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style3.xml" ContentType="application/vnd.ms-office.chartstyle+xml"/>
  <Override PartName="/xl/charts/colors3.xml" ContentType="application/vnd.ms-office.chartcolorstyle+xml"/>
  <Override PartName="/xl/charts/chartEx3.xml" ContentType="application/vnd.ms-office.chartex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onada\Dropbox (Team_Perie)\Alessandro\FAMILY project\Incucyte global analysis\BM\"/>
    </mc:Choice>
  </mc:AlternateContent>
  <xr:revisionPtr revIDLastSave="0" documentId="13_ncr:1_{8119B2D4-2E8D-4262-B535-C6DD1CA25759}" xr6:coauthVersionLast="47" xr6:coauthVersionMax="47" xr10:uidLastSave="{00000000-0000-0000-0000-000000000000}"/>
  <bookViews>
    <workbookView xWindow="3510" yWindow="1635" windowWidth="18585" windowHeight="14565" activeTab="1" xr2:uid="{D810A6AC-27D6-654F-BF3E-60FB8C6798D7}"/>
  </bookViews>
  <sheets>
    <sheet name="Incucyte" sheetId="12" r:id="rId1"/>
    <sheet name="D14" sheetId="13" r:id="rId2"/>
    <sheet name="Sheet1" sheetId="2" r:id="rId3"/>
    <sheet name="Feuil1" sheetId="1" r:id="rId4"/>
    <sheet name="T1vsT2" sheetId="3" r:id="rId5"/>
    <sheet name="T1vsT2_cell_type" sheetId="4" r:id="rId6"/>
    <sheet name="synch vs asynch_T2 (orig)" sheetId="6" r:id="rId7"/>
    <sheet name="synch vs asynch_T2" sheetId="7" r:id="rId8"/>
    <sheet name="synch vs asynch_T2 (4)" sheetId="9" r:id="rId9"/>
    <sheet name="synch vs asynch_T2 (6)" sheetId="11" r:id="rId10"/>
    <sheet name="synch vs asynch_T2 (5)" sheetId="10" r:id="rId11"/>
    <sheet name="synch vs asynch_T2 (3)" sheetId="8" r:id="rId12"/>
  </sheets>
  <definedNames>
    <definedName name="_xlchart.v1.0" hidden="1">T1vsT2!$S$1</definedName>
    <definedName name="_xlchart.v1.1" hidden="1">T1vsT2!$S$2:$S$1048576</definedName>
    <definedName name="_xlchart.v1.10" hidden="1">'synch vs asynch_T2'!$T$1</definedName>
    <definedName name="_xlchart.v1.11" hidden="1">'synch vs asynch_T2'!$T$2:$T$51</definedName>
    <definedName name="_xlchart.v1.12" hidden="1">'synch vs asynch_T2'!$U$1</definedName>
    <definedName name="_xlchart.v1.13" hidden="1">'synch vs asynch_T2'!$U$2:$U$683</definedName>
    <definedName name="_xlchart.v1.2" hidden="1">T1vsT2!$T$1</definedName>
    <definedName name="_xlchart.v1.3" hidden="1">T1vsT2!$T$2:$T$1048576</definedName>
    <definedName name="_xlchart.v1.4" hidden="1">T1vsT2_cell_type!$R$12:$R$137</definedName>
    <definedName name="_xlchart.v1.5" hidden="1">T1vsT2_cell_type!$S$12:$S$137</definedName>
    <definedName name="_xlchart.v1.6" hidden="1">T1vsT2_cell_type!$T$12:$T$137</definedName>
    <definedName name="_xlchart.v1.7" hidden="1">T1vsT2_cell_type!$U$12:$U$137</definedName>
    <definedName name="_xlchart.v1.8" hidden="1">T1vsT2_cell_type!$V$12:$V$137</definedName>
    <definedName name="_xlchart.v1.9" hidden="1">T1vsT2_cell_type!$W$12:$W$137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3" l="1"/>
  <c r="A4" i="13"/>
  <c r="A5" i="13"/>
  <c r="A6" i="13"/>
  <c r="A7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32" i="13"/>
  <c r="A33" i="13"/>
  <c r="A34" i="13"/>
  <c r="A35" i="13"/>
  <c r="A36" i="13"/>
  <c r="A37" i="13"/>
  <c r="A38" i="13"/>
  <c r="A39" i="13"/>
  <c r="A40" i="13"/>
  <c r="A41" i="13"/>
  <c r="A42" i="13"/>
  <c r="A43" i="13"/>
  <c r="A44" i="13"/>
  <c r="A45" i="13"/>
  <c r="A46" i="13"/>
  <c r="A47" i="13"/>
  <c r="A48" i="13"/>
  <c r="A49" i="13"/>
  <c r="A50" i="13"/>
  <c r="A51" i="13"/>
  <c r="A52" i="13"/>
  <c r="A53" i="13"/>
  <c r="A54" i="13"/>
  <c r="A55" i="13"/>
  <c r="A56" i="13"/>
  <c r="A57" i="13"/>
  <c r="A58" i="13"/>
  <c r="A59" i="13"/>
  <c r="A60" i="13"/>
  <c r="A61" i="13"/>
  <c r="A62" i="13"/>
  <c r="A63" i="13"/>
  <c r="A64" i="13"/>
  <c r="A65" i="13"/>
  <c r="A66" i="13"/>
  <c r="A67" i="13"/>
  <c r="A68" i="13"/>
  <c r="A69" i="13"/>
  <c r="A70" i="13"/>
  <c r="A71" i="13"/>
  <c r="A72" i="13"/>
  <c r="A73" i="13"/>
  <c r="A74" i="13"/>
  <c r="A75" i="13"/>
  <c r="A76" i="13"/>
  <c r="A77" i="13"/>
  <c r="A78" i="13"/>
  <c r="A79" i="13"/>
  <c r="A80" i="13"/>
  <c r="A81" i="13"/>
  <c r="A82" i="13"/>
  <c r="A83" i="13"/>
  <c r="A84" i="13"/>
  <c r="A85" i="13"/>
  <c r="A86" i="13"/>
  <c r="A87" i="13"/>
  <c r="A88" i="13"/>
  <c r="A89" i="13"/>
  <c r="A90" i="13"/>
  <c r="A91" i="13"/>
  <c r="A92" i="13"/>
  <c r="A93" i="13"/>
  <c r="A94" i="13"/>
  <c r="A95" i="13"/>
  <c r="A96" i="13"/>
  <c r="A97" i="13"/>
  <c r="A98" i="13"/>
  <c r="A99" i="13"/>
  <c r="A100" i="13"/>
  <c r="A101" i="13"/>
  <c r="A102" i="13"/>
  <c r="A103" i="13"/>
  <c r="A104" i="13"/>
  <c r="A105" i="13"/>
  <c r="A106" i="13"/>
  <c r="A107" i="13"/>
  <c r="A108" i="13"/>
  <c r="A109" i="13"/>
  <c r="A110" i="13"/>
  <c r="A111" i="13"/>
  <c r="A112" i="13"/>
  <c r="A113" i="13"/>
  <c r="A114" i="13"/>
  <c r="A115" i="13"/>
  <c r="A116" i="13"/>
  <c r="A117" i="13"/>
  <c r="A118" i="13"/>
  <c r="A119" i="13"/>
  <c r="A120" i="13"/>
  <c r="A121" i="13"/>
  <c r="A122" i="13"/>
  <c r="A123" i="13"/>
  <c r="A124" i="13"/>
  <c r="A125" i="13"/>
  <c r="A126" i="13"/>
  <c r="A127" i="13"/>
  <c r="A128" i="13"/>
  <c r="A129" i="13"/>
  <c r="A130" i="13"/>
  <c r="A131" i="13"/>
  <c r="A132" i="13"/>
  <c r="A133" i="13"/>
  <c r="A134" i="13"/>
  <c r="A135" i="13"/>
  <c r="A136" i="13"/>
  <c r="A137" i="13"/>
  <c r="A138" i="13"/>
  <c r="A139" i="13"/>
  <c r="A140" i="13"/>
  <c r="A141" i="13"/>
  <c r="A142" i="13"/>
  <c r="A143" i="13"/>
  <c r="A144" i="13"/>
  <c r="A145" i="13"/>
  <c r="A146" i="13"/>
  <c r="A147" i="13"/>
  <c r="A148" i="13"/>
  <c r="A149" i="13"/>
  <c r="A150" i="13"/>
  <c r="A151" i="13"/>
  <c r="A152" i="13"/>
  <c r="A153" i="13"/>
  <c r="A154" i="13"/>
  <c r="A155" i="13"/>
  <c r="A156" i="13"/>
  <c r="A157" i="13"/>
  <c r="A158" i="13"/>
  <c r="A159" i="13"/>
  <c r="A160" i="13"/>
  <c r="A161" i="13"/>
  <c r="A162" i="13"/>
  <c r="A163" i="13"/>
  <c r="A164" i="13"/>
  <c r="A165" i="13"/>
  <c r="A166" i="13"/>
  <c r="A167" i="13"/>
  <c r="A168" i="13"/>
  <c r="A169" i="13"/>
  <c r="A170" i="13"/>
  <c r="A171" i="13"/>
  <c r="A172" i="13"/>
  <c r="A173" i="13"/>
  <c r="A174" i="13"/>
  <c r="A175" i="13"/>
  <c r="A176" i="13"/>
  <c r="A177" i="13"/>
  <c r="A178" i="13"/>
  <c r="A179" i="13"/>
  <c r="A180" i="13"/>
  <c r="A181" i="13"/>
  <c r="A182" i="13"/>
  <c r="A183" i="13"/>
  <c r="A184" i="13"/>
  <c r="A185" i="13"/>
  <c r="A186" i="13"/>
  <c r="A187" i="13"/>
  <c r="A188" i="13"/>
  <c r="A189" i="13"/>
  <c r="A190" i="13"/>
  <c r="A191" i="13"/>
  <c r="A192" i="13"/>
  <c r="A193" i="13"/>
  <c r="A194" i="13"/>
  <c r="A195" i="13"/>
  <c r="A196" i="13"/>
  <c r="A197" i="13"/>
  <c r="A198" i="13"/>
  <c r="A199" i="13"/>
  <c r="A200" i="13"/>
  <c r="A201" i="13"/>
  <c r="A202" i="13"/>
  <c r="A203" i="13"/>
  <c r="A204" i="13"/>
  <c r="A205" i="13"/>
  <c r="A206" i="13"/>
  <c r="A207" i="13"/>
  <c r="A208" i="13"/>
  <c r="A209" i="13"/>
  <c r="A210" i="13"/>
  <c r="A211" i="13"/>
  <c r="A212" i="13"/>
  <c r="A213" i="13"/>
  <c r="A214" i="13"/>
  <c r="A215" i="13"/>
  <c r="A216" i="13"/>
  <c r="A217" i="13"/>
  <c r="A218" i="13"/>
  <c r="A219" i="13"/>
  <c r="A220" i="13"/>
  <c r="A221" i="13"/>
  <c r="A222" i="13"/>
  <c r="A223" i="13"/>
  <c r="A224" i="13"/>
  <c r="A225" i="13"/>
  <c r="A226" i="13"/>
  <c r="A227" i="13"/>
  <c r="A228" i="13"/>
  <c r="A229" i="13"/>
  <c r="A230" i="13"/>
  <c r="A231" i="13"/>
  <c r="A232" i="13"/>
  <c r="A233" i="13"/>
  <c r="A234" i="13"/>
  <c r="A235" i="13"/>
  <c r="A236" i="13"/>
  <c r="A237" i="13"/>
  <c r="A238" i="13"/>
  <c r="A239" i="13"/>
  <c r="A240" i="13"/>
  <c r="A241" i="13"/>
  <c r="A242" i="13"/>
  <c r="A243" i="13"/>
  <c r="A244" i="13"/>
  <c r="A245" i="13"/>
  <c r="A246" i="13"/>
  <c r="A247" i="13"/>
  <c r="A248" i="13"/>
  <c r="A249" i="13"/>
  <c r="A250" i="13"/>
  <c r="A251" i="13"/>
  <c r="A252" i="13"/>
  <c r="A253" i="13"/>
  <c r="A254" i="13"/>
  <c r="A255" i="13"/>
  <c r="A256" i="13"/>
  <c r="A257" i="13"/>
  <c r="A258" i="13"/>
  <c r="A259" i="13"/>
  <c r="A260" i="13"/>
  <c r="A261" i="13"/>
  <c r="A262" i="13"/>
  <c r="A263" i="13"/>
  <c r="A264" i="13"/>
  <c r="A265" i="13"/>
  <c r="A266" i="13"/>
  <c r="A267" i="13"/>
  <c r="A268" i="13"/>
  <c r="A269" i="13"/>
  <c r="A270" i="13"/>
  <c r="A271" i="13"/>
  <c r="A272" i="13"/>
  <c r="A273" i="13"/>
  <c r="A274" i="13"/>
  <c r="A275" i="13"/>
  <c r="A276" i="13"/>
  <c r="A277" i="13"/>
  <c r="A278" i="13"/>
  <c r="A279" i="13"/>
  <c r="A280" i="13"/>
  <c r="A281" i="13"/>
  <c r="A282" i="13"/>
  <c r="A283" i="13"/>
  <c r="A284" i="13"/>
  <c r="A285" i="13"/>
  <c r="A286" i="13"/>
  <c r="A287" i="13"/>
  <c r="A288" i="13"/>
  <c r="A289" i="13"/>
  <c r="A290" i="13"/>
  <c r="A291" i="13"/>
  <c r="A292" i="13"/>
  <c r="A293" i="13"/>
  <c r="A294" i="13"/>
  <c r="A295" i="13"/>
  <c r="A296" i="13"/>
  <c r="A297" i="13"/>
  <c r="A298" i="13"/>
  <c r="A299" i="13"/>
  <c r="A300" i="13"/>
  <c r="A301" i="13"/>
  <c r="A302" i="13"/>
  <c r="A303" i="13"/>
  <c r="A304" i="13"/>
  <c r="A305" i="13"/>
  <c r="A306" i="13"/>
  <c r="A307" i="13"/>
  <c r="A308" i="13"/>
  <c r="A309" i="13"/>
  <c r="A310" i="13"/>
  <c r="A311" i="13"/>
  <c r="A312" i="13"/>
  <c r="A313" i="13"/>
  <c r="A314" i="13"/>
  <c r="A315" i="13"/>
  <c r="A316" i="13"/>
  <c r="A317" i="13"/>
  <c r="A318" i="13"/>
  <c r="A319" i="13"/>
  <c r="A320" i="13"/>
  <c r="A321" i="13"/>
  <c r="A322" i="13"/>
  <c r="A323" i="13"/>
  <c r="A324" i="13"/>
  <c r="A325" i="13"/>
  <c r="A326" i="13"/>
  <c r="A327" i="13"/>
  <c r="A328" i="13"/>
  <c r="A329" i="13"/>
  <c r="A330" i="13"/>
  <c r="A331" i="13"/>
  <c r="A332" i="13"/>
  <c r="A333" i="13"/>
  <c r="A334" i="13"/>
  <c r="A335" i="13"/>
  <c r="A336" i="13"/>
  <c r="A337" i="13"/>
  <c r="A338" i="13"/>
  <c r="A339" i="13"/>
  <c r="A340" i="13"/>
  <c r="A341" i="13"/>
  <c r="A342" i="13"/>
  <c r="A343" i="13"/>
  <c r="A344" i="13"/>
  <c r="A345" i="13"/>
  <c r="A346" i="13"/>
  <c r="A347" i="13"/>
  <c r="A348" i="13"/>
  <c r="A349" i="13"/>
  <c r="A350" i="13"/>
  <c r="A351" i="13"/>
  <c r="A352" i="13"/>
  <c r="A353" i="13"/>
  <c r="A354" i="13"/>
  <c r="A355" i="13"/>
  <c r="A356" i="13"/>
  <c r="A357" i="13"/>
  <c r="A358" i="13"/>
  <c r="A359" i="13"/>
  <c r="A360" i="13"/>
  <c r="A361" i="13"/>
  <c r="A362" i="13"/>
  <c r="A363" i="13"/>
  <c r="A364" i="13"/>
  <c r="A365" i="13"/>
  <c r="A366" i="13"/>
  <c r="A367" i="13"/>
  <c r="A368" i="13"/>
  <c r="A369" i="13"/>
  <c r="A370" i="13"/>
  <c r="A371" i="13"/>
  <c r="A372" i="13"/>
  <c r="A373" i="13"/>
  <c r="A374" i="13"/>
  <c r="A375" i="13"/>
  <c r="A376" i="13"/>
  <c r="A377" i="13"/>
  <c r="A378" i="13"/>
  <c r="A379" i="13"/>
  <c r="A380" i="13"/>
  <c r="A381" i="13"/>
  <c r="A382" i="13"/>
  <c r="A383" i="13"/>
  <c r="A384" i="13"/>
  <c r="A385" i="13"/>
  <c r="A386" i="13"/>
  <c r="A387" i="13"/>
  <c r="A388" i="13"/>
  <c r="A389" i="13"/>
  <c r="A390" i="13"/>
  <c r="A391" i="13"/>
  <c r="A392" i="13"/>
  <c r="A393" i="13"/>
  <c r="A394" i="13"/>
  <c r="A395" i="13"/>
  <c r="A396" i="13"/>
  <c r="A397" i="13"/>
  <c r="A398" i="13"/>
  <c r="A399" i="13"/>
  <c r="A400" i="13"/>
  <c r="A401" i="13"/>
  <c r="A402" i="13"/>
  <c r="A403" i="13"/>
  <c r="A404" i="13"/>
  <c r="A405" i="13"/>
  <c r="A406" i="13"/>
  <c r="A407" i="13"/>
  <c r="A408" i="13"/>
  <c r="A409" i="13"/>
  <c r="A410" i="13"/>
  <c r="A411" i="13"/>
  <c r="A412" i="13"/>
  <c r="A413" i="13"/>
  <c r="A414" i="13"/>
  <c r="A415" i="13"/>
  <c r="A416" i="13"/>
  <c r="A417" i="13"/>
  <c r="A418" i="13"/>
  <c r="A419" i="13"/>
  <c r="A420" i="13"/>
  <c r="A421" i="13"/>
  <c r="A422" i="13"/>
  <c r="A423" i="13"/>
  <c r="A424" i="13"/>
  <c r="A425" i="13"/>
  <c r="A426" i="13"/>
  <c r="A427" i="13"/>
  <c r="A428" i="13"/>
  <c r="A429" i="13"/>
  <c r="A430" i="13"/>
  <c r="A431" i="13"/>
  <c r="A432" i="13"/>
  <c r="A433" i="13"/>
  <c r="A434" i="13"/>
  <c r="A435" i="13"/>
  <c r="A436" i="13"/>
  <c r="A437" i="13"/>
  <c r="A438" i="13"/>
  <c r="A439" i="13"/>
  <c r="A440" i="13"/>
  <c r="A441" i="13"/>
  <c r="A442" i="13"/>
  <c r="A443" i="13"/>
  <c r="A444" i="13"/>
  <c r="A445" i="13"/>
  <c r="A446" i="13"/>
  <c r="A447" i="13"/>
  <c r="A448" i="13"/>
  <c r="A449" i="13"/>
  <c r="A450" i="13"/>
  <c r="A451" i="13"/>
  <c r="A452" i="13"/>
  <c r="A453" i="13"/>
  <c r="A454" i="13"/>
  <c r="A455" i="13"/>
  <c r="A456" i="13"/>
  <c r="A457" i="13"/>
  <c r="A458" i="13"/>
  <c r="A459" i="13"/>
  <c r="A460" i="13"/>
  <c r="A461" i="13"/>
  <c r="A462" i="13"/>
  <c r="A463" i="13"/>
  <c r="A464" i="13"/>
  <c r="A465" i="13"/>
  <c r="A466" i="13"/>
  <c r="A467" i="13"/>
  <c r="A468" i="13"/>
  <c r="A469" i="13"/>
  <c r="A470" i="13"/>
  <c r="A471" i="13"/>
  <c r="A472" i="13"/>
  <c r="A473" i="13"/>
  <c r="A474" i="13"/>
  <c r="A475" i="13"/>
  <c r="A476" i="13"/>
  <c r="A477" i="13"/>
  <c r="A478" i="13"/>
  <c r="A479" i="13"/>
  <c r="A480" i="13"/>
  <c r="A481" i="13"/>
  <c r="A482" i="13"/>
  <c r="A483" i="13"/>
  <c r="A484" i="13"/>
  <c r="A485" i="13"/>
  <c r="A486" i="13"/>
  <c r="A487" i="13"/>
  <c r="A488" i="13"/>
  <c r="A489" i="13"/>
  <c r="A490" i="13"/>
  <c r="A491" i="13"/>
  <c r="A492" i="13"/>
  <c r="A493" i="13"/>
  <c r="A494" i="13"/>
  <c r="A495" i="13"/>
  <c r="A496" i="13"/>
  <c r="A497" i="13"/>
  <c r="A498" i="13"/>
  <c r="A499" i="13"/>
  <c r="A500" i="13"/>
  <c r="A501" i="13"/>
  <c r="A502" i="13"/>
  <c r="A503" i="13"/>
  <c r="A504" i="13"/>
  <c r="A505" i="13"/>
  <c r="A506" i="13"/>
  <c r="A507" i="13"/>
  <c r="A508" i="13"/>
  <c r="A509" i="13"/>
  <c r="A510" i="13"/>
  <c r="A511" i="13"/>
  <c r="A512" i="13"/>
  <c r="A513" i="13"/>
  <c r="A514" i="13"/>
  <c r="A515" i="13"/>
  <c r="A516" i="13"/>
  <c r="A517" i="13"/>
  <c r="A518" i="13"/>
  <c r="A519" i="13"/>
  <c r="A520" i="13"/>
  <c r="A521" i="13"/>
  <c r="A522" i="13"/>
  <c r="A2" i="13"/>
  <c r="S450" i="13"/>
  <c r="S449" i="13"/>
  <c r="S448" i="13"/>
  <c r="S447" i="13"/>
  <c r="S446" i="13"/>
  <c r="S445" i="13"/>
  <c r="S444" i="13"/>
  <c r="S443" i="13"/>
  <c r="S442" i="13"/>
  <c r="S441" i="13"/>
  <c r="S440" i="13"/>
  <c r="S439" i="13"/>
  <c r="S438" i="13"/>
  <c r="S437" i="13"/>
  <c r="S436" i="13"/>
  <c r="S435" i="13"/>
  <c r="S434" i="13"/>
  <c r="S433" i="13"/>
  <c r="S432" i="13"/>
  <c r="S431" i="13"/>
  <c r="S430" i="13"/>
  <c r="S429" i="13"/>
  <c r="S428" i="13"/>
  <c r="S427" i="13"/>
  <c r="S426" i="13"/>
  <c r="S425" i="13"/>
  <c r="S424" i="13"/>
  <c r="S423" i="13"/>
  <c r="S422" i="13"/>
  <c r="S421" i="13"/>
  <c r="S420" i="13"/>
  <c r="S419" i="13"/>
  <c r="S418" i="13"/>
  <c r="S417" i="13"/>
  <c r="S416" i="13"/>
  <c r="S415" i="13"/>
  <c r="S414" i="13"/>
  <c r="S413" i="13"/>
  <c r="S412" i="13"/>
  <c r="S411" i="13"/>
  <c r="S410" i="13"/>
  <c r="S409" i="13"/>
  <c r="S408" i="13"/>
  <c r="S407" i="13"/>
  <c r="S406" i="13"/>
  <c r="S405" i="13"/>
  <c r="S404" i="13"/>
  <c r="S403" i="13"/>
  <c r="S402" i="13"/>
  <c r="S401" i="13"/>
  <c r="S400" i="13"/>
  <c r="S399" i="13"/>
  <c r="S398" i="13"/>
  <c r="S397" i="13"/>
  <c r="S396" i="13"/>
  <c r="S395" i="13"/>
  <c r="S394" i="13"/>
  <c r="S393" i="13"/>
  <c r="S392" i="13"/>
  <c r="S391" i="13"/>
  <c r="S390" i="13"/>
  <c r="S389" i="13"/>
  <c r="S388" i="13"/>
  <c r="S387" i="13"/>
  <c r="S386" i="13"/>
  <c r="S385" i="13"/>
  <c r="S384" i="13"/>
  <c r="S383" i="13"/>
  <c r="S382" i="13"/>
  <c r="S381" i="13"/>
  <c r="S380" i="13"/>
  <c r="S379" i="13"/>
  <c r="S378" i="13"/>
  <c r="S377" i="13"/>
  <c r="S376" i="13"/>
  <c r="S375" i="13"/>
  <c r="S374" i="13"/>
  <c r="S373" i="13"/>
  <c r="S372" i="13"/>
  <c r="S371" i="13"/>
  <c r="S370" i="13"/>
  <c r="S369" i="13"/>
  <c r="S368" i="13"/>
  <c r="S367" i="13"/>
  <c r="S366" i="13"/>
  <c r="S365" i="13"/>
  <c r="S364" i="13"/>
  <c r="S363" i="13"/>
  <c r="S362" i="13"/>
  <c r="S361" i="13"/>
  <c r="S360" i="13"/>
  <c r="S359" i="13"/>
  <c r="S358" i="13"/>
  <c r="S357" i="13"/>
  <c r="S356" i="13"/>
  <c r="S355" i="13"/>
  <c r="S354" i="13"/>
  <c r="S353" i="13"/>
  <c r="S352" i="13"/>
  <c r="S351" i="13"/>
  <c r="S350" i="13"/>
  <c r="S349" i="13"/>
  <c r="S348" i="13"/>
  <c r="S347" i="13"/>
  <c r="S346" i="13"/>
  <c r="S345" i="13"/>
  <c r="S344" i="13"/>
  <c r="S343" i="13"/>
  <c r="S342" i="13"/>
  <c r="S341" i="13"/>
  <c r="S340" i="13"/>
  <c r="S339" i="13"/>
  <c r="S338" i="13"/>
  <c r="S337" i="13"/>
  <c r="S336" i="13"/>
  <c r="S335" i="13"/>
  <c r="S334" i="13"/>
  <c r="S333" i="13"/>
  <c r="S332" i="13"/>
  <c r="S331" i="13"/>
  <c r="S330" i="13"/>
  <c r="S329" i="13"/>
  <c r="S328" i="13"/>
  <c r="S327" i="13"/>
  <c r="S326" i="13"/>
  <c r="S325" i="13"/>
  <c r="S324" i="13"/>
  <c r="S323" i="13"/>
  <c r="S322" i="13"/>
  <c r="W17" i="7"/>
  <c r="P923" i="11"/>
  <c r="R923" i="11" s="1"/>
  <c r="O923" i="11"/>
  <c r="N923" i="11"/>
  <c r="M923" i="11"/>
  <c r="L923" i="11"/>
  <c r="O922" i="11"/>
  <c r="Q923" i="11" s="1"/>
  <c r="N922" i="11"/>
  <c r="P922" i="11" s="1"/>
  <c r="M922" i="11"/>
  <c r="L922" i="11"/>
  <c r="Q921" i="11"/>
  <c r="O921" i="11"/>
  <c r="Q922" i="11" s="1"/>
  <c r="N921" i="11"/>
  <c r="P921" i="11" s="1"/>
  <c r="R921" i="11" s="1"/>
  <c r="M921" i="11"/>
  <c r="L921" i="11"/>
  <c r="Q920" i="11"/>
  <c r="P920" i="11"/>
  <c r="R920" i="11" s="1"/>
  <c r="O920" i="11"/>
  <c r="N920" i="11"/>
  <c r="M920" i="11"/>
  <c r="L920" i="11"/>
  <c r="P919" i="11"/>
  <c r="O919" i="11"/>
  <c r="N919" i="11"/>
  <c r="M919" i="11"/>
  <c r="L919" i="11"/>
  <c r="O918" i="11"/>
  <c r="Q919" i="11" s="1"/>
  <c r="N918" i="11"/>
  <c r="P918" i="11" s="1"/>
  <c r="R918" i="11" s="1"/>
  <c r="M918" i="11"/>
  <c r="L918" i="11"/>
  <c r="Q917" i="11"/>
  <c r="O917" i="11"/>
  <c r="Q918" i="11" s="1"/>
  <c r="N917" i="11"/>
  <c r="P917" i="11" s="1"/>
  <c r="R917" i="11" s="1"/>
  <c r="M917" i="11"/>
  <c r="L917" i="11"/>
  <c r="P916" i="11"/>
  <c r="R916" i="11" s="1"/>
  <c r="O916" i="11"/>
  <c r="N916" i="11"/>
  <c r="M916" i="11"/>
  <c r="L916" i="11"/>
  <c r="P915" i="11"/>
  <c r="O915" i="11"/>
  <c r="Q916" i="11" s="1"/>
  <c r="N915" i="11"/>
  <c r="M915" i="11"/>
  <c r="L915" i="11"/>
  <c r="O914" i="11"/>
  <c r="Q915" i="11" s="1"/>
  <c r="N914" i="11"/>
  <c r="P914" i="11" s="1"/>
  <c r="R914" i="11" s="1"/>
  <c r="M914" i="11"/>
  <c r="L914" i="11"/>
  <c r="Q913" i="11"/>
  <c r="R913" i="11" s="1"/>
  <c r="O913" i="11"/>
  <c r="Q914" i="11" s="1"/>
  <c r="N913" i="11"/>
  <c r="P913" i="11" s="1"/>
  <c r="M913" i="11"/>
  <c r="L913" i="11"/>
  <c r="P912" i="11"/>
  <c r="O912" i="11"/>
  <c r="N912" i="11"/>
  <c r="M912" i="11"/>
  <c r="L912" i="11"/>
  <c r="P911" i="11"/>
  <c r="R911" i="11" s="1"/>
  <c r="O911" i="11"/>
  <c r="Q912" i="11" s="1"/>
  <c r="N911" i="11"/>
  <c r="M911" i="11"/>
  <c r="L911" i="11"/>
  <c r="O910" i="11"/>
  <c r="Q911" i="11" s="1"/>
  <c r="N910" i="11"/>
  <c r="P910" i="11" s="1"/>
  <c r="M910" i="11"/>
  <c r="L910" i="11"/>
  <c r="Q909" i="11"/>
  <c r="R909" i="11" s="1"/>
  <c r="P909" i="11"/>
  <c r="O909" i="11"/>
  <c r="Q910" i="11" s="1"/>
  <c r="N909" i="11"/>
  <c r="M909" i="11"/>
  <c r="L909" i="11"/>
  <c r="Q908" i="11"/>
  <c r="P908" i="11"/>
  <c r="O908" i="11"/>
  <c r="N908" i="11"/>
  <c r="M908" i="11"/>
  <c r="L908" i="11"/>
  <c r="P907" i="11"/>
  <c r="O907" i="11"/>
  <c r="N907" i="11"/>
  <c r="M907" i="11"/>
  <c r="L907" i="11"/>
  <c r="R906" i="11"/>
  <c r="Q906" i="11"/>
  <c r="O906" i="11"/>
  <c r="Q907" i="11" s="1"/>
  <c r="R907" i="11" s="1"/>
  <c r="N906" i="11"/>
  <c r="P906" i="11" s="1"/>
  <c r="M906" i="11"/>
  <c r="L906" i="11"/>
  <c r="Q905" i="11"/>
  <c r="O905" i="11"/>
  <c r="N905" i="11"/>
  <c r="P905" i="11" s="1"/>
  <c r="R905" i="11" s="1"/>
  <c r="M905" i="11"/>
  <c r="L905" i="11"/>
  <c r="P904" i="11"/>
  <c r="R904" i="11" s="1"/>
  <c r="O904" i="11"/>
  <c r="N904" i="11"/>
  <c r="M904" i="11"/>
  <c r="L904" i="11"/>
  <c r="P903" i="11"/>
  <c r="O903" i="11"/>
  <c r="Q904" i="11" s="1"/>
  <c r="N903" i="11"/>
  <c r="M903" i="11"/>
  <c r="L903" i="11"/>
  <c r="O902" i="11"/>
  <c r="Q903" i="11" s="1"/>
  <c r="N902" i="11"/>
  <c r="P902" i="11" s="1"/>
  <c r="R902" i="11" s="1"/>
  <c r="M902" i="11"/>
  <c r="L902" i="11"/>
  <c r="R901" i="11"/>
  <c r="Q901" i="11"/>
  <c r="O901" i="11"/>
  <c r="Q902" i="11" s="1"/>
  <c r="N901" i="11"/>
  <c r="P901" i="11" s="1"/>
  <c r="M901" i="11"/>
  <c r="L901" i="11"/>
  <c r="P900" i="11"/>
  <c r="R900" i="11" s="1"/>
  <c r="O900" i="11"/>
  <c r="N900" i="11"/>
  <c r="M900" i="11"/>
  <c r="L900" i="11"/>
  <c r="P899" i="11"/>
  <c r="R899" i="11" s="1"/>
  <c r="O899" i="11"/>
  <c r="Q900" i="11" s="1"/>
  <c r="N899" i="11"/>
  <c r="M899" i="11"/>
  <c r="L899" i="11"/>
  <c r="O898" i="11"/>
  <c r="Q899" i="11" s="1"/>
  <c r="N898" i="11"/>
  <c r="P898" i="11" s="1"/>
  <c r="M898" i="11"/>
  <c r="L898" i="11"/>
  <c r="Q897" i="11"/>
  <c r="R897" i="11" s="1"/>
  <c r="P897" i="11"/>
  <c r="O897" i="11"/>
  <c r="Q898" i="11" s="1"/>
  <c r="N897" i="11"/>
  <c r="M897" i="11"/>
  <c r="L897" i="11"/>
  <c r="Q896" i="11"/>
  <c r="P896" i="11"/>
  <c r="R896" i="11" s="1"/>
  <c r="O896" i="11"/>
  <c r="N896" i="11"/>
  <c r="M896" i="11"/>
  <c r="L896" i="11"/>
  <c r="P895" i="11"/>
  <c r="O895" i="11"/>
  <c r="N895" i="11"/>
  <c r="M895" i="11"/>
  <c r="L895" i="11"/>
  <c r="Q894" i="11"/>
  <c r="O894" i="11"/>
  <c r="Q895" i="11" s="1"/>
  <c r="R895" i="11" s="1"/>
  <c r="N894" i="11"/>
  <c r="P894" i="11" s="1"/>
  <c r="R894" i="11" s="1"/>
  <c r="M894" i="11"/>
  <c r="L894" i="11"/>
  <c r="Q893" i="11"/>
  <c r="O893" i="11"/>
  <c r="N893" i="11"/>
  <c r="P893" i="11" s="1"/>
  <c r="R893" i="11" s="1"/>
  <c r="M893" i="11"/>
  <c r="L893" i="11"/>
  <c r="P892" i="11"/>
  <c r="O892" i="11"/>
  <c r="N892" i="11"/>
  <c r="M892" i="11"/>
  <c r="L892" i="11"/>
  <c r="P891" i="11"/>
  <c r="O891" i="11"/>
  <c r="Q892" i="11" s="1"/>
  <c r="N891" i="11"/>
  <c r="M891" i="11"/>
  <c r="L891" i="11"/>
  <c r="O890" i="11"/>
  <c r="Q891" i="11" s="1"/>
  <c r="N890" i="11"/>
  <c r="P890" i="11" s="1"/>
  <c r="R890" i="11" s="1"/>
  <c r="M890" i="11"/>
  <c r="L890" i="11"/>
  <c r="Q889" i="11"/>
  <c r="O889" i="11"/>
  <c r="Q890" i="11" s="1"/>
  <c r="N889" i="11"/>
  <c r="P889" i="11" s="1"/>
  <c r="R889" i="11" s="1"/>
  <c r="M889" i="11"/>
  <c r="L889" i="11"/>
  <c r="P888" i="11"/>
  <c r="R888" i="11" s="1"/>
  <c r="O888" i="11"/>
  <c r="N888" i="11"/>
  <c r="M888" i="11"/>
  <c r="L888" i="11"/>
  <c r="P887" i="11"/>
  <c r="O887" i="11"/>
  <c r="Q888" i="11" s="1"/>
  <c r="N887" i="11"/>
  <c r="M887" i="11"/>
  <c r="L887" i="11"/>
  <c r="O886" i="11"/>
  <c r="Q887" i="11" s="1"/>
  <c r="N886" i="11"/>
  <c r="P886" i="11" s="1"/>
  <c r="R886" i="11" s="1"/>
  <c r="M886" i="11"/>
  <c r="L886" i="11"/>
  <c r="Q885" i="11"/>
  <c r="R885" i="11" s="1"/>
  <c r="P885" i="11"/>
  <c r="O885" i="11"/>
  <c r="Q886" i="11" s="1"/>
  <c r="N885" i="11"/>
  <c r="M885" i="11"/>
  <c r="L885" i="11"/>
  <c r="Q884" i="11"/>
  <c r="P884" i="11"/>
  <c r="O884" i="11"/>
  <c r="N884" i="11"/>
  <c r="M884" i="11"/>
  <c r="L884" i="11"/>
  <c r="P883" i="11"/>
  <c r="O883" i="11"/>
  <c r="N883" i="11"/>
  <c r="M883" i="11"/>
  <c r="L883" i="11"/>
  <c r="Q882" i="11"/>
  <c r="O882" i="11"/>
  <c r="Q883" i="11" s="1"/>
  <c r="R883" i="11" s="1"/>
  <c r="N882" i="11"/>
  <c r="P882" i="11" s="1"/>
  <c r="R882" i="11" s="1"/>
  <c r="M882" i="11"/>
  <c r="L882" i="11"/>
  <c r="Q881" i="11"/>
  <c r="O881" i="11"/>
  <c r="N881" i="11"/>
  <c r="P881" i="11" s="1"/>
  <c r="R881" i="11" s="1"/>
  <c r="M881" i="11"/>
  <c r="L881" i="11"/>
  <c r="P880" i="11"/>
  <c r="O880" i="11"/>
  <c r="N880" i="11"/>
  <c r="M880" i="11"/>
  <c r="L880" i="11"/>
  <c r="P879" i="11"/>
  <c r="R879" i="11" s="1"/>
  <c r="O879" i="11"/>
  <c r="Q880" i="11" s="1"/>
  <c r="N879" i="11"/>
  <c r="M879" i="11"/>
  <c r="L879" i="11"/>
  <c r="O878" i="11"/>
  <c r="Q879" i="11" s="1"/>
  <c r="N878" i="11"/>
  <c r="P878" i="11" s="1"/>
  <c r="M878" i="11"/>
  <c r="L878" i="11"/>
  <c r="Q877" i="11"/>
  <c r="O877" i="11"/>
  <c r="Q878" i="11" s="1"/>
  <c r="N877" i="11"/>
  <c r="P877" i="11" s="1"/>
  <c r="R877" i="11" s="1"/>
  <c r="M877" i="11"/>
  <c r="L877" i="11"/>
  <c r="P876" i="11"/>
  <c r="R876" i="11" s="1"/>
  <c r="O876" i="11"/>
  <c r="N876" i="11"/>
  <c r="M876" i="11"/>
  <c r="L876" i="11"/>
  <c r="P875" i="11"/>
  <c r="O875" i="11"/>
  <c r="Q876" i="11" s="1"/>
  <c r="N875" i="11"/>
  <c r="M875" i="11"/>
  <c r="L875" i="11"/>
  <c r="O874" i="11"/>
  <c r="Q875" i="11" s="1"/>
  <c r="N874" i="11"/>
  <c r="P874" i="11" s="1"/>
  <c r="R874" i="11" s="1"/>
  <c r="M874" i="11"/>
  <c r="L874" i="11"/>
  <c r="Q873" i="11"/>
  <c r="R873" i="11" s="1"/>
  <c r="P873" i="11"/>
  <c r="O873" i="11"/>
  <c r="Q874" i="11" s="1"/>
  <c r="N873" i="11"/>
  <c r="M873" i="11"/>
  <c r="L873" i="11"/>
  <c r="Q872" i="11"/>
  <c r="P872" i="11"/>
  <c r="R872" i="11" s="1"/>
  <c r="O872" i="11"/>
  <c r="N872" i="11"/>
  <c r="M872" i="11"/>
  <c r="L872" i="11"/>
  <c r="P871" i="11"/>
  <c r="O871" i="11"/>
  <c r="N871" i="11"/>
  <c r="M871" i="11"/>
  <c r="L871" i="11"/>
  <c r="Q870" i="11"/>
  <c r="O870" i="11"/>
  <c r="Q871" i="11" s="1"/>
  <c r="R871" i="11" s="1"/>
  <c r="N870" i="11"/>
  <c r="P870" i="11" s="1"/>
  <c r="R870" i="11" s="1"/>
  <c r="M870" i="11"/>
  <c r="L870" i="11"/>
  <c r="Q869" i="11"/>
  <c r="O869" i="11"/>
  <c r="N869" i="11"/>
  <c r="P869" i="11" s="1"/>
  <c r="R869" i="11" s="1"/>
  <c r="M869" i="11"/>
  <c r="L869" i="11"/>
  <c r="P868" i="11"/>
  <c r="O868" i="11"/>
  <c r="N868" i="11"/>
  <c r="M868" i="11"/>
  <c r="L868" i="11"/>
  <c r="P867" i="11"/>
  <c r="R867" i="11" s="1"/>
  <c r="O867" i="11"/>
  <c r="Q868" i="11" s="1"/>
  <c r="N867" i="11"/>
  <c r="M867" i="11"/>
  <c r="L867" i="11"/>
  <c r="O866" i="11"/>
  <c r="Q867" i="11" s="1"/>
  <c r="N866" i="11"/>
  <c r="P866" i="11" s="1"/>
  <c r="M866" i="11"/>
  <c r="L866" i="11"/>
  <c r="Q865" i="11"/>
  <c r="R865" i="11" s="1"/>
  <c r="O865" i="11"/>
  <c r="Q866" i="11" s="1"/>
  <c r="N865" i="11"/>
  <c r="P865" i="11" s="1"/>
  <c r="M865" i="11"/>
  <c r="L865" i="11"/>
  <c r="P864" i="11"/>
  <c r="O864" i="11"/>
  <c r="N864" i="11"/>
  <c r="M864" i="11"/>
  <c r="L864" i="11"/>
  <c r="P863" i="11"/>
  <c r="O863" i="11"/>
  <c r="Q864" i="11" s="1"/>
  <c r="N863" i="11"/>
  <c r="M863" i="11"/>
  <c r="L863" i="11"/>
  <c r="O862" i="11"/>
  <c r="Q863" i="11" s="1"/>
  <c r="N862" i="11"/>
  <c r="P862" i="11" s="1"/>
  <c r="R862" i="11" s="1"/>
  <c r="M862" i="11"/>
  <c r="L862" i="11"/>
  <c r="Q861" i="11"/>
  <c r="R861" i="11" s="1"/>
  <c r="P861" i="11"/>
  <c r="O861" i="11"/>
  <c r="Q862" i="11" s="1"/>
  <c r="N861" i="11"/>
  <c r="M861" i="11"/>
  <c r="L861" i="11"/>
  <c r="Q860" i="11"/>
  <c r="P860" i="11"/>
  <c r="O860" i="11"/>
  <c r="N860" i="11"/>
  <c r="M860" i="11"/>
  <c r="L860" i="11"/>
  <c r="P859" i="11"/>
  <c r="O859" i="11"/>
  <c r="N859" i="11"/>
  <c r="M859" i="11"/>
  <c r="L859" i="11"/>
  <c r="R858" i="11"/>
  <c r="Q858" i="11"/>
  <c r="O858" i="11"/>
  <c r="Q859" i="11" s="1"/>
  <c r="R859" i="11" s="1"/>
  <c r="N858" i="11"/>
  <c r="P858" i="11" s="1"/>
  <c r="M858" i="11"/>
  <c r="L858" i="11"/>
  <c r="Q857" i="11"/>
  <c r="O857" i="11"/>
  <c r="N857" i="11"/>
  <c r="P857" i="11" s="1"/>
  <c r="R857" i="11" s="1"/>
  <c r="M857" i="11"/>
  <c r="L857" i="11"/>
  <c r="P856" i="11"/>
  <c r="R856" i="11" s="1"/>
  <c r="O856" i="11"/>
  <c r="N856" i="11"/>
  <c r="M856" i="11"/>
  <c r="L856" i="11"/>
  <c r="P855" i="11"/>
  <c r="R855" i="11" s="1"/>
  <c r="O855" i="11"/>
  <c r="Q856" i="11" s="1"/>
  <c r="N855" i="11"/>
  <c r="M855" i="11"/>
  <c r="L855" i="11"/>
  <c r="O854" i="11"/>
  <c r="Q855" i="11" s="1"/>
  <c r="N854" i="11"/>
  <c r="P854" i="11" s="1"/>
  <c r="M854" i="11"/>
  <c r="L854" i="11"/>
  <c r="R853" i="11"/>
  <c r="Q853" i="11"/>
  <c r="O853" i="11"/>
  <c r="Q854" i="11" s="1"/>
  <c r="N853" i="11"/>
  <c r="P853" i="11" s="1"/>
  <c r="M853" i="11"/>
  <c r="L853" i="11"/>
  <c r="P852" i="11"/>
  <c r="O852" i="11"/>
  <c r="N852" i="11"/>
  <c r="M852" i="11"/>
  <c r="L852" i="11"/>
  <c r="P851" i="11"/>
  <c r="R851" i="11" s="1"/>
  <c r="O851" i="11"/>
  <c r="Q852" i="11" s="1"/>
  <c r="N851" i="11"/>
  <c r="M851" i="11"/>
  <c r="L851" i="11"/>
  <c r="O850" i="11"/>
  <c r="Q851" i="11" s="1"/>
  <c r="N850" i="11"/>
  <c r="P850" i="11" s="1"/>
  <c r="M850" i="11"/>
  <c r="L850" i="11"/>
  <c r="Q849" i="11"/>
  <c r="R849" i="11" s="1"/>
  <c r="P849" i="11"/>
  <c r="O849" i="11"/>
  <c r="Q850" i="11" s="1"/>
  <c r="N849" i="11"/>
  <c r="M849" i="11"/>
  <c r="L849" i="11"/>
  <c r="Q848" i="11"/>
  <c r="P848" i="11"/>
  <c r="O848" i="11"/>
  <c r="N848" i="11"/>
  <c r="M848" i="11"/>
  <c r="L848" i="11"/>
  <c r="P847" i="11"/>
  <c r="O847" i="11"/>
  <c r="N847" i="11"/>
  <c r="M847" i="11"/>
  <c r="L847" i="11"/>
  <c r="Q846" i="11"/>
  <c r="O846" i="11"/>
  <c r="Q847" i="11" s="1"/>
  <c r="R847" i="11" s="1"/>
  <c r="N846" i="11"/>
  <c r="P846" i="11" s="1"/>
  <c r="R846" i="11" s="1"/>
  <c r="M846" i="11"/>
  <c r="L846" i="11"/>
  <c r="Q845" i="11"/>
  <c r="O845" i="11"/>
  <c r="N845" i="11"/>
  <c r="P845" i="11" s="1"/>
  <c r="R845" i="11" s="1"/>
  <c r="M845" i="11"/>
  <c r="L845" i="11"/>
  <c r="P844" i="11"/>
  <c r="R844" i="11" s="1"/>
  <c r="O844" i="11"/>
  <c r="N844" i="11"/>
  <c r="M844" i="11"/>
  <c r="L844" i="11"/>
  <c r="P843" i="11"/>
  <c r="O843" i="11"/>
  <c r="Q844" i="11" s="1"/>
  <c r="N843" i="11"/>
  <c r="M843" i="11"/>
  <c r="L843" i="11"/>
  <c r="O842" i="11"/>
  <c r="Q843" i="11" s="1"/>
  <c r="N842" i="11"/>
  <c r="P842" i="11" s="1"/>
  <c r="R842" i="11" s="1"/>
  <c r="M842" i="11"/>
  <c r="L842" i="11"/>
  <c r="Q841" i="11"/>
  <c r="R841" i="11" s="1"/>
  <c r="O841" i="11"/>
  <c r="Q842" i="11" s="1"/>
  <c r="N841" i="11"/>
  <c r="P841" i="11" s="1"/>
  <c r="M841" i="11"/>
  <c r="L841" i="11"/>
  <c r="P840" i="11"/>
  <c r="O840" i="11"/>
  <c r="N840" i="11"/>
  <c r="M840" i="11"/>
  <c r="L840" i="11"/>
  <c r="P839" i="11"/>
  <c r="R839" i="11" s="1"/>
  <c r="O839" i="11"/>
  <c r="Q840" i="11" s="1"/>
  <c r="N839" i="11"/>
  <c r="M839" i="11"/>
  <c r="L839" i="11"/>
  <c r="O838" i="11"/>
  <c r="Q839" i="11" s="1"/>
  <c r="N838" i="11"/>
  <c r="P838" i="11" s="1"/>
  <c r="M838" i="11"/>
  <c r="L838" i="11"/>
  <c r="Q837" i="11"/>
  <c r="R837" i="11" s="1"/>
  <c r="P837" i="11"/>
  <c r="O837" i="11"/>
  <c r="Q838" i="11" s="1"/>
  <c r="N837" i="11"/>
  <c r="M837" i="11"/>
  <c r="L837" i="11"/>
  <c r="Q836" i="11"/>
  <c r="P836" i="11"/>
  <c r="O836" i="11"/>
  <c r="N836" i="11"/>
  <c r="M836" i="11"/>
  <c r="L836" i="11"/>
  <c r="P835" i="11"/>
  <c r="O835" i="11"/>
  <c r="N835" i="11"/>
  <c r="M835" i="11"/>
  <c r="L835" i="11"/>
  <c r="R834" i="11"/>
  <c r="Q834" i="11"/>
  <c r="O834" i="11"/>
  <c r="Q835" i="11" s="1"/>
  <c r="R835" i="11" s="1"/>
  <c r="N834" i="11"/>
  <c r="P834" i="11" s="1"/>
  <c r="M834" i="11"/>
  <c r="L834" i="11"/>
  <c r="Q833" i="11"/>
  <c r="O833" i="11"/>
  <c r="N833" i="11"/>
  <c r="P833" i="11" s="1"/>
  <c r="R833" i="11" s="1"/>
  <c r="M833" i="11"/>
  <c r="L833" i="11"/>
  <c r="P832" i="11"/>
  <c r="R832" i="11" s="1"/>
  <c r="O832" i="11"/>
  <c r="N832" i="11"/>
  <c r="M832" i="11"/>
  <c r="L832" i="11"/>
  <c r="P831" i="11"/>
  <c r="O831" i="11"/>
  <c r="Q832" i="11" s="1"/>
  <c r="N831" i="11"/>
  <c r="M831" i="11"/>
  <c r="L831" i="11"/>
  <c r="O830" i="11"/>
  <c r="Q831" i="11" s="1"/>
  <c r="N830" i="11"/>
  <c r="P830" i="11" s="1"/>
  <c r="R830" i="11" s="1"/>
  <c r="M830" i="11"/>
  <c r="L830" i="11"/>
  <c r="R829" i="11"/>
  <c r="Q829" i="11"/>
  <c r="O829" i="11"/>
  <c r="Q830" i="11" s="1"/>
  <c r="N829" i="11"/>
  <c r="P829" i="11" s="1"/>
  <c r="M829" i="11"/>
  <c r="L829" i="11"/>
  <c r="P828" i="11"/>
  <c r="R828" i="11" s="1"/>
  <c r="O828" i="11"/>
  <c r="N828" i="11"/>
  <c r="M828" i="11"/>
  <c r="L828" i="11"/>
  <c r="P827" i="11"/>
  <c r="R827" i="11" s="1"/>
  <c r="O827" i="11"/>
  <c r="Q828" i="11" s="1"/>
  <c r="N827" i="11"/>
  <c r="M827" i="11"/>
  <c r="L827" i="11"/>
  <c r="O826" i="11"/>
  <c r="Q827" i="11" s="1"/>
  <c r="N826" i="11"/>
  <c r="P826" i="11" s="1"/>
  <c r="M826" i="11"/>
  <c r="L826" i="11"/>
  <c r="Q825" i="11"/>
  <c r="R825" i="11" s="1"/>
  <c r="P825" i="11"/>
  <c r="O825" i="11"/>
  <c r="Q826" i="11" s="1"/>
  <c r="N825" i="11"/>
  <c r="M825" i="11"/>
  <c r="L825" i="11"/>
  <c r="Q824" i="11"/>
  <c r="P824" i="11"/>
  <c r="O824" i="11"/>
  <c r="N824" i="11"/>
  <c r="M824" i="11"/>
  <c r="L824" i="11"/>
  <c r="P823" i="11"/>
  <c r="O823" i="11"/>
  <c r="N823" i="11"/>
  <c r="M823" i="11"/>
  <c r="L823" i="11"/>
  <c r="Q822" i="11"/>
  <c r="O822" i="11"/>
  <c r="Q823" i="11" s="1"/>
  <c r="R823" i="11" s="1"/>
  <c r="N822" i="11"/>
  <c r="P822" i="11" s="1"/>
  <c r="R822" i="11" s="1"/>
  <c r="M822" i="11"/>
  <c r="L822" i="11"/>
  <c r="Q821" i="11"/>
  <c r="O821" i="11"/>
  <c r="N821" i="11"/>
  <c r="P821" i="11" s="1"/>
  <c r="R821" i="11" s="1"/>
  <c r="M821" i="11"/>
  <c r="L821" i="11"/>
  <c r="P820" i="11"/>
  <c r="O820" i="11"/>
  <c r="N820" i="11"/>
  <c r="M820" i="11"/>
  <c r="L820" i="11"/>
  <c r="P819" i="11"/>
  <c r="O819" i="11"/>
  <c r="Q820" i="11" s="1"/>
  <c r="N819" i="11"/>
  <c r="M819" i="11"/>
  <c r="L819" i="11"/>
  <c r="O818" i="11"/>
  <c r="Q819" i="11" s="1"/>
  <c r="N818" i="11"/>
  <c r="P818" i="11" s="1"/>
  <c r="R818" i="11" s="1"/>
  <c r="M818" i="11"/>
  <c r="L818" i="11"/>
  <c r="R817" i="11"/>
  <c r="Q817" i="11"/>
  <c r="O817" i="11"/>
  <c r="Q818" i="11" s="1"/>
  <c r="N817" i="11"/>
  <c r="P817" i="11" s="1"/>
  <c r="M817" i="11"/>
  <c r="L817" i="11"/>
  <c r="P816" i="11"/>
  <c r="R816" i="11" s="1"/>
  <c r="O816" i="11"/>
  <c r="N816" i="11"/>
  <c r="M816" i="11"/>
  <c r="L816" i="11"/>
  <c r="P815" i="11"/>
  <c r="O815" i="11"/>
  <c r="Q816" i="11" s="1"/>
  <c r="N815" i="11"/>
  <c r="M815" i="11"/>
  <c r="L815" i="11"/>
  <c r="O814" i="11"/>
  <c r="Q815" i="11" s="1"/>
  <c r="N814" i="11"/>
  <c r="P814" i="11" s="1"/>
  <c r="R814" i="11" s="1"/>
  <c r="M814" i="11"/>
  <c r="L814" i="11"/>
  <c r="Q813" i="11"/>
  <c r="R813" i="11" s="1"/>
  <c r="P813" i="11"/>
  <c r="O813" i="11"/>
  <c r="Q814" i="11" s="1"/>
  <c r="N813" i="11"/>
  <c r="M813" i="11"/>
  <c r="L813" i="11"/>
  <c r="Q812" i="11"/>
  <c r="P812" i="11"/>
  <c r="O812" i="11"/>
  <c r="N812" i="11"/>
  <c r="M812" i="11"/>
  <c r="L812" i="11"/>
  <c r="P811" i="11"/>
  <c r="O811" i="11"/>
  <c r="N811" i="11"/>
  <c r="M811" i="11"/>
  <c r="L811" i="11"/>
  <c r="Q810" i="11"/>
  <c r="O810" i="11"/>
  <c r="Q811" i="11" s="1"/>
  <c r="R811" i="11" s="1"/>
  <c r="N810" i="11"/>
  <c r="P810" i="11" s="1"/>
  <c r="R810" i="11" s="1"/>
  <c r="M810" i="11"/>
  <c r="L810" i="11"/>
  <c r="Q809" i="11"/>
  <c r="O809" i="11"/>
  <c r="N809" i="11"/>
  <c r="P809" i="11" s="1"/>
  <c r="R809" i="11" s="1"/>
  <c r="M809" i="11"/>
  <c r="L809" i="11"/>
  <c r="P808" i="11"/>
  <c r="O808" i="11"/>
  <c r="N808" i="11"/>
  <c r="M808" i="11"/>
  <c r="L808" i="11"/>
  <c r="P807" i="11"/>
  <c r="R807" i="11" s="1"/>
  <c r="O807" i="11"/>
  <c r="Q808" i="11" s="1"/>
  <c r="N807" i="11"/>
  <c r="M807" i="11"/>
  <c r="L807" i="11"/>
  <c r="O806" i="11"/>
  <c r="Q807" i="11" s="1"/>
  <c r="N806" i="11"/>
  <c r="P806" i="11" s="1"/>
  <c r="M806" i="11"/>
  <c r="L806" i="11"/>
  <c r="Q805" i="11"/>
  <c r="O805" i="11"/>
  <c r="Q806" i="11" s="1"/>
  <c r="N805" i="11"/>
  <c r="P805" i="11" s="1"/>
  <c r="R805" i="11" s="1"/>
  <c r="M805" i="11"/>
  <c r="L805" i="11"/>
  <c r="P804" i="11"/>
  <c r="R804" i="11" s="1"/>
  <c r="O804" i="11"/>
  <c r="N804" i="11"/>
  <c r="M804" i="11"/>
  <c r="L804" i="11"/>
  <c r="P803" i="11"/>
  <c r="O803" i="11"/>
  <c r="Q804" i="11" s="1"/>
  <c r="N803" i="11"/>
  <c r="M803" i="11"/>
  <c r="L803" i="11"/>
  <c r="O802" i="11"/>
  <c r="Q803" i="11" s="1"/>
  <c r="N802" i="11"/>
  <c r="P802" i="11" s="1"/>
  <c r="R802" i="11" s="1"/>
  <c r="M802" i="11"/>
  <c r="L802" i="11"/>
  <c r="Q801" i="11"/>
  <c r="R801" i="11" s="1"/>
  <c r="P801" i="11"/>
  <c r="O801" i="11"/>
  <c r="Q802" i="11" s="1"/>
  <c r="N801" i="11"/>
  <c r="M801" i="11"/>
  <c r="L801" i="11"/>
  <c r="Q800" i="11"/>
  <c r="P800" i="11"/>
  <c r="R800" i="11" s="1"/>
  <c r="O800" i="11"/>
  <c r="N800" i="11"/>
  <c r="M800" i="11"/>
  <c r="L800" i="11"/>
  <c r="P799" i="11"/>
  <c r="O799" i="11"/>
  <c r="N799" i="11"/>
  <c r="M799" i="11"/>
  <c r="L799" i="11"/>
  <c r="Q798" i="11"/>
  <c r="O798" i="11"/>
  <c r="Q799" i="11" s="1"/>
  <c r="R799" i="11" s="1"/>
  <c r="N798" i="11"/>
  <c r="P798" i="11" s="1"/>
  <c r="R798" i="11" s="1"/>
  <c r="M798" i="11"/>
  <c r="L798" i="11"/>
  <c r="Q797" i="11"/>
  <c r="O797" i="11"/>
  <c r="N797" i="11"/>
  <c r="P797" i="11" s="1"/>
  <c r="R797" i="11" s="1"/>
  <c r="M797" i="11"/>
  <c r="L797" i="11"/>
  <c r="P796" i="11"/>
  <c r="O796" i="11"/>
  <c r="N796" i="11"/>
  <c r="M796" i="11"/>
  <c r="L796" i="11"/>
  <c r="P795" i="11"/>
  <c r="R795" i="11" s="1"/>
  <c r="O795" i="11"/>
  <c r="Q796" i="11" s="1"/>
  <c r="N795" i="11"/>
  <c r="M795" i="11"/>
  <c r="L795" i="11"/>
  <c r="O794" i="11"/>
  <c r="Q795" i="11" s="1"/>
  <c r="N794" i="11"/>
  <c r="P794" i="11" s="1"/>
  <c r="M794" i="11"/>
  <c r="L794" i="11"/>
  <c r="Q793" i="11"/>
  <c r="R793" i="11" s="1"/>
  <c r="O793" i="11"/>
  <c r="Q794" i="11" s="1"/>
  <c r="N793" i="11"/>
  <c r="P793" i="11" s="1"/>
  <c r="M793" i="11"/>
  <c r="L793" i="11"/>
  <c r="P792" i="11"/>
  <c r="O792" i="11"/>
  <c r="N792" i="11"/>
  <c r="M792" i="11"/>
  <c r="L792" i="11"/>
  <c r="P791" i="11"/>
  <c r="O791" i="11"/>
  <c r="Q792" i="11" s="1"/>
  <c r="N791" i="11"/>
  <c r="M791" i="11"/>
  <c r="L791" i="11"/>
  <c r="O790" i="11"/>
  <c r="Q791" i="11" s="1"/>
  <c r="N790" i="11"/>
  <c r="P790" i="11" s="1"/>
  <c r="R790" i="11" s="1"/>
  <c r="M790" i="11"/>
  <c r="L790" i="11"/>
  <c r="Q789" i="11"/>
  <c r="O789" i="11"/>
  <c r="Q790" i="11" s="1"/>
  <c r="N789" i="11"/>
  <c r="P789" i="11" s="1"/>
  <c r="R789" i="11" s="1"/>
  <c r="M789" i="11"/>
  <c r="L789" i="11"/>
  <c r="Q788" i="11"/>
  <c r="P788" i="11"/>
  <c r="O788" i="11"/>
  <c r="N788" i="11"/>
  <c r="M788" i="11"/>
  <c r="L788" i="11"/>
  <c r="P787" i="11"/>
  <c r="O787" i="11"/>
  <c r="N787" i="11"/>
  <c r="M787" i="11"/>
  <c r="L787" i="11"/>
  <c r="R786" i="11"/>
  <c r="Q786" i="11"/>
  <c r="O786" i="11"/>
  <c r="Q787" i="11" s="1"/>
  <c r="N786" i="11"/>
  <c r="P786" i="11" s="1"/>
  <c r="M786" i="11"/>
  <c r="L786" i="11"/>
  <c r="Q785" i="11"/>
  <c r="O785" i="11"/>
  <c r="N785" i="11"/>
  <c r="P785" i="11" s="1"/>
  <c r="R785" i="11" s="1"/>
  <c r="M785" i="11"/>
  <c r="L785" i="11"/>
  <c r="P784" i="11"/>
  <c r="O784" i="11"/>
  <c r="N784" i="11"/>
  <c r="M784" i="11"/>
  <c r="L784" i="11"/>
  <c r="P783" i="11"/>
  <c r="R783" i="11" s="1"/>
  <c r="O783" i="11"/>
  <c r="Q784" i="11" s="1"/>
  <c r="N783" i="11"/>
  <c r="M783" i="11"/>
  <c r="L783" i="11"/>
  <c r="O782" i="11"/>
  <c r="Q783" i="11" s="1"/>
  <c r="N782" i="11"/>
  <c r="P782" i="11" s="1"/>
  <c r="M782" i="11"/>
  <c r="L782" i="11"/>
  <c r="R781" i="11"/>
  <c r="Q781" i="11"/>
  <c r="O781" i="11"/>
  <c r="Q782" i="11" s="1"/>
  <c r="N781" i="11"/>
  <c r="P781" i="11" s="1"/>
  <c r="M781" i="11"/>
  <c r="L781" i="11"/>
  <c r="P780" i="11"/>
  <c r="O780" i="11"/>
  <c r="N780" i="11"/>
  <c r="M780" i="11"/>
  <c r="L780" i="11"/>
  <c r="P779" i="11"/>
  <c r="R779" i="11" s="1"/>
  <c r="O779" i="11"/>
  <c r="Q780" i="11" s="1"/>
  <c r="N779" i="11"/>
  <c r="M779" i="11"/>
  <c r="L779" i="11"/>
  <c r="O778" i="11"/>
  <c r="Q779" i="11" s="1"/>
  <c r="N778" i="11"/>
  <c r="P778" i="11" s="1"/>
  <c r="R778" i="11" s="1"/>
  <c r="M778" i="11"/>
  <c r="L778" i="11"/>
  <c r="Q777" i="11"/>
  <c r="O777" i="11"/>
  <c r="Q778" i="11" s="1"/>
  <c r="N777" i="11"/>
  <c r="P777" i="11" s="1"/>
  <c r="R777" i="11" s="1"/>
  <c r="M777" i="11"/>
  <c r="L777" i="11"/>
  <c r="Q776" i="11"/>
  <c r="P776" i="11"/>
  <c r="O776" i="11"/>
  <c r="N776" i="11"/>
  <c r="M776" i="11"/>
  <c r="L776" i="11"/>
  <c r="P775" i="11"/>
  <c r="O775" i="11"/>
  <c r="N775" i="11"/>
  <c r="M775" i="11"/>
  <c r="L775" i="11"/>
  <c r="R774" i="11"/>
  <c r="Q774" i="11"/>
  <c r="O774" i="11"/>
  <c r="Q775" i="11" s="1"/>
  <c r="N774" i="11"/>
  <c r="P774" i="11" s="1"/>
  <c r="M774" i="11"/>
  <c r="L774" i="11"/>
  <c r="Q773" i="11"/>
  <c r="O773" i="11"/>
  <c r="N773" i="11"/>
  <c r="P773" i="11" s="1"/>
  <c r="R773" i="11" s="1"/>
  <c r="M773" i="11"/>
  <c r="L773" i="11"/>
  <c r="P772" i="11"/>
  <c r="R772" i="11" s="1"/>
  <c r="O772" i="11"/>
  <c r="N772" i="11"/>
  <c r="M772" i="11"/>
  <c r="L772" i="11"/>
  <c r="P771" i="11"/>
  <c r="R771" i="11" s="1"/>
  <c r="O771" i="11"/>
  <c r="Q772" i="11" s="1"/>
  <c r="N771" i="11"/>
  <c r="M771" i="11"/>
  <c r="L771" i="11"/>
  <c r="O770" i="11"/>
  <c r="Q771" i="11" s="1"/>
  <c r="N770" i="11"/>
  <c r="P770" i="11" s="1"/>
  <c r="M770" i="11"/>
  <c r="L770" i="11"/>
  <c r="R769" i="11"/>
  <c r="Q769" i="11"/>
  <c r="O769" i="11"/>
  <c r="Q770" i="11" s="1"/>
  <c r="N769" i="11"/>
  <c r="P769" i="11" s="1"/>
  <c r="M769" i="11"/>
  <c r="L769" i="11"/>
  <c r="P768" i="11"/>
  <c r="O768" i="11"/>
  <c r="N768" i="11"/>
  <c r="M768" i="11"/>
  <c r="L768" i="11"/>
  <c r="P767" i="11"/>
  <c r="R767" i="11" s="1"/>
  <c r="O767" i="11"/>
  <c r="Q768" i="11" s="1"/>
  <c r="N767" i="11"/>
  <c r="M767" i="11"/>
  <c r="L767" i="11"/>
  <c r="O766" i="11"/>
  <c r="Q767" i="11" s="1"/>
  <c r="N766" i="11"/>
  <c r="P766" i="11" s="1"/>
  <c r="R766" i="11" s="1"/>
  <c r="M766" i="11"/>
  <c r="L766" i="11"/>
  <c r="Q765" i="11"/>
  <c r="O765" i="11"/>
  <c r="Q766" i="11" s="1"/>
  <c r="N765" i="11"/>
  <c r="P765" i="11" s="1"/>
  <c r="R765" i="11" s="1"/>
  <c r="M765" i="11"/>
  <c r="L765" i="11"/>
  <c r="Q764" i="11"/>
  <c r="P764" i="11"/>
  <c r="R764" i="11" s="1"/>
  <c r="O764" i="11"/>
  <c r="N764" i="11"/>
  <c r="M764" i="11"/>
  <c r="L764" i="11"/>
  <c r="P763" i="11"/>
  <c r="O763" i="11"/>
  <c r="N763" i="11"/>
  <c r="M763" i="11"/>
  <c r="L763" i="11"/>
  <c r="R762" i="11"/>
  <c r="Q762" i="11"/>
  <c r="O762" i="11"/>
  <c r="Q763" i="11" s="1"/>
  <c r="N762" i="11"/>
  <c r="P762" i="11" s="1"/>
  <c r="M762" i="11"/>
  <c r="L762" i="11"/>
  <c r="Q761" i="11"/>
  <c r="O761" i="11"/>
  <c r="N761" i="11"/>
  <c r="P761" i="11" s="1"/>
  <c r="R761" i="11" s="1"/>
  <c r="M761" i="11"/>
  <c r="L761" i="11"/>
  <c r="P760" i="11"/>
  <c r="R760" i="11" s="1"/>
  <c r="O760" i="11"/>
  <c r="N760" i="11"/>
  <c r="M760" i="11"/>
  <c r="L760" i="11"/>
  <c r="P759" i="11"/>
  <c r="R759" i="11" s="1"/>
  <c r="O759" i="11"/>
  <c r="Q760" i="11" s="1"/>
  <c r="N759" i="11"/>
  <c r="M759" i="11"/>
  <c r="L759" i="11"/>
  <c r="O758" i="11"/>
  <c r="Q759" i="11" s="1"/>
  <c r="N758" i="11"/>
  <c r="P758" i="11" s="1"/>
  <c r="R758" i="11" s="1"/>
  <c r="M758" i="11"/>
  <c r="L758" i="11"/>
  <c r="Q757" i="11"/>
  <c r="O757" i="11"/>
  <c r="Q758" i="11" s="1"/>
  <c r="N757" i="11"/>
  <c r="P757" i="11" s="1"/>
  <c r="R757" i="11" s="1"/>
  <c r="M757" i="11"/>
  <c r="L757" i="11"/>
  <c r="P756" i="11"/>
  <c r="O756" i="11"/>
  <c r="N756" i="11"/>
  <c r="M756" i="11"/>
  <c r="L756" i="11"/>
  <c r="P755" i="11"/>
  <c r="R755" i="11" s="1"/>
  <c r="O755" i="11"/>
  <c r="Q756" i="11" s="1"/>
  <c r="N755" i="11"/>
  <c r="M755" i="11"/>
  <c r="L755" i="11"/>
  <c r="O754" i="11"/>
  <c r="Q755" i="11" s="1"/>
  <c r="N754" i="11"/>
  <c r="P754" i="11" s="1"/>
  <c r="M754" i="11"/>
  <c r="L754" i="11"/>
  <c r="Q753" i="11"/>
  <c r="O753" i="11"/>
  <c r="Q754" i="11" s="1"/>
  <c r="N753" i="11"/>
  <c r="P753" i="11" s="1"/>
  <c r="R753" i="11" s="1"/>
  <c r="M753" i="11"/>
  <c r="L753" i="11"/>
  <c r="Q752" i="11"/>
  <c r="P752" i="11"/>
  <c r="O752" i="11"/>
  <c r="N752" i="11"/>
  <c r="M752" i="11"/>
  <c r="L752" i="11"/>
  <c r="P751" i="11"/>
  <c r="O751" i="11"/>
  <c r="N751" i="11"/>
  <c r="M751" i="11"/>
  <c r="L751" i="11"/>
  <c r="Q750" i="11"/>
  <c r="O750" i="11"/>
  <c r="Q751" i="11" s="1"/>
  <c r="N750" i="11"/>
  <c r="P750" i="11" s="1"/>
  <c r="R750" i="11" s="1"/>
  <c r="M750" i="11"/>
  <c r="L750" i="11"/>
  <c r="Q749" i="11"/>
  <c r="O749" i="11"/>
  <c r="N749" i="11"/>
  <c r="P749" i="11" s="1"/>
  <c r="R749" i="11" s="1"/>
  <c r="M749" i="11"/>
  <c r="L749" i="11"/>
  <c r="P748" i="11"/>
  <c r="R748" i="11" s="1"/>
  <c r="O748" i="11"/>
  <c r="N748" i="11"/>
  <c r="M748" i="11"/>
  <c r="L748" i="11"/>
  <c r="P747" i="11"/>
  <c r="O747" i="11"/>
  <c r="Q748" i="11" s="1"/>
  <c r="N747" i="11"/>
  <c r="M747" i="11"/>
  <c r="L747" i="11"/>
  <c r="O746" i="11"/>
  <c r="Q747" i="11" s="1"/>
  <c r="N746" i="11"/>
  <c r="P746" i="11" s="1"/>
  <c r="R746" i="11" s="1"/>
  <c r="M746" i="11"/>
  <c r="L746" i="11"/>
  <c r="Q745" i="11"/>
  <c r="O745" i="11"/>
  <c r="Q746" i="11" s="1"/>
  <c r="N745" i="11"/>
  <c r="P745" i="11" s="1"/>
  <c r="R745" i="11" s="1"/>
  <c r="M745" i="11"/>
  <c r="L745" i="11"/>
  <c r="P744" i="11"/>
  <c r="O744" i="11"/>
  <c r="N744" i="11"/>
  <c r="M744" i="11"/>
  <c r="L744" i="11"/>
  <c r="P743" i="11"/>
  <c r="R743" i="11" s="1"/>
  <c r="O743" i="11"/>
  <c r="Q744" i="11" s="1"/>
  <c r="N743" i="11"/>
  <c r="M743" i="11"/>
  <c r="L743" i="11"/>
  <c r="O742" i="11"/>
  <c r="Q743" i="11" s="1"/>
  <c r="N742" i="11"/>
  <c r="P742" i="11" s="1"/>
  <c r="M742" i="11"/>
  <c r="L742" i="11"/>
  <c r="Q741" i="11"/>
  <c r="O741" i="11"/>
  <c r="Q742" i="11" s="1"/>
  <c r="N741" i="11"/>
  <c r="P741" i="11" s="1"/>
  <c r="R741" i="11" s="1"/>
  <c r="M741" i="11"/>
  <c r="L741" i="11"/>
  <c r="Q740" i="11"/>
  <c r="P740" i="11"/>
  <c r="R740" i="11" s="1"/>
  <c r="O740" i="11"/>
  <c r="N740" i="11"/>
  <c r="M740" i="11"/>
  <c r="L740" i="11"/>
  <c r="P739" i="11"/>
  <c r="O739" i="11"/>
  <c r="N739" i="11"/>
  <c r="M739" i="11"/>
  <c r="L739" i="11"/>
  <c r="Q738" i="11"/>
  <c r="O738" i="11"/>
  <c r="Q739" i="11" s="1"/>
  <c r="N738" i="11"/>
  <c r="P738" i="11" s="1"/>
  <c r="R738" i="11" s="1"/>
  <c r="M738" i="11"/>
  <c r="L738" i="11"/>
  <c r="Q737" i="11"/>
  <c r="O737" i="11"/>
  <c r="N737" i="11"/>
  <c r="P737" i="11" s="1"/>
  <c r="R737" i="11" s="1"/>
  <c r="M737" i="11"/>
  <c r="L737" i="11"/>
  <c r="P736" i="11"/>
  <c r="R736" i="11" s="1"/>
  <c r="O736" i="11"/>
  <c r="N736" i="11"/>
  <c r="M736" i="11"/>
  <c r="L736" i="11"/>
  <c r="P735" i="11"/>
  <c r="O735" i="11"/>
  <c r="Q736" i="11" s="1"/>
  <c r="N735" i="11"/>
  <c r="M735" i="11"/>
  <c r="L735" i="11"/>
  <c r="O734" i="11"/>
  <c r="Q735" i="11" s="1"/>
  <c r="N734" i="11"/>
  <c r="P734" i="11" s="1"/>
  <c r="R734" i="11" s="1"/>
  <c r="M734" i="11"/>
  <c r="L734" i="11"/>
  <c r="Q733" i="11"/>
  <c r="R733" i="11" s="1"/>
  <c r="O733" i="11"/>
  <c r="Q734" i="11" s="1"/>
  <c r="N733" i="11"/>
  <c r="P733" i="11" s="1"/>
  <c r="M733" i="11"/>
  <c r="L733" i="11"/>
  <c r="P732" i="11"/>
  <c r="O732" i="11"/>
  <c r="N732" i="11"/>
  <c r="M732" i="11"/>
  <c r="L732" i="11"/>
  <c r="P731" i="11"/>
  <c r="R731" i="11" s="1"/>
  <c r="O731" i="11"/>
  <c r="Q732" i="11" s="1"/>
  <c r="N731" i="11"/>
  <c r="M731" i="11"/>
  <c r="L731" i="11"/>
  <c r="O730" i="11"/>
  <c r="Q731" i="11" s="1"/>
  <c r="N730" i="11"/>
  <c r="P730" i="11" s="1"/>
  <c r="M730" i="11"/>
  <c r="L730" i="11"/>
  <c r="Q729" i="11"/>
  <c r="O729" i="11"/>
  <c r="Q730" i="11" s="1"/>
  <c r="N729" i="11"/>
  <c r="P729" i="11" s="1"/>
  <c r="R729" i="11" s="1"/>
  <c r="M729" i="11"/>
  <c r="L729" i="11"/>
  <c r="Q728" i="11"/>
  <c r="P728" i="11"/>
  <c r="R728" i="11" s="1"/>
  <c r="O728" i="11"/>
  <c r="N728" i="11"/>
  <c r="M728" i="11"/>
  <c r="L728" i="11"/>
  <c r="P727" i="11"/>
  <c r="R727" i="11" s="1"/>
  <c r="O727" i="11"/>
  <c r="N727" i="11"/>
  <c r="M727" i="11"/>
  <c r="L727" i="11"/>
  <c r="R726" i="11"/>
  <c r="Q726" i="11"/>
  <c r="O726" i="11"/>
  <c r="Q727" i="11" s="1"/>
  <c r="N726" i="11"/>
  <c r="P726" i="11" s="1"/>
  <c r="M726" i="11"/>
  <c r="L726" i="11"/>
  <c r="Q725" i="11"/>
  <c r="O725" i="11"/>
  <c r="N725" i="11"/>
  <c r="P725" i="11" s="1"/>
  <c r="R725" i="11" s="1"/>
  <c r="M725" i="11"/>
  <c r="L725" i="11"/>
  <c r="P724" i="11"/>
  <c r="R724" i="11" s="1"/>
  <c r="O724" i="11"/>
  <c r="N724" i="11"/>
  <c r="M724" i="11"/>
  <c r="L724" i="11"/>
  <c r="P723" i="11"/>
  <c r="O723" i="11"/>
  <c r="Q724" i="11" s="1"/>
  <c r="N723" i="11"/>
  <c r="M723" i="11"/>
  <c r="L723" i="11"/>
  <c r="R722" i="11"/>
  <c r="O722" i="11"/>
  <c r="Q723" i="11" s="1"/>
  <c r="N722" i="11"/>
  <c r="P722" i="11" s="1"/>
  <c r="M722" i="11"/>
  <c r="L722" i="11"/>
  <c r="R721" i="11"/>
  <c r="Q721" i="11"/>
  <c r="O721" i="11"/>
  <c r="Q722" i="11" s="1"/>
  <c r="N721" i="11"/>
  <c r="P721" i="11" s="1"/>
  <c r="M721" i="11"/>
  <c r="L721" i="11"/>
  <c r="P720" i="11"/>
  <c r="R720" i="11" s="1"/>
  <c r="O720" i="11"/>
  <c r="N720" i="11"/>
  <c r="M720" i="11"/>
  <c r="L720" i="11"/>
  <c r="P719" i="11"/>
  <c r="R719" i="11" s="1"/>
  <c r="O719" i="11"/>
  <c r="Q720" i="11" s="1"/>
  <c r="N719" i="11"/>
  <c r="M719" i="11"/>
  <c r="L719" i="11"/>
  <c r="O718" i="11"/>
  <c r="Q719" i="11" s="1"/>
  <c r="N718" i="11"/>
  <c r="P718" i="11" s="1"/>
  <c r="R718" i="11" s="1"/>
  <c r="M718" i="11"/>
  <c r="L718" i="11"/>
  <c r="Q717" i="11"/>
  <c r="O717" i="11"/>
  <c r="Q718" i="11" s="1"/>
  <c r="N717" i="11"/>
  <c r="P717" i="11" s="1"/>
  <c r="R717" i="11" s="1"/>
  <c r="M717" i="11"/>
  <c r="L717" i="11"/>
  <c r="Q716" i="11"/>
  <c r="P716" i="11"/>
  <c r="O716" i="11"/>
  <c r="N716" i="11"/>
  <c r="M716" i="11"/>
  <c r="L716" i="11"/>
  <c r="P715" i="11"/>
  <c r="R715" i="11" s="1"/>
  <c r="O715" i="11"/>
  <c r="N715" i="11"/>
  <c r="M715" i="11"/>
  <c r="L715" i="11"/>
  <c r="R714" i="11"/>
  <c r="Q714" i="11"/>
  <c r="O714" i="11"/>
  <c r="Q715" i="11" s="1"/>
  <c r="N714" i="11"/>
  <c r="P714" i="11" s="1"/>
  <c r="M714" i="11"/>
  <c r="L714" i="11"/>
  <c r="Q713" i="11"/>
  <c r="O713" i="11"/>
  <c r="N713" i="11"/>
  <c r="P713" i="11" s="1"/>
  <c r="R713" i="11" s="1"/>
  <c r="M713" i="11"/>
  <c r="L713" i="11"/>
  <c r="P712" i="11"/>
  <c r="O712" i="11"/>
  <c r="N712" i="11"/>
  <c r="M712" i="11"/>
  <c r="L712" i="11"/>
  <c r="P711" i="11"/>
  <c r="O711" i="11"/>
  <c r="Q712" i="11" s="1"/>
  <c r="N711" i="11"/>
  <c r="M711" i="11"/>
  <c r="L711" i="11"/>
  <c r="O710" i="11"/>
  <c r="Q711" i="11" s="1"/>
  <c r="N710" i="11"/>
  <c r="P710" i="11" s="1"/>
  <c r="R710" i="11" s="1"/>
  <c r="M710" i="11"/>
  <c r="L710" i="11"/>
  <c r="Q709" i="11"/>
  <c r="O709" i="11"/>
  <c r="Q710" i="11" s="1"/>
  <c r="N709" i="11"/>
  <c r="P709" i="11" s="1"/>
  <c r="R709" i="11" s="1"/>
  <c r="M709" i="11"/>
  <c r="L709" i="11"/>
  <c r="P708" i="11"/>
  <c r="R708" i="11" s="1"/>
  <c r="O708" i="11"/>
  <c r="N708" i="11"/>
  <c r="M708" i="11"/>
  <c r="L708" i="11"/>
  <c r="P707" i="11"/>
  <c r="O707" i="11"/>
  <c r="Q708" i="11" s="1"/>
  <c r="N707" i="11"/>
  <c r="M707" i="11"/>
  <c r="L707" i="11"/>
  <c r="R706" i="11"/>
  <c r="O706" i="11"/>
  <c r="Q707" i="11" s="1"/>
  <c r="N706" i="11"/>
  <c r="P706" i="11" s="1"/>
  <c r="M706" i="11"/>
  <c r="L706" i="11"/>
  <c r="Q705" i="11"/>
  <c r="O705" i="11"/>
  <c r="Q706" i="11" s="1"/>
  <c r="N705" i="11"/>
  <c r="P705" i="11" s="1"/>
  <c r="M705" i="11"/>
  <c r="L705" i="11"/>
  <c r="P704" i="11"/>
  <c r="R704" i="11" s="1"/>
  <c r="O704" i="11"/>
  <c r="N704" i="11"/>
  <c r="M704" i="11"/>
  <c r="L704" i="11"/>
  <c r="P703" i="11"/>
  <c r="O703" i="11"/>
  <c r="Q704" i="11" s="1"/>
  <c r="N703" i="11"/>
  <c r="M703" i="11"/>
  <c r="L703" i="11"/>
  <c r="Q702" i="11"/>
  <c r="O702" i="11"/>
  <c r="Q703" i="11" s="1"/>
  <c r="N702" i="11"/>
  <c r="P702" i="11" s="1"/>
  <c r="R702" i="11" s="1"/>
  <c r="M702" i="11"/>
  <c r="L702" i="11"/>
  <c r="Q701" i="11"/>
  <c r="O701" i="11"/>
  <c r="N701" i="11"/>
  <c r="P701" i="11" s="1"/>
  <c r="R701" i="11" s="1"/>
  <c r="M701" i="11"/>
  <c r="L701" i="11"/>
  <c r="P700" i="11"/>
  <c r="O700" i="11"/>
  <c r="N700" i="11"/>
  <c r="M700" i="11"/>
  <c r="L700" i="11"/>
  <c r="P699" i="11"/>
  <c r="R699" i="11" s="1"/>
  <c r="O699" i="11"/>
  <c r="Q700" i="11" s="1"/>
  <c r="N699" i="11"/>
  <c r="M699" i="11"/>
  <c r="L699" i="11"/>
  <c r="O698" i="11"/>
  <c r="Q699" i="11" s="1"/>
  <c r="N698" i="11"/>
  <c r="P698" i="11" s="1"/>
  <c r="M698" i="11"/>
  <c r="L698" i="11"/>
  <c r="Q697" i="11"/>
  <c r="R697" i="11" s="1"/>
  <c r="O697" i="11"/>
  <c r="Q698" i="11" s="1"/>
  <c r="R698" i="11" s="1"/>
  <c r="N697" i="11"/>
  <c r="P697" i="11" s="1"/>
  <c r="M697" i="11"/>
  <c r="L697" i="11"/>
  <c r="P696" i="11"/>
  <c r="O696" i="11"/>
  <c r="N696" i="11"/>
  <c r="M696" i="11"/>
  <c r="L696" i="11"/>
  <c r="P695" i="11"/>
  <c r="O695" i="11"/>
  <c r="Q696" i="11" s="1"/>
  <c r="N695" i="11"/>
  <c r="M695" i="11"/>
  <c r="L695" i="11"/>
  <c r="O694" i="11"/>
  <c r="Q695" i="11" s="1"/>
  <c r="N694" i="11"/>
  <c r="P694" i="11" s="1"/>
  <c r="R694" i="11" s="1"/>
  <c r="M694" i="11"/>
  <c r="L694" i="11"/>
  <c r="Q693" i="11"/>
  <c r="O693" i="11"/>
  <c r="Q694" i="11" s="1"/>
  <c r="N693" i="11"/>
  <c r="P693" i="11" s="1"/>
  <c r="M693" i="11"/>
  <c r="L693" i="11"/>
  <c r="Q692" i="11"/>
  <c r="P692" i="11"/>
  <c r="O692" i="11"/>
  <c r="N692" i="11"/>
  <c r="M692" i="11"/>
  <c r="L692" i="11"/>
  <c r="P691" i="11"/>
  <c r="O691" i="11"/>
  <c r="N691" i="11"/>
  <c r="M691" i="11"/>
  <c r="L691" i="11"/>
  <c r="R690" i="11"/>
  <c r="Q690" i="11"/>
  <c r="O690" i="11"/>
  <c r="Q691" i="11" s="1"/>
  <c r="N690" i="11"/>
  <c r="P690" i="11" s="1"/>
  <c r="M690" i="11"/>
  <c r="L690" i="11"/>
  <c r="Q689" i="11"/>
  <c r="O689" i="11"/>
  <c r="N689" i="11"/>
  <c r="P689" i="11" s="1"/>
  <c r="M689" i="11"/>
  <c r="L689" i="11"/>
  <c r="P688" i="11"/>
  <c r="R688" i="11" s="1"/>
  <c r="O688" i="11"/>
  <c r="N688" i="11"/>
  <c r="M688" i="11"/>
  <c r="L688" i="11"/>
  <c r="P687" i="11"/>
  <c r="R687" i="11" s="1"/>
  <c r="O687" i="11"/>
  <c r="Q688" i="11" s="1"/>
  <c r="N687" i="11"/>
  <c r="M687" i="11"/>
  <c r="L687" i="11"/>
  <c r="O686" i="11"/>
  <c r="Q687" i="11" s="1"/>
  <c r="N686" i="11"/>
  <c r="P686" i="11" s="1"/>
  <c r="R686" i="11" s="1"/>
  <c r="M686" i="11"/>
  <c r="L686" i="11"/>
  <c r="Q685" i="11"/>
  <c r="O685" i="11"/>
  <c r="Q686" i="11" s="1"/>
  <c r="N685" i="11"/>
  <c r="P685" i="11" s="1"/>
  <c r="R685" i="11" s="1"/>
  <c r="M685" i="11"/>
  <c r="L685" i="11"/>
  <c r="P684" i="11"/>
  <c r="O684" i="11"/>
  <c r="N684" i="11"/>
  <c r="M684" i="11"/>
  <c r="L684" i="11"/>
  <c r="P683" i="11"/>
  <c r="R683" i="11" s="1"/>
  <c r="O683" i="11"/>
  <c r="Q684" i="11" s="1"/>
  <c r="N683" i="11"/>
  <c r="M683" i="11"/>
  <c r="L683" i="11"/>
  <c r="O682" i="11"/>
  <c r="Q683" i="11" s="1"/>
  <c r="N682" i="11"/>
  <c r="P682" i="11" s="1"/>
  <c r="M682" i="11"/>
  <c r="L682" i="11"/>
  <c r="Q681" i="11"/>
  <c r="R681" i="11" s="1"/>
  <c r="O681" i="11"/>
  <c r="Q682" i="11" s="1"/>
  <c r="R682" i="11" s="1"/>
  <c r="N681" i="11"/>
  <c r="P681" i="11" s="1"/>
  <c r="M681" i="11"/>
  <c r="L681" i="11"/>
  <c r="P680" i="11"/>
  <c r="O680" i="11"/>
  <c r="N680" i="11"/>
  <c r="M680" i="11"/>
  <c r="L680" i="11"/>
  <c r="P679" i="11"/>
  <c r="R679" i="11" s="1"/>
  <c r="O679" i="11"/>
  <c r="Q680" i="11" s="1"/>
  <c r="N679" i="11"/>
  <c r="M679" i="11"/>
  <c r="L679" i="11"/>
  <c r="R678" i="11"/>
  <c r="Q678" i="11"/>
  <c r="O678" i="11"/>
  <c r="Q679" i="11" s="1"/>
  <c r="N678" i="11"/>
  <c r="P678" i="11" s="1"/>
  <c r="M678" i="11"/>
  <c r="L678" i="11"/>
  <c r="Q677" i="11"/>
  <c r="O677" i="11"/>
  <c r="N677" i="11"/>
  <c r="P677" i="11" s="1"/>
  <c r="R677" i="11" s="1"/>
  <c r="M677" i="11"/>
  <c r="L677" i="11"/>
  <c r="Q676" i="11"/>
  <c r="P676" i="11"/>
  <c r="O676" i="11"/>
  <c r="N676" i="11"/>
  <c r="M676" i="11"/>
  <c r="L676" i="11"/>
  <c r="P675" i="11"/>
  <c r="O675" i="11"/>
  <c r="N675" i="11"/>
  <c r="M675" i="11"/>
  <c r="L675" i="11"/>
  <c r="O674" i="11"/>
  <c r="Q675" i="11" s="1"/>
  <c r="N674" i="11"/>
  <c r="P674" i="11" s="1"/>
  <c r="R674" i="11" s="1"/>
  <c r="M674" i="11"/>
  <c r="L674" i="11"/>
  <c r="Q673" i="11"/>
  <c r="R673" i="11" s="1"/>
  <c r="O673" i="11"/>
  <c r="Q674" i="11" s="1"/>
  <c r="N673" i="11"/>
  <c r="P673" i="11" s="1"/>
  <c r="M673" i="11"/>
  <c r="L673" i="11"/>
  <c r="P672" i="11"/>
  <c r="R672" i="11" s="1"/>
  <c r="O672" i="11"/>
  <c r="N672" i="11"/>
  <c r="M672" i="11"/>
  <c r="L672" i="11"/>
  <c r="Q671" i="11"/>
  <c r="P671" i="11"/>
  <c r="O671" i="11"/>
  <c r="Q672" i="11" s="1"/>
  <c r="N671" i="11"/>
  <c r="M671" i="11"/>
  <c r="L671" i="11"/>
  <c r="R670" i="11"/>
  <c r="O670" i="11"/>
  <c r="N670" i="11"/>
  <c r="P670" i="11" s="1"/>
  <c r="M670" i="11"/>
  <c r="L670" i="11"/>
  <c r="Q669" i="11"/>
  <c r="R669" i="11" s="1"/>
  <c r="O669" i="11"/>
  <c r="Q670" i="11" s="1"/>
  <c r="N669" i="11"/>
  <c r="P669" i="11" s="1"/>
  <c r="M669" i="11"/>
  <c r="L669" i="11"/>
  <c r="P668" i="11"/>
  <c r="O668" i="11"/>
  <c r="N668" i="11"/>
  <c r="M668" i="11"/>
  <c r="L668" i="11"/>
  <c r="P667" i="11"/>
  <c r="O667" i="11"/>
  <c r="Q668" i="11" s="1"/>
  <c r="N667" i="11"/>
  <c r="M667" i="11"/>
  <c r="L667" i="11"/>
  <c r="Q666" i="11"/>
  <c r="P666" i="11"/>
  <c r="O666" i="11"/>
  <c r="Q667" i="11" s="1"/>
  <c r="N666" i="11"/>
  <c r="M666" i="11"/>
  <c r="L666" i="11"/>
  <c r="Q665" i="11"/>
  <c r="O665" i="11"/>
  <c r="N665" i="11"/>
  <c r="P665" i="11" s="1"/>
  <c r="M665" i="11"/>
  <c r="L665" i="11"/>
  <c r="Q664" i="11"/>
  <c r="P664" i="11"/>
  <c r="R664" i="11" s="1"/>
  <c r="O664" i="11"/>
  <c r="N664" i="11"/>
  <c r="M664" i="11"/>
  <c r="L664" i="11"/>
  <c r="P663" i="11"/>
  <c r="O663" i="11"/>
  <c r="N663" i="11"/>
  <c r="M663" i="11"/>
  <c r="L663" i="11"/>
  <c r="O662" i="11"/>
  <c r="Q663" i="11" s="1"/>
  <c r="N662" i="11"/>
  <c r="P662" i="11" s="1"/>
  <c r="R662" i="11" s="1"/>
  <c r="M662" i="11"/>
  <c r="L662" i="11"/>
  <c r="Q661" i="11"/>
  <c r="P661" i="11"/>
  <c r="R661" i="11" s="1"/>
  <c r="O661" i="11"/>
  <c r="Q662" i="11" s="1"/>
  <c r="N661" i="11"/>
  <c r="M661" i="11"/>
  <c r="L661" i="11"/>
  <c r="P660" i="11"/>
  <c r="R660" i="11" s="1"/>
  <c r="O660" i="11"/>
  <c r="N660" i="11"/>
  <c r="M660" i="11"/>
  <c r="L660" i="11"/>
  <c r="P659" i="11"/>
  <c r="O659" i="11"/>
  <c r="Q660" i="11" s="1"/>
  <c r="N659" i="11"/>
  <c r="M659" i="11"/>
  <c r="L659" i="11"/>
  <c r="O658" i="11"/>
  <c r="Q659" i="11" s="1"/>
  <c r="N658" i="11"/>
  <c r="P658" i="11" s="1"/>
  <c r="R658" i="11" s="1"/>
  <c r="M658" i="11"/>
  <c r="L658" i="11"/>
  <c r="O657" i="11"/>
  <c r="Q658" i="11" s="1"/>
  <c r="N657" i="11"/>
  <c r="P657" i="11" s="1"/>
  <c r="M657" i="11"/>
  <c r="L657" i="11"/>
  <c r="P656" i="11"/>
  <c r="O656" i="11"/>
  <c r="Q657" i="11" s="1"/>
  <c r="R657" i="11" s="1"/>
  <c r="N656" i="11"/>
  <c r="M656" i="11"/>
  <c r="L656" i="11"/>
  <c r="P655" i="11"/>
  <c r="O655" i="11"/>
  <c r="Q656" i="11" s="1"/>
  <c r="N655" i="11"/>
  <c r="M655" i="11"/>
  <c r="L655" i="11"/>
  <c r="Q654" i="11"/>
  <c r="P654" i="11"/>
  <c r="R654" i="11" s="1"/>
  <c r="O654" i="11"/>
  <c r="Q655" i="11" s="1"/>
  <c r="N654" i="11"/>
  <c r="M654" i="11"/>
  <c r="L654" i="11"/>
  <c r="Q653" i="11"/>
  <c r="R653" i="11" s="1"/>
  <c r="O653" i="11"/>
  <c r="N653" i="11"/>
  <c r="P653" i="11" s="1"/>
  <c r="M653" i="11"/>
  <c r="L653" i="11"/>
  <c r="P652" i="11"/>
  <c r="O652" i="11"/>
  <c r="N652" i="11"/>
  <c r="M652" i="11"/>
  <c r="L652" i="11"/>
  <c r="P651" i="11"/>
  <c r="O651" i="11"/>
  <c r="Q652" i="11" s="1"/>
  <c r="N651" i="11"/>
  <c r="M651" i="11"/>
  <c r="L651" i="11"/>
  <c r="O650" i="11"/>
  <c r="Q651" i="11" s="1"/>
  <c r="N650" i="11"/>
  <c r="P650" i="11" s="1"/>
  <c r="R650" i="11" s="1"/>
  <c r="M650" i="11"/>
  <c r="L650" i="11"/>
  <c r="Q649" i="11"/>
  <c r="P649" i="11"/>
  <c r="R649" i="11" s="1"/>
  <c r="O649" i="11"/>
  <c r="Q650" i="11" s="1"/>
  <c r="N649" i="11"/>
  <c r="M649" i="11"/>
  <c r="L649" i="11"/>
  <c r="P648" i="11"/>
  <c r="R648" i="11" s="1"/>
  <c r="O648" i="11"/>
  <c r="N648" i="11"/>
  <c r="M648" i="11"/>
  <c r="L648" i="11"/>
  <c r="P647" i="11"/>
  <c r="O647" i="11"/>
  <c r="Q648" i="11" s="1"/>
  <c r="N647" i="11"/>
  <c r="M647" i="11"/>
  <c r="L647" i="11"/>
  <c r="O646" i="11"/>
  <c r="Q647" i="11" s="1"/>
  <c r="N646" i="11"/>
  <c r="P646" i="11" s="1"/>
  <c r="R646" i="11" s="1"/>
  <c r="M646" i="11"/>
  <c r="L646" i="11"/>
  <c r="O645" i="11"/>
  <c r="Q646" i="11" s="1"/>
  <c r="N645" i="11"/>
  <c r="P645" i="11" s="1"/>
  <c r="M645" i="11"/>
  <c r="L645" i="11"/>
  <c r="P644" i="11"/>
  <c r="O644" i="11"/>
  <c r="Q645" i="11" s="1"/>
  <c r="R645" i="11" s="1"/>
  <c r="N644" i="11"/>
  <c r="M644" i="11"/>
  <c r="L644" i="11"/>
  <c r="P643" i="11"/>
  <c r="O643" i="11"/>
  <c r="Q644" i="11" s="1"/>
  <c r="N643" i="11"/>
  <c r="M643" i="11"/>
  <c r="L643" i="11"/>
  <c r="Q642" i="11"/>
  <c r="P642" i="11"/>
  <c r="R642" i="11" s="1"/>
  <c r="O642" i="11"/>
  <c r="Q643" i="11" s="1"/>
  <c r="N642" i="11"/>
  <c r="M642" i="11"/>
  <c r="L642" i="11"/>
  <c r="Q641" i="11"/>
  <c r="R641" i="11" s="1"/>
  <c r="O641" i="11"/>
  <c r="N641" i="11"/>
  <c r="P641" i="11" s="1"/>
  <c r="M641" i="11"/>
  <c r="L641" i="11"/>
  <c r="Q640" i="11"/>
  <c r="P640" i="11"/>
  <c r="R640" i="11" s="1"/>
  <c r="O640" i="11"/>
  <c r="N640" i="11"/>
  <c r="M640" i="11"/>
  <c r="L640" i="11"/>
  <c r="P639" i="11"/>
  <c r="R639" i="11" s="1"/>
  <c r="O639" i="11"/>
  <c r="N639" i="11"/>
  <c r="M639" i="11"/>
  <c r="L639" i="11"/>
  <c r="P638" i="11"/>
  <c r="R638" i="11" s="1"/>
  <c r="O638" i="11"/>
  <c r="Q639" i="11" s="1"/>
  <c r="N638" i="11"/>
  <c r="M638" i="11"/>
  <c r="L638" i="11"/>
  <c r="Q637" i="11"/>
  <c r="O637" i="11"/>
  <c r="Q638" i="11" s="1"/>
  <c r="N637" i="11"/>
  <c r="P637" i="11" s="1"/>
  <c r="R637" i="11" s="1"/>
  <c r="M637" i="11"/>
  <c r="L637" i="11"/>
  <c r="R636" i="11"/>
  <c r="Q636" i="11"/>
  <c r="P636" i="11"/>
  <c r="O636" i="11"/>
  <c r="N636" i="11"/>
  <c r="M636" i="11"/>
  <c r="L636" i="11"/>
  <c r="O635" i="11"/>
  <c r="N635" i="11"/>
  <c r="P635" i="11" s="1"/>
  <c r="R635" i="11" s="1"/>
  <c r="M635" i="11"/>
  <c r="L635" i="11"/>
  <c r="O634" i="11"/>
  <c r="Q635" i="11" s="1"/>
  <c r="N634" i="11"/>
  <c r="P634" i="11" s="1"/>
  <c r="R634" i="11" s="1"/>
  <c r="M634" i="11"/>
  <c r="L634" i="11"/>
  <c r="O633" i="11"/>
  <c r="Q634" i="11" s="1"/>
  <c r="N633" i="11"/>
  <c r="P633" i="11" s="1"/>
  <c r="M633" i="11"/>
  <c r="L633" i="11"/>
  <c r="O632" i="11"/>
  <c r="Q633" i="11" s="1"/>
  <c r="N632" i="11"/>
  <c r="P632" i="11" s="1"/>
  <c r="R632" i="11" s="1"/>
  <c r="M632" i="11"/>
  <c r="L632" i="11"/>
  <c r="P631" i="11"/>
  <c r="O631" i="11"/>
  <c r="Q632" i="11" s="1"/>
  <c r="N631" i="11"/>
  <c r="M631" i="11"/>
  <c r="L631" i="11"/>
  <c r="Q630" i="11"/>
  <c r="P630" i="11"/>
  <c r="R630" i="11" s="1"/>
  <c r="O630" i="11"/>
  <c r="Q631" i="11" s="1"/>
  <c r="R631" i="11" s="1"/>
  <c r="N630" i="11"/>
  <c r="M630" i="11"/>
  <c r="L630" i="11"/>
  <c r="Q629" i="11"/>
  <c r="O629" i="11"/>
  <c r="N629" i="11"/>
  <c r="P629" i="11" s="1"/>
  <c r="M629" i="11"/>
  <c r="L629" i="11"/>
  <c r="P628" i="11"/>
  <c r="O628" i="11"/>
  <c r="N628" i="11"/>
  <c r="M628" i="11"/>
  <c r="L628" i="11"/>
  <c r="P627" i="11"/>
  <c r="R627" i="11" s="1"/>
  <c r="O627" i="11"/>
  <c r="Q628" i="11" s="1"/>
  <c r="N627" i="11"/>
  <c r="M627" i="11"/>
  <c r="L627" i="11"/>
  <c r="Q626" i="11"/>
  <c r="P626" i="11"/>
  <c r="R626" i="11" s="1"/>
  <c r="O626" i="11"/>
  <c r="Q627" i="11" s="1"/>
  <c r="N626" i="11"/>
  <c r="M626" i="11"/>
  <c r="L626" i="11"/>
  <c r="Q625" i="11"/>
  <c r="P625" i="11"/>
  <c r="O625" i="11"/>
  <c r="N625" i="11"/>
  <c r="M625" i="11"/>
  <c r="L625" i="11"/>
  <c r="P624" i="11"/>
  <c r="O624" i="11"/>
  <c r="N624" i="11"/>
  <c r="M624" i="11"/>
  <c r="L624" i="11"/>
  <c r="R623" i="11"/>
  <c r="Q623" i="11"/>
  <c r="O623" i="11"/>
  <c r="Q624" i="11" s="1"/>
  <c r="R624" i="11" s="1"/>
  <c r="N623" i="11"/>
  <c r="P623" i="11" s="1"/>
  <c r="M623" i="11"/>
  <c r="L623" i="11"/>
  <c r="O622" i="11"/>
  <c r="N622" i="11"/>
  <c r="P622" i="11" s="1"/>
  <c r="M622" i="11"/>
  <c r="L622" i="11"/>
  <c r="Q621" i="11"/>
  <c r="O621" i="11"/>
  <c r="Q622" i="11" s="1"/>
  <c r="R622" i="11" s="1"/>
  <c r="N621" i="11"/>
  <c r="P621" i="11" s="1"/>
  <c r="R621" i="11" s="1"/>
  <c r="M621" i="11"/>
  <c r="L621" i="11"/>
  <c r="O620" i="11"/>
  <c r="N620" i="11"/>
  <c r="P620" i="11" s="1"/>
  <c r="R620" i="11" s="1"/>
  <c r="M620" i="11"/>
  <c r="L620" i="11"/>
  <c r="P619" i="11"/>
  <c r="O619" i="11"/>
  <c r="Q620" i="11" s="1"/>
  <c r="N619" i="11"/>
  <c r="M619" i="11"/>
  <c r="L619" i="11"/>
  <c r="Q618" i="11"/>
  <c r="P618" i="11"/>
  <c r="R618" i="11" s="1"/>
  <c r="O618" i="11"/>
  <c r="Q619" i="11" s="1"/>
  <c r="N618" i="11"/>
  <c r="M618" i="11"/>
  <c r="L618" i="11"/>
  <c r="O617" i="11"/>
  <c r="N617" i="11"/>
  <c r="P617" i="11" s="1"/>
  <c r="M617" i="11"/>
  <c r="L617" i="11"/>
  <c r="Q616" i="11"/>
  <c r="P616" i="11"/>
  <c r="R616" i="11" s="1"/>
  <c r="O616" i="11"/>
  <c r="Q617" i="11" s="1"/>
  <c r="R617" i="11" s="1"/>
  <c r="N616" i="11"/>
  <c r="M616" i="11"/>
  <c r="L616" i="11"/>
  <c r="P615" i="11"/>
  <c r="O615" i="11"/>
  <c r="N615" i="11"/>
  <c r="M615" i="11"/>
  <c r="L615" i="11"/>
  <c r="Q614" i="11"/>
  <c r="P614" i="11"/>
  <c r="R614" i="11" s="1"/>
  <c r="O614" i="11"/>
  <c r="Q615" i="11" s="1"/>
  <c r="N614" i="11"/>
  <c r="M614" i="11"/>
  <c r="L614" i="11"/>
  <c r="Q613" i="11"/>
  <c r="O613" i="11"/>
  <c r="N613" i="11"/>
  <c r="P613" i="11" s="1"/>
  <c r="M613" i="11"/>
  <c r="L613" i="11"/>
  <c r="Q612" i="11"/>
  <c r="R612" i="11" s="1"/>
  <c r="P612" i="11"/>
  <c r="O612" i="11"/>
  <c r="N612" i="11"/>
  <c r="M612" i="11"/>
  <c r="L612" i="11"/>
  <c r="O611" i="11"/>
  <c r="N611" i="11"/>
  <c r="P611" i="11" s="1"/>
  <c r="R611" i="11" s="1"/>
  <c r="M611" i="11"/>
  <c r="L611" i="11"/>
  <c r="O610" i="11"/>
  <c r="Q611" i="11" s="1"/>
  <c r="N610" i="11"/>
  <c r="P610" i="11" s="1"/>
  <c r="R610" i="11" s="1"/>
  <c r="M610" i="11"/>
  <c r="L610" i="11"/>
  <c r="O609" i="11"/>
  <c r="Q610" i="11" s="1"/>
  <c r="N609" i="11"/>
  <c r="P609" i="11" s="1"/>
  <c r="R609" i="11" s="1"/>
  <c r="M609" i="11"/>
  <c r="L609" i="11"/>
  <c r="O608" i="11"/>
  <c r="Q609" i="11" s="1"/>
  <c r="N608" i="11"/>
  <c r="P608" i="11" s="1"/>
  <c r="R608" i="11" s="1"/>
  <c r="M608" i="11"/>
  <c r="L608" i="11"/>
  <c r="P607" i="11"/>
  <c r="O607" i="11"/>
  <c r="Q608" i="11" s="1"/>
  <c r="N607" i="11"/>
  <c r="M607" i="11"/>
  <c r="L607" i="11"/>
  <c r="Q606" i="11"/>
  <c r="P606" i="11"/>
  <c r="R606" i="11" s="1"/>
  <c r="O606" i="11"/>
  <c r="Q607" i="11" s="1"/>
  <c r="R607" i="11" s="1"/>
  <c r="N606" i="11"/>
  <c r="M606" i="11"/>
  <c r="L606" i="11"/>
  <c r="Q605" i="11"/>
  <c r="O605" i="11"/>
  <c r="N605" i="11"/>
  <c r="P605" i="11" s="1"/>
  <c r="M605" i="11"/>
  <c r="L605" i="11"/>
  <c r="P604" i="11"/>
  <c r="R604" i="11" s="1"/>
  <c r="O604" i="11"/>
  <c r="N604" i="11"/>
  <c r="M604" i="11"/>
  <c r="L604" i="11"/>
  <c r="O603" i="11"/>
  <c r="Q604" i="11" s="1"/>
  <c r="N603" i="11"/>
  <c r="P603" i="11" s="1"/>
  <c r="R603" i="11" s="1"/>
  <c r="M603" i="11"/>
  <c r="L603" i="11"/>
  <c r="Q602" i="11"/>
  <c r="P602" i="11"/>
  <c r="R602" i="11" s="1"/>
  <c r="O602" i="11"/>
  <c r="Q603" i="11" s="1"/>
  <c r="N602" i="11"/>
  <c r="M602" i="11"/>
  <c r="L602" i="11"/>
  <c r="Q601" i="11"/>
  <c r="P601" i="11"/>
  <c r="R601" i="11" s="1"/>
  <c r="O601" i="11"/>
  <c r="N601" i="11"/>
  <c r="M601" i="11"/>
  <c r="L601" i="11"/>
  <c r="R600" i="11"/>
  <c r="P600" i="11"/>
  <c r="O600" i="11"/>
  <c r="N600" i="11"/>
  <c r="M600" i="11"/>
  <c r="L600" i="11"/>
  <c r="R599" i="11"/>
  <c r="Q599" i="11"/>
  <c r="O599" i="11"/>
  <c r="Q600" i="11" s="1"/>
  <c r="N599" i="11"/>
  <c r="P599" i="11" s="1"/>
  <c r="M599" i="11"/>
  <c r="L599" i="11"/>
  <c r="O598" i="11"/>
  <c r="N598" i="11"/>
  <c r="P598" i="11" s="1"/>
  <c r="M598" i="11"/>
  <c r="L598" i="11"/>
  <c r="Q597" i="11"/>
  <c r="O597" i="11"/>
  <c r="Q598" i="11" s="1"/>
  <c r="R598" i="11" s="1"/>
  <c r="N597" i="11"/>
  <c r="P597" i="11" s="1"/>
  <c r="R597" i="11" s="1"/>
  <c r="M597" i="11"/>
  <c r="L597" i="11"/>
  <c r="O596" i="11"/>
  <c r="N596" i="11"/>
  <c r="P596" i="11" s="1"/>
  <c r="M596" i="11"/>
  <c r="L596" i="11"/>
  <c r="P595" i="11"/>
  <c r="R595" i="11" s="1"/>
  <c r="O595" i="11"/>
  <c r="Q596" i="11" s="1"/>
  <c r="N595" i="11"/>
  <c r="M595" i="11"/>
  <c r="L595" i="11"/>
  <c r="Q594" i="11"/>
  <c r="P594" i="11"/>
  <c r="R594" i="11" s="1"/>
  <c r="O594" i="11"/>
  <c r="Q595" i="11" s="1"/>
  <c r="N594" i="11"/>
  <c r="M594" i="11"/>
  <c r="L594" i="11"/>
  <c r="O593" i="11"/>
  <c r="N593" i="11"/>
  <c r="P593" i="11" s="1"/>
  <c r="M593" i="11"/>
  <c r="L593" i="11"/>
  <c r="P592" i="11"/>
  <c r="O592" i="11"/>
  <c r="Q593" i="11" s="1"/>
  <c r="R593" i="11" s="1"/>
  <c r="N592" i="11"/>
  <c r="M592" i="11"/>
  <c r="L592" i="11"/>
  <c r="P591" i="11"/>
  <c r="O591" i="11"/>
  <c r="Q592" i="11" s="1"/>
  <c r="N591" i="11"/>
  <c r="M591" i="11"/>
  <c r="L591" i="11"/>
  <c r="Q590" i="11"/>
  <c r="P590" i="11"/>
  <c r="R590" i="11" s="1"/>
  <c r="O590" i="11"/>
  <c r="Q591" i="11" s="1"/>
  <c r="N590" i="11"/>
  <c r="M590" i="11"/>
  <c r="L590" i="11"/>
  <c r="Q589" i="11"/>
  <c r="R589" i="11" s="1"/>
  <c r="P589" i="11"/>
  <c r="O589" i="11"/>
  <c r="N589" i="11"/>
  <c r="M589" i="11"/>
  <c r="L589" i="11"/>
  <c r="Q588" i="11"/>
  <c r="R588" i="11" s="1"/>
  <c r="P588" i="11"/>
  <c r="O588" i="11"/>
  <c r="N588" i="11"/>
  <c r="M588" i="11"/>
  <c r="L588" i="11"/>
  <c r="O587" i="11"/>
  <c r="N587" i="11"/>
  <c r="P587" i="11" s="1"/>
  <c r="M587" i="11"/>
  <c r="L587" i="11"/>
  <c r="O586" i="11"/>
  <c r="Q587" i="11" s="1"/>
  <c r="N586" i="11"/>
  <c r="P586" i="11" s="1"/>
  <c r="R586" i="11" s="1"/>
  <c r="M586" i="11"/>
  <c r="L586" i="11"/>
  <c r="O585" i="11"/>
  <c r="Q586" i="11" s="1"/>
  <c r="N585" i="11"/>
  <c r="P585" i="11" s="1"/>
  <c r="R585" i="11" s="1"/>
  <c r="M585" i="11"/>
  <c r="L585" i="11"/>
  <c r="O584" i="11"/>
  <c r="Q585" i="11" s="1"/>
  <c r="N584" i="11"/>
  <c r="P584" i="11" s="1"/>
  <c r="R584" i="11" s="1"/>
  <c r="M584" i="11"/>
  <c r="L584" i="11"/>
  <c r="P583" i="11"/>
  <c r="R583" i="11" s="1"/>
  <c r="O583" i="11"/>
  <c r="Q584" i="11" s="1"/>
  <c r="N583" i="11"/>
  <c r="M583" i="11"/>
  <c r="L583" i="11"/>
  <c r="Q582" i="11"/>
  <c r="P582" i="11"/>
  <c r="R582" i="11" s="1"/>
  <c r="O582" i="11"/>
  <c r="Q583" i="11" s="1"/>
  <c r="N582" i="11"/>
  <c r="M582" i="11"/>
  <c r="L582" i="11"/>
  <c r="R581" i="11"/>
  <c r="Q581" i="11"/>
  <c r="P581" i="11"/>
  <c r="O581" i="11"/>
  <c r="N581" i="11"/>
  <c r="M581" i="11"/>
  <c r="L581" i="11"/>
  <c r="P580" i="11"/>
  <c r="O580" i="11"/>
  <c r="N580" i="11"/>
  <c r="M580" i="11"/>
  <c r="L580" i="11"/>
  <c r="R579" i="11"/>
  <c r="O579" i="11"/>
  <c r="Q580" i="11" s="1"/>
  <c r="R580" i="11" s="1"/>
  <c r="N579" i="11"/>
  <c r="P579" i="11" s="1"/>
  <c r="M579" i="11"/>
  <c r="L579" i="11"/>
  <c r="O578" i="11"/>
  <c r="Q579" i="11" s="1"/>
  <c r="N578" i="11"/>
  <c r="P578" i="11" s="1"/>
  <c r="M578" i="11"/>
  <c r="L578" i="11"/>
  <c r="P577" i="11"/>
  <c r="R577" i="11" s="1"/>
  <c r="O577" i="11"/>
  <c r="Q578" i="11" s="1"/>
  <c r="N577" i="11"/>
  <c r="M577" i="11"/>
  <c r="L577" i="11"/>
  <c r="Q576" i="11"/>
  <c r="P576" i="11"/>
  <c r="O576" i="11"/>
  <c r="Q577" i="11" s="1"/>
  <c r="N576" i="11"/>
  <c r="M576" i="11"/>
  <c r="L576" i="11"/>
  <c r="Q575" i="11"/>
  <c r="R575" i="11" s="1"/>
  <c r="P575" i="11"/>
  <c r="O575" i="11"/>
  <c r="N575" i="11"/>
  <c r="M575" i="11"/>
  <c r="L575" i="11"/>
  <c r="Q574" i="11"/>
  <c r="O574" i="11"/>
  <c r="N574" i="11"/>
  <c r="P574" i="11" s="1"/>
  <c r="R574" i="11" s="1"/>
  <c r="M574" i="11"/>
  <c r="L574" i="11"/>
  <c r="O573" i="11"/>
  <c r="N573" i="11"/>
  <c r="P573" i="11" s="1"/>
  <c r="M573" i="11"/>
  <c r="L573" i="11"/>
  <c r="O572" i="11"/>
  <c r="Q573" i="11" s="1"/>
  <c r="N572" i="11"/>
  <c r="P572" i="11" s="1"/>
  <c r="M572" i="11"/>
  <c r="L572" i="11"/>
  <c r="O571" i="11"/>
  <c r="Q572" i="11" s="1"/>
  <c r="N571" i="11"/>
  <c r="P571" i="11" s="1"/>
  <c r="M571" i="11"/>
  <c r="L571" i="11"/>
  <c r="Q570" i="11"/>
  <c r="P570" i="11"/>
  <c r="R570" i="11" s="1"/>
  <c r="O570" i="11"/>
  <c r="Q571" i="11" s="1"/>
  <c r="N570" i="11"/>
  <c r="M570" i="11"/>
  <c r="L570" i="11"/>
  <c r="Q569" i="11"/>
  <c r="P569" i="11"/>
  <c r="R569" i="11" s="1"/>
  <c r="O569" i="11"/>
  <c r="N569" i="11"/>
  <c r="M569" i="11"/>
  <c r="L569" i="11"/>
  <c r="R568" i="11"/>
  <c r="P568" i="11"/>
  <c r="O568" i="11"/>
  <c r="N568" i="11"/>
  <c r="M568" i="11"/>
  <c r="L568" i="11"/>
  <c r="O567" i="11"/>
  <c r="Q568" i="11" s="1"/>
  <c r="N567" i="11"/>
  <c r="P567" i="11" s="1"/>
  <c r="R567" i="11" s="1"/>
  <c r="M567" i="11"/>
  <c r="L567" i="11"/>
  <c r="O566" i="11"/>
  <c r="Q567" i="11" s="1"/>
  <c r="N566" i="11"/>
  <c r="P566" i="11" s="1"/>
  <c r="R566" i="11" s="1"/>
  <c r="M566" i="11"/>
  <c r="L566" i="11"/>
  <c r="P565" i="11"/>
  <c r="R565" i="11" s="1"/>
  <c r="O565" i="11"/>
  <c r="Q566" i="11" s="1"/>
  <c r="N565" i="11"/>
  <c r="M565" i="11"/>
  <c r="L565" i="11"/>
  <c r="Q564" i="11"/>
  <c r="P564" i="11"/>
  <c r="O564" i="11"/>
  <c r="Q565" i="11" s="1"/>
  <c r="N564" i="11"/>
  <c r="M564" i="11"/>
  <c r="L564" i="11"/>
  <c r="Q563" i="11"/>
  <c r="R563" i="11" s="1"/>
  <c r="P563" i="11"/>
  <c r="O563" i="11"/>
  <c r="N563" i="11"/>
  <c r="M563" i="11"/>
  <c r="L563" i="11"/>
  <c r="Q562" i="11"/>
  <c r="O562" i="11"/>
  <c r="N562" i="11"/>
  <c r="P562" i="11" s="1"/>
  <c r="R562" i="11" s="1"/>
  <c r="M562" i="11"/>
  <c r="L562" i="11"/>
  <c r="O561" i="11"/>
  <c r="N561" i="11"/>
  <c r="P561" i="11" s="1"/>
  <c r="M561" i="11"/>
  <c r="L561" i="11"/>
  <c r="O560" i="11"/>
  <c r="Q561" i="11" s="1"/>
  <c r="N560" i="11"/>
  <c r="P560" i="11" s="1"/>
  <c r="M560" i="11"/>
  <c r="L560" i="11"/>
  <c r="O559" i="11"/>
  <c r="Q560" i="11" s="1"/>
  <c r="N559" i="11"/>
  <c r="P559" i="11" s="1"/>
  <c r="R559" i="11" s="1"/>
  <c r="M559" i="11"/>
  <c r="L559" i="11"/>
  <c r="Q558" i="11"/>
  <c r="P558" i="11"/>
  <c r="R558" i="11" s="1"/>
  <c r="O558" i="11"/>
  <c r="Q559" i="11" s="1"/>
  <c r="N558" i="11"/>
  <c r="M558" i="11"/>
  <c r="L558" i="11"/>
  <c r="Q557" i="11"/>
  <c r="P557" i="11"/>
  <c r="R557" i="11" s="1"/>
  <c r="O557" i="11"/>
  <c r="N557" i="11"/>
  <c r="M557" i="11"/>
  <c r="L557" i="11"/>
  <c r="P556" i="11"/>
  <c r="O556" i="11"/>
  <c r="N556" i="11"/>
  <c r="M556" i="11"/>
  <c r="L556" i="11"/>
  <c r="O555" i="11"/>
  <c r="Q556" i="11" s="1"/>
  <c r="R556" i="11" s="1"/>
  <c r="N555" i="11"/>
  <c r="P555" i="11" s="1"/>
  <c r="R555" i="11" s="1"/>
  <c r="M555" i="11"/>
  <c r="L555" i="11"/>
  <c r="O554" i="11"/>
  <c r="Q555" i="11" s="1"/>
  <c r="N554" i="11"/>
  <c r="P554" i="11" s="1"/>
  <c r="M554" i="11"/>
  <c r="L554" i="11"/>
  <c r="P553" i="11"/>
  <c r="O553" i="11"/>
  <c r="Q554" i="11" s="1"/>
  <c r="N553" i="11"/>
  <c r="M553" i="11"/>
  <c r="L553" i="11"/>
  <c r="Q552" i="11"/>
  <c r="P552" i="11"/>
  <c r="O552" i="11"/>
  <c r="Q553" i="11" s="1"/>
  <c r="N552" i="11"/>
  <c r="M552" i="11"/>
  <c r="L552" i="11"/>
  <c r="Q551" i="11"/>
  <c r="R551" i="11" s="1"/>
  <c r="P551" i="11"/>
  <c r="O551" i="11"/>
  <c r="N551" i="11"/>
  <c r="M551" i="11"/>
  <c r="L551" i="11"/>
  <c r="R550" i="11"/>
  <c r="Q550" i="11"/>
  <c r="P550" i="11"/>
  <c r="O550" i="11"/>
  <c r="N550" i="11"/>
  <c r="M550" i="11"/>
  <c r="L550" i="11"/>
  <c r="O549" i="11"/>
  <c r="N549" i="11"/>
  <c r="P549" i="11" s="1"/>
  <c r="M549" i="11"/>
  <c r="L549" i="11"/>
  <c r="O548" i="11"/>
  <c r="Q549" i="11" s="1"/>
  <c r="N548" i="11"/>
  <c r="P548" i="11" s="1"/>
  <c r="R548" i="11" s="1"/>
  <c r="M548" i="11"/>
  <c r="L548" i="11"/>
  <c r="O547" i="11"/>
  <c r="Q548" i="11" s="1"/>
  <c r="N547" i="11"/>
  <c r="P547" i="11" s="1"/>
  <c r="R547" i="11" s="1"/>
  <c r="M547" i="11"/>
  <c r="L547" i="11"/>
  <c r="Q546" i="11"/>
  <c r="P546" i="11"/>
  <c r="R546" i="11" s="1"/>
  <c r="O546" i="11"/>
  <c r="Q547" i="11" s="1"/>
  <c r="N546" i="11"/>
  <c r="M546" i="11"/>
  <c r="L546" i="11"/>
  <c r="R545" i="11"/>
  <c r="Q545" i="11"/>
  <c r="P545" i="11"/>
  <c r="O545" i="11"/>
  <c r="N545" i="11"/>
  <c r="M545" i="11"/>
  <c r="L545" i="11"/>
  <c r="R544" i="11"/>
  <c r="Q544" i="11"/>
  <c r="P544" i="11"/>
  <c r="O544" i="11"/>
  <c r="N544" i="11"/>
  <c r="M544" i="11"/>
  <c r="L544" i="11"/>
  <c r="R543" i="11"/>
  <c r="O543" i="11"/>
  <c r="N543" i="11"/>
  <c r="P543" i="11" s="1"/>
  <c r="M543" i="11"/>
  <c r="L543" i="11"/>
  <c r="O542" i="11"/>
  <c r="Q543" i="11" s="1"/>
  <c r="N542" i="11"/>
  <c r="P542" i="11" s="1"/>
  <c r="M542" i="11"/>
  <c r="L542" i="11"/>
  <c r="P541" i="11"/>
  <c r="R541" i="11" s="1"/>
  <c r="O541" i="11"/>
  <c r="Q542" i="11" s="1"/>
  <c r="N541" i="11"/>
  <c r="M541" i="11"/>
  <c r="L541" i="11"/>
  <c r="Q540" i="11"/>
  <c r="P540" i="11"/>
  <c r="R540" i="11" s="1"/>
  <c r="O540" i="11"/>
  <c r="Q541" i="11" s="1"/>
  <c r="N540" i="11"/>
  <c r="M540" i="11"/>
  <c r="L540" i="11"/>
  <c r="Q539" i="11"/>
  <c r="R539" i="11" s="1"/>
  <c r="P539" i="11"/>
  <c r="O539" i="11"/>
  <c r="N539" i="11"/>
  <c r="M539" i="11"/>
  <c r="L539" i="11"/>
  <c r="Q538" i="11"/>
  <c r="R538" i="11" s="1"/>
  <c r="O538" i="11"/>
  <c r="N538" i="11"/>
  <c r="P538" i="11" s="1"/>
  <c r="M538" i="11"/>
  <c r="L538" i="11"/>
  <c r="O537" i="11"/>
  <c r="N537" i="11"/>
  <c r="P537" i="11" s="1"/>
  <c r="R537" i="11" s="1"/>
  <c r="M537" i="11"/>
  <c r="L537" i="11"/>
  <c r="O536" i="11"/>
  <c r="Q537" i="11" s="1"/>
  <c r="N536" i="11"/>
  <c r="P536" i="11" s="1"/>
  <c r="R536" i="11" s="1"/>
  <c r="M536" i="11"/>
  <c r="L536" i="11"/>
  <c r="P535" i="11"/>
  <c r="R535" i="11" s="1"/>
  <c r="O535" i="11"/>
  <c r="Q536" i="11" s="1"/>
  <c r="N535" i="11"/>
  <c r="M535" i="11"/>
  <c r="L535" i="11"/>
  <c r="Q534" i="11"/>
  <c r="P534" i="11"/>
  <c r="R534" i="11" s="1"/>
  <c r="O534" i="11"/>
  <c r="Q535" i="11" s="1"/>
  <c r="N534" i="11"/>
  <c r="M534" i="11"/>
  <c r="L534" i="11"/>
  <c r="Q533" i="11"/>
  <c r="R533" i="11" s="1"/>
  <c r="P533" i="11"/>
  <c r="O533" i="11"/>
  <c r="N533" i="11"/>
  <c r="M533" i="11"/>
  <c r="L533" i="11"/>
  <c r="R532" i="11"/>
  <c r="Q532" i="11"/>
  <c r="P532" i="11"/>
  <c r="O532" i="11"/>
  <c r="N532" i="11"/>
  <c r="M532" i="11"/>
  <c r="L532" i="11"/>
  <c r="O531" i="11"/>
  <c r="N531" i="11"/>
  <c r="P531" i="11" s="1"/>
  <c r="M531" i="11"/>
  <c r="L531" i="11"/>
  <c r="O530" i="11"/>
  <c r="Q531" i="11" s="1"/>
  <c r="N530" i="11"/>
  <c r="P530" i="11" s="1"/>
  <c r="M530" i="11"/>
  <c r="L530" i="11"/>
  <c r="P529" i="11"/>
  <c r="O529" i="11"/>
  <c r="Q530" i="11" s="1"/>
  <c r="N529" i="11"/>
  <c r="M529" i="11"/>
  <c r="L529" i="11"/>
  <c r="Q528" i="11"/>
  <c r="P528" i="11"/>
  <c r="R528" i="11" s="1"/>
  <c r="O528" i="11"/>
  <c r="Q529" i="11" s="1"/>
  <c r="N528" i="11"/>
  <c r="M528" i="11"/>
  <c r="L528" i="11"/>
  <c r="Q527" i="11"/>
  <c r="R527" i="11" s="1"/>
  <c r="P527" i="11"/>
  <c r="O527" i="11"/>
  <c r="N527" i="11"/>
  <c r="M527" i="11"/>
  <c r="L527" i="11"/>
  <c r="Q526" i="11"/>
  <c r="O526" i="11"/>
  <c r="N526" i="11"/>
  <c r="P526" i="11" s="1"/>
  <c r="M526" i="11"/>
  <c r="L526" i="11"/>
  <c r="O525" i="11"/>
  <c r="N525" i="11"/>
  <c r="P525" i="11" s="1"/>
  <c r="R525" i="11" s="1"/>
  <c r="M525" i="11"/>
  <c r="L525" i="11"/>
  <c r="O524" i="11"/>
  <c r="Q525" i="11" s="1"/>
  <c r="N524" i="11"/>
  <c r="P524" i="11" s="1"/>
  <c r="M524" i="11"/>
  <c r="L524" i="11"/>
  <c r="P523" i="11"/>
  <c r="R523" i="11" s="1"/>
  <c r="O523" i="11"/>
  <c r="Q524" i="11" s="1"/>
  <c r="N523" i="11"/>
  <c r="M523" i="11"/>
  <c r="L523" i="11"/>
  <c r="Q522" i="11"/>
  <c r="P522" i="11"/>
  <c r="R522" i="11" s="1"/>
  <c r="O522" i="11"/>
  <c r="Q523" i="11" s="1"/>
  <c r="N522" i="11"/>
  <c r="M522" i="11"/>
  <c r="L522" i="11"/>
  <c r="Q521" i="11"/>
  <c r="R521" i="11" s="1"/>
  <c r="P521" i="11"/>
  <c r="O521" i="11"/>
  <c r="N521" i="11"/>
  <c r="M521" i="11"/>
  <c r="L521" i="11"/>
  <c r="P520" i="11"/>
  <c r="O520" i="11"/>
  <c r="N520" i="11"/>
  <c r="M520" i="11"/>
  <c r="L520" i="11"/>
  <c r="R519" i="11"/>
  <c r="O519" i="11"/>
  <c r="Q520" i="11" s="1"/>
  <c r="R520" i="11" s="1"/>
  <c r="N519" i="11"/>
  <c r="P519" i="11" s="1"/>
  <c r="M519" i="11"/>
  <c r="L519" i="11"/>
  <c r="O518" i="11"/>
  <c r="Q519" i="11" s="1"/>
  <c r="N518" i="11"/>
  <c r="P518" i="11" s="1"/>
  <c r="M518" i="11"/>
  <c r="L518" i="11"/>
  <c r="P517" i="11"/>
  <c r="O517" i="11"/>
  <c r="Q518" i="11" s="1"/>
  <c r="N517" i="11"/>
  <c r="M517" i="11"/>
  <c r="L517" i="11"/>
  <c r="Q516" i="11"/>
  <c r="P516" i="11"/>
  <c r="R516" i="11" s="1"/>
  <c r="O516" i="11"/>
  <c r="Q517" i="11" s="1"/>
  <c r="N516" i="11"/>
  <c r="M516" i="11"/>
  <c r="L516" i="11"/>
  <c r="Q515" i="11"/>
  <c r="R515" i="11" s="1"/>
  <c r="P515" i="11"/>
  <c r="O515" i="11"/>
  <c r="N515" i="11"/>
  <c r="M515" i="11"/>
  <c r="L515" i="11"/>
  <c r="Q514" i="11"/>
  <c r="R514" i="11" s="1"/>
  <c r="O514" i="11"/>
  <c r="N514" i="11"/>
  <c r="P514" i="11" s="1"/>
  <c r="M514" i="11"/>
  <c r="L514" i="11"/>
  <c r="O513" i="11"/>
  <c r="N513" i="11"/>
  <c r="P513" i="11" s="1"/>
  <c r="M513" i="11"/>
  <c r="L513" i="11"/>
  <c r="O512" i="11"/>
  <c r="Q513" i="11" s="1"/>
  <c r="N512" i="11"/>
  <c r="P512" i="11" s="1"/>
  <c r="R512" i="11" s="1"/>
  <c r="M512" i="11"/>
  <c r="L512" i="11"/>
  <c r="O511" i="11"/>
  <c r="Q512" i="11" s="1"/>
  <c r="N511" i="11"/>
  <c r="P511" i="11" s="1"/>
  <c r="M511" i="11"/>
  <c r="L511" i="11"/>
  <c r="Q510" i="11"/>
  <c r="P510" i="11"/>
  <c r="R510" i="11" s="1"/>
  <c r="O510" i="11"/>
  <c r="Q511" i="11" s="1"/>
  <c r="N510" i="11"/>
  <c r="M510" i="11"/>
  <c r="L510" i="11"/>
  <c r="R509" i="11"/>
  <c r="Q509" i="11"/>
  <c r="P509" i="11"/>
  <c r="O509" i="11"/>
  <c r="N509" i="11"/>
  <c r="M509" i="11"/>
  <c r="L509" i="11"/>
  <c r="R508" i="11"/>
  <c r="Q508" i="11"/>
  <c r="P508" i="11"/>
  <c r="O508" i="11"/>
  <c r="N508" i="11"/>
  <c r="M508" i="11"/>
  <c r="L508" i="11"/>
  <c r="O507" i="11"/>
  <c r="N507" i="11"/>
  <c r="P507" i="11" s="1"/>
  <c r="R507" i="11" s="1"/>
  <c r="M507" i="11"/>
  <c r="L507" i="11"/>
  <c r="O506" i="11"/>
  <c r="Q507" i="11" s="1"/>
  <c r="N506" i="11"/>
  <c r="P506" i="11" s="1"/>
  <c r="R506" i="11" s="1"/>
  <c r="M506" i="11"/>
  <c r="L506" i="11"/>
  <c r="P505" i="11"/>
  <c r="R505" i="11" s="1"/>
  <c r="O505" i="11"/>
  <c r="Q506" i="11" s="1"/>
  <c r="N505" i="11"/>
  <c r="M505" i="11"/>
  <c r="L505" i="11"/>
  <c r="Q504" i="11"/>
  <c r="P504" i="11"/>
  <c r="O504" i="11"/>
  <c r="Q505" i="11" s="1"/>
  <c r="N504" i="11"/>
  <c r="M504" i="11"/>
  <c r="L504" i="11"/>
  <c r="Q503" i="11"/>
  <c r="R503" i="11" s="1"/>
  <c r="P503" i="11"/>
  <c r="O503" i="11"/>
  <c r="N503" i="11"/>
  <c r="M503" i="11"/>
  <c r="L503" i="11"/>
  <c r="R502" i="11"/>
  <c r="Q502" i="11"/>
  <c r="O502" i="11"/>
  <c r="N502" i="11"/>
  <c r="P502" i="11" s="1"/>
  <c r="M502" i="11"/>
  <c r="L502" i="11"/>
  <c r="O501" i="11"/>
  <c r="N501" i="11"/>
  <c r="P501" i="11" s="1"/>
  <c r="M501" i="11"/>
  <c r="L501" i="11"/>
  <c r="O500" i="11"/>
  <c r="Q501" i="11" s="1"/>
  <c r="N500" i="11"/>
  <c r="P500" i="11" s="1"/>
  <c r="M500" i="11"/>
  <c r="L500" i="11"/>
  <c r="O499" i="11"/>
  <c r="Q500" i="11" s="1"/>
  <c r="N499" i="11"/>
  <c r="P499" i="11" s="1"/>
  <c r="R499" i="11" s="1"/>
  <c r="M499" i="11"/>
  <c r="L499" i="11"/>
  <c r="Q498" i="11"/>
  <c r="P498" i="11"/>
  <c r="R498" i="11" s="1"/>
  <c r="O498" i="11"/>
  <c r="Q499" i="11" s="1"/>
  <c r="N498" i="11"/>
  <c r="M498" i="11"/>
  <c r="L498" i="11"/>
  <c r="Q497" i="11"/>
  <c r="P497" i="11"/>
  <c r="R497" i="11" s="1"/>
  <c r="O497" i="11"/>
  <c r="N497" i="11"/>
  <c r="M497" i="11"/>
  <c r="L497" i="11"/>
  <c r="Q496" i="11"/>
  <c r="O496" i="11"/>
  <c r="N496" i="11"/>
  <c r="P496" i="11" s="1"/>
  <c r="R496" i="11" s="1"/>
  <c r="M496" i="11"/>
  <c r="L496" i="11"/>
  <c r="O495" i="11"/>
  <c r="N495" i="11"/>
  <c r="P495" i="11" s="1"/>
  <c r="R495" i="11" s="1"/>
  <c r="M495" i="11"/>
  <c r="L495" i="11"/>
  <c r="O494" i="11"/>
  <c r="Q495" i="11" s="1"/>
  <c r="N494" i="11"/>
  <c r="P494" i="11" s="1"/>
  <c r="M494" i="11"/>
  <c r="L494" i="11"/>
  <c r="O493" i="11"/>
  <c r="Q494" i="11" s="1"/>
  <c r="N493" i="11"/>
  <c r="P493" i="11" s="1"/>
  <c r="M493" i="11"/>
  <c r="L493" i="11"/>
  <c r="Q492" i="11"/>
  <c r="P492" i="11"/>
  <c r="R492" i="11" s="1"/>
  <c r="O492" i="11"/>
  <c r="Q493" i="11" s="1"/>
  <c r="N492" i="11"/>
  <c r="M492" i="11"/>
  <c r="L492" i="11"/>
  <c r="Q491" i="11"/>
  <c r="P491" i="11"/>
  <c r="O491" i="11"/>
  <c r="N491" i="11"/>
  <c r="M491" i="11"/>
  <c r="L491" i="11"/>
  <c r="Q490" i="11"/>
  <c r="O490" i="11"/>
  <c r="N490" i="11"/>
  <c r="P490" i="11" s="1"/>
  <c r="M490" i="11"/>
  <c r="L490" i="11"/>
  <c r="O489" i="11"/>
  <c r="N489" i="11"/>
  <c r="P489" i="11" s="1"/>
  <c r="R489" i="11" s="1"/>
  <c r="M489" i="11"/>
  <c r="L489" i="11"/>
  <c r="O488" i="11"/>
  <c r="Q489" i="11" s="1"/>
  <c r="N488" i="11"/>
  <c r="P488" i="11" s="1"/>
  <c r="M488" i="11"/>
  <c r="L488" i="11"/>
  <c r="P487" i="11"/>
  <c r="R487" i="11" s="1"/>
  <c r="O487" i="11"/>
  <c r="Q488" i="11" s="1"/>
  <c r="N487" i="11"/>
  <c r="M487" i="11"/>
  <c r="L487" i="11"/>
  <c r="Q486" i="11"/>
  <c r="P486" i="11"/>
  <c r="R486" i="11" s="1"/>
  <c r="O486" i="11"/>
  <c r="Q487" i="11" s="1"/>
  <c r="N486" i="11"/>
  <c r="M486" i="11"/>
  <c r="L486" i="11"/>
  <c r="Q485" i="11"/>
  <c r="R485" i="11" s="1"/>
  <c r="P485" i="11"/>
  <c r="O485" i="11"/>
  <c r="N485" i="11"/>
  <c r="M485" i="11"/>
  <c r="L485" i="11"/>
  <c r="R484" i="11"/>
  <c r="Q484" i="11"/>
  <c r="O484" i="11"/>
  <c r="N484" i="11"/>
  <c r="P484" i="11" s="1"/>
  <c r="M484" i="11"/>
  <c r="L484" i="11"/>
  <c r="R483" i="11"/>
  <c r="O483" i="11"/>
  <c r="N483" i="11"/>
  <c r="P483" i="11" s="1"/>
  <c r="M483" i="11"/>
  <c r="L483" i="11"/>
  <c r="O482" i="11"/>
  <c r="Q483" i="11" s="1"/>
  <c r="N482" i="11"/>
  <c r="P482" i="11" s="1"/>
  <c r="R482" i="11" s="1"/>
  <c r="M482" i="11"/>
  <c r="L482" i="11"/>
  <c r="O481" i="11"/>
  <c r="Q482" i="11" s="1"/>
  <c r="N481" i="11"/>
  <c r="P481" i="11" s="1"/>
  <c r="R481" i="11" s="1"/>
  <c r="M481" i="11"/>
  <c r="L481" i="11"/>
  <c r="Q480" i="11"/>
  <c r="P480" i="11"/>
  <c r="O480" i="11"/>
  <c r="Q481" i="11" s="1"/>
  <c r="N480" i="11"/>
  <c r="M480" i="11"/>
  <c r="L480" i="11"/>
  <c r="Q479" i="11"/>
  <c r="P479" i="11"/>
  <c r="O479" i="11"/>
  <c r="N479" i="11"/>
  <c r="M479" i="11"/>
  <c r="L479" i="11"/>
  <c r="R478" i="11"/>
  <c r="Q478" i="11"/>
  <c r="O478" i="11"/>
  <c r="N478" i="11"/>
  <c r="P478" i="11" s="1"/>
  <c r="M478" i="11"/>
  <c r="L478" i="11"/>
  <c r="O477" i="11"/>
  <c r="N477" i="11"/>
  <c r="P477" i="11" s="1"/>
  <c r="M477" i="11"/>
  <c r="L477" i="11"/>
  <c r="O476" i="11"/>
  <c r="Q477" i="11" s="1"/>
  <c r="N476" i="11"/>
  <c r="P476" i="11" s="1"/>
  <c r="R476" i="11" s="1"/>
  <c r="M476" i="11"/>
  <c r="L476" i="11"/>
  <c r="P475" i="11"/>
  <c r="O475" i="11"/>
  <c r="Q476" i="11" s="1"/>
  <c r="N475" i="11"/>
  <c r="M475" i="11"/>
  <c r="L475" i="11"/>
  <c r="Q474" i="11"/>
  <c r="P474" i="11"/>
  <c r="R474" i="11" s="1"/>
  <c r="O474" i="11"/>
  <c r="Q475" i="11" s="1"/>
  <c r="N474" i="11"/>
  <c r="M474" i="11"/>
  <c r="L474" i="11"/>
  <c r="Q473" i="11"/>
  <c r="P473" i="11"/>
  <c r="R473" i="11" s="1"/>
  <c r="O473" i="11"/>
  <c r="N473" i="11"/>
  <c r="M473" i="11"/>
  <c r="L473" i="11"/>
  <c r="R472" i="11"/>
  <c r="Q472" i="11"/>
  <c r="P472" i="11"/>
  <c r="O472" i="11"/>
  <c r="N472" i="11"/>
  <c r="M472" i="11"/>
  <c r="L472" i="11"/>
  <c r="O471" i="11"/>
  <c r="N471" i="11"/>
  <c r="P471" i="11" s="1"/>
  <c r="R471" i="11" s="1"/>
  <c r="M471" i="11"/>
  <c r="L471" i="11"/>
  <c r="O470" i="11"/>
  <c r="Q471" i="11" s="1"/>
  <c r="N470" i="11"/>
  <c r="P470" i="11" s="1"/>
  <c r="M470" i="11"/>
  <c r="L470" i="11"/>
  <c r="O469" i="11"/>
  <c r="Q470" i="11" s="1"/>
  <c r="N469" i="11"/>
  <c r="P469" i="11" s="1"/>
  <c r="M469" i="11"/>
  <c r="L469" i="11"/>
  <c r="Q468" i="11"/>
  <c r="P468" i="11"/>
  <c r="R468" i="11" s="1"/>
  <c r="O468" i="11"/>
  <c r="Q469" i="11" s="1"/>
  <c r="N468" i="11"/>
  <c r="M468" i="11"/>
  <c r="L468" i="11"/>
  <c r="Q467" i="11"/>
  <c r="P467" i="11"/>
  <c r="O467" i="11"/>
  <c r="N467" i="11"/>
  <c r="M467" i="11"/>
  <c r="L467" i="11"/>
  <c r="Q466" i="11"/>
  <c r="R466" i="11" s="1"/>
  <c r="O466" i="11"/>
  <c r="N466" i="11"/>
  <c r="P466" i="11" s="1"/>
  <c r="M466" i="11"/>
  <c r="L466" i="11"/>
  <c r="O465" i="11"/>
  <c r="N465" i="11"/>
  <c r="P465" i="11" s="1"/>
  <c r="R465" i="11" s="1"/>
  <c r="M465" i="11"/>
  <c r="L465" i="11"/>
  <c r="O464" i="11"/>
  <c r="Q465" i="11" s="1"/>
  <c r="N464" i="11"/>
  <c r="P464" i="11" s="1"/>
  <c r="R464" i="11" s="1"/>
  <c r="M464" i="11"/>
  <c r="L464" i="11"/>
  <c r="P463" i="11"/>
  <c r="R463" i="11" s="1"/>
  <c r="O463" i="11"/>
  <c r="Q464" i="11" s="1"/>
  <c r="N463" i="11"/>
  <c r="M463" i="11"/>
  <c r="L463" i="11"/>
  <c r="Q462" i="11"/>
  <c r="P462" i="11"/>
  <c r="R462" i="11" s="1"/>
  <c r="O462" i="11"/>
  <c r="Q463" i="11" s="1"/>
  <c r="N462" i="11"/>
  <c r="M462" i="11"/>
  <c r="L462" i="11"/>
  <c r="Q461" i="11"/>
  <c r="R461" i="11" s="1"/>
  <c r="P461" i="11"/>
  <c r="O461" i="11"/>
  <c r="N461" i="11"/>
  <c r="M461" i="11"/>
  <c r="L461" i="11"/>
  <c r="R460" i="11"/>
  <c r="Q460" i="11"/>
  <c r="P460" i="11"/>
  <c r="O460" i="11"/>
  <c r="N460" i="11"/>
  <c r="M460" i="11"/>
  <c r="L460" i="11"/>
  <c r="O459" i="11"/>
  <c r="N459" i="11"/>
  <c r="P459" i="11" s="1"/>
  <c r="R459" i="11" s="1"/>
  <c r="M459" i="11"/>
  <c r="L459" i="11"/>
  <c r="O458" i="11"/>
  <c r="Q459" i="11" s="1"/>
  <c r="N458" i="11"/>
  <c r="P458" i="11" s="1"/>
  <c r="M458" i="11"/>
  <c r="L458" i="11"/>
  <c r="O457" i="11"/>
  <c r="Q458" i="11" s="1"/>
  <c r="N457" i="11"/>
  <c r="P457" i="11" s="1"/>
  <c r="M457" i="11"/>
  <c r="L457" i="11"/>
  <c r="Q456" i="11"/>
  <c r="P456" i="11"/>
  <c r="R456" i="11" s="1"/>
  <c r="O456" i="11"/>
  <c r="Q457" i="11" s="1"/>
  <c r="N456" i="11"/>
  <c r="M456" i="11"/>
  <c r="L456" i="11"/>
  <c r="Q455" i="11"/>
  <c r="P455" i="11"/>
  <c r="O455" i="11"/>
  <c r="N455" i="11"/>
  <c r="M455" i="11"/>
  <c r="L455" i="11"/>
  <c r="Q454" i="11"/>
  <c r="O454" i="11"/>
  <c r="N454" i="11"/>
  <c r="P454" i="11" s="1"/>
  <c r="R454" i="11" s="1"/>
  <c r="M454" i="11"/>
  <c r="L454" i="11"/>
  <c r="O453" i="11"/>
  <c r="N453" i="11"/>
  <c r="P453" i="11" s="1"/>
  <c r="M453" i="11"/>
  <c r="L453" i="11"/>
  <c r="O452" i="11"/>
  <c r="Q453" i="11" s="1"/>
  <c r="N452" i="11"/>
  <c r="P452" i="11" s="1"/>
  <c r="M452" i="11"/>
  <c r="L452" i="11"/>
  <c r="O451" i="11"/>
  <c r="Q452" i="11" s="1"/>
  <c r="N451" i="11"/>
  <c r="P451" i="11" s="1"/>
  <c r="R451" i="11" s="1"/>
  <c r="M451" i="11"/>
  <c r="L451" i="11"/>
  <c r="Q450" i="11"/>
  <c r="P450" i="11"/>
  <c r="R450" i="11" s="1"/>
  <c r="O450" i="11"/>
  <c r="Q451" i="11" s="1"/>
  <c r="N450" i="11"/>
  <c r="M450" i="11"/>
  <c r="L450" i="11"/>
  <c r="Q449" i="11"/>
  <c r="P449" i="11"/>
  <c r="R449" i="11" s="1"/>
  <c r="O449" i="11"/>
  <c r="N449" i="11"/>
  <c r="M449" i="11"/>
  <c r="L449" i="11"/>
  <c r="R448" i="11"/>
  <c r="Q448" i="11"/>
  <c r="O448" i="11"/>
  <c r="N448" i="11"/>
  <c r="P448" i="11" s="1"/>
  <c r="M448" i="11"/>
  <c r="L448" i="11"/>
  <c r="O447" i="11"/>
  <c r="N447" i="11"/>
  <c r="P447" i="11" s="1"/>
  <c r="R447" i="11" s="1"/>
  <c r="M447" i="11"/>
  <c r="L447" i="11"/>
  <c r="O446" i="11"/>
  <c r="Q447" i="11" s="1"/>
  <c r="N446" i="11"/>
  <c r="P446" i="11" s="1"/>
  <c r="R446" i="11" s="1"/>
  <c r="M446" i="11"/>
  <c r="L446" i="11"/>
  <c r="O445" i="11"/>
  <c r="Q446" i="11" s="1"/>
  <c r="N445" i="11"/>
  <c r="P445" i="11" s="1"/>
  <c r="M445" i="11"/>
  <c r="L445" i="11"/>
  <c r="Q444" i="11"/>
  <c r="P444" i="11"/>
  <c r="R444" i="11" s="1"/>
  <c r="O444" i="11"/>
  <c r="Q445" i="11" s="1"/>
  <c r="N444" i="11"/>
  <c r="M444" i="11"/>
  <c r="L444" i="11"/>
  <c r="Q443" i="11"/>
  <c r="O443" i="11"/>
  <c r="N443" i="11"/>
  <c r="P443" i="11" s="1"/>
  <c r="M443" i="11"/>
  <c r="L443" i="11"/>
  <c r="Q442" i="11"/>
  <c r="R442" i="11" s="1"/>
  <c r="O442" i="11"/>
  <c r="N442" i="11"/>
  <c r="P442" i="11" s="1"/>
  <c r="M442" i="11"/>
  <c r="L442" i="11"/>
  <c r="P441" i="11"/>
  <c r="O441" i="11"/>
  <c r="N441" i="11"/>
  <c r="M441" i="11"/>
  <c r="L441" i="11"/>
  <c r="O440" i="11"/>
  <c r="Q441" i="11" s="1"/>
  <c r="N440" i="11"/>
  <c r="P440" i="11" s="1"/>
  <c r="R440" i="11" s="1"/>
  <c r="M440" i="11"/>
  <c r="L440" i="11"/>
  <c r="O439" i="11"/>
  <c r="Q440" i="11" s="1"/>
  <c r="N439" i="11"/>
  <c r="P439" i="11" s="1"/>
  <c r="R439" i="11" s="1"/>
  <c r="M439" i="11"/>
  <c r="L439" i="11"/>
  <c r="Q438" i="11"/>
  <c r="P438" i="11"/>
  <c r="R438" i="11" s="1"/>
  <c r="O438" i="11"/>
  <c r="Q439" i="11" s="1"/>
  <c r="N438" i="11"/>
  <c r="M438" i="11"/>
  <c r="L438" i="11"/>
  <c r="P437" i="11"/>
  <c r="R437" i="11" s="1"/>
  <c r="O437" i="11"/>
  <c r="N437" i="11"/>
  <c r="M437" i="11"/>
  <c r="L437" i="11"/>
  <c r="Q436" i="11"/>
  <c r="R436" i="11" s="1"/>
  <c r="P436" i="11"/>
  <c r="O436" i="11"/>
  <c r="Q437" i="11" s="1"/>
  <c r="N436" i="11"/>
  <c r="M436" i="11"/>
  <c r="L436" i="11"/>
  <c r="O435" i="11"/>
  <c r="N435" i="11"/>
  <c r="P435" i="11" s="1"/>
  <c r="R435" i="11" s="1"/>
  <c r="M435" i="11"/>
  <c r="L435" i="11"/>
  <c r="Q434" i="11"/>
  <c r="O434" i="11"/>
  <c r="Q435" i="11" s="1"/>
  <c r="N434" i="11"/>
  <c r="P434" i="11" s="1"/>
  <c r="R434" i="11" s="1"/>
  <c r="M434" i="11"/>
  <c r="L434" i="11"/>
  <c r="O433" i="11"/>
  <c r="N433" i="11"/>
  <c r="P433" i="11" s="1"/>
  <c r="R433" i="11" s="1"/>
  <c r="M433" i="11"/>
  <c r="L433" i="11"/>
  <c r="Q432" i="11"/>
  <c r="P432" i="11"/>
  <c r="O432" i="11"/>
  <c r="Q433" i="11" s="1"/>
  <c r="N432" i="11"/>
  <c r="M432" i="11"/>
  <c r="L432" i="11"/>
  <c r="Q431" i="11"/>
  <c r="O431" i="11"/>
  <c r="N431" i="11"/>
  <c r="P431" i="11" s="1"/>
  <c r="M431" i="11"/>
  <c r="L431" i="11"/>
  <c r="R430" i="11"/>
  <c r="Q430" i="11"/>
  <c r="O430" i="11"/>
  <c r="N430" i="11"/>
  <c r="P430" i="11" s="1"/>
  <c r="M430" i="11"/>
  <c r="L430" i="11"/>
  <c r="O429" i="11"/>
  <c r="N429" i="11"/>
  <c r="P429" i="11" s="1"/>
  <c r="R429" i="11" s="1"/>
  <c r="M429" i="11"/>
  <c r="L429" i="11"/>
  <c r="O428" i="11"/>
  <c r="Q429" i="11" s="1"/>
  <c r="N428" i="11"/>
  <c r="P428" i="11" s="1"/>
  <c r="M428" i="11"/>
  <c r="L428" i="11"/>
  <c r="R427" i="11"/>
  <c r="P427" i="11"/>
  <c r="O427" i="11"/>
  <c r="Q428" i="11" s="1"/>
  <c r="N427" i="11"/>
  <c r="M427" i="11"/>
  <c r="L427" i="11"/>
  <c r="Q426" i="11"/>
  <c r="P426" i="11"/>
  <c r="O426" i="11"/>
  <c r="Q427" i="11" s="1"/>
  <c r="N426" i="11"/>
  <c r="M426" i="11"/>
  <c r="L426" i="11"/>
  <c r="R425" i="11"/>
  <c r="Q425" i="11"/>
  <c r="P425" i="11"/>
  <c r="O425" i="11"/>
  <c r="N425" i="11"/>
  <c r="M425" i="11"/>
  <c r="L425" i="11"/>
  <c r="Q424" i="11"/>
  <c r="R424" i="11" s="1"/>
  <c r="O424" i="11"/>
  <c r="N424" i="11"/>
  <c r="P424" i="11" s="1"/>
  <c r="M424" i="11"/>
  <c r="L424" i="11"/>
  <c r="R423" i="11"/>
  <c r="O423" i="11"/>
  <c r="N423" i="11"/>
  <c r="P423" i="11" s="1"/>
  <c r="M423" i="11"/>
  <c r="L423" i="11"/>
  <c r="O422" i="11"/>
  <c r="Q423" i="11" s="1"/>
  <c r="N422" i="11"/>
  <c r="P422" i="11" s="1"/>
  <c r="M422" i="11"/>
  <c r="L422" i="11"/>
  <c r="O421" i="11"/>
  <c r="Q422" i="11" s="1"/>
  <c r="N421" i="11"/>
  <c r="P421" i="11" s="1"/>
  <c r="R421" i="11" s="1"/>
  <c r="M421" i="11"/>
  <c r="L421" i="11"/>
  <c r="Q420" i="11"/>
  <c r="P420" i="11"/>
  <c r="R420" i="11" s="1"/>
  <c r="O420" i="11"/>
  <c r="Q421" i="11" s="1"/>
  <c r="N420" i="11"/>
  <c r="M420" i="11"/>
  <c r="L420" i="11"/>
  <c r="Q419" i="11"/>
  <c r="O419" i="11"/>
  <c r="N419" i="11"/>
  <c r="P419" i="11" s="1"/>
  <c r="R419" i="11" s="1"/>
  <c r="M419" i="11"/>
  <c r="L419" i="11"/>
  <c r="Q418" i="11"/>
  <c r="O418" i="11"/>
  <c r="N418" i="11"/>
  <c r="P418" i="11" s="1"/>
  <c r="R418" i="11" s="1"/>
  <c r="M418" i="11"/>
  <c r="L418" i="11"/>
  <c r="O417" i="11"/>
  <c r="N417" i="11"/>
  <c r="P417" i="11" s="1"/>
  <c r="R417" i="11" s="1"/>
  <c r="M417" i="11"/>
  <c r="L417" i="11"/>
  <c r="O416" i="11"/>
  <c r="Q417" i="11" s="1"/>
  <c r="N416" i="11"/>
  <c r="P416" i="11" s="1"/>
  <c r="M416" i="11"/>
  <c r="L416" i="11"/>
  <c r="O415" i="11"/>
  <c r="Q416" i="11" s="1"/>
  <c r="N415" i="11"/>
  <c r="P415" i="11" s="1"/>
  <c r="R415" i="11" s="1"/>
  <c r="M415" i="11"/>
  <c r="L415" i="11"/>
  <c r="Q414" i="11"/>
  <c r="P414" i="11"/>
  <c r="O414" i="11"/>
  <c r="Q415" i="11" s="1"/>
  <c r="N414" i="11"/>
  <c r="M414" i="11"/>
  <c r="L414" i="11"/>
  <c r="P413" i="11"/>
  <c r="R413" i="11" s="1"/>
  <c r="O413" i="11"/>
  <c r="N413" i="11"/>
  <c r="M413" i="11"/>
  <c r="L413" i="11"/>
  <c r="Q412" i="11"/>
  <c r="O412" i="11"/>
  <c r="Q413" i="11" s="1"/>
  <c r="N412" i="11"/>
  <c r="P412" i="11" s="1"/>
  <c r="R412" i="11" s="1"/>
  <c r="M412" i="11"/>
  <c r="L412" i="11"/>
  <c r="O411" i="11"/>
  <c r="N411" i="11"/>
  <c r="P411" i="11" s="1"/>
  <c r="R411" i="11" s="1"/>
  <c r="M411" i="11"/>
  <c r="L411" i="11"/>
  <c r="Q410" i="11"/>
  <c r="O410" i="11"/>
  <c r="Q411" i="11" s="1"/>
  <c r="N410" i="11"/>
  <c r="P410" i="11" s="1"/>
  <c r="R410" i="11" s="1"/>
  <c r="M410" i="11"/>
  <c r="L410" i="11"/>
  <c r="P409" i="11"/>
  <c r="R409" i="11" s="1"/>
  <c r="O409" i="11"/>
  <c r="N409" i="11"/>
  <c r="M409" i="11"/>
  <c r="L409" i="11"/>
  <c r="Q408" i="11"/>
  <c r="P408" i="11"/>
  <c r="R408" i="11" s="1"/>
  <c r="O408" i="11"/>
  <c r="Q409" i="11" s="1"/>
  <c r="N408" i="11"/>
  <c r="M408" i="11"/>
  <c r="L408" i="11"/>
  <c r="Q407" i="11"/>
  <c r="O407" i="11"/>
  <c r="N407" i="11"/>
  <c r="P407" i="11" s="1"/>
  <c r="R407" i="11" s="1"/>
  <c r="M407" i="11"/>
  <c r="L407" i="11"/>
  <c r="R406" i="11"/>
  <c r="Q406" i="11"/>
  <c r="O406" i="11"/>
  <c r="N406" i="11"/>
  <c r="P406" i="11" s="1"/>
  <c r="M406" i="11"/>
  <c r="L406" i="11"/>
  <c r="O405" i="11"/>
  <c r="N405" i="11"/>
  <c r="P405" i="11" s="1"/>
  <c r="R405" i="11" s="1"/>
  <c r="M405" i="11"/>
  <c r="L405" i="11"/>
  <c r="O404" i="11"/>
  <c r="Q405" i="11" s="1"/>
  <c r="N404" i="11"/>
  <c r="P404" i="11" s="1"/>
  <c r="M404" i="11"/>
  <c r="L404" i="11"/>
  <c r="P403" i="11"/>
  <c r="O403" i="11"/>
  <c r="Q404" i="11" s="1"/>
  <c r="N403" i="11"/>
  <c r="M403" i="11"/>
  <c r="L403" i="11"/>
  <c r="Q402" i="11"/>
  <c r="P402" i="11"/>
  <c r="O402" i="11"/>
  <c r="Q403" i="11" s="1"/>
  <c r="R403" i="11" s="1"/>
  <c r="N402" i="11"/>
  <c r="M402" i="11"/>
  <c r="L402" i="11"/>
  <c r="Q401" i="11"/>
  <c r="P401" i="11"/>
  <c r="R401" i="11" s="1"/>
  <c r="O401" i="11"/>
  <c r="N401" i="11"/>
  <c r="M401" i="11"/>
  <c r="L401" i="11"/>
  <c r="R400" i="11"/>
  <c r="Q400" i="11"/>
  <c r="O400" i="11"/>
  <c r="N400" i="11"/>
  <c r="P400" i="11" s="1"/>
  <c r="M400" i="11"/>
  <c r="L400" i="11"/>
  <c r="O399" i="11"/>
  <c r="N399" i="11"/>
  <c r="P399" i="11" s="1"/>
  <c r="M399" i="11"/>
  <c r="L399" i="11"/>
  <c r="Q398" i="11"/>
  <c r="O398" i="11"/>
  <c r="Q399" i="11" s="1"/>
  <c r="R399" i="11" s="1"/>
  <c r="N398" i="11"/>
  <c r="P398" i="11" s="1"/>
  <c r="R398" i="11" s="1"/>
  <c r="M398" i="11"/>
  <c r="L398" i="11"/>
  <c r="P397" i="11"/>
  <c r="O397" i="11"/>
  <c r="N397" i="11"/>
  <c r="M397" i="11"/>
  <c r="L397" i="11"/>
  <c r="Q396" i="11"/>
  <c r="P396" i="11"/>
  <c r="R396" i="11" s="1"/>
  <c r="O396" i="11"/>
  <c r="Q397" i="11" s="1"/>
  <c r="N396" i="11"/>
  <c r="M396" i="11"/>
  <c r="L396" i="11"/>
  <c r="Q395" i="11"/>
  <c r="O395" i="11"/>
  <c r="N395" i="11"/>
  <c r="P395" i="11" s="1"/>
  <c r="R395" i="11" s="1"/>
  <c r="M395" i="11"/>
  <c r="L395" i="11"/>
  <c r="Q394" i="11"/>
  <c r="O394" i="11"/>
  <c r="N394" i="11"/>
  <c r="P394" i="11" s="1"/>
  <c r="R394" i="11" s="1"/>
  <c r="M394" i="11"/>
  <c r="L394" i="11"/>
  <c r="O393" i="11"/>
  <c r="N393" i="11"/>
  <c r="P393" i="11" s="1"/>
  <c r="R393" i="11" s="1"/>
  <c r="M393" i="11"/>
  <c r="L393" i="11"/>
  <c r="O392" i="11"/>
  <c r="Q393" i="11" s="1"/>
  <c r="N392" i="11"/>
  <c r="P392" i="11" s="1"/>
  <c r="R392" i="11" s="1"/>
  <c r="M392" i="11"/>
  <c r="L392" i="11"/>
  <c r="O391" i="11"/>
  <c r="Q392" i="11" s="1"/>
  <c r="N391" i="11"/>
  <c r="P391" i="11" s="1"/>
  <c r="R391" i="11" s="1"/>
  <c r="M391" i="11"/>
  <c r="L391" i="11"/>
  <c r="Q390" i="11"/>
  <c r="P390" i="11"/>
  <c r="O390" i="11"/>
  <c r="Q391" i="11" s="1"/>
  <c r="N390" i="11"/>
  <c r="M390" i="11"/>
  <c r="L390" i="11"/>
  <c r="P389" i="11"/>
  <c r="R389" i="11" s="1"/>
  <c r="O389" i="11"/>
  <c r="N389" i="11"/>
  <c r="M389" i="11"/>
  <c r="L389" i="11"/>
  <c r="Q388" i="11"/>
  <c r="O388" i="11"/>
  <c r="Q389" i="11" s="1"/>
  <c r="N388" i="11"/>
  <c r="P388" i="11" s="1"/>
  <c r="R388" i="11" s="1"/>
  <c r="M388" i="11"/>
  <c r="L388" i="11"/>
  <c r="O387" i="11"/>
  <c r="N387" i="11"/>
  <c r="P387" i="11" s="1"/>
  <c r="R387" i="11" s="1"/>
  <c r="M387" i="11"/>
  <c r="L387" i="11"/>
  <c r="O386" i="11"/>
  <c r="Q387" i="11" s="1"/>
  <c r="N386" i="11"/>
  <c r="P386" i="11" s="1"/>
  <c r="M386" i="11"/>
  <c r="L386" i="11"/>
  <c r="P385" i="11"/>
  <c r="R385" i="11" s="1"/>
  <c r="O385" i="11"/>
  <c r="Q386" i="11" s="1"/>
  <c r="N385" i="11"/>
  <c r="M385" i="11"/>
  <c r="L385" i="11"/>
  <c r="Q384" i="11"/>
  <c r="P384" i="11"/>
  <c r="R384" i="11" s="1"/>
  <c r="O384" i="11"/>
  <c r="Q385" i="11" s="1"/>
  <c r="N384" i="11"/>
  <c r="M384" i="11"/>
  <c r="L384" i="11"/>
  <c r="Q383" i="11"/>
  <c r="O383" i="11"/>
  <c r="N383" i="11"/>
  <c r="P383" i="11" s="1"/>
  <c r="R383" i="11" s="1"/>
  <c r="M383" i="11"/>
  <c r="L383" i="11"/>
  <c r="R382" i="11"/>
  <c r="Q382" i="11"/>
  <c r="O382" i="11"/>
  <c r="N382" i="11"/>
  <c r="P382" i="11" s="1"/>
  <c r="M382" i="11"/>
  <c r="L382" i="11"/>
  <c r="O381" i="11"/>
  <c r="N381" i="11"/>
  <c r="P381" i="11" s="1"/>
  <c r="R381" i="11" s="1"/>
  <c r="M381" i="11"/>
  <c r="L381" i="11"/>
  <c r="R380" i="11"/>
  <c r="O380" i="11"/>
  <c r="Q381" i="11" s="1"/>
  <c r="N380" i="11"/>
  <c r="P380" i="11" s="1"/>
  <c r="M380" i="11"/>
  <c r="L380" i="11"/>
  <c r="R379" i="11"/>
  <c r="O379" i="11"/>
  <c r="Q380" i="11" s="1"/>
  <c r="N379" i="11"/>
  <c r="P379" i="11" s="1"/>
  <c r="M379" i="11"/>
  <c r="L379" i="11"/>
  <c r="R378" i="11"/>
  <c r="P378" i="11"/>
  <c r="O378" i="11"/>
  <c r="Q379" i="11" s="1"/>
  <c r="N378" i="11"/>
  <c r="M378" i="11"/>
  <c r="L378" i="11"/>
  <c r="P377" i="11"/>
  <c r="O377" i="11"/>
  <c r="Q378" i="11" s="1"/>
  <c r="N377" i="11"/>
  <c r="M377" i="11"/>
  <c r="L377" i="11"/>
  <c r="Q376" i="11"/>
  <c r="O376" i="11"/>
  <c r="Q377" i="11" s="1"/>
  <c r="N376" i="11"/>
  <c r="P376" i="11" s="1"/>
  <c r="R376" i="11" s="1"/>
  <c r="M376" i="11"/>
  <c r="L376" i="11"/>
  <c r="O375" i="11"/>
  <c r="N375" i="11"/>
  <c r="P375" i="11" s="1"/>
  <c r="R375" i="11" s="1"/>
  <c r="M375" i="11"/>
  <c r="L375" i="11"/>
  <c r="Q374" i="11"/>
  <c r="O374" i="11"/>
  <c r="Q375" i="11" s="1"/>
  <c r="N374" i="11"/>
  <c r="P374" i="11" s="1"/>
  <c r="R374" i="11" s="1"/>
  <c r="M374" i="11"/>
  <c r="L374" i="11"/>
  <c r="O373" i="11"/>
  <c r="N373" i="11"/>
  <c r="P373" i="11" s="1"/>
  <c r="R373" i="11" s="1"/>
  <c r="M373" i="11"/>
  <c r="L373" i="11"/>
  <c r="Q372" i="11"/>
  <c r="P372" i="11"/>
  <c r="R372" i="11" s="1"/>
  <c r="O372" i="11"/>
  <c r="Q373" i="11" s="1"/>
  <c r="N372" i="11"/>
  <c r="M372" i="11"/>
  <c r="L372" i="11"/>
  <c r="Q371" i="11"/>
  <c r="R371" i="11" s="1"/>
  <c r="P371" i="11"/>
  <c r="O371" i="11"/>
  <c r="N371" i="11"/>
  <c r="M371" i="11"/>
  <c r="L371" i="11"/>
  <c r="Q370" i="11"/>
  <c r="P370" i="11"/>
  <c r="R370" i="11" s="1"/>
  <c r="O370" i="11"/>
  <c r="N370" i="11"/>
  <c r="M370" i="11"/>
  <c r="L370" i="11"/>
  <c r="P369" i="11"/>
  <c r="R369" i="11" s="1"/>
  <c r="O369" i="11"/>
  <c r="N369" i="11"/>
  <c r="M369" i="11"/>
  <c r="L369" i="11"/>
  <c r="Q368" i="11"/>
  <c r="R368" i="11" s="1"/>
  <c r="O368" i="11"/>
  <c r="Q369" i="11" s="1"/>
  <c r="N368" i="11"/>
  <c r="P368" i="11" s="1"/>
  <c r="M368" i="11"/>
  <c r="L368" i="11"/>
  <c r="O367" i="11"/>
  <c r="N367" i="11"/>
  <c r="P367" i="11" s="1"/>
  <c r="R367" i="11" s="1"/>
  <c r="M367" i="11"/>
  <c r="L367" i="11"/>
  <c r="R366" i="11"/>
  <c r="P366" i="11"/>
  <c r="O366" i="11"/>
  <c r="Q367" i="11" s="1"/>
  <c r="N366" i="11"/>
  <c r="M366" i="11"/>
  <c r="L366" i="11"/>
  <c r="O365" i="11"/>
  <c r="Q366" i="11" s="1"/>
  <c r="N365" i="11"/>
  <c r="P365" i="11" s="1"/>
  <c r="M365" i="11"/>
  <c r="L365" i="11"/>
  <c r="P364" i="11"/>
  <c r="O364" i="11"/>
  <c r="Q365" i="11" s="1"/>
  <c r="N364" i="11"/>
  <c r="M364" i="11"/>
  <c r="L364" i="11"/>
  <c r="Q363" i="11"/>
  <c r="P363" i="11"/>
  <c r="O363" i="11"/>
  <c r="Q364" i="11" s="1"/>
  <c r="R364" i="11" s="1"/>
  <c r="N363" i="11"/>
  <c r="M363" i="11"/>
  <c r="L363" i="11"/>
  <c r="O362" i="11"/>
  <c r="N362" i="11"/>
  <c r="P362" i="11" s="1"/>
  <c r="R362" i="11" s="1"/>
  <c r="M362" i="11"/>
  <c r="L362" i="11"/>
  <c r="P361" i="11"/>
  <c r="O361" i="11"/>
  <c r="Q362" i="11" s="1"/>
  <c r="N361" i="11"/>
  <c r="M361" i="11"/>
  <c r="L361" i="11"/>
  <c r="Q360" i="11"/>
  <c r="P360" i="11"/>
  <c r="O360" i="11"/>
  <c r="Q361" i="11" s="1"/>
  <c r="N360" i="11"/>
  <c r="M360" i="11"/>
  <c r="L360" i="11"/>
  <c r="Q359" i="11"/>
  <c r="P359" i="11"/>
  <c r="R359" i="11" s="1"/>
  <c r="O359" i="11"/>
  <c r="N359" i="11"/>
  <c r="M359" i="11"/>
  <c r="L359" i="11"/>
  <c r="Q358" i="11"/>
  <c r="O358" i="11"/>
  <c r="N358" i="11"/>
  <c r="P358" i="11" s="1"/>
  <c r="R358" i="11" s="1"/>
  <c r="M358" i="11"/>
  <c r="L358" i="11"/>
  <c r="O357" i="11"/>
  <c r="N357" i="11"/>
  <c r="P357" i="11" s="1"/>
  <c r="R357" i="11" s="1"/>
  <c r="M357" i="11"/>
  <c r="L357" i="11"/>
  <c r="O356" i="11"/>
  <c r="Q357" i="11" s="1"/>
  <c r="N356" i="11"/>
  <c r="P356" i="11" s="1"/>
  <c r="R356" i="11" s="1"/>
  <c r="M356" i="11"/>
  <c r="L356" i="11"/>
  <c r="O355" i="11"/>
  <c r="Q356" i="11" s="1"/>
  <c r="N355" i="11"/>
  <c r="P355" i="11" s="1"/>
  <c r="R355" i="11" s="1"/>
  <c r="M355" i="11"/>
  <c r="L355" i="11"/>
  <c r="P354" i="11"/>
  <c r="O354" i="11"/>
  <c r="Q355" i="11" s="1"/>
  <c r="N354" i="11"/>
  <c r="M354" i="11"/>
  <c r="L354" i="11"/>
  <c r="O353" i="11"/>
  <c r="Q354" i="11" s="1"/>
  <c r="N353" i="11"/>
  <c r="P353" i="11" s="1"/>
  <c r="R353" i="11" s="1"/>
  <c r="M353" i="11"/>
  <c r="L353" i="11"/>
  <c r="Q352" i="11"/>
  <c r="O352" i="11"/>
  <c r="Q353" i="11" s="1"/>
  <c r="N352" i="11"/>
  <c r="P352" i="11" s="1"/>
  <c r="M352" i="11"/>
  <c r="L352" i="11"/>
  <c r="P351" i="11"/>
  <c r="O351" i="11"/>
  <c r="N351" i="11"/>
  <c r="M351" i="11"/>
  <c r="L351" i="11"/>
  <c r="Q350" i="11"/>
  <c r="O350" i="11"/>
  <c r="Q351" i="11" s="1"/>
  <c r="R351" i="11" s="1"/>
  <c r="N350" i="11"/>
  <c r="P350" i="11" s="1"/>
  <c r="M350" i="11"/>
  <c r="L350" i="11"/>
  <c r="P349" i="11"/>
  <c r="O349" i="11"/>
  <c r="N349" i="11"/>
  <c r="M349" i="11"/>
  <c r="L349" i="11"/>
  <c r="Q348" i="11"/>
  <c r="P348" i="11"/>
  <c r="R348" i="11" s="1"/>
  <c r="O348" i="11"/>
  <c r="Q349" i="11" s="1"/>
  <c r="R349" i="11" s="1"/>
  <c r="N348" i="11"/>
  <c r="M348" i="11"/>
  <c r="L348" i="11"/>
  <c r="Q347" i="11"/>
  <c r="P347" i="11"/>
  <c r="R347" i="11" s="1"/>
  <c r="O347" i="11"/>
  <c r="N347" i="11"/>
  <c r="M347" i="11"/>
  <c r="L347" i="11"/>
  <c r="Q346" i="11"/>
  <c r="R346" i="11" s="1"/>
  <c r="O346" i="11"/>
  <c r="N346" i="11"/>
  <c r="P346" i="11" s="1"/>
  <c r="M346" i="11"/>
  <c r="L346" i="11"/>
  <c r="R345" i="11"/>
  <c r="O345" i="11"/>
  <c r="N345" i="11"/>
  <c r="P345" i="11" s="1"/>
  <c r="M345" i="11"/>
  <c r="L345" i="11"/>
  <c r="O344" i="11"/>
  <c r="Q345" i="11" s="1"/>
  <c r="N344" i="11"/>
  <c r="P344" i="11" s="1"/>
  <c r="R344" i="11" s="1"/>
  <c r="M344" i="11"/>
  <c r="L344" i="11"/>
  <c r="O343" i="11"/>
  <c r="Q344" i="11" s="1"/>
  <c r="N343" i="11"/>
  <c r="P343" i="11" s="1"/>
  <c r="R343" i="11" s="1"/>
  <c r="M343" i="11"/>
  <c r="L343" i="11"/>
  <c r="P342" i="11"/>
  <c r="O342" i="11"/>
  <c r="Q343" i="11" s="1"/>
  <c r="N342" i="11"/>
  <c r="M342" i="11"/>
  <c r="L342" i="11"/>
  <c r="P341" i="11"/>
  <c r="R341" i="11" s="1"/>
  <c r="O341" i="11"/>
  <c r="Q342" i="11" s="1"/>
  <c r="N341" i="11"/>
  <c r="M341" i="11"/>
  <c r="L341" i="11"/>
  <c r="R340" i="11"/>
  <c r="Q340" i="11"/>
  <c r="P340" i="11"/>
  <c r="O340" i="11"/>
  <c r="Q341" i="11" s="1"/>
  <c r="N340" i="11"/>
  <c r="M340" i="11"/>
  <c r="L340" i="11"/>
  <c r="Q339" i="11"/>
  <c r="R339" i="11" s="1"/>
  <c r="P339" i="11"/>
  <c r="O339" i="11"/>
  <c r="N339" i="11"/>
  <c r="M339" i="11"/>
  <c r="L339" i="11"/>
  <c r="O338" i="11"/>
  <c r="N338" i="11"/>
  <c r="P338" i="11" s="1"/>
  <c r="M338" i="11"/>
  <c r="L338" i="11"/>
  <c r="Q337" i="11"/>
  <c r="P337" i="11"/>
  <c r="R337" i="11" s="1"/>
  <c r="O337" i="11"/>
  <c r="Q338" i="11" s="1"/>
  <c r="N337" i="11"/>
  <c r="M337" i="11"/>
  <c r="L337" i="11"/>
  <c r="Q336" i="11"/>
  <c r="P336" i="11"/>
  <c r="R336" i="11" s="1"/>
  <c r="O336" i="11"/>
  <c r="N336" i="11"/>
  <c r="M336" i="11"/>
  <c r="L336" i="11"/>
  <c r="Q335" i="11"/>
  <c r="R335" i="11" s="1"/>
  <c r="O335" i="11"/>
  <c r="N335" i="11"/>
  <c r="P335" i="11" s="1"/>
  <c r="M335" i="11"/>
  <c r="L335" i="11"/>
  <c r="R334" i="11"/>
  <c r="Q334" i="11"/>
  <c r="O334" i="11"/>
  <c r="N334" i="11"/>
  <c r="P334" i="11" s="1"/>
  <c r="M334" i="11"/>
  <c r="L334" i="11"/>
  <c r="O333" i="11"/>
  <c r="N333" i="11"/>
  <c r="P333" i="11" s="1"/>
  <c r="R333" i="11" s="1"/>
  <c r="M333" i="11"/>
  <c r="L333" i="11"/>
  <c r="O332" i="11"/>
  <c r="Q333" i="11" s="1"/>
  <c r="N332" i="11"/>
  <c r="P332" i="11" s="1"/>
  <c r="M332" i="11"/>
  <c r="L332" i="11"/>
  <c r="P331" i="11"/>
  <c r="O331" i="11"/>
  <c r="Q332" i="11" s="1"/>
  <c r="N331" i="11"/>
  <c r="M331" i="11"/>
  <c r="L331" i="11"/>
  <c r="P330" i="11"/>
  <c r="R330" i="11" s="1"/>
  <c r="O330" i="11"/>
  <c r="Q331" i="11" s="1"/>
  <c r="N330" i="11"/>
  <c r="M330" i="11"/>
  <c r="L330" i="11"/>
  <c r="R329" i="11"/>
  <c r="Q329" i="11"/>
  <c r="P329" i="11"/>
  <c r="O329" i="11"/>
  <c r="Q330" i="11" s="1"/>
  <c r="N329" i="11"/>
  <c r="M329" i="11"/>
  <c r="L329" i="11"/>
  <c r="R328" i="11"/>
  <c r="Q328" i="11"/>
  <c r="P328" i="11"/>
  <c r="O328" i="11"/>
  <c r="N328" i="11"/>
  <c r="M328" i="11"/>
  <c r="L328" i="11"/>
  <c r="Q327" i="11"/>
  <c r="O327" i="11"/>
  <c r="N327" i="11"/>
  <c r="P327" i="11" s="1"/>
  <c r="R327" i="11" s="1"/>
  <c r="M327" i="11"/>
  <c r="L327" i="11"/>
  <c r="Q326" i="11"/>
  <c r="O326" i="11"/>
  <c r="N326" i="11"/>
  <c r="P326" i="11" s="1"/>
  <c r="M326" i="11"/>
  <c r="L326" i="11"/>
  <c r="Q325" i="11"/>
  <c r="O325" i="11"/>
  <c r="N325" i="11"/>
  <c r="P325" i="11" s="1"/>
  <c r="M325" i="11"/>
  <c r="L325" i="11"/>
  <c r="Q324" i="11"/>
  <c r="O324" i="11"/>
  <c r="N324" i="11"/>
  <c r="P324" i="11" s="1"/>
  <c r="R324" i="11" s="1"/>
  <c r="M324" i="11"/>
  <c r="L324" i="11"/>
  <c r="O323" i="11"/>
  <c r="N323" i="11"/>
  <c r="P323" i="11" s="1"/>
  <c r="R323" i="11" s="1"/>
  <c r="M323" i="11"/>
  <c r="L323" i="11"/>
  <c r="P322" i="11"/>
  <c r="R322" i="11" s="1"/>
  <c r="O322" i="11"/>
  <c r="Q323" i="11" s="1"/>
  <c r="N322" i="11"/>
  <c r="M322" i="11"/>
  <c r="L322" i="11"/>
  <c r="P321" i="11"/>
  <c r="R321" i="11" s="1"/>
  <c r="O321" i="11"/>
  <c r="Q322" i="11" s="1"/>
  <c r="N321" i="11"/>
  <c r="M321" i="11"/>
  <c r="L321" i="11"/>
  <c r="R320" i="11"/>
  <c r="Q320" i="11"/>
  <c r="P320" i="11"/>
  <c r="O320" i="11"/>
  <c r="Q321" i="11" s="1"/>
  <c r="N320" i="11"/>
  <c r="M320" i="11"/>
  <c r="L320" i="11"/>
  <c r="Q319" i="11"/>
  <c r="R319" i="11" s="1"/>
  <c r="P319" i="11"/>
  <c r="O319" i="11"/>
  <c r="N319" i="11"/>
  <c r="M319" i="11"/>
  <c r="L319" i="11"/>
  <c r="Q318" i="11"/>
  <c r="O318" i="11"/>
  <c r="N318" i="11"/>
  <c r="P318" i="11" s="1"/>
  <c r="R318" i="11" s="1"/>
  <c r="M318" i="11"/>
  <c r="L318" i="11"/>
  <c r="R317" i="11"/>
  <c r="O317" i="11"/>
  <c r="N317" i="11"/>
  <c r="P317" i="11" s="1"/>
  <c r="M317" i="11"/>
  <c r="L317" i="11"/>
  <c r="O316" i="11"/>
  <c r="Q317" i="11" s="1"/>
  <c r="N316" i="11"/>
  <c r="P316" i="11" s="1"/>
  <c r="M316" i="11"/>
  <c r="L316" i="11"/>
  <c r="O315" i="11"/>
  <c r="Q316" i="11" s="1"/>
  <c r="N315" i="11"/>
  <c r="P315" i="11" s="1"/>
  <c r="R315" i="11" s="1"/>
  <c r="M315" i="11"/>
  <c r="L315" i="11"/>
  <c r="Q314" i="11"/>
  <c r="P314" i="11"/>
  <c r="O314" i="11"/>
  <c r="Q315" i="11" s="1"/>
  <c r="N314" i="11"/>
  <c r="M314" i="11"/>
  <c r="L314" i="11"/>
  <c r="P313" i="11"/>
  <c r="R313" i="11" s="1"/>
  <c r="O313" i="11"/>
  <c r="N313" i="11"/>
  <c r="M313" i="11"/>
  <c r="L313" i="11"/>
  <c r="Q312" i="11"/>
  <c r="R312" i="11" s="1"/>
  <c r="O312" i="11"/>
  <c r="Q313" i="11" s="1"/>
  <c r="N312" i="11"/>
  <c r="P312" i="11" s="1"/>
  <c r="M312" i="11"/>
  <c r="L312" i="11"/>
  <c r="O311" i="11"/>
  <c r="N311" i="11"/>
  <c r="P311" i="11" s="1"/>
  <c r="R311" i="11" s="1"/>
  <c r="M311" i="11"/>
  <c r="L311" i="11"/>
  <c r="O310" i="11"/>
  <c r="Q311" i="11" s="1"/>
  <c r="N310" i="11"/>
  <c r="P310" i="11" s="1"/>
  <c r="R310" i="11" s="1"/>
  <c r="M310" i="11"/>
  <c r="L310" i="11"/>
  <c r="P309" i="11"/>
  <c r="O309" i="11"/>
  <c r="Q309" i="11" s="1"/>
  <c r="N309" i="11"/>
  <c r="M309" i="11"/>
  <c r="L309" i="11"/>
  <c r="Q308" i="11"/>
  <c r="O308" i="11"/>
  <c r="N308" i="11"/>
  <c r="P308" i="11" s="1"/>
  <c r="R308" i="11" s="1"/>
  <c r="M308" i="11"/>
  <c r="L308" i="11"/>
  <c r="P307" i="11"/>
  <c r="O307" i="11"/>
  <c r="Q307" i="11" s="1"/>
  <c r="R307" i="11" s="1"/>
  <c r="N307" i="11"/>
  <c r="M307" i="11"/>
  <c r="L307" i="11"/>
  <c r="Q306" i="11"/>
  <c r="P306" i="11"/>
  <c r="R306" i="11" s="1"/>
  <c r="O306" i="11"/>
  <c r="N306" i="11"/>
  <c r="M306" i="11"/>
  <c r="L306" i="11"/>
  <c r="R305" i="11"/>
  <c r="Q305" i="11"/>
  <c r="O305" i="11"/>
  <c r="N305" i="11"/>
  <c r="P305" i="11" s="1"/>
  <c r="M305" i="11"/>
  <c r="L305" i="11"/>
  <c r="O304" i="11"/>
  <c r="Q304" i="11" s="1"/>
  <c r="N304" i="11"/>
  <c r="P304" i="11" s="1"/>
  <c r="R304" i="11" s="1"/>
  <c r="M304" i="11"/>
  <c r="L304" i="11"/>
  <c r="P303" i="11"/>
  <c r="R303" i="11" s="1"/>
  <c r="O303" i="11"/>
  <c r="Q303" i="11" s="1"/>
  <c r="N303" i="11"/>
  <c r="M303" i="11"/>
  <c r="L303" i="11"/>
  <c r="O302" i="11"/>
  <c r="Q302" i="11" s="1"/>
  <c r="N302" i="11"/>
  <c r="P302" i="11" s="1"/>
  <c r="R302" i="11" s="1"/>
  <c r="M302" i="11"/>
  <c r="L302" i="11"/>
  <c r="P301" i="11"/>
  <c r="O301" i="11"/>
  <c r="Q301" i="11" s="1"/>
  <c r="R301" i="11" s="1"/>
  <c r="N301" i="11"/>
  <c r="M301" i="11"/>
  <c r="L301" i="11"/>
  <c r="Q300" i="11"/>
  <c r="P300" i="11"/>
  <c r="R300" i="11" s="1"/>
  <c r="O300" i="11"/>
  <c r="N300" i="11"/>
  <c r="M300" i="11"/>
  <c r="L300" i="11"/>
  <c r="Q299" i="11"/>
  <c r="O299" i="11"/>
  <c r="N299" i="11"/>
  <c r="P299" i="11" s="1"/>
  <c r="M299" i="11"/>
  <c r="L299" i="11"/>
  <c r="O298" i="11"/>
  <c r="Q298" i="11" s="1"/>
  <c r="N298" i="11"/>
  <c r="P298" i="11" s="1"/>
  <c r="R298" i="11" s="1"/>
  <c r="M298" i="11"/>
  <c r="L298" i="11"/>
  <c r="P297" i="11"/>
  <c r="R297" i="11" s="1"/>
  <c r="O297" i="11"/>
  <c r="Q297" i="11" s="1"/>
  <c r="N297" i="11"/>
  <c r="M297" i="11"/>
  <c r="L297" i="11"/>
  <c r="Q296" i="11"/>
  <c r="O296" i="11"/>
  <c r="N296" i="11"/>
  <c r="P296" i="11" s="1"/>
  <c r="M296" i="11"/>
  <c r="L296" i="11"/>
  <c r="Q295" i="11"/>
  <c r="P295" i="11"/>
  <c r="R295" i="11" s="1"/>
  <c r="O295" i="11"/>
  <c r="N295" i="11"/>
  <c r="M295" i="11"/>
  <c r="L295" i="11"/>
  <c r="Q294" i="11"/>
  <c r="P294" i="11"/>
  <c r="R294" i="11" s="1"/>
  <c r="O294" i="11"/>
  <c r="N294" i="11"/>
  <c r="M294" i="11"/>
  <c r="L294" i="11"/>
  <c r="Q293" i="11"/>
  <c r="R293" i="11" s="1"/>
  <c r="O293" i="11"/>
  <c r="N293" i="11"/>
  <c r="P293" i="11" s="1"/>
  <c r="M293" i="11"/>
  <c r="L293" i="11"/>
  <c r="R292" i="11"/>
  <c r="O292" i="11"/>
  <c r="Q292" i="11" s="1"/>
  <c r="N292" i="11"/>
  <c r="P292" i="11" s="1"/>
  <c r="M292" i="11"/>
  <c r="L292" i="11"/>
  <c r="P291" i="11"/>
  <c r="O291" i="11"/>
  <c r="Q291" i="11" s="1"/>
  <c r="N291" i="11"/>
  <c r="M291" i="11"/>
  <c r="L291" i="11"/>
  <c r="P290" i="11"/>
  <c r="O290" i="11"/>
  <c r="Q290" i="11" s="1"/>
  <c r="N290" i="11"/>
  <c r="M290" i="11"/>
  <c r="L290" i="11"/>
  <c r="P289" i="11"/>
  <c r="O289" i="11"/>
  <c r="Q289" i="11" s="1"/>
  <c r="R289" i="11" s="1"/>
  <c r="N289" i="11"/>
  <c r="M289" i="11"/>
  <c r="L289" i="11"/>
  <c r="Q288" i="11"/>
  <c r="R288" i="11" s="1"/>
  <c r="P288" i="11"/>
  <c r="O288" i="11"/>
  <c r="N288" i="11"/>
  <c r="M288" i="11"/>
  <c r="L288" i="11"/>
  <c r="Q287" i="11"/>
  <c r="O287" i="11"/>
  <c r="N287" i="11"/>
  <c r="P287" i="11" s="1"/>
  <c r="M287" i="11"/>
  <c r="L287" i="11"/>
  <c r="O286" i="11"/>
  <c r="Q286" i="11" s="1"/>
  <c r="R286" i="11" s="1"/>
  <c r="N286" i="11"/>
  <c r="P286" i="11" s="1"/>
  <c r="M286" i="11"/>
  <c r="L286" i="11"/>
  <c r="O285" i="11"/>
  <c r="Q285" i="11" s="1"/>
  <c r="N285" i="11"/>
  <c r="P285" i="11" s="1"/>
  <c r="R285" i="11" s="1"/>
  <c r="M285" i="11"/>
  <c r="L285" i="11"/>
  <c r="Q284" i="11"/>
  <c r="O284" i="11"/>
  <c r="N284" i="11"/>
  <c r="P284" i="11" s="1"/>
  <c r="R284" i="11" s="1"/>
  <c r="M284" i="11"/>
  <c r="L284" i="11"/>
  <c r="P283" i="11"/>
  <c r="R283" i="11" s="1"/>
  <c r="O283" i="11"/>
  <c r="Q283" i="11" s="1"/>
  <c r="N283" i="11"/>
  <c r="M283" i="11"/>
  <c r="L283" i="11"/>
  <c r="Q282" i="11"/>
  <c r="P282" i="11"/>
  <c r="R282" i="11" s="1"/>
  <c r="O282" i="11"/>
  <c r="N282" i="11"/>
  <c r="M282" i="11"/>
  <c r="L282" i="11"/>
  <c r="Q281" i="11"/>
  <c r="R281" i="11" s="1"/>
  <c r="O281" i="11"/>
  <c r="N281" i="11"/>
  <c r="P281" i="11" s="1"/>
  <c r="M281" i="11"/>
  <c r="L281" i="11"/>
  <c r="O280" i="11"/>
  <c r="Q280" i="11" s="1"/>
  <c r="R280" i="11" s="1"/>
  <c r="N280" i="11"/>
  <c r="P280" i="11" s="1"/>
  <c r="M280" i="11"/>
  <c r="L280" i="11"/>
  <c r="P279" i="11"/>
  <c r="O279" i="11"/>
  <c r="Q279" i="11" s="1"/>
  <c r="N279" i="11"/>
  <c r="M279" i="11"/>
  <c r="L279" i="11"/>
  <c r="Q278" i="11"/>
  <c r="O278" i="11"/>
  <c r="N278" i="11"/>
  <c r="P278" i="11" s="1"/>
  <c r="R278" i="11" s="1"/>
  <c r="M278" i="11"/>
  <c r="L278" i="11"/>
  <c r="P277" i="11"/>
  <c r="O277" i="11"/>
  <c r="Q277" i="11" s="1"/>
  <c r="R277" i="11" s="1"/>
  <c r="N277" i="11"/>
  <c r="M277" i="11"/>
  <c r="L277" i="11"/>
  <c r="Q276" i="11"/>
  <c r="P276" i="11"/>
  <c r="R276" i="11" s="1"/>
  <c r="O276" i="11"/>
  <c r="N276" i="11"/>
  <c r="M276" i="11"/>
  <c r="L276" i="11"/>
  <c r="Q275" i="11"/>
  <c r="O275" i="11"/>
  <c r="N275" i="11"/>
  <c r="P275" i="11" s="1"/>
  <c r="R275" i="11" s="1"/>
  <c r="M275" i="11"/>
  <c r="L275" i="11"/>
  <c r="O274" i="11"/>
  <c r="Q274" i="11" s="1"/>
  <c r="N274" i="11"/>
  <c r="P274" i="11" s="1"/>
  <c r="R274" i="11" s="1"/>
  <c r="M274" i="11"/>
  <c r="L274" i="11"/>
  <c r="O273" i="11"/>
  <c r="Q273" i="11" s="1"/>
  <c r="N273" i="11"/>
  <c r="P273" i="11" s="1"/>
  <c r="R273" i="11" s="1"/>
  <c r="M273" i="11"/>
  <c r="L273" i="11"/>
  <c r="Q272" i="11"/>
  <c r="P272" i="11"/>
  <c r="R272" i="11" s="1"/>
  <c r="O272" i="11"/>
  <c r="N272" i="11"/>
  <c r="M272" i="11"/>
  <c r="L272" i="11"/>
  <c r="P271" i="11"/>
  <c r="R271" i="11" s="1"/>
  <c r="O271" i="11"/>
  <c r="Q271" i="11" s="1"/>
  <c r="N271" i="11"/>
  <c r="M271" i="11"/>
  <c r="L271" i="11"/>
  <c r="R270" i="11"/>
  <c r="Q270" i="11"/>
  <c r="P270" i="11"/>
  <c r="O270" i="11"/>
  <c r="N270" i="11"/>
  <c r="M270" i="11"/>
  <c r="L270" i="11"/>
  <c r="Q269" i="11"/>
  <c r="P269" i="11"/>
  <c r="R269" i="11" s="1"/>
  <c r="O269" i="11"/>
  <c r="N269" i="11"/>
  <c r="M269" i="11"/>
  <c r="L269" i="11"/>
  <c r="O268" i="11"/>
  <c r="Q268" i="11" s="1"/>
  <c r="R268" i="11" s="1"/>
  <c r="N268" i="11"/>
  <c r="P268" i="11" s="1"/>
  <c r="M268" i="11"/>
  <c r="L268" i="11"/>
  <c r="P267" i="11"/>
  <c r="R267" i="11" s="1"/>
  <c r="O267" i="11"/>
  <c r="Q267" i="11" s="1"/>
  <c r="N267" i="11"/>
  <c r="M267" i="11"/>
  <c r="L267" i="11"/>
  <c r="P266" i="11"/>
  <c r="O266" i="11"/>
  <c r="Q266" i="11" s="1"/>
  <c r="N266" i="11"/>
  <c r="M266" i="11"/>
  <c r="L266" i="11"/>
  <c r="P265" i="11"/>
  <c r="O265" i="11"/>
  <c r="Q265" i="11" s="1"/>
  <c r="R265" i="11" s="1"/>
  <c r="N265" i="11"/>
  <c r="M265" i="11"/>
  <c r="L265" i="11"/>
  <c r="Q264" i="11"/>
  <c r="R264" i="11" s="1"/>
  <c r="P264" i="11"/>
  <c r="O264" i="11"/>
  <c r="N264" i="11"/>
  <c r="M264" i="11"/>
  <c r="L264" i="11"/>
  <c r="Q263" i="11"/>
  <c r="O263" i="11"/>
  <c r="N263" i="11"/>
  <c r="P263" i="11" s="1"/>
  <c r="M263" i="11"/>
  <c r="L263" i="11"/>
  <c r="Q262" i="11"/>
  <c r="R262" i="11" s="1"/>
  <c r="O262" i="11"/>
  <c r="N262" i="11"/>
  <c r="P262" i="11" s="1"/>
  <c r="M262" i="11"/>
  <c r="L262" i="11"/>
  <c r="O261" i="11"/>
  <c r="Q261" i="11" s="1"/>
  <c r="N261" i="11"/>
  <c r="P261" i="11" s="1"/>
  <c r="R261" i="11" s="1"/>
  <c r="M261" i="11"/>
  <c r="L261" i="11"/>
  <c r="Q260" i="11"/>
  <c r="P260" i="11"/>
  <c r="O260" i="11"/>
  <c r="N260" i="11"/>
  <c r="M260" i="11"/>
  <c r="L260" i="11"/>
  <c r="P259" i="11"/>
  <c r="R259" i="11" s="1"/>
  <c r="O259" i="11"/>
  <c r="Q259" i="11" s="1"/>
  <c r="N259" i="11"/>
  <c r="M259" i="11"/>
  <c r="L259" i="11"/>
  <c r="R258" i="11"/>
  <c r="Q258" i="11"/>
  <c r="P258" i="11"/>
  <c r="O258" i="11"/>
  <c r="N258" i="11"/>
  <c r="M258" i="11"/>
  <c r="L258" i="11"/>
  <c r="Q257" i="11"/>
  <c r="O257" i="11"/>
  <c r="N257" i="11"/>
  <c r="P257" i="11" s="1"/>
  <c r="R257" i="11" s="1"/>
  <c r="M257" i="11"/>
  <c r="L257" i="11"/>
  <c r="O256" i="11"/>
  <c r="Q256" i="11" s="1"/>
  <c r="N256" i="11"/>
  <c r="P256" i="11" s="1"/>
  <c r="R256" i="11" s="1"/>
  <c r="M256" i="11"/>
  <c r="L256" i="11"/>
  <c r="P255" i="11"/>
  <c r="R255" i="11" s="1"/>
  <c r="O255" i="11"/>
  <c r="Q255" i="11" s="1"/>
  <c r="N255" i="11"/>
  <c r="M255" i="11"/>
  <c r="L255" i="11"/>
  <c r="Q254" i="11"/>
  <c r="O254" i="11"/>
  <c r="N254" i="11"/>
  <c r="P254" i="11" s="1"/>
  <c r="R254" i="11" s="1"/>
  <c r="M254" i="11"/>
  <c r="L254" i="11"/>
  <c r="Q253" i="11"/>
  <c r="R253" i="11" s="1"/>
  <c r="P253" i="11"/>
  <c r="O253" i="11"/>
  <c r="N253" i="11"/>
  <c r="M253" i="11"/>
  <c r="L253" i="11"/>
  <c r="P252" i="11"/>
  <c r="R252" i="11" s="1"/>
  <c r="O252" i="11"/>
  <c r="Q252" i="11" s="1"/>
  <c r="N252" i="11"/>
  <c r="M252" i="11"/>
  <c r="L252" i="11"/>
  <c r="Q251" i="11"/>
  <c r="O251" i="11"/>
  <c r="N251" i="11"/>
  <c r="P251" i="11" s="1"/>
  <c r="R251" i="11" s="1"/>
  <c r="M251" i="11"/>
  <c r="L251" i="11"/>
  <c r="O250" i="11"/>
  <c r="Q250" i="11" s="1"/>
  <c r="N250" i="11"/>
  <c r="P250" i="11" s="1"/>
  <c r="R250" i="11" s="1"/>
  <c r="M250" i="11"/>
  <c r="L250" i="11"/>
  <c r="P249" i="11"/>
  <c r="R249" i="11" s="1"/>
  <c r="O249" i="11"/>
  <c r="Q249" i="11" s="1"/>
  <c r="N249" i="11"/>
  <c r="M249" i="11"/>
  <c r="L249" i="11"/>
  <c r="Q248" i="11"/>
  <c r="O248" i="11"/>
  <c r="N248" i="11"/>
  <c r="P248" i="11" s="1"/>
  <c r="R248" i="11" s="1"/>
  <c r="M248" i="11"/>
  <c r="L248" i="11"/>
  <c r="Q247" i="11"/>
  <c r="O247" i="11"/>
  <c r="N247" i="11"/>
  <c r="P247" i="11" s="1"/>
  <c r="R247" i="11" s="1"/>
  <c r="M247" i="11"/>
  <c r="L247" i="11"/>
  <c r="Q246" i="11"/>
  <c r="P246" i="11"/>
  <c r="R246" i="11" s="1"/>
  <c r="O246" i="11"/>
  <c r="N246" i="11"/>
  <c r="M246" i="11"/>
  <c r="L246" i="11"/>
  <c r="Q245" i="11"/>
  <c r="O245" i="11"/>
  <c r="N245" i="11"/>
  <c r="P245" i="11" s="1"/>
  <c r="R245" i="11" s="1"/>
  <c r="M245" i="11"/>
  <c r="L245" i="11"/>
  <c r="O244" i="11"/>
  <c r="Q244" i="11" s="1"/>
  <c r="N244" i="11"/>
  <c r="P244" i="11" s="1"/>
  <c r="R244" i="11" s="1"/>
  <c r="M244" i="11"/>
  <c r="L244" i="11"/>
  <c r="P243" i="11"/>
  <c r="R243" i="11" s="1"/>
  <c r="O243" i="11"/>
  <c r="Q243" i="11" s="1"/>
  <c r="N243" i="11"/>
  <c r="M243" i="11"/>
  <c r="L243" i="11"/>
  <c r="O242" i="11"/>
  <c r="Q242" i="11" s="1"/>
  <c r="N242" i="11"/>
  <c r="P242" i="11" s="1"/>
  <c r="R242" i="11" s="1"/>
  <c r="M242" i="11"/>
  <c r="L242" i="11"/>
  <c r="Q241" i="11"/>
  <c r="R241" i="11" s="1"/>
  <c r="P241" i="11"/>
  <c r="O241" i="11"/>
  <c r="N241" i="11"/>
  <c r="M241" i="11"/>
  <c r="L241" i="11"/>
  <c r="P240" i="11"/>
  <c r="R240" i="11" s="1"/>
  <c r="O240" i="11"/>
  <c r="Q240" i="11" s="1"/>
  <c r="N240" i="11"/>
  <c r="M240" i="11"/>
  <c r="L240" i="11"/>
  <c r="Q239" i="11"/>
  <c r="O239" i="11"/>
  <c r="N239" i="11"/>
  <c r="P239" i="11" s="1"/>
  <c r="M239" i="11"/>
  <c r="L239" i="11"/>
  <c r="O238" i="11"/>
  <c r="Q238" i="11" s="1"/>
  <c r="N238" i="11"/>
  <c r="P238" i="11" s="1"/>
  <c r="M238" i="11"/>
  <c r="L238" i="11"/>
  <c r="P237" i="11"/>
  <c r="O237" i="11"/>
  <c r="Q237" i="11" s="1"/>
  <c r="N237" i="11"/>
  <c r="M237" i="11"/>
  <c r="L237" i="11"/>
  <c r="O236" i="11"/>
  <c r="Q236" i="11" s="1"/>
  <c r="N236" i="11"/>
  <c r="P236" i="11" s="1"/>
  <c r="M236" i="11"/>
  <c r="L236" i="11"/>
  <c r="Q235" i="11"/>
  <c r="R235" i="11" s="1"/>
  <c r="P235" i="11"/>
  <c r="O235" i="11"/>
  <c r="N235" i="11"/>
  <c r="M235" i="11"/>
  <c r="L235" i="11"/>
  <c r="Q234" i="11"/>
  <c r="P234" i="11"/>
  <c r="R234" i="11" s="1"/>
  <c r="O234" i="11"/>
  <c r="N234" i="11"/>
  <c r="M234" i="11"/>
  <c r="L234" i="11"/>
  <c r="Q233" i="11"/>
  <c r="O233" i="11"/>
  <c r="N233" i="11"/>
  <c r="P233" i="11" s="1"/>
  <c r="R233" i="11" s="1"/>
  <c r="M233" i="11"/>
  <c r="L233" i="11"/>
  <c r="O232" i="11"/>
  <c r="Q232" i="11" s="1"/>
  <c r="R232" i="11" s="1"/>
  <c r="N232" i="11"/>
  <c r="P232" i="11" s="1"/>
  <c r="M232" i="11"/>
  <c r="L232" i="11"/>
  <c r="Q231" i="11"/>
  <c r="O231" i="11"/>
  <c r="N231" i="11"/>
  <c r="P231" i="11" s="1"/>
  <c r="R231" i="11" s="1"/>
  <c r="M231" i="11"/>
  <c r="L231" i="11"/>
  <c r="Q230" i="11"/>
  <c r="P230" i="11"/>
  <c r="R230" i="11" s="1"/>
  <c r="O230" i="11"/>
  <c r="N230" i="11"/>
  <c r="M230" i="11"/>
  <c r="L230" i="11"/>
  <c r="P229" i="11"/>
  <c r="O229" i="11"/>
  <c r="Q229" i="11" s="1"/>
  <c r="R229" i="11" s="1"/>
  <c r="N229" i="11"/>
  <c r="M229" i="11"/>
  <c r="L229" i="11"/>
  <c r="P228" i="11"/>
  <c r="O228" i="11"/>
  <c r="Q228" i="11" s="1"/>
  <c r="R228" i="11" s="1"/>
  <c r="N228" i="11"/>
  <c r="M228" i="11"/>
  <c r="L228" i="11"/>
  <c r="Q227" i="11"/>
  <c r="O227" i="11"/>
  <c r="N227" i="11"/>
  <c r="P227" i="11" s="1"/>
  <c r="R227" i="11" s="1"/>
  <c r="M227" i="11"/>
  <c r="L227" i="11"/>
  <c r="Q226" i="11"/>
  <c r="P226" i="11"/>
  <c r="R226" i="11" s="1"/>
  <c r="O226" i="11"/>
  <c r="N226" i="11"/>
  <c r="M226" i="11"/>
  <c r="L226" i="11"/>
  <c r="O225" i="11"/>
  <c r="Q225" i="11" s="1"/>
  <c r="N225" i="11"/>
  <c r="P225" i="11" s="1"/>
  <c r="R225" i="11" s="1"/>
  <c r="M225" i="11"/>
  <c r="L225" i="11"/>
  <c r="Q224" i="11"/>
  <c r="P224" i="11"/>
  <c r="R224" i="11" s="1"/>
  <c r="O224" i="11"/>
  <c r="N224" i="11"/>
  <c r="M224" i="11"/>
  <c r="L224" i="11"/>
  <c r="O223" i="11"/>
  <c r="Q223" i="11" s="1"/>
  <c r="N223" i="11"/>
  <c r="P223" i="11" s="1"/>
  <c r="R223" i="11" s="1"/>
  <c r="M223" i="11"/>
  <c r="L223" i="11"/>
  <c r="R222" i="11"/>
  <c r="Q222" i="11"/>
  <c r="P222" i="11"/>
  <c r="O222" i="11"/>
  <c r="N222" i="11"/>
  <c r="M222" i="11"/>
  <c r="L222" i="11"/>
  <c r="Q221" i="11"/>
  <c r="P221" i="11"/>
  <c r="R221" i="11" s="1"/>
  <c r="O221" i="11"/>
  <c r="N221" i="11"/>
  <c r="M221" i="11"/>
  <c r="L221" i="11"/>
  <c r="R220" i="11"/>
  <c r="O220" i="11"/>
  <c r="Q220" i="11" s="1"/>
  <c r="N220" i="11"/>
  <c r="P220" i="11" s="1"/>
  <c r="M220" i="11"/>
  <c r="L220" i="11"/>
  <c r="Q219" i="11"/>
  <c r="P219" i="11"/>
  <c r="R219" i="11" s="1"/>
  <c r="O219" i="11"/>
  <c r="N219" i="11"/>
  <c r="M219" i="11"/>
  <c r="L219" i="11"/>
  <c r="Q218" i="11"/>
  <c r="O218" i="11"/>
  <c r="N218" i="11"/>
  <c r="P218" i="11" s="1"/>
  <c r="R218" i="11" s="1"/>
  <c r="M218" i="11"/>
  <c r="L218" i="11"/>
  <c r="Q217" i="11"/>
  <c r="R217" i="11" s="1"/>
  <c r="P217" i="11"/>
  <c r="O217" i="11"/>
  <c r="N217" i="11"/>
  <c r="M217" i="11"/>
  <c r="L217" i="11"/>
  <c r="O216" i="11"/>
  <c r="Q216" i="11" s="1"/>
  <c r="N216" i="11"/>
  <c r="P216" i="11" s="1"/>
  <c r="R216" i="11" s="1"/>
  <c r="M216" i="11"/>
  <c r="L216" i="11"/>
  <c r="Q215" i="11"/>
  <c r="O215" i="11"/>
  <c r="N215" i="11"/>
  <c r="P215" i="11" s="1"/>
  <c r="R215" i="11" s="1"/>
  <c r="M215" i="11"/>
  <c r="L215" i="11"/>
  <c r="O214" i="11"/>
  <c r="Q214" i="11" s="1"/>
  <c r="N214" i="11"/>
  <c r="P214" i="11" s="1"/>
  <c r="R214" i="11" s="1"/>
  <c r="M214" i="11"/>
  <c r="L214" i="11"/>
  <c r="P213" i="11"/>
  <c r="O213" i="11"/>
  <c r="Q213" i="11" s="1"/>
  <c r="N213" i="11"/>
  <c r="M213" i="11"/>
  <c r="L213" i="11"/>
  <c r="O212" i="11"/>
  <c r="Q212" i="11" s="1"/>
  <c r="N212" i="11"/>
  <c r="P212" i="11" s="1"/>
  <c r="R212" i="11" s="1"/>
  <c r="M212" i="11"/>
  <c r="L212" i="11"/>
  <c r="Q211" i="11"/>
  <c r="R211" i="11" s="1"/>
  <c r="P211" i="11"/>
  <c r="O211" i="11"/>
  <c r="N211" i="11"/>
  <c r="M211" i="11"/>
  <c r="L211" i="11"/>
  <c r="Q210" i="11"/>
  <c r="P210" i="11"/>
  <c r="R210" i="11" s="1"/>
  <c r="O210" i="11"/>
  <c r="N210" i="11"/>
  <c r="M210" i="11"/>
  <c r="L210" i="11"/>
  <c r="Q209" i="11"/>
  <c r="O209" i="11"/>
  <c r="N209" i="11"/>
  <c r="P209" i="11" s="1"/>
  <c r="R209" i="11" s="1"/>
  <c r="M209" i="11"/>
  <c r="L209" i="11"/>
  <c r="O208" i="11"/>
  <c r="Q208" i="11" s="1"/>
  <c r="R208" i="11" s="1"/>
  <c r="N208" i="11"/>
  <c r="P208" i="11" s="1"/>
  <c r="M208" i="11"/>
  <c r="L208" i="11"/>
  <c r="Q207" i="11"/>
  <c r="O207" i="11"/>
  <c r="N207" i="11"/>
  <c r="P207" i="11" s="1"/>
  <c r="R207" i="11" s="1"/>
  <c r="M207" i="11"/>
  <c r="L207" i="11"/>
  <c r="Q206" i="11"/>
  <c r="P206" i="11"/>
  <c r="R206" i="11" s="1"/>
  <c r="O206" i="11"/>
  <c r="N206" i="11"/>
  <c r="M206" i="11"/>
  <c r="L206" i="11"/>
  <c r="P205" i="11"/>
  <c r="O205" i="11"/>
  <c r="Q205" i="11" s="1"/>
  <c r="R205" i="11" s="1"/>
  <c r="N205" i="11"/>
  <c r="M205" i="11"/>
  <c r="L205" i="11"/>
  <c r="P204" i="11"/>
  <c r="O204" i="11"/>
  <c r="Q204" i="11" s="1"/>
  <c r="R204" i="11" s="1"/>
  <c r="N204" i="11"/>
  <c r="M204" i="11"/>
  <c r="L204" i="11"/>
  <c r="Q203" i="11"/>
  <c r="O203" i="11"/>
  <c r="N203" i="11"/>
  <c r="P203" i="11" s="1"/>
  <c r="R203" i="11" s="1"/>
  <c r="M203" i="11"/>
  <c r="L203" i="11"/>
  <c r="Q202" i="11"/>
  <c r="P202" i="11"/>
  <c r="R202" i="11" s="1"/>
  <c r="O202" i="11"/>
  <c r="N202" i="11"/>
  <c r="M202" i="11"/>
  <c r="L202" i="11"/>
  <c r="O201" i="11"/>
  <c r="Q201" i="11" s="1"/>
  <c r="N201" i="11"/>
  <c r="P201" i="11" s="1"/>
  <c r="R201" i="11" s="1"/>
  <c r="M201" i="11"/>
  <c r="L201" i="11"/>
  <c r="Q200" i="11"/>
  <c r="P200" i="11"/>
  <c r="R200" i="11" s="1"/>
  <c r="O200" i="11"/>
  <c r="N200" i="11"/>
  <c r="M200" i="11"/>
  <c r="L200" i="11"/>
  <c r="O199" i="11"/>
  <c r="Q199" i="11" s="1"/>
  <c r="N199" i="11"/>
  <c r="P199" i="11" s="1"/>
  <c r="R199" i="11" s="1"/>
  <c r="M199" i="11"/>
  <c r="L199" i="11"/>
  <c r="R198" i="11"/>
  <c r="Q198" i="11"/>
  <c r="P198" i="11"/>
  <c r="O198" i="11"/>
  <c r="N198" i="11"/>
  <c r="M198" i="11"/>
  <c r="L198" i="11"/>
  <c r="Q197" i="11"/>
  <c r="P197" i="11"/>
  <c r="R197" i="11" s="1"/>
  <c r="O197" i="11"/>
  <c r="N197" i="11"/>
  <c r="M197" i="11"/>
  <c r="L197" i="11"/>
  <c r="R196" i="11"/>
  <c r="O196" i="11"/>
  <c r="Q196" i="11" s="1"/>
  <c r="N196" i="11"/>
  <c r="P196" i="11" s="1"/>
  <c r="M196" i="11"/>
  <c r="L196" i="11"/>
  <c r="Q195" i="11"/>
  <c r="P195" i="11"/>
  <c r="R195" i="11" s="1"/>
  <c r="O195" i="11"/>
  <c r="N195" i="11"/>
  <c r="M195" i="11"/>
  <c r="L195" i="11"/>
  <c r="Q194" i="11"/>
  <c r="O194" i="11"/>
  <c r="N194" i="11"/>
  <c r="P194" i="11" s="1"/>
  <c r="R194" i="11" s="1"/>
  <c r="M194" i="11"/>
  <c r="L194" i="11"/>
  <c r="Q193" i="11"/>
  <c r="R193" i="11" s="1"/>
  <c r="P193" i="11"/>
  <c r="O193" i="11"/>
  <c r="N193" i="11"/>
  <c r="M193" i="11"/>
  <c r="L193" i="11"/>
  <c r="O192" i="11"/>
  <c r="Q192" i="11" s="1"/>
  <c r="N192" i="11"/>
  <c r="P192" i="11" s="1"/>
  <c r="M192" i="11"/>
  <c r="L192" i="11"/>
  <c r="Q191" i="11"/>
  <c r="O191" i="11"/>
  <c r="N191" i="11"/>
  <c r="P191" i="11" s="1"/>
  <c r="R191" i="11" s="1"/>
  <c r="M191" i="11"/>
  <c r="L191" i="11"/>
  <c r="O190" i="11"/>
  <c r="Q190" i="11" s="1"/>
  <c r="N190" i="11"/>
  <c r="P190" i="11" s="1"/>
  <c r="R190" i="11" s="1"/>
  <c r="M190" i="11"/>
  <c r="L190" i="11"/>
  <c r="P189" i="11"/>
  <c r="O189" i="11"/>
  <c r="Q189" i="11" s="1"/>
  <c r="N189" i="11"/>
  <c r="M189" i="11"/>
  <c r="L189" i="11"/>
  <c r="O188" i="11"/>
  <c r="Q188" i="11" s="1"/>
  <c r="N188" i="11"/>
  <c r="P188" i="11" s="1"/>
  <c r="M188" i="11"/>
  <c r="L188" i="11"/>
  <c r="Q187" i="11"/>
  <c r="R187" i="11" s="1"/>
  <c r="P187" i="11"/>
  <c r="O187" i="11"/>
  <c r="N187" i="11"/>
  <c r="M187" i="11"/>
  <c r="L187" i="11"/>
  <c r="Q186" i="11"/>
  <c r="P186" i="11"/>
  <c r="R186" i="11" s="1"/>
  <c r="O186" i="11"/>
  <c r="N186" i="11"/>
  <c r="M186" i="11"/>
  <c r="L186" i="11"/>
  <c r="Q185" i="11"/>
  <c r="O185" i="11"/>
  <c r="N185" i="11"/>
  <c r="P185" i="11" s="1"/>
  <c r="R185" i="11" s="1"/>
  <c r="M185" i="11"/>
  <c r="L185" i="11"/>
  <c r="O184" i="11"/>
  <c r="Q184" i="11" s="1"/>
  <c r="R184" i="11" s="1"/>
  <c r="N184" i="11"/>
  <c r="P184" i="11" s="1"/>
  <c r="M184" i="11"/>
  <c r="L184" i="11"/>
  <c r="Q183" i="11"/>
  <c r="O183" i="11"/>
  <c r="N183" i="11"/>
  <c r="P183" i="11" s="1"/>
  <c r="R183" i="11" s="1"/>
  <c r="M183" i="11"/>
  <c r="L183" i="11"/>
  <c r="Q182" i="11"/>
  <c r="P182" i="11"/>
  <c r="R182" i="11" s="1"/>
  <c r="O182" i="11"/>
  <c r="N182" i="11"/>
  <c r="M182" i="11"/>
  <c r="L182" i="11"/>
  <c r="P181" i="11"/>
  <c r="O181" i="11"/>
  <c r="Q181" i="11" s="1"/>
  <c r="R181" i="11" s="1"/>
  <c r="N181" i="11"/>
  <c r="M181" i="11"/>
  <c r="L181" i="11"/>
  <c r="P180" i="11"/>
  <c r="O180" i="11"/>
  <c r="Q180" i="11" s="1"/>
  <c r="R180" i="11" s="1"/>
  <c r="N180" i="11"/>
  <c r="M180" i="11"/>
  <c r="L180" i="11"/>
  <c r="Q179" i="11"/>
  <c r="O179" i="11"/>
  <c r="N179" i="11"/>
  <c r="P179" i="11" s="1"/>
  <c r="R179" i="11" s="1"/>
  <c r="M179" i="11"/>
  <c r="L179" i="11"/>
  <c r="Q178" i="11"/>
  <c r="P178" i="11"/>
  <c r="R178" i="11" s="1"/>
  <c r="O178" i="11"/>
  <c r="N178" i="11"/>
  <c r="M178" i="11"/>
  <c r="L178" i="11"/>
  <c r="O177" i="11"/>
  <c r="Q177" i="11" s="1"/>
  <c r="N177" i="11"/>
  <c r="P177" i="11" s="1"/>
  <c r="R177" i="11" s="1"/>
  <c r="M177" i="11"/>
  <c r="L177" i="11"/>
  <c r="Q176" i="11"/>
  <c r="P176" i="11"/>
  <c r="R176" i="11" s="1"/>
  <c r="O176" i="11"/>
  <c r="N176" i="11"/>
  <c r="M176" i="11"/>
  <c r="L176" i="11"/>
  <c r="O175" i="11"/>
  <c r="Q175" i="11" s="1"/>
  <c r="N175" i="11"/>
  <c r="P175" i="11" s="1"/>
  <c r="R175" i="11" s="1"/>
  <c r="M175" i="11"/>
  <c r="L175" i="11"/>
  <c r="R174" i="11"/>
  <c r="Q174" i="11"/>
  <c r="P174" i="11"/>
  <c r="O174" i="11"/>
  <c r="N174" i="11"/>
  <c r="M174" i="11"/>
  <c r="L174" i="11"/>
  <c r="Q173" i="11"/>
  <c r="P173" i="11"/>
  <c r="R173" i="11" s="1"/>
  <c r="O173" i="11"/>
  <c r="N173" i="11"/>
  <c r="M173" i="11"/>
  <c r="L173" i="11"/>
  <c r="R172" i="11"/>
  <c r="O172" i="11"/>
  <c r="Q172" i="11" s="1"/>
  <c r="N172" i="11"/>
  <c r="P172" i="11" s="1"/>
  <c r="M172" i="11"/>
  <c r="L172" i="11"/>
  <c r="Q171" i="11"/>
  <c r="P171" i="11"/>
  <c r="R171" i="11" s="1"/>
  <c r="O171" i="11"/>
  <c r="N171" i="11"/>
  <c r="M171" i="11"/>
  <c r="L171" i="11"/>
  <c r="Q170" i="11"/>
  <c r="O170" i="11"/>
  <c r="N170" i="11"/>
  <c r="P170" i="11" s="1"/>
  <c r="R170" i="11" s="1"/>
  <c r="M170" i="11"/>
  <c r="L170" i="11"/>
  <c r="Q169" i="11"/>
  <c r="R169" i="11" s="1"/>
  <c r="P169" i="11"/>
  <c r="O169" i="11"/>
  <c r="N169" i="11"/>
  <c r="M169" i="11"/>
  <c r="L169" i="11"/>
  <c r="O168" i="11"/>
  <c r="Q168" i="11" s="1"/>
  <c r="N168" i="11"/>
  <c r="P168" i="11" s="1"/>
  <c r="M168" i="11"/>
  <c r="L168" i="11"/>
  <c r="Q167" i="11"/>
  <c r="R167" i="11" s="1"/>
  <c r="O167" i="11"/>
  <c r="N167" i="11"/>
  <c r="P167" i="11" s="1"/>
  <c r="M167" i="11"/>
  <c r="L167" i="11"/>
  <c r="O166" i="11"/>
  <c r="Q166" i="11" s="1"/>
  <c r="N166" i="11"/>
  <c r="P166" i="11" s="1"/>
  <c r="R166" i="11" s="1"/>
  <c r="M166" i="11"/>
  <c r="L166" i="11"/>
  <c r="P165" i="11"/>
  <c r="O165" i="11"/>
  <c r="Q165" i="11" s="1"/>
  <c r="N165" i="11"/>
  <c r="M165" i="11"/>
  <c r="L165" i="11"/>
  <c r="O164" i="11"/>
  <c r="Q164" i="11" s="1"/>
  <c r="N164" i="11"/>
  <c r="P164" i="11" s="1"/>
  <c r="M164" i="11"/>
  <c r="L164" i="11"/>
  <c r="Q163" i="11"/>
  <c r="R163" i="11" s="1"/>
  <c r="P163" i="11"/>
  <c r="O163" i="11"/>
  <c r="N163" i="11"/>
  <c r="M163" i="11"/>
  <c r="L163" i="11"/>
  <c r="Q162" i="11"/>
  <c r="P162" i="11"/>
  <c r="R162" i="11" s="1"/>
  <c r="O162" i="11"/>
  <c r="N162" i="11"/>
  <c r="M162" i="11"/>
  <c r="L162" i="11"/>
  <c r="Q161" i="11"/>
  <c r="O161" i="11"/>
  <c r="N161" i="11"/>
  <c r="P161" i="11" s="1"/>
  <c r="R161" i="11" s="1"/>
  <c r="M161" i="11"/>
  <c r="L161" i="11"/>
  <c r="O160" i="11"/>
  <c r="Q160" i="11" s="1"/>
  <c r="R160" i="11" s="1"/>
  <c r="N160" i="11"/>
  <c r="P160" i="11" s="1"/>
  <c r="M160" i="11"/>
  <c r="L160" i="11"/>
  <c r="Q159" i="11"/>
  <c r="O159" i="11"/>
  <c r="N159" i="11"/>
  <c r="P159" i="11" s="1"/>
  <c r="R159" i="11" s="1"/>
  <c r="M159" i="11"/>
  <c r="L159" i="11"/>
  <c r="Q158" i="11"/>
  <c r="P158" i="11"/>
  <c r="R158" i="11" s="1"/>
  <c r="O158" i="11"/>
  <c r="N158" i="11"/>
  <c r="M158" i="11"/>
  <c r="L158" i="11"/>
  <c r="P157" i="11"/>
  <c r="O157" i="11"/>
  <c r="Q157" i="11" s="1"/>
  <c r="R157" i="11" s="1"/>
  <c r="N157" i="11"/>
  <c r="M157" i="11"/>
  <c r="L157" i="11"/>
  <c r="P156" i="11"/>
  <c r="O156" i="11"/>
  <c r="Q156" i="11" s="1"/>
  <c r="R156" i="11" s="1"/>
  <c r="N156" i="11"/>
  <c r="M156" i="11"/>
  <c r="L156" i="11"/>
  <c r="Q155" i="11"/>
  <c r="O155" i="11"/>
  <c r="N155" i="11"/>
  <c r="P155" i="11" s="1"/>
  <c r="R155" i="11" s="1"/>
  <c r="M155" i="11"/>
  <c r="L155" i="11"/>
  <c r="Q154" i="11"/>
  <c r="P154" i="11"/>
  <c r="R154" i="11" s="1"/>
  <c r="O154" i="11"/>
  <c r="N154" i="11"/>
  <c r="M154" i="11"/>
  <c r="L154" i="11"/>
  <c r="O153" i="11"/>
  <c r="Q153" i="11" s="1"/>
  <c r="N153" i="11"/>
  <c r="P153" i="11" s="1"/>
  <c r="R153" i="11" s="1"/>
  <c r="M153" i="11"/>
  <c r="L153" i="11"/>
  <c r="Q152" i="11"/>
  <c r="P152" i="11"/>
  <c r="R152" i="11" s="1"/>
  <c r="O152" i="11"/>
  <c r="N152" i="11"/>
  <c r="M152" i="11"/>
  <c r="L152" i="11"/>
  <c r="O151" i="11"/>
  <c r="Q151" i="11" s="1"/>
  <c r="N151" i="11"/>
  <c r="P151" i="11" s="1"/>
  <c r="R151" i="11" s="1"/>
  <c r="M151" i="11"/>
  <c r="L151" i="11"/>
  <c r="R150" i="11"/>
  <c r="Q150" i="11"/>
  <c r="P150" i="11"/>
  <c r="O150" i="11"/>
  <c r="N150" i="11"/>
  <c r="M150" i="11"/>
  <c r="L150" i="11"/>
  <c r="Q149" i="11"/>
  <c r="P149" i="11"/>
  <c r="R149" i="11" s="1"/>
  <c r="O149" i="11"/>
  <c r="N149" i="11"/>
  <c r="M149" i="11"/>
  <c r="L149" i="11"/>
  <c r="R148" i="11"/>
  <c r="O148" i="11"/>
  <c r="Q148" i="11" s="1"/>
  <c r="N148" i="11"/>
  <c r="P148" i="11" s="1"/>
  <c r="M148" i="11"/>
  <c r="L148" i="11"/>
  <c r="Q147" i="11"/>
  <c r="P147" i="11"/>
  <c r="R147" i="11" s="1"/>
  <c r="O147" i="11"/>
  <c r="N147" i="11"/>
  <c r="M147" i="11"/>
  <c r="L147" i="11"/>
  <c r="Q146" i="11"/>
  <c r="O146" i="11"/>
  <c r="N146" i="11"/>
  <c r="P146" i="11" s="1"/>
  <c r="R146" i="11" s="1"/>
  <c r="M146" i="11"/>
  <c r="L146" i="11"/>
  <c r="Q145" i="11"/>
  <c r="R145" i="11" s="1"/>
  <c r="P145" i="11"/>
  <c r="O145" i="11"/>
  <c r="N145" i="11"/>
  <c r="M145" i="11"/>
  <c r="L145" i="11"/>
  <c r="O144" i="11"/>
  <c r="Q144" i="11" s="1"/>
  <c r="N144" i="11"/>
  <c r="P144" i="11" s="1"/>
  <c r="R144" i="11" s="1"/>
  <c r="M144" i="11"/>
  <c r="L144" i="11"/>
  <c r="Q143" i="11"/>
  <c r="O143" i="11"/>
  <c r="N143" i="11"/>
  <c r="P143" i="11" s="1"/>
  <c r="R143" i="11" s="1"/>
  <c r="M143" i="11"/>
  <c r="L143" i="11"/>
  <c r="O142" i="11"/>
  <c r="Q142" i="11" s="1"/>
  <c r="N142" i="11"/>
  <c r="P142" i="11" s="1"/>
  <c r="R142" i="11" s="1"/>
  <c r="M142" i="11"/>
  <c r="L142" i="11"/>
  <c r="P141" i="11"/>
  <c r="O141" i="11"/>
  <c r="Q141" i="11" s="1"/>
  <c r="N141" i="11"/>
  <c r="M141" i="11"/>
  <c r="L141" i="11"/>
  <c r="O140" i="11"/>
  <c r="Q140" i="11" s="1"/>
  <c r="N140" i="11"/>
  <c r="P140" i="11" s="1"/>
  <c r="R140" i="11" s="1"/>
  <c r="M140" i="11"/>
  <c r="L140" i="11"/>
  <c r="Q139" i="11"/>
  <c r="R139" i="11" s="1"/>
  <c r="P139" i="11"/>
  <c r="O139" i="11"/>
  <c r="N139" i="11"/>
  <c r="M139" i="11"/>
  <c r="L139" i="11"/>
  <c r="Q138" i="11"/>
  <c r="P138" i="11"/>
  <c r="R138" i="11" s="1"/>
  <c r="O138" i="11"/>
  <c r="N138" i="11"/>
  <c r="M138" i="11"/>
  <c r="L138" i="11"/>
  <c r="Q137" i="11"/>
  <c r="O137" i="11"/>
  <c r="N137" i="11"/>
  <c r="P137" i="11" s="1"/>
  <c r="R137" i="11" s="1"/>
  <c r="M137" i="11"/>
  <c r="L137" i="11"/>
  <c r="O136" i="11"/>
  <c r="Q136" i="11" s="1"/>
  <c r="R136" i="11" s="1"/>
  <c r="N136" i="11"/>
  <c r="P136" i="11" s="1"/>
  <c r="M136" i="11"/>
  <c r="L136" i="11"/>
  <c r="Q135" i="11"/>
  <c r="O135" i="11"/>
  <c r="N135" i="11"/>
  <c r="P135" i="11" s="1"/>
  <c r="R135" i="11" s="1"/>
  <c r="M135" i="11"/>
  <c r="L135" i="11"/>
  <c r="Q134" i="11"/>
  <c r="P134" i="11"/>
  <c r="R134" i="11" s="1"/>
  <c r="O134" i="11"/>
  <c r="N134" i="11"/>
  <c r="M134" i="11"/>
  <c r="L134" i="11"/>
  <c r="P133" i="11"/>
  <c r="O133" i="11"/>
  <c r="Q133" i="11" s="1"/>
  <c r="R133" i="11" s="1"/>
  <c r="N133" i="11"/>
  <c r="M133" i="11"/>
  <c r="L133" i="11"/>
  <c r="P132" i="11"/>
  <c r="O132" i="11"/>
  <c r="Q132" i="11" s="1"/>
  <c r="R132" i="11" s="1"/>
  <c r="N132" i="11"/>
  <c r="M132" i="11"/>
  <c r="L132" i="11"/>
  <c r="Q131" i="11"/>
  <c r="O131" i="11"/>
  <c r="N131" i="11"/>
  <c r="P131" i="11" s="1"/>
  <c r="R131" i="11" s="1"/>
  <c r="M131" i="11"/>
  <c r="L131" i="11"/>
  <c r="Q130" i="11"/>
  <c r="P130" i="11"/>
  <c r="R130" i="11" s="1"/>
  <c r="O130" i="11"/>
  <c r="N130" i="11"/>
  <c r="M130" i="11"/>
  <c r="L130" i="11"/>
  <c r="O129" i="11"/>
  <c r="Q129" i="11" s="1"/>
  <c r="N129" i="11"/>
  <c r="P129" i="11" s="1"/>
  <c r="R129" i="11" s="1"/>
  <c r="M129" i="11"/>
  <c r="L129" i="11"/>
  <c r="Q128" i="11"/>
  <c r="P128" i="11"/>
  <c r="R128" i="11" s="1"/>
  <c r="O128" i="11"/>
  <c r="N128" i="11"/>
  <c r="M128" i="11"/>
  <c r="L128" i="11"/>
  <c r="O127" i="11"/>
  <c r="Q127" i="11" s="1"/>
  <c r="N127" i="11"/>
  <c r="P127" i="11" s="1"/>
  <c r="R127" i="11" s="1"/>
  <c r="M127" i="11"/>
  <c r="L127" i="11"/>
  <c r="R126" i="11"/>
  <c r="Q126" i="11"/>
  <c r="P126" i="11"/>
  <c r="O126" i="11"/>
  <c r="N126" i="11"/>
  <c r="M126" i="11"/>
  <c r="L126" i="11"/>
  <c r="Q125" i="11"/>
  <c r="P125" i="11"/>
  <c r="R125" i="11" s="1"/>
  <c r="O125" i="11"/>
  <c r="N125" i="11"/>
  <c r="M125" i="11"/>
  <c r="L125" i="11"/>
  <c r="R124" i="11"/>
  <c r="O124" i="11"/>
  <c r="Q124" i="11" s="1"/>
  <c r="N124" i="11"/>
  <c r="P124" i="11" s="1"/>
  <c r="M124" i="11"/>
  <c r="L124" i="11"/>
  <c r="Q123" i="11"/>
  <c r="P123" i="11"/>
  <c r="R123" i="11" s="1"/>
  <c r="O123" i="11"/>
  <c r="N123" i="11"/>
  <c r="M123" i="11"/>
  <c r="L123" i="11"/>
  <c r="Q122" i="11"/>
  <c r="O122" i="11"/>
  <c r="N122" i="11"/>
  <c r="P122" i="11" s="1"/>
  <c r="R122" i="11" s="1"/>
  <c r="M122" i="11"/>
  <c r="L122" i="11"/>
  <c r="Q121" i="11"/>
  <c r="R121" i="11" s="1"/>
  <c r="P121" i="11"/>
  <c r="O121" i="11"/>
  <c r="N121" i="11"/>
  <c r="M121" i="11"/>
  <c r="L121" i="11"/>
  <c r="O120" i="11"/>
  <c r="Q120" i="11" s="1"/>
  <c r="N120" i="11"/>
  <c r="P120" i="11" s="1"/>
  <c r="M120" i="11"/>
  <c r="L120" i="11"/>
  <c r="Q119" i="11"/>
  <c r="O119" i="11"/>
  <c r="N119" i="11"/>
  <c r="P119" i="11" s="1"/>
  <c r="R119" i="11" s="1"/>
  <c r="M119" i="11"/>
  <c r="L119" i="11"/>
  <c r="O118" i="11"/>
  <c r="Q118" i="11" s="1"/>
  <c r="N118" i="11"/>
  <c r="P118" i="11" s="1"/>
  <c r="R118" i="11" s="1"/>
  <c r="M118" i="11"/>
  <c r="L118" i="11"/>
  <c r="P117" i="11"/>
  <c r="O117" i="11"/>
  <c r="Q117" i="11" s="1"/>
  <c r="N117" i="11"/>
  <c r="M117" i="11"/>
  <c r="L117" i="11"/>
  <c r="O116" i="11"/>
  <c r="Q116" i="11" s="1"/>
  <c r="N116" i="11"/>
  <c r="P116" i="11" s="1"/>
  <c r="M116" i="11"/>
  <c r="L116" i="11"/>
  <c r="Q115" i="11"/>
  <c r="R115" i="11" s="1"/>
  <c r="P115" i="11"/>
  <c r="O115" i="11"/>
  <c r="N115" i="11"/>
  <c r="M115" i="11"/>
  <c r="L115" i="11"/>
  <c r="Q114" i="11"/>
  <c r="P114" i="11"/>
  <c r="R114" i="11" s="1"/>
  <c r="O114" i="11"/>
  <c r="N114" i="11"/>
  <c r="M114" i="11"/>
  <c r="L114" i="11"/>
  <c r="Q113" i="11"/>
  <c r="O113" i="11"/>
  <c r="N113" i="11"/>
  <c r="P113" i="11" s="1"/>
  <c r="R113" i="11" s="1"/>
  <c r="M113" i="11"/>
  <c r="L113" i="11"/>
  <c r="O112" i="11"/>
  <c r="Q112" i="11" s="1"/>
  <c r="R112" i="11" s="1"/>
  <c r="N112" i="11"/>
  <c r="P112" i="11" s="1"/>
  <c r="M112" i="11"/>
  <c r="L112" i="11"/>
  <c r="Q111" i="11"/>
  <c r="O111" i="11"/>
  <c r="N111" i="11"/>
  <c r="P111" i="11" s="1"/>
  <c r="R111" i="11" s="1"/>
  <c r="M111" i="11"/>
  <c r="L111" i="11"/>
  <c r="Q110" i="11"/>
  <c r="P110" i="11"/>
  <c r="R110" i="11" s="1"/>
  <c r="O110" i="11"/>
  <c r="N110" i="11"/>
  <c r="M110" i="11"/>
  <c r="L110" i="11"/>
  <c r="P109" i="11"/>
  <c r="O109" i="11"/>
  <c r="Q109" i="11" s="1"/>
  <c r="R109" i="11" s="1"/>
  <c r="N109" i="11"/>
  <c r="M109" i="11"/>
  <c r="L109" i="11"/>
  <c r="P108" i="11"/>
  <c r="O108" i="11"/>
  <c r="Q108" i="11" s="1"/>
  <c r="R108" i="11" s="1"/>
  <c r="N108" i="11"/>
  <c r="M108" i="11"/>
  <c r="L108" i="11"/>
  <c r="Q107" i="11"/>
  <c r="O107" i="11"/>
  <c r="N107" i="11"/>
  <c r="P107" i="11" s="1"/>
  <c r="R107" i="11" s="1"/>
  <c r="M107" i="11"/>
  <c r="L107" i="11"/>
  <c r="Q106" i="11"/>
  <c r="P106" i="11"/>
  <c r="R106" i="11" s="1"/>
  <c r="O106" i="11"/>
  <c r="N106" i="11"/>
  <c r="M106" i="11"/>
  <c r="L106" i="11"/>
  <c r="O105" i="11"/>
  <c r="Q105" i="11" s="1"/>
  <c r="N105" i="11"/>
  <c r="P105" i="11" s="1"/>
  <c r="R105" i="11" s="1"/>
  <c r="M105" i="11"/>
  <c r="L105" i="11"/>
  <c r="Q104" i="11"/>
  <c r="P104" i="11"/>
  <c r="R104" i="11" s="1"/>
  <c r="O104" i="11"/>
  <c r="N104" i="11"/>
  <c r="M104" i="11"/>
  <c r="L104" i="11"/>
  <c r="O103" i="11"/>
  <c r="Q103" i="11" s="1"/>
  <c r="N103" i="11"/>
  <c r="P103" i="11" s="1"/>
  <c r="R103" i="11" s="1"/>
  <c r="M103" i="11"/>
  <c r="L103" i="11"/>
  <c r="P102" i="11"/>
  <c r="O102" i="11"/>
  <c r="Q102" i="11" s="1"/>
  <c r="R102" i="11" s="1"/>
  <c r="N102" i="11"/>
  <c r="M102" i="11"/>
  <c r="L102" i="11"/>
  <c r="Q101" i="11"/>
  <c r="P101" i="11"/>
  <c r="R101" i="11" s="1"/>
  <c r="O101" i="11"/>
  <c r="N101" i="11"/>
  <c r="M101" i="11"/>
  <c r="L101" i="11"/>
  <c r="O100" i="11"/>
  <c r="Q100" i="11" s="1"/>
  <c r="N100" i="11"/>
  <c r="P100" i="11" s="1"/>
  <c r="M100" i="11"/>
  <c r="L100" i="11"/>
  <c r="P99" i="11"/>
  <c r="O99" i="11"/>
  <c r="Q99" i="11" s="1"/>
  <c r="R99" i="11" s="1"/>
  <c r="N99" i="11"/>
  <c r="M99" i="11"/>
  <c r="L99" i="11"/>
  <c r="O98" i="11"/>
  <c r="Q98" i="11" s="1"/>
  <c r="N98" i="11"/>
  <c r="P98" i="11" s="1"/>
  <c r="R98" i="11" s="1"/>
  <c r="M98" i="11"/>
  <c r="L98" i="11"/>
  <c r="Q97" i="11"/>
  <c r="O97" i="11"/>
  <c r="N97" i="11"/>
  <c r="P97" i="11" s="1"/>
  <c r="R97" i="11" s="1"/>
  <c r="M97" i="11"/>
  <c r="L97" i="11"/>
  <c r="P96" i="11"/>
  <c r="R96" i="11" s="1"/>
  <c r="O96" i="11"/>
  <c r="Q96" i="11" s="1"/>
  <c r="N96" i="11"/>
  <c r="M96" i="11"/>
  <c r="L96" i="11"/>
  <c r="Q95" i="11"/>
  <c r="O95" i="11"/>
  <c r="N95" i="11"/>
  <c r="P95" i="11" s="1"/>
  <c r="R95" i="11" s="1"/>
  <c r="M95" i="11"/>
  <c r="L95" i="11"/>
  <c r="Q94" i="11"/>
  <c r="O94" i="11"/>
  <c r="N94" i="11"/>
  <c r="P94" i="11" s="1"/>
  <c r="R94" i="11" s="1"/>
  <c r="M94" i="11"/>
  <c r="L94" i="11"/>
  <c r="O93" i="11"/>
  <c r="Q93" i="11" s="1"/>
  <c r="N93" i="11"/>
  <c r="P93" i="11" s="1"/>
  <c r="R93" i="11" s="1"/>
  <c r="M93" i="11"/>
  <c r="L93" i="11"/>
  <c r="Q92" i="11"/>
  <c r="P92" i="11"/>
  <c r="R92" i="11" s="1"/>
  <c r="O92" i="11"/>
  <c r="N92" i="11"/>
  <c r="M92" i="11"/>
  <c r="L92" i="11"/>
  <c r="O91" i="11"/>
  <c r="Q91" i="11" s="1"/>
  <c r="N91" i="11"/>
  <c r="P91" i="11" s="1"/>
  <c r="R91" i="11" s="1"/>
  <c r="M91" i="11"/>
  <c r="L91" i="11"/>
  <c r="P90" i="11"/>
  <c r="O90" i="11"/>
  <c r="Q90" i="11" s="1"/>
  <c r="R90" i="11" s="1"/>
  <c r="N90" i="11"/>
  <c r="M90" i="11"/>
  <c r="L90" i="11"/>
  <c r="Q89" i="11"/>
  <c r="P89" i="11"/>
  <c r="R89" i="11" s="1"/>
  <c r="O89" i="11"/>
  <c r="N89" i="11"/>
  <c r="M89" i="11"/>
  <c r="L89" i="11"/>
  <c r="O88" i="11"/>
  <c r="Q88" i="11" s="1"/>
  <c r="N88" i="11"/>
  <c r="P88" i="11" s="1"/>
  <c r="R88" i="11" s="1"/>
  <c r="M88" i="11"/>
  <c r="L88" i="11"/>
  <c r="P87" i="11"/>
  <c r="O87" i="11"/>
  <c r="Q87" i="11" s="1"/>
  <c r="R87" i="11" s="1"/>
  <c r="N87" i="11"/>
  <c r="M87" i="11"/>
  <c r="L87" i="11"/>
  <c r="O86" i="11"/>
  <c r="Q86" i="11" s="1"/>
  <c r="N86" i="11"/>
  <c r="P86" i="11" s="1"/>
  <c r="R86" i="11" s="1"/>
  <c r="M86" i="11"/>
  <c r="L86" i="11"/>
  <c r="Q85" i="11"/>
  <c r="O85" i="11"/>
  <c r="N85" i="11"/>
  <c r="P85" i="11" s="1"/>
  <c r="R85" i="11" s="1"/>
  <c r="M85" i="11"/>
  <c r="L85" i="11"/>
  <c r="P84" i="11"/>
  <c r="R84" i="11" s="1"/>
  <c r="O84" i="11"/>
  <c r="Q84" i="11" s="1"/>
  <c r="N84" i="11"/>
  <c r="M84" i="11"/>
  <c r="L84" i="11"/>
  <c r="Q83" i="11"/>
  <c r="O83" i="11"/>
  <c r="N83" i="11"/>
  <c r="P83" i="11" s="1"/>
  <c r="R83" i="11" s="1"/>
  <c r="M83" i="11"/>
  <c r="L83" i="11"/>
  <c r="Q82" i="11"/>
  <c r="O82" i="11"/>
  <c r="N82" i="11"/>
  <c r="P82" i="11" s="1"/>
  <c r="R82" i="11" s="1"/>
  <c r="M82" i="11"/>
  <c r="L82" i="11"/>
  <c r="O81" i="11"/>
  <c r="Q81" i="11" s="1"/>
  <c r="N81" i="11"/>
  <c r="P81" i="11" s="1"/>
  <c r="R81" i="11" s="1"/>
  <c r="M81" i="11"/>
  <c r="L81" i="11"/>
  <c r="Q80" i="11"/>
  <c r="P80" i="11"/>
  <c r="R80" i="11" s="1"/>
  <c r="O80" i="11"/>
  <c r="N80" i="11"/>
  <c r="M80" i="11"/>
  <c r="L80" i="11"/>
  <c r="O79" i="11"/>
  <c r="Q79" i="11" s="1"/>
  <c r="N79" i="11"/>
  <c r="P79" i="11" s="1"/>
  <c r="R79" i="11" s="1"/>
  <c r="M79" i="11"/>
  <c r="L79" i="11"/>
  <c r="P78" i="11"/>
  <c r="O78" i="11"/>
  <c r="Q78" i="11" s="1"/>
  <c r="R78" i="11" s="1"/>
  <c r="N78" i="11"/>
  <c r="M78" i="11"/>
  <c r="L78" i="11"/>
  <c r="Q77" i="11"/>
  <c r="P77" i="11"/>
  <c r="R77" i="11" s="1"/>
  <c r="O77" i="11"/>
  <c r="N77" i="11"/>
  <c r="M77" i="11"/>
  <c r="L77" i="11"/>
  <c r="O76" i="11"/>
  <c r="Q76" i="11" s="1"/>
  <c r="N76" i="11"/>
  <c r="P76" i="11" s="1"/>
  <c r="M76" i="11"/>
  <c r="L76" i="11"/>
  <c r="P75" i="11"/>
  <c r="O75" i="11"/>
  <c r="Q75" i="11" s="1"/>
  <c r="R75" i="11" s="1"/>
  <c r="N75" i="11"/>
  <c r="M75" i="11"/>
  <c r="L75" i="11"/>
  <c r="O74" i="11"/>
  <c r="Q74" i="11" s="1"/>
  <c r="N74" i="11"/>
  <c r="P74" i="11" s="1"/>
  <c r="R74" i="11" s="1"/>
  <c r="M74" i="11"/>
  <c r="L74" i="11"/>
  <c r="Q73" i="11"/>
  <c r="O73" i="11"/>
  <c r="N73" i="11"/>
  <c r="P73" i="11" s="1"/>
  <c r="R73" i="11" s="1"/>
  <c r="M73" i="11"/>
  <c r="L73" i="11"/>
  <c r="P72" i="11"/>
  <c r="R72" i="11" s="1"/>
  <c r="O72" i="11"/>
  <c r="Q72" i="11" s="1"/>
  <c r="N72" i="11"/>
  <c r="M72" i="11"/>
  <c r="L72" i="11"/>
  <c r="Q71" i="11"/>
  <c r="O71" i="11"/>
  <c r="N71" i="11"/>
  <c r="P71" i="11" s="1"/>
  <c r="R71" i="11" s="1"/>
  <c r="M71" i="11"/>
  <c r="L71" i="11"/>
  <c r="Q70" i="11"/>
  <c r="O70" i="11"/>
  <c r="N70" i="11"/>
  <c r="P70" i="11" s="1"/>
  <c r="R70" i="11" s="1"/>
  <c r="M70" i="11"/>
  <c r="L70" i="11"/>
  <c r="O69" i="11"/>
  <c r="Q69" i="11" s="1"/>
  <c r="N69" i="11"/>
  <c r="P69" i="11" s="1"/>
  <c r="R69" i="11" s="1"/>
  <c r="M69" i="11"/>
  <c r="L69" i="11"/>
  <c r="Q68" i="11"/>
  <c r="P68" i="11"/>
  <c r="R68" i="11" s="1"/>
  <c r="O68" i="11"/>
  <c r="N68" i="11"/>
  <c r="M68" i="11"/>
  <c r="L68" i="11"/>
  <c r="O67" i="11"/>
  <c r="Q67" i="11" s="1"/>
  <c r="N67" i="11"/>
  <c r="P67" i="11" s="1"/>
  <c r="R67" i="11" s="1"/>
  <c r="M67" i="11"/>
  <c r="L67" i="11"/>
  <c r="P66" i="11"/>
  <c r="O66" i="11"/>
  <c r="Q66" i="11" s="1"/>
  <c r="R66" i="11" s="1"/>
  <c r="N66" i="11"/>
  <c r="M66" i="11"/>
  <c r="L66" i="11"/>
  <c r="Q65" i="11"/>
  <c r="P65" i="11"/>
  <c r="R65" i="11" s="1"/>
  <c r="O65" i="11"/>
  <c r="N65" i="11"/>
  <c r="M65" i="11"/>
  <c r="L65" i="11"/>
  <c r="O64" i="11"/>
  <c r="Q64" i="11" s="1"/>
  <c r="N64" i="11"/>
  <c r="P64" i="11" s="1"/>
  <c r="M64" i="11"/>
  <c r="L64" i="11"/>
  <c r="P63" i="11"/>
  <c r="O63" i="11"/>
  <c r="Q63" i="11" s="1"/>
  <c r="R63" i="11" s="1"/>
  <c r="N63" i="11"/>
  <c r="M63" i="11"/>
  <c r="L63" i="11"/>
  <c r="O62" i="11"/>
  <c r="Q62" i="11" s="1"/>
  <c r="N62" i="11"/>
  <c r="P62" i="11" s="1"/>
  <c r="R62" i="11" s="1"/>
  <c r="M62" i="11"/>
  <c r="L62" i="11"/>
  <c r="Q61" i="11"/>
  <c r="O61" i="11"/>
  <c r="N61" i="11"/>
  <c r="P61" i="11" s="1"/>
  <c r="R61" i="11" s="1"/>
  <c r="M61" i="11"/>
  <c r="L61" i="11"/>
  <c r="P60" i="11"/>
  <c r="R60" i="11" s="1"/>
  <c r="O60" i="11"/>
  <c r="Q60" i="11" s="1"/>
  <c r="N60" i="11"/>
  <c r="M60" i="11"/>
  <c r="L60" i="11"/>
  <c r="Q59" i="11"/>
  <c r="O59" i="11"/>
  <c r="N59" i="11"/>
  <c r="P59" i="11" s="1"/>
  <c r="R59" i="11" s="1"/>
  <c r="M59" i="11"/>
  <c r="L59" i="11"/>
  <c r="Q58" i="11"/>
  <c r="O58" i="11"/>
  <c r="N58" i="11"/>
  <c r="P58" i="11" s="1"/>
  <c r="R58" i="11" s="1"/>
  <c r="M58" i="11"/>
  <c r="L58" i="11"/>
  <c r="O57" i="11"/>
  <c r="Q57" i="11" s="1"/>
  <c r="N57" i="11"/>
  <c r="P57" i="11" s="1"/>
  <c r="R57" i="11" s="1"/>
  <c r="M57" i="11"/>
  <c r="L57" i="11"/>
  <c r="Q56" i="11"/>
  <c r="P56" i="11"/>
  <c r="R56" i="11" s="1"/>
  <c r="O56" i="11"/>
  <c r="N56" i="11"/>
  <c r="M56" i="11"/>
  <c r="L56" i="11"/>
  <c r="O55" i="11"/>
  <c r="Q55" i="11" s="1"/>
  <c r="N55" i="11"/>
  <c r="P55" i="11" s="1"/>
  <c r="R55" i="11" s="1"/>
  <c r="M55" i="11"/>
  <c r="L55" i="11"/>
  <c r="P54" i="11"/>
  <c r="O54" i="11"/>
  <c r="Q54" i="11" s="1"/>
  <c r="R54" i="11" s="1"/>
  <c r="N54" i="11"/>
  <c r="M54" i="11"/>
  <c r="L54" i="11"/>
  <c r="Q53" i="11"/>
  <c r="P53" i="11"/>
  <c r="R53" i="11" s="1"/>
  <c r="O53" i="11"/>
  <c r="N53" i="11"/>
  <c r="M53" i="11"/>
  <c r="L53" i="11"/>
  <c r="O52" i="11"/>
  <c r="Q52" i="11" s="1"/>
  <c r="N52" i="11"/>
  <c r="P52" i="11" s="1"/>
  <c r="M52" i="11"/>
  <c r="L52" i="11"/>
  <c r="P51" i="11"/>
  <c r="O51" i="11"/>
  <c r="Q51" i="11" s="1"/>
  <c r="R51" i="11" s="1"/>
  <c r="N51" i="11"/>
  <c r="M51" i="11"/>
  <c r="L51" i="11"/>
  <c r="O50" i="11"/>
  <c r="Q50" i="11" s="1"/>
  <c r="N50" i="11"/>
  <c r="P50" i="11" s="1"/>
  <c r="R50" i="11" s="1"/>
  <c r="M50" i="11"/>
  <c r="L50" i="11"/>
  <c r="Q49" i="11"/>
  <c r="O49" i="11"/>
  <c r="N49" i="11"/>
  <c r="P49" i="11" s="1"/>
  <c r="R49" i="11" s="1"/>
  <c r="M49" i="11"/>
  <c r="L49" i="11"/>
  <c r="P48" i="11"/>
  <c r="O48" i="11"/>
  <c r="Q48" i="11" s="1"/>
  <c r="N48" i="11"/>
  <c r="M48" i="11"/>
  <c r="L48" i="11"/>
  <c r="Q47" i="11"/>
  <c r="O47" i="11"/>
  <c r="N47" i="11"/>
  <c r="P47" i="11" s="1"/>
  <c r="R47" i="11" s="1"/>
  <c r="M47" i="11"/>
  <c r="L47" i="11"/>
  <c r="Q46" i="11"/>
  <c r="O46" i="11"/>
  <c r="N46" i="11"/>
  <c r="P46" i="11" s="1"/>
  <c r="R46" i="11" s="1"/>
  <c r="M46" i="11"/>
  <c r="L46" i="11"/>
  <c r="O45" i="11"/>
  <c r="Q45" i="11" s="1"/>
  <c r="N45" i="11"/>
  <c r="P45" i="11" s="1"/>
  <c r="R45" i="11" s="1"/>
  <c r="M45" i="11"/>
  <c r="L45" i="11"/>
  <c r="Q44" i="11"/>
  <c r="P44" i="11"/>
  <c r="R44" i="11" s="1"/>
  <c r="O44" i="11"/>
  <c r="N44" i="11"/>
  <c r="M44" i="11"/>
  <c r="L44" i="11"/>
  <c r="O43" i="11"/>
  <c r="Q43" i="11" s="1"/>
  <c r="N43" i="11"/>
  <c r="P43" i="11" s="1"/>
  <c r="M43" i="11"/>
  <c r="L43" i="11"/>
  <c r="P42" i="11"/>
  <c r="O42" i="11"/>
  <c r="Q42" i="11" s="1"/>
  <c r="R42" i="11" s="1"/>
  <c r="N42" i="11"/>
  <c r="M42" i="11"/>
  <c r="L42" i="11"/>
  <c r="Q41" i="11"/>
  <c r="P41" i="11"/>
  <c r="R41" i="11" s="1"/>
  <c r="O41" i="11"/>
  <c r="N41" i="11"/>
  <c r="M41" i="11"/>
  <c r="L41" i="11"/>
  <c r="O40" i="11"/>
  <c r="Q40" i="11" s="1"/>
  <c r="N40" i="11"/>
  <c r="P40" i="11" s="1"/>
  <c r="M40" i="11"/>
  <c r="L40" i="11"/>
  <c r="P39" i="11"/>
  <c r="O39" i="11"/>
  <c r="Q39" i="11" s="1"/>
  <c r="R39" i="11" s="1"/>
  <c r="N39" i="11"/>
  <c r="M39" i="11"/>
  <c r="L39" i="11"/>
  <c r="O38" i="11"/>
  <c r="Q38" i="11" s="1"/>
  <c r="N38" i="11"/>
  <c r="P38" i="11" s="1"/>
  <c r="M38" i="11"/>
  <c r="L38" i="11"/>
  <c r="Q37" i="11"/>
  <c r="O37" i="11"/>
  <c r="N37" i="11"/>
  <c r="P37" i="11" s="1"/>
  <c r="R37" i="11" s="1"/>
  <c r="M37" i="11"/>
  <c r="L37" i="11"/>
  <c r="P36" i="11"/>
  <c r="R36" i="11" s="1"/>
  <c r="O36" i="11"/>
  <c r="Q36" i="11" s="1"/>
  <c r="N36" i="11"/>
  <c r="M36" i="11"/>
  <c r="L36" i="11"/>
  <c r="Q35" i="11"/>
  <c r="O35" i="11"/>
  <c r="N35" i="11"/>
  <c r="P35" i="11" s="1"/>
  <c r="R35" i="11" s="1"/>
  <c r="M35" i="11"/>
  <c r="L35" i="11"/>
  <c r="Q34" i="11"/>
  <c r="O34" i="11"/>
  <c r="N34" i="11"/>
  <c r="P34" i="11" s="1"/>
  <c r="R34" i="11" s="1"/>
  <c r="M34" i="11"/>
  <c r="L34" i="11"/>
  <c r="O33" i="11"/>
  <c r="Q33" i="11" s="1"/>
  <c r="N33" i="11"/>
  <c r="P33" i="11" s="1"/>
  <c r="R33" i="11" s="1"/>
  <c r="M33" i="11"/>
  <c r="L33" i="11"/>
  <c r="Q32" i="11"/>
  <c r="P32" i="11"/>
  <c r="R32" i="11" s="1"/>
  <c r="O32" i="11"/>
  <c r="N32" i="11"/>
  <c r="M32" i="11"/>
  <c r="L32" i="11"/>
  <c r="O31" i="11"/>
  <c r="Q31" i="11" s="1"/>
  <c r="N31" i="11"/>
  <c r="P31" i="11" s="1"/>
  <c r="R31" i="11" s="1"/>
  <c r="M31" i="11"/>
  <c r="L31" i="11"/>
  <c r="P30" i="11"/>
  <c r="O30" i="11"/>
  <c r="Q30" i="11" s="1"/>
  <c r="R30" i="11" s="1"/>
  <c r="N30" i="11"/>
  <c r="M30" i="11"/>
  <c r="L30" i="11"/>
  <c r="Q29" i="11"/>
  <c r="P29" i="11"/>
  <c r="R29" i="11" s="1"/>
  <c r="O29" i="11"/>
  <c r="N29" i="11"/>
  <c r="M29" i="11"/>
  <c r="L29" i="11"/>
  <c r="O28" i="11"/>
  <c r="Q28" i="11" s="1"/>
  <c r="N28" i="11"/>
  <c r="P28" i="11" s="1"/>
  <c r="M28" i="11"/>
  <c r="L28" i="11"/>
  <c r="P27" i="11"/>
  <c r="O27" i="11"/>
  <c r="Q27" i="11" s="1"/>
  <c r="R27" i="11" s="1"/>
  <c r="N27" i="11"/>
  <c r="M27" i="11"/>
  <c r="L27" i="11"/>
  <c r="O26" i="11"/>
  <c r="Q26" i="11" s="1"/>
  <c r="N26" i="11"/>
  <c r="P26" i="11" s="1"/>
  <c r="R26" i="11" s="1"/>
  <c r="M26" i="11"/>
  <c r="L26" i="11"/>
  <c r="Q25" i="11"/>
  <c r="O25" i="11"/>
  <c r="N25" i="11"/>
  <c r="P25" i="11" s="1"/>
  <c r="R25" i="11" s="1"/>
  <c r="M25" i="11"/>
  <c r="L25" i="11"/>
  <c r="P24" i="11"/>
  <c r="R24" i="11" s="1"/>
  <c r="O24" i="11"/>
  <c r="Q24" i="11" s="1"/>
  <c r="N24" i="11"/>
  <c r="M24" i="11"/>
  <c r="L24" i="11"/>
  <c r="Q23" i="11"/>
  <c r="O23" i="11"/>
  <c r="N23" i="11"/>
  <c r="P23" i="11" s="1"/>
  <c r="R23" i="11" s="1"/>
  <c r="M23" i="11"/>
  <c r="L23" i="11"/>
  <c r="Q22" i="11"/>
  <c r="O22" i="11"/>
  <c r="N22" i="11"/>
  <c r="P22" i="11" s="1"/>
  <c r="R22" i="11" s="1"/>
  <c r="M22" i="11"/>
  <c r="L22" i="11"/>
  <c r="O21" i="11"/>
  <c r="Q21" i="11" s="1"/>
  <c r="N21" i="11"/>
  <c r="P21" i="11" s="1"/>
  <c r="R21" i="11" s="1"/>
  <c r="M21" i="11"/>
  <c r="L21" i="11"/>
  <c r="Q20" i="11"/>
  <c r="P20" i="11"/>
  <c r="R20" i="11" s="1"/>
  <c r="O20" i="11"/>
  <c r="N20" i="11"/>
  <c r="M20" i="11"/>
  <c r="L20" i="11"/>
  <c r="O19" i="11"/>
  <c r="Q19" i="11" s="1"/>
  <c r="N19" i="11"/>
  <c r="P19" i="11" s="1"/>
  <c r="R19" i="11" s="1"/>
  <c r="M19" i="11"/>
  <c r="L19" i="11"/>
  <c r="P18" i="11"/>
  <c r="O18" i="11"/>
  <c r="Q18" i="11" s="1"/>
  <c r="R18" i="11" s="1"/>
  <c r="N18" i="11"/>
  <c r="M18" i="11"/>
  <c r="L18" i="11"/>
  <c r="Q17" i="11"/>
  <c r="P17" i="11"/>
  <c r="R17" i="11" s="1"/>
  <c r="O17" i="11"/>
  <c r="N17" i="11"/>
  <c r="M17" i="11"/>
  <c r="L17" i="11"/>
  <c r="O16" i="11"/>
  <c r="Q16" i="11" s="1"/>
  <c r="N16" i="11"/>
  <c r="P16" i="11" s="1"/>
  <c r="R16" i="11" s="1"/>
  <c r="M16" i="11"/>
  <c r="L16" i="11"/>
  <c r="P15" i="11"/>
  <c r="O15" i="11"/>
  <c r="Q15" i="11" s="1"/>
  <c r="R15" i="11" s="1"/>
  <c r="N15" i="11"/>
  <c r="M15" i="11"/>
  <c r="L15" i="11"/>
  <c r="O14" i="11"/>
  <c r="Q14" i="11" s="1"/>
  <c r="N14" i="11"/>
  <c r="P14" i="11" s="1"/>
  <c r="R14" i="11" s="1"/>
  <c r="M14" i="11"/>
  <c r="L14" i="11"/>
  <c r="Q13" i="11"/>
  <c r="O13" i="11"/>
  <c r="N13" i="11"/>
  <c r="P13" i="11" s="1"/>
  <c r="R13" i="11" s="1"/>
  <c r="M13" i="11"/>
  <c r="L13" i="11"/>
  <c r="P12" i="11"/>
  <c r="R12" i="11" s="1"/>
  <c r="O12" i="11"/>
  <c r="Q12" i="11" s="1"/>
  <c r="N12" i="11"/>
  <c r="M12" i="11"/>
  <c r="L12" i="11"/>
  <c r="Q11" i="11"/>
  <c r="O11" i="11"/>
  <c r="N11" i="11"/>
  <c r="P11" i="11" s="1"/>
  <c r="R11" i="11" s="1"/>
  <c r="M11" i="11"/>
  <c r="L11" i="11"/>
  <c r="Q10" i="11"/>
  <c r="O10" i="11"/>
  <c r="N10" i="11"/>
  <c r="P10" i="11" s="1"/>
  <c r="R10" i="11" s="1"/>
  <c r="M10" i="11"/>
  <c r="L10" i="11"/>
  <c r="O9" i="11"/>
  <c r="Q9" i="11" s="1"/>
  <c r="N9" i="11"/>
  <c r="P9" i="11" s="1"/>
  <c r="R9" i="11" s="1"/>
  <c r="M9" i="11"/>
  <c r="L9" i="11"/>
  <c r="Q8" i="11"/>
  <c r="P8" i="11"/>
  <c r="R8" i="11" s="1"/>
  <c r="O8" i="11"/>
  <c r="N8" i="11"/>
  <c r="M8" i="11"/>
  <c r="L8" i="11"/>
  <c r="O7" i="11"/>
  <c r="Q7" i="11" s="1"/>
  <c r="N7" i="11"/>
  <c r="P7" i="11" s="1"/>
  <c r="R7" i="11" s="1"/>
  <c r="M7" i="11"/>
  <c r="L7" i="11"/>
  <c r="P6" i="11"/>
  <c r="O6" i="11"/>
  <c r="Q6" i="11" s="1"/>
  <c r="R6" i="11" s="1"/>
  <c r="N6" i="11"/>
  <c r="M6" i="11"/>
  <c r="L6" i="11"/>
  <c r="Q5" i="11"/>
  <c r="P5" i="11"/>
  <c r="R5" i="11" s="1"/>
  <c r="O5" i="11"/>
  <c r="N5" i="11"/>
  <c r="M5" i="11"/>
  <c r="L5" i="11"/>
  <c r="O4" i="11"/>
  <c r="Q4" i="11" s="1"/>
  <c r="N4" i="11"/>
  <c r="P4" i="11" s="1"/>
  <c r="M4" i="11"/>
  <c r="L4" i="11"/>
  <c r="P3" i="11"/>
  <c r="O3" i="11"/>
  <c r="Q3" i="11" s="1"/>
  <c r="R3" i="11" s="1"/>
  <c r="N3" i="11"/>
  <c r="M3" i="11"/>
  <c r="L3" i="11"/>
  <c r="O2" i="11"/>
  <c r="Q2" i="11" s="1"/>
  <c r="N2" i="11"/>
  <c r="P2" i="11" s="1"/>
  <c r="R2" i="11" s="1"/>
  <c r="M2" i="11"/>
  <c r="L2" i="11"/>
  <c r="P923" i="10"/>
  <c r="O923" i="10"/>
  <c r="N923" i="10"/>
  <c r="M923" i="10"/>
  <c r="L923" i="10"/>
  <c r="Q922" i="10"/>
  <c r="O922" i="10"/>
  <c r="Q923" i="10" s="1"/>
  <c r="N922" i="10"/>
  <c r="P922" i="10" s="1"/>
  <c r="R922" i="10" s="1"/>
  <c r="M922" i="10"/>
  <c r="L922" i="10"/>
  <c r="O921" i="10"/>
  <c r="N921" i="10"/>
  <c r="P921" i="10" s="1"/>
  <c r="M921" i="10"/>
  <c r="L921" i="10"/>
  <c r="P920" i="10"/>
  <c r="R920" i="10" s="1"/>
  <c r="O920" i="10"/>
  <c r="Q921" i="10" s="1"/>
  <c r="N920" i="10"/>
  <c r="M920" i="10"/>
  <c r="L920" i="10"/>
  <c r="O919" i="10"/>
  <c r="Q920" i="10" s="1"/>
  <c r="N919" i="10"/>
  <c r="P919" i="10" s="1"/>
  <c r="R919" i="10" s="1"/>
  <c r="M919" i="10"/>
  <c r="L919" i="10"/>
  <c r="O918" i="10"/>
  <c r="Q919" i="10" s="1"/>
  <c r="N918" i="10"/>
  <c r="P918" i="10" s="1"/>
  <c r="R918" i="10" s="1"/>
  <c r="M918" i="10"/>
  <c r="L918" i="10"/>
  <c r="Q917" i="10"/>
  <c r="P917" i="10"/>
  <c r="R917" i="10" s="1"/>
  <c r="O917" i="10"/>
  <c r="Q918" i="10" s="1"/>
  <c r="N917" i="10"/>
  <c r="M917" i="10"/>
  <c r="L917" i="10"/>
  <c r="P916" i="10"/>
  <c r="O916" i="10"/>
  <c r="N916" i="10"/>
  <c r="M916" i="10"/>
  <c r="L916" i="10"/>
  <c r="Q915" i="10"/>
  <c r="O915" i="10"/>
  <c r="Q916" i="10" s="1"/>
  <c r="N915" i="10"/>
  <c r="P915" i="10" s="1"/>
  <c r="R915" i="10" s="1"/>
  <c r="M915" i="10"/>
  <c r="L915" i="10"/>
  <c r="Q914" i="10"/>
  <c r="O914" i="10"/>
  <c r="N914" i="10"/>
  <c r="P914" i="10" s="1"/>
  <c r="R914" i="10" s="1"/>
  <c r="M914" i="10"/>
  <c r="L914" i="10"/>
  <c r="Q913" i="10"/>
  <c r="O913" i="10"/>
  <c r="N913" i="10"/>
  <c r="P913" i="10" s="1"/>
  <c r="R913" i="10" s="1"/>
  <c r="M913" i="10"/>
  <c r="L913" i="10"/>
  <c r="P912" i="10"/>
  <c r="O912" i="10"/>
  <c r="N912" i="10"/>
  <c r="M912" i="10"/>
  <c r="L912" i="10"/>
  <c r="P911" i="10"/>
  <c r="R911" i="10" s="1"/>
  <c r="O911" i="10"/>
  <c r="Q912" i="10" s="1"/>
  <c r="N911" i="10"/>
  <c r="M911" i="10"/>
  <c r="L911" i="10"/>
  <c r="Q910" i="10"/>
  <c r="O910" i="10"/>
  <c r="Q911" i="10" s="1"/>
  <c r="N910" i="10"/>
  <c r="P910" i="10" s="1"/>
  <c r="R910" i="10" s="1"/>
  <c r="M910" i="10"/>
  <c r="L910" i="10"/>
  <c r="Q909" i="10"/>
  <c r="O909" i="10"/>
  <c r="N909" i="10"/>
  <c r="P909" i="10" s="1"/>
  <c r="R909" i="10" s="1"/>
  <c r="M909" i="10"/>
  <c r="L909" i="10"/>
  <c r="P908" i="10"/>
  <c r="R908" i="10" s="1"/>
  <c r="O908" i="10"/>
  <c r="N908" i="10"/>
  <c r="M908" i="10"/>
  <c r="L908" i="10"/>
  <c r="O907" i="10"/>
  <c r="Q908" i="10" s="1"/>
  <c r="N907" i="10"/>
  <c r="P907" i="10" s="1"/>
  <c r="R907" i="10" s="1"/>
  <c r="M907" i="10"/>
  <c r="L907" i="10"/>
  <c r="O906" i="10"/>
  <c r="Q907" i="10" s="1"/>
  <c r="N906" i="10"/>
  <c r="P906" i="10" s="1"/>
  <c r="R906" i="10" s="1"/>
  <c r="M906" i="10"/>
  <c r="L906" i="10"/>
  <c r="Q905" i="10"/>
  <c r="P905" i="10"/>
  <c r="R905" i="10" s="1"/>
  <c r="O905" i="10"/>
  <c r="Q906" i="10" s="1"/>
  <c r="N905" i="10"/>
  <c r="M905" i="10"/>
  <c r="L905" i="10"/>
  <c r="P904" i="10"/>
  <c r="R904" i="10" s="1"/>
  <c r="O904" i="10"/>
  <c r="N904" i="10"/>
  <c r="M904" i="10"/>
  <c r="L904" i="10"/>
  <c r="Q903" i="10"/>
  <c r="O903" i="10"/>
  <c r="Q904" i="10" s="1"/>
  <c r="N903" i="10"/>
  <c r="P903" i="10" s="1"/>
  <c r="R903" i="10" s="1"/>
  <c r="M903" i="10"/>
  <c r="L903" i="10"/>
  <c r="Q902" i="10"/>
  <c r="O902" i="10"/>
  <c r="N902" i="10"/>
  <c r="P902" i="10" s="1"/>
  <c r="R902" i="10" s="1"/>
  <c r="M902" i="10"/>
  <c r="L902" i="10"/>
  <c r="Q901" i="10"/>
  <c r="O901" i="10"/>
  <c r="N901" i="10"/>
  <c r="P901" i="10" s="1"/>
  <c r="R901" i="10" s="1"/>
  <c r="M901" i="10"/>
  <c r="L901" i="10"/>
  <c r="P900" i="10"/>
  <c r="O900" i="10"/>
  <c r="N900" i="10"/>
  <c r="M900" i="10"/>
  <c r="L900" i="10"/>
  <c r="P899" i="10"/>
  <c r="R899" i="10" s="1"/>
  <c r="O899" i="10"/>
  <c r="Q900" i="10" s="1"/>
  <c r="N899" i="10"/>
  <c r="M899" i="10"/>
  <c r="L899" i="10"/>
  <c r="Q898" i="10"/>
  <c r="O898" i="10"/>
  <c r="Q899" i="10" s="1"/>
  <c r="N898" i="10"/>
  <c r="P898" i="10" s="1"/>
  <c r="R898" i="10" s="1"/>
  <c r="M898" i="10"/>
  <c r="L898" i="10"/>
  <c r="Q897" i="10"/>
  <c r="O897" i="10"/>
  <c r="N897" i="10"/>
  <c r="P897" i="10" s="1"/>
  <c r="R897" i="10" s="1"/>
  <c r="M897" i="10"/>
  <c r="L897" i="10"/>
  <c r="P896" i="10"/>
  <c r="R896" i="10" s="1"/>
  <c r="O896" i="10"/>
  <c r="N896" i="10"/>
  <c r="M896" i="10"/>
  <c r="L896" i="10"/>
  <c r="O895" i="10"/>
  <c r="Q896" i="10" s="1"/>
  <c r="N895" i="10"/>
  <c r="P895" i="10" s="1"/>
  <c r="R895" i="10" s="1"/>
  <c r="M895" i="10"/>
  <c r="L895" i="10"/>
  <c r="O894" i="10"/>
  <c r="Q895" i="10" s="1"/>
  <c r="N894" i="10"/>
  <c r="P894" i="10" s="1"/>
  <c r="R894" i="10" s="1"/>
  <c r="M894" i="10"/>
  <c r="L894" i="10"/>
  <c r="Q893" i="10"/>
  <c r="P893" i="10"/>
  <c r="R893" i="10" s="1"/>
  <c r="O893" i="10"/>
  <c r="Q894" i="10" s="1"/>
  <c r="N893" i="10"/>
  <c r="M893" i="10"/>
  <c r="L893" i="10"/>
  <c r="P892" i="10"/>
  <c r="R892" i="10" s="1"/>
  <c r="O892" i="10"/>
  <c r="N892" i="10"/>
  <c r="M892" i="10"/>
  <c r="L892" i="10"/>
  <c r="Q891" i="10"/>
  <c r="O891" i="10"/>
  <c r="Q892" i="10" s="1"/>
  <c r="N891" i="10"/>
  <c r="P891" i="10" s="1"/>
  <c r="R891" i="10" s="1"/>
  <c r="M891" i="10"/>
  <c r="L891" i="10"/>
  <c r="Q890" i="10"/>
  <c r="O890" i="10"/>
  <c r="N890" i="10"/>
  <c r="P890" i="10" s="1"/>
  <c r="R890" i="10" s="1"/>
  <c r="M890" i="10"/>
  <c r="L890" i="10"/>
  <c r="Q889" i="10"/>
  <c r="O889" i="10"/>
  <c r="N889" i="10"/>
  <c r="P889" i="10" s="1"/>
  <c r="R889" i="10" s="1"/>
  <c r="M889" i="10"/>
  <c r="L889" i="10"/>
  <c r="P888" i="10"/>
  <c r="R888" i="10" s="1"/>
  <c r="O888" i="10"/>
  <c r="N888" i="10"/>
  <c r="M888" i="10"/>
  <c r="L888" i="10"/>
  <c r="P887" i="10"/>
  <c r="R887" i="10" s="1"/>
  <c r="O887" i="10"/>
  <c r="Q888" i="10" s="1"/>
  <c r="N887" i="10"/>
  <c r="M887" i="10"/>
  <c r="L887" i="10"/>
  <c r="Q886" i="10"/>
  <c r="O886" i="10"/>
  <c r="Q887" i="10" s="1"/>
  <c r="N886" i="10"/>
  <c r="P886" i="10" s="1"/>
  <c r="R886" i="10" s="1"/>
  <c r="M886" i="10"/>
  <c r="L886" i="10"/>
  <c r="Q885" i="10"/>
  <c r="O885" i="10"/>
  <c r="N885" i="10"/>
  <c r="P885" i="10" s="1"/>
  <c r="R885" i="10" s="1"/>
  <c r="M885" i="10"/>
  <c r="L885" i="10"/>
  <c r="P884" i="10"/>
  <c r="R884" i="10" s="1"/>
  <c r="O884" i="10"/>
  <c r="N884" i="10"/>
  <c r="M884" i="10"/>
  <c r="L884" i="10"/>
  <c r="O883" i="10"/>
  <c r="Q884" i="10" s="1"/>
  <c r="N883" i="10"/>
  <c r="P883" i="10" s="1"/>
  <c r="R883" i="10" s="1"/>
  <c r="M883" i="10"/>
  <c r="L883" i="10"/>
  <c r="Q882" i="10"/>
  <c r="O882" i="10"/>
  <c r="Q883" i="10" s="1"/>
  <c r="N882" i="10"/>
  <c r="P882" i="10" s="1"/>
  <c r="R882" i="10" s="1"/>
  <c r="M882" i="10"/>
  <c r="L882" i="10"/>
  <c r="Q881" i="10"/>
  <c r="P881" i="10"/>
  <c r="R881" i="10" s="1"/>
  <c r="O881" i="10"/>
  <c r="N881" i="10"/>
  <c r="M881" i="10"/>
  <c r="L881" i="10"/>
  <c r="P880" i="10"/>
  <c r="R880" i="10" s="1"/>
  <c r="O880" i="10"/>
  <c r="N880" i="10"/>
  <c r="M880" i="10"/>
  <c r="L880" i="10"/>
  <c r="Q879" i="10"/>
  <c r="O879" i="10"/>
  <c r="Q880" i="10" s="1"/>
  <c r="N879" i="10"/>
  <c r="P879" i="10" s="1"/>
  <c r="R879" i="10" s="1"/>
  <c r="M879" i="10"/>
  <c r="L879" i="10"/>
  <c r="Q878" i="10"/>
  <c r="O878" i="10"/>
  <c r="N878" i="10"/>
  <c r="P878" i="10" s="1"/>
  <c r="R878" i="10" s="1"/>
  <c r="M878" i="10"/>
  <c r="L878" i="10"/>
  <c r="Q877" i="10"/>
  <c r="P877" i="10"/>
  <c r="R877" i="10" s="1"/>
  <c r="O877" i="10"/>
  <c r="N877" i="10"/>
  <c r="M877" i="10"/>
  <c r="L877" i="10"/>
  <c r="P876" i="10"/>
  <c r="R876" i="10" s="1"/>
  <c r="O876" i="10"/>
  <c r="N876" i="10"/>
  <c r="M876" i="10"/>
  <c r="L876" i="10"/>
  <c r="P875" i="10"/>
  <c r="O875" i="10"/>
  <c r="Q876" i="10" s="1"/>
  <c r="N875" i="10"/>
  <c r="M875" i="10"/>
  <c r="L875" i="10"/>
  <c r="Q874" i="10"/>
  <c r="O874" i="10"/>
  <c r="Q875" i="10" s="1"/>
  <c r="R875" i="10" s="1"/>
  <c r="N874" i="10"/>
  <c r="P874" i="10" s="1"/>
  <c r="R874" i="10" s="1"/>
  <c r="M874" i="10"/>
  <c r="L874" i="10"/>
  <c r="Q873" i="10"/>
  <c r="O873" i="10"/>
  <c r="N873" i="10"/>
  <c r="P873" i="10" s="1"/>
  <c r="R873" i="10" s="1"/>
  <c r="M873" i="10"/>
  <c r="L873" i="10"/>
  <c r="P872" i="10"/>
  <c r="O872" i="10"/>
  <c r="N872" i="10"/>
  <c r="M872" i="10"/>
  <c r="L872" i="10"/>
  <c r="O871" i="10"/>
  <c r="Q872" i="10" s="1"/>
  <c r="N871" i="10"/>
  <c r="P871" i="10" s="1"/>
  <c r="R871" i="10" s="1"/>
  <c r="M871" i="10"/>
  <c r="L871" i="10"/>
  <c r="Q870" i="10"/>
  <c r="O870" i="10"/>
  <c r="Q871" i="10" s="1"/>
  <c r="N870" i="10"/>
  <c r="P870" i="10" s="1"/>
  <c r="R870" i="10" s="1"/>
  <c r="M870" i="10"/>
  <c r="L870" i="10"/>
  <c r="Q869" i="10"/>
  <c r="P869" i="10"/>
  <c r="R869" i="10" s="1"/>
  <c r="O869" i="10"/>
  <c r="N869" i="10"/>
  <c r="M869" i="10"/>
  <c r="L869" i="10"/>
  <c r="P868" i="10"/>
  <c r="R868" i="10" s="1"/>
  <c r="O868" i="10"/>
  <c r="N868" i="10"/>
  <c r="M868" i="10"/>
  <c r="L868" i="10"/>
  <c r="Q867" i="10"/>
  <c r="O867" i="10"/>
  <c r="Q868" i="10" s="1"/>
  <c r="N867" i="10"/>
  <c r="P867" i="10" s="1"/>
  <c r="R867" i="10" s="1"/>
  <c r="M867" i="10"/>
  <c r="L867" i="10"/>
  <c r="Q866" i="10"/>
  <c r="O866" i="10"/>
  <c r="N866" i="10"/>
  <c r="P866" i="10" s="1"/>
  <c r="R866" i="10" s="1"/>
  <c r="M866" i="10"/>
  <c r="L866" i="10"/>
  <c r="Q865" i="10"/>
  <c r="P865" i="10"/>
  <c r="O865" i="10"/>
  <c r="N865" i="10"/>
  <c r="M865" i="10"/>
  <c r="L865" i="10"/>
  <c r="P864" i="10"/>
  <c r="R864" i="10" s="1"/>
  <c r="O864" i="10"/>
  <c r="N864" i="10"/>
  <c r="M864" i="10"/>
  <c r="L864" i="10"/>
  <c r="P863" i="10"/>
  <c r="O863" i="10"/>
  <c r="Q864" i="10" s="1"/>
  <c r="N863" i="10"/>
  <c r="M863" i="10"/>
  <c r="L863" i="10"/>
  <c r="Q862" i="10"/>
  <c r="O862" i="10"/>
  <c r="Q863" i="10" s="1"/>
  <c r="R863" i="10" s="1"/>
  <c r="N862" i="10"/>
  <c r="P862" i="10" s="1"/>
  <c r="R862" i="10" s="1"/>
  <c r="M862" i="10"/>
  <c r="L862" i="10"/>
  <c r="Q861" i="10"/>
  <c r="O861" i="10"/>
  <c r="N861" i="10"/>
  <c r="P861" i="10" s="1"/>
  <c r="R861" i="10" s="1"/>
  <c r="M861" i="10"/>
  <c r="L861" i="10"/>
  <c r="P860" i="10"/>
  <c r="R860" i="10" s="1"/>
  <c r="O860" i="10"/>
  <c r="N860" i="10"/>
  <c r="M860" i="10"/>
  <c r="L860" i="10"/>
  <c r="O859" i="10"/>
  <c r="Q860" i="10" s="1"/>
  <c r="N859" i="10"/>
  <c r="P859" i="10" s="1"/>
  <c r="R859" i="10" s="1"/>
  <c r="M859" i="10"/>
  <c r="L859" i="10"/>
  <c r="R858" i="10"/>
  <c r="Q858" i="10"/>
  <c r="O858" i="10"/>
  <c r="Q859" i="10" s="1"/>
  <c r="N858" i="10"/>
  <c r="P858" i="10" s="1"/>
  <c r="M858" i="10"/>
  <c r="L858" i="10"/>
  <c r="Q857" i="10"/>
  <c r="P857" i="10"/>
  <c r="R857" i="10" s="1"/>
  <c r="O857" i="10"/>
  <c r="N857" i="10"/>
  <c r="M857" i="10"/>
  <c r="L857" i="10"/>
  <c r="P856" i="10"/>
  <c r="R856" i="10" s="1"/>
  <c r="O856" i="10"/>
  <c r="N856" i="10"/>
  <c r="M856" i="10"/>
  <c r="L856" i="10"/>
  <c r="Q855" i="10"/>
  <c r="O855" i="10"/>
  <c r="Q856" i="10" s="1"/>
  <c r="N855" i="10"/>
  <c r="P855" i="10" s="1"/>
  <c r="R855" i="10" s="1"/>
  <c r="M855" i="10"/>
  <c r="L855" i="10"/>
  <c r="Q854" i="10"/>
  <c r="O854" i="10"/>
  <c r="N854" i="10"/>
  <c r="P854" i="10" s="1"/>
  <c r="R854" i="10" s="1"/>
  <c r="M854" i="10"/>
  <c r="L854" i="10"/>
  <c r="Q853" i="10"/>
  <c r="P853" i="10"/>
  <c r="O853" i="10"/>
  <c r="N853" i="10"/>
  <c r="M853" i="10"/>
  <c r="L853" i="10"/>
  <c r="P852" i="10"/>
  <c r="O852" i="10"/>
  <c r="N852" i="10"/>
  <c r="M852" i="10"/>
  <c r="L852" i="10"/>
  <c r="P851" i="10"/>
  <c r="O851" i="10"/>
  <c r="Q852" i="10" s="1"/>
  <c r="N851" i="10"/>
  <c r="M851" i="10"/>
  <c r="L851" i="10"/>
  <c r="Q850" i="10"/>
  <c r="O850" i="10"/>
  <c r="Q851" i="10" s="1"/>
  <c r="R851" i="10" s="1"/>
  <c r="N850" i="10"/>
  <c r="P850" i="10" s="1"/>
  <c r="R850" i="10" s="1"/>
  <c r="M850" i="10"/>
  <c r="L850" i="10"/>
  <c r="Q849" i="10"/>
  <c r="O849" i="10"/>
  <c r="N849" i="10"/>
  <c r="P849" i="10" s="1"/>
  <c r="R849" i="10" s="1"/>
  <c r="M849" i="10"/>
  <c r="L849" i="10"/>
  <c r="P848" i="10"/>
  <c r="R848" i="10" s="1"/>
  <c r="O848" i="10"/>
  <c r="N848" i="10"/>
  <c r="M848" i="10"/>
  <c r="L848" i="10"/>
  <c r="O847" i="10"/>
  <c r="Q848" i="10" s="1"/>
  <c r="N847" i="10"/>
  <c r="P847" i="10" s="1"/>
  <c r="R847" i="10" s="1"/>
  <c r="M847" i="10"/>
  <c r="L847" i="10"/>
  <c r="Q846" i="10"/>
  <c r="O846" i="10"/>
  <c r="Q847" i="10" s="1"/>
  <c r="N846" i="10"/>
  <c r="P846" i="10" s="1"/>
  <c r="R846" i="10" s="1"/>
  <c r="M846" i="10"/>
  <c r="L846" i="10"/>
  <c r="Q845" i="10"/>
  <c r="P845" i="10"/>
  <c r="R845" i="10" s="1"/>
  <c r="O845" i="10"/>
  <c r="N845" i="10"/>
  <c r="M845" i="10"/>
  <c r="L845" i="10"/>
  <c r="P844" i="10"/>
  <c r="O844" i="10"/>
  <c r="N844" i="10"/>
  <c r="M844" i="10"/>
  <c r="L844" i="10"/>
  <c r="Q843" i="10"/>
  <c r="O843" i="10"/>
  <c r="Q844" i="10" s="1"/>
  <c r="N843" i="10"/>
  <c r="P843" i="10" s="1"/>
  <c r="R843" i="10" s="1"/>
  <c r="M843" i="10"/>
  <c r="L843" i="10"/>
  <c r="Q842" i="10"/>
  <c r="O842" i="10"/>
  <c r="N842" i="10"/>
  <c r="P842" i="10" s="1"/>
  <c r="R842" i="10" s="1"/>
  <c r="M842" i="10"/>
  <c r="L842" i="10"/>
  <c r="Q841" i="10"/>
  <c r="P841" i="10"/>
  <c r="O841" i="10"/>
  <c r="N841" i="10"/>
  <c r="M841" i="10"/>
  <c r="L841" i="10"/>
  <c r="P840" i="10"/>
  <c r="O840" i="10"/>
  <c r="N840" i="10"/>
  <c r="M840" i="10"/>
  <c r="L840" i="10"/>
  <c r="R839" i="10"/>
  <c r="Q839" i="10"/>
  <c r="P839" i="10"/>
  <c r="O839" i="10"/>
  <c r="Q840" i="10" s="1"/>
  <c r="N839" i="10"/>
  <c r="M839" i="10"/>
  <c r="L839" i="10"/>
  <c r="Q838" i="10"/>
  <c r="O838" i="10"/>
  <c r="N838" i="10"/>
  <c r="P838" i="10" s="1"/>
  <c r="R838" i="10" s="1"/>
  <c r="M838" i="10"/>
  <c r="L838" i="10"/>
  <c r="O837" i="10"/>
  <c r="N837" i="10"/>
  <c r="P837" i="10" s="1"/>
  <c r="R837" i="10" s="1"/>
  <c r="M837" i="10"/>
  <c r="L837" i="10"/>
  <c r="P836" i="10"/>
  <c r="O836" i="10"/>
  <c r="Q837" i="10" s="1"/>
  <c r="N836" i="10"/>
  <c r="M836" i="10"/>
  <c r="L836" i="10"/>
  <c r="O835" i="10"/>
  <c r="Q836" i="10" s="1"/>
  <c r="N835" i="10"/>
  <c r="P835" i="10" s="1"/>
  <c r="M835" i="10"/>
  <c r="L835" i="10"/>
  <c r="R834" i="10"/>
  <c r="Q834" i="10"/>
  <c r="O834" i="10"/>
  <c r="Q835" i="10" s="1"/>
  <c r="N834" i="10"/>
  <c r="P834" i="10" s="1"/>
  <c r="M834" i="10"/>
  <c r="L834" i="10"/>
  <c r="Q833" i="10"/>
  <c r="P833" i="10"/>
  <c r="R833" i="10" s="1"/>
  <c r="O833" i="10"/>
  <c r="N833" i="10"/>
  <c r="M833" i="10"/>
  <c r="L833" i="10"/>
  <c r="P832" i="10"/>
  <c r="O832" i="10"/>
  <c r="N832" i="10"/>
  <c r="M832" i="10"/>
  <c r="L832" i="10"/>
  <c r="Q831" i="10"/>
  <c r="O831" i="10"/>
  <c r="Q832" i="10" s="1"/>
  <c r="N831" i="10"/>
  <c r="P831" i="10" s="1"/>
  <c r="R831" i="10" s="1"/>
  <c r="M831" i="10"/>
  <c r="L831" i="10"/>
  <c r="Q830" i="10"/>
  <c r="O830" i="10"/>
  <c r="N830" i="10"/>
  <c r="P830" i="10" s="1"/>
  <c r="R830" i="10" s="1"/>
  <c r="M830" i="10"/>
  <c r="L830" i="10"/>
  <c r="Q829" i="10"/>
  <c r="P829" i="10"/>
  <c r="R829" i="10" s="1"/>
  <c r="O829" i="10"/>
  <c r="N829" i="10"/>
  <c r="M829" i="10"/>
  <c r="L829" i="10"/>
  <c r="P828" i="10"/>
  <c r="O828" i="10"/>
  <c r="N828" i="10"/>
  <c r="M828" i="10"/>
  <c r="L828" i="10"/>
  <c r="R827" i="10"/>
  <c r="Q827" i="10"/>
  <c r="P827" i="10"/>
  <c r="O827" i="10"/>
  <c r="Q828" i="10" s="1"/>
  <c r="N827" i="10"/>
  <c r="M827" i="10"/>
  <c r="L827" i="10"/>
  <c r="Q826" i="10"/>
  <c r="O826" i="10"/>
  <c r="N826" i="10"/>
  <c r="P826" i="10" s="1"/>
  <c r="R826" i="10" s="1"/>
  <c r="M826" i="10"/>
  <c r="L826" i="10"/>
  <c r="O825" i="10"/>
  <c r="N825" i="10"/>
  <c r="P825" i="10" s="1"/>
  <c r="M825" i="10"/>
  <c r="L825" i="10"/>
  <c r="P824" i="10"/>
  <c r="R824" i="10" s="1"/>
  <c r="O824" i="10"/>
  <c r="Q825" i="10" s="1"/>
  <c r="N824" i="10"/>
  <c r="M824" i="10"/>
  <c r="L824" i="10"/>
  <c r="O823" i="10"/>
  <c r="Q824" i="10" s="1"/>
  <c r="N823" i="10"/>
  <c r="P823" i="10" s="1"/>
  <c r="R823" i="10" s="1"/>
  <c r="M823" i="10"/>
  <c r="L823" i="10"/>
  <c r="Q822" i="10"/>
  <c r="O822" i="10"/>
  <c r="Q823" i="10" s="1"/>
  <c r="N822" i="10"/>
  <c r="P822" i="10" s="1"/>
  <c r="R822" i="10" s="1"/>
  <c r="M822" i="10"/>
  <c r="L822" i="10"/>
  <c r="Q821" i="10"/>
  <c r="P821" i="10"/>
  <c r="R821" i="10" s="1"/>
  <c r="O821" i="10"/>
  <c r="N821" i="10"/>
  <c r="M821" i="10"/>
  <c r="L821" i="10"/>
  <c r="P820" i="10"/>
  <c r="R820" i="10" s="1"/>
  <c r="O820" i="10"/>
  <c r="N820" i="10"/>
  <c r="M820" i="10"/>
  <c r="L820" i="10"/>
  <c r="Q819" i="10"/>
  <c r="O819" i="10"/>
  <c r="Q820" i="10" s="1"/>
  <c r="N819" i="10"/>
  <c r="P819" i="10" s="1"/>
  <c r="R819" i="10" s="1"/>
  <c r="M819" i="10"/>
  <c r="L819" i="10"/>
  <c r="O818" i="10"/>
  <c r="N818" i="10"/>
  <c r="P818" i="10" s="1"/>
  <c r="M818" i="10"/>
  <c r="L818" i="10"/>
  <c r="Q817" i="10"/>
  <c r="P817" i="10"/>
  <c r="R817" i="10" s="1"/>
  <c r="O817" i="10"/>
  <c r="Q818" i="10" s="1"/>
  <c r="N817" i="10"/>
  <c r="M817" i="10"/>
  <c r="L817" i="10"/>
  <c r="P816" i="10"/>
  <c r="O816" i="10"/>
  <c r="N816" i="10"/>
  <c r="M816" i="10"/>
  <c r="L816" i="10"/>
  <c r="R815" i="10"/>
  <c r="Q815" i="10"/>
  <c r="P815" i="10"/>
  <c r="O815" i="10"/>
  <c r="Q816" i="10" s="1"/>
  <c r="N815" i="10"/>
  <c r="M815" i="10"/>
  <c r="L815" i="10"/>
  <c r="Q814" i="10"/>
  <c r="O814" i="10"/>
  <c r="N814" i="10"/>
  <c r="P814" i="10" s="1"/>
  <c r="R814" i="10" s="1"/>
  <c r="M814" i="10"/>
  <c r="L814" i="10"/>
  <c r="O813" i="10"/>
  <c r="N813" i="10"/>
  <c r="P813" i="10" s="1"/>
  <c r="R813" i="10" s="1"/>
  <c r="M813" i="10"/>
  <c r="L813" i="10"/>
  <c r="P812" i="10"/>
  <c r="R812" i="10" s="1"/>
  <c r="O812" i="10"/>
  <c r="Q813" i="10" s="1"/>
  <c r="N812" i="10"/>
  <c r="M812" i="10"/>
  <c r="L812" i="10"/>
  <c r="O811" i="10"/>
  <c r="Q812" i="10" s="1"/>
  <c r="N811" i="10"/>
  <c r="P811" i="10" s="1"/>
  <c r="M811" i="10"/>
  <c r="L811" i="10"/>
  <c r="Q810" i="10"/>
  <c r="O810" i="10"/>
  <c r="Q811" i="10" s="1"/>
  <c r="N810" i="10"/>
  <c r="P810" i="10" s="1"/>
  <c r="R810" i="10" s="1"/>
  <c r="M810" i="10"/>
  <c r="L810" i="10"/>
  <c r="Q809" i="10"/>
  <c r="P809" i="10"/>
  <c r="R809" i="10" s="1"/>
  <c r="O809" i="10"/>
  <c r="N809" i="10"/>
  <c r="M809" i="10"/>
  <c r="L809" i="10"/>
  <c r="P808" i="10"/>
  <c r="O808" i="10"/>
  <c r="N808" i="10"/>
  <c r="M808" i="10"/>
  <c r="L808" i="10"/>
  <c r="Q807" i="10"/>
  <c r="O807" i="10"/>
  <c r="Q808" i="10" s="1"/>
  <c r="N807" i="10"/>
  <c r="P807" i="10" s="1"/>
  <c r="R807" i="10" s="1"/>
  <c r="M807" i="10"/>
  <c r="L807" i="10"/>
  <c r="O806" i="10"/>
  <c r="N806" i="10"/>
  <c r="P806" i="10" s="1"/>
  <c r="R806" i="10" s="1"/>
  <c r="M806" i="10"/>
  <c r="L806" i="10"/>
  <c r="Q805" i="10"/>
  <c r="P805" i="10"/>
  <c r="O805" i="10"/>
  <c r="Q806" i="10" s="1"/>
  <c r="N805" i="10"/>
  <c r="M805" i="10"/>
  <c r="L805" i="10"/>
  <c r="P804" i="10"/>
  <c r="R804" i="10" s="1"/>
  <c r="O804" i="10"/>
  <c r="N804" i="10"/>
  <c r="M804" i="10"/>
  <c r="L804" i="10"/>
  <c r="R803" i="10"/>
  <c r="Q803" i="10"/>
  <c r="P803" i="10"/>
  <c r="O803" i="10"/>
  <c r="Q804" i="10" s="1"/>
  <c r="N803" i="10"/>
  <c r="M803" i="10"/>
  <c r="L803" i="10"/>
  <c r="Q802" i="10"/>
  <c r="O802" i="10"/>
  <c r="N802" i="10"/>
  <c r="P802" i="10" s="1"/>
  <c r="R802" i="10" s="1"/>
  <c r="M802" i="10"/>
  <c r="L802" i="10"/>
  <c r="O801" i="10"/>
  <c r="N801" i="10"/>
  <c r="P801" i="10" s="1"/>
  <c r="R801" i="10" s="1"/>
  <c r="M801" i="10"/>
  <c r="L801" i="10"/>
  <c r="P800" i="10"/>
  <c r="R800" i="10" s="1"/>
  <c r="O800" i="10"/>
  <c r="Q801" i="10" s="1"/>
  <c r="N800" i="10"/>
  <c r="M800" i="10"/>
  <c r="L800" i="10"/>
  <c r="O799" i="10"/>
  <c r="Q800" i="10" s="1"/>
  <c r="N799" i="10"/>
  <c r="P799" i="10" s="1"/>
  <c r="R799" i="10" s="1"/>
  <c r="M799" i="10"/>
  <c r="L799" i="10"/>
  <c r="R798" i="10"/>
  <c r="Q798" i="10"/>
  <c r="O798" i="10"/>
  <c r="Q799" i="10" s="1"/>
  <c r="N798" i="10"/>
  <c r="P798" i="10" s="1"/>
  <c r="M798" i="10"/>
  <c r="L798" i="10"/>
  <c r="Q797" i="10"/>
  <c r="P797" i="10"/>
  <c r="R797" i="10" s="1"/>
  <c r="O797" i="10"/>
  <c r="N797" i="10"/>
  <c r="M797" i="10"/>
  <c r="L797" i="10"/>
  <c r="P796" i="10"/>
  <c r="R796" i="10" s="1"/>
  <c r="O796" i="10"/>
  <c r="N796" i="10"/>
  <c r="M796" i="10"/>
  <c r="L796" i="10"/>
  <c r="Q795" i="10"/>
  <c r="O795" i="10"/>
  <c r="Q796" i="10" s="1"/>
  <c r="N795" i="10"/>
  <c r="P795" i="10" s="1"/>
  <c r="R795" i="10" s="1"/>
  <c r="M795" i="10"/>
  <c r="L795" i="10"/>
  <c r="O794" i="10"/>
  <c r="N794" i="10"/>
  <c r="P794" i="10" s="1"/>
  <c r="R794" i="10" s="1"/>
  <c r="M794" i="10"/>
  <c r="L794" i="10"/>
  <c r="Q793" i="10"/>
  <c r="P793" i="10"/>
  <c r="R793" i="10" s="1"/>
  <c r="O793" i="10"/>
  <c r="Q794" i="10" s="1"/>
  <c r="N793" i="10"/>
  <c r="M793" i="10"/>
  <c r="L793" i="10"/>
  <c r="P792" i="10"/>
  <c r="O792" i="10"/>
  <c r="N792" i="10"/>
  <c r="M792" i="10"/>
  <c r="L792" i="10"/>
  <c r="R791" i="10"/>
  <c r="Q791" i="10"/>
  <c r="P791" i="10"/>
  <c r="O791" i="10"/>
  <c r="Q792" i="10" s="1"/>
  <c r="N791" i="10"/>
  <c r="M791" i="10"/>
  <c r="L791" i="10"/>
  <c r="Q790" i="10"/>
  <c r="O790" i="10"/>
  <c r="N790" i="10"/>
  <c r="P790" i="10" s="1"/>
  <c r="R790" i="10" s="1"/>
  <c r="M790" i="10"/>
  <c r="L790" i="10"/>
  <c r="O789" i="10"/>
  <c r="N789" i="10"/>
  <c r="P789" i="10" s="1"/>
  <c r="M789" i="10"/>
  <c r="L789" i="10"/>
  <c r="P788" i="10"/>
  <c r="R788" i="10" s="1"/>
  <c r="O788" i="10"/>
  <c r="Q789" i="10" s="1"/>
  <c r="N788" i="10"/>
  <c r="M788" i="10"/>
  <c r="L788" i="10"/>
  <c r="O787" i="10"/>
  <c r="Q788" i="10" s="1"/>
  <c r="N787" i="10"/>
  <c r="P787" i="10" s="1"/>
  <c r="R787" i="10" s="1"/>
  <c r="M787" i="10"/>
  <c r="L787" i="10"/>
  <c r="Q786" i="10"/>
  <c r="O786" i="10"/>
  <c r="Q787" i="10" s="1"/>
  <c r="N786" i="10"/>
  <c r="P786" i="10" s="1"/>
  <c r="R786" i="10" s="1"/>
  <c r="M786" i="10"/>
  <c r="L786" i="10"/>
  <c r="Q785" i="10"/>
  <c r="P785" i="10"/>
  <c r="R785" i="10" s="1"/>
  <c r="O785" i="10"/>
  <c r="N785" i="10"/>
  <c r="M785" i="10"/>
  <c r="L785" i="10"/>
  <c r="P784" i="10"/>
  <c r="O784" i="10"/>
  <c r="N784" i="10"/>
  <c r="M784" i="10"/>
  <c r="L784" i="10"/>
  <c r="Q783" i="10"/>
  <c r="O783" i="10"/>
  <c r="Q784" i="10" s="1"/>
  <c r="N783" i="10"/>
  <c r="P783" i="10" s="1"/>
  <c r="R783" i="10" s="1"/>
  <c r="M783" i="10"/>
  <c r="L783" i="10"/>
  <c r="O782" i="10"/>
  <c r="N782" i="10"/>
  <c r="P782" i="10" s="1"/>
  <c r="M782" i="10"/>
  <c r="L782" i="10"/>
  <c r="Q781" i="10"/>
  <c r="P781" i="10"/>
  <c r="R781" i="10" s="1"/>
  <c r="O781" i="10"/>
  <c r="Q782" i="10" s="1"/>
  <c r="N781" i="10"/>
  <c r="M781" i="10"/>
  <c r="L781" i="10"/>
  <c r="P780" i="10"/>
  <c r="O780" i="10"/>
  <c r="N780" i="10"/>
  <c r="M780" i="10"/>
  <c r="L780" i="10"/>
  <c r="R779" i="10"/>
  <c r="Q779" i="10"/>
  <c r="P779" i="10"/>
  <c r="O779" i="10"/>
  <c r="Q780" i="10" s="1"/>
  <c r="N779" i="10"/>
  <c r="M779" i="10"/>
  <c r="L779" i="10"/>
  <c r="Q778" i="10"/>
  <c r="O778" i="10"/>
  <c r="N778" i="10"/>
  <c r="P778" i="10" s="1"/>
  <c r="R778" i="10" s="1"/>
  <c r="M778" i="10"/>
  <c r="L778" i="10"/>
  <c r="O777" i="10"/>
  <c r="N777" i="10"/>
  <c r="P777" i="10" s="1"/>
  <c r="R777" i="10" s="1"/>
  <c r="M777" i="10"/>
  <c r="L777" i="10"/>
  <c r="P776" i="10"/>
  <c r="O776" i="10"/>
  <c r="Q777" i="10" s="1"/>
  <c r="N776" i="10"/>
  <c r="M776" i="10"/>
  <c r="L776" i="10"/>
  <c r="O775" i="10"/>
  <c r="Q776" i="10" s="1"/>
  <c r="N775" i="10"/>
  <c r="P775" i="10" s="1"/>
  <c r="M775" i="10"/>
  <c r="L775" i="10"/>
  <c r="Q774" i="10"/>
  <c r="O774" i="10"/>
  <c r="Q775" i="10" s="1"/>
  <c r="N774" i="10"/>
  <c r="P774" i="10" s="1"/>
  <c r="R774" i="10" s="1"/>
  <c r="M774" i="10"/>
  <c r="L774" i="10"/>
  <c r="Q773" i="10"/>
  <c r="P773" i="10"/>
  <c r="R773" i="10" s="1"/>
  <c r="O773" i="10"/>
  <c r="N773" i="10"/>
  <c r="M773" i="10"/>
  <c r="L773" i="10"/>
  <c r="P772" i="10"/>
  <c r="O772" i="10"/>
  <c r="N772" i="10"/>
  <c r="M772" i="10"/>
  <c r="L772" i="10"/>
  <c r="O771" i="10"/>
  <c r="Q772" i="10" s="1"/>
  <c r="N771" i="10"/>
  <c r="P771" i="10" s="1"/>
  <c r="M771" i="10"/>
  <c r="L771" i="10"/>
  <c r="O770" i="10"/>
  <c r="Q771" i="10" s="1"/>
  <c r="N770" i="10"/>
  <c r="P770" i="10" s="1"/>
  <c r="M770" i="10"/>
  <c r="L770" i="10"/>
  <c r="Q769" i="10"/>
  <c r="P769" i="10"/>
  <c r="O769" i="10"/>
  <c r="Q770" i="10" s="1"/>
  <c r="N769" i="10"/>
  <c r="M769" i="10"/>
  <c r="L769" i="10"/>
  <c r="P768" i="10"/>
  <c r="R768" i="10" s="1"/>
  <c r="O768" i="10"/>
  <c r="N768" i="10"/>
  <c r="M768" i="10"/>
  <c r="L768" i="10"/>
  <c r="R767" i="10"/>
  <c r="Q767" i="10"/>
  <c r="P767" i="10"/>
  <c r="O767" i="10"/>
  <c r="Q768" i="10" s="1"/>
  <c r="N767" i="10"/>
  <c r="M767" i="10"/>
  <c r="L767" i="10"/>
  <c r="Q766" i="10"/>
  <c r="O766" i="10"/>
  <c r="N766" i="10"/>
  <c r="P766" i="10" s="1"/>
  <c r="R766" i="10" s="1"/>
  <c r="M766" i="10"/>
  <c r="L766" i="10"/>
  <c r="O765" i="10"/>
  <c r="N765" i="10"/>
  <c r="P765" i="10" s="1"/>
  <c r="R765" i="10" s="1"/>
  <c r="M765" i="10"/>
  <c r="L765" i="10"/>
  <c r="P764" i="10"/>
  <c r="O764" i="10"/>
  <c r="Q765" i="10" s="1"/>
  <c r="N764" i="10"/>
  <c r="M764" i="10"/>
  <c r="L764" i="10"/>
  <c r="O763" i="10"/>
  <c r="Q764" i="10" s="1"/>
  <c r="N763" i="10"/>
  <c r="P763" i="10" s="1"/>
  <c r="M763" i="10"/>
  <c r="L763" i="10"/>
  <c r="R762" i="10"/>
  <c r="Q762" i="10"/>
  <c r="O762" i="10"/>
  <c r="Q763" i="10" s="1"/>
  <c r="N762" i="10"/>
  <c r="P762" i="10" s="1"/>
  <c r="M762" i="10"/>
  <c r="L762" i="10"/>
  <c r="Q761" i="10"/>
  <c r="P761" i="10"/>
  <c r="R761" i="10" s="1"/>
  <c r="O761" i="10"/>
  <c r="N761" i="10"/>
  <c r="M761" i="10"/>
  <c r="L761" i="10"/>
  <c r="P760" i="10"/>
  <c r="R760" i="10" s="1"/>
  <c r="O760" i="10"/>
  <c r="N760" i="10"/>
  <c r="M760" i="10"/>
  <c r="L760" i="10"/>
  <c r="Q759" i="10"/>
  <c r="O759" i="10"/>
  <c r="Q760" i="10" s="1"/>
  <c r="N759" i="10"/>
  <c r="P759" i="10" s="1"/>
  <c r="R759" i="10" s="1"/>
  <c r="M759" i="10"/>
  <c r="L759" i="10"/>
  <c r="O758" i="10"/>
  <c r="N758" i="10"/>
  <c r="P758" i="10" s="1"/>
  <c r="M758" i="10"/>
  <c r="L758" i="10"/>
  <c r="Q757" i="10"/>
  <c r="P757" i="10"/>
  <c r="O757" i="10"/>
  <c r="Q758" i="10" s="1"/>
  <c r="N757" i="10"/>
  <c r="M757" i="10"/>
  <c r="L757" i="10"/>
  <c r="P756" i="10"/>
  <c r="R756" i="10" s="1"/>
  <c r="O756" i="10"/>
  <c r="N756" i="10"/>
  <c r="M756" i="10"/>
  <c r="L756" i="10"/>
  <c r="R755" i="10"/>
  <c r="Q755" i="10"/>
  <c r="P755" i="10"/>
  <c r="O755" i="10"/>
  <c r="Q756" i="10" s="1"/>
  <c r="N755" i="10"/>
  <c r="M755" i="10"/>
  <c r="L755" i="10"/>
  <c r="Q754" i="10"/>
  <c r="O754" i="10"/>
  <c r="N754" i="10"/>
  <c r="P754" i="10" s="1"/>
  <c r="R754" i="10" s="1"/>
  <c r="M754" i="10"/>
  <c r="L754" i="10"/>
  <c r="O753" i="10"/>
  <c r="N753" i="10"/>
  <c r="P753" i="10" s="1"/>
  <c r="M753" i="10"/>
  <c r="L753" i="10"/>
  <c r="P752" i="10"/>
  <c r="O752" i="10"/>
  <c r="Q753" i="10" s="1"/>
  <c r="N752" i="10"/>
  <c r="M752" i="10"/>
  <c r="L752" i="10"/>
  <c r="P751" i="10"/>
  <c r="O751" i="10"/>
  <c r="Q752" i="10" s="1"/>
  <c r="N751" i="10"/>
  <c r="M751" i="10"/>
  <c r="L751" i="10"/>
  <c r="Q750" i="10"/>
  <c r="O750" i="10"/>
  <c r="Q751" i="10" s="1"/>
  <c r="N750" i="10"/>
  <c r="P750" i="10" s="1"/>
  <c r="R750" i="10" s="1"/>
  <c r="M750" i="10"/>
  <c r="L750" i="10"/>
  <c r="Q749" i="10"/>
  <c r="R749" i="10" s="1"/>
  <c r="P749" i="10"/>
  <c r="O749" i="10"/>
  <c r="N749" i="10"/>
  <c r="M749" i="10"/>
  <c r="L749" i="10"/>
  <c r="P748" i="10"/>
  <c r="O748" i="10"/>
  <c r="N748" i="10"/>
  <c r="M748" i="10"/>
  <c r="L748" i="10"/>
  <c r="O747" i="10"/>
  <c r="Q748" i="10" s="1"/>
  <c r="N747" i="10"/>
  <c r="P747" i="10" s="1"/>
  <c r="M747" i="10"/>
  <c r="L747" i="10"/>
  <c r="O746" i="10"/>
  <c r="Q747" i="10" s="1"/>
  <c r="N746" i="10"/>
  <c r="P746" i="10" s="1"/>
  <c r="M746" i="10"/>
  <c r="L746" i="10"/>
  <c r="Q745" i="10"/>
  <c r="P745" i="10"/>
  <c r="O745" i="10"/>
  <c r="Q746" i="10" s="1"/>
  <c r="N745" i="10"/>
  <c r="M745" i="10"/>
  <c r="L745" i="10"/>
  <c r="P744" i="10"/>
  <c r="O744" i="10"/>
  <c r="N744" i="10"/>
  <c r="M744" i="10"/>
  <c r="L744" i="10"/>
  <c r="R743" i="10"/>
  <c r="Q743" i="10"/>
  <c r="P743" i="10"/>
  <c r="O743" i="10"/>
  <c r="Q744" i="10" s="1"/>
  <c r="N743" i="10"/>
  <c r="M743" i="10"/>
  <c r="L743" i="10"/>
  <c r="Q742" i="10"/>
  <c r="O742" i="10"/>
  <c r="N742" i="10"/>
  <c r="P742" i="10" s="1"/>
  <c r="R742" i="10" s="1"/>
  <c r="M742" i="10"/>
  <c r="L742" i="10"/>
  <c r="O741" i="10"/>
  <c r="N741" i="10"/>
  <c r="P741" i="10" s="1"/>
  <c r="M741" i="10"/>
  <c r="L741" i="10"/>
  <c r="P740" i="10"/>
  <c r="R740" i="10" s="1"/>
  <c r="O740" i="10"/>
  <c r="Q741" i="10" s="1"/>
  <c r="N740" i="10"/>
  <c r="M740" i="10"/>
  <c r="L740" i="10"/>
  <c r="P739" i="10"/>
  <c r="O739" i="10"/>
  <c r="Q740" i="10" s="1"/>
  <c r="N739" i="10"/>
  <c r="M739" i="10"/>
  <c r="L739" i="10"/>
  <c r="Q738" i="10"/>
  <c r="O738" i="10"/>
  <c r="Q739" i="10" s="1"/>
  <c r="N738" i="10"/>
  <c r="P738" i="10" s="1"/>
  <c r="R738" i="10" s="1"/>
  <c r="M738" i="10"/>
  <c r="L738" i="10"/>
  <c r="Q737" i="10"/>
  <c r="R737" i="10" s="1"/>
  <c r="P737" i="10"/>
  <c r="O737" i="10"/>
  <c r="N737" i="10"/>
  <c r="M737" i="10"/>
  <c r="L737" i="10"/>
  <c r="P736" i="10"/>
  <c r="O736" i="10"/>
  <c r="N736" i="10"/>
  <c r="M736" i="10"/>
  <c r="L736" i="10"/>
  <c r="O735" i="10"/>
  <c r="Q736" i="10" s="1"/>
  <c r="N735" i="10"/>
  <c r="P735" i="10" s="1"/>
  <c r="M735" i="10"/>
  <c r="L735" i="10"/>
  <c r="O734" i="10"/>
  <c r="Q735" i="10" s="1"/>
  <c r="N734" i="10"/>
  <c r="P734" i="10" s="1"/>
  <c r="M734" i="10"/>
  <c r="L734" i="10"/>
  <c r="Q733" i="10"/>
  <c r="P733" i="10"/>
  <c r="R733" i="10" s="1"/>
  <c r="O733" i="10"/>
  <c r="Q734" i="10" s="1"/>
  <c r="N733" i="10"/>
  <c r="M733" i="10"/>
  <c r="L733" i="10"/>
  <c r="P732" i="10"/>
  <c r="R732" i="10" s="1"/>
  <c r="O732" i="10"/>
  <c r="N732" i="10"/>
  <c r="M732" i="10"/>
  <c r="L732" i="10"/>
  <c r="R731" i="10"/>
  <c r="Q731" i="10"/>
  <c r="P731" i="10"/>
  <c r="O731" i="10"/>
  <c r="Q732" i="10" s="1"/>
  <c r="N731" i="10"/>
  <c r="M731" i="10"/>
  <c r="L731" i="10"/>
  <c r="Q730" i="10"/>
  <c r="O730" i="10"/>
  <c r="N730" i="10"/>
  <c r="P730" i="10" s="1"/>
  <c r="R730" i="10" s="1"/>
  <c r="M730" i="10"/>
  <c r="L730" i="10"/>
  <c r="O729" i="10"/>
  <c r="N729" i="10"/>
  <c r="P729" i="10" s="1"/>
  <c r="R729" i="10" s="1"/>
  <c r="M729" i="10"/>
  <c r="L729" i="10"/>
  <c r="P728" i="10"/>
  <c r="O728" i="10"/>
  <c r="Q729" i="10" s="1"/>
  <c r="N728" i="10"/>
  <c r="M728" i="10"/>
  <c r="L728" i="10"/>
  <c r="P727" i="10"/>
  <c r="R727" i="10" s="1"/>
  <c r="O727" i="10"/>
  <c r="Q728" i="10" s="1"/>
  <c r="N727" i="10"/>
  <c r="M727" i="10"/>
  <c r="L727" i="10"/>
  <c r="R726" i="10"/>
  <c r="Q726" i="10"/>
  <c r="O726" i="10"/>
  <c r="Q727" i="10" s="1"/>
  <c r="N726" i="10"/>
  <c r="P726" i="10" s="1"/>
  <c r="M726" i="10"/>
  <c r="L726" i="10"/>
  <c r="Q725" i="10"/>
  <c r="R725" i="10" s="1"/>
  <c r="P725" i="10"/>
  <c r="O725" i="10"/>
  <c r="N725" i="10"/>
  <c r="M725" i="10"/>
  <c r="L725" i="10"/>
  <c r="P724" i="10"/>
  <c r="R724" i="10" s="1"/>
  <c r="O724" i="10"/>
  <c r="N724" i="10"/>
  <c r="M724" i="10"/>
  <c r="L724" i="10"/>
  <c r="O723" i="10"/>
  <c r="Q724" i="10" s="1"/>
  <c r="N723" i="10"/>
  <c r="P723" i="10" s="1"/>
  <c r="R723" i="10" s="1"/>
  <c r="M723" i="10"/>
  <c r="L723" i="10"/>
  <c r="O722" i="10"/>
  <c r="Q723" i="10" s="1"/>
  <c r="N722" i="10"/>
  <c r="P722" i="10" s="1"/>
  <c r="M722" i="10"/>
  <c r="L722" i="10"/>
  <c r="Q721" i="10"/>
  <c r="P721" i="10"/>
  <c r="O721" i="10"/>
  <c r="Q722" i="10" s="1"/>
  <c r="N721" i="10"/>
  <c r="M721" i="10"/>
  <c r="L721" i="10"/>
  <c r="P720" i="10"/>
  <c r="R720" i="10" s="1"/>
  <c r="O720" i="10"/>
  <c r="N720" i="10"/>
  <c r="M720" i="10"/>
  <c r="L720" i="10"/>
  <c r="R719" i="10"/>
  <c r="Q719" i="10"/>
  <c r="P719" i="10"/>
  <c r="O719" i="10"/>
  <c r="Q720" i="10" s="1"/>
  <c r="N719" i="10"/>
  <c r="M719" i="10"/>
  <c r="L719" i="10"/>
  <c r="Q718" i="10"/>
  <c r="O718" i="10"/>
  <c r="N718" i="10"/>
  <c r="P718" i="10" s="1"/>
  <c r="R718" i="10" s="1"/>
  <c r="M718" i="10"/>
  <c r="L718" i="10"/>
  <c r="O717" i="10"/>
  <c r="N717" i="10"/>
  <c r="P717" i="10" s="1"/>
  <c r="M717" i="10"/>
  <c r="L717" i="10"/>
  <c r="P716" i="10"/>
  <c r="R716" i="10" s="1"/>
  <c r="O716" i="10"/>
  <c r="Q717" i="10" s="1"/>
  <c r="N716" i="10"/>
  <c r="M716" i="10"/>
  <c r="L716" i="10"/>
  <c r="P715" i="10"/>
  <c r="R715" i="10" s="1"/>
  <c r="O715" i="10"/>
  <c r="Q716" i="10" s="1"/>
  <c r="N715" i="10"/>
  <c r="M715" i="10"/>
  <c r="L715" i="10"/>
  <c r="Q714" i="10"/>
  <c r="O714" i="10"/>
  <c r="Q715" i="10" s="1"/>
  <c r="N714" i="10"/>
  <c r="P714" i="10" s="1"/>
  <c r="R714" i="10" s="1"/>
  <c r="M714" i="10"/>
  <c r="L714" i="10"/>
  <c r="Q713" i="10"/>
  <c r="R713" i="10" s="1"/>
  <c r="P713" i="10"/>
  <c r="O713" i="10"/>
  <c r="N713" i="10"/>
  <c r="M713" i="10"/>
  <c r="L713" i="10"/>
  <c r="P712" i="10"/>
  <c r="O712" i="10"/>
  <c r="N712" i="10"/>
  <c r="M712" i="10"/>
  <c r="L712" i="10"/>
  <c r="O711" i="10"/>
  <c r="Q712" i="10" s="1"/>
  <c r="N711" i="10"/>
  <c r="P711" i="10" s="1"/>
  <c r="M711" i="10"/>
  <c r="L711" i="10"/>
  <c r="O710" i="10"/>
  <c r="Q711" i="10" s="1"/>
  <c r="N710" i="10"/>
  <c r="P710" i="10" s="1"/>
  <c r="R710" i="10" s="1"/>
  <c r="M710" i="10"/>
  <c r="L710" i="10"/>
  <c r="Q709" i="10"/>
  <c r="P709" i="10"/>
  <c r="R709" i="10" s="1"/>
  <c r="O709" i="10"/>
  <c r="Q710" i="10" s="1"/>
  <c r="N709" i="10"/>
  <c r="M709" i="10"/>
  <c r="L709" i="10"/>
  <c r="P708" i="10"/>
  <c r="O708" i="10"/>
  <c r="N708" i="10"/>
  <c r="M708" i="10"/>
  <c r="L708" i="10"/>
  <c r="R707" i="10"/>
  <c r="Q707" i="10"/>
  <c r="P707" i="10"/>
  <c r="O707" i="10"/>
  <c r="Q708" i="10" s="1"/>
  <c r="N707" i="10"/>
  <c r="M707" i="10"/>
  <c r="L707" i="10"/>
  <c r="Q706" i="10"/>
  <c r="O706" i="10"/>
  <c r="N706" i="10"/>
  <c r="P706" i="10" s="1"/>
  <c r="R706" i="10" s="1"/>
  <c r="M706" i="10"/>
  <c r="L706" i="10"/>
  <c r="O705" i="10"/>
  <c r="N705" i="10"/>
  <c r="P705" i="10" s="1"/>
  <c r="M705" i="10"/>
  <c r="L705" i="10"/>
  <c r="P704" i="10"/>
  <c r="O704" i="10"/>
  <c r="Q705" i="10" s="1"/>
  <c r="N704" i="10"/>
  <c r="M704" i="10"/>
  <c r="L704" i="10"/>
  <c r="P703" i="10"/>
  <c r="R703" i="10" s="1"/>
  <c r="O703" i="10"/>
  <c r="Q704" i="10" s="1"/>
  <c r="N703" i="10"/>
  <c r="M703" i="10"/>
  <c r="L703" i="10"/>
  <c r="Q702" i="10"/>
  <c r="O702" i="10"/>
  <c r="Q703" i="10" s="1"/>
  <c r="N702" i="10"/>
  <c r="P702" i="10" s="1"/>
  <c r="R702" i="10" s="1"/>
  <c r="M702" i="10"/>
  <c r="L702" i="10"/>
  <c r="Q701" i="10"/>
  <c r="R701" i="10" s="1"/>
  <c r="P701" i="10"/>
  <c r="O701" i="10"/>
  <c r="N701" i="10"/>
  <c r="M701" i="10"/>
  <c r="L701" i="10"/>
  <c r="P700" i="10"/>
  <c r="O700" i="10"/>
  <c r="N700" i="10"/>
  <c r="M700" i="10"/>
  <c r="L700" i="10"/>
  <c r="O699" i="10"/>
  <c r="Q700" i="10" s="1"/>
  <c r="N699" i="10"/>
  <c r="P699" i="10" s="1"/>
  <c r="M699" i="10"/>
  <c r="L699" i="10"/>
  <c r="O698" i="10"/>
  <c r="Q699" i="10" s="1"/>
  <c r="N698" i="10"/>
  <c r="P698" i="10" s="1"/>
  <c r="M698" i="10"/>
  <c r="L698" i="10"/>
  <c r="Q697" i="10"/>
  <c r="P697" i="10"/>
  <c r="O697" i="10"/>
  <c r="Q698" i="10" s="1"/>
  <c r="N697" i="10"/>
  <c r="M697" i="10"/>
  <c r="L697" i="10"/>
  <c r="P696" i="10"/>
  <c r="O696" i="10"/>
  <c r="N696" i="10"/>
  <c r="M696" i="10"/>
  <c r="L696" i="10"/>
  <c r="R695" i="10"/>
  <c r="Q695" i="10"/>
  <c r="P695" i="10"/>
  <c r="O695" i="10"/>
  <c r="Q696" i="10" s="1"/>
  <c r="N695" i="10"/>
  <c r="M695" i="10"/>
  <c r="L695" i="10"/>
  <c r="Q694" i="10"/>
  <c r="O694" i="10"/>
  <c r="N694" i="10"/>
  <c r="P694" i="10" s="1"/>
  <c r="R694" i="10" s="1"/>
  <c r="M694" i="10"/>
  <c r="L694" i="10"/>
  <c r="O693" i="10"/>
  <c r="N693" i="10"/>
  <c r="P693" i="10" s="1"/>
  <c r="R693" i="10" s="1"/>
  <c r="M693" i="10"/>
  <c r="L693" i="10"/>
  <c r="P692" i="10"/>
  <c r="R692" i="10" s="1"/>
  <c r="O692" i="10"/>
  <c r="Q693" i="10" s="1"/>
  <c r="N692" i="10"/>
  <c r="M692" i="10"/>
  <c r="L692" i="10"/>
  <c r="P691" i="10"/>
  <c r="R691" i="10" s="1"/>
  <c r="O691" i="10"/>
  <c r="Q692" i="10" s="1"/>
  <c r="N691" i="10"/>
  <c r="M691" i="10"/>
  <c r="L691" i="10"/>
  <c r="Q690" i="10"/>
  <c r="R690" i="10" s="1"/>
  <c r="O690" i="10"/>
  <c r="Q691" i="10" s="1"/>
  <c r="N690" i="10"/>
  <c r="P690" i="10" s="1"/>
  <c r="M690" i="10"/>
  <c r="L690" i="10"/>
  <c r="Q689" i="10"/>
  <c r="R689" i="10" s="1"/>
  <c r="P689" i="10"/>
  <c r="O689" i="10"/>
  <c r="N689" i="10"/>
  <c r="M689" i="10"/>
  <c r="L689" i="10"/>
  <c r="P688" i="10"/>
  <c r="O688" i="10"/>
  <c r="N688" i="10"/>
  <c r="M688" i="10"/>
  <c r="L688" i="10"/>
  <c r="O687" i="10"/>
  <c r="Q688" i="10" s="1"/>
  <c r="N687" i="10"/>
  <c r="P687" i="10" s="1"/>
  <c r="R687" i="10" s="1"/>
  <c r="M687" i="10"/>
  <c r="L687" i="10"/>
  <c r="O686" i="10"/>
  <c r="Q687" i="10" s="1"/>
  <c r="N686" i="10"/>
  <c r="P686" i="10" s="1"/>
  <c r="M686" i="10"/>
  <c r="L686" i="10"/>
  <c r="Q685" i="10"/>
  <c r="P685" i="10"/>
  <c r="O685" i="10"/>
  <c r="Q686" i="10" s="1"/>
  <c r="N685" i="10"/>
  <c r="M685" i="10"/>
  <c r="L685" i="10"/>
  <c r="P684" i="10"/>
  <c r="R684" i="10" s="1"/>
  <c r="O684" i="10"/>
  <c r="N684" i="10"/>
  <c r="M684" i="10"/>
  <c r="L684" i="10"/>
  <c r="R683" i="10"/>
  <c r="Q683" i="10"/>
  <c r="P683" i="10"/>
  <c r="O683" i="10"/>
  <c r="Q684" i="10" s="1"/>
  <c r="N683" i="10"/>
  <c r="M683" i="10"/>
  <c r="L683" i="10"/>
  <c r="R682" i="10"/>
  <c r="Q682" i="10"/>
  <c r="O682" i="10"/>
  <c r="N682" i="10"/>
  <c r="P682" i="10" s="1"/>
  <c r="M682" i="10"/>
  <c r="L682" i="10"/>
  <c r="O681" i="10"/>
  <c r="N681" i="10"/>
  <c r="P681" i="10" s="1"/>
  <c r="M681" i="10"/>
  <c r="L681" i="10"/>
  <c r="P680" i="10"/>
  <c r="O680" i="10"/>
  <c r="Q681" i="10" s="1"/>
  <c r="N680" i="10"/>
  <c r="M680" i="10"/>
  <c r="L680" i="10"/>
  <c r="P679" i="10"/>
  <c r="O679" i="10"/>
  <c r="Q680" i="10" s="1"/>
  <c r="N679" i="10"/>
  <c r="M679" i="10"/>
  <c r="L679" i="10"/>
  <c r="Q678" i="10"/>
  <c r="O678" i="10"/>
  <c r="Q679" i="10" s="1"/>
  <c r="N678" i="10"/>
  <c r="P678" i="10" s="1"/>
  <c r="R678" i="10" s="1"/>
  <c r="M678" i="10"/>
  <c r="L678" i="10"/>
  <c r="Q677" i="10"/>
  <c r="R677" i="10" s="1"/>
  <c r="P677" i="10"/>
  <c r="O677" i="10"/>
  <c r="N677" i="10"/>
  <c r="M677" i="10"/>
  <c r="L677" i="10"/>
  <c r="P676" i="10"/>
  <c r="R676" i="10" s="1"/>
  <c r="O676" i="10"/>
  <c r="N676" i="10"/>
  <c r="M676" i="10"/>
  <c r="L676" i="10"/>
  <c r="O675" i="10"/>
  <c r="Q676" i="10" s="1"/>
  <c r="N675" i="10"/>
  <c r="P675" i="10" s="1"/>
  <c r="M675" i="10"/>
  <c r="L675" i="10"/>
  <c r="O674" i="10"/>
  <c r="Q675" i="10" s="1"/>
  <c r="N674" i="10"/>
  <c r="P674" i="10" s="1"/>
  <c r="M674" i="10"/>
  <c r="L674" i="10"/>
  <c r="Q673" i="10"/>
  <c r="P673" i="10"/>
  <c r="R673" i="10" s="1"/>
  <c r="O673" i="10"/>
  <c r="Q674" i="10" s="1"/>
  <c r="N673" i="10"/>
  <c r="M673" i="10"/>
  <c r="L673" i="10"/>
  <c r="P672" i="10"/>
  <c r="O672" i="10"/>
  <c r="N672" i="10"/>
  <c r="M672" i="10"/>
  <c r="L672" i="10"/>
  <c r="R671" i="10"/>
  <c r="Q671" i="10"/>
  <c r="P671" i="10"/>
  <c r="O671" i="10"/>
  <c r="Q672" i="10" s="1"/>
  <c r="N671" i="10"/>
  <c r="M671" i="10"/>
  <c r="L671" i="10"/>
  <c r="Q670" i="10"/>
  <c r="O670" i="10"/>
  <c r="N670" i="10"/>
  <c r="P670" i="10" s="1"/>
  <c r="R670" i="10" s="1"/>
  <c r="M670" i="10"/>
  <c r="L670" i="10"/>
  <c r="O669" i="10"/>
  <c r="N669" i="10"/>
  <c r="P669" i="10" s="1"/>
  <c r="R669" i="10" s="1"/>
  <c r="M669" i="10"/>
  <c r="L669" i="10"/>
  <c r="P668" i="10"/>
  <c r="O668" i="10"/>
  <c r="Q669" i="10" s="1"/>
  <c r="N668" i="10"/>
  <c r="M668" i="10"/>
  <c r="L668" i="10"/>
  <c r="P667" i="10"/>
  <c r="R667" i="10" s="1"/>
  <c r="O667" i="10"/>
  <c r="Q668" i="10" s="1"/>
  <c r="N667" i="10"/>
  <c r="M667" i="10"/>
  <c r="L667" i="10"/>
  <c r="R666" i="10"/>
  <c r="Q666" i="10"/>
  <c r="O666" i="10"/>
  <c r="Q667" i="10" s="1"/>
  <c r="N666" i="10"/>
  <c r="P666" i="10" s="1"/>
  <c r="M666" i="10"/>
  <c r="L666" i="10"/>
  <c r="Q665" i="10"/>
  <c r="R665" i="10" s="1"/>
  <c r="P665" i="10"/>
  <c r="O665" i="10"/>
  <c r="N665" i="10"/>
  <c r="M665" i="10"/>
  <c r="L665" i="10"/>
  <c r="P664" i="10"/>
  <c r="R664" i="10" s="1"/>
  <c r="O664" i="10"/>
  <c r="N664" i="10"/>
  <c r="M664" i="10"/>
  <c r="L664" i="10"/>
  <c r="O663" i="10"/>
  <c r="Q664" i="10" s="1"/>
  <c r="N663" i="10"/>
  <c r="P663" i="10" s="1"/>
  <c r="R663" i="10" s="1"/>
  <c r="M663" i="10"/>
  <c r="L663" i="10"/>
  <c r="O662" i="10"/>
  <c r="Q663" i="10" s="1"/>
  <c r="N662" i="10"/>
  <c r="P662" i="10" s="1"/>
  <c r="R662" i="10" s="1"/>
  <c r="M662" i="10"/>
  <c r="L662" i="10"/>
  <c r="Q661" i="10"/>
  <c r="P661" i="10"/>
  <c r="R661" i="10" s="1"/>
  <c r="O661" i="10"/>
  <c r="Q662" i="10" s="1"/>
  <c r="N661" i="10"/>
  <c r="M661" i="10"/>
  <c r="L661" i="10"/>
  <c r="P660" i="10"/>
  <c r="O660" i="10"/>
  <c r="N660" i="10"/>
  <c r="M660" i="10"/>
  <c r="L660" i="10"/>
  <c r="R659" i="10"/>
  <c r="Q659" i="10"/>
  <c r="P659" i="10"/>
  <c r="O659" i="10"/>
  <c r="Q660" i="10" s="1"/>
  <c r="N659" i="10"/>
  <c r="M659" i="10"/>
  <c r="L659" i="10"/>
  <c r="Q658" i="10"/>
  <c r="O658" i="10"/>
  <c r="N658" i="10"/>
  <c r="P658" i="10" s="1"/>
  <c r="R658" i="10" s="1"/>
  <c r="M658" i="10"/>
  <c r="L658" i="10"/>
  <c r="O657" i="10"/>
  <c r="N657" i="10"/>
  <c r="P657" i="10" s="1"/>
  <c r="M657" i="10"/>
  <c r="L657" i="10"/>
  <c r="P656" i="10"/>
  <c r="R656" i="10" s="1"/>
  <c r="O656" i="10"/>
  <c r="Q657" i="10" s="1"/>
  <c r="N656" i="10"/>
  <c r="M656" i="10"/>
  <c r="L656" i="10"/>
  <c r="P655" i="10"/>
  <c r="R655" i="10" s="1"/>
  <c r="O655" i="10"/>
  <c r="Q656" i="10" s="1"/>
  <c r="N655" i="10"/>
  <c r="M655" i="10"/>
  <c r="L655" i="10"/>
  <c r="R654" i="10"/>
  <c r="Q654" i="10"/>
  <c r="O654" i="10"/>
  <c r="Q655" i="10" s="1"/>
  <c r="N654" i="10"/>
  <c r="P654" i="10" s="1"/>
  <c r="M654" i="10"/>
  <c r="L654" i="10"/>
  <c r="Q653" i="10"/>
  <c r="R653" i="10" s="1"/>
  <c r="P653" i="10"/>
  <c r="O653" i="10"/>
  <c r="N653" i="10"/>
  <c r="M653" i="10"/>
  <c r="L653" i="10"/>
  <c r="P652" i="10"/>
  <c r="O652" i="10"/>
  <c r="N652" i="10"/>
  <c r="M652" i="10"/>
  <c r="L652" i="10"/>
  <c r="O651" i="10"/>
  <c r="Q652" i="10" s="1"/>
  <c r="N651" i="10"/>
  <c r="P651" i="10" s="1"/>
  <c r="R651" i="10" s="1"/>
  <c r="M651" i="10"/>
  <c r="L651" i="10"/>
  <c r="O650" i="10"/>
  <c r="Q651" i="10" s="1"/>
  <c r="N650" i="10"/>
  <c r="P650" i="10" s="1"/>
  <c r="R650" i="10" s="1"/>
  <c r="M650" i="10"/>
  <c r="L650" i="10"/>
  <c r="Q649" i="10"/>
  <c r="P649" i="10"/>
  <c r="R649" i="10" s="1"/>
  <c r="O649" i="10"/>
  <c r="Q650" i="10" s="1"/>
  <c r="N649" i="10"/>
  <c r="M649" i="10"/>
  <c r="L649" i="10"/>
  <c r="P648" i="10"/>
  <c r="O648" i="10"/>
  <c r="N648" i="10"/>
  <c r="M648" i="10"/>
  <c r="L648" i="10"/>
  <c r="R647" i="10"/>
  <c r="Q647" i="10"/>
  <c r="P647" i="10"/>
  <c r="O647" i="10"/>
  <c r="Q648" i="10" s="1"/>
  <c r="N647" i="10"/>
  <c r="M647" i="10"/>
  <c r="L647" i="10"/>
  <c r="Q646" i="10"/>
  <c r="O646" i="10"/>
  <c r="N646" i="10"/>
  <c r="P646" i="10" s="1"/>
  <c r="R646" i="10" s="1"/>
  <c r="M646" i="10"/>
  <c r="L646" i="10"/>
  <c r="Q645" i="10"/>
  <c r="O645" i="10"/>
  <c r="N645" i="10"/>
  <c r="P645" i="10" s="1"/>
  <c r="R645" i="10" s="1"/>
  <c r="M645" i="10"/>
  <c r="L645" i="10"/>
  <c r="P644" i="10"/>
  <c r="O644" i="10"/>
  <c r="N644" i="10"/>
  <c r="M644" i="10"/>
  <c r="L644" i="10"/>
  <c r="P643" i="10"/>
  <c r="R643" i="10" s="1"/>
  <c r="O643" i="10"/>
  <c r="Q644" i="10" s="1"/>
  <c r="N643" i="10"/>
  <c r="M643" i="10"/>
  <c r="L643" i="10"/>
  <c r="R642" i="10"/>
  <c r="Q642" i="10"/>
  <c r="O642" i="10"/>
  <c r="Q643" i="10" s="1"/>
  <c r="N642" i="10"/>
  <c r="P642" i="10" s="1"/>
  <c r="M642" i="10"/>
  <c r="L642" i="10"/>
  <c r="Q641" i="10"/>
  <c r="R641" i="10" s="1"/>
  <c r="P641" i="10"/>
  <c r="O641" i="10"/>
  <c r="N641" i="10"/>
  <c r="M641" i="10"/>
  <c r="L641" i="10"/>
  <c r="P640" i="10"/>
  <c r="O640" i="10"/>
  <c r="N640" i="10"/>
  <c r="M640" i="10"/>
  <c r="L640" i="10"/>
  <c r="O639" i="10"/>
  <c r="Q640" i="10" s="1"/>
  <c r="N639" i="10"/>
  <c r="P639" i="10" s="1"/>
  <c r="M639" i="10"/>
  <c r="L639" i="10"/>
  <c r="R638" i="10"/>
  <c r="O638" i="10"/>
  <c r="Q639" i="10" s="1"/>
  <c r="R639" i="10" s="1"/>
  <c r="N638" i="10"/>
  <c r="P638" i="10" s="1"/>
  <c r="M638" i="10"/>
  <c r="L638" i="10"/>
  <c r="P637" i="10"/>
  <c r="O637" i="10"/>
  <c r="Q638" i="10" s="1"/>
  <c r="N637" i="10"/>
  <c r="M637" i="10"/>
  <c r="L637" i="10"/>
  <c r="P636" i="10"/>
  <c r="O636" i="10"/>
  <c r="Q637" i="10" s="1"/>
  <c r="N636" i="10"/>
  <c r="M636" i="10"/>
  <c r="L636" i="10"/>
  <c r="R635" i="10"/>
  <c r="Q635" i="10"/>
  <c r="P635" i="10"/>
  <c r="O635" i="10"/>
  <c r="Q636" i="10" s="1"/>
  <c r="N635" i="10"/>
  <c r="M635" i="10"/>
  <c r="L635" i="10"/>
  <c r="Q634" i="10"/>
  <c r="R634" i="10" s="1"/>
  <c r="P634" i="10"/>
  <c r="O634" i="10"/>
  <c r="N634" i="10"/>
  <c r="M634" i="10"/>
  <c r="L634" i="10"/>
  <c r="O633" i="10"/>
  <c r="N633" i="10"/>
  <c r="P633" i="10" s="1"/>
  <c r="M633" i="10"/>
  <c r="L633" i="10"/>
  <c r="P632" i="10"/>
  <c r="R632" i="10" s="1"/>
  <c r="O632" i="10"/>
  <c r="Q633" i="10" s="1"/>
  <c r="N632" i="10"/>
  <c r="M632" i="10"/>
  <c r="L632" i="10"/>
  <c r="O631" i="10"/>
  <c r="Q632" i="10" s="1"/>
  <c r="N631" i="10"/>
  <c r="P631" i="10" s="1"/>
  <c r="R631" i="10" s="1"/>
  <c r="M631" i="10"/>
  <c r="L631" i="10"/>
  <c r="O630" i="10"/>
  <c r="Q631" i="10" s="1"/>
  <c r="N630" i="10"/>
  <c r="P630" i="10" s="1"/>
  <c r="R630" i="10" s="1"/>
  <c r="M630" i="10"/>
  <c r="L630" i="10"/>
  <c r="Q629" i="10"/>
  <c r="P629" i="10"/>
  <c r="R629" i="10" s="1"/>
  <c r="O629" i="10"/>
  <c r="Q630" i="10" s="1"/>
  <c r="N629" i="10"/>
  <c r="M629" i="10"/>
  <c r="L629" i="10"/>
  <c r="P628" i="10"/>
  <c r="O628" i="10"/>
  <c r="N628" i="10"/>
  <c r="M628" i="10"/>
  <c r="L628" i="10"/>
  <c r="O627" i="10"/>
  <c r="Q628" i="10" s="1"/>
  <c r="N627" i="10"/>
  <c r="P627" i="10" s="1"/>
  <c r="M627" i="10"/>
  <c r="L627" i="10"/>
  <c r="R626" i="10"/>
  <c r="O626" i="10"/>
  <c r="Q627" i="10" s="1"/>
  <c r="R627" i="10" s="1"/>
  <c r="N626" i="10"/>
  <c r="P626" i="10" s="1"/>
  <c r="M626" i="10"/>
  <c r="L626" i="10"/>
  <c r="O625" i="10"/>
  <c r="Q626" i="10" s="1"/>
  <c r="N625" i="10"/>
  <c r="P625" i="10" s="1"/>
  <c r="R625" i="10" s="1"/>
  <c r="M625" i="10"/>
  <c r="L625" i="10"/>
  <c r="P624" i="10"/>
  <c r="O624" i="10"/>
  <c r="Q625" i="10" s="1"/>
  <c r="N624" i="10"/>
  <c r="M624" i="10"/>
  <c r="L624" i="10"/>
  <c r="Q623" i="10"/>
  <c r="P623" i="10"/>
  <c r="R623" i="10" s="1"/>
  <c r="O623" i="10"/>
  <c r="Q624" i="10" s="1"/>
  <c r="N623" i="10"/>
  <c r="M623" i="10"/>
  <c r="L623" i="10"/>
  <c r="Q622" i="10"/>
  <c r="R622" i="10" s="1"/>
  <c r="P622" i="10"/>
  <c r="O622" i="10"/>
  <c r="N622" i="10"/>
  <c r="M622" i="10"/>
  <c r="L622" i="10"/>
  <c r="Q621" i="10"/>
  <c r="R621" i="10" s="1"/>
  <c r="O621" i="10"/>
  <c r="N621" i="10"/>
  <c r="P621" i="10" s="1"/>
  <c r="M621" i="10"/>
  <c r="L621" i="10"/>
  <c r="R620" i="10"/>
  <c r="P620" i="10"/>
  <c r="O620" i="10"/>
  <c r="N620" i="10"/>
  <c r="M620" i="10"/>
  <c r="L620" i="10"/>
  <c r="P619" i="10"/>
  <c r="R619" i="10" s="1"/>
  <c r="O619" i="10"/>
  <c r="Q620" i="10" s="1"/>
  <c r="N619" i="10"/>
  <c r="M619" i="10"/>
  <c r="L619" i="10"/>
  <c r="Q618" i="10"/>
  <c r="R618" i="10" s="1"/>
  <c r="P618" i="10"/>
  <c r="O618" i="10"/>
  <c r="Q619" i="10" s="1"/>
  <c r="N618" i="10"/>
  <c r="M618" i="10"/>
  <c r="L618" i="10"/>
  <c r="Q617" i="10"/>
  <c r="R617" i="10" s="1"/>
  <c r="P617" i="10"/>
  <c r="O617" i="10"/>
  <c r="N617" i="10"/>
  <c r="M617" i="10"/>
  <c r="L617" i="10"/>
  <c r="P616" i="10"/>
  <c r="O616" i="10"/>
  <c r="N616" i="10"/>
  <c r="M616" i="10"/>
  <c r="L616" i="10"/>
  <c r="O615" i="10"/>
  <c r="Q616" i="10" s="1"/>
  <c r="R616" i="10" s="1"/>
  <c r="N615" i="10"/>
  <c r="P615" i="10" s="1"/>
  <c r="M615" i="10"/>
  <c r="L615" i="10"/>
  <c r="O614" i="10"/>
  <c r="Q615" i="10" s="1"/>
  <c r="N614" i="10"/>
  <c r="P614" i="10" s="1"/>
  <c r="R614" i="10" s="1"/>
  <c r="M614" i="10"/>
  <c r="L614" i="10"/>
  <c r="Q613" i="10"/>
  <c r="O613" i="10"/>
  <c r="Q614" i="10" s="1"/>
  <c r="N613" i="10"/>
  <c r="P613" i="10" s="1"/>
  <c r="R613" i="10" s="1"/>
  <c r="M613" i="10"/>
  <c r="L613" i="10"/>
  <c r="Q612" i="10"/>
  <c r="O612" i="10"/>
  <c r="N612" i="10"/>
  <c r="P612" i="10" s="1"/>
  <c r="R612" i="10" s="1"/>
  <c r="M612" i="10"/>
  <c r="L612" i="10"/>
  <c r="R611" i="10"/>
  <c r="Q611" i="10"/>
  <c r="P611" i="10"/>
  <c r="O611" i="10"/>
  <c r="N611" i="10"/>
  <c r="M611" i="10"/>
  <c r="L611" i="10"/>
  <c r="Q610" i="10"/>
  <c r="O610" i="10"/>
  <c r="N610" i="10"/>
  <c r="P610" i="10" s="1"/>
  <c r="R610" i="10" s="1"/>
  <c r="M610" i="10"/>
  <c r="L610" i="10"/>
  <c r="O609" i="10"/>
  <c r="N609" i="10"/>
  <c r="P609" i="10" s="1"/>
  <c r="M609" i="10"/>
  <c r="L609" i="10"/>
  <c r="O608" i="10"/>
  <c r="Q609" i="10" s="1"/>
  <c r="N608" i="10"/>
  <c r="P608" i="10" s="1"/>
  <c r="R608" i="10" s="1"/>
  <c r="M608" i="10"/>
  <c r="L608" i="10"/>
  <c r="O607" i="10"/>
  <c r="Q608" i="10" s="1"/>
  <c r="N607" i="10"/>
  <c r="P607" i="10" s="1"/>
  <c r="R607" i="10" s="1"/>
  <c r="M607" i="10"/>
  <c r="L607" i="10"/>
  <c r="O606" i="10"/>
  <c r="Q607" i="10" s="1"/>
  <c r="N606" i="10"/>
  <c r="P606" i="10" s="1"/>
  <c r="R606" i="10" s="1"/>
  <c r="M606" i="10"/>
  <c r="L606" i="10"/>
  <c r="P605" i="10"/>
  <c r="O605" i="10"/>
  <c r="Q606" i="10" s="1"/>
  <c r="N605" i="10"/>
  <c r="M605" i="10"/>
  <c r="L605" i="10"/>
  <c r="P604" i="10"/>
  <c r="R604" i="10" s="1"/>
  <c r="O604" i="10"/>
  <c r="Q605" i="10" s="1"/>
  <c r="N604" i="10"/>
  <c r="M604" i="10"/>
  <c r="L604" i="10"/>
  <c r="Q603" i="10"/>
  <c r="R603" i="10" s="1"/>
  <c r="O603" i="10"/>
  <c r="Q604" i="10" s="1"/>
  <c r="N603" i="10"/>
  <c r="P603" i="10" s="1"/>
  <c r="M603" i="10"/>
  <c r="L603" i="10"/>
  <c r="O602" i="10"/>
  <c r="N602" i="10"/>
  <c r="P602" i="10" s="1"/>
  <c r="M602" i="10"/>
  <c r="L602" i="10"/>
  <c r="P601" i="10"/>
  <c r="O601" i="10"/>
  <c r="Q602" i="10" s="1"/>
  <c r="R602" i="10" s="1"/>
  <c r="N601" i="10"/>
  <c r="M601" i="10"/>
  <c r="L601" i="10"/>
  <c r="Q600" i="10"/>
  <c r="P600" i="10"/>
  <c r="O600" i="10"/>
  <c r="Q601" i="10" s="1"/>
  <c r="N600" i="10"/>
  <c r="M600" i="10"/>
  <c r="L600" i="10"/>
  <c r="Q599" i="10"/>
  <c r="R599" i="10" s="1"/>
  <c r="P599" i="10"/>
  <c r="O599" i="10"/>
  <c r="N599" i="10"/>
  <c r="M599" i="10"/>
  <c r="L599" i="10"/>
  <c r="Q598" i="10"/>
  <c r="O598" i="10"/>
  <c r="N598" i="10"/>
  <c r="P598" i="10" s="1"/>
  <c r="R598" i="10" s="1"/>
  <c r="M598" i="10"/>
  <c r="L598" i="10"/>
  <c r="O597" i="10"/>
  <c r="N597" i="10"/>
  <c r="P597" i="10" s="1"/>
  <c r="R597" i="10" s="1"/>
  <c r="M597" i="10"/>
  <c r="L597" i="10"/>
  <c r="O596" i="10"/>
  <c r="Q597" i="10" s="1"/>
  <c r="N596" i="10"/>
  <c r="P596" i="10" s="1"/>
  <c r="R596" i="10" s="1"/>
  <c r="M596" i="10"/>
  <c r="L596" i="10"/>
  <c r="O595" i="10"/>
  <c r="Q596" i="10" s="1"/>
  <c r="N595" i="10"/>
  <c r="P595" i="10" s="1"/>
  <c r="R595" i="10" s="1"/>
  <c r="M595" i="10"/>
  <c r="L595" i="10"/>
  <c r="O594" i="10"/>
  <c r="Q595" i="10" s="1"/>
  <c r="N594" i="10"/>
  <c r="P594" i="10" s="1"/>
  <c r="R594" i="10" s="1"/>
  <c r="M594" i="10"/>
  <c r="L594" i="10"/>
  <c r="P593" i="10"/>
  <c r="R593" i="10" s="1"/>
  <c r="O593" i="10"/>
  <c r="Q594" i="10" s="1"/>
  <c r="N593" i="10"/>
  <c r="M593" i="10"/>
  <c r="L593" i="10"/>
  <c r="P592" i="10"/>
  <c r="O592" i="10"/>
  <c r="Q593" i="10" s="1"/>
  <c r="N592" i="10"/>
  <c r="M592" i="10"/>
  <c r="L592" i="10"/>
  <c r="O591" i="10"/>
  <c r="Q592" i="10" s="1"/>
  <c r="N591" i="10"/>
  <c r="P591" i="10" s="1"/>
  <c r="M591" i="10"/>
  <c r="L591" i="10"/>
  <c r="Q590" i="10"/>
  <c r="R590" i="10" s="1"/>
  <c r="O590" i="10"/>
  <c r="Q591" i="10" s="1"/>
  <c r="R591" i="10" s="1"/>
  <c r="N590" i="10"/>
  <c r="P590" i="10" s="1"/>
  <c r="M590" i="10"/>
  <c r="L590" i="10"/>
  <c r="P589" i="10"/>
  <c r="O589" i="10"/>
  <c r="N589" i="10"/>
  <c r="M589" i="10"/>
  <c r="L589" i="10"/>
  <c r="Q588" i="10"/>
  <c r="P588" i="10"/>
  <c r="R588" i="10" s="1"/>
  <c r="O588" i="10"/>
  <c r="Q589" i="10" s="1"/>
  <c r="N588" i="10"/>
  <c r="M588" i="10"/>
  <c r="L588" i="10"/>
  <c r="Q587" i="10"/>
  <c r="P587" i="10"/>
  <c r="R587" i="10" s="1"/>
  <c r="O587" i="10"/>
  <c r="N587" i="10"/>
  <c r="M587" i="10"/>
  <c r="L587" i="10"/>
  <c r="Q586" i="10"/>
  <c r="O586" i="10"/>
  <c r="N586" i="10"/>
  <c r="P586" i="10" s="1"/>
  <c r="R586" i="10" s="1"/>
  <c r="M586" i="10"/>
  <c r="L586" i="10"/>
  <c r="O585" i="10"/>
  <c r="N585" i="10"/>
  <c r="P585" i="10" s="1"/>
  <c r="M585" i="10"/>
  <c r="L585" i="10"/>
  <c r="O584" i="10"/>
  <c r="Q585" i="10" s="1"/>
  <c r="N584" i="10"/>
  <c r="P584" i="10" s="1"/>
  <c r="R584" i="10" s="1"/>
  <c r="M584" i="10"/>
  <c r="L584" i="10"/>
  <c r="O583" i="10"/>
  <c r="Q584" i="10" s="1"/>
  <c r="N583" i="10"/>
  <c r="P583" i="10" s="1"/>
  <c r="R583" i="10" s="1"/>
  <c r="M583" i="10"/>
  <c r="L583" i="10"/>
  <c r="O582" i="10"/>
  <c r="Q583" i="10" s="1"/>
  <c r="N582" i="10"/>
  <c r="P582" i="10" s="1"/>
  <c r="R582" i="10" s="1"/>
  <c r="M582" i="10"/>
  <c r="L582" i="10"/>
  <c r="Q581" i="10"/>
  <c r="P581" i="10"/>
  <c r="R581" i="10" s="1"/>
  <c r="O581" i="10"/>
  <c r="Q582" i="10" s="1"/>
  <c r="N581" i="10"/>
  <c r="M581" i="10"/>
  <c r="L581" i="10"/>
  <c r="Q580" i="10"/>
  <c r="P580" i="10"/>
  <c r="R580" i="10" s="1"/>
  <c r="O580" i="10"/>
  <c r="N580" i="10"/>
  <c r="M580" i="10"/>
  <c r="L580" i="10"/>
  <c r="Q579" i="10"/>
  <c r="O579" i="10"/>
  <c r="N579" i="10"/>
  <c r="P579" i="10" s="1"/>
  <c r="R579" i="10" s="1"/>
  <c r="M579" i="10"/>
  <c r="L579" i="10"/>
  <c r="O578" i="10"/>
  <c r="N578" i="10"/>
  <c r="P578" i="10" s="1"/>
  <c r="R578" i="10" s="1"/>
  <c r="M578" i="10"/>
  <c r="L578" i="10"/>
  <c r="O577" i="10"/>
  <c r="Q578" i="10" s="1"/>
  <c r="N577" i="10"/>
  <c r="P577" i="10" s="1"/>
  <c r="R577" i="10" s="1"/>
  <c r="M577" i="10"/>
  <c r="L577" i="10"/>
  <c r="P576" i="10"/>
  <c r="R576" i="10" s="1"/>
  <c r="O576" i="10"/>
  <c r="Q577" i="10" s="1"/>
  <c r="N576" i="10"/>
  <c r="M576" i="10"/>
  <c r="L576" i="10"/>
  <c r="Q575" i="10"/>
  <c r="P575" i="10"/>
  <c r="R575" i="10" s="1"/>
  <c r="O575" i="10"/>
  <c r="Q576" i="10" s="1"/>
  <c r="N575" i="10"/>
  <c r="M575" i="10"/>
  <c r="L575" i="10"/>
  <c r="Q574" i="10"/>
  <c r="R574" i="10" s="1"/>
  <c r="P574" i="10"/>
  <c r="O574" i="10"/>
  <c r="N574" i="10"/>
  <c r="M574" i="10"/>
  <c r="L574" i="10"/>
  <c r="Q573" i="10"/>
  <c r="O573" i="10"/>
  <c r="N573" i="10"/>
  <c r="P573" i="10" s="1"/>
  <c r="R573" i="10" s="1"/>
  <c r="M573" i="10"/>
  <c r="L573" i="10"/>
  <c r="O572" i="10"/>
  <c r="N572" i="10"/>
  <c r="P572" i="10" s="1"/>
  <c r="R572" i="10" s="1"/>
  <c r="M572" i="10"/>
  <c r="L572" i="10"/>
  <c r="O571" i="10"/>
  <c r="Q572" i="10" s="1"/>
  <c r="N571" i="10"/>
  <c r="P571" i="10" s="1"/>
  <c r="R571" i="10" s="1"/>
  <c r="M571" i="10"/>
  <c r="L571" i="10"/>
  <c r="O570" i="10"/>
  <c r="Q571" i="10" s="1"/>
  <c r="N570" i="10"/>
  <c r="P570" i="10" s="1"/>
  <c r="M570" i="10"/>
  <c r="L570" i="10"/>
  <c r="Q569" i="10"/>
  <c r="P569" i="10"/>
  <c r="R569" i="10" s="1"/>
  <c r="O569" i="10"/>
  <c r="Q570" i="10" s="1"/>
  <c r="N569" i="10"/>
  <c r="M569" i="10"/>
  <c r="L569" i="10"/>
  <c r="Q568" i="10"/>
  <c r="P568" i="10"/>
  <c r="R568" i="10" s="1"/>
  <c r="O568" i="10"/>
  <c r="N568" i="10"/>
  <c r="M568" i="10"/>
  <c r="L568" i="10"/>
  <c r="Q567" i="10"/>
  <c r="O567" i="10"/>
  <c r="N567" i="10"/>
  <c r="P567" i="10" s="1"/>
  <c r="R567" i="10" s="1"/>
  <c r="M567" i="10"/>
  <c r="L567" i="10"/>
  <c r="O566" i="10"/>
  <c r="N566" i="10"/>
  <c r="P566" i="10" s="1"/>
  <c r="R566" i="10" s="1"/>
  <c r="M566" i="10"/>
  <c r="L566" i="10"/>
  <c r="O565" i="10"/>
  <c r="Q566" i="10" s="1"/>
  <c r="N565" i="10"/>
  <c r="P565" i="10" s="1"/>
  <c r="R565" i="10" s="1"/>
  <c r="M565" i="10"/>
  <c r="L565" i="10"/>
  <c r="P564" i="10"/>
  <c r="R564" i="10" s="1"/>
  <c r="O564" i="10"/>
  <c r="Q565" i="10" s="1"/>
  <c r="N564" i="10"/>
  <c r="M564" i="10"/>
  <c r="L564" i="10"/>
  <c r="Q563" i="10"/>
  <c r="P563" i="10"/>
  <c r="R563" i="10" s="1"/>
  <c r="O563" i="10"/>
  <c r="Q564" i="10" s="1"/>
  <c r="N563" i="10"/>
  <c r="M563" i="10"/>
  <c r="L563" i="10"/>
  <c r="Q562" i="10"/>
  <c r="R562" i="10" s="1"/>
  <c r="P562" i="10"/>
  <c r="O562" i="10"/>
  <c r="N562" i="10"/>
  <c r="M562" i="10"/>
  <c r="L562" i="10"/>
  <c r="Q561" i="10"/>
  <c r="O561" i="10"/>
  <c r="N561" i="10"/>
  <c r="P561" i="10" s="1"/>
  <c r="R561" i="10" s="1"/>
  <c r="M561" i="10"/>
  <c r="L561" i="10"/>
  <c r="O560" i="10"/>
  <c r="N560" i="10"/>
  <c r="P560" i="10" s="1"/>
  <c r="R560" i="10" s="1"/>
  <c r="M560" i="10"/>
  <c r="L560" i="10"/>
  <c r="O559" i="10"/>
  <c r="Q560" i="10" s="1"/>
  <c r="N559" i="10"/>
  <c r="P559" i="10" s="1"/>
  <c r="M559" i="10"/>
  <c r="L559" i="10"/>
  <c r="O558" i="10"/>
  <c r="Q559" i="10" s="1"/>
  <c r="N558" i="10"/>
  <c r="P558" i="10" s="1"/>
  <c r="M558" i="10"/>
  <c r="L558" i="10"/>
  <c r="Q557" i="10"/>
  <c r="P557" i="10"/>
  <c r="R557" i="10" s="1"/>
  <c r="O557" i="10"/>
  <c r="Q558" i="10" s="1"/>
  <c r="N557" i="10"/>
  <c r="M557" i="10"/>
  <c r="L557" i="10"/>
  <c r="Q556" i="10"/>
  <c r="P556" i="10"/>
  <c r="R556" i="10" s="1"/>
  <c r="O556" i="10"/>
  <c r="N556" i="10"/>
  <c r="M556" i="10"/>
  <c r="L556" i="10"/>
  <c r="Q555" i="10"/>
  <c r="O555" i="10"/>
  <c r="N555" i="10"/>
  <c r="P555" i="10" s="1"/>
  <c r="R555" i="10" s="1"/>
  <c r="M555" i="10"/>
  <c r="L555" i="10"/>
  <c r="O554" i="10"/>
  <c r="N554" i="10"/>
  <c r="P554" i="10" s="1"/>
  <c r="R554" i="10" s="1"/>
  <c r="M554" i="10"/>
  <c r="L554" i="10"/>
  <c r="O553" i="10"/>
  <c r="Q554" i="10" s="1"/>
  <c r="N553" i="10"/>
  <c r="P553" i="10" s="1"/>
  <c r="M553" i="10"/>
  <c r="L553" i="10"/>
  <c r="P552" i="10"/>
  <c r="R552" i="10" s="1"/>
  <c r="O552" i="10"/>
  <c r="Q553" i="10" s="1"/>
  <c r="N552" i="10"/>
  <c r="M552" i="10"/>
  <c r="L552" i="10"/>
  <c r="Q551" i="10"/>
  <c r="P551" i="10"/>
  <c r="R551" i="10" s="1"/>
  <c r="O551" i="10"/>
  <c r="Q552" i="10" s="1"/>
  <c r="N551" i="10"/>
  <c r="M551" i="10"/>
  <c r="L551" i="10"/>
  <c r="Q550" i="10"/>
  <c r="R550" i="10" s="1"/>
  <c r="P550" i="10"/>
  <c r="O550" i="10"/>
  <c r="N550" i="10"/>
  <c r="M550" i="10"/>
  <c r="L550" i="10"/>
  <c r="Q549" i="10"/>
  <c r="O549" i="10"/>
  <c r="N549" i="10"/>
  <c r="P549" i="10" s="1"/>
  <c r="R549" i="10" s="1"/>
  <c r="M549" i="10"/>
  <c r="L549" i="10"/>
  <c r="O548" i="10"/>
  <c r="N548" i="10"/>
  <c r="P548" i="10" s="1"/>
  <c r="R548" i="10" s="1"/>
  <c r="M548" i="10"/>
  <c r="L548" i="10"/>
  <c r="O547" i="10"/>
  <c r="Q548" i="10" s="1"/>
  <c r="N547" i="10"/>
  <c r="P547" i="10" s="1"/>
  <c r="M547" i="10"/>
  <c r="L547" i="10"/>
  <c r="O546" i="10"/>
  <c r="Q547" i="10" s="1"/>
  <c r="N546" i="10"/>
  <c r="P546" i="10" s="1"/>
  <c r="R546" i="10" s="1"/>
  <c r="M546" i="10"/>
  <c r="L546" i="10"/>
  <c r="Q545" i="10"/>
  <c r="P545" i="10"/>
  <c r="R545" i="10" s="1"/>
  <c r="O545" i="10"/>
  <c r="Q546" i="10" s="1"/>
  <c r="N545" i="10"/>
  <c r="M545" i="10"/>
  <c r="L545" i="10"/>
  <c r="Q544" i="10"/>
  <c r="P544" i="10"/>
  <c r="R544" i="10" s="1"/>
  <c r="O544" i="10"/>
  <c r="N544" i="10"/>
  <c r="M544" i="10"/>
  <c r="L544" i="10"/>
  <c r="Q543" i="10"/>
  <c r="O543" i="10"/>
  <c r="N543" i="10"/>
  <c r="P543" i="10" s="1"/>
  <c r="R543" i="10" s="1"/>
  <c r="M543" i="10"/>
  <c r="L543" i="10"/>
  <c r="O542" i="10"/>
  <c r="N542" i="10"/>
  <c r="P542" i="10" s="1"/>
  <c r="R542" i="10" s="1"/>
  <c r="M542" i="10"/>
  <c r="L542" i="10"/>
  <c r="O541" i="10"/>
  <c r="Q542" i="10" s="1"/>
  <c r="N541" i="10"/>
  <c r="P541" i="10" s="1"/>
  <c r="M541" i="10"/>
  <c r="L541" i="10"/>
  <c r="P540" i="10"/>
  <c r="O540" i="10"/>
  <c r="Q541" i="10" s="1"/>
  <c r="N540" i="10"/>
  <c r="M540" i="10"/>
  <c r="L540" i="10"/>
  <c r="Q539" i="10"/>
  <c r="P539" i="10"/>
  <c r="R539" i="10" s="1"/>
  <c r="O539" i="10"/>
  <c r="Q540" i="10" s="1"/>
  <c r="N539" i="10"/>
  <c r="M539" i="10"/>
  <c r="L539" i="10"/>
  <c r="Q538" i="10"/>
  <c r="R538" i="10" s="1"/>
  <c r="P538" i="10"/>
  <c r="O538" i="10"/>
  <c r="N538" i="10"/>
  <c r="M538" i="10"/>
  <c r="L538" i="10"/>
  <c r="Q537" i="10"/>
  <c r="O537" i="10"/>
  <c r="N537" i="10"/>
  <c r="P537" i="10" s="1"/>
  <c r="R537" i="10" s="1"/>
  <c r="M537" i="10"/>
  <c r="L537" i="10"/>
  <c r="O536" i="10"/>
  <c r="N536" i="10"/>
  <c r="P536" i="10" s="1"/>
  <c r="R536" i="10" s="1"/>
  <c r="M536" i="10"/>
  <c r="L536" i="10"/>
  <c r="O535" i="10"/>
  <c r="Q536" i="10" s="1"/>
  <c r="N535" i="10"/>
  <c r="P535" i="10" s="1"/>
  <c r="M535" i="10"/>
  <c r="L535" i="10"/>
  <c r="O534" i="10"/>
  <c r="Q535" i="10" s="1"/>
  <c r="N534" i="10"/>
  <c r="P534" i="10" s="1"/>
  <c r="R534" i="10" s="1"/>
  <c r="M534" i="10"/>
  <c r="L534" i="10"/>
  <c r="Q533" i="10"/>
  <c r="P533" i="10"/>
  <c r="R533" i="10" s="1"/>
  <c r="O533" i="10"/>
  <c r="Q534" i="10" s="1"/>
  <c r="N533" i="10"/>
  <c r="M533" i="10"/>
  <c r="L533" i="10"/>
  <c r="Q532" i="10"/>
  <c r="P532" i="10"/>
  <c r="R532" i="10" s="1"/>
  <c r="O532" i="10"/>
  <c r="N532" i="10"/>
  <c r="M532" i="10"/>
  <c r="L532" i="10"/>
  <c r="Q531" i="10"/>
  <c r="O531" i="10"/>
  <c r="N531" i="10"/>
  <c r="P531" i="10" s="1"/>
  <c r="R531" i="10" s="1"/>
  <c r="M531" i="10"/>
  <c r="L531" i="10"/>
  <c r="O530" i="10"/>
  <c r="N530" i="10"/>
  <c r="P530" i="10" s="1"/>
  <c r="R530" i="10" s="1"/>
  <c r="M530" i="10"/>
  <c r="L530" i="10"/>
  <c r="O529" i="10"/>
  <c r="Q530" i="10" s="1"/>
  <c r="N529" i="10"/>
  <c r="P529" i="10" s="1"/>
  <c r="R529" i="10" s="1"/>
  <c r="M529" i="10"/>
  <c r="L529" i="10"/>
  <c r="P528" i="10"/>
  <c r="R528" i="10" s="1"/>
  <c r="O528" i="10"/>
  <c r="Q529" i="10" s="1"/>
  <c r="N528" i="10"/>
  <c r="M528" i="10"/>
  <c r="L528" i="10"/>
  <c r="Q527" i="10"/>
  <c r="P527" i="10"/>
  <c r="R527" i="10" s="1"/>
  <c r="O527" i="10"/>
  <c r="Q528" i="10" s="1"/>
  <c r="N527" i="10"/>
  <c r="M527" i="10"/>
  <c r="L527" i="10"/>
  <c r="Q526" i="10"/>
  <c r="R526" i="10" s="1"/>
  <c r="P526" i="10"/>
  <c r="O526" i="10"/>
  <c r="N526" i="10"/>
  <c r="M526" i="10"/>
  <c r="L526" i="10"/>
  <c r="Q525" i="10"/>
  <c r="O525" i="10"/>
  <c r="N525" i="10"/>
  <c r="P525" i="10" s="1"/>
  <c r="M525" i="10"/>
  <c r="L525" i="10"/>
  <c r="O524" i="10"/>
  <c r="N524" i="10"/>
  <c r="P524" i="10" s="1"/>
  <c r="R524" i="10" s="1"/>
  <c r="M524" i="10"/>
  <c r="L524" i="10"/>
  <c r="O523" i="10"/>
  <c r="Q524" i="10" s="1"/>
  <c r="N523" i="10"/>
  <c r="P523" i="10" s="1"/>
  <c r="M523" i="10"/>
  <c r="L523" i="10"/>
  <c r="O522" i="10"/>
  <c r="Q523" i="10" s="1"/>
  <c r="N522" i="10"/>
  <c r="P522" i="10" s="1"/>
  <c r="M522" i="10"/>
  <c r="L522" i="10"/>
  <c r="Q521" i="10"/>
  <c r="P521" i="10"/>
  <c r="R521" i="10" s="1"/>
  <c r="O521" i="10"/>
  <c r="Q522" i="10" s="1"/>
  <c r="N521" i="10"/>
  <c r="M521" i="10"/>
  <c r="L521" i="10"/>
  <c r="Q520" i="10"/>
  <c r="P520" i="10"/>
  <c r="R520" i="10" s="1"/>
  <c r="O520" i="10"/>
  <c r="N520" i="10"/>
  <c r="M520" i="10"/>
  <c r="L520" i="10"/>
  <c r="R519" i="10"/>
  <c r="Q519" i="10"/>
  <c r="O519" i="10"/>
  <c r="N519" i="10"/>
  <c r="P519" i="10" s="1"/>
  <c r="M519" i="10"/>
  <c r="L519" i="10"/>
  <c r="O518" i="10"/>
  <c r="N518" i="10"/>
  <c r="P518" i="10" s="1"/>
  <c r="R518" i="10" s="1"/>
  <c r="M518" i="10"/>
  <c r="L518" i="10"/>
  <c r="O517" i="10"/>
  <c r="Q518" i="10" s="1"/>
  <c r="N517" i="10"/>
  <c r="P517" i="10" s="1"/>
  <c r="R517" i="10" s="1"/>
  <c r="M517" i="10"/>
  <c r="L517" i="10"/>
  <c r="P516" i="10"/>
  <c r="R516" i="10" s="1"/>
  <c r="O516" i="10"/>
  <c r="Q517" i="10" s="1"/>
  <c r="N516" i="10"/>
  <c r="M516" i="10"/>
  <c r="L516" i="10"/>
  <c r="Q515" i="10"/>
  <c r="P515" i="10"/>
  <c r="R515" i="10" s="1"/>
  <c r="O515" i="10"/>
  <c r="Q516" i="10" s="1"/>
  <c r="N515" i="10"/>
  <c r="M515" i="10"/>
  <c r="L515" i="10"/>
  <c r="Q514" i="10"/>
  <c r="R514" i="10" s="1"/>
  <c r="P514" i="10"/>
  <c r="O514" i="10"/>
  <c r="N514" i="10"/>
  <c r="M514" i="10"/>
  <c r="L514" i="10"/>
  <c r="Q513" i="10"/>
  <c r="O513" i="10"/>
  <c r="N513" i="10"/>
  <c r="P513" i="10" s="1"/>
  <c r="M513" i="10"/>
  <c r="L513" i="10"/>
  <c r="O512" i="10"/>
  <c r="N512" i="10"/>
  <c r="P512" i="10" s="1"/>
  <c r="R512" i="10" s="1"/>
  <c r="M512" i="10"/>
  <c r="L512" i="10"/>
  <c r="O511" i="10"/>
  <c r="Q512" i="10" s="1"/>
  <c r="N511" i="10"/>
  <c r="P511" i="10" s="1"/>
  <c r="R511" i="10" s="1"/>
  <c r="M511" i="10"/>
  <c r="L511" i="10"/>
  <c r="O510" i="10"/>
  <c r="Q511" i="10" s="1"/>
  <c r="N510" i="10"/>
  <c r="P510" i="10" s="1"/>
  <c r="M510" i="10"/>
  <c r="L510" i="10"/>
  <c r="Q509" i="10"/>
  <c r="P509" i="10"/>
  <c r="R509" i="10" s="1"/>
  <c r="O509" i="10"/>
  <c r="Q510" i="10" s="1"/>
  <c r="N509" i="10"/>
  <c r="M509" i="10"/>
  <c r="L509" i="10"/>
  <c r="Q508" i="10"/>
  <c r="P508" i="10"/>
  <c r="R508" i="10" s="1"/>
  <c r="O508" i="10"/>
  <c r="N508" i="10"/>
  <c r="M508" i="10"/>
  <c r="L508" i="10"/>
  <c r="R507" i="10"/>
  <c r="Q507" i="10"/>
  <c r="O507" i="10"/>
  <c r="N507" i="10"/>
  <c r="P507" i="10" s="1"/>
  <c r="M507" i="10"/>
  <c r="L507" i="10"/>
  <c r="O506" i="10"/>
  <c r="N506" i="10"/>
  <c r="P506" i="10" s="1"/>
  <c r="M506" i="10"/>
  <c r="L506" i="10"/>
  <c r="O505" i="10"/>
  <c r="Q506" i="10" s="1"/>
  <c r="R506" i="10" s="1"/>
  <c r="N505" i="10"/>
  <c r="P505" i="10" s="1"/>
  <c r="R505" i="10" s="1"/>
  <c r="M505" i="10"/>
  <c r="L505" i="10"/>
  <c r="P504" i="10"/>
  <c r="O504" i="10"/>
  <c r="Q505" i="10" s="1"/>
  <c r="N504" i="10"/>
  <c r="M504" i="10"/>
  <c r="L504" i="10"/>
  <c r="Q503" i="10"/>
  <c r="P503" i="10"/>
  <c r="O503" i="10"/>
  <c r="Q504" i="10" s="1"/>
  <c r="N503" i="10"/>
  <c r="M503" i="10"/>
  <c r="L503" i="10"/>
  <c r="Q502" i="10"/>
  <c r="P502" i="10"/>
  <c r="R502" i="10" s="1"/>
  <c r="O502" i="10"/>
  <c r="N502" i="10"/>
  <c r="M502" i="10"/>
  <c r="L502" i="10"/>
  <c r="Q501" i="10"/>
  <c r="O501" i="10"/>
  <c r="N501" i="10"/>
  <c r="P501" i="10" s="1"/>
  <c r="R501" i="10" s="1"/>
  <c r="M501" i="10"/>
  <c r="L501" i="10"/>
  <c r="O500" i="10"/>
  <c r="N500" i="10"/>
  <c r="P500" i="10" s="1"/>
  <c r="R500" i="10" s="1"/>
  <c r="M500" i="10"/>
  <c r="L500" i="10"/>
  <c r="O499" i="10"/>
  <c r="Q500" i="10" s="1"/>
  <c r="N499" i="10"/>
  <c r="P499" i="10" s="1"/>
  <c r="M499" i="10"/>
  <c r="L499" i="10"/>
  <c r="O498" i="10"/>
  <c r="Q499" i="10" s="1"/>
  <c r="N498" i="10"/>
  <c r="P498" i="10" s="1"/>
  <c r="R498" i="10" s="1"/>
  <c r="M498" i="10"/>
  <c r="L498" i="10"/>
  <c r="Q497" i="10"/>
  <c r="P497" i="10"/>
  <c r="O497" i="10"/>
  <c r="Q498" i="10" s="1"/>
  <c r="N497" i="10"/>
  <c r="M497" i="10"/>
  <c r="L497" i="10"/>
  <c r="Q496" i="10"/>
  <c r="P496" i="10"/>
  <c r="R496" i="10" s="1"/>
  <c r="O496" i="10"/>
  <c r="N496" i="10"/>
  <c r="M496" i="10"/>
  <c r="L496" i="10"/>
  <c r="Q495" i="10"/>
  <c r="R495" i="10" s="1"/>
  <c r="O495" i="10"/>
  <c r="N495" i="10"/>
  <c r="P495" i="10" s="1"/>
  <c r="M495" i="10"/>
  <c r="L495" i="10"/>
  <c r="O494" i="10"/>
  <c r="N494" i="10"/>
  <c r="P494" i="10" s="1"/>
  <c r="R494" i="10" s="1"/>
  <c r="M494" i="10"/>
  <c r="L494" i="10"/>
  <c r="O493" i="10"/>
  <c r="Q494" i="10" s="1"/>
  <c r="N493" i="10"/>
  <c r="P493" i="10" s="1"/>
  <c r="R493" i="10" s="1"/>
  <c r="M493" i="10"/>
  <c r="L493" i="10"/>
  <c r="P492" i="10"/>
  <c r="R492" i="10" s="1"/>
  <c r="O492" i="10"/>
  <c r="Q493" i="10" s="1"/>
  <c r="N492" i="10"/>
  <c r="M492" i="10"/>
  <c r="L492" i="10"/>
  <c r="Q491" i="10"/>
  <c r="P491" i="10"/>
  <c r="O491" i="10"/>
  <c r="Q492" i="10" s="1"/>
  <c r="N491" i="10"/>
  <c r="M491" i="10"/>
  <c r="L491" i="10"/>
  <c r="R490" i="10"/>
  <c r="Q490" i="10"/>
  <c r="P490" i="10"/>
  <c r="O490" i="10"/>
  <c r="N490" i="10"/>
  <c r="M490" i="10"/>
  <c r="L490" i="10"/>
  <c r="Q489" i="10"/>
  <c r="O489" i="10"/>
  <c r="N489" i="10"/>
  <c r="P489" i="10" s="1"/>
  <c r="R489" i="10" s="1"/>
  <c r="M489" i="10"/>
  <c r="L489" i="10"/>
  <c r="O488" i="10"/>
  <c r="N488" i="10"/>
  <c r="P488" i="10" s="1"/>
  <c r="M488" i="10"/>
  <c r="L488" i="10"/>
  <c r="O487" i="10"/>
  <c r="Q488" i="10" s="1"/>
  <c r="R488" i="10" s="1"/>
  <c r="N487" i="10"/>
  <c r="P487" i="10" s="1"/>
  <c r="M487" i="10"/>
  <c r="L487" i="10"/>
  <c r="O486" i="10"/>
  <c r="Q487" i="10" s="1"/>
  <c r="N486" i="10"/>
  <c r="P486" i="10" s="1"/>
  <c r="R486" i="10" s="1"/>
  <c r="M486" i="10"/>
  <c r="L486" i="10"/>
  <c r="Q485" i="10"/>
  <c r="P485" i="10"/>
  <c r="R485" i="10" s="1"/>
  <c r="O485" i="10"/>
  <c r="Q486" i="10" s="1"/>
  <c r="N485" i="10"/>
  <c r="M485" i="10"/>
  <c r="L485" i="10"/>
  <c r="Q484" i="10"/>
  <c r="P484" i="10"/>
  <c r="R484" i="10" s="1"/>
  <c r="O484" i="10"/>
  <c r="N484" i="10"/>
  <c r="M484" i="10"/>
  <c r="L484" i="10"/>
  <c r="Q483" i="10"/>
  <c r="R483" i="10" s="1"/>
  <c r="O483" i="10"/>
  <c r="N483" i="10"/>
  <c r="P483" i="10" s="1"/>
  <c r="M483" i="10"/>
  <c r="L483" i="10"/>
  <c r="O482" i="10"/>
  <c r="N482" i="10"/>
  <c r="P482" i="10" s="1"/>
  <c r="R482" i="10" s="1"/>
  <c r="M482" i="10"/>
  <c r="L482" i="10"/>
  <c r="O481" i="10"/>
  <c r="Q482" i="10" s="1"/>
  <c r="N481" i="10"/>
  <c r="P481" i="10" s="1"/>
  <c r="R481" i="10" s="1"/>
  <c r="M481" i="10"/>
  <c r="L481" i="10"/>
  <c r="O480" i="10"/>
  <c r="Q481" i="10" s="1"/>
  <c r="N480" i="10"/>
  <c r="P480" i="10" s="1"/>
  <c r="R480" i="10" s="1"/>
  <c r="M480" i="10"/>
  <c r="L480" i="10"/>
  <c r="Q479" i="10"/>
  <c r="P479" i="10"/>
  <c r="O479" i="10"/>
  <c r="Q480" i="10" s="1"/>
  <c r="N479" i="10"/>
  <c r="M479" i="10"/>
  <c r="L479" i="10"/>
  <c r="R478" i="10"/>
  <c r="Q478" i="10"/>
  <c r="P478" i="10"/>
  <c r="O478" i="10"/>
  <c r="N478" i="10"/>
  <c r="M478" i="10"/>
  <c r="L478" i="10"/>
  <c r="Q477" i="10"/>
  <c r="O477" i="10"/>
  <c r="N477" i="10"/>
  <c r="P477" i="10" s="1"/>
  <c r="R477" i="10" s="1"/>
  <c r="M477" i="10"/>
  <c r="L477" i="10"/>
  <c r="O476" i="10"/>
  <c r="N476" i="10"/>
  <c r="P476" i="10" s="1"/>
  <c r="R476" i="10" s="1"/>
  <c r="M476" i="10"/>
  <c r="L476" i="10"/>
  <c r="O475" i="10"/>
  <c r="Q476" i="10" s="1"/>
  <c r="N475" i="10"/>
  <c r="P475" i="10" s="1"/>
  <c r="M475" i="10"/>
  <c r="L475" i="10"/>
  <c r="O474" i="10"/>
  <c r="Q475" i="10" s="1"/>
  <c r="N474" i="10"/>
  <c r="P474" i="10" s="1"/>
  <c r="R474" i="10" s="1"/>
  <c r="M474" i="10"/>
  <c r="L474" i="10"/>
  <c r="Q473" i="10"/>
  <c r="P473" i="10"/>
  <c r="O473" i="10"/>
  <c r="Q474" i="10" s="1"/>
  <c r="N473" i="10"/>
  <c r="M473" i="10"/>
  <c r="L473" i="10"/>
  <c r="Q472" i="10"/>
  <c r="P472" i="10"/>
  <c r="R472" i="10" s="1"/>
  <c r="O472" i="10"/>
  <c r="N472" i="10"/>
  <c r="M472" i="10"/>
  <c r="L472" i="10"/>
  <c r="Q471" i="10"/>
  <c r="R471" i="10" s="1"/>
  <c r="O471" i="10"/>
  <c r="N471" i="10"/>
  <c r="P471" i="10" s="1"/>
  <c r="M471" i="10"/>
  <c r="L471" i="10"/>
  <c r="O470" i="10"/>
  <c r="N470" i="10"/>
  <c r="P470" i="10" s="1"/>
  <c r="R470" i="10" s="1"/>
  <c r="M470" i="10"/>
  <c r="L470" i="10"/>
  <c r="O469" i="10"/>
  <c r="Q470" i="10" s="1"/>
  <c r="N469" i="10"/>
  <c r="P469" i="10" s="1"/>
  <c r="R469" i="10" s="1"/>
  <c r="M469" i="10"/>
  <c r="L469" i="10"/>
  <c r="P468" i="10"/>
  <c r="R468" i="10" s="1"/>
  <c r="O468" i="10"/>
  <c r="Q469" i="10" s="1"/>
  <c r="N468" i="10"/>
  <c r="M468" i="10"/>
  <c r="L468" i="10"/>
  <c r="Q467" i="10"/>
  <c r="P467" i="10"/>
  <c r="O467" i="10"/>
  <c r="Q468" i="10" s="1"/>
  <c r="N467" i="10"/>
  <c r="M467" i="10"/>
  <c r="L467" i="10"/>
  <c r="R466" i="10"/>
  <c r="Q466" i="10"/>
  <c r="P466" i="10"/>
  <c r="O466" i="10"/>
  <c r="N466" i="10"/>
  <c r="M466" i="10"/>
  <c r="L466" i="10"/>
  <c r="Q465" i="10"/>
  <c r="O465" i="10"/>
  <c r="N465" i="10"/>
  <c r="P465" i="10" s="1"/>
  <c r="R465" i="10" s="1"/>
  <c r="M465" i="10"/>
  <c r="L465" i="10"/>
  <c r="O464" i="10"/>
  <c r="N464" i="10"/>
  <c r="P464" i="10" s="1"/>
  <c r="M464" i="10"/>
  <c r="L464" i="10"/>
  <c r="O463" i="10"/>
  <c r="Q464" i="10" s="1"/>
  <c r="R464" i="10" s="1"/>
  <c r="N463" i="10"/>
  <c r="P463" i="10" s="1"/>
  <c r="M463" i="10"/>
  <c r="L463" i="10"/>
  <c r="P462" i="10"/>
  <c r="O462" i="10"/>
  <c r="Q463" i="10" s="1"/>
  <c r="N462" i="10"/>
  <c r="M462" i="10"/>
  <c r="L462" i="10"/>
  <c r="Q461" i="10"/>
  <c r="P461" i="10"/>
  <c r="R461" i="10" s="1"/>
  <c r="O461" i="10"/>
  <c r="Q462" i="10" s="1"/>
  <c r="N461" i="10"/>
  <c r="M461" i="10"/>
  <c r="L461" i="10"/>
  <c r="Q460" i="10"/>
  <c r="P460" i="10"/>
  <c r="R460" i="10" s="1"/>
  <c r="O460" i="10"/>
  <c r="N460" i="10"/>
  <c r="M460" i="10"/>
  <c r="L460" i="10"/>
  <c r="Q459" i="10"/>
  <c r="R459" i="10" s="1"/>
  <c r="O459" i="10"/>
  <c r="N459" i="10"/>
  <c r="P459" i="10" s="1"/>
  <c r="M459" i="10"/>
  <c r="L459" i="10"/>
  <c r="O458" i="10"/>
  <c r="N458" i="10"/>
  <c r="P458" i="10" s="1"/>
  <c r="M458" i="10"/>
  <c r="L458" i="10"/>
  <c r="O457" i="10"/>
  <c r="Q458" i="10" s="1"/>
  <c r="R458" i="10" s="1"/>
  <c r="N457" i="10"/>
  <c r="P457" i="10" s="1"/>
  <c r="R457" i="10" s="1"/>
  <c r="M457" i="10"/>
  <c r="L457" i="10"/>
  <c r="P456" i="10"/>
  <c r="O456" i="10"/>
  <c r="Q457" i="10" s="1"/>
  <c r="N456" i="10"/>
  <c r="M456" i="10"/>
  <c r="L456" i="10"/>
  <c r="Q455" i="10"/>
  <c r="P455" i="10"/>
  <c r="R455" i="10" s="1"/>
  <c r="O455" i="10"/>
  <c r="Q456" i="10" s="1"/>
  <c r="N455" i="10"/>
  <c r="M455" i="10"/>
  <c r="L455" i="10"/>
  <c r="R454" i="10"/>
  <c r="Q454" i="10"/>
  <c r="P454" i="10"/>
  <c r="O454" i="10"/>
  <c r="N454" i="10"/>
  <c r="M454" i="10"/>
  <c r="L454" i="10"/>
  <c r="Q453" i="10"/>
  <c r="R453" i="10" s="1"/>
  <c r="O453" i="10"/>
  <c r="N453" i="10"/>
  <c r="P453" i="10" s="1"/>
  <c r="M453" i="10"/>
  <c r="L453" i="10"/>
  <c r="O452" i="10"/>
  <c r="N452" i="10"/>
  <c r="P452" i="10" s="1"/>
  <c r="R452" i="10" s="1"/>
  <c r="M452" i="10"/>
  <c r="L452" i="10"/>
  <c r="O451" i="10"/>
  <c r="Q452" i="10" s="1"/>
  <c r="N451" i="10"/>
  <c r="P451" i="10" s="1"/>
  <c r="M451" i="10"/>
  <c r="L451" i="10"/>
  <c r="O450" i="10"/>
  <c r="Q451" i="10" s="1"/>
  <c r="N450" i="10"/>
  <c r="P450" i="10" s="1"/>
  <c r="R450" i="10" s="1"/>
  <c r="M450" i="10"/>
  <c r="L450" i="10"/>
  <c r="Q449" i="10"/>
  <c r="P449" i="10"/>
  <c r="O449" i="10"/>
  <c r="Q450" i="10" s="1"/>
  <c r="N449" i="10"/>
  <c r="M449" i="10"/>
  <c r="L449" i="10"/>
  <c r="Q448" i="10"/>
  <c r="P448" i="10"/>
  <c r="R448" i="10" s="1"/>
  <c r="O448" i="10"/>
  <c r="N448" i="10"/>
  <c r="M448" i="10"/>
  <c r="L448" i="10"/>
  <c r="Q447" i="10"/>
  <c r="O447" i="10"/>
  <c r="N447" i="10"/>
  <c r="P447" i="10" s="1"/>
  <c r="R447" i="10" s="1"/>
  <c r="M447" i="10"/>
  <c r="L447" i="10"/>
  <c r="O446" i="10"/>
  <c r="N446" i="10"/>
  <c r="P446" i="10" s="1"/>
  <c r="R446" i="10" s="1"/>
  <c r="M446" i="10"/>
  <c r="L446" i="10"/>
  <c r="O445" i="10"/>
  <c r="Q446" i="10" s="1"/>
  <c r="N445" i="10"/>
  <c r="P445" i="10" s="1"/>
  <c r="R445" i="10" s="1"/>
  <c r="M445" i="10"/>
  <c r="L445" i="10"/>
  <c r="P444" i="10"/>
  <c r="R444" i="10" s="1"/>
  <c r="O444" i="10"/>
  <c r="Q445" i="10" s="1"/>
  <c r="N444" i="10"/>
  <c r="M444" i="10"/>
  <c r="L444" i="10"/>
  <c r="Q443" i="10"/>
  <c r="R443" i="10" s="1"/>
  <c r="P443" i="10"/>
  <c r="O443" i="10"/>
  <c r="Q444" i="10" s="1"/>
  <c r="N443" i="10"/>
  <c r="M443" i="10"/>
  <c r="L443" i="10"/>
  <c r="R442" i="10"/>
  <c r="Q442" i="10"/>
  <c r="P442" i="10"/>
  <c r="O442" i="10"/>
  <c r="N442" i="10"/>
  <c r="M442" i="10"/>
  <c r="L442" i="10"/>
  <c r="O441" i="10"/>
  <c r="N441" i="10"/>
  <c r="P441" i="10" s="1"/>
  <c r="M441" i="10"/>
  <c r="L441" i="10"/>
  <c r="O440" i="10"/>
  <c r="Q441" i="10" s="1"/>
  <c r="N440" i="10"/>
  <c r="P440" i="10" s="1"/>
  <c r="R440" i="10" s="1"/>
  <c r="M440" i="10"/>
  <c r="L440" i="10"/>
  <c r="O439" i="10"/>
  <c r="Q440" i="10" s="1"/>
  <c r="N439" i="10"/>
  <c r="P439" i="10" s="1"/>
  <c r="R439" i="10" s="1"/>
  <c r="M439" i="10"/>
  <c r="L439" i="10"/>
  <c r="Q438" i="10"/>
  <c r="O438" i="10"/>
  <c r="Q439" i="10" s="1"/>
  <c r="N438" i="10"/>
  <c r="P438" i="10" s="1"/>
  <c r="R438" i="10" s="1"/>
  <c r="M438" i="10"/>
  <c r="L438" i="10"/>
  <c r="Q437" i="10"/>
  <c r="P437" i="10"/>
  <c r="O437" i="10"/>
  <c r="N437" i="10"/>
  <c r="M437" i="10"/>
  <c r="L437" i="10"/>
  <c r="O436" i="10"/>
  <c r="N436" i="10"/>
  <c r="P436" i="10" s="1"/>
  <c r="M436" i="10"/>
  <c r="L436" i="10"/>
  <c r="Q435" i="10"/>
  <c r="O435" i="10"/>
  <c r="Q436" i="10" s="1"/>
  <c r="N435" i="10"/>
  <c r="P435" i="10" s="1"/>
  <c r="R435" i="10" s="1"/>
  <c r="M435" i="10"/>
  <c r="L435" i="10"/>
  <c r="O434" i="10"/>
  <c r="N434" i="10"/>
  <c r="P434" i="10" s="1"/>
  <c r="R434" i="10" s="1"/>
  <c r="M434" i="10"/>
  <c r="L434" i="10"/>
  <c r="O433" i="10"/>
  <c r="Q434" i="10" s="1"/>
  <c r="N433" i="10"/>
  <c r="P433" i="10" s="1"/>
  <c r="M433" i="10"/>
  <c r="L433" i="10"/>
  <c r="P432" i="10"/>
  <c r="O432" i="10"/>
  <c r="Q433" i="10" s="1"/>
  <c r="N432" i="10"/>
  <c r="M432" i="10"/>
  <c r="L432" i="10"/>
  <c r="Q431" i="10"/>
  <c r="P431" i="10"/>
  <c r="R431" i="10" s="1"/>
  <c r="O431" i="10"/>
  <c r="Q432" i="10" s="1"/>
  <c r="N431" i="10"/>
  <c r="M431" i="10"/>
  <c r="L431" i="10"/>
  <c r="P430" i="10"/>
  <c r="O430" i="10"/>
  <c r="N430" i="10"/>
  <c r="M430" i="10"/>
  <c r="L430" i="10"/>
  <c r="O429" i="10"/>
  <c r="Q430" i="10" s="1"/>
  <c r="R430" i="10" s="1"/>
  <c r="N429" i="10"/>
  <c r="P429" i="10" s="1"/>
  <c r="M429" i="10"/>
  <c r="L429" i="10"/>
  <c r="P428" i="10"/>
  <c r="R428" i="10" s="1"/>
  <c r="O428" i="10"/>
  <c r="Q429" i="10" s="1"/>
  <c r="R429" i="10" s="1"/>
  <c r="N428" i="10"/>
  <c r="M428" i="10"/>
  <c r="L428" i="10"/>
  <c r="Q427" i="10"/>
  <c r="P427" i="10"/>
  <c r="R427" i="10" s="1"/>
  <c r="O427" i="10"/>
  <c r="Q428" i="10" s="1"/>
  <c r="N427" i="10"/>
  <c r="M427" i="10"/>
  <c r="L427" i="10"/>
  <c r="Q426" i="10"/>
  <c r="P426" i="10"/>
  <c r="R426" i="10" s="1"/>
  <c r="O426" i="10"/>
  <c r="N426" i="10"/>
  <c r="M426" i="10"/>
  <c r="L426" i="10"/>
  <c r="Q425" i="10"/>
  <c r="R425" i="10" s="1"/>
  <c r="P425" i="10"/>
  <c r="O425" i="10"/>
  <c r="N425" i="10"/>
  <c r="M425" i="10"/>
  <c r="L425" i="10"/>
  <c r="O424" i="10"/>
  <c r="N424" i="10"/>
  <c r="P424" i="10" s="1"/>
  <c r="M424" i="10"/>
  <c r="L424" i="10"/>
  <c r="O423" i="10"/>
  <c r="Q424" i="10" s="1"/>
  <c r="N423" i="10"/>
  <c r="P423" i="10" s="1"/>
  <c r="M423" i="10"/>
  <c r="L423" i="10"/>
  <c r="O422" i="10"/>
  <c r="Q423" i="10" s="1"/>
  <c r="N422" i="10"/>
  <c r="P422" i="10" s="1"/>
  <c r="R422" i="10" s="1"/>
  <c r="M422" i="10"/>
  <c r="L422" i="10"/>
  <c r="O421" i="10"/>
  <c r="Q422" i="10" s="1"/>
  <c r="N421" i="10"/>
  <c r="P421" i="10" s="1"/>
  <c r="M421" i="10"/>
  <c r="L421" i="10"/>
  <c r="O420" i="10"/>
  <c r="Q421" i="10" s="1"/>
  <c r="N420" i="10"/>
  <c r="P420" i="10" s="1"/>
  <c r="R420" i="10" s="1"/>
  <c r="M420" i="10"/>
  <c r="L420" i="10"/>
  <c r="Q419" i="10"/>
  <c r="P419" i="10"/>
  <c r="R419" i="10" s="1"/>
  <c r="O419" i="10"/>
  <c r="Q420" i="10" s="1"/>
  <c r="N419" i="10"/>
  <c r="M419" i="10"/>
  <c r="L419" i="10"/>
  <c r="P418" i="10"/>
  <c r="R418" i="10" s="1"/>
  <c r="O418" i="10"/>
  <c r="N418" i="10"/>
  <c r="M418" i="10"/>
  <c r="L418" i="10"/>
  <c r="O417" i="10"/>
  <c r="Q418" i="10" s="1"/>
  <c r="N417" i="10"/>
  <c r="P417" i="10" s="1"/>
  <c r="M417" i="10"/>
  <c r="L417" i="10"/>
  <c r="P416" i="10"/>
  <c r="R416" i="10" s="1"/>
  <c r="O416" i="10"/>
  <c r="Q417" i="10" s="1"/>
  <c r="R417" i="10" s="1"/>
  <c r="N416" i="10"/>
  <c r="M416" i="10"/>
  <c r="L416" i="10"/>
  <c r="Q415" i="10"/>
  <c r="P415" i="10"/>
  <c r="R415" i="10" s="1"/>
  <c r="O415" i="10"/>
  <c r="Q416" i="10" s="1"/>
  <c r="N415" i="10"/>
  <c r="M415" i="10"/>
  <c r="L415" i="10"/>
  <c r="Q414" i="10"/>
  <c r="P414" i="10"/>
  <c r="R414" i="10" s="1"/>
  <c r="O414" i="10"/>
  <c r="N414" i="10"/>
  <c r="M414" i="10"/>
  <c r="L414" i="10"/>
  <c r="Q413" i="10"/>
  <c r="R413" i="10" s="1"/>
  <c r="P413" i="10"/>
  <c r="O413" i="10"/>
  <c r="N413" i="10"/>
  <c r="M413" i="10"/>
  <c r="L413" i="10"/>
  <c r="O412" i="10"/>
  <c r="N412" i="10"/>
  <c r="P412" i="10" s="1"/>
  <c r="M412" i="10"/>
  <c r="L412" i="10"/>
  <c r="O411" i="10"/>
  <c r="Q412" i="10" s="1"/>
  <c r="N411" i="10"/>
  <c r="P411" i="10" s="1"/>
  <c r="M411" i="10"/>
  <c r="L411" i="10"/>
  <c r="O410" i="10"/>
  <c r="Q411" i="10" s="1"/>
  <c r="N410" i="10"/>
  <c r="P410" i="10" s="1"/>
  <c r="R410" i="10" s="1"/>
  <c r="M410" i="10"/>
  <c r="L410" i="10"/>
  <c r="O409" i="10"/>
  <c r="Q410" i="10" s="1"/>
  <c r="N409" i="10"/>
  <c r="P409" i="10" s="1"/>
  <c r="M409" i="10"/>
  <c r="L409" i="10"/>
  <c r="P408" i="10"/>
  <c r="R408" i="10" s="1"/>
  <c r="O408" i="10"/>
  <c r="Q409" i="10" s="1"/>
  <c r="N408" i="10"/>
  <c r="M408" i="10"/>
  <c r="L408" i="10"/>
  <c r="Q407" i="10"/>
  <c r="P407" i="10"/>
  <c r="R407" i="10" s="1"/>
  <c r="O407" i="10"/>
  <c r="Q408" i="10" s="1"/>
  <c r="N407" i="10"/>
  <c r="M407" i="10"/>
  <c r="L407" i="10"/>
  <c r="P406" i="10"/>
  <c r="O406" i="10"/>
  <c r="N406" i="10"/>
  <c r="M406" i="10"/>
  <c r="L406" i="10"/>
  <c r="O405" i="10"/>
  <c r="Q406" i="10" s="1"/>
  <c r="R406" i="10" s="1"/>
  <c r="N405" i="10"/>
  <c r="P405" i="10" s="1"/>
  <c r="M405" i="10"/>
  <c r="L405" i="10"/>
  <c r="P404" i="10"/>
  <c r="R404" i="10" s="1"/>
  <c r="O404" i="10"/>
  <c r="Q405" i="10" s="1"/>
  <c r="R405" i="10" s="1"/>
  <c r="N404" i="10"/>
  <c r="M404" i="10"/>
  <c r="L404" i="10"/>
  <c r="Q403" i="10"/>
  <c r="P403" i="10"/>
  <c r="R403" i="10" s="1"/>
  <c r="O403" i="10"/>
  <c r="Q404" i="10" s="1"/>
  <c r="N403" i="10"/>
  <c r="M403" i="10"/>
  <c r="L403" i="10"/>
  <c r="Q402" i="10"/>
  <c r="P402" i="10"/>
  <c r="R402" i="10" s="1"/>
  <c r="O402" i="10"/>
  <c r="N402" i="10"/>
  <c r="M402" i="10"/>
  <c r="L402" i="10"/>
  <c r="Q401" i="10"/>
  <c r="R401" i="10" s="1"/>
  <c r="P401" i="10"/>
  <c r="O401" i="10"/>
  <c r="N401" i="10"/>
  <c r="M401" i="10"/>
  <c r="L401" i="10"/>
  <c r="O400" i="10"/>
  <c r="N400" i="10"/>
  <c r="P400" i="10" s="1"/>
  <c r="R400" i="10" s="1"/>
  <c r="M400" i="10"/>
  <c r="L400" i="10"/>
  <c r="O399" i="10"/>
  <c r="Q400" i="10" s="1"/>
  <c r="N399" i="10"/>
  <c r="P399" i="10" s="1"/>
  <c r="R399" i="10" s="1"/>
  <c r="M399" i="10"/>
  <c r="L399" i="10"/>
  <c r="O398" i="10"/>
  <c r="Q399" i="10" s="1"/>
  <c r="N398" i="10"/>
  <c r="P398" i="10" s="1"/>
  <c r="R398" i="10" s="1"/>
  <c r="M398" i="10"/>
  <c r="L398" i="10"/>
  <c r="O397" i="10"/>
  <c r="Q398" i="10" s="1"/>
  <c r="N397" i="10"/>
  <c r="P397" i="10" s="1"/>
  <c r="R397" i="10" s="1"/>
  <c r="M397" i="10"/>
  <c r="L397" i="10"/>
  <c r="O396" i="10"/>
  <c r="Q397" i="10" s="1"/>
  <c r="N396" i="10"/>
  <c r="P396" i="10" s="1"/>
  <c r="R396" i="10" s="1"/>
  <c r="M396" i="10"/>
  <c r="L396" i="10"/>
  <c r="Q395" i="10"/>
  <c r="P395" i="10"/>
  <c r="R395" i="10" s="1"/>
  <c r="O395" i="10"/>
  <c r="Q396" i="10" s="1"/>
  <c r="N395" i="10"/>
  <c r="M395" i="10"/>
  <c r="L395" i="10"/>
  <c r="P394" i="10"/>
  <c r="R394" i="10" s="1"/>
  <c r="O394" i="10"/>
  <c r="N394" i="10"/>
  <c r="M394" i="10"/>
  <c r="L394" i="10"/>
  <c r="O393" i="10"/>
  <c r="Q394" i="10" s="1"/>
  <c r="N393" i="10"/>
  <c r="P393" i="10" s="1"/>
  <c r="M393" i="10"/>
  <c r="L393" i="10"/>
  <c r="P392" i="10"/>
  <c r="R392" i="10" s="1"/>
  <c r="O392" i="10"/>
  <c r="Q393" i="10" s="1"/>
  <c r="R393" i="10" s="1"/>
  <c r="N392" i="10"/>
  <c r="M392" i="10"/>
  <c r="L392" i="10"/>
  <c r="Q391" i="10"/>
  <c r="P391" i="10"/>
  <c r="R391" i="10" s="1"/>
  <c r="O391" i="10"/>
  <c r="Q392" i="10" s="1"/>
  <c r="N391" i="10"/>
  <c r="M391" i="10"/>
  <c r="L391" i="10"/>
  <c r="Q390" i="10"/>
  <c r="P390" i="10"/>
  <c r="R390" i="10" s="1"/>
  <c r="O390" i="10"/>
  <c r="N390" i="10"/>
  <c r="M390" i="10"/>
  <c r="L390" i="10"/>
  <c r="Q389" i="10"/>
  <c r="R389" i="10" s="1"/>
  <c r="P389" i="10"/>
  <c r="O389" i="10"/>
  <c r="N389" i="10"/>
  <c r="M389" i="10"/>
  <c r="L389" i="10"/>
  <c r="O388" i="10"/>
  <c r="N388" i="10"/>
  <c r="P388" i="10" s="1"/>
  <c r="R388" i="10" s="1"/>
  <c r="M388" i="10"/>
  <c r="L388" i="10"/>
  <c r="O387" i="10"/>
  <c r="Q388" i="10" s="1"/>
  <c r="N387" i="10"/>
  <c r="P387" i="10" s="1"/>
  <c r="M387" i="10"/>
  <c r="L387" i="10"/>
  <c r="O386" i="10"/>
  <c r="Q387" i="10" s="1"/>
  <c r="N386" i="10"/>
  <c r="P386" i="10" s="1"/>
  <c r="R386" i="10" s="1"/>
  <c r="M386" i="10"/>
  <c r="L386" i="10"/>
  <c r="O385" i="10"/>
  <c r="Q386" i="10" s="1"/>
  <c r="N385" i="10"/>
  <c r="P385" i="10" s="1"/>
  <c r="R385" i="10" s="1"/>
  <c r="M385" i="10"/>
  <c r="L385" i="10"/>
  <c r="P384" i="10"/>
  <c r="O384" i="10"/>
  <c r="Q385" i="10" s="1"/>
  <c r="N384" i="10"/>
  <c r="M384" i="10"/>
  <c r="L384" i="10"/>
  <c r="Q383" i="10"/>
  <c r="P383" i="10"/>
  <c r="R383" i="10" s="1"/>
  <c r="O383" i="10"/>
  <c r="Q384" i="10" s="1"/>
  <c r="N383" i="10"/>
  <c r="M383" i="10"/>
  <c r="L383" i="10"/>
  <c r="P382" i="10"/>
  <c r="O382" i="10"/>
  <c r="N382" i="10"/>
  <c r="M382" i="10"/>
  <c r="L382" i="10"/>
  <c r="O381" i="10"/>
  <c r="Q382" i="10" s="1"/>
  <c r="R382" i="10" s="1"/>
  <c r="N381" i="10"/>
  <c r="P381" i="10" s="1"/>
  <c r="M381" i="10"/>
  <c r="L381" i="10"/>
  <c r="P380" i="10"/>
  <c r="R380" i="10" s="1"/>
  <c r="O380" i="10"/>
  <c r="Q381" i="10" s="1"/>
  <c r="R381" i="10" s="1"/>
  <c r="N380" i="10"/>
  <c r="M380" i="10"/>
  <c r="L380" i="10"/>
  <c r="Q379" i="10"/>
  <c r="P379" i="10"/>
  <c r="R379" i="10" s="1"/>
  <c r="O379" i="10"/>
  <c r="Q380" i="10" s="1"/>
  <c r="N379" i="10"/>
  <c r="M379" i="10"/>
  <c r="L379" i="10"/>
  <c r="Q378" i="10"/>
  <c r="P378" i="10"/>
  <c r="R378" i="10" s="1"/>
  <c r="O378" i="10"/>
  <c r="N378" i="10"/>
  <c r="M378" i="10"/>
  <c r="L378" i="10"/>
  <c r="Q377" i="10"/>
  <c r="R377" i="10" s="1"/>
  <c r="P377" i="10"/>
  <c r="O377" i="10"/>
  <c r="N377" i="10"/>
  <c r="M377" i="10"/>
  <c r="L377" i="10"/>
  <c r="O376" i="10"/>
  <c r="N376" i="10"/>
  <c r="P376" i="10" s="1"/>
  <c r="M376" i="10"/>
  <c r="L376" i="10"/>
  <c r="O375" i="10"/>
  <c r="Q376" i="10" s="1"/>
  <c r="N375" i="10"/>
  <c r="P375" i="10" s="1"/>
  <c r="M375" i="10"/>
  <c r="L375" i="10"/>
  <c r="O374" i="10"/>
  <c r="Q375" i="10" s="1"/>
  <c r="N374" i="10"/>
  <c r="P374" i="10" s="1"/>
  <c r="R374" i="10" s="1"/>
  <c r="M374" i="10"/>
  <c r="L374" i="10"/>
  <c r="O373" i="10"/>
  <c r="Q374" i="10" s="1"/>
  <c r="N373" i="10"/>
  <c r="P373" i="10" s="1"/>
  <c r="M373" i="10"/>
  <c r="L373" i="10"/>
  <c r="O372" i="10"/>
  <c r="Q373" i="10" s="1"/>
  <c r="N372" i="10"/>
  <c r="P372" i="10" s="1"/>
  <c r="R372" i="10" s="1"/>
  <c r="M372" i="10"/>
  <c r="L372" i="10"/>
  <c r="Q371" i="10"/>
  <c r="P371" i="10"/>
  <c r="R371" i="10" s="1"/>
  <c r="O371" i="10"/>
  <c r="Q372" i="10" s="1"/>
  <c r="N371" i="10"/>
  <c r="M371" i="10"/>
  <c r="L371" i="10"/>
  <c r="P370" i="10"/>
  <c r="R370" i="10" s="1"/>
  <c r="O370" i="10"/>
  <c r="N370" i="10"/>
  <c r="M370" i="10"/>
  <c r="L370" i="10"/>
  <c r="O369" i="10"/>
  <c r="Q370" i="10" s="1"/>
  <c r="N369" i="10"/>
  <c r="P369" i="10" s="1"/>
  <c r="M369" i="10"/>
  <c r="L369" i="10"/>
  <c r="P368" i="10"/>
  <c r="R368" i="10" s="1"/>
  <c r="O368" i="10"/>
  <c r="Q369" i="10" s="1"/>
  <c r="R369" i="10" s="1"/>
  <c r="N368" i="10"/>
  <c r="M368" i="10"/>
  <c r="L368" i="10"/>
  <c r="Q367" i="10"/>
  <c r="P367" i="10"/>
  <c r="R367" i="10" s="1"/>
  <c r="O367" i="10"/>
  <c r="Q368" i="10" s="1"/>
  <c r="N367" i="10"/>
  <c r="M367" i="10"/>
  <c r="L367" i="10"/>
  <c r="Q366" i="10"/>
  <c r="P366" i="10"/>
  <c r="R366" i="10" s="1"/>
  <c r="O366" i="10"/>
  <c r="N366" i="10"/>
  <c r="M366" i="10"/>
  <c r="L366" i="10"/>
  <c r="Q365" i="10"/>
  <c r="R365" i="10" s="1"/>
  <c r="P365" i="10"/>
  <c r="O365" i="10"/>
  <c r="N365" i="10"/>
  <c r="M365" i="10"/>
  <c r="L365" i="10"/>
  <c r="O364" i="10"/>
  <c r="N364" i="10"/>
  <c r="P364" i="10" s="1"/>
  <c r="M364" i="10"/>
  <c r="L364" i="10"/>
  <c r="O363" i="10"/>
  <c r="Q364" i="10" s="1"/>
  <c r="N363" i="10"/>
  <c r="P363" i="10" s="1"/>
  <c r="M363" i="10"/>
  <c r="L363" i="10"/>
  <c r="O362" i="10"/>
  <c r="Q363" i="10" s="1"/>
  <c r="N362" i="10"/>
  <c r="P362" i="10" s="1"/>
  <c r="R362" i="10" s="1"/>
  <c r="M362" i="10"/>
  <c r="L362" i="10"/>
  <c r="O361" i="10"/>
  <c r="Q362" i="10" s="1"/>
  <c r="N361" i="10"/>
  <c r="P361" i="10" s="1"/>
  <c r="M361" i="10"/>
  <c r="L361" i="10"/>
  <c r="O360" i="10"/>
  <c r="Q361" i="10" s="1"/>
  <c r="N360" i="10"/>
  <c r="P360" i="10" s="1"/>
  <c r="M360" i="10"/>
  <c r="L360" i="10"/>
  <c r="O359" i="10"/>
  <c r="Q360" i="10" s="1"/>
  <c r="N359" i="10"/>
  <c r="P359" i="10" s="1"/>
  <c r="M359" i="10"/>
  <c r="L359" i="10"/>
  <c r="Q358" i="10"/>
  <c r="P358" i="10"/>
  <c r="R358" i="10" s="1"/>
  <c r="O358" i="10"/>
  <c r="Q359" i="10" s="1"/>
  <c r="N358" i="10"/>
  <c r="M358" i="10"/>
  <c r="L358" i="10"/>
  <c r="Q357" i="10"/>
  <c r="P357" i="10"/>
  <c r="R357" i="10" s="1"/>
  <c r="O357" i="10"/>
  <c r="N357" i="10"/>
  <c r="M357" i="10"/>
  <c r="L357" i="10"/>
  <c r="Q356" i="10"/>
  <c r="R356" i="10" s="1"/>
  <c r="P356" i="10"/>
  <c r="O356" i="10"/>
  <c r="N356" i="10"/>
  <c r="M356" i="10"/>
  <c r="L356" i="10"/>
  <c r="O355" i="10"/>
  <c r="N355" i="10"/>
  <c r="P355" i="10" s="1"/>
  <c r="R355" i="10" s="1"/>
  <c r="M355" i="10"/>
  <c r="L355" i="10"/>
  <c r="O354" i="10"/>
  <c r="Q355" i="10" s="1"/>
  <c r="N354" i="10"/>
  <c r="P354" i="10" s="1"/>
  <c r="M354" i="10"/>
  <c r="L354" i="10"/>
  <c r="O353" i="10"/>
  <c r="Q354" i="10" s="1"/>
  <c r="N353" i="10"/>
  <c r="P353" i="10" s="1"/>
  <c r="M353" i="10"/>
  <c r="L353" i="10"/>
  <c r="Q352" i="10"/>
  <c r="P352" i="10"/>
  <c r="R352" i="10" s="1"/>
  <c r="O352" i="10"/>
  <c r="Q353" i="10" s="1"/>
  <c r="N352" i="10"/>
  <c r="M352" i="10"/>
  <c r="L352" i="10"/>
  <c r="Q351" i="10"/>
  <c r="P351" i="10"/>
  <c r="R351" i="10" s="1"/>
  <c r="O351" i="10"/>
  <c r="N351" i="10"/>
  <c r="M351" i="10"/>
  <c r="L351" i="10"/>
  <c r="Q350" i="10"/>
  <c r="O350" i="10"/>
  <c r="N350" i="10"/>
  <c r="P350" i="10" s="1"/>
  <c r="R350" i="10" s="1"/>
  <c r="M350" i="10"/>
  <c r="L350" i="10"/>
  <c r="O349" i="10"/>
  <c r="N349" i="10"/>
  <c r="P349" i="10" s="1"/>
  <c r="R349" i="10" s="1"/>
  <c r="M349" i="10"/>
  <c r="L349" i="10"/>
  <c r="O348" i="10"/>
  <c r="Q349" i="10" s="1"/>
  <c r="N348" i="10"/>
  <c r="P348" i="10" s="1"/>
  <c r="R348" i="10" s="1"/>
  <c r="M348" i="10"/>
  <c r="L348" i="10"/>
  <c r="O347" i="10"/>
  <c r="Q348" i="10" s="1"/>
  <c r="N347" i="10"/>
  <c r="P347" i="10" s="1"/>
  <c r="R347" i="10" s="1"/>
  <c r="M347" i="10"/>
  <c r="L347" i="10"/>
  <c r="Q346" i="10"/>
  <c r="P346" i="10"/>
  <c r="R346" i="10" s="1"/>
  <c r="O346" i="10"/>
  <c r="Q347" i="10" s="1"/>
  <c r="N346" i="10"/>
  <c r="M346" i="10"/>
  <c r="L346" i="10"/>
  <c r="Q345" i="10"/>
  <c r="P345" i="10"/>
  <c r="R345" i="10" s="1"/>
  <c r="O345" i="10"/>
  <c r="N345" i="10"/>
  <c r="M345" i="10"/>
  <c r="L345" i="10"/>
  <c r="Q344" i="10"/>
  <c r="R344" i="10" s="1"/>
  <c r="P344" i="10"/>
  <c r="O344" i="10"/>
  <c r="N344" i="10"/>
  <c r="M344" i="10"/>
  <c r="L344" i="10"/>
  <c r="O343" i="10"/>
  <c r="N343" i="10"/>
  <c r="P343" i="10" s="1"/>
  <c r="R343" i="10" s="1"/>
  <c r="M343" i="10"/>
  <c r="L343" i="10"/>
  <c r="O342" i="10"/>
  <c r="Q343" i="10" s="1"/>
  <c r="N342" i="10"/>
  <c r="P342" i="10" s="1"/>
  <c r="M342" i="10"/>
  <c r="L342" i="10"/>
  <c r="O341" i="10"/>
  <c r="Q342" i="10" s="1"/>
  <c r="N341" i="10"/>
  <c r="P341" i="10" s="1"/>
  <c r="R341" i="10" s="1"/>
  <c r="M341" i="10"/>
  <c r="L341" i="10"/>
  <c r="Q340" i="10"/>
  <c r="P340" i="10"/>
  <c r="R340" i="10" s="1"/>
  <c r="O340" i="10"/>
  <c r="Q341" i="10" s="1"/>
  <c r="N340" i="10"/>
  <c r="M340" i="10"/>
  <c r="L340" i="10"/>
  <c r="Q339" i="10"/>
  <c r="P339" i="10"/>
  <c r="R339" i="10" s="1"/>
  <c r="O339" i="10"/>
  <c r="N339" i="10"/>
  <c r="M339" i="10"/>
  <c r="L339" i="10"/>
  <c r="Q338" i="10"/>
  <c r="O338" i="10"/>
  <c r="N338" i="10"/>
  <c r="P338" i="10" s="1"/>
  <c r="R338" i="10" s="1"/>
  <c r="M338" i="10"/>
  <c r="L338" i="10"/>
  <c r="O337" i="10"/>
  <c r="N337" i="10"/>
  <c r="P337" i="10" s="1"/>
  <c r="M337" i="10"/>
  <c r="L337" i="10"/>
  <c r="O336" i="10"/>
  <c r="Q337" i="10" s="1"/>
  <c r="N336" i="10"/>
  <c r="P336" i="10" s="1"/>
  <c r="M336" i="10"/>
  <c r="L336" i="10"/>
  <c r="O335" i="10"/>
  <c r="Q336" i="10" s="1"/>
  <c r="N335" i="10"/>
  <c r="P335" i="10" s="1"/>
  <c r="R335" i="10" s="1"/>
  <c r="M335" i="10"/>
  <c r="L335" i="10"/>
  <c r="Q334" i="10"/>
  <c r="P334" i="10"/>
  <c r="R334" i="10" s="1"/>
  <c r="O334" i="10"/>
  <c r="Q335" i="10" s="1"/>
  <c r="N334" i="10"/>
  <c r="M334" i="10"/>
  <c r="L334" i="10"/>
  <c r="Q333" i="10"/>
  <c r="P333" i="10"/>
  <c r="R333" i="10" s="1"/>
  <c r="O333" i="10"/>
  <c r="N333" i="10"/>
  <c r="M333" i="10"/>
  <c r="L333" i="10"/>
  <c r="Q332" i="10"/>
  <c r="R332" i="10" s="1"/>
  <c r="P332" i="10"/>
  <c r="O332" i="10"/>
  <c r="N332" i="10"/>
  <c r="M332" i="10"/>
  <c r="L332" i="10"/>
  <c r="O331" i="10"/>
  <c r="N331" i="10"/>
  <c r="P331" i="10" s="1"/>
  <c r="M331" i="10"/>
  <c r="L331" i="10"/>
  <c r="O330" i="10"/>
  <c r="Q331" i="10" s="1"/>
  <c r="N330" i="10"/>
  <c r="P330" i="10" s="1"/>
  <c r="M330" i="10"/>
  <c r="L330" i="10"/>
  <c r="O329" i="10"/>
  <c r="Q330" i="10" s="1"/>
  <c r="N329" i="10"/>
  <c r="P329" i="10" s="1"/>
  <c r="R329" i="10" s="1"/>
  <c r="M329" i="10"/>
  <c r="L329" i="10"/>
  <c r="Q328" i="10"/>
  <c r="P328" i="10"/>
  <c r="R328" i="10" s="1"/>
  <c r="O328" i="10"/>
  <c r="Q329" i="10" s="1"/>
  <c r="N328" i="10"/>
  <c r="M328" i="10"/>
  <c r="L328" i="10"/>
  <c r="Q327" i="10"/>
  <c r="P327" i="10"/>
  <c r="R327" i="10" s="1"/>
  <c r="O327" i="10"/>
  <c r="N327" i="10"/>
  <c r="M327" i="10"/>
  <c r="L327" i="10"/>
  <c r="Q326" i="10"/>
  <c r="O326" i="10"/>
  <c r="N326" i="10"/>
  <c r="P326" i="10" s="1"/>
  <c r="R326" i="10" s="1"/>
  <c r="M326" i="10"/>
  <c r="L326" i="10"/>
  <c r="O325" i="10"/>
  <c r="N325" i="10"/>
  <c r="P325" i="10" s="1"/>
  <c r="M325" i="10"/>
  <c r="L325" i="10"/>
  <c r="O324" i="10"/>
  <c r="Q325" i="10" s="1"/>
  <c r="N324" i="10"/>
  <c r="P324" i="10" s="1"/>
  <c r="R324" i="10" s="1"/>
  <c r="M324" i="10"/>
  <c r="L324" i="10"/>
  <c r="O323" i="10"/>
  <c r="Q324" i="10" s="1"/>
  <c r="N323" i="10"/>
  <c r="P323" i="10" s="1"/>
  <c r="M323" i="10"/>
  <c r="L323" i="10"/>
  <c r="Q322" i="10"/>
  <c r="P322" i="10"/>
  <c r="R322" i="10" s="1"/>
  <c r="O322" i="10"/>
  <c r="Q323" i="10" s="1"/>
  <c r="N322" i="10"/>
  <c r="M322" i="10"/>
  <c r="L322" i="10"/>
  <c r="Q321" i="10"/>
  <c r="P321" i="10"/>
  <c r="R321" i="10" s="1"/>
  <c r="O321" i="10"/>
  <c r="N321" i="10"/>
  <c r="M321" i="10"/>
  <c r="L321" i="10"/>
  <c r="Q320" i="10"/>
  <c r="R320" i="10" s="1"/>
  <c r="P320" i="10"/>
  <c r="O320" i="10"/>
  <c r="N320" i="10"/>
  <c r="M320" i="10"/>
  <c r="L320" i="10"/>
  <c r="O319" i="10"/>
  <c r="N319" i="10"/>
  <c r="P319" i="10" s="1"/>
  <c r="M319" i="10"/>
  <c r="L319" i="10"/>
  <c r="O318" i="10"/>
  <c r="Q319" i="10" s="1"/>
  <c r="N318" i="10"/>
  <c r="P318" i="10" s="1"/>
  <c r="M318" i="10"/>
  <c r="L318" i="10"/>
  <c r="O317" i="10"/>
  <c r="Q318" i="10" s="1"/>
  <c r="N317" i="10"/>
  <c r="P317" i="10" s="1"/>
  <c r="M317" i="10"/>
  <c r="L317" i="10"/>
  <c r="Q316" i="10"/>
  <c r="P316" i="10"/>
  <c r="R316" i="10" s="1"/>
  <c r="O316" i="10"/>
  <c r="Q317" i="10" s="1"/>
  <c r="N316" i="10"/>
  <c r="M316" i="10"/>
  <c r="L316" i="10"/>
  <c r="Q315" i="10"/>
  <c r="P315" i="10"/>
  <c r="R315" i="10" s="1"/>
  <c r="O315" i="10"/>
  <c r="N315" i="10"/>
  <c r="M315" i="10"/>
  <c r="L315" i="10"/>
  <c r="Q314" i="10"/>
  <c r="O314" i="10"/>
  <c r="N314" i="10"/>
  <c r="P314" i="10" s="1"/>
  <c r="R314" i="10" s="1"/>
  <c r="M314" i="10"/>
  <c r="L314" i="10"/>
  <c r="O313" i="10"/>
  <c r="N313" i="10"/>
  <c r="P313" i="10" s="1"/>
  <c r="M313" i="10"/>
  <c r="L313" i="10"/>
  <c r="O312" i="10"/>
  <c r="Q313" i="10" s="1"/>
  <c r="N312" i="10"/>
  <c r="P312" i="10" s="1"/>
  <c r="M312" i="10"/>
  <c r="L312" i="10"/>
  <c r="O311" i="10"/>
  <c r="Q312" i="10" s="1"/>
  <c r="N311" i="10"/>
  <c r="P311" i="10" s="1"/>
  <c r="M311" i="10"/>
  <c r="L311" i="10"/>
  <c r="O310" i="10"/>
  <c r="Q311" i="10" s="1"/>
  <c r="N310" i="10"/>
  <c r="P310" i="10" s="1"/>
  <c r="R310" i="10" s="1"/>
  <c r="M310" i="10"/>
  <c r="L310" i="10"/>
  <c r="P309" i="10"/>
  <c r="O309" i="10"/>
  <c r="Q309" i="10" s="1"/>
  <c r="N309" i="10"/>
  <c r="M309" i="10"/>
  <c r="L309" i="10"/>
  <c r="Q308" i="10"/>
  <c r="P308" i="10"/>
  <c r="R308" i="10" s="1"/>
  <c r="O308" i="10"/>
  <c r="N308" i="10"/>
  <c r="M308" i="10"/>
  <c r="L308" i="10"/>
  <c r="Q307" i="10"/>
  <c r="O307" i="10"/>
  <c r="N307" i="10"/>
  <c r="P307" i="10" s="1"/>
  <c r="R307" i="10" s="1"/>
  <c r="M307" i="10"/>
  <c r="L307" i="10"/>
  <c r="Q306" i="10"/>
  <c r="O306" i="10"/>
  <c r="N306" i="10"/>
  <c r="P306" i="10" s="1"/>
  <c r="R306" i="10" s="1"/>
  <c r="M306" i="10"/>
  <c r="L306" i="10"/>
  <c r="O305" i="10"/>
  <c r="Q305" i="10" s="1"/>
  <c r="N305" i="10"/>
  <c r="P305" i="10" s="1"/>
  <c r="R305" i="10" s="1"/>
  <c r="M305" i="10"/>
  <c r="L305" i="10"/>
  <c r="O304" i="10"/>
  <c r="Q304" i="10" s="1"/>
  <c r="N304" i="10"/>
  <c r="P304" i="10" s="1"/>
  <c r="R304" i="10" s="1"/>
  <c r="M304" i="10"/>
  <c r="L304" i="10"/>
  <c r="P303" i="10"/>
  <c r="R303" i="10" s="1"/>
  <c r="O303" i="10"/>
  <c r="Q303" i="10" s="1"/>
  <c r="N303" i="10"/>
  <c r="M303" i="10"/>
  <c r="L303" i="10"/>
  <c r="Q302" i="10"/>
  <c r="P302" i="10"/>
  <c r="R302" i="10" s="1"/>
  <c r="O302" i="10"/>
  <c r="N302" i="10"/>
  <c r="M302" i="10"/>
  <c r="L302" i="10"/>
  <c r="Q301" i="10"/>
  <c r="R301" i="10" s="1"/>
  <c r="P301" i="10"/>
  <c r="O301" i="10"/>
  <c r="N301" i="10"/>
  <c r="M301" i="10"/>
  <c r="L301" i="10"/>
  <c r="O300" i="10"/>
  <c r="Q300" i="10" s="1"/>
  <c r="R300" i="10" s="1"/>
  <c r="N300" i="10"/>
  <c r="P300" i="10" s="1"/>
  <c r="M300" i="10"/>
  <c r="L300" i="10"/>
  <c r="O299" i="10"/>
  <c r="Q299" i="10" s="1"/>
  <c r="N299" i="10"/>
  <c r="P299" i="10" s="1"/>
  <c r="R299" i="10" s="1"/>
  <c r="M299" i="10"/>
  <c r="L299" i="10"/>
  <c r="O298" i="10"/>
  <c r="Q298" i="10" s="1"/>
  <c r="N298" i="10"/>
  <c r="P298" i="10" s="1"/>
  <c r="R298" i="10" s="1"/>
  <c r="M298" i="10"/>
  <c r="L298" i="10"/>
  <c r="P297" i="10"/>
  <c r="R297" i="10" s="1"/>
  <c r="O297" i="10"/>
  <c r="Q297" i="10" s="1"/>
  <c r="N297" i="10"/>
  <c r="M297" i="10"/>
  <c r="L297" i="10"/>
  <c r="Q296" i="10"/>
  <c r="P296" i="10"/>
  <c r="R296" i="10" s="1"/>
  <c r="O296" i="10"/>
  <c r="N296" i="10"/>
  <c r="M296" i="10"/>
  <c r="L296" i="10"/>
  <c r="Q295" i="10"/>
  <c r="O295" i="10"/>
  <c r="N295" i="10"/>
  <c r="P295" i="10" s="1"/>
  <c r="M295" i="10"/>
  <c r="L295" i="10"/>
  <c r="Q294" i="10"/>
  <c r="O294" i="10"/>
  <c r="N294" i="10"/>
  <c r="P294" i="10" s="1"/>
  <c r="R294" i="10" s="1"/>
  <c r="M294" i="10"/>
  <c r="L294" i="10"/>
  <c r="O293" i="10"/>
  <c r="Q293" i="10" s="1"/>
  <c r="N293" i="10"/>
  <c r="P293" i="10" s="1"/>
  <c r="R293" i="10" s="1"/>
  <c r="M293" i="10"/>
  <c r="L293" i="10"/>
  <c r="O292" i="10"/>
  <c r="Q292" i="10" s="1"/>
  <c r="N292" i="10"/>
  <c r="P292" i="10" s="1"/>
  <c r="R292" i="10" s="1"/>
  <c r="M292" i="10"/>
  <c r="L292" i="10"/>
  <c r="P291" i="10"/>
  <c r="R291" i="10" s="1"/>
  <c r="O291" i="10"/>
  <c r="Q291" i="10" s="1"/>
  <c r="N291" i="10"/>
  <c r="M291" i="10"/>
  <c r="L291" i="10"/>
  <c r="Q290" i="10"/>
  <c r="P290" i="10"/>
  <c r="R290" i="10" s="1"/>
  <c r="O290" i="10"/>
  <c r="N290" i="10"/>
  <c r="M290" i="10"/>
  <c r="L290" i="10"/>
  <c r="Q289" i="10"/>
  <c r="R289" i="10" s="1"/>
  <c r="P289" i="10"/>
  <c r="O289" i="10"/>
  <c r="N289" i="10"/>
  <c r="M289" i="10"/>
  <c r="L289" i="10"/>
  <c r="O288" i="10"/>
  <c r="Q288" i="10" s="1"/>
  <c r="R288" i="10" s="1"/>
  <c r="N288" i="10"/>
  <c r="P288" i="10" s="1"/>
  <c r="M288" i="10"/>
  <c r="L288" i="10"/>
  <c r="O287" i="10"/>
  <c r="Q287" i="10" s="1"/>
  <c r="N287" i="10"/>
  <c r="P287" i="10" s="1"/>
  <c r="R287" i="10" s="1"/>
  <c r="M287" i="10"/>
  <c r="L287" i="10"/>
  <c r="O286" i="10"/>
  <c r="Q286" i="10" s="1"/>
  <c r="N286" i="10"/>
  <c r="P286" i="10" s="1"/>
  <c r="R286" i="10" s="1"/>
  <c r="M286" i="10"/>
  <c r="L286" i="10"/>
  <c r="P285" i="10"/>
  <c r="R285" i="10" s="1"/>
  <c r="O285" i="10"/>
  <c r="Q285" i="10" s="1"/>
  <c r="N285" i="10"/>
  <c r="M285" i="10"/>
  <c r="L285" i="10"/>
  <c r="Q284" i="10"/>
  <c r="P284" i="10"/>
  <c r="R284" i="10" s="1"/>
  <c r="O284" i="10"/>
  <c r="N284" i="10"/>
  <c r="M284" i="10"/>
  <c r="L284" i="10"/>
  <c r="Q283" i="10"/>
  <c r="O283" i="10"/>
  <c r="N283" i="10"/>
  <c r="P283" i="10" s="1"/>
  <c r="R283" i="10" s="1"/>
  <c r="M283" i="10"/>
  <c r="L283" i="10"/>
  <c r="Q282" i="10"/>
  <c r="O282" i="10"/>
  <c r="N282" i="10"/>
  <c r="P282" i="10" s="1"/>
  <c r="R282" i="10" s="1"/>
  <c r="M282" i="10"/>
  <c r="L282" i="10"/>
  <c r="P281" i="10"/>
  <c r="O281" i="10"/>
  <c r="Q281" i="10" s="1"/>
  <c r="N281" i="10"/>
  <c r="M281" i="10"/>
  <c r="L281" i="10"/>
  <c r="O280" i="10"/>
  <c r="Q280" i="10" s="1"/>
  <c r="N280" i="10"/>
  <c r="P280" i="10" s="1"/>
  <c r="R280" i="10" s="1"/>
  <c r="M280" i="10"/>
  <c r="L280" i="10"/>
  <c r="P279" i="10"/>
  <c r="R279" i="10" s="1"/>
  <c r="O279" i="10"/>
  <c r="Q279" i="10" s="1"/>
  <c r="N279" i="10"/>
  <c r="M279" i="10"/>
  <c r="L279" i="10"/>
  <c r="Q278" i="10"/>
  <c r="P278" i="10"/>
  <c r="R278" i="10" s="1"/>
  <c r="O278" i="10"/>
  <c r="N278" i="10"/>
  <c r="M278" i="10"/>
  <c r="L278" i="10"/>
  <c r="Q277" i="10"/>
  <c r="R277" i="10" s="1"/>
  <c r="P277" i="10"/>
  <c r="O277" i="10"/>
  <c r="N277" i="10"/>
  <c r="M277" i="10"/>
  <c r="L277" i="10"/>
  <c r="R276" i="10"/>
  <c r="O276" i="10"/>
  <c r="Q276" i="10" s="1"/>
  <c r="N276" i="10"/>
  <c r="P276" i="10" s="1"/>
  <c r="M276" i="10"/>
  <c r="L276" i="10"/>
  <c r="O275" i="10"/>
  <c r="Q275" i="10" s="1"/>
  <c r="N275" i="10"/>
  <c r="P275" i="10" s="1"/>
  <c r="R275" i="10" s="1"/>
  <c r="M275" i="10"/>
  <c r="L275" i="10"/>
  <c r="Q274" i="10"/>
  <c r="O274" i="10"/>
  <c r="N274" i="10"/>
  <c r="P274" i="10" s="1"/>
  <c r="M274" i="10"/>
  <c r="L274" i="10"/>
  <c r="P273" i="10"/>
  <c r="O273" i="10"/>
  <c r="Q273" i="10" s="1"/>
  <c r="N273" i="10"/>
  <c r="M273" i="10"/>
  <c r="L273" i="10"/>
  <c r="Q272" i="10"/>
  <c r="P272" i="10"/>
  <c r="R272" i="10" s="1"/>
  <c r="O272" i="10"/>
  <c r="N272" i="10"/>
  <c r="M272" i="10"/>
  <c r="L272" i="10"/>
  <c r="Q271" i="10"/>
  <c r="O271" i="10"/>
  <c r="N271" i="10"/>
  <c r="P271" i="10" s="1"/>
  <c r="R271" i="10" s="1"/>
  <c r="M271" i="10"/>
  <c r="L271" i="10"/>
  <c r="Q270" i="10"/>
  <c r="O270" i="10"/>
  <c r="N270" i="10"/>
  <c r="P270" i="10" s="1"/>
  <c r="R270" i="10" s="1"/>
  <c r="M270" i="10"/>
  <c r="L270" i="10"/>
  <c r="O269" i="10"/>
  <c r="Q269" i="10" s="1"/>
  <c r="N269" i="10"/>
  <c r="P269" i="10" s="1"/>
  <c r="R269" i="10" s="1"/>
  <c r="M269" i="10"/>
  <c r="L269" i="10"/>
  <c r="O268" i="10"/>
  <c r="Q268" i="10" s="1"/>
  <c r="N268" i="10"/>
  <c r="P268" i="10" s="1"/>
  <c r="M268" i="10"/>
  <c r="L268" i="10"/>
  <c r="P267" i="10"/>
  <c r="R267" i="10" s="1"/>
  <c r="O267" i="10"/>
  <c r="Q267" i="10" s="1"/>
  <c r="N267" i="10"/>
  <c r="M267" i="10"/>
  <c r="L267" i="10"/>
  <c r="Q266" i="10"/>
  <c r="P266" i="10"/>
  <c r="R266" i="10" s="1"/>
  <c r="O266" i="10"/>
  <c r="N266" i="10"/>
  <c r="M266" i="10"/>
  <c r="L266" i="10"/>
  <c r="Q265" i="10"/>
  <c r="R265" i="10" s="1"/>
  <c r="P265" i="10"/>
  <c r="O265" i="10"/>
  <c r="N265" i="10"/>
  <c r="M265" i="10"/>
  <c r="L265" i="10"/>
  <c r="O264" i="10"/>
  <c r="Q264" i="10" s="1"/>
  <c r="R264" i="10" s="1"/>
  <c r="N264" i="10"/>
  <c r="P264" i="10" s="1"/>
  <c r="M264" i="10"/>
  <c r="L264" i="10"/>
  <c r="O263" i="10"/>
  <c r="Q263" i="10" s="1"/>
  <c r="N263" i="10"/>
  <c r="P263" i="10" s="1"/>
  <c r="R263" i="10" s="1"/>
  <c r="M263" i="10"/>
  <c r="L263" i="10"/>
  <c r="Q262" i="10"/>
  <c r="O262" i="10"/>
  <c r="N262" i="10"/>
  <c r="P262" i="10" s="1"/>
  <c r="M262" i="10"/>
  <c r="L262" i="10"/>
  <c r="P261" i="10"/>
  <c r="O261" i="10"/>
  <c r="Q261" i="10" s="1"/>
  <c r="N261" i="10"/>
  <c r="M261" i="10"/>
  <c r="L261" i="10"/>
  <c r="P260" i="10"/>
  <c r="O260" i="10"/>
  <c r="Q260" i="10" s="1"/>
  <c r="N260" i="10"/>
  <c r="M260" i="10"/>
  <c r="L260" i="10"/>
  <c r="Q259" i="10"/>
  <c r="O259" i="10"/>
  <c r="N259" i="10"/>
  <c r="P259" i="10" s="1"/>
  <c r="R259" i="10" s="1"/>
  <c r="M259" i="10"/>
  <c r="L259" i="10"/>
  <c r="Q258" i="10"/>
  <c r="O258" i="10"/>
  <c r="N258" i="10"/>
  <c r="P258" i="10" s="1"/>
  <c r="R258" i="10" s="1"/>
  <c r="M258" i="10"/>
  <c r="L258" i="10"/>
  <c r="O257" i="10"/>
  <c r="Q257" i="10" s="1"/>
  <c r="N257" i="10"/>
  <c r="P257" i="10" s="1"/>
  <c r="R257" i="10" s="1"/>
  <c r="M257" i="10"/>
  <c r="L257" i="10"/>
  <c r="O256" i="10"/>
  <c r="Q256" i="10" s="1"/>
  <c r="N256" i="10"/>
  <c r="P256" i="10" s="1"/>
  <c r="M256" i="10"/>
  <c r="L256" i="10"/>
  <c r="P255" i="10"/>
  <c r="R255" i="10" s="1"/>
  <c r="O255" i="10"/>
  <c r="Q255" i="10" s="1"/>
  <c r="N255" i="10"/>
  <c r="M255" i="10"/>
  <c r="L255" i="10"/>
  <c r="Q254" i="10"/>
  <c r="P254" i="10"/>
  <c r="R254" i="10" s="1"/>
  <c r="O254" i="10"/>
  <c r="N254" i="10"/>
  <c r="M254" i="10"/>
  <c r="L254" i="10"/>
  <c r="Q253" i="10"/>
  <c r="P253" i="10"/>
  <c r="R253" i="10" s="1"/>
  <c r="O253" i="10"/>
  <c r="N253" i="10"/>
  <c r="M253" i="10"/>
  <c r="L253" i="10"/>
  <c r="O252" i="10"/>
  <c r="Q252" i="10" s="1"/>
  <c r="R252" i="10" s="1"/>
  <c r="N252" i="10"/>
  <c r="P252" i="10" s="1"/>
  <c r="M252" i="10"/>
  <c r="L252" i="10"/>
  <c r="O251" i="10"/>
  <c r="Q251" i="10" s="1"/>
  <c r="N251" i="10"/>
  <c r="P251" i="10" s="1"/>
  <c r="R251" i="10" s="1"/>
  <c r="M251" i="10"/>
  <c r="L251" i="10"/>
  <c r="Q250" i="10"/>
  <c r="O250" i="10"/>
  <c r="N250" i="10"/>
  <c r="P250" i="10" s="1"/>
  <c r="R250" i="10" s="1"/>
  <c r="M250" i="10"/>
  <c r="L250" i="10"/>
  <c r="Q249" i="10"/>
  <c r="P249" i="10"/>
  <c r="O249" i="10"/>
  <c r="N249" i="10"/>
  <c r="M249" i="10"/>
  <c r="L249" i="10"/>
  <c r="P248" i="10"/>
  <c r="O248" i="10"/>
  <c r="Q248" i="10" s="1"/>
  <c r="R248" i="10" s="1"/>
  <c r="N248" i="10"/>
  <c r="M248" i="10"/>
  <c r="L248" i="10"/>
  <c r="Q247" i="10"/>
  <c r="R247" i="10" s="1"/>
  <c r="O247" i="10"/>
  <c r="N247" i="10"/>
  <c r="P247" i="10" s="1"/>
  <c r="M247" i="10"/>
  <c r="L247" i="10"/>
  <c r="Q246" i="10"/>
  <c r="R246" i="10" s="1"/>
  <c r="O246" i="10"/>
  <c r="N246" i="10"/>
  <c r="P246" i="10" s="1"/>
  <c r="M246" i="10"/>
  <c r="L246" i="10"/>
  <c r="O245" i="10"/>
  <c r="Q245" i="10" s="1"/>
  <c r="N245" i="10"/>
  <c r="P245" i="10" s="1"/>
  <c r="R245" i="10" s="1"/>
  <c r="M245" i="10"/>
  <c r="L245" i="10"/>
  <c r="P244" i="10"/>
  <c r="R244" i="10" s="1"/>
  <c r="O244" i="10"/>
  <c r="Q244" i="10" s="1"/>
  <c r="N244" i="10"/>
  <c r="M244" i="10"/>
  <c r="L244" i="10"/>
  <c r="Q243" i="10"/>
  <c r="O243" i="10"/>
  <c r="N243" i="10"/>
  <c r="P243" i="10" s="1"/>
  <c r="R243" i="10" s="1"/>
  <c r="M243" i="10"/>
  <c r="L243" i="10"/>
  <c r="R242" i="10"/>
  <c r="Q242" i="10"/>
  <c r="P242" i="10"/>
  <c r="O242" i="10"/>
  <c r="N242" i="10"/>
  <c r="M242" i="10"/>
  <c r="L242" i="10"/>
  <c r="Q241" i="10"/>
  <c r="P241" i="10"/>
  <c r="R241" i="10" s="1"/>
  <c r="O241" i="10"/>
  <c r="N241" i="10"/>
  <c r="M241" i="10"/>
  <c r="L241" i="10"/>
  <c r="O240" i="10"/>
  <c r="Q240" i="10" s="1"/>
  <c r="R240" i="10" s="1"/>
  <c r="N240" i="10"/>
  <c r="P240" i="10" s="1"/>
  <c r="M240" i="10"/>
  <c r="L240" i="10"/>
  <c r="O239" i="10"/>
  <c r="Q239" i="10" s="1"/>
  <c r="N239" i="10"/>
  <c r="P239" i="10" s="1"/>
  <c r="R239" i="10" s="1"/>
  <c r="M239" i="10"/>
  <c r="L239" i="10"/>
  <c r="Q238" i="10"/>
  <c r="O238" i="10"/>
  <c r="N238" i="10"/>
  <c r="P238" i="10" s="1"/>
  <c r="R238" i="10" s="1"/>
  <c r="M238" i="10"/>
  <c r="L238" i="10"/>
  <c r="Q237" i="10"/>
  <c r="P237" i="10"/>
  <c r="O237" i="10"/>
  <c r="N237" i="10"/>
  <c r="M237" i="10"/>
  <c r="L237" i="10"/>
  <c r="P236" i="10"/>
  <c r="O236" i="10"/>
  <c r="Q236" i="10" s="1"/>
  <c r="R236" i="10" s="1"/>
  <c r="N236" i="10"/>
  <c r="M236" i="10"/>
  <c r="L236" i="10"/>
  <c r="Q235" i="10"/>
  <c r="R235" i="10" s="1"/>
  <c r="O235" i="10"/>
  <c r="N235" i="10"/>
  <c r="P235" i="10" s="1"/>
  <c r="M235" i="10"/>
  <c r="L235" i="10"/>
  <c r="Q234" i="10"/>
  <c r="R234" i="10" s="1"/>
  <c r="O234" i="10"/>
  <c r="N234" i="10"/>
  <c r="P234" i="10" s="1"/>
  <c r="M234" i="10"/>
  <c r="L234" i="10"/>
  <c r="O233" i="10"/>
  <c r="Q233" i="10" s="1"/>
  <c r="N233" i="10"/>
  <c r="P233" i="10" s="1"/>
  <c r="R233" i="10" s="1"/>
  <c r="M233" i="10"/>
  <c r="L233" i="10"/>
  <c r="P232" i="10"/>
  <c r="R232" i="10" s="1"/>
  <c r="O232" i="10"/>
  <c r="Q232" i="10" s="1"/>
  <c r="N232" i="10"/>
  <c r="M232" i="10"/>
  <c r="L232" i="10"/>
  <c r="Q231" i="10"/>
  <c r="O231" i="10"/>
  <c r="N231" i="10"/>
  <c r="P231" i="10" s="1"/>
  <c r="R231" i="10" s="1"/>
  <c r="M231" i="10"/>
  <c r="L231" i="10"/>
  <c r="R230" i="10"/>
  <c r="Q230" i="10"/>
  <c r="P230" i="10"/>
  <c r="O230" i="10"/>
  <c r="N230" i="10"/>
  <c r="M230" i="10"/>
  <c r="L230" i="10"/>
  <c r="Q229" i="10"/>
  <c r="P229" i="10"/>
  <c r="R229" i="10" s="1"/>
  <c r="O229" i="10"/>
  <c r="N229" i="10"/>
  <c r="M229" i="10"/>
  <c r="L229" i="10"/>
  <c r="O228" i="10"/>
  <c r="Q228" i="10" s="1"/>
  <c r="R228" i="10" s="1"/>
  <c r="N228" i="10"/>
  <c r="P228" i="10" s="1"/>
  <c r="M228" i="10"/>
  <c r="L228" i="10"/>
  <c r="P227" i="10"/>
  <c r="R227" i="10" s="1"/>
  <c r="O227" i="10"/>
  <c r="Q227" i="10" s="1"/>
  <c r="N227" i="10"/>
  <c r="M227" i="10"/>
  <c r="L227" i="10"/>
  <c r="P226" i="10"/>
  <c r="O226" i="10"/>
  <c r="Q226" i="10" s="1"/>
  <c r="N226" i="10"/>
  <c r="M226" i="10"/>
  <c r="L226" i="10"/>
  <c r="Q225" i="10"/>
  <c r="P225" i="10"/>
  <c r="R225" i="10" s="1"/>
  <c r="O225" i="10"/>
  <c r="N225" i="10"/>
  <c r="M225" i="10"/>
  <c r="L225" i="10"/>
  <c r="Q224" i="10"/>
  <c r="R224" i="10" s="1"/>
  <c r="P224" i="10"/>
  <c r="O224" i="10"/>
  <c r="N224" i="10"/>
  <c r="M224" i="10"/>
  <c r="L224" i="10"/>
  <c r="R223" i="10"/>
  <c r="Q223" i="10"/>
  <c r="O223" i="10"/>
  <c r="N223" i="10"/>
  <c r="P223" i="10" s="1"/>
  <c r="M223" i="10"/>
  <c r="L223" i="10"/>
  <c r="O222" i="10"/>
  <c r="Q222" i="10" s="1"/>
  <c r="R222" i="10" s="1"/>
  <c r="N222" i="10"/>
  <c r="P222" i="10" s="1"/>
  <c r="M222" i="10"/>
  <c r="L222" i="10"/>
  <c r="P221" i="10"/>
  <c r="R221" i="10" s="1"/>
  <c r="O221" i="10"/>
  <c r="Q221" i="10" s="1"/>
  <c r="N221" i="10"/>
  <c r="M221" i="10"/>
  <c r="L221" i="10"/>
  <c r="Q220" i="10"/>
  <c r="P220" i="10"/>
  <c r="R220" i="10" s="1"/>
  <c r="O220" i="10"/>
  <c r="N220" i="10"/>
  <c r="M220" i="10"/>
  <c r="L220" i="10"/>
  <c r="Q219" i="10"/>
  <c r="O219" i="10"/>
  <c r="N219" i="10"/>
  <c r="P219" i="10" s="1"/>
  <c r="R219" i="10" s="1"/>
  <c r="M219" i="10"/>
  <c r="L219" i="10"/>
  <c r="P218" i="10"/>
  <c r="O218" i="10"/>
  <c r="Q218" i="10" s="1"/>
  <c r="R218" i="10" s="1"/>
  <c r="N218" i="10"/>
  <c r="M218" i="10"/>
  <c r="L218" i="10"/>
  <c r="Q217" i="10"/>
  <c r="P217" i="10"/>
  <c r="R217" i="10" s="1"/>
  <c r="O217" i="10"/>
  <c r="N217" i="10"/>
  <c r="M217" i="10"/>
  <c r="L217" i="10"/>
  <c r="Q216" i="10"/>
  <c r="O216" i="10"/>
  <c r="N216" i="10"/>
  <c r="P216" i="10" s="1"/>
  <c r="R216" i="10" s="1"/>
  <c r="M216" i="10"/>
  <c r="L216" i="10"/>
  <c r="P215" i="10"/>
  <c r="R215" i="10" s="1"/>
  <c r="O215" i="10"/>
  <c r="Q215" i="10" s="1"/>
  <c r="N215" i="10"/>
  <c r="M215" i="10"/>
  <c r="L215" i="10"/>
  <c r="Q214" i="10"/>
  <c r="P214" i="10"/>
  <c r="R214" i="10" s="1"/>
  <c r="O214" i="10"/>
  <c r="N214" i="10"/>
  <c r="M214" i="10"/>
  <c r="L214" i="10"/>
  <c r="Q213" i="10"/>
  <c r="O213" i="10"/>
  <c r="N213" i="10"/>
  <c r="P213" i="10" s="1"/>
  <c r="R213" i="10" s="1"/>
  <c r="M213" i="10"/>
  <c r="L213" i="10"/>
  <c r="P212" i="10"/>
  <c r="O212" i="10"/>
  <c r="Q212" i="10" s="1"/>
  <c r="R212" i="10" s="1"/>
  <c r="N212" i="10"/>
  <c r="M212" i="10"/>
  <c r="L212" i="10"/>
  <c r="Q211" i="10"/>
  <c r="P211" i="10"/>
  <c r="R211" i="10" s="1"/>
  <c r="O211" i="10"/>
  <c r="N211" i="10"/>
  <c r="M211" i="10"/>
  <c r="L211" i="10"/>
  <c r="Q210" i="10"/>
  <c r="R210" i="10" s="1"/>
  <c r="O210" i="10"/>
  <c r="N210" i="10"/>
  <c r="P210" i="10" s="1"/>
  <c r="M210" i="10"/>
  <c r="L210" i="10"/>
  <c r="P209" i="10"/>
  <c r="R209" i="10" s="1"/>
  <c r="O209" i="10"/>
  <c r="Q209" i="10" s="1"/>
  <c r="N209" i="10"/>
  <c r="M209" i="10"/>
  <c r="L209" i="10"/>
  <c r="Q208" i="10"/>
  <c r="P208" i="10"/>
  <c r="R208" i="10" s="1"/>
  <c r="O208" i="10"/>
  <c r="N208" i="10"/>
  <c r="M208" i="10"/>
  <c r="L208" i="10"/>
  <c r="Q207" i="10"/>
  <c r="O207" i="10"/>
  <c r="N207" i="10"/>
  <c r="P207" i="10" s="1"/>
  <c r="R207" i="10" s="1"/>
  <c r="M207" i="10"/>
  <c r="L207" i="10"/>
  <c r="P206" i="10"/>
  <c r="O206" i="10"/>
  <c r="Q206" i="10" s="1"/>
  <c r="R206" i="10" s="1"/>
  <c r="N206" i="10"/>
  <c r="M206" i="10"/>
  <c r="L206" i="10"/>
  <c r="Q205" i="10"/>
  <c r="P205" i="10"/>
  <c r="R205" i="10" s="1"/>
  <c r="O205" i="10"/>
  <c r="N205" i="10"/>
  <c r="M205" i="10"/>
  <c r="L205" i="10"/>
  <c r="Q204" i="10"/>
  <c r="O204" i="10"/>
  <c r="N204" i="10"/>
  <c r="P204" i="10" s="1"/>
  <c r="R204" i="10" s="1"/>
  <c r="M204" i="10"/>
  <c r="L204" i="10"/>
  <c r="P203" i="10"/>
  <c r="R203" i="10" s="1"/>
  <c r="O203" i="10"/>
  <c r="Q203" i="10" s="1"/>
  <c r="N203" i="10"/>
  <c r="M203" i="10"/>
  <c r="L203" i="10"/>
  <c r="Q202" i="10"/>
  <c r="P202" i="10"/>
  <c r="R202" i="10" s="1"/>
  <c r="O202" i="10"/>
  <c r="N202" i="10"/>
  <c r="M202" i="10"/>
  <c r="L202" i="10"/>
  <c r="Q201" i="10"/>
  <c r="O201" i="10"/>
  <c r="N201" i="10"/>
  <c r="P201" i="10" s="1"/>
  <c r="R201" i="10" s="1"/>
  <c r="M201" i="10"/>
  <c r="L201" i="10"/>
  <c r="P200" i="10"/>
  <c r="O200" i="10"/>
  <c r="Q200" i="10" s="1"/>
  <c r="R200" i="10" s="1"/>
  <c r="N200" i="10"/>
  <c r="M200" i="10"/>
  <c r="L200" i="10"/>
  <c r="Q199" i="10"/>
  <c r="P199" i="10"/>
  <c r="R199" i="10" s="1"/>
  <c r="O199" i="10"/>
  <c r="N199" i="10"/>
  <c r="M199" i="10"/>
  <c r="L199" i="10"/>
  <c r="Q198" i="10"/>
  <c r="R198" i="10" s="1"/>
  <c r="O198" i="10"/>
  <c r="N198" i="10"/>
  <c r="P198" i="10" s="1"/>
  <c r="M198" i="10"/>
  <c r="L198" i="10"/>
  <c r="P197" i="10"/>
  <c r="R197" i="10" s="1"/>
  <c r="O197" i="10"/>
  <c r="Q197" i="10" s="1"/>
  <c r="N197" i="10"/>
  <c r="M197" i="10"/>
  <c r="L197" i="10"/>
  <c r="Q196" i="10"/>
  <c r="P196" i="10"/>
  <c r="R196" i="10" s="1"/>
  <c r="O196" i="10"/>
  <c r="N196" i="10"/>
  <c r="M196" i="10"/>
  <c r="L196" i="10"/>
  <c r="Q195" i="10"/>
  <c r="O195" i="10"/>
  <c r="N195" i="10"/>
  <c r="P195" i="10" s="1"/>
  <c r="R195" i="10" s="1"/>
  <c r="M195" i="10"/>
  <c r="L195" i="10"/>
  <c r="P194" i="10"/>
  <c r="O194" i="10"/>
  <c r="Q194" i="10" s="1"/>
  <c r="R194" i="10" s="1"/>
  <c r="N194" i="10"/>
  <c r="M194" i="10"/>
  <c r="L194" i="10"/>
  <c r="Q193" i="10"/>
  <c r="P193" i="10"/>
  <c r="R193" i="10" s="1"/>
  <c r="O193" i="10"/>
  <c r="N193" i="10"/>
  <c r="M193" i="10"/>
  <c r="L193" i="10"/>
  <c r="Q192" i="10"/>
  <c r="O192" i="10"/>
  <c r="N192" i="10"/>
  <c r="P192" i="10" s="1"/>
  <c r="R192" i="10" s="1"/>
  <c r="M192" i="10"/>
  <c r="L192" i="10"/>
  <c r="P191" i="10"/>
  <c r="R191" i="10" s="1"/>
  <c r="O191" i="10"/>
  <c r="Q191" i="10" s="1"/>
  <c r="N191" i="10"/>
  <c r="M191" i="10"/>
  <c r="L191" i="10"/>
  <c r="Q190" i="10"/>
  <c r="P190" i="10"/>
  <c r="R190" i="10" s="1"/>
  <c r="O190" i="10"/>
  <c r="N190" i="10"/>
  <c r="M190" i="10"/>
  <c r="L190" i="10"/>
  <c r="Q189" i="10"/>
  <c r="O189" i="10"/>
  <c r="N189" i="10"/>
  <c r="P189" i="10" s="1"/>
  <c r="R189" i="10" s="1"/>
  <c r="M189" i="10"/>
  <c r="L189" i="10"/>
  <c r="P188" i="10"/>
  <c r="O188" i="10"/>
  <c r="Q188" i="10" s="1"/>
  <c r="R188" i="10" s="1"/>
  <c r="N188" i="10"/>
  <c r="M188" i="10"/>
  <c r="L188" i="10"/>
  <c r="Q187" i="10"/>
  <c r="P187" i="10"/>
  <c r="R187" i="10" s="1"/>
  <c r="O187" i="10"/>
  <c r="N187" i="10"/>
  <c r="M187" i="10"/>
  <c r="L187" i="10"/>
  <c r="Q186" i="10"/>
  <c r="R186" i="10" s="1"/>
  <c r="O186" i="10"/>
  <c r="N186" i="10"/>
  <c r="P186" i="10" s="1"/>
  <c r="M186" i="10"/>
  <c r="L186" i="10"/>
  <c r="P185" i="10"/>
  <c r="R185" i="10" s="1"/>
  <c r="O185" i="10"/>
  <c r="Q185" i="10" s="1"/>
  <c r="N185" i="10"/>
  <c r="M185" i="10"/>
  <c r="L185" i="10"/>
  <c r="Q184" i="10"/>
  <c r="P184" i="10"/>
  <c r="R184" i="10" s="1"/>
  <c r="O184" i="10"/>
  <c r="N184" i="10"/>
  <c r="M184" i="10"/>
  <c r="L184" i="10"/>
  <c r="Q183" i="10"/>
  <c r="O183" i="10"/>
  <c r="N183" i="10"/>
  <c r="P183" i="10" s="1"/>
  <c r="R183" i="10" s="1"/>
  <c r="M183" i="10"/>
  <c r="L183" i="10"/>
  <c r="P182" i="10"/>
  <c r="O182" i="10"/>
  <c r="Q182" i="10" s="1"/>
  <c r="R182" i="10" s="1"/>
  <c r="N182" i="10"/>
  <c r="M182" i="10"/>
  <c r="L182" i="10"/>
  <c r="Q181" i="10"/>
  <c r="P181" i="10"/>
  <c r="R181" i="10" s="1"/>
  <c r="O181" i="10"/>
  <c r="N181" i="10"/>
  <c r="M181" i="10"/>
  <c r="L181" i="10"/>
  <c r="Q180" i="10"/>
  <c r="O180" i="10"/>
  <c r="N180" i="10"/>
  <c r="P180" i="10" s="1"/>
  <c r="R180" i="10" s="1"/>
  <c r="M180" i="10"/>
  <c r="L180" i="10"/>
  <c r="P179" i="10"/>
  <c r="R179" i="10" s="1"/>
  <c r="O179" i="10"/>
  <c r="Q179" i="10" s="1"/>
  <c r="N179" i="10"/>
  <c r="M179" i="10"/>
  <c r="L179" i="10"/>
  <c r="Q178" i="10"/>
  <c r="P178" i="10"/>
  <c r="R178" i="10" s="1"/>
  <c r="O178" i="10"/>
  <c r="N178" i="10"/>
  <c r="M178" i="10"/>
  <c r="L178" i="10"/>
  <c r="Q177" i="10"/>
  <c r="O177" i="10"/>
  <c r="N177" i="10"/>
  <c r="P177" i="10" s="1"/>
  <c r="R177" i="10" s="1"/>
  <c r="M177" i="10"/>
  <c r="L177" i="10"/>
  <c r="P176" i="10"/>
  <c r="O176" i="10"/>
  <c r="Q176" i="10" s="1"/>
  <c r="R176" i="10" s="1"/>
  <c r="N176" i="10"/>
  <c r="M176" i="10"/>
  <c r="L176" i="10"/>
  <c r="Q175" i="10"/>
  <c r="P175" i="10"/>
  <c r="R175" i="10" s="1"/>
  <c r="O175" i="10"/>
  <c r="N175" i="10"/>
  <c r="M175" i="10"/>
  <c r="L175" i="10"/>
  <c r="Q174" i="10"/>
  <c r="R174" i="10" s="1"/>
  <c r="O174" i="10"/>
  <c r="N174" i="10"/>
  <c r="P174" i="10" s="1"/>
  <c r="M174" i="10"/>
  <c r="L174" i="10"/>
  <c r="P173" i="10"/>
  <c r="R173" i="10" s="1"/>
  <c r="O173" i="10"/>
  <c r="Q173" i="10" s="1"/>
  <c r="N173" i="10"/>
  <c r="M173" i="10"/>
  <c r="L173" i="10"/>
  <c r="Q172" i="10"/>
  <c r="P172" i="10"/>
  <c r="R172" i="10" s="1"/>
  <c r="O172" i="10"/>
  <c r="N172" i="10"/>
  <c r="M172" i="10"/>
  <c r="L172" i="10"/>
  <c r="Q171" i="10"/>
  <c r="O171" i="10"/>
  <c r="N171" i="10"/>
  <c r="P171" i="10" s="1"/>
  <c r="R171" i="10" s="1"/>
  <c r="M171" i="10"/>
  <c r="L171" i="10"/>
  <c r="P170" i="10"/>
  <c r="O170" i="10"/>
  <c r="Q170" i="10" s="1"/>
  <c r="R170" i="10" s="1"/>
  <c r="N170" i="10"/>
  <c r="M170" i="10"/>
  <c r="L170" i="10"/>
  <c r="Q169" i="10"/>
  <c r="P169" i="10"/>
  <c r="R169" i="10" s="1"/>
  <c r="O169" i="10"/>
  <c r="N169" i="10"/>
  <c r="M169" i="10"/>
  <c r="L169" i="10"/>
  <c r="Q168" i="10"/>
  <c r="O168" i="10"/>
  <c r="N168" i="10"/>
  <c r="P168" i="10" s="1"/>
  <c r="R168" i="10" s="1"/>
  <c r="M168" i="10"/>
  <c r="L168" i="10"/>
  <c r="P167" i="10"/>
  <c r="R167" i="10" s="1"/>
  <c r="O167" i="10"/>
  <c r="Q167" i="10" s="1"/>
  <c r="N167" i="10"/>
  <c r="M167" i="10"/>
  <c r="L167" i="10"/>
  <c r="Q166" i="10"/>
  <c r="P166" i="10"/>
  <c r="R166" i="10" s="1"/>
  <c r="O166" i="10"/>
  <c r="N166" i="10"/>
  <c r="M166" i="10"/>
  <c r="L166" i="10"/>
  <c r="Q165" i="10"/>
  <c r="O165" i="10"/>
  <c r="N165" i="10"/>
  <c r="P165" i="10" s="1"/>
  <c r="R165" i="10" s="1"/>
  <c r="M165" i="10"/>
  <c r="L165" i="10"/>
  <c r="P164" i="10"/>
  <c r="O164" i="10"/>
  <c r="Q164" i="10" s="1"/>
  <c r="R164" i="10" s="1"/>
  <c r="N164" i="10"/>
  <c r="M164" i="10"/>
  <c r="L164" i="10"/>
  <c r="Q163" i="10"/>
  <c r="P163" i="10"/>
  <c r="R163" i="10" s="1"/>
  <c r="O163" i="10"/>
  <c r="N163" i="10"/>
  <c r="M163" i="10"/>
  <c r="L163" i="10"/>
  <c r="Q162" i="10"/>
  <c r="R162" i="10" s="1"/>
  <c r="O162" i="10"/>
  <c r="N162" i="10"/>
  <c r="P162" i="10" s="1"/>
  <c r="M162" i="10"/>
  <c r="L162" i="10"/>
  <c r="P161" i="10"/>
  <c r="R161" i="10" s="1"/>
  <c r="O161" i="10"/>
  <c r="Q161" i="10" s="1"/>
  <c r="N161" i="10"/>
  <c r="M161" i="10"/>
  <c r="L161" i="10"/>
  <c r="Q160" i="10"/>
  <c r="P160" i="10"/>
  <c r="R160" i="10" s="1"/>
  <c r="O160" i="10"/>
  <c r="N160" i="10"/>
  <c r="M160" i="10"/>
  <c r="L160" i="10"/>
  <c r="Q159" i="10"/>
  <c r="O159" i="10"/>
  <c r="N159" i="10"/>
  <c r="P159" i="10" s="1"/>
  <c r="R159" i="10" s="1"/>
  <c r="M159" i="10"/>
  <c r="L159" i="10"/>
  <c r="P158" i="10"/>
  <c r="O158" i="10"/>
  <c r="Q158" i="10" s="1"/>
  <c r="R158" i="10" s="1"/>
  <c r="N158" i="10"/>
  <c r="M158" i="10"/>
  <c r="L158" i="10"/>
  <c r="Q157" i="10"/>
  <c r="P157" i="10"/>
  <c r="R157" i="10" s="1"/>
  <c r="O157" i="10"/>
  <c r="N157" i="10"/>
  <c r="M157" i="10"/>
  <c r="L157" i="10"/>
  <c r="Q156" i="10"/>
  <c r="O156" i="10"/>
  <c r="N156" i="10"/>
  <c r="P156" i="10" s="1"/>
  <c r="R156" i="10" s="1"/>
  <c r="M156" i="10"/>
  <c r="L156" i="10"/>
  <c r="P155" i="10"/>
  <c r="R155" i="10" s="1"/>
  <c r="O155" i="10"/>
  <c r="Q155" i="10" s="1"/>
  <c r="N155" i="10"/>
  <c r="M155" i="10"/>
  <c r="L155" i="10"/>
  <c r="Q154" i="10"/>
  <c r="P154" i="10"/>
  <c r="R154" i="10" s="1"/>
  <c r="O154" i="10"/>
  <c r="N154" i="10"/>
  <c r="M154" i="10"/>
  <c r="L154" i="10"/>
  <c r="Q153" i="10"/>
  <c r="O153" i="10"/>
  <c r="N153" i="10"/>
  <c r="P153" i="10" s="1"/>
  <c r="R153" i="10" s="1"/>
  <c r="M153" i="10"/>
  <c r="L153" i="10"/>
  <c r="P152" i="10"/>
  <c r="O152" i="10"/>
  <c r="Q152" i="10" s="1"/>
  <c r="R152" i="10" s="1"/>
  <c r="N152" i="10"/>
  <c r="M152" i="10"/>
  <c r="L152" i="10"/>
  <c r="Q151" i="10"/>
  <c r="P151" i="10"/>
  <c r="R151" i="10" s="1"/>
  <c r="O151" i="10"/>
  <c r="N151" i="10"/>
  <c r="M151" i="10"/>
  <c r="L151" i="10"/>
  <c r="Q150" i="10"/>
  <c r="R150" i="10" s="1"/>
  <c r="O150" i="10"/>
  <c r="N150" i="10"/>
  <c r="P150" i="10" s="1"/>
  <c r="M150" i="10"/>
  <c r="L150" i="10"/>
  <c r="P149" i="10"/>
  <c r="R149" i="10" s="1"/>
  <c r="O149" i="10"/>
  <c r="Q149" i="10" s="1"/>
  <c r="N149" i="10"/>
  <c r="M149" i="10"/>
  <c r="L149" i="10"/>
  <c r="Q148" i="10"/>
  <c r="P148" i="10"/>
  <c r="R148" i="10" s="1"/>
  <c r="O148" i="10"/>
  <c r="N148" i="10"/>
  <c r="M148" i="10"/>
  <c r="L148" i="10"/>
  <c r="Q147" i="10"/>
  <c r="O147" i="10"/>
  <c r="N147" i="10"/>
  <c r="P147" i="10" s="1"/>
  <c r="R147" i="10" s="1"/>
  <c r="M147" i="10"/>
  <c r="L147" i="10"/>
  <c r="P146" i="10"/>
  <c r="O146" i="10"/>
  <c r="Q146" i="10" s="1"/>
  <c r="R146" i="10" s="1"/>
  <c r="N146" i="10"/>
  <c r="M146" i="10"/>
  <c r="L146" i="10"/>
  <c r="Q145" i="10"/>
  <c r="P145" i="10"/>
  <c r="R145" i="10" s="1"/>
  <c r="O145" i="10"/>
  <c r="N145" i="10"/>
  <c r="M145" i="10"/>
  <c r="L145" i="10"/>
  <c r="Q144" i="10"/>
  <c r="O144" i="10"/>
  <c r="N144" i="10"/>
  <c r="P144" i="10" s="1"/>
  <c r="R144" i="10" s="1"/>
  <c r="M144" i="10"/>
  <c r="L144" i="10"/>
  <c r="P143" i="10"/>
  <c r="R143" i="10" s="1"/>
  <c r="O143" i="10"/>
  <c r="Q143" i="10" s="1"/>
  <c r="N143" i="10"/>
  <c r="M143" i="10"/>
  <c r="L143" i="10"/>
  <c r="Q142" i="10"/>
  <c r="P142" i="10"/>
  <c r="R142" i="10" s="1"/>
  <c r="O142" i="10"/>
  <c r="N142" i="10"/>
  <c r="M142" i="10"/>
  <c r="L142" i="10"/>
  <c r="Q141" i="10"/>
  <c r="O141" i="10"/>
  <c r="N141" i="10"/>
  <c r="P141" i="10" s="1"/>
  <c r="R141" i="10" s="1"/>
  <c r="M141" i="10"/>
  <c r="L141" i="10"/>
  <c r="P140" i="10"/>
  <c r="O140" i="10"/>
  <c r="Q140" i="10" s="1"/>
  <c r="R140" i="10" s="1"/>
  <c r="N140" i="10"/>
  <c r="M140" i="10"/>
  <c r="L140" i="10"/>
  <c r="Q139" i="10"/>
  <c r="P139" i="10"/>
  <c r="R139" i="10" s="1"/>
  <c r="O139" i="10"/>
  <c r="N139" i="10"/>
  <c r="M139" i="10"/>
  <c r="L139" i="10"/>
  <c r="Q138" i="10"/>
  <c r="O138" i="10"/>
  <c r="N138" i="10"/>
  <c r="P138" i="10" s="1"/>
  <c r="R138" i="10" s="1"/>
  <c r="M138" i="10"/>
  <c r="L138" i="10"/>
  <c r="P137" i="10"/>
  <c r="O137" i="10"/>
  <c r="Q137" i="10" s="1"/>
  <c r="R137" i="10" s="1"/>
  <c r="N137" i="10"/>
  <c r="M137" i="10"/>
  <c r="L137" i="10"/>
  <c r="Q136" i="10"/>
  <c r="P136" i="10"/>
  <c r="R136" i="10" s="1"/>
  <c r="O136" i="10"/>
  <c r="N136" i="10"/>
  <c r="M136" i="10"/>
  <c r="L136" i="10"/>
  <c r="Q135" i="10"/>
  <c r="O135" i="10"/>
  <c r="N135" i="10"/>
  <c r="P135" i="10" s="1"/>
  <c r="R135" i="10" s="1"/>
  <c r="M135" i="10"/>
  <c r="L135" i="10"/>
  <c r="P134" i="10"/>
  <c r="O134" i="10"/>
  <c r="Q134" i="10" s="1"/>
  <c r="R134" i="10" s="1"/>
  <c r="N134" i="10"/>
  <c r="M134" i="10"/>
  <c r="L134" i="10"/>
  <c r="Q133" i="10"/>
  <c r="P133" i="10"/>
  <c r="R133" i="10" s="1"/>
  <c r="O133" i="10"/>
  <c r="N133" i="10"/>
  <c r="M133" i="10"/>
  <c r="L133" i="10"/>
  <c r="Q132" i="10"/>
  <c r="O132" i="10"/>
  <c r="N132" i="10"/>
  <c r="P132" i="10" s="1"/>
  <c r="R132" i="10" s="1"/>
  <c r="M132" i="10"/>
  <c r="L132" i="10"/>
  <c r="P131" i="10"/>
  <c r="O131" i="10"/>
  <c r="Q131" i="10" s="1"/>
  <c r="R131" i="10" s="1"/>
  <c r="N131" i="10"/>
  <c r="M131" i="10"/>
  <c r="L131" i="10"/>
  <c r="Q130" i="10"/>
  <c r="P130" i="10"/>
  <c r="R130" i="10" s="1"/>
  <c r="O130" i="10"/>
  <c r="N130" i="10"/>
  <c r="M130" i="10"/>
  <c r="L130" i="10"/>
  <c r="Q129" i="10"/>
  <c r="O129" i="10"/>
  <c r="N129" i="10"/>
  <c r="P129" i="10" s="1"/>
  <c r="R129" i="10" s="1"/>
  <c r="M129" i="10"/>
  <c r="L129" i="10"/>
  <c r="P128" i="10"/>
  <c r="O128" i="10"/>
  <c r="Q128" i="10" s="1"/>
  <c r="R128" i="10" s="1"/>
  <c r="N128" i="10"/>
  <c r="M128" i="10"/>
  <c r="L128" i="10"/>
  <c r="Q127" i="10"/>
  <c r="P127" i="10"/>
  <c r="R127" i="10" s="1"/>
  <c r="O127" i="10"/>
  <c r="N127" i="10"/>
  <c r="M127" i="10"/>
  <c r="L127" i="10"/>
  <c r="Q126" i="10"/>
  <c r="O126" i="10"/>
  <c r="N126" i="10"/>
  <c r="P126" i="10" s="1"/>
  <c r="R126" i="10" s="1"/>
  <c r="M126" i="10"/>
  <c r="L126" i="10"/>
  <c r="P125" i="10"/>
  <c r="O125" i="10"/>
  <c r="Q125" i="10" s="1"/>
  <c r="R125" i="10" s="1"/>
  <c r="N125" i="10"/>
  <c r="M125" i="10"/>
  <c r="L125" i="10"/>
  <c r="Q124" i="10"/>
  <c r="P124" i="10"/>
  <c r="R124" i="10" s="1"/>
  <c r="O124" i="10"/>
  <c r="N124" i="10"/>
  <c r="M124" i="10"/>
  <c r="L124" i="10"/>
  <c r="Q123" i="10"/>
  <c r="O123" i="10"/>
  <c r="N123" i="10"/>
  <c r="P123" i="10" s="1"/>
  <c r="R123" i="10" s="1"/>
  <c r="M123" i="10"/>
  <c r="L123" i="10"/>
  <c r="P122" i="10"/>
  <c r="O122" i="10"/>
  <c r="Q122" i="10" s="1"/>
  <c r="R122" i="10" s="1"/>
  <c r="N122" i="10"/>
  <c r="M122" i="10"/>
  <c r="L122" i="10"/>
  <c r="Q121" i="10"/>
  <c r="P121" i="10"/>
  <c r="R121" i="10" s="1"/>
  <c r="O121" i="10"/>
  <c r="N121" i="10"/>
  <c r="M121" i="10"/>
  <c r="L121" i="10"/>
  <c r="Q120" i="10"/>
  <c r="O120" i="10"/>
  <c r="N120" i="10"/>
  <c r="P120" i="10" s="1"/>
  <c r="R120" i="10" s="1"/>
  <c r="M120" i="10"/>
  <c r="L120" i="10"/>
  <c r="P119" i="10"/>
  <c r="O119" i="10"/>
  <c r="Q119" i="10" s="1"/>
  <c r="R119" i="10" s="1"/>
  <c r="N119" i="10"/>
  <c r="M119" i="10"/>
  <c r="L119" i="10"/>
  <c r="Q118" i="10"/>
  <c r="P118" i="10"/>
  <c r="R118" i="10" s="1"/>
  <c r="O118" i="10"/>
  <c r="N118" i="10"/>
  <c r="M118" i="10"/>
  <c r="L118" i="10"/>
  <c r="Q117" i="10"/>
  <c r="O117" i="10"/>
  <c r="N117" i="10"/>
  <c r="P117" i="10" s="1"/>
  <c r="R117" i="10" s="1"/>
  <c r="M117" i="10"/>
  <c r="L117" i="10"/>
  <c r="P116" i="10"/>
  <c r="O116" i="10"/>
  <c r="Q116" i="10" s="1"/>
  <c r="R116" i="10" s="1"/>
  <c r="N116" i="10"/>
  <c r="M116" i="10"/>
  <c r="L116" i="10"/>
  <c r="Q115" i="10"/>
  <c r="P115" i="10"/>
  <c r="R115" i="10" s="1"/>
  <c r="O115" i="10"/>
  <c r="N115" i="10"/>
  <c r="M115" i="10"/>
  <c r="L115" i="10"/>
  <c r="Q114" i="10"/>
  <c r="O114" i="10"/>
  <c r="N114" i="10"/>
  <c r="P114" i="10" s="1"/>
  <c r="R114" i="10" s="1"/>
  <c r="M114" i="10"/>
  <c r="L114" i="10"/>
  <c r="P113" i="10"/>
  <c r="O113" i="10"/>
  <c r="Q113" i="10" s="1"/>
  <c r="R113" i="10" s="1"/>
  <c r="N113" i="10"/>
  <c r="M113" i="10"/>
  <c r="L113" i="10"/>
  <c r="Q112" i="10"/>
  <c r="P112" i="10"/>
  <c r="R112" i="10" s="1"/>
  <c r="O112" i="10"/>
  <c r="N112" i="10"/>
  <c r="M112" i="10"/>
  <c r="L112" i="10"/>
  <c r="Q111" i="10"/>
  <c r="O111" i="10"/>
  <c r="N111" i="10"/>
  <c r="P111" i="10" s="1"/>
  <c r="R111" i="10" s="1"/>
  <c r="M111" i="10"/>
  <c r="L111" i="10"/>
  <c r="P110" i="10"/>
  <c r="O110" i="10"/>
  <c r="Q110" i="10" s="1"/>
  <c r="R110" i="10" s="1"/>
  <c r="N110" i="10"/>
  <c r="M110" i="10"/>
  <c r="L110" i="10"/>
  <c r="Q109" i="10"/>
  <c r="P109" i="10"/>
  <c r="R109" i="10" s="1"/>
  <c r="O109" i="10"/>
  <c r="N109" i="10"/>
  <c r="M109" i="10"/>
  <c r="L109" i="10"/>
  <c r="Q108" i="10"/>
  <c r="O108" i="10"/>
  <c r="N108" i="10"/>
  <c r="P108" i="10" s="1"/>
  <c r="R108" i="10" s="1"/>
  <c r="M108" i="10"/>
  <c r="L108" i="10"/>
  <c r="P107" i="10"/>
  <c r="O107" i="10"/>
  <c r="Q107" i="10" s="1"/>
  <c r="R107" i="10" s="1"/>
  <c r="N107" i="10"/>
  <c r="M107" i="10"/>
  <c r="L107" i="10"/>
  <c r="Q106" i="10"/>
  <c r="P106" i="10"/>
  <c r="R106" i="10" s="1"/>
  <c r="O106" i="10"/>
  <c r="N106" i="10"/>
  <c r="M106" i="10"/>
  <c r="L106" i="10"/>
  <c r="Q105" i="10"/>
  <c r="O105" i="10"/>
  <c r="N105" i="10"/>
  <c r="P105" i="10" s="1"/>
  <c r="R105" i="10" s="1"/>
  <c r="M105" i="10"/>
  <c r="L105" i="10"/>
  <c r="P104" i="10"/>
  <c r="O104" i="10"/>
  <c r="Q104" i="10" s="1"/>
  <c r="R104" i="10" s="1"/>
  <c r="N104" i="10"/>
  <c r="M104" i="10"/>
  <c r="L104" i="10"/>
  <c r="Q103" i="10"/>
  <c r="P103" i="10"/>
  <c r="R103" i="10" s="1"/>
  <c r="O103" i="10"/>
  <c r="N103" i="10"/>
  <c r="M103" i="10"/>
  <c r="L103" i="10"/>
  <c r="Q102" i="10"/>
  <c r="O102" i="10"/>
  <c r="N102" i="10"/>
  <c r="P102" i="10" s="1"/>
  <c r="R102" i="10" s="1"/>
  <c r="M102" i="10"/>
  <c r="L102" i="10"/>
  <c r="P101" i="10"/>
  <c r="O101" i="10"/>
  <c r="Q101" i="10" s="1"/>
  <c r="R101" i="10" s="1"/>
  <c r="N101" i="10"/>
  <c r="M101" i="10"/>
  <c r="L101" i="10"/>
  <c r="Q100" i="10"/>
  <c r="P100" i="10"/>
  <c r="R100" i="10" s="1"/>
  <c r="O100" i="10"/>
  <c r="N100" i="10"/>
  <c r="M100" i="10"/>
  <c r="L100" i="10"/>
  <c r="Q99" i="10"/>
  <c r="O99" i="10"/>
  <c r="N99" i="10"/>
  <c r="P99" i="10" s="1"/>
  <c r="R99" i="10" s="1"/>
  <c r="M99" i="10"/>
  <c r="L99" i="10"/>
  <c r="P98" i="10"/>
  <c r="O98" i="10"/>
  <c r="Q98" i="10" s="1"/>
  <c r="R98" i="10" s="1"/>
  <c r="N98" i="10"/>
  <c r="M98" i="10"/>
  <c r="L98" i="10"/>
  <c r="Q97" i="10"/>
  <c r="P97" i="10"/>
  <c r="R97" i="10" s="1"/>
  <c r="O97" i="10"/>
  <c r="N97" i="10"/>
  <c r="M97" i="10"/>
  <c r="L97" i="10"/>
  <c r="Q96" i="10"/>
  <c r="O96" i="10"/>
  <c r="N96" i="10"/>
  <c r="P96" i="10" s="1"/>
  <c r="R96" i="10" s="1"/>
  <c r="M96" i="10"/>
  <c r="L96" i="10"/>
  <c r="P95" i="10"/>
  <c r="O95" i="10"/>
  <c r="Q95" i="10" s="1"/>
  <c r="R95" i="10" s="1"/>
  <c r="N95" i="10"/>
  <c r="M95" i="10"/>
  <c r="L95" i="10"/>
  <c r="Q94" i="10"/>
  <c r="P94" i="10"/>
  <c r="R94" i="10" s="1"/>
  <c r="O94" i="10"/>
  <c r="N94" i="10"/>
  <c r="M94" i="10"/>
  <c r="L94" i="10"/>
  <c r="Q93" i="10"/>
  <c r="O93" i="10"/>
  <c r="N93" i="10"/>
  <c r="P93" i="10" s="1"/>
  <c r="R93" i="10" s="1"/>
  <c r="M93" i="10"/>
  <c r="L93" i="10"/>
  <c r="P92" i="10"/>
  <c r="O92" i="10"/>
  <c r="Q92" i="10" s="1"/>
  <c r="R92" i="10" s="1"/>
  <c r="N92" i="10"/>
  <c r="M92" i="10"/>
  <c r="L92" i="10"/>
  <c r="Q91" i="10"/>
  <c r="P91" i="10"/>
  <c r="R91" i="10" s="1"/>
  <c r="O91" i="10"/>
  <c r="N91" i="10"/>
  <c r="M91" i="10"/>
  <c r="L91" i="10"/>
  <c r="Q90" i="10"/>
  <c r="O90" i="10"/>
  <c r="N90" i="10"/>
  <c r="P90" i="10" s="1"/>
  <c r="R90" i="10" s="1"/>
  <c r="M90" i="10"/>
  <c r="L90" i="10"/>
  <c r="P89" i="10"/>
  <c r="O89" i="10"/>
  <c r="Q89" i="10" s="1"/>
  <c r="R89" i="10" s="1"/>
  <c r="N89" i="10"/>
  <c r="M89" i="10"/>
  <c r="L89" i="10"/>
  <c r="Q88" i="10"/>
  <c r="P88" i="10"/>
  <c r="R88" i="10" s="1"/>
  <c r="O88" i="10"/>
  <c r="N88" i="10"/>
  <c r="M88" i="10"/>
  <c r="L88" i="10"/>
  <c r="Q87" i="10"/>
  <c r="O87" i="10"/>
  <c r="N87" i="10"/>
  <c r="P87" i="10" s="1"/>
  <c r="R87" i="10" s="1"/>
  <c r="M87" i="10"/>
  <c r="L87" i="10"/>
  <c r="P86" i="10"/>
  <c r="O86" i="10"/>
  <c r="Q86" i="10" s="1"/>
  <c r="R86" i="10" s="1"/>
  <c r="N86" i="10"/>
  <c r="M86" i="10"/>
  <c r="L86" i="10"/>
  <c r="Q85" i="10"/>
  <c r="P85" i="10"/>
  <c r="R85" i="10" s="1"/>
  <c r="O85" i="10"/>
  <c r="N85" i="10"/>
  <c r="M85" i="10"/>
  <c r="L85" i="10"/>
  <c r="Q84" i="10"/>
  <c r="O84" i="10"/>
  <c r="N84" i="10"/>
  <c r="P84" i="10" s="1"/>
  <c r="R84" i="10" s="1"/>
  <c r="M84" i="10"/>
  <c r="L84" i="10"/>
  <c r="P83" i="10"/>
  <c r="O83" i="10"/>
  <c r="Q83" i="10" s="1"/>
  <c r="R83" i="10" s="1"/>
  <c r="N83" i="10"/>
  <c r="M83" i="10"/>
  <c r="L83" i="10"/>
  <c r="Q82" i="10"/>
  <c r="P82" i="10"/>
  <c r="R82" i="10" s="1"/>
  <c r="O82" i="10"/>
  <c r="N82" i="10"/>
  <c r="M82" i="10"/>
  <c r="L82" i="10"/>
  <c r="Q81" i="10"/>
  <c r="O81" i="10"/>
  <c r="N81" i="10"/>
  <c r="P81" i="10" s="1"/>
  <c r="R81" i="10" s="1"/>
  <c r="M81" i="10"/>
  <c r="L81" i="10"/>
  <c r="P80" i="10"/>
  <c r="O80" i="10"/>
  <c r="Q80" i="10" s="1"/>
  <c r="R80" i="10" s="1"/>
  <c r="N80" i="10"/>
  <c r="M80" i="10"/>
  <c r="L80" i="10"/>
  <c r="Q79" i="10"/>
  <c r="P79" i="10"/>
  <c r="R79" i="10" s="1"/>
  <c r="O79" i="10"/>
  <c r="N79" i="10"/>
  <c r="M79" i="10"/>
  <c r="L79" i="10"/>
  <c r="Q78" i="10"/>
  <c r="O78" i="10"/>
  <c r="N78" i="10"/>
  <c r="P78" i="10" s="1"/>
  <c r="R78" i="10" s="1"/>
  <c r="M78" i="10"/>
  <c r="L78" i="10"/>
  <c r="P77" i="10"/>
  <c r="O77" i="10"/>
  <c r="Q77" i="10" s="1"/>
  <c r="R77" i="10" s="1"/>
  <c r="N77" i="10"/>
  <c r="M77" i="10"/>
  <c r="L77" i="10"/>
  <c r="Q76" i="10"/>
  <c r="P76" i="10"/>
  <c r="R76" i="10" s="1"/>
  <c r="O76" i="10"/>
  <c r="N76" i="10"/>
  <c r="M76" i="10"/>
  <c r="L76" i="10"/>
  <c r="Q75" i="10"/>
  <c r="O75" i="10"/>
  <c r="N75" i="10"/>
  <c r="P75" i="10" s="1"/>
  <c r="R75" i="10" s="1"/>
  <c r="M75" i="10"/>
  <c r="L75" i="10"/>
  <c r="P74" i="10"/>
  <c r="O74" i="10"/>
  <c r="Q74" i="10" s="1"/>
  <c r="R74" i="10" s="1"/>
  <c r="N74" i="10"/>
  <c r="M74" i="10"/>
  <c r="L74" i="10"/>
  <c r="Q73" i="10"/>
  <c r="P73" i="10"/>
  <c r="R73" i="10" s="1"/>
  <c r="O73" i="10"/>
  <c r="N73" i="10"/>
  <c r="M73" i="10"/>
  <c r="L73" i="10"/>
  <c r="Q72" i="10"/>
  <c r="O72" i="10"/>
  <c r="N72" i="10"/>
  <c r="P72" i="10" s="1"/>
  <c r="R72" i="10" s="1"/>
  <c r="M72" i="10"/>
  <c r="L72" i="10"/>
  <c r="P71" i="10"/>
  <c r="O71" i="10"/>
  <c r="Q71" i="10" s="1"/>
  <c r="R71" i="10" s="1"/>
  <c r="N71" i="10"/>
  <c r="M71" i="10"/>
  <c r="L71" i="10"/>
  <c r="Q70" i="10"/>
  <c r="P70" i="10"/>
  <c r="R70" i="10" s="1"/>
  <c r="O70" i="10"/>
  <c r="N70" i="10"/>
  <c r="M70" i="10"/>
  <c r="L70" i="10"/>
  <c r="Q69" i="10"/>
  <c r="O69" i="10"/>
  <c r="N69" i="10"/>
  <c r="P69" i="10" s="1"/>
  <c r="R69" i="10" s="1"/>
  <c r="M69" i="10"/>
  <c r="L69" i="10"/>
  <c r="P68" i="10"/>
  <c r="O68" i="10"/>
  <c r="Q68" i="10" s="1"/>
  <c r="R68" i="10" s="1"/>
  <c r="N68" i="10"/>
  <c r="M68" i="10"/>
  <c r="L68" i="10"/>
  <c r="Q67" i="10"/>
  <c r="P67" i="10"/>
  <c r="R67" i="10" s="1"/>
  <c r="O67" i="10"/>
  <c r="N67" i="10"/>
  <c r="M67" i="10"/>
  <c r="L67" i="10"/>
  <c r="Q66" i="10"/>
  <c r="O66" i="10"/>
  <c r="N66" i="10"/>
  <c r="P66" i="10" s="1"/>
  <c r="R66" i="10" s="1"/>
  <c r="M66" i="10"/>
  <c r="L66" i="10"/>
  <c r="P65" i="10"/>
  <c r="O65" i="10"/>
  <c r="Q65" i="10" s="1"/>
  <c r="R65" i="10" s="1"/>
  <c r="N65" i="10"/>
  <c r="M65" i="10"/>
  <c r="L65" i="10"/>
  <c r="Q64" i="10"/>
  <c r="P64" i="10"/>
  <c r="R64" i="10" s="1"/>
  <c r="O64" i="10"/>
  <c r="N64" i="10"/>
  <c r="M64" i="10"/>
  <c r="L64" i="10"/>
  <c r="Q63" i="10"/>
  <c r="O63" i="10"/>
  <c r="N63" i="10"/>
  <c r="P63" i="10" s="1"/>
  <c r="R63" i="10" s="1"/>
  <c r="M63" i="10"/>
  <c r="L63" i="10"/>
  <c r="P62" i="10"/>
  <c r="O62" i="10"/>
  <c r="Q62" i="10" s="1"/>
  <c r="R62" i="10" s="1"/>
  <c r="N62" i="10"/>
  <c r="M62" i="10"/>
  <c r="L62" i="10"/>
  <c r="Q61" i="10"/>
  <c r="P61" i="10"/>
  <c r="R61" i="10" s="1"/>
  <c r="O61" i="10"/>
  <c r="N61" i="10"/>
  <c r="M61" i="10"/>
  <c r="L61" i="10"/>
  <c r="Q60" i="10"/>
  <c r="O60" i="10"/>
  <c r="N60" i="10"/>
  <c r="P60" i="10" s="1"/>
  <c r="R60" i="10" s="1"/>
  <c r="M60" i="10"/>
  <c r="L60" i="10"/>
  <c r="P59" i="10"/>
  <c r="O59" i="10"/>
  <c r="Q59" i="10" s="1"/>
  <c r="R59" i="10" s="1"/>
  <c r="N59" i="10"/>
  <c r="M59" i="10"/>
  <c r="L59" i="10"/>
  <c r="Q58" i="10"/>
  <c r="P58" i="10"/>
  <c r="R58" i="10" s="1"/>
  <c r="O58" i="10"/>
  <c r="N58" i="10"/>
  <c r="M58" i="10"/>
  <c r="L58" i="10"/>
  <c r="Q57" i="10"/>
  <c r="O57" i="10"/>
  <c r="N57" i="10"/>
  <c r="P57" i="10" s="1"/>
  <c r="R57" i="10" s="1"/>
  <c r="M57" i="10"/>
  <c r="L57" i="10"/>
  <c r="P56" i="10"/>
  <c r="O56" i="10"/>
  <c r="Q56" i="10" s="1"/>
  <c r="R56" i="10" s="1"/>
  <c r="N56" i="10"/>
  <c r="M56" i="10"/>
  <c r="L56" i="10"/>
  <c r="Q55" i="10"/>
  <c r="P55" i="10"/>
  <c r="R55" i="10" s="1"/>
  <c r="O55" i="10"/>
  <c r="N55" i="10"/>
  <c r="M55" i="10"/>
  <c r="L55" i="10"/>
  <c r="Q54" i="10"/>
  <c r="O54" i="10"/>
  <c r="N54" i="10"/>
  <c r="P54" i="10" s="1"/>
  <c r="R54" i="10" s="1"/>
  <c r="M54" i="10"/>
  <c r="L54" i="10"/>
  <c r="P53" i="10"/>
  <c r="O53" i="10"/>
  <c r="Q53" i="10" s="1"/>
  <c r="R53" i="10" s="1"/>
  <c r="N53" i="10"/>
  <c r="M53" i="10"/>
  <c r="L53" i="10"/>
  <c r="Q52" i="10"/>
  <c r="P52" i="10"/>
  <c r="R52" i="10" s="1"/>
  <c r="O52" i="10"/>
  <c r="N52" i="10"/>
  <c r="M52" i="10"/>
  <c r="L52" i="10"/>
  <c r="Q51" i="10"/>
  <c r="O51" i="10"/>
  <c r="N51" i="10"/>
  <c r="P51" i="10" s="1"/>
  <c r="R51" i="10" s="1"/>
  <c r="M51" i="10"/>
  <c r="L51" i="10"/>
  <c r="P50" i="10"/>
  <c r="O50" i="10"/>
  <c r="Q50" i="10" s="1"/>
  <c r="R50" i="10" s="1"/>
  <c r="N50" i="10"/>
  <c r="M50" i="10"/>
  <c r="L50" i="10"/>
  <c r="Q49" i="10"/>
  <c r="P49" i="10"/>
  <c r="R49" i="10" s="1"/>
  <c r="O49" i="10"/>
  <c r="N49" i="10"/>
  <c r="M49" i="10"/>
  <c r="L49" i="10"/>
  <c r="Q48" i="10"/>
  <c r="O48" i="10"/>
  <c r="N48" i="10"/>
  <c r="P48" i="10" s="1"/>
  <c r="R48" i="10" s="1"/>
  <c r="M48" i="10"/>
  <c r="L48" i="10"/>
  <c r="P47" i="10"/>
  <c r="O47" i="10"/>
  <c r="Q47" i="10" s="1"/>
  <c r="R47" i="10" s="1"/>
  <c r="N47" i="10"/>
  <c r="M47" i="10"/>
  <c r="L47" i="10"/>
  <c r="Q46" i="10"/>
  <c r="P46" i="10"/>
  <c r="R46" i="10" s="1"/>
  <c r="O46" i="10"/>
  <c r="N46" i="10"/>
  <c r="M46" i="10"/>
  <c r="L46" i="10"/>
  <c r="Q45" i="10"/>
  <c r="O45" i="10"/>
  <c r="N45" i="10"/>
  <c r="P45" i="10" s="1"/>
  <c r="R45" i="10" s="1"/>
  <c r="M45" i="10"/>
  <c r="L45" i="10"/>
  <c r="P44" i="10"/>
  <c r="O44" i="10"/>
  <c r="Q44" i="10" s="1"/>
  <c r="R44" i="10" s="1"/>
  <c r="N44" i="10"/>
  <c r="M44" i="10"/>
  <c r="L44" i="10"/>
  <c r="Q43" i="10"/>
  <c r="P43" i="10"/>
  <c r="R43" i="10" s="1"/>
  <c r="O43" i="10"/>
  <c r="N43" i="10"/>
  <c r="M43" i="10"/>
  <c r="L43" i="10"/>
  <c r="Q42" i="10"/>
  <c r="O42" i="10"/>
  <c r="N42" i="10"/>
  <c r="P42" i="10" s="1"/>
  <c r="R42" i="10" s="1"/>
  <c r="M42" i="10"/>
  <c r="L42" i="10"/>
  <c r="P41" i="10"/>
  <c r="O41" i="10"/>
  <c r="Q41" i="10" s="1"/>
  <c r="R41" i="10" s="1"/>
  <c r="N41" i="10"/>
  <c r="M41" i="10"/>
  <c r="L41" i="10"/>
  <c r="Q40" i="10"/>
  <c r="P40" i="10"/>
  <c r="R40" i="10" s="1"/>
  <c r="O40" i="10"/>
  <c r="N40" i="10"/>
  <c r="M40" i="10"/>
  <c r="L40" i="10"/>
  <c r="Q39" i="10"/>
  <c r="O39" i="10"/>
  <c r="N39" i="10"/>
  <c r="P39" i="10" s="1"/>
  <c r="R39" i="10" s="1"/>
  <c r="M39" i="10"/>
  <c r="L39" i="10"/>
  <c r="P38" i="10"/>
  <c r="O38" i="10"/>
  <c r="Q38" i="10" s="1"/>
  <c r="R38" i="10" s="1"/>
  <c r="N38" i="10"/>
  <c r="M38" i="10"/>
  <c r="L38" i="10"/>
  <c r="Q37" i="10"/>
  <c r="P37" i="10"/>
  <c r="R37" i="10" s="1"/>
  <c r="O37" i="10"/>
  <c r="N37" i="10"/>
  <c r="M37" i="10"/>
  <c r="L37" i="10"/>
  <c r="Q36" i="10"/>
  <c r="O36" i="10"/>
  <c r="N36" i="10"/>
  <c r="P36" i="10" s="1"/>
  <c r="R36" i="10" s="1"/>
  <c r="M36" i="10"/>
  <c r="L36" i="10"/>
  <c r="P35" i="10"/>
  <c r="O35" i="10"/>
  <c r="Q35" i="10" s="1"/>
  <c r="R35" i="10" s="1"/>
  <c r="N35" i="10"/>
  <c r="M35" i="10"/>
  <c r="L35" i="10"/>
  <c r="Q34" i="10"/>
  <c r="P34" i="10"/>
  <c r="R34" i="10" s="1"/>
  <c r="O34" i="10"/>
  <c r="N34" i="10"/>
  <c r="M34" i="10"/>
  <c r="L34" i="10"/>
  <c r="Q33" i="10"/>
  <c r="O33" i="10"/>
  <c r="N33" i="10"/>
  <c r="P33" i="10" s="1"/>
  <c r="R33" i="10" s="1"/>
  <c r="M33" i="10"/>
  <c r="L33" i="10"/>
  <c r="P32" i="10"/>
  <c r="O32" i="10"/>
  <c r="Q32" i="10" s="1"/>
  <c r="R32" i="10" s="1"/>
  <c r="N32" i="10"/>
  <c r="M32" i="10"/>
  <c r="L32" i="10"/>
  <c r="Q31" i="10"/>
  <c r="P31" i="10"/>
  <c r="R31" i="10" s="1"/>
  <c r="O31" i="10"/>
  <c r="N31" i="10"/>
  <c r="M31" i="10"/>
  <c r="L31" i="10"/>
  <c r="Q30" i="10"/>
  <c r="O30" i="10"/>
  <c r="N30" i="10"/>
  <c r="P30" i="10" s="1"/>
  <c r="R30" i="10" s="1"/>
  <c r="M30" i="10"/>
  <c r="L30" i="10"/>
  <c r="P29" i="10"/>
  <c r="O29" i="10"/>
  <c r="Q29" i="10" s="1"/>
  <c r="R29" i="10" s="1"/>
  <c r="N29" i="10"/>
  <c r="M29" i="10"/>
  <c r="L29" i="10"/>
  <c r="Q28" i="10"/>
  <c r="P28" i="10"/>
  <c r="R28" i="10" s="1"/>
  <c r="O28" i="10"/>
  <c r="N28" i="10"/>
  <c r="M28" i="10"/>
  <c r="L28" i="10"/>
  <c r="Q27" i="10"/>
  <c r="O27" i="10"/>
  <c r="N27" i="10"/>
  <c r="P27" i="10" s="1"/>
  <c r="R27" i="10" s="1"/>
  <c r="M27" i="10"/>
  <c r="L27" i="10"/>
  <c r="P26" i="10"/>
  <c r="O26" i="10"/>
  <c r="Q26" i="10" s="1"/>
  <c r="R26" i="10" s="1"/>
  <c r="N26" i="10"/>
  <c r="M26" i="10"/>
  <c r="L26" i="10"/>
  <c r="Q25" i="10"/>
  <c r="P25" i="10"/>
  <c r="R25" i="10" s="1"/>
  <c r="O25" i="10"/>
  <c r="N25" i="10"/>
  <c r="M25" i="10"/>
  <c r="L25" i="10"/>
  <c r="Q24" i="10"/>
  <c r="O24" i="10"/>
  <c r="N24" i="10"/>
  <c r="P24" i="10" s="1"/>
  <c r="R24" i="10" s="1"/>
  <c r="M24" i="10"/>
  <c r="L24" i="10"/>
  <c r="P23" i="10"/>
  <c r="O23" i="10"/>
  <c r="Q23" i="10" s="1"/>
  <c r="R23" i="10" s="1"/>
  <c r="N23" i="10"/>
  <c r="M23" i="10"/>
  <c r="L23" i="10"/>
  <c r="Q22" i="10"/>
  <c r="P22" i="10"/>
  <c r="R22" i="10" s="1"/>
  <c r="O22" i="10"/>
  <c r="N22" i="10"/>
  <c r="M22" i="10"/>
  <c r="L22" i="10"/>
  <c r="Q21" i="10"/>
  <c r="O21" i="10"/>
  <c r="N21" i="10"/>
  <c r="P21" i="10" s="1"/>
  <c r="R21" i="10" s="1"/>
  <c r="M21" i="10"/>
  <c r="L21" i="10"/>
  <c r="P20" i="10"/>
  <c r="O20" i="10"/>
  <c r="Q20" i="10" s="1"/>
  <c r="R20" i="10" s="1"/>
  <c r="N20" i="10"/>
  <c r="M20" i="10"/>
  <c r="L20" i="10"/>
  <c r="Q19" i="10"/>
  <c r="P19" i="10"/>
  <c r="R19" i="10" s="1"/>
  <c r="O19" i="10"/>
  <c r="N19" i="10"/>
  <c r="M19" i="10"/>
  <c r="L19" i="10"/>
  <c r="Q18" i="10"/>
  <c r="O18" i="10"/>
  <c r="N18" i="10"/>
  <c r="P18" i="10" s="1"/>
  <c r="R18" i="10" s="1"/>
  <c r="M18" i="10"/>
  <c r="L18" i="10"/>
  <c r="P17" i="10"/>
  <c r="O17" i="10"/>
  <c r="Q17" i="10" s="1"/>
  <c r="R17" i="10" s="1"/>
  <c r="N17" i="10"/>
  <c r="M17" i="10"/>
  <c r="L17" i="10"/>
  <c r="Q16" i="10"/>
  <c r="P16" i="10"/>
  <c r="R16" i="10" s="1"/>
  <c r="O16" i="10"/>
  <c r="N16" i="10"/>
  <c r="M16" i="10"/>
  <c r="L16" i="10"/>
  <c r="Q15" i="10"/>
  <c r="O15" i="10"/>
  <c r="N15" i="10"/>
  <c r="P15" i="10" s="1"/>
  <c r="R15" i="10" s="1"/>
  <c r="M15" i="10"/>
  <c r="L15" i="10"/>
  <c r="P14" i="10"/>
  <c r="O14" i="10"/>
  <c r="Q14" i="10" s="1"/>
  <c r="R14" i="10" s="1"/>
  <c r="N14" i="10"/>
  <c r="M14" i="10"/>
  <c r="L14" i="10"/>
  <c r="Q13" i="10"/>
  <c r="P13" i="10"/>
  <c r="R13" i="10" s="1"/>
  <c r="O13" i="10"/>
  <c r="N13" i="10"/>
  <c r="M13" i="10"/>
  <c r="L13" i="10"/>
  <c r="Q12" i="10"/>
  <c r="O12" i="10"/>
  <c r="N12" i="10"/>
  <c r="P12" i="10" s="1"/>
  <c r="R12" i="10" s="1"/>
  <c r="M12" i="10"/>
  <c r="L12" i="10"/>
  <c r="P11" i="10"/>
  <c r="O11" i="10"/>
  <c r="Q11" i="10" s="1"/>
  <c r="R11" i="10" s="1"/>
  <c r="N11" i="10"/>
  <c r="M11" i="10"/>
  <c r="L11" i="10"/>
  <c r="Q10" i="10"/>
  <c r="P10" i="10"/>
  <c r="R10" i="10" s="1"/>
  <c r="O10" i="10"/>
  <c r="N10" i="10"/>
  <c r="M10" i="10"/>
  <c r="L10" i="10"/>
  <c r="Q9" i="10"/>
  <c r="O9" i="10"/>
  <c r="N9" i="10"/>
  <c r="P9" i="10" s="1"/>
  <c r="R9" i="10" s="1"/>
  <c r="M9" i="10"/>
  <c r="L9" i="10"/>
  <c r="P8" i="10"/>
  <c r="O8" i="10"/>
  <c r="Q8" i="10" s="1"/>
  <c r="R8" i="10" s="1"/>
  <c r="N8" i="10"/>
  <c r="M8" i="10"/>
  <c r="L8" i="10"/>
  <c r="Q7" i="10"/>
  <c r="P7" i="10"/>
  <c r="R7" i="10" s="1"/>
  <c r="O7" i="10"/>
  <c r="N7" i="10"/>
  <c r="M7" i="10"/>
  <c r="L7" i="10"/>
  <c r="Q6" i="10"/>
  <c r="O6" i="10"/>
  <c r="N6" i="10"/>
  <c r="P6" i="10" s="1"/>
  <c r="R6" i="10" s="1"/>
  <c r="M6" i="10"/>
  <c r="L6" i="10"/>
  <c r="P5" i="10"/>
  <c r="O5" i="10"/>
  <c r="Q5" i="10" s="1"/>
  <c r="R5" i="10" s="1"/>
  <c r="N5" i="10"/>
  <c r="M5" i="10"/>
  <c r="L5" i="10"/>
  <c r="Q4" i="10"/>
  <c r="P4" i="10"/>
  <c r="R4" i="10" s="1"/>
  <c r="O4" i="10"/>
  <c r="N4" i="10"/>
  <c r="M4" i="10"/>
  <c r="L4" i="10"/>
  <c r="Q3" i="10"/>
  <c r="O3" i="10"/>
  <c r="N3" i="10"/>
  <c r="P3" i="10" s="1"/>
  <c r="R3" i="10" s="1"/>
  <c r="M3" i="10"/>
  <c r="L3" i="10"/>
  <c r="P2" i="10"/>
  <c r="O2" i="10"/>
  <c r="Q2" i="10" s="1"/>
  <c r="R2" i="10" s="1"/>
  <c r="N2" i="10"/>
  <c r="M2" i="10"/>
  <c r="L2" i="10"/>
  <c r="Q923" i="9"/>
  <c r="P923" i="9"/>
  <c r="R923" i="9" s="1"/>
  <c r="O923" i="9"/>
  <c r="N923" i="9"/>
  <c r="M923" i="9"/>
  <c r="L923" i="9"/>
  <c r="Q922" i="9"/>
  <c r="O922" i="9"/>
  <c r="N922" i="9"/>
  <c r="P922" i="9" s="1"/>
  <c r="R922" i="9" s="1"/>
  <c r="M922" i="9"/>
  <c r="L922" i="9"/>
  <c r="O921" i="9"/>
  <c r="N921" i="9"/>
  <c r="P921" i="9" s="1"/>
  <c r="M921" i="9"/>
  <c r="L921" i="9"/>
  <c r="P920" i="9"/>
  <c r="O920" i="9"/>
  <c r="Q921" i="9" s="1"/>
  <c r="N920" i="9"/>
  <c r="M920" i="9"/>
  <c r="L920" i="9"/>
  <c r="O919" i="9"/>
  <c r="Q920" i="9" s="1"/>
  <c r="N919" i="9"/>
  <c r="P919" i="9" s="1"/>
  <c r="R919" i="9" s="1"/>
  <c r="M919" i="9"/>
  <c r="L919" i="9"/>
  <c r="O918" i="9"/>
  <c r="Q919" i="9" s="1"/>
  <c r="N918" i="9"/>
  <c r="P918" i="9" s="1"/>
  <c r="R918" i="9" s="1"/>
  <c r="M918" i="9"/>
  <c r="L918" i="9"/>
  <c r="P917" i="9"/>
  <c r="O917" i="9"/>
  <c r="Q918" i="9" s="1"/>
  <c r="N917" i="9"/>
  <c r="M917" i="9"/>
  <c r="L917" i="9"/>
  <c r="P916" i="9"/>
  <c r="O916" i="9"/>
  <c r="Q917" i="9" s="1"/>
  <c r="N916" i="9"/>
  <c r="M916" i="9"/>
  <c r="L916" i="9"/>
  <c r="Q915" i="9"/>
  <c r="O915" i="9"/>
  <c r="Q916" i="9" s="1"/>
  <c r="N915" i="9"/>
  <c r="P915" i="9" s="1"/>
  <c r="R915" i="9" s="1"/>
  <c r="M915" i="9"/>
  <c r="L915" i="9"/>
  <c r="Q914" i="9"/>
  <c r="O914" i="9"/>
  <c r="N914" i="9"/>
  <c r="P914" i="9" s="1"/>
  <c r="R914" i="9" s="1"/>
  <c r="M914" i="9"/>
  <c r="L914" i="9"/>
  <c r="Q913" i="9"/>
  <c r="O913" i="9"/>
  <c r="N913" i="9"/>
  <c r="P913" i="9" s="1"/>
  <c r="R913" i="9" s="1"/>
  <c r="M913" i="9"/>
  <c r="L913" i="9"/>
  <c r="O912" i="9"/>
  <c r="N912" i="9"/>
  <c r="P912" i="9" s="1"/>
  <c r="R912" i="9" s="1"/>
  <c r="M912" i="9"/>
  <c r="L912" i="9"/>
  <c r="Q911" i="9"/>
  <c r="O911" i="9"/>
  <c r="Q912" i="9" s="1"/>
  <c r="N911" i="9"/>
  <c r="P911" i="9" s="1"/>
  <c r="R911" i="9" s="1"/>
  <c r="M911" i="9"/>
  <c r="L911" i="9"/>
  <c r="Q910" i="9"/>
  <c r="O910" i="9"/>
  <c r="N910" i="9"/>
  <c r="P910" i="9" s="1"/>
  <c r="R910" i="9" s="1"/>
  <c r="M910" i="9"/>
  <c r="L910" i="9"/>
  <c r="Q909" i="9"/>
  <c r="P909" i="9"/>
  <c r="R909" i="9" s="1"/>
  <c r="O909" i="9"/>
  <c r="N909" i="9"/>
  <c r="M909" i="9"/>
  <c r="L909" i="9"/>
  <c r="P908" i="9"/>
  <c r="O908" i="9"/>
  <c r="N908" i="9"/>
  <c r="M908" i="9"/>
  <c r="L908" i="9"/>
  <c r="O907" i="9"/>
  <c r="Q908" i="9" s="1"/>
  <c r="N907" i="9"/>
  <c r="P907" i="9" s="1"/>
  <c r="R907" i="9" s="1"/>
  <c r="M907" i="9"/>
  <c r="L907" i="9"/>
  <c r="O906" i="9"/>
  <c r="Q907" i="9" s="1"/>
  <c r="N906" i="9"/>
  <c r="P906" i="9" s="1"/>
  <c r="R906" i="9" s="1"/>
  <c r="M906" i="9"/>
  <c r="L906" i="9"/>
  <c r="P905" i="9"/>
  <c r="O905" i="9"/>
  <c r="Q906" i="9" s="1"/>
  <c r="N905" i="9"/>
  <c r="M905" i="9"/>
  <c r="L905" i="9"/>
  <c r="P904" i="9"/>
  <c r="R904" i="9" s="1"/>
  <c r="O904" i="9"/>
  <c r="Q905" i="9" s="1"/>
  <c r="N904" i="9"/>
  <c r="M904" i="9"/>
  <c r="L904" i="9"/>
  <c r="Q903" i="9"/>
  <c r="O903" i="9"/>
  <c r="Q904" i="9" s="1"/>
  <c r="N903" i="9"/>
  <c r="P903" i="9" s="1"/>
  <c r="R903" i="9" s="1"/>
  <c r="M903" i="9"/>
  <c r="L903" i="9"/>
  <c r="Q902" i="9"/>
  <c r="O902" i="9"/>
  <c r="N902" i="9"/>
  <c r="P902" i="9" s="1"/>
  <c r="R902" i="9" s="1"/>
  <c r="M902" i="9"/>
  <c r="L902" i="9"/>
  <c r="Q901" i="9"/>
  <c r="O901" i="9"/>
  <c r="N901" i="9"/>
  <c r="P901" i="9" s="1"/>
  <c r="R901" i="9" s="1"/>
  <c r="M901" i="9"/>
  <c r="L901" i="9"/>
  <c r="O900" i="9"/>
  <c r="N900" i="9"/>
  <c r="P900" i="9" s="1"/>
  <c r="M900" i="9"/>
  <c r="L900" i="9"/>
  <c r="Q899" i="9"/>
  <c r="O899" i="9"/>
  <c r="Q900" i="9" s="1"/>
  <c r="N899" i="9"/>
  <c r="P899" i="9" s="1"/>
  <c r="R899" i="9" s="1"/>
  <c r="M899" i="9"/>
  <c r="L899" i="9"/>
  <c r="Q898" i="9"/>
  <c r="O898" i="9"/>
  <c r="N898" i="9"/>
  <c r="P898" i="9" s="1"/>
  <c r="R898" i="9" s="1"/>
  <c r="M898" i="9"/>
  <c r="L898" i="9"/>
  <c r="Q897" i="9"/>
  <c r="P897" i="9"/>
  <c r="R897" i="9" s="1"/>
  <c r="O897" i="9"/>
  <c r="N897" i="9"/>
  <c r="M897" i="9"/>
  <c r="L897" i="9"/>
  <c r="P896" i="9"/>
  <c r="R896" i="9" s="1"/>
  <c r="O896" i="9"/>
  <c r="N896" i="9"/>
  <c r="M896" i="9"/>
  <c r="L896" i="9"/>
  <c r="O895" i="9"/>
  <c r="Q896" i="9" s="1"/>
  <c r="N895" i="9"/>
  <c r="P895" i="9" s="1"/>
  <c r="R895" i="9" s="1"/>
  <c r="M895" i="9"/>
  <c r="L895" i="9"/>
  <c r="O894" i="9"/>
  <c r="Q895" i="9" s="1"/>
  <c r="N894" i="9"/>
  <c r="P894" i="9" s="1"/>
  <c r="M894" i="9"/>
  <c r="L894" i="9"/>
  <c r="P893" i="9"/>
  <c r="O893" i="9"/>
  <c r="Q894" i="9" s="1"/>
  <c r="R894" i="9" s="1"/>
  <c r="N893" i="9"/>
  <c r="M893" i="9"/>
  <c r="L893" i="9"/>
  <c r="P892" i="9"/>
  <c r="R892" i="9" s="1"/>
  <c r="O892" i="9"/>
  <c r="Q893" i="9" s="1"/>
  <c r="N892" i="9"/>
  <c r="M892" i="9"/>
  <c r="L892" i="9"/>
  <c r="Q891" i="9"/>
  <c r="O891" i="9"/>
  <c r="Q892" i="9" s="1"/>
  <c r="N891" i="9"/>
  <c r="P891" i="9" s="1"/>
  <c r="R891" i="9" s="1"/>
  <c r="M891" i="9"/>
  <c r="L891" i="9"/>
  <c r="Q890" i="9"/>
  <c r="O890" i="9"/>
  <c r="N890" i="9"/>
  <c r="P890" i="9" s="1"/>
  <c r="R890" i="9" s="1"/>
  <c r="M890" i="9"/>
  <c r="L890" i="9"/>
  <c r="Q889" i="9"/>
  <c r="O889" i="9"/>
  <c r="N889" i="9"/>
  <c r="P889" i="9" s="1"/>
  <c r="R889" i="9" s="1"/>
  <c r="M889" i="9"/>
  <c r="L889" i="9"/>
  <c r="O888" i="9"/>
  <c r="N888" i="9"/>
  <c r="P888" i="9" s="1"/>
  <c r="M888" i="9"/>
  <c r="L888" i="9"/>
  <c r="Q887" i="9"/>
  <c r="O887" i="9"/>
  <c r="Q888" i="9" s="1"/>
  <c r="N887" i="9"/>
  <c r="P887" i="9" s="1"/>
  <c r="R887" i="9" s="1"/>
  <c r="M887" i="9"/>
  <c r="L887" i="9"/>
  <c r="Q886" i="9"/>
  <c r="O886" i="9"/>
  <c r="N886" i="9"/>
  <c r="P886" i="9" s="1"/>
  <c r="R886" i="9" s="1"/>
  <c r="M886" i="9"/>
  <c r="L886" i="9"/>
  <c r="Q885" i="9"/>
  <c r="P885" i="9"/>
  <c r="R885" i="9" s="1"/>
  <c r="O885" i="9"/>
  <c r="N885" i="9"/>
  <c r="M885" i="9"/>
  <c r="L885" i="9"/>
  <c r="P884" i="9"/>
  <c r="R884" i="9" s="1"/>
  <c r="O884" i="9"/>
  <c r="N884" i="9"/>
  <c r="M884" i="9"/>
  <c r="L884" i="9"/>
  <c r="O883" i="9"/>
  <c r="Q884" i="9" s="1"/>
  <c r="N883" i="9"/>
  <c r="P883" i="9" s="1"/>
  <c r="R883" i="9" s="1"/>
  <c r="M883" i="9"/>
  <c r="L883" i="9"/>
  <c r="R882" i="9"/>
  <c r="Q882" i="9"/>
  <c r="O882" i="9"/>
  <c r="Q883" i="9" s="1"/>
  <c r="N882" i="9"/>
  <c r="P882" i="9" s="1"/>
  <c r="M882" i="9"/>
  <c r="L882" i="9"/>
  <c r="P881" i="9"/>
  <c r="O881" i="9"/>
  <c r="N881" i="9"/>
  <c r="M881" i="9"/>
  <c r="L881" i="9"/>
  <c r="P880" i="9"/>
  <c r="R880" i="9" s="1"/>
  <c r="O880" i="9"/>
  <c r="Q881" i="9" s="1"/>
  <c r="N880" i="9"/>
  <c r="M880" i="9"/>
  <c r="L880" i="9"/>
  <c r="Q879" i="9"/>
  <c r="O879" i="9"/>
  <c r="Q880" i="9" s="1"/>
  <c r="N879" i="9"/>
  <c r="P879" i="9" s="1"/>
  <c r="R879" i="9" s="1"/>
  <c r="M879" i="9"/>
  <c r="L879" i="9"/>
  <c r="Q878" i="9"/>
  <c r="O878" i="9"/>
  <c r="N878" i="9"/>
  <c r="P878" i="9" s="1"/>
  <c r="R878" i="9" s="1"/>
  <c r="M878" i="9"/>
  <c r="L878" i="9"/>
  <c r="Q877" i="9"/>
  <c r="P877" i="9"/>
  <c r="R877" i="9" s="1"/>
  <c r="O877" i="9"/>
  <c r="N877" i="9"/>
  <c r="M877" i="9"/>
  <c r="L877" i="9"/>
  <c r="O876" i="9"/>
  <c r="N876" i="9"/>
  <c r="P876" i="9" s="1"/>
  <c r="M876" i="9"/>
  <c r="L876" i="9"/>
  <c r="Q875" i="9"/>
  <c r="O875" i="9"/>
  <c r="Q876" i="9" s="1"/>
  <c r="N875" i="9"/>
  <c r="P875" i="9" s="1"/>
  <c r="R875" i="9" s="1"/>
  <c r="M875" i="9"/>
  <c r="L875" i="9"/>
  <c r="Q874" i="9"/>
  <c r="O874" i="9"/>
  <c r="N874" i="9"/>
  <c r="P874" i="9" s="1"/>
  <c r="R874" i="9" s="1"/>
  <c r="M874" i="9"/>
  <c r="L874" i="9"/>
  <c r="Q873" i="9"/>
  <c r="P873" i="9"/>
  <c r="R873" i="9" s="1"/>
  <c r="O873" i="9"/>
  <c r="N873" i="9"/>
  <c r="M873" i="9"/>
  <c r="L873" i="9"/>
  <c r="P872" i="9"/>
  <c r="R872" i="9" s="1"/>
  <c r="O872" i="9"/>
  <c r="N872" i="9"/>
  <c r="M872" i="9"/>
  <c r="L872" i="9"/>
  <c r="O871" i="9"/>
  <c r="Q872" i="9" s="1"/>
  <c r="N871" i="9"/>
  <c r="P871" i="9" s="1"/>
  <c r="R871" i="9" s="1"/>
  <c r="M871" i="9"/>
  <c r="L871" i="9"/>
  <c r="Q870" i="9"/>
  <c r="O870" i="9"/>
  <c r="Q871" i="9" s="1"/>
  <c r="N870" i="9"/>
  <c r="P870" i="9" s="1"/>
  <c r="R870" i="9" s="1"/>
  <c r="M870" i="9"/>
  <c r="L870" i="9"/>
  <c r="P869" i="9"/>
  <c r="O869" i="9"/>
  <c r="N869" i="9"/>
  <c r="M869" i="9"/>
  <c r="L869" i="9"/>
  <c r="P868" i="9"/>
  <c r="O868" i="9"/>
  <c r="Q869" i="9" s="1"/>
  <c r="N868" i="9"/>
  <c r="M868" i="9"/>
  <c r="L868" i="9"/>
  <c r="Q867" i="9"/>
  <c r="O867" i="9"/>
  <c r="Q868" i="9" s="1"/>
  <c r="N867" i="9"/>
  <c r="P867" i="9" s="1"/>
  <c r="R867" i="9" s="1"/>
  <c r="M867" i="9"/>
  <c r="L867" i="9"/>
  <c r="Q866" i="9"/>
  <c r="O866" i="9"/>
  <c r="N866" i="9"/>
  <c r="P866" i="9" s="1"/>
  <c r="R866" i="9" s="1"/>
  <c r="M866" i="9"/>
  <c r="L866" i="9"/>
  <c r="Q865" i="9"/>
  <c r="P865" i="9"/>
  <c r="R865" i="9" s="1"/>
  <c r="O865" i="9"/>
  <c r="N865" i="9"/>
  <c r="M865" i="9"/>
  <c r="L865" i="9"/>
  <c r="P864" i="9"/>
  <c r="R864" i="9" s="1"/>
  <c r="O864" i="9"/>
  <c r="N864" i="9"/>
  <c r="M864" i="9"/>
  <c r="L864" i="9"/>
  <c r="Q863" i="9"/>
  <c r="O863" i="9"/>
  <c r="Q864" i="9" s="1"/>
  <c r="N863" i="9"/>
  <c r="P863" i="9" s="1"/>
  <c r="R863" i="9" s="1"/>
  <c r="M863" i="9"/>
  <c r="L863" i="9"/>
  <c r="Q862" i="9"/>
  <c r="O862" i="9"/>
  <c r="N862" i="9"/>
  <c r="P862" i="9" s="1"/>
  <c r="R862" i="9" s="1"/>
  <c r="M862" i="9"/>
  <c r="L862" i="9"/>
  <c r="Q861" i="9"/>
  <c r="P861" i="9"/>
  <c r="R861" i="9" s="1"/>
  <c r="O861" i="9"/>
  <c r="N861" i="9"/>
  <c r="M861" i="9"/>
  <c r="L861" i="9"/>
  <c r="P860" i="9"/>
  <c r="O860" i="9"/>
  <c r="N860" i="9"/>
  <c r="M860" i="9"/>
  <c r="L860" i="9"/>
  <c r="O859" i="9"/>
  <c r="Q860" i="9" s="1"/>
  <c r="N859" i="9"/>
  <c r="P859" i="9" s="1"/>
  <c r="R859" i="9" s="1"/>
  <c r="M859" i="9"/>
  <c r="L859" i="9"/>
  <c r="Q858" i="9"/>
  <c r="O858" i="9"/>
  <c r="Q859" i="9" s="1"/>
  <c r="N858" i="9"/>
  <c r="P858" i="9" s="1"/>
  <c r="R858" i="9" s="1"/>
  <c r="M858" i="9"/>
  <c r="L858" i="9"/>
  <c r="P857" i="9"/>
  <c r="R857" i="9" s="1"/>
  <c r="O857" i="9"/>
  <c r="N857" i="9"/>
  <c r="M857" i="9"/>
  <c r="L857" i="9"/>
  <c r="P856" i="9"/>
  <c r="R856" i="9" s="1"/>
  <c r="O856" i="9"/>
  <c r="Q857" i="9" s="1"/>
  <c r="N856" i="9"/>
  <c r="M856" i="9"/>
  <c r="L856" i="9"/>
  <c r="Q855" i="9"/>
  <c r="O855" i="9"/>
  <c r="Q856" i="9" s="1"/>
  <c r="N855" i="9"/>
  <c r="P855" i="9" s="1"/>
  <c r="R855" i="9" s="1"/>
  <c r="M855" i="9"/>
  <c r="L855" i="9"/>
  <c r="Q854" i="9"/>
  <c r="O854" i="9"/>
  <c r="N854" i="9"/>
  <c r="P854" i="9" s="1"/>
  <c r="R854" i="9" s="1"/>
  <c r="M854" i="9"/>
  <c r="L854" i="9"/>
  <c r="Q853" i="9"/>
  <c r="P853" i="9"/>
  <c r="R853" i="9" s="1"/>
  <c r="O853" i="9"/>
  <c r="N853" i="9"/>
  <c r="M853" i="9"/>
  <c r="L853" i="9"/>
  <c r="P852" i="9"/>
  <c r="R852" i="9" s="1"/>
  <c r="O852" i="9"/>
  <c r="N852" i="9"/>
  <c r="M852" i="9"/>
  <c r="L852" i="9"/>
  <c r="Q851" i="9"/>
  <c r="O851" i="9"/>
  <c r="Q852" i="9" s="1"/>
  <c r="N851" i="9"/>
  <c r="P851" i="9" s="1"/>
  <c r="R851" i="9" s="1"/>
  <c r="M851" i="9"/>
  <c r="L851" i="9"/>
  <c r="Q850" i="9"/>
  <c r="O850" i="9"/>
  <c r="N850" i="9"/>
  <c r="P850" i="9" s="1"/>
  <c r="R850" i="9" s="1"/>
  <c r="M850" i="9"/>
  <c r="L850" i="9"/>
  <c r="Q849" i="9"/>
  <c r="P849" i="9"/>
  <c r="R849" i="9" s="1"/>
  <c r="O849" i="9"/>
  <c r="N849" i="9"/>
  <c r="M849" i="9"/>
  <c r="L849" i="9"/>
  <c r="P848" i="9"/>
  <c r="O848" i="9"/>
  <c r="N848" i="9"/>
  <c r="M848" i="9"/>
  <c r="L848" i="9"/>
  <c r="O847" i="9"/>
  <c r="Q848" i="9" s="1"/>
  <c r="N847" i="9"/>
  <c r="P847" i="9" s="1"/>
  <c r="M847" i="9"/>
  <c r="L847" i="9"/>
  <c r="R846" i="9"/>
  <c r="Q846" i="9"/>
  <c r="O846" i="9"/>
  <c r="Q847" i="9" s="1"/>
  <c r="N846" i="9"/>
  <c r="P846" i="9" s="1"/>
  <c r="M846" i="9"/>
  <c r="L846" i="9"/>
  <c r="P845" i="9"/>
  <c r="R845" i="9" s="1"/>
  <c r="O845" i="9"/>
  <c r="N845" i="9"/>
  <c r="M845" i="9"/>
  <c r="L845" i="9"/>
  <c r="P844" i="9"/>
  <c r="O844" i="9"/>
  <c r="Q845" i="9" s="1"/>
  <c r="N844" i="9"/>
  <c r="M844" i="9"/>
  <c r="L844" i="9"/>
  <c r="Q843" i="9"/>
  <c r="O843" i="9"/>
  <c r="Q844" i="9" s="1"/>
  <c r="N843" i="9"/>
  <c r="P843" i="9" s="1"/>
  <c r="R843" i="9" s="1"/>
  <c r="M843" i="9"/>
  <c r="L843" i="9"/>
  <c r="Q842" i="9"/>
  <c r="O842" i="9"/>
  <c r="N842" i="9"/>
  <c r="P842" i="9" s="1"/>
  <c r="R842" i="9" s="1"/>
  <c r="M842" i="9"/>
  <c r="L842" i="9"/>
  <c r="Q841" i="9"/>
  <c r="P841" i="9"/>
  <c r="O841" i="9"/>
  <c r="N841" i="9"/>
  <c r="M841" i="9"/>
  <c r="L841" i="9"/>
  <c r="P840" i="9"/>
  <c r="R840" i="9" s="1"/>
  <c r="O840" i="9"/>
  <c r="N840" i="9"/>
  <c r="M840" i="9"/>
  <c r="L840" i="9"/>
  <c r="Q839" i="9"/>
  <c r="O839" i="9"/>
  <c r="Q840" i="9" s="1"/>
  <c r="N839" i="9"/>
  <c r="P839" i="9" s="1"/>
  <c r="R839" i="9" s="1"/>
  <c r="M839" i="9"/>
  <c r="L839" i="9"/>
  <c r="Q838" i="9"/>
  <c r="O838" i="9"/>
  <c r="N838" i="9"/>
  <c r="P838" i="9" s="1"/>
  <c r="R838" i="9" s="1"/>
  <c r="M838" i="9"/>
  <c r="L838" i="9"/>
  <c r="Q837" i="9"/>
  <c r="P837" i="9"/>
  <c r="R837" i="9" s="1"/>
  <c r="O837" i="9"/>
  <c r="N837" i="9"/>
  <c r="M837" i="9"/>
  <c r="L837" i="9"/>
  <c r="P836" i="9"/>
  <c r="R836" i="9" s="1"/>
  <c r="O836" i="9"/>
  <c r="N836" i="9"/>
  <c r="M836" i="9"/>
  <c r="L836" i="9"/>
  <c r="O835" i="9"/>
  <c r="Q836" i="9" s="1"/>
  <c r="N835" i="9"/>
  <c r="P835" i="9" s="1"/>
  <c r="R835" i="9" s="1"/>
  <c r="M835" i="9"/>
  <c r="L835" i="9"/>
  <c r="Q834" i="9"/>
  <c r="O834" i="9"/>
  <c r="Q835" i="9" s="1"/>
  <c r="N834" i="9"/>
  <c r="P834" i="9" s="1"/>
  <c r="R834" i="9" s="1"/>
  <c r="M834" i="9"/>
  <c r="L834" i="9"/>
  <c r="P833" i="9"/>
  <c r="R833" i="9" s="1"/>
  <c r="O833" i="9"/>
  <c r="N833" i="9"/>
  <c r="M833" i="9"/>
  <c r="L833" i="9"/>
  <c r="P832" i="9"/>
  <c r="O832" i="9"/>
  <c r="Q833" i="9" s="1"/>
  <c r="N832" i="9"/>
  <c r="M832" i="9"/>
  <c r="L832" i="9"/>
  <c r="Q831" i="9"/>
  <c r="O831" i="9"/>
  <c r="Q832" i="9" s="1"/>
  <c r="N831" i="9"/>
  <c r="P831" i="9" s="1"/>
  <c r="R831" i="9" s="1"/>
  <c r="M831" i="9"/>
  <c r="L831" i="9"/>
  <c r="Q830" i="9"/>
  <c r="O830" i="9"/>
  <c r="N830" i="9"/>
  <c r="P830" i="9" s="1"/>
  <c r="R830" i="9" s="1"/>
  <c r="M830" i="9"/>
  <c r="L830" i="9"/>
  <c r="Q829" i="9"/>
  <c r="P829" i="9"/>
  <c r="R829" i="9" s="1"/>
  <c r="O829" i="9"/>
  <c r="N829" i="9"/>
  <c r="M829" i="9"/>
  <c r="L829" i="9"/>
  <c r="P828" i="9"/>
  <c r="O828" i="9"/>
  <c r="N828" i="9"/>
  <c r="M828" i="9"/>
  <c r="L828" i="9"/>
  <c r="Q827" i="9"/>
  <c r="O827" i="9"/>
  <c r="Q828" i="9" s="1"/>
  <c r="N827" i="9"/>
  <c r="P827" i="9" s="1"/>
  <c r="R827" i="9" s="1"/>
  <c r="M827" i="9"/>
  <c r="L827" i="9"/>
  <c r="Q826" i="9"/>
  <c r="O826" i="9"/>
  <c r="N826" i="9"/>
  <c r="P826" i="9" s="1"/>
  <c r="R826" i="9" s="1"/>
  <c r="M826" i="9"/>
  <c r="L826" i="9"/>
  <c r="P825" i="9"/>
  <c r="O825" i="9"/>
  <c r="N825" i="9"/>
  <c r="M825" i="9"/>
  <c r="L825" i="9"/>
  <c r="P824" i="9"/>
  <c r="R824" i="9" s="1"/>
  <c r="O824" i="9"/>
  <c r="Q825" i="9" s="1"/>
  <c r="N824" i="9"/>
  <c r="M824" i="9"/>
  <c r="L824" i="9"/>
  <c r="O823" i="9"/>
  <c r="Q824" i="9" s="1"/>
  <c r="N823" i="9"/>
  <c r="P823" i="9" s="1"/>
  <c r="M823" i="9"/>
  <c r="L823" i="9"/>
  <c r="Q822" i="9"/>
  <c r="O822" i="9"/>
  <c r="Q823" i="9" s="1"/>
  <c r="N822" i="9"/>
  <c r="P822" i="9" s="1"/>
  <c r="R822" i="9" s="1"/>
  <c r="M822" i="9"/>
  <c r="L822" i="9"/>
  <c r="P821" i="9"/>
  <c r="R821" i="9" s="1"/>
  <c r="O821" i="9"/>
  <c r="N821" i="9"/>
  <c r="M821" i="9"/>
  <c r="L821" i="9"/>
  <c r="P820" i="9"/>
  <c r="O820" i="9"/>
  <c r="Q821" i="9" s="1"/>
  <c r="N820" i="9"/>
  <c r="M820" i="9"/>
  <c r="L820" i="9"/>
  <c r="Q819" i="9"/>
  <c r="O819" i="9"/>
  <c r="Q820" i="9" s="1"/>
  <c r="N819" i="9"/>
  <c r="P819" i="9" s="1"/>
  <c r="R819" i="9" s="1"/>
  <c r="M819" i="9"/>
  <c r="L819" i="9"/>
  <c r="Q818" i="9"/>
  <c r="O818" i="9"/>
  <c r="N818" i="9"/>
  <c r="P818" i="9" s="1"/>
  <c r="R818" i="9" s="1"/>
  <c r="M818" i="9"/>
  <c r="L818" i="9"/>
  <c r="Q817" i="9"/>
  <c r="P817" i="9"/>
  <c r="O817" i="9"/>
  <c r="N817" i="9"/>
  <c r="M817" i="9"/>
  <c r="L817" i="9"/>
  <c r="P816" i="9"/>
  <c r="O816" i="9"/>
  <c r="N816" i="9"/>
  <c r="M816" i="9"/>
  <c r="L816" i="9"/>
  <c r="Q815" i="9"/>
  <c r="O815" i="9"/>
  <c r="Q816" i="9" s="1"/>
  <c r="N815" i="9"/>
  <c r="P815" i="9" s="1"/>
  <c r="R815" i="9" s="1"/>
  <c r="M815" i="9"/>
  <c r="L815" i="9"/>
  <c r="Q814" i="9"/>
  <c r="O814" i="9"/>
  <c r="N814" i="9"/>
  <c r="P814" i="9" s="1"/>
  <c r="R814" i="9" s="1"/>
  <c r="M814" i="9"/>
  <c r="L814" i="9"/>
  <c r="Q813" i="9"/>
  <c r="P813" i="9"/>
  <c r="R813" i="9" s="1"/>
  <c r="O813" i="9"/>
  <c r="N813" i="9"/>
  <c r="M813" i="9"/>
  <c r="L813" i="9"/>
  <c r="P812" i="9"/>
  <c r="O812" i="9"/>
  <c r="N812" i="9"/>
  <c r="M812" i="9"/>
  <c r="L812" i="9"/>
  <c r="O811" i="9"/>
  <c r="Q812" i="9" s="1"/>
  <c r="N811" i="9"/>
  <c r="P811" i="9" s="1"/>
  <c r="M811" i="9"/>
  <c r="L811" i="9"/>
  <c r="R810" i="9"/>
  <c r="Q810" i="9"/>
  <c r="O810" i="9"/>
  <c r="Q811" i="9" s="1"/>
  <c r="N810" i="9"/>
  <c r="P810" i="9" s="1"/>
  <c r="M810" i="9"/>
  <c r="L810" i="9"/>
  <c r="P809" i="9"/>
  <c r="O809" i="9"/>
  <c r="N809" i="9"/>
  <c r="M809" i="9"/>
  <c r="L809" i="9"/>
  <c r="P808" i="9"/>
  <c r="O808" i="9"/>
  <c r="Q809" i="9" s="1"/>
  <c r="N808" i="9"/>
  <c r="M808" i="9"/>
  <c r="L808" i="9"/>
  <c r="Q807" i="9"/>
  <c r="O807" i="9"/>
  <c r="Q808" i="9" s="1"/>
  <c r="N807" i="9"/>
  <c r="P807" i="9" s="1"/>
  <c r="R807" i="9" s="1"/>
  <c r="M807" i="9"/>
  <c r="L807" i="9"/>
  <c r="Q806" i="9"/>
  <c r="O806" i="9"/>
  <c r="N806" i="9"/>
  <c r="P806" i="9" s="1"/>
  <c r="R806" i="9" s="1"/>
  <c r="M806" i="9"/>
  <c r="L806" i="9"/>
  <c r="Q805" i="9"/>
  <c r="P805" i="9"/>
  <c r="O805" i="9"/>
  <c r="N805" i="9"/>
  <c r="M805" i="9"/>
  <c r="L805" i="9"/>
  <c r="P804" i="9"/>
  <c r="O804" i="9"/>
  <c r="N804" i="9"/>
  <c r="M804" i="9"/>
  <c r="L804" i="9"/>
  <c r="Q803" i="9"/>
  <c r="O803" i="9"/>
  <c r="Q804" i="9" s="1"/>
  <c r="N803" i="9"/>
  <c r="P803" i="9" s="1"/>
  <c r="R803" i="9" s="1"/>
  <c r="M803" i="9"/>
  <c r="L803" i="9"/>
  <c r="Q802" i="9"/>
  <c r="O802" i="9"/>
  <c r="N802" i="9"/>
  <c r="P802" i="9" s="1"/>
  <c r="R802" i="9" s="1"/>
  <c r="M802" i="9"/>
  <c r="L802" i="9"/>
  <c r="Q801" i="9"/>
  <c r="P801" i="9"/>
  <c r="R801" i="9" s="1"/>
  <c r="O801" i="9"/>
  <c r="N801" i="9"/>
  <c r="M801" i="9"/>
  <c r="L801" i="9"/>
  <c r="P800" i="9"/>
  <c r="R800" i="9" s="1"/>
  <c r="O800" i="9"/>
  <c r="N800" i="9"/>
  <c r="M800" i="9"/>
  <c r="L800" i="9"/>
  <c r="O799" i="9"/>
  <c r="Q800" i="9" s="1"/>
  <c r="N799" i="9"/>
  <c r="P799" i="9" s="1"/>
  <c r="R799" i="9" s="1"/>
  <c r="M799" i="9"/>
  <c r="L799" i="9"/>
  <c r="R798" i="9"/>
  <c r="Q798" i="9"/>
  <c r="O798" i="9"/>
  <c r="Q799" i="9" s="1"/>
  <c r="N798" i="9"/>
  <c r="P798" i="9" s="1"/>
  <c r="M798" i="9"/>
  <c r="L798" i="9"/>
  <c r="P797" i="9"/>
  <c r="O797" i="9"/>
  <c r="N797" i="9"/>
  <c r="M797" i="9"/>
  <c r="L797" i="9"/>
  <c r="P796" i="9"/>
  <c r="R796" i="9" s="1"/>
  <c r="O796" i="9"/>
  <c r="Q797" i="9" s="1"/>
  <c r="N796" i="9"/>
  <c r="M796" i="9"/>
  <c r="L796" i="9"/>
  <c r="O795" i="9"/>
  <c r="Q796" i="9" s="1"/>
  <c r="N795" i="9"/>
  <c r="P795" i="9" s="1"/>
  <c r="R795" i="9" s="1"/>
  <c r="M795" i="9"/>
  <c r="L795" i="9"/>
  <c r="O794" i="9"/>
  <c r="Q795" i="9" s="1"/>
  <c r="N794" i="9"/>
  <c r="P794" i="9" s="1"/>
  <c r="R794" i="9" s="1"/>
  <c r="M794" i="9"/>
  <c r="L794" i="9"/>
  <c r="Q793" i="9"/>
  <c r="P793" i="9"/>
  <c r="O793" i="9"/>
  <c r="Q794" i="9" s="1"/>
  <c r="N793" i="9"/>
  <c r="M793" i="9"/>
  <c r="L793" i="9"/>
  <c r="P792" i="9"/>
  <c r="O792" i="9"/>
  <c r="N792" i="9"/>
  <c r="M792" i="9"/>
  <c r="L792" i="9"/>
  <c r="Q791" i="9"/>
  <c r="O791" i="9"/>
  <c r="Q792" i="9" s="1"/>
  <c r="N791" i="9"/>
  <c r="P791" i="9" s="1"/>
  <c r="R791" i="9" s="1"/>
  <c r="M791" i="9"/>
  <c r="L791" i="9"/>
  <c r="Q790" i="9"/>
  <c r="O790" i="9"/>
  <c r="N790" i="9"/>
  <c r="P790" i="9" s="1"/>
  <c r="R790" i="9" s="1"/>
  <c r="M790" i="9"/>
  <c r="L790" i="9"/>
  <c r="P789" i="9"/>
  <c r="O789" i="9"/>
  <c r="N789" i="9"/>
  <c r="M789" i="9"/>
  <c r="L789" i="9"/>
  <c r="P788" i="9"/>
  <c r="O788" i="9"/>
  <c r="Q789" i="9" s="1"/>
  <c r="N788" i="9"/>
  <c r="M788" i="9"/>
  <c r="L788" i="9"/>
  <c r="O787" i="9"/>
  <c r="Q788" i="9" s="1"/>
  <c r="N787" i="9"/>
  <c r="P787" i="9" s="1"/>
  <c r="M787" i="9"/>
  <c r="L787" i="9"/>
  <c r="R786" i="9"/>
  <c r="Q786" i="9"/>
  <c r="O786" i="9"/>
  <c r="Q787" i="9" s="1"/>
  <c r="N786" i="9"/>
  <c r="P786" i="9" s="1"/>
  <c r="M786" i="9"/>
  <c r="L786" i="9"/>
  <c r="P785" i="9"/>
  <c r="O785" i="9"/>
  <c r="N785" i="9"/>
  <c r="M785" i="9"/>
  <c r="L785" i="9"/>
  <c r="P784" i="9"/>
  <c r="R784" i="9" s="1"/>
  <c r="O784" i="9"/>
  <c r="Q785" i="9" s="1"/>
  <c r="N784" i="9"/>
  <c r="M784" i="9"/>
  <c r="L784" i="9"/>
  <c r="O783" i="9"/>
  <c r="Q784" i="9" s="1"/>
  <c r="N783" i="9"/>
  <c r="P783" i="9" s="1"/>
  <c r="R783" i="9" s="1"/>
  <c r="M783" i="9"/>
  <c r="L783" i="9"/>
  <c r="O782" i="9"/>
  <c r="Q783" i="9" s="1"/>
  <c r="N782" i="9"/>
  <c r="P782" i="9" s="1"/>
  <c r="M782" i="9"/>
  <c r="L782" i="9"/>
  <c r="Q781" i="9"/>
  <c r="P781" i="9"/>
  <c r="O781" i="9"/>
  <c r="Q782" i="9" s="1"/>
  <c r="N781" i="9"/>
  <c r="M781" i="9"/>
  <c r="L781" i="9"/>
  <c r="P780" i="9"/>
  <c r="O780" i="9"/>
  <c r="N780" i="9"/>
  <c r="M780" i="9"/>
  <c r="L780" i="9"/>
  <c r="Q779" i="9"/>
  <c r="O779" i="9"/>
  <c r="Q780" i="9" s="1"/>
  <c r="N779" i="9"/>
  <c r="P779" i="9" s="1"/>
  <c r="R779" i="9" s="1"/>
  <c r="M779" i="9"/>
  <c r="L779" i="9"/>
  <c r="Q778" i="9"/>
  <c r="O778" i="9"/>
  <c r="N778" i="9"/>
  <c r="P778" i="9" s="1"/>
  <c r="R778" i="9" s="1"/>
  <c r="M778" i="9"/>
  <c r="L778" i="9"/>
  <c r="P777" i="9"/>
  <c r="O777" i="9"/>
  <c r="N777" i="9"/>
  <c r="M777" i="9"/>
  <c r="L777" i="9"/>
  <c r="P776" i="9"/>
  <c r="O776" i="9"/>
  <c r="Q777" i="9" s="1"/>
  <c r="N776" i="9"/>
  <c r="M776" i="9"/>
  <c r="L776" i="9"/>
  <c r="O775" i="9"/>
  <c r="Q776" i="9" s="1"/>
  <c r="N775" i="9"/>
  <c r="P775" i="9" s="1"/>
  <c r="M775" i="9"/>
  <c r="L775" i="9"/>
  <c r="R774" i="9"/>
  <c r="Q774" i="9"/>
  <c r="O774" i="9"/>
  <c r="Q775" i="9" s="1"/>
  <c r="N774" i="9"/>
  <c r="P774" i="9" s="1"/>
  <c r="M774" i="9"/>
  <c r="L774" i="9"/>
  <c r="P773" i="9"/>
  <c r="O773" i="9"/>
  <c r="N773" i="9"/>
  <c r="M773" i="9"/>
  <c r="L773" i="9"/>
  <c r="P772" i="9"/>
  <c r="R772" i="9" s="1"/>
  <c r="O772" i="9"/>
  <c r="Q773" i="9" s="1"/>
  <c r="N772" i="9"/>
  <c r="M772" i="9"/>
  <c r="L772" i="9"/>
  <c r="O771" i="9"/>
  <c r="Q772" i="9" s="1"/>
  <c r="N771" i="9"/>
  <c r="P771" i="9" s="1"/>
  <c r="M771" i="9"/>
  <c r="L771" i="9"/>
  <c r="O770" i="9"/>
  <c r="Q771" i="9" s="1"/>
  <c r="N770" i="9"/>
  <c r="P770" i="9" s="1"/>
  <c r="M770" i="9"/>
  <c r="L770" i="9"/>
  <c r="Q769" i="9"/>
  <c r="P769" i="9"/>
  <c r="O769" i="9"/>
  <c r="Q770" i="9" s="1"/>
  <c r="N769" i="9"/>
  <c r="M769" i="9"/>
  <c r="L769" i="9"/>
  <c r="P768" i="9"/>
  <c r="O768" i="9"/>
  <c r="N768" i="9"/>
  <c r="M768" i="9"/>
  <c r="L768" i="9"/>
  <c r="Q767" i="9"/>
  <c r="O767" i="9"/>
  <c r="Q768" i="9" s="1"/>
  <c r="N767" i="9"/>
  <c r="P767" i="9" s="1"/>
  <c r="R767" i="9" s="1"/>
  <c r="M767" i="9"/>
  <c r="L767" i="9"/>
  <c r="Q766" i="9"/>
  <c r="O766" i="9"/>
  <c r="N766" i="9"/>
  <c r="P766" i="9" s="1"/>
  <c r="R766" i="9" s="1"/>
  <c r="M766" i="9"/>
  <c r="L766" i="9"/>
  <c r="P765" i="9"/>
  <c r="O765" i="9"/>
  <c r="N765" i="9"/>
  <c r="M765" i="9"/>
  <c r="L765" i="9"/>
  <c r="P764" i="9"/>
  <c r="R764" i="9" s="1"/>
  <c r="O764" i="9"/>
  <c r="Q765" i="9" s="1"/>
  <c r="N764" i="9"/>
  <c r="M764" i="9"/>
  <c r="L764" i="9"/>
  <c r="O763" i="9"/>
  <c r="Q764" i="9" s="1"/>
  <c r="N763" i="9"/>
  <c r="P763" i="9" s="1"/>
  <c r="M763" i="9"/>
  <c r="L763" i="9"/>
  <c r="Q762" i="9"/>
  <c r="O762" i="9"/>
  <c r="Q763" i="9" s="1"/>
  <c r="N762" i="9"/>
  <c r="P762" i="9" s="1"/>
  <c r="R762" i="9" s="1"/>
  <c r="M762" i="9"/>
  <c r="L762" i="9"/>
  <c r="P761" i="9"/>
  <c r="R761" i="9" s="1"/>
  <c r="O761" i="9"/>
  <c r="N761" i="9"/>
  <c r="M761" i="9"/>
  <c r="L761" i="9"/>
  <c r="P760" i="9"/>
  <c r="O760" i="9"/>
  <c r="Q761" i="9" s="1"/>
  <c r="N760" i="9"/>
  <c r="M760" i="9"/>
  <c r="L760" i="9"/>
  <c r="O759" i="9"/>
  <c r="Q760" i="9" s="1"/>
  <c r="N759" i="9"/>
  <c r="P759" i="9" s="1"/>
  <c r="M759" i="9"/>
  <c r="L759" i="9"/>
  <c r="O758" i="9"/>
  <c r="Q759" i="9" s="1"/>
  <c r="N758" i="9"/>
  <c r="P758" i="9" s="1"/>
  <c r="M758" i="9"/>
  <c r="L758" i="9"/>
  <c r="Q757" i="9"/>
  <c r="P757" i="9"/>
  <c r="R757" i="9" s="1"/>
  <c r="O757" i="9"/>
  <c r="Q758" i="9" s="1"/>
  <c r="N757" i="9"/>
  <c r="M757" i="9"/>
  <c r="L757" i="9"/>
  <c r="P756" i="9"/>
  <c r="R756" i="9" s="1"/>
  <c r="O756" i="9"/>
  <c r="N756" i="9"/>
  <c r="M756" i="9"/>
  <c r="L756" i="9"/>
  <c r="Q755" i="9"/>
  <c r="O755" i="9"/>
  <c r="Q756" i="9" s="1"/>
  <c r="N755" i="9"/>
  <c r="P755" i="9" s="1"/>
  <c r="R755" i="9" s="1"/>
  <c r="M755" i="9"/>
  <c r="L755" i="9"/>
  <c r="Q754" i="9"/>
  <c r="O754" i="9"/>
  <c r="N754" i="9"/>
  <c r="P754" i="9" s="1"/>
  <c r="R754" i="9" s="1"/>
  <c r="M754" i="9"/>
  <c r="L754" i="9"/>
  <c r="P753" i="9"/>
  <c r="R753" i="9" s="1"/>
  <c r="O753" i="9"/>
  <c r="N753" i="9"/>
  <c r="M753" i="9"/>
  <c r="L753" i="9"/>
  <c r="P752" i="9"/>
  <c r="R752" i="9" s="1"/>
  <c r="O752" i="9"/>
  <c r="Q753" i="9" s="1"/>
  <c r="N752" i="9"/>
  <c r="M752" i="9"/>
  <c r="L752" i="9"/>
  <c r="O751" i="9"/>
  <c r="Q752" i="9" s="1"/>
  <c r="N751" i="9"/>
  <c r="P751" i="9" s="1"/>
  <c r="M751" i="9"/>
  <c r="L751" i="9"/>
  <c r="Q750" i="9"/>
  <c r="O750" i="9"/>
  <c r="Q751" i="9" s="1"/>
  <c r="N750" i="9"/>
  <c r="P750" i="9" s="1"/>
  <c r="R750" i="9" s="1"/>
  <c r="M750" i="9"/>
  <c r="L750" i="9"/>
  <c r="P749" i="9"/>
  <c r="R749" i="9" s="1"/>
  <c r="O749" i="9"/>
  <c r="N749" i="9"/>
  <c r="M749" i="9"/>
  <c r="L749" i="9"/>
  <c r="P748" i="9"/>
  <c r="O748" i="9"/>
  <c r="Q749" i="9" s="1"/>
  <c r="N748" i="9"/>
  <c r="M748" i="9"/>
  <c r="L748" i="9"/>
  <c r="O747" i="9"/>
  <c r="Q748" i="9" s="1"/>
  <c r="N747" i="9"/>
  <c r="P747" i="9" s="1"/>
  <c r="R747" i="9" s="1"/>
  <c r="M747" i="9"/>
  <c r="L747" i="9"/>
  <c r="Q746" i="9"/>
  <c r="O746" i="9"/>
  <c r="Q747" i="9" s="1"/>
  <c r="N746" i="9"/>
  <c r="P746" i="9" s="1"/>
  <c r="R746" i="9" s="1"/>
  <c r="M746" i="9"/>
  <c r="L746" i="9"/>
  <c r="Q745" i="9"/>
  <c r="P745" i="9"/>
  <c r="R745" i="9" s="1"/>
  <c r="O745" i="9"/>
  <c r="N745" i="9"/>
  <c r="M745" i="9"/>
  <c r="L745" i="9"/>
  <c r="P744" i="9"/>
  <c r="R744" i="9" s="1"/>
  <c r="O744" i="9"/>
  <c r="N744" i="9"/>
  <c r="M744" i="9"/>
  <c r="L744" i="9"/>
  <c r="Q743" i="9"/>
  <c r="O743" i="9"/>
  <c r="Q744" i="9" s="1"/>
  <c r="N743" i="9"/>
  <c r="P743" i="9" s="1"/>
  <c r="R743" i="9" s="1"/>
  <c r="M743" i="9"/>
  <c r="L743" i="9"/>
  <c r="Q742" i="9"/>
  <c r="O742" i="9"/>
  <c r="N742" i="9"/>
  <c r="P742" i="9" s="1"/>
  <c r="R742" i="9" s="1"/>
  <c r="M742" i="9"/>
  <c r="L742" i="9"/>
  <c r="P741" i="9"/>
  <c r="R741" i="9" s="1"/>
  <c r="O741" i="9"/>
  <c r="N741" i="9"/>
  <c r="M741" i="9"/>
  <c r="L741" i="9"/>
  <c r="P740" i="9"/>
  <c r="R740" i="9" s="1"/>
  <c r="O740" i="9"/>
  <c r="Q741" i="9" s="1"/>
  <c r="N740" i="9"/>
  <c r="M740" i="9"/>
  <c r="L740" i="9"/>
  <c r="O739" i="9"/>
  <c r="Q740" i="9" s="1"/>
  <c r="N739" i="9"/>
  <c r="P739" i="9" s="1"/>
  <c r="M739" i="9"/>
  <c r="L739" i="9"/>
  <c r="Q738" i="9"/>
  <c r="O738" i="9"/>
  <c r="Q739" i="9" s="1"/>
  <c r="N738" i="9"/>
  <c r="P738" i="9" s="1"/>
  <c r="R738" i="9" s="1"/>
  <c r="M738" i="9"/>
  <c r="L738" i="9"/>
  <c r="P737" i="9"/>
  <c r="R737" i="9" s="1"/>
  <c r="O737" i="9"/>
  <c r="N737" i="9"/>
  <c r="M737" i="9"/>
  <c r="L737" i="9"/>
  <c r="P736" i="9"/>
  <c r="O736" i="9"/>
  <c r="Q737" i="9" s="1"/>
  <c r="N736" i="9"/>
  <c r="M736" i="9"/>
  <c r="L736" i="9"/>
  <c r="O735" i="9"/>
  <c r="Q736" i="9" s="1"/>
  <c r="N735" i="9"/>
  <c r="P735" i="9" s="1"/>
  <c r="R735" i="9" s="1"/>
  <c r="M735" i="9"/>
  <c r="L735" i="9"/>
  <c r="O734" i="9"/>
  <c r="Q735" i="9" s="1"/>
  <c r="N734" i="9"/>
  <c r="P734" i="9" s="1"/>
  <c r="M734" i="9"/>
  <c r="L734" i="9"/>
  <c r="Q733" i="9"/>
  <c r="P733" i="9"/>
  <c r="R733" i="9" s="1"/>
  <c r="O733" i="9"/>
  <c r="Q734" i="9" s="1"/>
  <c r="N733" i="9"/>
  <c r="M733" i="9"/>
  <c r="L733" i="9"/>
  <c r="P732" i="9"/>
  <c r="R732" i="9" s="1"/>
  <c r="O732" i="9"/>
  <c r="N732" i="9"/>
  <c r="M732" i="9"/>
  <c r="L732" i="9"/>
  <c r="Q731" i="9"/>
  <c r="O731" i="9"/>
  <c r="Q732" i="9" s="1"/>
  <c r="N731" i="9"/>
  <c r="P731" i="9" s="1"/>
  <c r="R731" i="9" s="1"/>
  <c r="M731" i="9"/>
  <c r="L731" i="9"/>
  <c r="Q730" i="9"/>
  <c r="O730" i="9"/>
  <c r="N730" i="9"/>
  <c r="P730" i="9" s="1"/>
  <c r="R730" i="9" s="1"/>
  <c r="M730" i="9"/>
  <c r="L730" i="9"/>
  <c r="P729" i="9"/>
  <c r="O729" i="9"/>
  <c r="N729" i="9"/>
  <c r="M729" i="9"/>
  <c r="L729" i="9"/>
  <c r="P728" i="9"/>
  <c r="R728" i="9" s="1"/>
  <c r="O728" i="9"/>
  <c r="Q729" i="9" s="1"/>
  <c r="N728" i="9"/>
  <c r="M728" i="9"/>
  <c r="L728" i="9"/>
  <c r="O727" i="9"/>
  <c r="Q728" i="9" s="1"/>
  <c r="N727" i="9"/>
  <c r="P727" i="9" s="1"/>
  <c r="R727" i="9" s="1"/>
  <c r="M727" i="9"/>
  <c r="L727" i="9"/>
  <c r="Q726" i="9"/>
  <c r="O726" i="9"/>
  <c r="Q727" i="9" s="1"/>
  <c r="N726" i="9"/>
  <c r="P726" i="9" s="1"/>
  <c r="R726" i="9" s="1"/>
  <c r="M726" i="9"/>
  <c r="L726" i="9"/>
  <c r="Q725" i="9"/>
  <c r="P725" i="9"/>
  <c r="R725" i="9" s="1"/>
  <c r="O725" i="9"/>
  <c r="N725" i="9"/>
  <c r="M725" i="9"/>
  <c r="L725" i="9"/>
  <c r="P724" i="9"/>
  <c r="O724" i="9"/>
  <c r="N724" i="9"/>
  <c r="M724" i="9"/>
  <c r="L724" i="9"/>
  <c r="O723" i="9"/>
  <c r="Q724" i="9" s="1"/>
  <c r="N723" i="9"/>
  <c r="P723" i="9" s="1"/>
  <c r="R723" i="9" s="1"/>
  <c r="M723" i="9"/>
  <c r="L723" i="9"/>
  <c r="O722" i="9"/>
  <c r="Q723" i="9" s="1"/>
  <c r="N722" i="9"/>
  <c r="P722" i="9" s="1"/>
  <c r="M722" i="9"/>
  <c r="L722" i="9"/>
  <c r="Q721" i="9"/>
  <c r="P721" i="9"/>
  <c r="R721" i="9" s="1"/>
  <c r="O721" i="9"/>
  <c r="Q722" i="9" s="1"/>
  <c r="N721" i="9"/>
  <c r="M721" i="9"/>
  <c r="L721" i="9"/>
  <c r="P720" i="9"/>
  <c r="R720" i="9" s="1"/>
  <c r="O720" i="9"/>
  <c r="N720" i="9"/>
  <c r="M720" i="9"/>
  <c r="L720" i="9"/>
  <c r="Q719" i="9"/>
  <c r="O719" i="9"/>
  <c r="Q720" i="9" s="1"/>
  <c r="N719" i="9"/>
  <c r="P719" i="9" s="1"/>
  <c r="R719" i="9" s="1"/>
  <c r="M719" i="9"/>
  <c r="L719" i="9"/>
  <c r="Q718" i="9"/>
  <c r="O718" i="9"/>
  <c r="N718" i="9"/>
  <c r="P718" i="9" s="1"/>
  <c r="R718" i="9" s="1"/>
  <c r="M718" i="9"/>
  <c r="L718" i="9"/>
  <c r="P717" i="9"/>
  <c r="O717" i="9"/>
  <c r="N717" i="9"/>
  <c r="M717" i="9"/>
  <c r="L717" i="9"/>
  <c r="P716" i="9"/>
  <c r="R716" i="9" s="1"/>
  <c r="O716" i="9"/>
  <c r="Q717" i="9" s="1"/>
  <c r="N716" i="9"/>
  <c r="M716" i="9"/>
  <c r="L716" i="9"/>
  <c r="O715" i="9"/>
  <c r="Q716" i="9" s="1"/>
  <c r="N715" i="9"/>
  <c r="P715" i="9" s="1"/>
  <c r="R715" i="9" s="1"/>
  <c r="M715" i="9"/>
  <c r="L715" i="9"/>
  <c r="Q714" i="9"/>
  <c r="O714" i="9"/>
  <c r="Q715" i="9" s="1"/>
  <c r="N714" i="9"/>
  <c r="P714" i="9" s="1"/>
  <c r="R714" i="9" s="1"/>
  <c r="M714" i="9"/>
  <c r="L714" i="9"/>
  <c r="Q713" i="9"/>
  <c r="P713" i="9"/>
  <c r="R713" i="9" s="1"/>
  <c r="O713" i="9"/>
  <c r="N713" i="9"/>
  <c r="M713" i="9"/>
  <c r="L713" i="9"/>
  <c r="P712" i="9"/>
  <c r="O712" i="9"/>
  <c r="N712" i="9"/>
  <c r="M712" i="9"/>
  <c r="L712" i="9"/>
  <c r="O711" i="9"/>
  <c r="Q712" i="9" s="1"/>
  <c r="N711" i="9"/>
  <c r="P711" i="9" s="1"/>
  <c r="R711" i="9" s="1"/>
  <c r="M711" i="9"/>
  <c r="L711" i="9"/>
  <c r="O710" i="9"/>
  <c r="Q711" i="9" s="1"/>
  <c r="N710" i="9"/>
  <c r="P710" i="9" s="1"/>
  <c r="M710" i="9"/>
  <c r="L710" i="9"/>
  <c r="Q709" i="9"/>
  <c r="P709" i="9"/>
  <c r="R709" i="9" s="1"/>
  <c r="O709" i="9"/>
  <c r="Q710" i="9" s="1"/>
  <c r="N709" i="9"/>
  <c r="M709" i="9"/>
  <c r="L709" i="9"/>
  <c r="P708" i="9"/>
  <c r="R708" i="9" s="1"/>
  <c r="O708" i="9"/>
  <c r="N708" i="9"/>
  <c r="M708" i="9"/>
  <c r="L708" i="9"/>
  <c r="Q707" i="9"/>
  <c r="O707" i="9"/>
  <c r="Q708" i="9" s="1"/>
  <c r="N707" i="9"/>
  <c r="P707" i="9" s="1"/>
  <c r="R707" i="9" s="1"/>
  <c r="M707" i="9"/>
  <c r="L707" i="9"/>
  <c r="Q706" i="9"/>
  <c r="O706" i="9"/>
  <c r="N706" i="9"/>
  <c r="P706" i="9" s="1"/>
  <c r="R706" i="9" s="1"/>
  <c r="M706" i="9"/>
  <c r="L706" i="9"/>
  <c r="P705" i="9"/>
  <c r="R705" i="9" s="1"/>
  <c r="O705" i="9"/>
  <c r="N705" i="9"/>
  <c r="M705" i="9"/>
  <c r="L705" i="9"/>
  <c r="P704" i="9"/>
  <c r="R704" i="9" s="1"/>
  <c r="O704" i="9"/>
  <c r="Q705" i="9" s="1"/>
  <c r="N704" i="9"/>
  <c r="M704" i="9"/>
  <c r="L704" i="9"/>
  <c r="O703" i="9"/>
  <c r="Q704" i="9" s="1"/>
  <c r="N703" i="9"/>
  <c r="P703" i="9" s="1"/>
  <c r="R703" i="9" s="1"/>
  <c r="M703" i="9"/>
  <c r="L703" i="9"/>
  <c r="Q702" i="9"/>
  <c r="O702" i="9"/>
  <c r="Q703" i="9" s="1"/>
  <c r="N702" i="9"/>
  <c r="P702" i="9" s="1"/>
  <c r="R702" i="9" s="1"/>
  <c r="M702" i="9"/>
  <c r="L702" i="9"/>
  <c r="Q701" i="9"/>
  <c r="P701" i="9"/>
  <c r="R701" i="9" s="1"/>
  <c r="O701" i="9"/>
  <c r="N701" i="9"/>
  <c r="M701" i="9"/>
  <c r="L701" i="9"/>
  <c r="P700" i="9"/>
  <c r="O700" i="9"/>
  <c r="N700" i="9"/>
  <c r="M700" i="9"/>
  <c r="L700" i="9"/>
  <c r="O699" i="9"/>
  <c r="Q700" i="9" s="1"/>
  <c r="N699" i="9"/>
  <c r="P699" i="9" s="1"/>
  <c r="M699" i="9"/>
  <c r="L699" i="9"/>
  <c r="O698" i="9"/>
  <c r="Q699" i="9" s="1"/>
  <c r="N698" i="9"/>
  <c r="P698" i="9" s="1"/>
  <c r="M698" i="9"/>
  <c r="L698" i="9"/>
  <c r="Q697" i="9"/>
  <c r="P697" i="9"/>
  <c r="R697" i="9" s="1"/>
  <c r="O697" i="9"/>
  <c r="Q698" i="9" s="1"/>
  <c r="N697" i="9"/>
  <c r="M697" i="9"/>
  <c r="L697" i="9"/>
  <c r="P696" i="9"/>
  <c r="R696" i="9" s="1"/>
  <c r="O696" i="9"/>
  <c r="N696" i="9"/>
  <c r="M696" i="9"/>
  <c r="L696" i="9"/>
  <c r="Q695" i="9"/>
  <c r="O695" i="9"/>
  <c r="Q696" i="9" s="1"/>
  <c r="N695" i="9"/>
  <c r="P695" i="9" s="1"/>
  <c r="R695" i="9" s="1"/>
  <c r="M695" i="9"/>
  <c r="L695" i="9"/>
  <c r="Q694" i="9"/>
  <c r="O694" i="9"/>
  <c r="N694" i="9"/>
  <c r="P694" i="9" s="1"/>
  <c r="R694" i="9" s="1"/>
  <c r="M694" i="9"/>
  <c r="L694" i="9"/>
  <c r="P693" i="9"/>
  <c r="R693" i="9" s="1"/>
  <c r="O693" i="9"/>
  <c r="N693" i="9"/>
  <c r="M693" i="9"/>
  <c r="L693" i="9"/>
  <c r="P692" i="9"/>
  <c r="R692" i="9" s="1"/>
  <c r="O692" i="9"/>
  <c r="Q693" i="9" s="1"/>
  <c r="N692" i="9"/>
  <c r="M692" i="9"/>
  <c r="L692" i="9"/>
  <c r="O691" i="9"/>
  <c r="Q692" i="9" s="1"/>
  <c r="N691" i="9"/>
  <c r="P691" i="9" s="1"/>
  <c r="R691" i="9" s="1"/>
  <c r="M691" i="9"/>
  <c r="L691" i="9"/>
  <c r="Q690" i="9"/>
  <c r="O690" i="9"/>
  <c r="Q691" i="9" s="1"/>
  <c r="N690" i="9"/>
  <c r="P690" i="9" s="1"/>
  <c r="R690" i="9" s="1"/>
  <c r="M690" i="9"/>
  <c r="L690" i="9"/>
  <c r="Q689" i="9"/>
  <c r="P689" i="9"/>
  <c r="R689" i="9" s="1"/>
  <c r="O689" i="9"/>
  <c r="N689" i="9"/>
  <c r="M689" i="9"/>
  <c r="L689" i="9"/>
  <c r="P688" i="9"/>
  <c r="O688" i="9"/>
  <c r="N688" i="9"/>
  <c r="M688" i="9"/>
  <c r="L688" i="9"/>
  <c r="O687" i="9"/>
  <c r="Q688" i="9" s="1"/>
  <c r="N687" i="9"/>
  <c r="P687" i="9" s="1"/>
  <c r="M687" i="9"/>
  <c r="L687" i="9"/>
  <c r="O686" i="9"/>
  <c r="Q687" i="9" s="1"/>
  <c r="R687" i="9" s="1"/>
  <c r="N686" i="9"/>
  <c r="P686" i="9" s="1"/>
  <c r="M686" i="9"/>
  <c r="L686" i="9"/>
  <c r="P685" i="9"/>
  <c r="O685" i="9"/>
  <c r="Q686" i="9" s="1"/>
  <c r="N685" i="9"/>
  <c r="M685" i="9"/>
  <c r="L685" i="9"/>
  <c r="P684" i="9"/>
  <c r="O684" i="9"/>
  <c r="Q685" i="9" s="1"/>
  <c r="N684" i="9"/>
  <c r="M684" i="9"/>
  <c r="L684" i="9"/>
  <c r="Q683" i="9"/>
  <c r="O683" i="9"/>
  <c r="Q684" i="9" s="1"/>
  <c r="N683" i="9"/>
  <c r="P683" i="9" s="1"/>
  <c r="R683" i="9" s="1"/>
  <c r="M683" i="9"/>
  <c r="L683" i="9"/>
  <c r="Q682" i="9"/>
  <c r="O682" i="9"/>
  <c r="N682" i="9"/>
  <c r="P682" i="9" s="1"/>
  <c r="R682" i="9" s="1"/>
  <c r="M682" i="9"/>
  <c r="L682" i="9"/>
  <c r="P681" i="9"/>
  <c r="O681" i="9"/>
  <c r="N681" i="9"/>
  <c r="M681" i="9"/>
  <c r="L681" i="9"/>
  <c r="P680" i="9"/>
  <c r="O680" i="9"/>
  <c r="Q681" i="9" s="1"/>
  <c r="N680" i="9"/>
  <c r="M680" i="9"/>
  <c r="L680" i="9"/>
  <c r="O679" i="9"/>
  <c r="Q680" i="9" s="1"/>
  <c r="N679" i="9"/>
  <c r="P679" i="9" s="1"/>
  <c r="M679" i="9"/>
  <c r="L679" i="9"/>
  <c r="Q678" i="9"/>
  <c r="O678" i="9"/>
  <c r="Q679" i="9" s="1"/>
  <c r="N678" i="9"/>
  <c r="P678" i="9" s="1"/>
  <c r="R678" i="9" s="1"/>
  <c r="M678" i="9"/>
  <c r="L678" i="9"/>
  <c r="Q677" i="9"/>
  <c r="P677" i="9"/>
  <c r="R677" i="9" s="1"/>
  <c r="O677" i="9"/>
  <c r="N677" i="9"/>
  <c r="M677" i="9"/>
  <c r="L677" i="9"/>
  <c r="P676" i="9"/>
  <c r="R676" i="9" s="1"/>
  <c r="O676" i="9"/>
  <c r="N676" i="9"/>
  <c r="M676" i="9"/>
  <c r="L676" i="9"/>
  <c r="O675" i="9"/>
  <c r="Q676" i="9" s="1"/>
  <c r="N675" i="9"/>
  <c r="P675" i="9" s="1"/>
  <c r="R675" i="9" s="1"/>
  <c r="M675" i="9"/>
  <c r="L675" i="9"/>
  <c r="O674" i="9"/>
  <c r="Q675" i="9" s="1"/>
  <c r="N674" i="9"/>
  <c r="P674" i="9" s="1"/>
  <c r="M674" i="9"/>
  <c r="L674" i="9"/>
  <c r="Q673" i="9"/>
  <c r="P673" i="9"/>
  <c r="O673" i="9"/>
  <c r="Q674" i="9" s="1"/>
  <c r="N673" i="9"/>
  <c r="M673" i="9"/>
  <c r="L673" i="9"/>
  <c r="P672" i="9"/>
  <c r="R672" i="9" s="1"/>
  <c r="O672" i="9"/>
  <c r="N672" i="9"/>
  <c r="M672" i="9"/>
  <c r="L672" i="9"/>
  <c r="R671" i="9"/>
  <c r="Q671" i="9"/>
  <c r="O671" i="9"/>
  <c r="Q672" i="9" s="1"/>
  <c r="N671" i="9"/>
  <c r="P671" i="9" s="1"/>
  <c r="M671" i="9"/>
  <c r="L671" i="9"/>
  <c r="Q670" i="9"/>
  <c r="R670" i="9" s="1"/>
  <c r="O670" i="9"/>
  <c r="N670" i="9"/>
  <c r="P670" i="9" s="1"/>
  <c r="M670" i="9"/>
  <c r="L670" i="9"/>
  <c r="Q669" i="9"/>
  <c r="P669" i="9"/>
  <c r="O669" i="9"/>
  <c r="N669" i="9"/>
  <c r="M669" i="9"/>
  <c r="L669" i="9"/>
  <c r="P668" i="9"/>
  <c r="R668" i="9" s="1"/>
  <c r="O668" i="9"/>
  <c r="N668" i="9"/>
  <c r="M668" i="9"/>
  <c r="L668" i="9"/>
  <c r="O667" i="9"/>
  <c r="Q668" i="9" s="1"/>
  <c r="N667" i="9"/>
  <c r="P667" i="9" s="1"/>
  <c r="R667" i="9" s="1"/>
  <c r="M667" i="9"/>
  <c r="L667" i="9"/>
  <c r="Q666" i="9"/>
  <c r="O666" i="9"/>
  <c r="Q667" i="9" s="1"/>
  <c r="N666" i="9"/>
  <c r="P666" i="9" s="1"/>
  <c r="R666" i="9" s="1"/>
  <c r="M666" i="9"/>
  <c r="L666" i="9"/>
  <c r="Q665" i="9"/>
  <c r="P665" i="9"/>
  <c r="O665" i="9"/>
  <c r="N665" i="9"/>
  <c r="M665" i="9"/>
  <c r="L665" i="9"/>
  <c r="R664" i="9"/>
  <c r="P664" i="9"/>
  <c r="O664" i="9"/>
  <c r="N664" i="9"/>
  <c r="M664" i="9"/>
  <c r="L664" i="9"/>
  <c r="O663" i="9"/>
  <c r="Q664" i="9" s="1"/>
  <c r="N663" i="9"/>
  <c r="P663" i="9" s="1"/>
  <c r="M663" i="9"/>
  <c r="L663" i="9"/>
  <c r="R662" i="9"/>
  <c r="O662" i="9"/>
  <c r="Q663" i="9" s="1"/>
  <c r="R663" i="9" s="1"/>
  <c r="N662" i="9"/>
  <c r="P662" i="9" s="1"/>
  <c r="M662" i="9"/>
  <c r="L662" i="9"/>
  <c r="Q661" i="9"/>
  <c r="P661" i="9"/>
  <c r="O661" i="9"/>
  <c r="Q662" i="9" s="1"/>
  <c r="N661" i="9"/>
  <c r="M661" i="9"/>
  <c r="L661" i="9"/>
  <c r="P660" i="9"/>
  <c r="R660" i="9" s="1"/>
  <c r="O660" i="9"/>
  <c r="N660" i="9"/>
  <c r="M660" i="9"/>
  <c r="L660" i="9"/>
  <c r="Q659" i="9"/>
  <c r="R659" i="9" s="1"/>
  <c r="O659" i="9"/>
  <c r="Q660" i="9" s="1"/>
  <c r="N659" i="9"/>
  <c r="P659" i="9" s="1"/>
  <c r="M659" i="9"/>
  <c r="L659" i="9"/>
  <c r="R658" i="9"/>
  <c r="Q658" i="9"/>
  <c r="O658" i="9"/>
  <c r="N658" i="9"/>
  <c r="P658" i="9" s="1"/>
  <c r="M658" i="9"/>
  <c r="L658" i="9"/>
  <c r="Q657" i="9"/>
  <c r="P657" i="9"/>
  <c r="R657" i="9" s="1"/>
  <c r="O657" i="9"/>
  <c r="N657" i="9"/>
  <c r="M657" i="9"/>
  <c r="L657" i="9"/>
  <c r="P656" i="9"/>
  <c r="R656" i="9" s="1"/>
  <c r="O656" i="9"/>
  <c r="N656" i="9"/>
  <c r="M656" i="9"/>
  <c r="L656" i="9"/>
  <c r="O655" i="9"/>
  <c r="Q656" i="9" s="1"/>
  <c r="N655" i="9"/>
  <c r="P655" i="9" s="1"/>
  <c r="R655" i="9" s="1"/>
  <c r="M655" i="9"/>
  <c r="L655" i="9"/>
  <c r="Q654" i="9"/>
  <c r="P654" i="9"/>
  <c r="R654" i="9" s="1"/>
  <c r="O654" i="9"/>
  <c r="Q655" i="9" s="1"/>
  <c r="N654" i="9"/>
  <c r="M654" i="9"/>
  <c r="L654" i="9"/>
  <c r="P653" i="9"/>
  <c r="O653" i="9"/>
  <c r="N653" i="9"/>
  <c r="M653" i="9"/>
  <c r="L653" i="9"/>
  <c r="P652" i="9"/>
  <c r="R652" i="9" s="1"/>
  <c r="O652" i="9"/>
  <c r="Q653" i="9" s="1"/>
  <c r="N652" i="9"/>
  <c r="M652" i="9"/>
  <c r="L652" i="9"/>
  <c r="O651" i="9"/>
  <c r="Q652" i="9" s="1"/>
  <c r="N651" i="9"/>
  <c r="P651" i="9" s="1"/>
  <c r="R651" i="9" s="1"/>
  <c r="M651" i="9"/>
  <c r="L651" i="9"/>
  <c r="O650" i="9"/>
  <c r="Q651" i="9" s="1"/>
  <c r="N650" i="9"/>
  <c r="P650" i="9" s="1"/>
  <c r="R650" i="9" s="1"/>
  <c r="M650" i="9"/>
  <c r="L650" i="9"/>
  <c r="O649" i="9"/>
  <c r="Q650" i="9" s="1"/>
  <c r="N649" i="9"/>
  <c r="P649" i="9" s="1"/>
  <c r="R649" i="9" s="1"/>
  <c r="M649" i="9"/>
  <c r="L649" i="9"/>
  <c r="P648" i="9"/>
  <c r="O648" i="9"/>
  <c r="Q649" i="9" s="1"/>
  <c r="N648" i="9"/>
  <c r="M648" i="9"/>
  <c r="L648" i="9"/>
  <c r="Q647" i="9"/>
  <c r="O647" i="9"/>
  <c r="Q648" i="9" s="1"/>
  <c r="N647" i="9"/>
  <c r="P647" i="9" s="1"/>
  <c r="R647" i="9" s="1"/>
  <c r="M647" i="9"/>
  <c r="L647" i="9"/>
  <c r="Q646" i="9"/>
  <c r="O646" i="9"/>
  <c r="N646" i="9"/>
  <c r="P646" i="9" s="1"/>
  <c r="R646" i="9" s="1"/>
  <c r="M646" i="9"/>
  <c r="L646" i="9"/>
  <c r="P645" i="9"/>
  <c r="R645" i="9" s="1"/>
  <c r="O645" i="9"/>
  <c r="N645" i="9"/>
  <c r="M645" i="9"/>
  <c r="L645" i="9"/>
  <c r="O644" i="9"/>
  <c r="Q645" i="9" s="1"/>
  <c r="N644" i="9"/>
  <c r="P644" i="9" s="1"/>
  <c r="R644" i="9" s="1"/>
  <c r="M644" i="9"/>
  <c r="L644" i="9"/>
  <c r="O643" i="9"/>
  <c r="Q644" i="9" s="1"/>
  <c r="N643" i="9"/>
  <c r="P643" i="9" s="1"/>
  <c r="R643" i="9" s="1"/>
  <c r="M643" i="9"/>
  <c r="L643" i="9"/>
  <c r="Q642" i="9"/>
  <c r="O642" i="9"/>
  <c r="Q643" i="9" s="1"/>
  <c r="N642" i="9"/>
  <c r="P642" i="9" s="1"/>
  <c r="R642" i="9" s="1"/>
  <c r="M642" i="9"/>
  <c r="L642" i="9"/>
  <c r="P641" i="9"/>
  <c r="O641" i="9"/>
  <c r="N641" i="9"/>
  <c r="M641" i="9"/>
  <c r="L641" i="9"/>
  <c r="P640" i="9"/>
  <c r="O640" i="9"/>
  <c r="Q641" i="9" s="1"/>
  <c r="N640" i="9"/>
  <c r="M640" i="9"/>
  <c r="L640" i="9"/>
  <c r="O639" i="9"/>
  <c r="Q640" i="9" s="1"/>
  <c r="N639" i="9"/>
  <c r="P639" i="9" s="1"/>
  <c r="R639" i="9" s="1"/>
  <c r="M639" i="9"/>
  <c r="L639" i="9"/>
  <c r="O638" i="9"/>
  <c r="Q639" i="9" s="1"/>
  <c r="N638" i="9"/>
  <c r="P638" i="9" s="1"/>
  <c r="M638" i="9"/>
  <c r="L638" i="9"/>
  <c r="O637" i="9"/>
  <c r="Q638" i="9" s="1"/>
  <c r="N637" i="9"/>
  <c r="P637" i="9" s="1"/>
  <c r="R637" i="9" s="1"/>
  <c r="M637" i="9"/>
  <c r="L637" i="9"/>
  <c r="P636" i="9"/>
  <c r="O636" i="9"/>
  <c r="Q637" i="9" s="1"/>
  <c r="N636" i="9"/>
  <c r="M636" i="9"/>
  <c r="L636" i="9"/>
  <c r="Q635" i="9"/>
  <c r="O635" i="9"/>
  <c r="Q636" i="9" s="1"/>
  <c r="N635" i="9"/>
  <c r="P635" i="9" s="1"/>
  <c r="R635" i="9" s="1"/>
  <c r="M635" i="9"/>
  <c r="L635" i="9"/>
  <c r="Q634" i="9"/>
  <c r="O634" i="9"/>
  <c r="N634" i="9"/>
  <c r="P634" i="9" s="1"/>
  <c r="R634" i="9" s="1"/>
  <c r="M634" i="9"/>
  <c r="L634" i="9"/>
  <c r="P633" i="9"/>
  <c r="O633" i="9"/>
  <c r="N633" i="9"/>
  <c r="M633" i="9"/>
  <c r="L633" i="9"/>
  <c r="O632" i="9"/>
  <c r="Q633" i="9" s="1"/>
  <c r="N632" i="9"/>
  <c r="P632" i="9" s="1"/>
  <c r="R632" i="9" s="1"/>
  <c r="M632" i="9"/>
  <c r="L632" i="9"/>
  <c r="O631" i="9"/>
  <c r="Q632" i="9" s="1"/>
  <c r="N631" i="9"/>
  <c r="P631" i="9" s="1"/>
  <c r="R631" i="9" s="1"/>
  <c r="M631" i="9"/>
  <c r="L631" i="9"/>
  <c r="Q630" i="9"/>
  <c r="O630" i="9"/>
  <c r="Q631" i="9" s="1"/>
  <c r="N630" i="9"/>
  <c r="P630" i="9" s="1"/>
  <c r="R630" i="9" s="1"/>
  <c r="M630" i="9"/>
  <c r="L630" i="9"/>
  <c r="P629" i="9"/>
  <c r="O629" i="9"/>
  <c r="N629" i="9"/>
  <c r="M629" i="9"/>
  <c r="L629" i="9"/>
  <c r="P628" i="9"/>
  <c r="R628" i="9" s="1"/>
  <c r="O628" i="9"/>
  <c r="Q629" i="9" s="1"/>
  <c r="N628" i="9"/>
  <c r="M628" i="9"/>
  <c r="L628" i="9"/>
  <c r="O627" i="9"/>
  <c r="Q628" i="9" s="1"/>
  <c r="N627" i="9"/>
  <c r="P627" i="9" s="1"/>
  <c r="R627" i="9" s="1"/>
  <c r="M627" i="9"/>
  <c r="L627" i="9"/>
  <c r="O626" i="9"/>
  <c r="Q627" i="9" s="1"/>
  <c r="N626" i="9"/>
  <c r="P626" i="9" s="1"/>
  <c r="R626" i="9" s="1"/>
  <c r="M626" i="9"/>
  <c r="L626" i="9"/>
  <c r="O625" i="9"/>
  <c r="Q626" i="9" s="1"/>
  <c r="N625" i="9"/>
  <c r="P625" i="9" s="1"/>
  <c r="M625" i="9"/>
  <c r="L625" i="9"/>
  <c r="P624" i="9"/>
  <c r="O624" i="9"/>
  <c r="Q625" i="9" s="1"/>
  <c r="N624" i="9"/>
  <c r="M624" i="9"/>
  <c r="L624" i="9"/>
  <c r="Q623" i="9"/>
  <c r="P623" i="9"/>
  <c r="R623" i="9" s="1"/>
  <c r="O623" i="9"/>
  <c r="Q624" i="9" s="1"/>
  <c r="N623" i="9"/>
  <c r="M623" i="9"/>
  <c r="L623" i="9"/>
  <c r="Q622" i="9"/>
  <c r="O622" i="9"/>
  <c r="N622" i="9"/>
  <c r="P622" i="9" s="1"/>
  <c r="R622" i="9" s="1"/>
  <c r="M622" i="9"/>
  <c r="L622" i="9"/>
  <c r="Q621" i="9"/>
  <c r="P621" i="9"/>
  <c r="R621" i="9" s="1"/>
  <c r="O621" i="9"/>
  <c r="N621" i="9"/>
  <c r="M621" i="9"/>
  <c r="L621" i="9"/>
  <c r="P620" i="9"/>
  <c r="R620" i="9" s="1"/>
  <c r="O620" i="9"/>
  <c r="N620" i="9"/>
  <c r="M620" i="9"/>
  <c r="L620" i="9"/>
  <c r="P619" i="9"/>
  <c r="R619" i="9" s="1"/>
  <c r="O619" i="9"/>
  <c r="Q620" i="9" s="1"/>
  <c r="N619" i="9"/>
  <c r="M619" i="9"/>
  <c r="L619" i="9"/>
  <c r="Q618" i="9"/>
  <c r="P618" i="9"/>
  <c r="R618" i="9" s="1"/>
  <c r="O618" i="9"/>
  <c r="Q619" i="9" s="1"/>
  <c r="N618" i="9"/>
  <c r="M618" i="9"/>
  <c r="L618" i="9"/>
  <c r="R617" i="9"/>
  <c r="Q617" i="9"/>
  <c r="P617" i="9"/>
  <c r="O617" i="9"/>
  <c r="N617" i="9"/>
  <c r="M617" i="9"/>
  <c r="L617" i="9"/>
  <c r="R616" i="9"/>
  <c r="Q616" i="9"/>
  <c r="P616" i="9"/>
  <c r="O616" i="9"/>
  <c r="N616" i="9"/>
  <c r="M616" i="9"/>
  <c r="L616" i="9"/>
  <c r="R615" i="9"/>
  <c r="O615" i="9"/>
  <c r="N615" i="9"/>
  <c r="P615" i="9" s="1"/>
  <c r="M615" i="9"/>
  <c r="L615" i="9"/>
  <c r="R614" i="9"/>
  <c r="Q614" i="9"/>
  <c r="O614" i="9"/>
  <c r="Q615" i="9" s="1"/>
  <c r="N614" i="9"/>
  <c r="P614" i="9" s="1"/>
  <c r="M614" i="9"/>
  <c r="L614" i="9"/>
  <c r="Q613" i="9"/>
  <c r="P613" i="9"/>
  <c r="O613" i="9"/>
  <c r="N613" i="9"/>
  <c r="M613" i="9"/>
  <c r="L613" i="9"/>
  <c r="Q612" i="9"/>
  <c r="P612" i="9"/>
  <c r="O612" i="9"/>
  <c r="N612" i="9"/>
  <c r="M612" i="9"/>
  <c r="L612" i="9"/>
  <c r="R611" i="9"/>
  <c r="Q611" i="9"/>
  <c r="P611" i="9"/>
  <c r="O611" i="9"/>
  <c r="N611" i="9"/>
  <c r="M611" i="9"/>
  <c r="L611" i="9"/>
  <c r="Q610" i="9"/>
  <c r="O610" i="9"/>
  <c r="N610" i="9"/>
  <c r="P610" i="9" s="1"/>
  <c r="R610" i="9" s="1"/>
  <c r="M610" i="9"/>
  <c r="L610" i="9"/>
  <c r="O609" i="9"/>
  <c r="N609" i="9"/>
  <c r="P609" i="9" s="1"/>
  <c r="M609" i="9"/>
  <c r="L609" i="9"/>
  <c r="O608" i="9"/>
  <c r="Q609" i="9" s="1"/>
  <c r="N608" i="9"/>
  <c r="P608" i="9" s="1"/>
  <c r="R608" i="9" s="1"/>
  <c r="M608" i="9"/>
  <c r="L608" i="9"/>
  <c r="O607" i="9"/>
  <c r="Q608" i="9" s="1"/>
  <c r="N607" i="9"/>
  <c r="P607" i="9" s="1"/>
  <c r="R607" i="9" s="1"/>
  <c r="M607" i="9"/>
  <c r="L607" i="9"/>
  <c r="P606" i="9"/>
  <c r="R606" i="9" s="1"/>
  <c r="O606" i="9"/>
  <c r="Q607" i="9" s="1"/>
  <c r="N606" i="9"/>
  <c r="M606" i="9"/>
  <c r="L606" i="9"/>
  <c r="Q605" i="9"/>
  <c r="P605" i="9"/>
  <c r="R605" i="9" s="1"/>
  <c r="O605" i="9"/>
  <c r="Q606" i="9" s="1"/>
  <c r="N605" i="9"/>
  <c r="M605" i="9"/>
  <c r="L605" i="9"/>
  <c r="R604" i="9"/>
  <c r="Q604" i="9"/>
  <c r="P604" i="9"/>
  <c r="O604" i="9"/>
  <c r="N604" i="9"/>
  <c r="M604" i="9"/>
  <c r="L604" i="9"/>
  <c r="R603" i="9"/>
  <c r="Q603" i="9"/>
  <c r="O603" i="9"/>
  <c r="N603" i="9"/>
  <c r="P603" i="9" s="1"/>
  <c r="M603" i="9"/>
  <c r="L603" i="9"/>
  <c r="R602" i="9"/>
  <c r="Q602" i="9"/>
  <c r="O602" i="9"/>
  <c r="N602" i="9"/>
  <c r="P602" i="9" s="1"/>
  <c r="M602" i="9"/>
  <c r="L602" i="9"/>
  <c r="Q601" i="9"/>
  <c r="P601" i="9"/>
  <c r="O601" i="9"/>
  <c r="N601" i="9"/>
  <c r="M601" i="9"/>
  <c r="L601" i="9"/>
  <c r="Q600" i="9"/>
  <c r="P600" i="9"/>
  <c r="O600" i="9"/>
  <c r="N600" i="9"/>
  <c r="M600" i="9"/>
  <c r="L600" i="9"/>
  <c r="R599" i="9"/>
  <c r="Q599" i="9"/>
  <c r="P599" i="9"/>
  <c r="O599" i="9"/>
  <c r="N599" i="9"/>
  <c r="M599" i="9"/>
  <c r="L599" i="9"/>
  <c r="Q598" i="9"/>
  <c r="O598" i="9"/>
  <c r="N598" i="9"/>
  <c r="P598" i="9" s="1"/>
  <c r="R598" i="9" s="1"/>
  <c r="M598" i="9"/>
  <c r="L598" i="9"/>
  <c r="O597" i="9"/>
  <c r="N597" i="9"/>
  <c r="P597" i="9" s="1"/>
  <c r="M597" i="9"/>
  <c r="L597" i="9"/>
  <c r="O596" i="9"/>
  <c r="Q597" i="9" s="1"/>
  <c r="N596" i="9"/>
  <c r="P596" i="9" s="1"/>
  <c r="R596" i="9" s="1"/>
  <c r="M596" i="9"/>
  <c r="L596" i="9"/>
  <c r="O595" i="9"/>
  <c r="Q596" i="9" s="1"/>
  <c r="N595" i="9"/>
  <c r="P595" i="9" s="1"/>
  <c r="R595" i="9" s="1"/>
  <c r="M595" i="9"/>
  <c r="L595" i="9"/>
  <c r="P594" i="9"/>
  <c r="R594" i="9" s="1"/>
  <c r="O594" i="9"/>
  <c r="Q595" i="9" s="1"/>
  <c r="N594" i="9"/>
  <c r="M594" i="9"/>
  <c r="L594" i="9"/>
  <c r="Q593" i="9"/>
  <c r="P593" i="9"/>
  <c r="R593" i="9" s="1"/>
  <c r="O593" i="9"/>
  <c r="Q594" i="9" s="1"/>
  <c r="N593" i="9"/>
  <c r="M593" i="9"/>
  <c r="L593" i="9"/>
  <c r="R592" i="9"/>
  <c r="Q592" i="9"/>
  <c r="P592" i="9"/>
  <c r="O592" i="9"/>
  <c r="N592" i="9"/>
  <c r="M592" i="9"/>
  <c r="L592" i="9"/>
  <c r="R591" i="9"/>
  <c r="Q591" i="9"/>
  <c r="O591" i="9"/>
  <c r="N591" i="9"/>
  <c r="P591" i="9" s="1"/>
  <c r="M591" i="9"/>
  <c r="L591" i="9"/>
  <c r="R590" i="9"/>
  <c r="Q590" i="9"/>
  <c r="O590" i="9"/>
  <c r="N590" i="9"/>
  <c r="P590" i="9" s="1"/>
  <c r="M590" i="9"/>
  <c r="L590" i="9"/>
  <c r="Q589" i="9"/>
  <c r="P589" i="9"/>
  <c r="O589" i="9"/>
  <c r="N589" i="9"/>
  <c r="M589" i="9"/>
  <c r="L589" i="9"/>
  <c r="Q588" i="9"/>
  <c r="P588" i="9"/>
  <c r="O588" i="9"/>
  <c r="N588" i="9"/>
  <c r="M588" i="9"/>
  <c r="L588" i="9"/>
  <c r="R587" i="9"/>
  <c r="Q587" i="9"/>
  <c r="P587" i="9"/>
  <c r="O587" i="9"/>
  <c r="N587" i="9"/>
  <c r="M587" i="9"/>
  <c r="L587" i="9"/>
  <c r="Q586" i="9"/>
  <c r="O586" i="9"/>
  <c r="N586" i="9"/>
  <c r="P586" i="9" s="1"/>
  <c r="R586" i="9" s="1"/>
  <c r="M586" i="9"/>
  <c r="L586" i="9"/>
  <c r="O585" i="9"/>
  <c r="N585" i="9"/>
  <c r="P585" i="9" s="1"/>
  <c r="M585" i="9"/>
  <c r="L585" i="9"/>
  <c r="O584" i="9"/>
  <c r="Q585" i="9" s="1"/>
  <c r="N584" i="9"/>
  <c r="P584" i="9" s="1"/>
  <c r="R584" i="9" s="1"/>
  <c r="M584" i="9"/>
  <c r="L584" i="9"/>
  <c r="P583" i="9"/>
  <c r="R583" i="9" s="1"/>
  <c r="O583" i="9"/>
  <c r="Q584" i="9" s="1"/>
  <c r="N583" i="9"/>
  <c r="M583" i="9"/>
  <c r="L583" i="9"/>
  <c r="Q582" i="9"/>
  <c r="P582" i="9"/>
  <c r="R582" i="9" s="1"/>
  <c r="O582" i="9"/>
  <c r="Q583" i="9" s="1"/>
  <c r="N582" i="9"/>
  <c r="M582" i="9"/>
  <c r="L582" i="9"/>
  <c r="R581" i="9"/>
  <c r="Q581" i="9"/>
  <c r="P581" i="9"/>
  <c r="O581" i="9"/>
  <c r="N581" i="9"/>
  <c r="M581" i="9"/>
  <c r="L581" i="9"/>
  <c r="R580" i="9"/>
  <c r="Q580" i="9"/>
  <c r="P580" i="9"/>
  <c r="O580" i="9"/>
  <c r="N580" i="9"/>
  <c r="M580" i="9"/>
  <c r="L580" i="9"/>
  <c r="O579" i="9"/>
  <c r="N579" i="9"/>
  <c r="P579" i="9" s="1"/>
  <c r="R579" i="9" s="1"/>
  <c r="M579" i="9"/>
  <c r="L579" i="9"/>
  <c r="O578" i="9"/>
  <c r="Q579" i="9" s="1"/>
  <c r="N578" i="9"/>
  <c r="P578" i="9" s="1"/>
  <c r="R578" i="9" s="1"/>
  <c r="M578" i="9"/>
  <c r="L578" i="9"/>
  <c r="P577" i="9"/>
  <c r="R577" i="9" s="1"/>
  <c r="O577" i="9"/>
  <c r="Q578" i="9" s="1"/>
  <c r="N577" i="9"/>
  <c r="M577" i="9"/>
  <c r="L577" i="9"/>
  <c r="Q576" i="9"/>
  <c r="P576" i="9"/>
  <c r="R576" i="9" s="1"/>
  <c r="O576" i="9"/>
  <c r="Q577" i="9" s="1"/>
  <c r="N576" i="9"/>
  <c r="M576" i="9"/>
  <c r="L576" i="9"/>
  <c r="R575" i="9"/>
  <c r="Q575" i="9"/>
  <c r="P575" i="9"/>
  <c r="O575" i="9"/>
  <c r="N575" i="9"/>
  <c r="M575" i="9"/>
  <c r="L575" i="9"/>
  <c r="R574" i="9"/>
  <c r="Q574" i="9"/>
  <c r="P574" i="9"/>
  <c r="O574" i="9"/>
  <c r="N574" i="9"/>
  <c r="M574" i="9"/>
  <c r="L574" i="9"/>
  <c r="O573" i="9"/>
  <c r="N573" i="9"/>
  <c r="P573" i="9" s="1"/>
  <c r="M573" i="9"/>
  <c r="L573" i="9"/>
  <c r="O572" i="9"/>
  <c r="Q573" i="9" s="1"/>
  <c r="N572" i="9"/>
  <c r="P572" i="9" s="1"/>
  <c r="R572" i="9" s="1"/>
  <c r="M572" i="9"/>
  <c r="L572" i="9"/>
  <c r="P571" i="9"/>
  <c r="R571" i="9" s="1"/>
  <c r="O571" i="9"/>
  <c r="Q572" i="9" s="1"/>
  <c r="N571" i="9"/>
  <c r="M571" i="9"/>
  <c r="L571" i="9"/>
  <c r="Q570" i="9"/>
  <c r="P570" i="9"/>
  <c r="R570" i="9" s="1"/>
  <c r="O570" i="9"/>
  <c r="Q571" i="9" s="1"/>
  <c r="N570" i="9"/>
  <c r="M570" i="9"/>
  <c r="L570" i="9"/>
  <c r="R569" i="9"/>
  <c r="Q569" i="9"/>
  <c r="P569" i="9"/>
  <c r="O569" i="9"/>
  <c r="N569" i="9"/>
  <c r="M569" i="9"/>
  <c r="L569" i="9"/>
  <c r="R568" i="9"/>
  <c r="Q568" i="9"/>
  <c r="P568" i="9"/>
  <c r="O568" i="9"/>
  <c r="N568" i="9"/>
  <c r="M568" i="9"/>
  <c r="L568" i="9"/>
  <c r="O567" i="9"/>
  <c r="N567" i="9"/>
  <c r="P567" i="9" s="1"/>
  <c r="R567" i="9" s="1"/>
  <c r="M567" i="9"/>
  <c r="L567" i="9"/>
  <c r="O566" i="9"/>
  <c r="Q567" i="9" s="1"/>
  <c r="N566" i="9"/>
  <c r="P566" i="9" s="1"/>
  <c r="R566" i="9" s="1"/>
  <c r="M566" i="9"/>
  <c r="L566" i="9"/>
  <c r="P565" i="9"/>
  <c r="R565" i="9" s="1"/>
  <c r="O565" i="9"/>
  <c r="Q566" i="9" s="1"/>
  <c r="N565" i="9"/>
  <c r="M565" i="9"/>
  <c r="L565" i="9"/>
  <c r="Q564" i="9"/>
  <c r="P564" i="9"/>
  <c r="R564" i="9" s="1"/>
  <c r="O564" i="9"/>
  <c r="Q565" i="9" s="1"/>
  <c r="N564" i="9"/>
  <c r="M564" i="9"/>
  <c r="L564" i="9"/>
  <c r="R563" i="9"/>
  <c r="Q563" i="9"/>
  <c r="P563" i="9"/>
  <c r="O563" i="9"/>
  <c r="N563" i="9"/>
  <c r="M563" i="9"/>
  <c r="L563" i="9"/>
  <c r="R562" i="9"/>
  <c r="Q562" i="9"/>
  <c r="P562" i="9"/>
  <c r="O562" i="9"/>
  <c r="N562" i="9"/>
  <c r="M562" i="9"/>
  <c r="L562" i="9"/>
  <c r="O561" i="9"/>
  <c r="N561" i="9"/>
  <c r="P561" i="9" s="1"/>
  <c r="M561" i="9"/>
  <c r="L561" i="9"/>
  <c r="O560" i="9"/>
  <c r="Q561" i="9" s="1"/>
  <c r="N560" i="9"/>
  <c r="P560" i="9" s="1"/>
  <c r="R560" i="9" s="1"/>
  <c r="M560" i="9"/>
  <c r="L560" i="9"/>
  <c r="P559" i="9"/>
  <c r="R559" i="9" s="1"/>
  <c r="O559" i="9"/>
  <c r="Q560" i="9" s="1"/>
  <c r="N559" i="9"/>
  <c r="M559" i="9"/>
  <c r="L559" i="9"/>
  <c r="Q558" i="9"/>
  <c r="P558" i="9"/>
  <c r="R558" i="9" s="1"/>
  <c r="O558" i="9"/>
  <c r="Q559" i="9" s="1"/>
  <c r="N558" i="9"/>
  <c r="M558" i="9"/>
  <c r="L558" i="9"/>
  <c r="R557" i="9"/>
  <c r="Q557" i="9"/>
  <c r="P557" i="9"/>
  <c r="O557" i="9"/>
  <c r="N557" i="9"/>
  <c r="M557" i="9"/>
  <c r="L557" i="9"/>
  <c r="R556" i="9"/>
  <c r="Q556" i="9"/>
  <c r="P556" i="9"/>
  <c r="O556" i="9"/>
  <c r="N556" i="9"/>
  <c r="M556" i="9"/>
  <c r="L556" i="9"/>
  <c r="O555" i="9"/>
  <c r="N555" i="9"/>
  <c r="P555" i="9" s="1"/>
  <c r="R555" i="9" s="1"/>
  <c r="M555" i="9"/>
  <c r="L555" i="9"/>
  <c r="O554" i="9"/>
  <c r="Q555" i="9" s="1"/>
  <c r="N554" i="9"/>
  <c r="P554" i="9" s="1"/>
  <c r="R554" i="9" s="1"/>
  <c r="M554" i="9"/>
  <c r="L554" i="9"/>
  <c r="P553" i="9"/>
  <c r="R553" i="9" s="1"/>
  <c r="O553" i="9"/>
  <c r="Q554" i="9" s="1"/>
  <c r="N553" i="9"/>
  <c r="M553" i="9"/>
  <c r="L553" i="9"/>
  <c r="Q552" i="9"/>
  <c r="P552" i="9"/>
  <c r="R552" i="9" s="1"/>
  <c r="O552" i="9"/>
  <c r="Q553" i="9" s="1"/>
  <c r="N552" i="9"/>
  <c r="M552" i="9"/>
  <c r="L552" i="9"/>
  <c r="R551" i="9"/>
  <c r="Q551" i="9"/>
  <c r="P551" i="9"/>
  <c r="O551" i="9"/>
  <c r="N551" i="9"/>
  <c r="M551" i="9"/>
  <c r="L551" i="9"/>
  <c r="R550" i="9"/>
  <c r="Q550" i="9"/>
  <c r="P550" i="9"/>
  <c r="O550" i="9"/>
  <c r="N550" i="9"/>
  <c r="M550" i="9"/>
  <c r="L550" i="9"/>
  <c r="O549" i="9"/>
  <c r="N549" i="9"/>
  <c r="P549" i="9" s="1"/>
  <c r="M549" i="9"/>
  <c r="L549" i="9"/>
  <c r="O548" i="9"/>
  <c r="Q549" i="9" s="1"/>
  <c r="N548" i="9"/>
  <c r="P548" i="9" s="1"/>
  <c r="R548" i="9" s="1"/>
  <c r="M548" i="9"/>
  <c r="L548" i="9"/>
  <c r="P547" i="9"/>
  <c r="R547" i="9" s="1"/>
  <c r="O547" i="9"/>
  <c r="Q548" i="9" s="1"/>
  <c r="N547" i="9"/>
  <c r="M547" i="9"/>
  <c r="L547" i="9"/>
  <c r="Q546" i="9"/>
  <c r="P546" i="9"/>
  <c r="R546" i="9" s="1"/>
  <c r="O546" i="9"/>
  <c r="Q547" i="9" s="1"/>
  <c r="N546" i="9"/>
  <c r="M546" i="9"/>
  <c r="L546" i="9"/>
  <c r="Q545" i="9"/>
  <c r="R545" i="9" s="1"/>
  <c r="P545" i="9"/>
  <c r="O545" i="9"/>
  <c r="N545" i="9"/>
  <c r="M545" i="9"/>
  <c r="L545" i="9"/>
  <c r="R544" i="9"/>
  <c r="Q544" i="9"/>
  <c r="P544" i="9"/>
  <c r="O544" i="9"/>
  <c r="N544" i="9"/>
  <c r="M544" i="9"/>
  <c r="L544" i="9"/>
  <c r="O543" i="9"/>
  <c r="N543" i="9"/>
  <c r="P543" i="9" s="1"/>
  <c r="R543" i="9" s="1"/>
  <c r="M543" i="9"/>
  <c r="L543" i="9"/>
  <c r="O542" i="9"/>
  <c r="Q543" i="9" s="1"/>
  <c r="N542" i="9"/>
  <c r="P542" i="9" s="1"/>
  <c r="R542" i="9" s="1"/>
  <c r="M542" i="9"/>
  <c r="L542" i="9"/>
  <c r="P541" i="9"/>
  <c r="R541" i="9" s="1"/>
  <c r="O541" i="9"/>
  <c r="Q542" i="9" s="1"/>
  <c r="N541" i="9"/>
  <c r="M541" i="9"/>
  <c r="L541" i="9"/>
  <c r="Q540" i="9"/>
  <c r="P540" i="9"/>
  <c r="O540" i="9"/>
  <c r="Q541" i="9" s="1"/>
  <c r="N540" i="9"/>
  <c r="M540" i="9"/>
  <c r="L540" i="9"/>
  <c r="Q539" i="9"/>
  <c r="R539" i="9" s="1"/>
  <c r="P539" i="9"/>
  <c r="O539" i="9"/>
  <c r="N539" i="9"/>
  <c r="M539" i="9"/>
  <c r="L539" i="9"/>
  <c r="R538" i="9"/>
  <c r="Q538" i="9"/>
  <c r="P538" i="9"/>
  <c r="O538" i="9"/>
  <c r="N538" i="9"/>
  <c r="M538" i="9"/>
  <c r="L538" i="9"/>
  <c r="O537" i="9"/>
  <c r="N537" i="9"/>
  <c r="P537" i="9" s="1"/>
  <c r="M537" i="9"/>
  <c r="L537" i="9"/>
  <c r="O536" i="9"/>
  <c r="Q537" i="9" s="1"/>
  <c r="N536" i="9"/>
  <c r="P536" i="9" s="1"/>
  <c r="R536" i="9" s="1"/>
  <c r="M536" i="9"/>
  <c r="L536" i="9"/>
  <c r="P535" i="9"/>
  <c r="R535" i="9" s="1"/>
  <c r="O535" i="9"/>
  <c r="Q536" i="9" s="1"/>
  <c r="N535" i="9"/>
  <c r="M535" i="9"/>
  <c r="L535" i="9"/>
  <c r="Q534" i="9"/>
  <c r="P534" i="9"/>
  <c r="R534" i="9" s="1"/>
  <c r="O534" i="9"/>
  <c r="Q535" i="9" s="1"/>
  <c r="N534" i="9"/>
  <c r="M534" i="9"/>
  <c r="L534" i="9"/>
  <c r="Q533" i="9"/>
  <c r="R533" i="9" s="1"/>
  <c r="P533" i="9"/>
  <c r="O533" i="9"/>
  <c r="N533" i="9"/>
  <c r="M533" i="9"/>
  <c r="L533" i="9"/>
  <c r="R532" i="9"/>
  <c r="Q532" i="9"/>
  <c r="P532" i="9"/>
  <c r="O532" i="9"/>
  <c r="N532" i="9"/>
  <c r="M532" i="9"/>
  <c r="L532" i="9"/>
  <c r="O531" i="9"/>
  <c r="N531" i="9"/>
  <c r="P531" i="9" s="1"/>
  <c r="R531" i="9" s="1"/>
  <c r="M531" i="9"/>
  <c r="L531" i="9"/>
  <c r="O530" i="9"/>
  <c r="Q531" i="9" s="1"/>
  <c r="N530" i="9"/>
  <c r="P530" i="9" s="1"/>
  <c r="R530" i="9" s="1"/>
  <c r="M530" i="9"/>
  <c r="L530" i="9"/>
  <c r="P529" i="9"/>
  <c r="R529" i="9" s="1"/>
  <c r="O529" i="9"/>
  <c r="Q530" i="9" s="1"/>
  <c r="N529" i="9"/>
  <c r="M529" i="9"/>
  <c r="L529" i="9"/>
  <c r="Q528" i="9"/>
  <c r="P528" i="9"/>
  <c r="R528" i="9" s="1"/>
  <c r="O528" i="9"/>
  <c r="Q529" i="9" s="1"/>
  <c r="N528" i="9"/>
  <c r="M528" i="9"/>
  <c r="L528" i="9"/>
  <c r="Q527" i="9"/>
  <c r="R527" i="9" s="1"/>
  <c r="P527" i="9"/>
  <c r="O527" i="9"/>
  <c r="N527" i="9"/>
  <c r="M527" i="9"/>
  <c r="L527" i="9"/>
  <c r="R526" i="9"/>
  <c r="Q526" i="9"/>
  <c r="P526" i="9"/>
  <c r="O526" i="9"/>
  <c r="N526" i="9"/>
  <c r="M526" i="9"/>
  <c r="L526" i="9"/>
  <c r="O525" i="9"/>
  <c r="N525" i="9"/>
  <c r="P525" i="9" s="1"/>
  <c r="R525" i="9" s="1"/>
  <c r="M525" i="9"/>
  <c r="L525" i="9"/>
  <c r="O524" i="9"/>
  <c r="Q525" i="9" s="1"/>
  <c r="N524" i="9"/>
  <c r="P524" i="9" s="1"/>
  <c r="M524" i="9"/>
  <c r="L524" i="9"/>
  <c r="O523" i="9"/>
  <c r="Q524" i="9" s="1"/>
  <c r="N523" i="9"/>
  <c r="P523" i="9" s="1"/>
  <c r="R523" i="9" s="1"/>
  <c r="M523" i="9"/>
  <c r="L523" i="9"/>
  <c r="Q522" i="9"/>
  <c r="P522" i="9"/>
  <c r="O522" i="9"/>
  <c r="Q523" i="9" s="1"/>
  <c r="N522" i="9"/>
  <c r="M522" i="9"/>
  <c r="L522" i="9"/>
  <c r="Q521" i="9"/>
  <c r="P521" i="9"/>
  <c r="R521" i="9" s="1"/>
  <c r="O521" i="9"/>
  <c r="N521" i="9"/>
  <c r="M521" i="9"/>
  <c r="L521" i="9"/>
  <c r="Q520" i="9"/>
  <c r="R520" i="9" s="1"/>
  <c r="P520" i="9"/>
  <c r="O520" i="9"/>
  <c r="N520" i="9"/>
  <c r="M520" i="9"/>
  <c r="L520" i="9"/>
  <c r="R519" i="9"/>
  <c r="O519" i="9"/>
  <c r="N519" i="9"/>
  <c r="P519" i="9" s="1"/>
  <c r="M519" i="9"/>
  <c r="L519" i="9"/>
  <c r="O518" i="9"/>
  <c r="Q519" i="9" s="1"/>
  <c r="N518" i="9"/>
  <c r="P518" i="9" s="1"/>
  <c r="M518" i="9"/>
  <c r="L518" i="9"/>
  <c r="P517" i="9"/>
  <c r="O517" i="9"/>
  <c r="Q518" i="9" s="1"/>
  <c r="N517" i="9"/>
  <c r="M517" i="9"/>
  <c r="L517" i="9"/>
  <c r="Q516" i="9"/>
  <c r="P516" i="9"/>
  <c r="O516" i="9"/>
  <c r="Q517" i="9" s="1"/>
  <c r="N516" i="9"/>
  <c r="M516" i="9"/>
  <c r="L516" i="9"/>
  <c r="Q515" i="9"/>
  <c r="P515" i="9"/>
  <c r="R515" i="9" s="1"/>
  <c r="O515" i="9"/>
  <c r="N515" i="9"/>
  <c r="M515" i="9"/>
  <c r="L515" i="9"/>
  <c r="Q514" i="9"/>
  <c r="R514" i="9" s="1"/>
  <c r="P514" i="9"/>
  <c r="O514" i="9"/>
  <c r="N514" i="9"/>
  <c r="M514" i="9"/>
  <c r="L514" i="9"/>
  <c r="O513" i="9"/>
  <c r="N513" i="9"/>
  <c r="P513" i="9" s="1"/>
  <c r="R513" i="9" s="1"/>
  <c r="M513" i="9"/>
  <c r="L513" i="9"/>
  <c r="O512" i="9"/>
  <c r="Q513" i="9" s="1"/>
  <c r="N512" i="9"/>
  <c r="P512" i="9" s="1"/>
  <c r="R512" i="9" s="1"/>
  <c r="M512" i="9"/>
  <c r="L512" i="9"/>
  <c r="P511" i="9"/>
  <c r="R511" i="9" s="1"/>
  <c r="O511" i="9"/>
  <c r="Q512" i="9" s="1"/>
  <c r="N511" i="9"/>
  <c r="M511" i="9"/>
  <c r="L511" i="9"/>
  <c r="Q510" i="9"/>
  <c r="P510" i="9"/>
  <c r="O510" i="9"/>
  <c r="Q511" i="9" s="1"/>
  <c r="N510" i="9"/>
  <c r="M510" i="9"/>
  <c r="L510" i="9"/>
  <c r="Q509" i="9"/>
  <c r="R509" i="9" s="1"/>
  <c r="P509" i="9"/>
  <c r="O509" i="9"/>
  <c r="N509" i="9"/>
  <c r="M509" i="9"/>
  <c r="L509" i="9"/>
  <c r="R508" i="9"/>
  <c r="Q508" i="9"/>
  <c r="P508" i="9"/>
  <c r="O508" i="9"/>
  <c r="N508" i="9"/>
  <c r="M508" i="9"/>
  <c r="L508" i="9"/>
  <c r="O507" i="9"/>
  <c r="N507" i="9"/>
  <c r="P507" i="9" s="1"/>
  <c r="M507" i="9"/>
  <c r="L507" i="9"/>
  <c r="O506" i="9"/>
  <c r="Q507" i="9" s="1"/>
  <c r="R507" i="9" s="1"/>
  <c r="N506" i="9"/>
  <c r="P506" i="9" s="1"/>
  <c r="R506" i="9" s="1"/>
  <c r="M506" i="9"/>
  <c r="L506" i="9"/>
  <c r="P505" i="9"/>
  <c r="R505" i="9" s="1"/>
  <c r="O505" i="9"/>
  <c r="Q506" i="9" s="1"/>
  <c r="N505" i="9"/>
  <c r="M505" i="9"/>
  <c r="L505" i="9"/>
  <c r="Q504" i="9"/>
  <c r="P504" i="9"/>
  <c r="O504" i="9"/>
  <c r="Q505" i="9" s="1"/>
  <c r="N504" i="9"/>
  <c r="M504" i="9"/>
  <c r="L504" i="9"/>
  <c r="Q503" i="9"/>
  <c r="R503" i="9" s="1"/>
  <c r="P503" i="9"/>
  <c r="O503" i="9"/>
  <c r="N503" i="9"/>
  <c r="M503" i="9"/>
  <c r="L503" i="9"/>
  <c r="R502" i="9"/>
  <c r="Q502" i="9"/>
  <c r="P502" i="9"/>
  <c r="O502" i="9"/>
  <c r="N502" i="9"/>
  <c r="M502" i="9"/>
  <c r="L502" i="9"/>
  <c r="O501" i="9"/>
  <c r="N501" i="9"/>
  <c r="P501" i="9" s="1"/>
  <c r="M501" i="9"/>
  <c r="L501" i="9"/>
  <c r="O500" i="9"/>
  <c r="Q501" i="9" s="1"/>
  <c r="R501" i="9" s="1"/>
  <c r="N500" i="9"/>
  <c r="P500" i="9" s="1"/>
  <c r="R500" i="9" s="1"/>
  <c r="M500" i="9"/>
  <c r="L500" i="9"/>
  <c r="P499" i="9"/>
  <c r="R499" i="9" s="1"/>
  <c r="O499" i="9"/>
  <c r="Q500" i="9" s="1"/>
  <c r="N499" i="9"/>
  <c r="M499" i="9"/>
  <c r="L499" i="9"/>
  <c r="Q498" i="9"/>
  <c r="P498" i="9"/>
  <c r="O498" i="9"/>
  <c r="Q499" i="9" s="1"/>
  <c r="N498" i="9"/>
  <c r="M498" i="9"/>
  <c r="L498" i="9"/>
  <c r="Q497" i="9"/>
  <c r="R497" i="9" s="1"/>
  <c r="P497" i="9"/>
  <c r="O497" i="9"/>
  <c r="N497" i="9"/>
  <c r="M497" i="9"/>
  <c r="L497" i="9"/>
  <c r="R496" i="9"/>
  <c r="Q496" i="9"/>
  <c r="P496" i="9"/>
  <c r="O496" i="9"/>
  <c r="N496" i="9"/>
  <c r="M496" i="9"/>
  <c r="L496" i="9"/>
  <c r="O495" i="9"/>
  <c r="N495" i="9"/>
  <c r="P495" i="9" s="1"/>
  <c r="M495" i="9"/>
  <c r="L495" i="9"/>
  <c r="O494" i="9"/>
  <c r="Q495" i="9" s="1"/>
  <c r="R495" i="9" s="1"/>
  <c r="N494" i="9"/>
  <c r="P494" i="9" s="1"/>
  <c r="R494" i="9" s="1"/>
  <c r="M494" i="9"/>
  <c r="L494" i="9"/>
  <c r="P493" i="9"/>
  <c r="R493" i="9" s="1"/>
  <c r="O493" i="9"/>
  <c r="Q494" i="9" s="1"/>
  <c r="N493" i="9"/>
  <c r="M493" i="9"/>
  <c r="L493" i="9"/>
  <c r="Q492" i="9"/>
  <c r="P492" i="9"/>
  <c r="O492" i="9"/>
  <c r="Q493" i="9" s="1"/>
  <c r="N492" i="9"/>
  <c r="M492" i="9"/>
  <c r="L492" i="9"/>
  <c r="Q491" i="9"/>
  <c r="R491" i="9" s="1"/>
  <c r="P491" i="9"/>
  <c r="O491" i="9"/>
  <c r="N491" i="9"/>
  <c r="M491" i="9"/>
  <c r="L491" i="9"/>
  <c r="R490" i="9"/>
  <c r="Q490" i="9"/>
  <c r="P490" i="9"/>
  <c r="O490" i="9"/>
  <c r="N490" i="9"/>
  <c r="M490" i="9"/>
  <c r="L490" i="9"/>
  <c r="O489" i="9"/>
  <c r="N489" i="9"/>
  <c r="P489" i="9" s="1"/>
  <c r="M489" i="9"/>
  <c r="L489" i="9"/>
  <c r="O488" i="9"/>
  <c r="Q489" i="9" s="1"/>
  <c r="R489" i="9" s="1"/>
  <c r="N488" i="9"/>
  <c r="P488" i="9" s="1"/>
  <c r="R488" i="9" s="1"/>
  <c r="M488" i="9"/>
  <c r="L488" i="9"/>
  <c r="P487" i="9"/>
  <c r="R487" i="9" s="1"/>
  <c r="O487" i="9"/>
  <c r="Q488" i="9" s="1"/>
  <c r="N487" i="9"/>
  <c r="M487" i="9"/>
  <c r="L487" i="9"/>
  <c r="Q486" i="9"/>
  <c r="P486" i="9"/>
  <c r="O486" i="9"/>
  <c r="Q487" i="9" s="1"/>
  <c r="N486" i="9"/>
  <c r="M486" i="9"/>
  <c r="L486" i="9"/>
  <c r="Q485" i="9"/>
  <c r="R485" i="9" s="1"/>
  <c r="P485" i="9"/>
  <c r="O485" i="9"/>
  <c r="N485" i="9"/>
  <c r="M485" i="9"/>
  <c r="L485" i="9"/>
  <c r="R484" i="9"/>
  <c r="Q484" i="9"/>
  <c r="P484" i="9"/>
  <c r="O484" i="9"/>
  <c r="N484" i="9"/>
  <c r="M484" i="9"/>
  <c r="L484" i="9"/>
  <c r="O483" i="9"/>
  <c r="N483" i="9"/>
  <c r="P483" i="9" s="1"/>
  <c r="M483" i="9"/>
  <c r="L483" i="9"/>
  <c r="O482" i="9"/>
  <c r="Q483" i="9" s="1"/>
  <c r="R483" i="9" s="1"/>
  <c r="N482" i="9"/>
  <c r="P482" i="9" s="1"/>
  <c r="R482" i="9" s="1"/>
  <c r="M482" i="9"/>
  <c r="L482" i="9"/>
  <c r="P481" i="9"/>
  <c r="R481" i="9" s="1"/>
  <c r="O481" i="9"/>
  <c r="Q482" i="9" s="1"/>
  <c r="N481" i="9"/>
  <c r="M481" i="9"/>
  <c r="L481" i="9"/>
  <c r="Q480" i="9"/>
  <c r="P480" i="9"/>
  <c r="R480" i="9" s="1"/>
  <c r="O480" i="9"/>
  <c r="Q481" i="9" s="1"/>
  <c r="N480" i="9"/>
  <c r="M480" i="9"/>
  <c r="L480" i="9"/>
  <c r="Q479" i="9"/>
  <c r="R479" i="9" s="1"/>
  <c r="P479" i="9"/>
  <c r="O479" i="9"/>
  <c r="N479" i="9"/>
  <c r="M479" i="9"/>
  <c r="L479" i="9"/>
  <c r="R478" i="9"/>
  <c r="Q478" i="9"/>
  <c r="P478" i="9"/>
  <c r="O478" i="9"/>
  <c r="N478" i="9"/>
  <c r="M478" i="9"/>
  <c r="L478" i="9"/>
  <c r="O477" i="9"/>
  <c r="N477" i="9"/>
  <c r="P477" i="9" s="1"/>
  <c r="M477" i="9"/>
  <c r="L477" i="9"/>
  <c r="O476" i="9"/>
  <c r="Q477" i="9" s="1"/>
  <c r="R477" i="9" s="1"/>
  <c r="N476" i="9"/>
  <c r="P476" i="9" s="1"/>
  <c r="R476" i="9" s="1"/>
  <c r="M476" i="9"/>
  <c r="L476" i="9"/>
  <c r="P475" i="9"/>
  <c r="R475" i="9" s="1"/>
  <c r="O475" i="9"/>
  <c r="Q476" i="9" s="1"/>
  <c r="N475" i="9"/>
  <c r="M475" i="9"/>
  <c r="L475" i="9"/>
  <c r="Q474" i="9"/>
  <c r="P474" i="9"/>
  <c r="R474" i="9" s="1"/>
  <c r="O474" i="9"/>
  <c r="Q475" i="9" s="1"/>
  <c r="N474" i="9"/>
  <c r="M474" i="9"/>
  <c r="L474" i="9"/>
  <c r="Q473" i="9"/>
  <c r="P473" i="9"/>
  <c r="R473" i="9" s="1"/>
  <c r="O473" i="9"/>
  <c r="N473" i="9"/>
  <c r="M473" i="9"/>
  <c r="L473" i="9"/>
  <c r="R472" i="9"/>
  <c r="Q472" i="9"/>
  <c r="P472" i="9"/>
  <c r="O472" i="9"/>
  <c r="N472" i="9"/>
  <c r="M472" i="9"/>
  <c r="L472" i="9"/>
  <c r="O471" i="9"/>
  <c r="N471" i="9"/>
  <c r="P471" i="9" s="1"/>
  <c r="M471" i="9"/>
  <c r="L471" i="9"/>
  <c r="O470" i="9"/>
  <c r="Q471" i="9" s="1"/>
  <c r="R471" i="9" s="1"/>
  <c r="N470" i="9"/>
  <c r="P470" i="9" s="1"/>
  <c r="R470" i="9" s="1"/>
  <c r="M470" i="9"/>
  <c r="L470" i="9"/>
  <c r="P469" i="9"/>
  <c r="R469" i="9" s="1"/>
  <c r="O469" i="9"/>
  <c r="Q470" i="9" s="1"/>
  <c r="N469" i="9"/>
  <c r="M469" i="9"/>
  <c r="L469" i="9"/>
  <c r="Q468" i="9"/>
  <c r="P468" i="9"/>
  <c r="R468" i="9" s="1"/>
  <c r="O468" i="9"/>
  <c r="Q469" i="9" s="1"/>
  <c r="N468" i="9"/>
  <c r="M468" i="9"/>
  <c r="L468" i="9"/>
  <c r="Q467" i="9"/>
  <c r="P467" i="9"/>
  <c r="R467" i="9" s="1"/>
  <c r="O467" i="9"/>
  <c r="N467" i="9"/>
  <c r="M467" i="9"/>
  <c r="L467" i="9"/>
  <c r="R466" i="9"/>
  <c r="Q466" i="9"/>
  <c r="P466" i="9"/>
  <c r="O466" i="9"/>
  <c r="N466" i="9"/>
  <c r="M466" i="9"/>
  <c r="L466" i="9"/>
  <c r="O465" i="9"/>
  <c r="N465" i="9"/>
  <c r="P465" i="9" s="1"/>
  <c r="M465" i="9"/>
  <c r="L465" i="9"/>
  <c r="R464" i="9"/>
  <c r="P464" i="9"/>
  <c r="O464" i="9"/>
  <c r="Q465" i="9" s="1"/>
  <c r="R465" i="9" s="1"/>
  <c r="N464" i="9"/>
  <c r="M464" i="9"/>
  <c r="L464" i="9"/>
  <c r="Q463" i="9"/>
  <c r="P463" i="9"/>
  <c r="O463" i="9"/>
  <c r="Q464" i="9" s="1"/>
  <c r="N463" i="9"/>
  <c r="M463" i="9"/>
  <c r="L463" i="9"/>
  <c r="P462" i="9"/>
  <c r="R462" i="9" s="1"/>
  <c r="O462" i="9"/>
  <c r="N462" i="9"/>
  <c r="M462" i="9"/>
  <c r="L462" i="9"/>
  <c r="Q461" i="9"/>
  <c r="R461" i="9" s="1"/>
  <c r="P461" i="9"/>
  <c r="O461" i="9"/>
  <c r="Q462" i="9" s="1"/>
  <c r="N461" i="9"/>
  <c r="M461" i="9"/>
  <c r="L461" i="9"/>
  <c r="O460" i="9"/>
  <c r="N460" i="9"/>
  <c r="P460" i="9" s="1"/>
  <c r="R460" i="9" s="1"/>
  <c r="M460" i="9"/>
  <c r="L460" i="9"/>
  <c r="Q459" i="9"/>
  <c r="O459" i="9"/>
  <c r="Q460" i="9" s="1"/>
  <c r="N459" i="9"/>
  <c r="P459" i="9" s="1"/>
  <c r="R459" i="9" s="1"/>
  <c r="M459" i="9"/>
  <c r="L459" i="9"/>
  <c r="O458" i="9"/>
  <c r="N458" i="9"/>
  <c r="P458" i="9" s="1"/>
  <c r="R458" i="9" s="1"/>
  <c r="M458" i="9"/>
  <c r="L458" i="9"/>
  <c r="P457" i="9"/>
  <c r="O457" i="9"/>
  <c r="Q458" i="9" s="1"/>
  <c r="N457" i="9"/>
  <c r="M457" i="9"/>
  <c r="L457" i="9"/>
  <c r="Q456" i="9"/>
  <c r="P456" i="9"/>
  <c r="R456" i="9" s="1"/>
  <c r="O456" i="9"/>
  <c r="Q457" i="9" s="1"/>
  <c r="N456" i="9"/>
  <c r="M456" i="9"/>
  <c r="L456" i="9"/>
  <c r="Q455" i="9"/>
  <c r="R455" i="9" s="1"/>
  <c r="P455" i="9"/>
  <c r="O455" i="9"/>
  <c r="N455" i="9"/>
  <c r="M455" i="9"/>
  <c r="L455" i="9"/>
  <c r="P454" i="9"/>
  <c r="O454" i="9"/>
  <c r="N454" i="9"/>
  <c r="M454" i="9"/>
  <c r="L454" i="9"/>
  <c r="O453" i="9"/>
  <c r="Q454" i="9" s="1"/>
  <c r="R454" i="9" s="1"/>
  <c r="N453" i="9"/>
  <c r="P453" i="9" s="1"/>
  <c r="M453" i="9"/>
  <c r="L453" i="9"/>
  <c r="P452" i="9"/>
  <c r="O452" i="9"/>
  <c r="Q453" i="9" s="1"/>
  <c r="R453" i="9" s="1"/>
  <c r="N452" i="9"/>
  <c r="M452" i="9"/>
  <c r="L452" i="9"/>
  <c r="Q451" i="9"/>
  <c r="P451" i="9"/>
  <c r="O451" i="9"/>
  <c r="Q452" i="9" s="1"/>
  <c r="R452" i="9" s="1"/>
  <c r="N451" i="9"/>
  <c r="M451" i="9"/>
  <c r="L451" i="9"/>
  <c r="O450" i="9"/>
  <c r="N450" i="9"/>
  <c r="P450" i="9" s="1"/>
  <c r="R450" i="9" s="1"/>
  <c r="M450" i="9"/>
  <c r="L450" i="9"/>
  <c r="Q449" i="9"/>
  <c r="R449" i="9" s="1"/>
  <c r="P449" i="9"/>
  <c r="O449" i="9"/>
  <c r="Q450" i="9" s="1"/>
  <c r="N449" i="9"/>
  <c r="M449" i="9"/>
  <c r="L449" i="9"/>
  <c r="P448" i="9"/>
  <c r="O448" i="9"/>
  <c r="N448" i="9"/>
  <c r="M448" i="9"/>
  <c r="L448" i="9"/>
  <c r="O447" i="9"/>
  <c r="Q448" i="9" s="1"/>
  <c r="N447" i="9"/>
  <c r="P447" i="9" s="1"/>
  <c r="R447" i="9" s="1"/>
  <c r="M447" i="9"/>
  <c r="L447" i="9"/>
  <c r="P446" i="9"/>
  <c r="R446" i="9" s="1"/>
  <c r="O446" i="9"/>
  <c r="Q447" i="9" s="1"/>
  <c r="N446" i="9"/>
  <c r="M446" i="9"/>
  <c r="L446" i="9"/>
  <c r="O445" i="9"/>
  <c r="Q446" i="9" s="1"/>
  <c r="N445" i="9"/>
  <c r="P445" i="9" s="1"/>
  <c r="R445" i="9" s="1"/>
  <c r="M445" i="9"/>
  <c r="L445" i="9"/>
  <c r="Q444" i="9"/>
  <c r="P444" i="9"/>
  <c r="R444" i="9" s="1"/>
  <c r="O444" i="9"/>
  <c r="Q445" i="9" s="1"/>
  <c r="N444" i="9"/>
  <c r="M444" i="9"/>
  <c r="L444" i="9"/>
  <c r="Q443" i="9"/>
  <c r="P443" i="9"/>
  <c r="R443" i="9" s="1"/>
  <c r="O443" i="9"/>
  <c r="N443" i="9"/>
  <c r="M443" i="9"/>
  <c r="L443" i="9"/>
  <c r="R442" i="9"/>
  <c r="Q442" i="9"/>
  <c r="P442" i="9"/>
  <c r="O442" i="9"/>
  <c r="N442" i="9"/>
  <c r="M442" i="9"/>
  <c r="L442" i="9"/>
  <c r="O441" i="9"/>
  <c r="N441" i="9"/>
  <c r="P441" i="9" s="1"/>
  <c r="M441" i="9"/>
  <c r="L441" i="9"/>
  <c r="R440" i="9"/>
  <c r="P440" i="9"/>
  <c r="O440" i="9"/>
  <c r="Q441" i="9" s="1"/>
  <c r="R441" i="9" s="1"/>
  <c r="N440" i="9"/>
  <c r="M440" i="9"/>
  <c r="L440" i="9"/>
  <c r="Q439" i="9"/>
  <c r="P439" i="9"/>
  <c r="O439" i="9"/>
  <c r="Q440" i="9" s="1"/>
  <c r="N439" i="9"/>
  <c r="M439" i="9"/>
  <c r="L439" i="9"/>
  <c r="P438" i="9"/>
  <c r="O438" i="9"/>
  <c r="N438" i="9"/>
  <c r="M438" i="9"/>
  <c r="L438" i="9"/>
  <c r="Q437" i="9"/>
  <c r="R437" i="9" s="1"/>
  <c r="P437" i="9"/>
  <c r="O437" i="9"/>
  <c r="Q438" i="9" s="1"/>
  <c r="R438" i="9" s="1"/>
  <c r="N437" i="9"/>
  <c r="M437" i="9"/>
  <c r="L437" i="9"/>
  <c r="O436" i="9"/>
  <c r="N436" i="9"/>
  <c r="P436" i="9" s="1"/>
  <c r="R436" i="9" s="1"/>
  <c r="M436" i="9"/>
  <c r="L436" i="9"/>
  <c r="Q435" i="9"/>
  <c r="O435" i="9"/>
  <c r="Q436" i="9" s="1"/>
  <c r="N435" i="9"/>
  <c r="P435" i="9" s="1"/>
  <c r="R435" i="9" s="1"/>
  <c r="M435" i="9"/>
  <c r="L435" i="9"/>
  <c r="O434" i="9"/>
  <c r="N434" i="9"/>
  <c r="P434" i="9" s="1"/>
  <c r="R434" i="9" s="1"/>
  <c r="M434" i="9"/>
  <c r="L434" i="9"/>
  <c r="P433" i="9"/>
  <c r="O433" i="9"/>
  <c r="Q434" i="9" s="1"/>
  <c r="N433" i="9"/>
  <c r="M433" i="9"/>
  <c r="L433" i="9"/>
  <c r="Q432" i="9"/>
  <c r="P432" i="9"/>
  <c r="R432" i="9" s="1"/>
  <c r="O432" i="9"/>
  <c r="Q433" i="9" s="1"/>
  <c r="N432" i="9"/>
  <c r="M432" i="9"/>
  <c r="L432" i="9"/>
  <c r="R431" i="9"/>
  <c r="Q431" i="9"/>
  <c r="P431" i="9"/>
  <c r="O431" i="9"/>
  <c r="N431" i="9"/>
  <c r="M431" i="9"/>
  <c r="L431" i="9"/>
  <c r="P430" i="9"/>
  <c r="O430" i="9"/>
  <c r="N430" i="9"/>
  <c r="M430" i="9"/>
  <c r="L430" i="9"/>
  <c r="O429" i="9"/>
  <c r="Q430" i="9" s="1"/>
  <c r="R430" i="9" s="1"/>
  <c r="N429" i="9"/>
  <c r="P429" i="9" s="1"/>
  <c r="M429" i="9"/>
  <c r="L429" i="9"/>
  <c r="P428" i="9"/>
  <c r="O428" i="9"/>
  <c r="Q429" i="9" s="1"/>
  <c r="R429" i="9" s="1"/>
  <c r="N428" i="9"/>
  <c r="M428" i="9"/>
  <c r="L428" i="9"/>
  <c r="Q427" i="9"/>
  <c r="P427" i="9"/>
  <c r="O427" i="9"/>
  <c r="Q428" i="9" s="1"/>
  <c r="R428" i="9" s="1"/>
  <c r="N427" i="9"/>
  <c r="M427" i="9"/>
  <c r="L427" i="9"/>
  <c r="O426" i="9"/>
  <c r="N426" i="9"/>
  <c r="P426" i="9" s="1"/>
  <c r="M426" i="9"/>
  <c r="L426" i="9"/>
  <c r="Q425" i="9"/>
  <c r="R425" i="9" s="1"/>
  <c r="P425" i="9"/>
  <c r="O425" i="9"/>
  <c r="Q426" i="9" s="1"/>
  <c r="N425" i="9"/>
  <c r="M425" i="9"/>
  <c r="L425" i="9"/>
  <c r="P424" i="9"/>
  <c r="R424" i="9" s="1"/>
  <c r="O424" i="9"/>
  <c r="N424" i="9"/>
  <c r="M424" i="9"/>
  <c r="L424" i="9"/>
  <c r="O423" i="9"/>
  <c r="Q424" i="9" s="1"/>
  <c r="N423" i="9"/>
  <c r="P423" i="9" s="1"/>
  <c r="M423" i="9"/>
  <c r="L423" i="9"/>
  <c r="P422" i="9"/>
  <c r="R422" i="9" s="1"/>
  <c r="O422" i="9"/>
  <c r="Q423" i="9" s="1"/>
  <c r="N422" i="9"/>
  <c r="M422" i="9"/>
  <c r="L422" i="9"/>
  <c r="O421" i="9"/>
  <c r="Q422" i="9" s="1"/>
  <c r="N421" i="9"/>
  <c r="P421" i="9" s="1"/>
  <c r="M421" i="9"/>
  <c r="L421" i="9"/>
  <c r="Q420" i="9"/>
  <c r="P420" i="9"/>
  <c r="R420" i="9" s="1"/>
  <c r="O420" i="9"/>
  <c r="Q421" i="9" s="1"/>
  <c r="N420" i="9"/>
  <c r="M420" i="9"/>
  <c r="L420" i="9"/>
  <c r="Q419" i="9"/>
  <c r="P419" i="9"/>
  <c r="R419" i="9" s="1"/>
  <c r="O419" i="9"/>
  <c r="N419" i="9"/>
  <c r="M419" i="9"/>
  <c r="L419" i="9"/>
  <c r="Q418" i="9"/>
  <c r="R418" i="9" s="1"/>
  <c r="P418" i="9"/>
  <c r="O418" i="9"/>
  <c r="N418" i="9"/>
  <c r="M418" i="9"/>
  <c r="L418" i="9"/>
  <c r="O417" i="9"/>
  <c r="N417" i="9"/>
  <c r="P417" i="9" s="1"/>
  <c r="M417" i="9"/>
  <c r="L417" i="9"/>
  <c r="R416" i="9"/>
  <c r="P416" i="9"/>
  <c r="O416" i="9"/>
  <c r="Q417" i="9" s="1"/>
  <c r="R417" i="9" s="1"/>
  <c r="N416" i="9"/>
  <c r="M416" i="9"/>
  <c r="L416" i="9"/>
  <c r="Q415" i="9"/>
  <c r="P415" i="9"/>
  <c r="O415" i="9"/>
  <c r="Q416" i="9" s="1"/>
  <c r="N415" i="9"/>
  <c r="M415" i="9"/>
  <c r="L415" i="9"/>
  <c r="P414" i="9"/>
  <c r="O414" i="9"/>
  <c r="N414" i="9"/>
  <c r="M414" i="9"/>
  <c r="L414" i="9"/>
  <c r="Q413" i="9"/>
  <c r="R413" i="9" s="1"/>
  <c r="P413" i="9"/>
  <c r="O413" i="9"/>
  <c r="Q414" i="9" s="1"/>
  <c r="R414" i="9" s="1"/>
  <c r="N413" i="9"/>
  <c r="M413" i="9"/>
  <c r="L413" i="9"/>
  <c r="O412" i="9"/>
  <c r="N412" i="9"/>
  <c r="P412" i="9" s="1"/>
  <c r="M412" i="9"/>
  <c r="L412" i="9"/>
  <c r="Q411" i="9"/>
  <c r="O411" i="9"/>
  <c r="Q412" i="9" s="1"/>
  <c r="N411" i="9"/>
  <c r="P411" i="9" s="1"/>
  <c r="R411" i="9" s="1"/>
  <c r="M411" i="9"/>
  <c r="L411" i="9"/>
  <c r="O410" i="9"/>
  <c r="N410" i="9"/>
  <c r="P410" i="9" s="1"/>
  <c r="R410" i="9" s="1"/>
  <c r="M410" i="9"/>
  <c r="L410" i="9"/>
  <c r="P409" i="9"/>
  <c r="O409" i="9"/>
  <c r="Q410" i="9" s="1"/>
  <c r="N409" i="9"/>
  <c r="M409" i="9"/>
  <c r="L409" i="9"/>
  <c r="Q408" i="9"/>
  <c r="P408" i="9"/>
  <c r="R408" i="9" s="1"/>
  <c r="O408" i="9"/>
  <c r="Q409" i="9" s="1"/>
  <c r="N408" i="9"/>
  <c r="M408" i="9"/>
  <c r="L408" i="9"/>
  <c r="R407" i="9"/>
  <c r="Q407" i="9"/>
  <c r="P407" i="9"/>
  <c r="O407" i="9"/>
  <c r="N407" i="9"/>
  <c r="M407" i="9"/>
  <c r="L407" i="9"/>
  <c r="P406" i="9"/>
  <c r="O406" i="9"/>
  <c r="N406" i="9"/>
  <c r="M406" i="9"/>
  <c r="L406" i="9"/>
  <c r="O405" i="9"/>
  <c r="Q406" i="9" s="1"/>
  <c r="R406" i="9" s="1"/>
  <c r="N405" i="9"/>
  <c r="P405" i="9" s="1"/>
  <c r="M405" i="9"/>
  <c r="L405" i="9"/>
  <c r="P404" i="9"/>
  <c r="O404" i="9"/>
  <c r="Q405" i="9" s="1"/>
  <c r="R405" i="9" s="1"/>
  <c r="N404" i="9"/>
  <c r="M404" i="9"/>
  <c r="L404" i="9"/>
  <c r="Q403" i="9"/>
  <c r="P403" i="9"/>
  <c r="O403" i="9"/>
  <c r="Q404" i="9" s="1"/>
  <c r="R404" i="9" s="1"/>
  <c r="N403" i="9"/>
  <c r="M403" i="9"/>
  <c r="L403" i="9"/>
  <c r="O402" i="9"/>
  <c r="N402" i="9"/>
  <c r="P402" i="9" s="1"/>
  <c r="R402" i="9" s="1"/>
  <c r="M402" i="9"/>
  <c r="L402" i="9"/>
  <c r="Q401" i="9"/>
  <c r="R401" i="9" s="1"/>
  <c r="P401" i="9"/>
  <c r="O401" i="9"/>
  <c r="Q402" i="9" s="1"/>
  <c r="N401" i="9"/>
  <c r="M401" i="9"/>
  <c r="L401" i="9"/>
  <c r="P400" i="9"/>
  <c r="R400" i="9" s="1"/>
  <c r="O400" i="9"/>
  <c r="N400" i="9"/>
  <c r="M400" i="9"/>
  <c r="L400" i="9"/>
  <c r="O399" i="9"/>
  <c r="Q400" i="9" s="1"/>
  <c r="N399" i="9"/>
  <c r="P399" i="9" s="1"/>
  <c r="R399" i="9" s="1"/>
  <c r="M399" i="9"/>
  <c r="L399" i="9"/>
  <c r="P398" i="9"/>
  <c r="R398" i="9" s="1"/>
  <c r="O398" i="9"/>
  <c r="Q399" i="9" s="1"/>
  <c r="N398" i="9"/>
  <c r="M398" i="9"/>
  <c r="L398" i="9"/>
  <c r="O397" i="9"/>
  <c r="Q398" i="9" s="1"/>
  <c r="N397" i="9"/>
  <c r="P397" i="9" s="1"/>
  <c r="R397" i="9" s="1"/>
  <c r="M397" i="9"/>
  <c r="L397" i="9"/>
  <c r="Q396" i="9"/>
  <c r="P396" i="9"/>
  <c r="R396" i="9" s="1"/>
  <c r="O396" i="9"/>
  <c r="Q397" i="9" s="1"/>
  <c r="N396" i="9"/>
  <c r="M396" i="9"/>
  <c r="L396" i="9"/>
  <c r="Q395" i="9"/>
  <c r="P395" i="9"/>
  <c r="R395" i="9" s="1"/>
  <c r="O395" i="9"/>
  <c r="N395" i="9"/>
  <c r="M395" i="9"/>
  <c r="L395" i="9"/>
  <c r="Q394" i="9"/>
  <c r="R394" i="9" s="1"/>
  <c r="P394" i="9"/>
  <c r="O394" i="9"/>
  <c r="N394" i="9"/>
  <c r="M394" i="9"/>
  <c r="L394" i="9"/>
  <c r="O393" i="9"/>
  <c r="N393" i="9"/>
  <c r="P393" i="9" s="1"/>
  <c r="M393" i="9"/>
  <c r="L393" i="9"/>
  <c r="R392" i="9"/>
  <c r="P392" i="9"/>
  <c r="O392" i="9"/>
  <c r="Q393" i="9" s="1"/>
  <c r="R393" i="9" s="1"/>
  <c r="N392" i="9"/>
  <c r="M392" i="9"/>
  <c r="L392" i="9"/>
  <c r="Q391" i="9"/>
  <c r="P391" i="9"/>
  <c r="O391" i="9"/>
  <c r="Q392" i="9" s="1"/>
  <c r="N391" i="9"/>
  <c r="M391" i="9"/>
  <c r="L391" i="9"/>
  <c r="P390" i="9"/>
  <c r="O390" i="9"/>
  <c r="N390" i="9"/>
  <c r="M390" i="9"/>
  <c r="L390" i="9"/>
  <c r="Q389" i="9"/>
  <c r="R389" i="9" s="1"/>
  <c r="P389" i="9"/>
  <c r="O389" i="9"/>
  <c r="Q390" i="9" s="1"/>
  <c r="R390" i="9" s="1"/>
  <c r="N389" i="9"/>
  <c r="M389" i="9"/>
  <c r="L389" i="9"/>
  <c r="O388" i="9"/>
  <c r="N388" i="9"/>
  <c r="P388" i="9" s="1"/>
  <c r="R388" i="9" s="1"/>
  <c r="M388" i="9"/>
  <c r="L388" i="9"/>
  <c r="Q387" i="9"/>
  <c r="O387" i="9"/>
  <c r="Q388" i="9" s="1"/>
  <c r="N387" i="9"/>
  <c r="P387" i="9" s="1"/>
  <c r="R387" i="9" s="1"/>
  <c r="M387" i="9"/>
  <c r="L387" i="9"/>
  <c r="O386" i="9"/>
  <c r="N386" i="9"/>
  <c r="P386" i="9" s="1"/>
  <c r="R386" i="9" s="1"/>
  <c r="M386" i="9"/>
  <c r="L386" i="9"/>
  <c r="P385" i="9"/>
  <c r="O385" i="9"/>
  <c r="Q386" i="9" s="1"/>
  <c r="N385" i="9"/>
  <c r="M385" i="9"/>
  <c r="L385" i="9"/>
  <c r="Q384" i="9"/>
  <c r="P384" i="9"/>
  <c r="R384" i="9" s="1"/>
  <c r="O384" i="9"/>
  <c r="Q385" i="9" s="1"/>
  <c r="N384" i="9"/>
  <c r="M384" i="9"/>
  <c r="L384" i="9"/>
  <c r="R383" i="9"/>
  <c r="Q383" i="9"/>
  <c r="P383" i="9"/>
  <c r="O383" i="9"/>
  <c r="N383" i="9"/>
  <c r="M383" i="9"/>
  <c r="L383" i="9"/>
  <c r="P382" i="9"/>
  <c r="O382" i="9"/>
  <c r="N382" i="9"/>
  <c r="M382" i="9"/>
  <c r="L382" i="9"/>
  <c r="O381" i="9"/>
  <c r="Q382" i="9" s="1"/>
  <c r="R382" i="9" s="1"/>
  <c r="N381" i="9"/>
  <c r="P381" i="9" s="1"/>
  <c r="M381" i="9"/>
  <c r="L381" i="9"/>
  <c r="P380" i="9"/>
  <c r="O380" i="9"/>
  <c r="Q381" i="9" s="1"/>
  <c r="R381" i="9" s="1"/>
  <c r="N380" i="9"/>
  <c r="M380" i="9"/>
  <c r="L380" i="9"/>
  <c r="Q379" i="9"/>
  <c r="P379" i="9"/>
  <c r="O379" i="9"/>
  <c r="Q380" i="9" s="1"/>
  <c r="R380" i="9" s="1"/>
  <c r="N379" i="9"/>
  <c r="M379" i="9"/>
  <c r="L379" i="9"/>
  <c r="O378" i="9"/>
  <c r="N378" i="9"/>
  <c r="P378" i="9" s="1"/>
  <c r="M378" i="9"/>
  <c r="L378" i="9"/>
  <c r="Q377" i="9"/>
  <c r="R377" i="9" s="1"/>
  <c r="P377" i="9"/>
  <c r="O377" i="9"/>
  <c r="Q378" i="9" s="1"/>
  <c r="N377" i="9"/>
  <c r="M377" i="9"/>
  <c r="L377" i="9"/>
  <c r="P376" i="9"/>
  <c r="R376" i="9" s="1"/>
  <c r="O376" i="9"/>
  <c r="N376" i="9"/>
  <c r="M376" i="9"/>
  <c r="L376" i="9"/>
  <c r="O375" i="9"/>
  <c r="Q376" i="9" s="1"/>
  <c r="N375" i="9"/>
  <c r="P375" i="9" s="1"/>
  <c r="M375" i="9"/>
  <c r="L375" i="9"/>
  <c r="P374" i="9"/>
  <c r="R374" i="9" s="1"/>
  <c r="O374" i="9"/>
  <c r="Q375" i="9" s="1"/>
  <c r="N374" i="9"/>
  <c r="M374" i="9"/>
  <c r="L374" i="9"/>
  <c r="O373" i="9"/>
  <c r="Q374" i="9" s="1"/>
  <c r="N373" i="9"/>
  <c r="P373" i="9" s="1"/>
  <c r="M373" i="9"/>
  <c r="L373" i="9"/>
  <c r="Q372" i="9"/>
  <c r="P372" i="9"/>
  <c r="R372" i="9" s="1"/>
  <c r="O372" i="9"/>
  <c r="Q373" i="9" s="1"/>
  <c r="N372" i="9"/>
  <c r="M372" i="9"/>
  <c r="L372" i="9"/>
  <c r="Q371" i="9"/>
  <c r="P371" i="9"/>
  <c r="R371" i="9" s="1"/>
  <c r="O371" i="9"/>
  <c r="N371" i="9"/>
  <c r="M371" i="9"/>
  <c r="L371" i="9"/>
  <c r="Q370" i="9"/>
  <c r="R370" i="9" s="1"/>
  <c r="P370" i="9"/>
  <c r="O370" i="9"/>
  <c r="N370" i="9"/>
  <c r="M370" i="9"/>
  <c r="L370" i="9"/>
  <c r="O369" i="9"/>
  <c r="N369" i="9"/>
  <c r="P369" i="9" s="1"/>
  <c r="M369" i="9"/>
  <c r="L369" i="9"/>
  <c r="R368" i="9"/>
  <c r="P368" i="9"/>
  <c r="O368" i="9"/>
  <c r="Q369" i="9" s="1"/>
  <c r="R369" i="9" s="1"/>
  <c r="N368" i="9"/>
  <c r="M368" i="9"/>
  <c r="L368" i="9"/>
  <c r="O367" i="9"/>
  <c r="Q368" i="9" s="1"/>
  <c r="N367" i="9"/>
  <c r="P367" i="9" s="1"/>
  <c r="R367" i="9" s="1"/>
  <c r="M367" i="9"/>
  <c r="L367" i="9"/>
  <c r="Q366" i="9"/>
  <c r="O366" i="9"/>
  <c r="Q367" i="9" s="1"/>
  <c r="N366" i="9"/>
  <c r="P366" i="9" s="1"/>
  <c r="R366" i="9" s="1"/>
  <c r="M366" i="9"/>
  <c r="L366" i="9"/>
  <c r="O365" i="9"/>
  <c r="N365" i="9"/>
  <c r="P365" i="9" s="1"/>
  <c r="R365" i="9" s="1"/>
  <c r="M365" i="9"/>
  <c r="L365" i="9"/>
  <c r="Q364" i="9"/>
  <c r="P364" i="9"/>
  <c r="R364" i="9" s="1"/>
  <c r="O364" i="9"/>
  <c r="Q365" i="9" s="1"/>
  <c r="N364" i="9"/>
  <c r="M364" i="9"/>
  <c r="L364" i="9"/>
  <c r="Q363" i="9"/>
  <c r="P363" i="9"/>
  <c r="R363" i="9" s="1"/>
  <c r="O363" i="9"/>
  <c r="N363" i="9"/>
  <c r="M363" i="9"/>
  <c r="L363" i="9"/>
  <c r="R362" i="9"/>
  <c r="Q362" i="9"/>
  <c r="P362" i="9"/>
  <c r="O362" i="9"/>
  <c r="N362" i="9"/>
  <c r="M362" i="9"/>
  <c r="L362" i="9"/>
  <c r="P361" i="9"/>
  <c r="O361" i="9"/>
  <c r="N361" i="9"/>
  <c r="M361" i="9"/>
  <c r="L361" i="9"/>
  <c r="O360" i="9"/>
  <c r="Q361" i="9" s="1"/>
  <c r="R361" i="9" s="1"/>
  <c r="N360" i="9"/>
  <c r="P360" i="9" s="1"/>
  <c r="R360" i="9" s="1"/>
  <c r="M360" i="9"/>
  <c r="L360" i="9"/>
  <c r="O359" i="9"/>
  <c r="Q360" i="9" s="1"/>
  <c r="N359" i="9"/>
  <c r="P359" i="9" s="1"/>
  <c r="R359" i="9" s="1"/>
  <c r="M359" i="9"/>
  <c r="L359" i="9"/>
  <c r="Q358" i="9"/>
  <c r="P358" i="9"/>
  <c r="R358" i="9" s="1"/>
  <c r="O358" i="9"/>
  <c r="Q359" i="9" s="1"/>
  <c r="N358" i="9"/>
  <c r="M358" i="9"/>
  <c r="L358" i="9"/>
  <c r="P357" i="9"/>
  <c r="O357" i="9"/>
  <c r="N357" i="9"/>
  <c r="M357" i="9"/>
  <c r="L357" i="9"/>
  <c r="Q356" i="9"/>
  <c r="R356" i="9" s="1"/>
  <c r="P356" i="9"/>
  <c r="O356" i="9"/>
  <c r="Q357" i="9" s="1"/>
  <c r="N356" i="9"/>
  <c r="M356" i="9"/>
  <c r="L356" i="9"/>
  <c r="O355" i="9"/>
  <c r="N355" i="9"/>
  <c r="P355" i="9" s="1"/>
  <c r="M355" i="9"/>
  <c r="L355" i="9"/>
  <c r="Q354" i="9"/>
  <c r="O354" i="9"/>
  <c r="Q355" i="9" s="1"/>
  <c r="N354" i="9"/>
  <c r="P354" i="9" s="1"/>
  <c r="R354" i="9" s="1"/>
  <c r="M354" i="9"/>
  <c r="L354" i="9"/>
  <c r="P353" i="9"/>
  <c r="O353" i="9"/>
  <c r="N353" i="9"/>
  <c r="M353" i="9"/>
  <c r="L353" i="9"/>
  <c r="Q352" i="9"/>
  <c r="P352" i="9"/>
  <c r="R352" i="9" s="1"/>
  <c r="O352" i="9"/>
  <c r="Q353" i="9" s="1"/>
  <c r="N352" i="9"/>
  <c r="M352" i="9"/>
  <c r="L352" i="9"/>
  <c r="R351" i="9"/>
  <c r="Q351" i="9"/>
  <c r="P351" i="9"/>
  <c r="O351" i="9"/>
  <c r="N351" i="9"/>
  <c r="M351" i="9"/>
  <c r="L351" i="9"/>
  <c r="R350" i="9"/>
  <c r="Q350" i="9"/>
  <c r="P350" i="9"/>
  <c r="O350" i="9"/>
  <c r="N350" i="9"/>
  <c r="M350" i="9"/>
  <c r="L350" i="9"/>
  <c r="P349" i="9"/>
  <c r="O349" i="9"/>
  <c r="N349" i="9"/>
  <c r="M349" i="9"/>
  <c r="L349" i="9"/>
  <c r="O348" i="9"/>
  <c r="Q349" i="9" s="1"/>
  <c r="R349" i="9" s="1"/>
  <c r="N348" i="9"/>
  <c r="P348" i="9" s="1"/>
  <c r="R348" i="9" s="1"/>
  <c r="M348" i="9"/>
  <c r="L348" i="9"/>
  <c r="O347" i="9"/>
  <c r="Q348" i="9" s="1"/>
  <c r="N347" i="9"/>
  <c r="P347" i="9" s="1"/>
  <c r="R347" i="9" s="1"/>
  <c r="M347" i="9"/>
  <c r="L347" i="9"/>
  <c r="Q346" i="9"/>
  <c r="P346" i="9"/>
  <c r="R346" i="9" s="1"/>
  <c r="O346" i="9"/>
  <c r="Q347" i="9" s="1"/>
  <c r="N346" i="9"/>
  <c r="M346" i="9"/>
  <c r="L346" i="9"/>
  <c r="P345" i="9"/>
  <c r="O345" i="9"/>
  <c r="N345" i="9"/>
  <c r="M345" i="9"/>
  <c r="L345" i="9"/>
  <c r="Q344" i="9"/>
  <c r="R344" i="9" s="1"/>
  <c r="P344" i="9"/>
  <c r="O344" i="9"/>
  <c r="Q345" i="9" s="1"/>
  <c r="N344" i="9"/>
  <c r="M344" i="9"/>
  <c r="L344" i="9"/>
  <c r="O343" i="9"/>
  <c r="N343" i="9"/>
  <c r="P343" i="9" s="1"/>
  <c r="R343" i="9" s="1"/>
  <c r="M343" i="9"/>
  <c r="L343" i="9"/>
  <c r="Q342" i="9"/>
  <c r="O342" i="9"/>
  <c r="Q343" i="9" s="1"/>
  <c r="N342" i="9"/>
  <c r="P342" i="9" s="1"/>
  <c r="R342" i="9" s="1"/>
  <c r="M342" i="9"/>
  <c r="L342" i="9"/>
  <c r="P341" i="9"/>
  <c r="O341" i="9"/>
  <c r="N341" i="9"/>
  <c r="M341" i="9"/>
  <c r="L341" i="9"/>
  <c r="Q340" i="9"/>
  <c r="P340" i="9"/>
  <c r="R340" i="9" s="1"/>
  <c r="O340" i="9"/>
  <c r="Q341" i="9" s="1"/>
  <c r="N340" i="9"/>
  <c r="M340" i="9"/>
  <c r="L340" i="9"/>
  <c r="R339" i="9"/>
  <c r="Q339" i="9"/>
  <c r="P339" i="9"/>
  <c r="O339" i="9"/>
  <c r="N339" i="9"/>
  <c r="M339" i="9"/>
  <c r="L339" i="9"/>
  <c r="R338" i="9"/>
  <c r="Q338" i="9"/>
  <c r="P338" i="9"/>
  <c r="O338" i="9"/>
  <c r="N338" i="9"/>
  <c r="M338" i="9"/>
  <c r="L338" i="9"/>
  <c r="P337" i="9"/>
  <c r="O337" i="9"/>
  <c r="N337" i="9"/>
  <c r="M337" i="9"/>
  <c r="L337" i="9"/>
  <c r="O336" i="9"/>
  <c r="Q337" i="9" s="1"/>
  <c r="R337" i="9" s="1"/>
  <c r="N336" i="9"/>
  <c r="P336" i="9" s="1"/>
  <c r="M336" i="9"/>
  <c r="L336" i="9"/>
  <c r="R335" i="9"/>
  <c r="O335" i="9"/>
  <c r="Q336" i="9" s="1"/>
  <c r="N335" i="9"/>
  <c r="P335" i="9" s="1"/>
  <c r="M335" i="9"/>
  <c r="L335" i="9"/>
  <c r="Q334" i="9"/>
  <c r="P334" i="9"/>
  <c r="O334" i="9"/>
  <c r="Q335" i="9" s="1"/>
  <c r="N334" i="9"/>
  <c r="M334" i="9"/>
  <c r="L334" i="9"/>
  <c r="P333" i="9"/>
  <c r="O333" i="9"/>
  <c r="N333" i="9"/>
  <c r="M333" i="9"/>
  <c r="L333" i="9"/>
  <c r="Q332" i="9"/>
  <c r="R332" i="9" s="1"/>
  <c r="P332" i="9"/>
  <c r="O332" i="9"/>
  <c r="Q333" i="9" s="1"/>
  <c r="N332" i="9"/>
  <c r="M332" i="9"/>
  <c r="L332" i="9"/>
  <c r="O331" i="9"/>
  <c r="N331" i="9"/>
  <c r="P331" i="9" s="1"/>
  <c r="R331" i="9" s="1"/>
  <c r="M331" i="9"/>
  <c r="L331" i="9"/>
  <c r="Q330" i="9"/>
  <c r="O330" i="9"/>
  <c r="Q331" i="9" s="1"/>
  <c r="N330" i="9"/>
  <c r="P330" i="9" s="1"/>
  <c r="R330" i="9" s="1"/>
  <c r="M330" i="9"/>
  <c r="L330" i="9"/>
  <c r="P329" i="9"/>
  <c r="R329" i="9" s="1"/>
  <c r="O329" i="9"/>
  <c r="N329" i="9"/>
  <c r="M329" i="9"/>
  <c r="L329" i="9"/>
  <c r="Q328" i="9"/>
  <c r="P328" i="9"/>
  <c r="R328" i="9" s="1"/>
  <c r="O328" i="9"/>
  <c r="Q329" i="9" s="1"/>
  <c r="N328" i="9"/>
  <c r="M328" i="9"/>
  <c r="L328" i="9"/>
  <c r="Q327" i="9"/>
  <c r="O327" i="9"/>
  <c r="N327" i="9"/>
  <c r="P327" i="9" s="1"/>
  <c r="R327" i="9" s="1"/>
  <c r="M327" i="9"/>
  <c r="L327" i="9"/>
  <c r="R326" i="9"/>
  <c r="Q326" i="9"/>
  <c r="P326" i="9"/>
  <c r="O326" i="9"/>
  <c r="N326" i="9"/>
  <c r="M326" i="9"/>
  <c r="L326" i="9"/>
  <c r="R325" i="9"/>
  <c r="P325" i="9"/>
  <c r="O325" i="9"/>
  <c r="N325" i="9"/>
  <c r="M325" i="9"/>
  <c r="L325" i="9"/>
  <c r="O324" i="9"/>
  <c r="Q325" i="9" s="1"/>
  <c r="N324" i="9"/>
  <c r="P324" i="9" s="1"/>
  <c r="M324" i="9"/>
  <c r="L324" i="9"/>
  <c r="O323" i="9"/>
  <c r="Q324" i="9" s="1"/>
  <c r="N323" i="9"/>
  <c r="P323" i="9" s="1"/>
  <c r="R323" i="9" s="1"/>
  <c r="M323" i="9"/>
  <c r="L323" i="9"/>
  <c r="Q322" i="9"/>
  <c r="P322" i="9"/>
  <c r="R322" i="9" s="1"/>
  <c r="O322" i="9"/>
  <c r="Q323" i="9" s="1"/>
  <c r="N322" i="9"/>
  <c r="M322" i="9"/>
  <c r="L322" i="9"/>
  <c r="Q321" i="9"/>
  <c r="P321" i="9"/>
  <c r="R321" i="9" s="1"/>
  <c r="O321" i="9"/>
  <c r="N321" i="9"/>
  <c r="M321" i="9"/>
  <c r="L321" i="9"/>
  <c r="Q320" i="9"/>
  <c r="R320" i="9" s="1"/>
  <c r="P320" i="9"/>
  <c r="O320" i="9"/>
  <c r="N320" i="9"/>
  <c r="M320" i="9"/>
  <c r="L320" i="9"/>
  <c r="O319" i="9"/>
  <c r="N319" i="9"/>
  <c r="P319" i="9" s="1"/>
  <c r="R319" i="9" s="1"/>
  <c r="M319" i="9"/>
  <c r="L319" i="9"/>
  <c r="Q318" i="9"/>
  <c r="O318" i="9"/>
  <c r="Q319" i="9" s="1"/>
  <c r="N318" i="9"/>
  <c r="P318" i="9" s="1"/>
  <c r="R318" i="9" s="1"/>
  <c r="M318" i="9"/>
  <c r="L318" i="9"/>
  <c r="O317" i="9"/>
  <c r="N317" i="9"/>
  <c r="P317" i="9" s="1"/>
  <c r="R317" i="9" s="1"/>
  <c r="M317" i="9"/>
  <c r="L317" i="9"/>
  <c r="Q316" i="9"/>
  <c r="P316" i="9"/>
  <c r="R316" i="9" s="1"/>
  <c r="O316" i="9"/>
  <c r="Q317" i="9" s="1"/>
  <c r="N316" i="9"/>
  <c r="M316" i="9"/>
  <c r="L316" i="9"/>
  <c r="Q315" i="9"/>
  <c r="O315" i="9"/>
  <c r="N315" i="9"/>
  <c r="P315" i="9" s="1"/>
  <c r="R315" i="9" s="1"/>
  <c r="M315" i="9"/>
  <c r="L315" i="9"/>
  <c r="R314" i="9"/>
  <c r="Q314" i="9"/>
  <c r="P314" i="9"/>
  <c r="O314" i="9"/>
  <c r="N314" i="9"/>
  <c r="M314" i="9"/>
  <c r="L314" i="9"/>
  <c r="P313" i="9"/>
  <c r="R313" i="9" s="1"/>
  <c r="O313" i="9"/>
  <c r="N313" i="9"/>
  <c r="M313" i="9"/>
  <c r="L313" i="9"/>
  <c r="O312" i="9"/>
  <c r="Q313" i="9" s="1"/>
  <c r="N312" i="9"/>
  <c r="P312" i="9" s="1"/>
  <c r="M312" i="9"/>
  <c r="L312" i="9"/>
  <c r="O311" i="9"/>
  <c r="Q312" i="9" s="1"/>
  <c r="N311" i="9"/>
  <c r="P311" i="9" s="1"/>
  <c r="R311" i="9" s="1"/>
  <c r="M311" i="9"/>
  <c r="L311" i="9"/>
  <c r="P310" i="9"/>
  <c r="R310" i="9" s="1"/>
  <c r="O310" i="9"/>
  <c r="Q311" i="9" s="1"/>
  <c r="N310" i="9"/>
  <c r="M310" i="9"/>
  <c r="L310" i="9"/>
  <c r="Q309" i="9"/>
  <c r="P309" i="9"/>
  <c r="R309" i="9" s="1"/>
  <c r="O309" i="9"/>
  <c r="N309" i="9"/>
  <c r="M309" i="9"/>
  <c r="L309" i="9"/>
  <c r="Q308" i="9"/>
  <c r="O308" i="9"/>
  <c r="N308" i="9"/>
  <c r="P308" i="9" s="1"/>
  <c r="R308" i="9" s="1"/>
  <c r="M308" i="9"/>
  <c r="L308" i="9"/>
  <c r="P307" i="9"/>
  <c r="O307" i="9"/>
  <c r="Q307" i="9" s="1"/>
  <c r="R307" i="9" s="1"/>
  <c r="N307" i="9"/>
  <c r="M307" i="9"/>
  <c r="L307" i="9"/>
  <c r="Q306" i="9"/>
  <c r="P306" i="9"/>
  <c r="R306" i="9" s="1"/>
  <c r="O306" i="9"/>
  <c r="N306" i="9"/>
  <c r="M306" i="9"/>
  <c r="L306" i="9"/>
  <c r="Q305" i="9"/>
  <c r="O305" i="9"/>
  <c r="N305" i="9"/>
  <c r="P305" i="9" s="1"/>
  <c r="R305" i="9" s="1"/>
  <c r="M305" i="9"/>
  <c r="L305" i="9"/>
  <c r="P304" i="9"/>
  <c r="R304" i="9" s="1"/>
  <c r="O304" i="9"/>
  <c r="Q304" i="9" s="1"/>
  <c r="N304" i="9"/>
  <c r="M304" i="9"/>
  <c r="L304" i="9"/>
  <c r="P303" i="9"/>
  <c r="O303" i="9"/>
  <c r="Q303" i="9" s="1"/>
  <c r="N303" i="9"/>
  <c r="M303" i="9"/>
  <c r="L303" i="9"/>
  <c r="Q302" i="9"/>
  <c r="P302" i="9"/>
  <c r="R302" i="9" s="1"/>
  <c r="O302" i="9"/>
  <c r="N302" i="9"/>
  <c r="M302" i="9"/>
  <c r="L302" i="9"/>
  <c r="R301" i="9"/>
  <c r="Q301" i="9"/>
  <c r="P301" i="9"/>
  <c r="O301" i="9"/>
  <c r="N301" i="9"/>
  <c r="M301" i="9"/>
  <c r="L301" i="9"/>
  <c r="R300" i="9"/>
  <c r="Q300" i="9"/>
  <c r="P300" i="9"/>
  <c r="O300" i="9"/>
  <c r="N300" i="9"/>
  <c r="M300" i="9"/>
  <c r="L300" i="9"/>
  <c r="Q299" i="9"/>
  <c r="O299" i="9"/>
  <c r="N299" i="9"/>
  <c r="P299" i="9" s="1"/>
  <c r="R299" i="9" s="1"/>
  <c r="M299" i="9"/>
  <c r="L299" i="9"/>
  <c r="O298" i="9"/>
  <c r="Q298" i="9" s="1"/>
  <c r="N298" i="9"/>
  <c r="P298" i="9" s="1"/>
  <c r="R298" i="9" s="1"/>
  <c r="M298" i="9"/>
  <c r="L298" i="9"/>
  <c r="Q297" i="9"/>
  <c r="P297" i="9"/>
  <c r="O297" i="9"/>
  <c r="N297" i="9"/>
  <c r="M297" i="9"/>
  <c r="L297" i="9"/>
  <c r="R296" i="9"/>
  <c r="Q296" i="9"/>
  <c r="P296" i="9"/>
  <c r="O296" i="9"/>
  <c r="N296" i="9"/>
  <c r="M296" i="9"/>
  <c r="L296" i="9"/>
  <c r="R295" i="9"/>
  <c r="Q295" i="9"/>
  <c r="P295" i="9"/>
  <c r="O295" i="9"/>
  <c r="N295" i="9"/>
  <c r="M295" i="9"/>
  <c r="L295" i="9"/>
  <c r="Q294" i="9"/>
  <c r="O294" i="9"/>
  <c r="N294" i="9"/>
  <c r="P294" i="9" s="1"/>
  <c r="R294" i="9" s="1"/>
  <c r="M294" i="9"/>
  <c r="L294" i="9"/>
  <c r="Q293" i="9"/>
  <c r="O293" i="9"/>
  <c r="N293" i="9"/>
  <c r="P293" i="9" s="1"/>
  <c r="M293" i="9"/>
  <c r="L293" i="9"/>
  <c r="O292" i="9"/>
  <c r="Q292" i="9" s="1"/>
  <c r="N292" i="9"/>
  <c r="P292" i="9" s="1"/>
  <c r="R292" i="9" s="1"/>
  <c r="M292" i="9"/>
  <c r="L292" i="9"/>
  <c r="Q291" i="9"/>
  <c r="P291" i="9"/>
  <c r="R291" i="9" s="1"/>
  <c r="O291" i="9"/>
  <c r="N291" i="9"/>
  <c r="M291" i="9"/>
  <c r="L291" i="9"/>
  <c r="Q290" i="9"/>
  <c r="O290" i="9"/>
  <c r="N290" i="9"/>
  <c r="P290" i="9" s="1"/>
  <c r="R290" i="9" s="1"/>
  <c r="M290" i="9"/>
  <c r="L290" i="9"/>
  <c r="P289" i="9"/>
  <c r="O289" i="9"/>
  <c r="Q289" i="9" s="1"/>
  <c r="R289" i="9" s="1"/>
  <c r="N289" i="9"/>
  <c r="M289" i="9"/>
  <c r="L289" i="9"/>
  <c r="Q288" i="9"/>
  <c r="P288" i="9"/>
  <c r="R288" i="9" s="1"/>
  <c r="O288" i="9"/>
  <c r="N288" i="9"/>
  <c r="M288" i="9"/>
  <c r="L288" i="9"/>
  <c r="O287" i="9"/>
  <c r="Q287" i="9" s="1"/>
  <c r="N287" i="9"/>
  <c r="P287" i="9" s="1"/>
  <c r="M287" i="9"/>
  <c r="L287" i="9"/>
  <c r="O286" i="9"/>
  <c r="Q286" i="9" s="1"/>
  <c r="N286" i="9"/>
  <c r="P286" i="9" s="1"/>
  <c r="R286" i="9" s="1"/>
  <c r="M286" i="9"/>
  <c r="L286" i="9"/>
  <c r="P285" i="9"/>
  <c r="O285" i="9"/>
  <c r="Q285" i="9" s="1"/>
  <c r="N285" i="9"/>
  <c r="M285" i="9"/>
  <c r="L285" i="9"/>
  <c r="Q284" i="9"/>
  <c r="P284" i="9"/>
  <c r="R284" i="9" s="1"/>
  <c r="O284" i="9"/>
  <c r="N284" i="9"/>
  <c r="M284" i="9"/>
  <c r="L284" i="9"/>
  <c r="Q283" i="9"/>
  <c r="R283" i="9" s="1"/>
  <c r="P283" i="9"/>
  <c r="O283" i="9"/>
  <c r="N283" i="9"/>
  <c r="M283" i="9"/>
  <c r="L283" i="9"/>
  <c r="R282" i="9"/>
  <c r="Q282" i="9"/>
  <c r="P282" i="9"/>
  <c r="O282" i="9"/>
  <c r="N282" i="9"/>
  <c r="M282" i="9"/>
  <c r="L282" i="9"/>
  <c r="Q281" i="9"/>
  <c r="O281" i="9"/>
  <c r="N281" i="9"/>
  <c r="P281" i="9" s="1"/>
  <c r="M281" i="9"/>
  <c r="L281" i="9"/>
  <c r="O280" i="9"/>
  <c r="Q280" i="9" s="1"/>
  <c r="N280" i="9"/>
  <c r="P280" i="9" s="1"/>
  <c r="R280" i="9" s="1"/>
  <c r="M280" i="9"/>
  <c r="L280" i="9"/>
  <c r="Q279" i="9"/>
  <c r="P279" i="9"/>
  <c r="O279" i="9"/>
  <c r="N279" i="9"/>
  <c r="M279" i="9"/>
  <c r="L279" i="9"/>
  <c r="R278" i="9"/>
  <c r="Q278" i="9"/>
  <c r="P278" i="9"/>
  <c r="O278" i="9"/>
  <c r="N278" i="9"/>
  <c r="M278" i="9"/>
  <c r="L278" i="9"/>
  <c r="R277" i="9"/>
  <c r="Q277" i="9"/>
  <c r="P277" i="9"/>
  <c r="O277" i="9"/>
  <c r="N277" i="9"/>
  <c r="M277" i="9"/>
  <c r="L277" i="9"/>
  <c r="Q276" i="9"/>
  <c r="O276" i="9"/>
  <c r="N276" i="9"/>
  <c r="P276" i="9" s="1"/>
  <c r="R276" i="9" s="1"/>
  <c r="M276" i="9"/>
  <c r="L276" i="9"/>
  <c r="Q275" i="9"/>
  <c r="O275" i="9"/>
  <c r="N275" i="9"/>
  <c r="P275" i="9" s="1"/>
  <c r="R275" i="9" s="1"/>
  <c r="M275" i="9"/>
  <c r="L275" i="9"/>
  <c r="P274" i="9"/>
  <c r="R274" i="9" s="1"/>
  <c r="O274" i="9"/>
  <c r="Q274" i="9" s="1"/>
  <c r="N274" i="9"/>
  <c r="M274" i="9"/>
  <c r="L274" i="9"/>
  <c r="Q273" i="9"/>
  <c r="P273" i="9"/>
  <c r="R273" i="9" s="1"/>
  <c r="O273" i="9"/>
  <c r="N273" i="9"/>
  <c r="M273" i="9"/>
  <c r="L273" i="9"/>
  <c r="Q272" i="9"/>
  <c r="O272" i="9"/>
  <c r="N272" i="9"/>
  <c r="P272" i="9" s="1"/>
  <c r="R272" i="9" s="1"/>
  <c r="M272" i="9"/>
  <c r="L272" i="9"/>
  <c r="P271" i="9"/>
  <c r="R271" i="9" s="1"/>
  <c r="O271" i="9"/>
  <c r="Q271" i="9" s="1"/>
  <c r="N271" i="9"/>
  <c r="M271" i="9"/>
  <c r="L271" i="9"/>
  <c r="Q270" i="9"/>
  <c r="P270" i="9"/>
  <c r="R270" i="9" s="1"/>
  <c r="O270" i="9"/>
  <c r="N270" i="9"/>
  <c r="M270" i="9"/>
  <c r="L270" i="9"/>
  <c r="Q269" i="9"/>
  <c r="R269" i="9" s="1"/>
  <c r="O269" i="9"/>
  <c r="N269" i="9"/>
  <c r="P269" i="9" s="1"/>
  <c r="M269" i="9"/>
  <c r="L269" i="9"/>
  <c r="P268" i="9"/>
  <c r="R268" i="9" s="1"/>
  <c r="O268" i="9"/>
  <c r="Q268" i="9" s="1"/>
  <c r="N268" i="9"/>
  <c r="M268" i="9"/>
  <c r="L268" i="9"/>
  <c r="P267" i="9"/>
  <c r="O267" i="9"/>
  <c r="Q267" i="9" s="1"/>
  <c r="N267" i="9"/>
  <c r="M267" i="9"/>
  <c r="L267" i="9"/>
  <c r="Q266" i="9"/>
  <c r="P266" i="9"/>
  <c r="R266" i="9" s="1"/>
  <c r="O266" i="9"/>
  <c r="N266" i="9"/>
  <c r="M266" i="9"/>
  <c r="L266" i="9"/>
  <c r="P265" i="9"/>
  <c r="O265" i="9"/>
  <c r="Q265" i="9" s="1"/>
  <c r="R265" i="9" s="1"/>
  <c r="N265" i="9"/>
  <c r="M265" i="9"/>
  <c r="L265" i="9"/>
  <c r="Q264" i="9"/>
  <c r="O264" i="9"/>
  <c r="N264" i="9"/>
  <c r="P264" i="9" s="1"/>
  <c r="R264" i="9" s="1"/>
  <c r="M264" i="9"/>
  <c r="L264" i="9"/>
  <c r="Q263" i="9"/>
  <c r="O263" i="9"/>
  <c r="N263" i="9"/>
  <c r="P263" i="9" s="1"/>
  <c r="R263" i="9" s="1"/>
  <c r="M263" i="9"/>
  <c r="L263" i="9"/>
  <c r="O262" i="9"/>
  <c r="Q262" i="9" s="1"/>
  <c r="N262" i="9"/>
  <c r="P262" i="9" s="1"/>
  <c r="R262" i="9" s="1"/>
  <c r="M262" i="9"/>
  <c r="L262" i="9"/>
  <c r="Q261" i="9"/>
  <c r="P261" i="9"/>
  <c r="R261" i="9" s="1"/>
  <c r="O261" i="9"/>
  <c r="N261" i="9"/>
  <c r="M261" i="9"/>
  <c r="L261" i="9"/>
  <c r="O260" i="9"/>
  <c r="Q260" i="9" s="1"/>
  <c r="N260" i="9"/>
  <c r="P260" i="9" s="1"/>
  <c r="R260" i="9" s="1"/>
  <c r="M260" i="9"/>
  <c r="L260" i="9"/>
  <c r="P259" i="9"/>
  <c r="O259" i="9"/>
  <c r="Q259" i="9" s="1"/>
  <c r="R259" i="9" s="1"/>
  <c r="N259" i="9"/>
  <c r="M259" i="9"/>
  <c r="L259" i="9"/>
  <c r="Q258" i="9"/>
  <c r="P258" i="9"/>
  <c r="R258" i="9" s="1"/>
  <c r="O258" i="9"/>
  <c r="N258" i="9"/>
  <c r="M258" i="9"/>
  <c r="L258" i="9"/>
  <c r="Q257" i="9"/>
  <c r="R257" i="9" s="1"/>
  <c r="O257" i="9"/>
  <c r="N257" i="9"/>
  <c r="P257" i="9" s="1"/>
  <c r="M257" i="9"/>
  <c r="L257" i="9"/>
  <c r="P256" i="9"/>
  <c r="R256" i="9" s="1"/>
  <c r="O256" i="9"/>
  <c r="Q256" i="9" s="1"/>
  <c r="N256" i="9"/>
  <c r="M256" i="9"/>
  <c r="L256" i="9"/>
  <c r="P255" i="9"/>
  <c r="O255" i="9"/>
  <c r="Q255" i="9" s="1"/>
  <c r="N255" i="9"/>
  <c r="M255" i="9"/>
  <c r="L255" i="9"/>
  <c r="Q254" i="9"/>
  <c r="O254" i="9"/>
  <c r="N254" i="9"/>
  <c r="P254" i="9" s="1"/>
  <c r="R254" i="9" s="1"/>
  <c r="M254" i="9"/>
  <c r="L254" i="9"/>
  <c r="R253" i="9"/>
  <c r="Q253" i="9"/>
  <c r="P253" i="9"/>
  <c r="O253" i="9"/>
  <c r="N253" i="9"/>
  <c r="M253" i="9"/>
  <c r="L253" i="9"/>
  <c r="Q252" i="9"/>
  <c r="P252" i="9"/>
  <c r="R252" i="9" s="1"/>
  <c r="O252" i="9"/>
  <c r="N252" i="9"/>
  <c r="M252" i="9"/>
  <c r="L252" i="9"/>
  <c r="Q251" i="9"/>
  <c r="O251" i="9"/>
  <c r="N251" i="9"/>
  <c r="P251" i="9" s="1"/>
  <c r="R251" i="9" s="1"/>
  <c r="M251" i="9"/>
  <c r="L251" i="9"/>
  <c r="P250" i="9"/>
  <c r="R250" i="9" s="1"/>
  <c r="O250" i="9"/>
  <c r="Q250" i="9" s="1"/>
  <c r="N250" i="9"/>
  <c r="M250" i="9"/>
  <c r="L250" i="9"/>
  <c r="Q249" i="9"/>
  <c r="O249" i="9"/>
  <c r="N249" i="9"/>
  <c r="P249" i="9" s="1"/>
  <c r="R249" i="9" s="1"/>
  <c r="M249" i="9"/>
  <c r="L249" i="9"/>
  <c r="Q248" i="9"/>
  <c r="O248" i="9"/>
  <c r="N248" i="9"/>
  <c r="P248" i="9" s="1"/>
  <c r="R248" i="9" s="1"/>
  <c r="M248" i="9"/>
  <c r="L248" i="9"/>
  <c r="P247" i="9"/>
  <c r="R247" i="9" s="1"/>
  <c r="O247" i="9"/>
  <c r="Q247" i="9" s="1"/>
  <c r="N247" i="9"/>
  <c r="M247" i="9"/>
  <c r="L247" i="9"/>
  <c r="Q246" i="9"/>
  <c r="P246" i="9"/>
  <c r="R246" i="9" s="1"/>
  <c r="O246" i="9"/>
  <c r="N246" i="9"/>
  <c r="M246" i="9"/>
  <c r="L246" i="9"/>
  <c r="Q245" i="9"/>
  <c r="R245" i="9" s="1"/>
  <c r="O245" i="9"/>
  <c r="N245" i="9"/>
  <c r="P245" i="9" s="1"/>
  <c r="M245" i="9"/>
  <c r="L245" i="9"/>
  <c r="P244" i="9"/>
  <c r="R244" i="9" s="1"/>
  <c r="O244" i="9"/>
  <c r="Q244" i="9" s="1"/>
  <c r="N244" i="9"/>
  <c r="M244" i="9"/>
  <c r="L244" i="9"/>
  <c r="Q243" i="9"/>
  <c r="P243" i="9"/>
  <c r="R243" i="9" s="1"/>
  <c r="O243" i="9"/>
  <c r="N243" i="9"/>
  <c r="M243" i="9"/>
  <c r="L243" i="9"/>
  <c r="Q242" i="9"/>
  <c r="P242" i="9"/>
  <c r="R242" i="9" s="1"/>
  <c r="O242" i="9"/>
  <c r="N242" i="9"/>
  <c r="M242" i="9"/>
  <c r="L242" i="9"/>
  <c r="P241" i="9"/>
  <c r="O241" i="9"/>
  <c r="Q241" i="9" s="1"/>
  <c r="R241" i="9" s="1"/>
  <c r="N241" i="9"/>
  <c r="M241" i="9"/>
  <c r="L241" i="9"/>
  <c r="Q240" i="9"/>
  <c r="O240" i="9"/>
  <c r="N240" i="9"/>
  <c r="P240" i="9" s="1"/>
  <c r="R240" i="9" s="1"/>
  <c r="M240" i="9"/>
  <c r="L240" i="9"/>
  <c r="Q239" i="9"/>
  <c r="O239" i="9"/>
  <c r="N239" i="9"/>
  <c r="P239" i="9" s="1"/>
  <c r="R239" i="9" s="1"/>
  <c r="M239" i="9"/>
  <c r="L239" i="9"/>
  <c r="O238" i="9"/>
  <c r="Q238" i="9" s="1"/>
  <c r="N238" i="9"/>
  <c r="P238" i="9" s="1"/>
  <c r="R238" i="9" s="1"/>
  <c r="M238" i="9"/>
  <c r="L238" i="9"/>
  <c r="Q237" i="9"/>
  <c r="P237" i="9"/>
  <c r="R237" i="9" s="1"/>
  <c r="O237" i="9"/>
  <c r="N237" i="9"/>
  <c r="M237" i="9"/>
  <c r="L237" i="9"/>
  <c r="O236" i="9"/>
  <c r="Q236" i="9" s="1"/>
  <c r="N236" i="9"/>
  <c r="P236" i="9" s="1"/>
  <c r="R236" i="9" s="1"/>
  <c r="M236" i="9"/>
  <c r="L236" i="9"/>
  <c r="P235" i="9"/>
  <c r="O235" i="9"/>
  <c r="Q235" i="9" s="1"/>
  <c r="R235" i="9" s="1"/>
  <c r="N235" i="9"/>
  <c r="M235" i="9"/>
  <c r="L235" i="9"/>
  <c r="Q234" i="9"/>
  <c r="P234" i="9"/>
  <c r="R234" i="9" s="1"/>
  <c r="O234" i="9"/>
  <c r="N234" i="9"/>
  <c r="M234" i="9"/>
  <c r="L234" i="9"/>
  <c r="Q233" i="9"/>
  <c r="R233" i="9" s="1"/>
  <c r="O233" i="9"/>
  <c r="N233" i="9"/>
  <c r="P233" i="9" s="1"/>
  <c r="M233" i="9"/>
  <c r="L233" i="9"/>
  <c r="P232" i="9"/>
  <c r="R232" i="9" s="1"/>
  <c r="O232" i="9"/>
  <c r="Q232" i="9" s="1"/>
  <c r="N232" i="9"/>
  <c r="M232" i="9"/>
  <c r="L232" i="9"/>
  <c r="P231" i="9"/>
  <c r="O231" i="9"/>
  <c r="Q231" i="9" s="1"/>
  <c r="N231" i="9"/>
  <c r="M231" i="9"/>
  <c r="L231" i="9"/>
  <c r="Q230" i="9"/>
  <c r="O230" i="9"/>
  <c r="N230" i="9"/>
  <c r="P230" i="9" s="1"/>
  <c r="R230" i="9" s="1"/>
  <c r="M230" i="9"/>
  <c r="L230" i="9"/>
  <c r="P229" i="9"/>
  <c r="O229" i="9"/>
  <c r="Q229" i="9" s="1"/>
  <c r="R229" i="9" s="1"/>
  <c r="N229" i="9"/>
  <c r="M229" i="9"/>
  <c r="L229" i="9"/>
  <c r="Q228" i="9"/>
  <c r="P228" i="9"/>
  <c r="R228" i="9" s="1"/>
  <c r="O228" i="9"/>
  <c r="N228" i="9"/>
  <c r="M228" i="9"/>
  <c r="L228" i="9"/>
  <c r="Q227" i="9"/>
  <c r="O227" i="9"/>
  <c r="N227" i="9"/>
  <c r="P227" i="9" s="1"/>
  <c r="R227" i="9" s="1"/>
  <c r="M227" i="9"/>
  <c r="L227" i="9"/>
  <c r="P226" i="9"/>
  <c r="R226" i="9" s="1"/>
  <c r="O226" i="9"/>
  <c r="Q226" i="9" s="1"/>
  <c r="N226" i="9"/>
  <c r="M226" i="9"/>
  <c r="L226" i="9"/>
  <c r="Q225" i="9"/>
  <c r="O225" i="9"/>
  <c r="N225" i="9"/>
  <c r="P225" i="9" s="1"/>
  <c r="R225" i="9" s="1"/>
  <c r="M225" i="9"/>
  <c r="L225" i="9"/>
  <c r="Q224" i="9"/>
  <c r="O224" i="9"/>
  <c r="N224" i="9"/>
  <c r="P224" i="9" s="1"/>
  <c r="R224" i="9" s="1"/>
  <c r="M224" i="9"/>
  <c r="L224" i="9"/>
  <c r="P223" i="9"/>
  <c r="O223" i="9"/>
  <c r="Q223" i="9" s="1"/>
  <c r="N223" i="9"/>
  <c r="M223" i="9"/>
  <c r="L223" i="9"/>
  <c r="Q222" i="9"/>
  <c r="P222" i="9"/>
  <c r="R222" i="9" s="1"/>
  <c r="O222" i="9"/>
  <c r="N222" i="9"/>
  <c r="M222" i="9"/>
  <c r="L222" i="9"/>
  <c r="Q221" i="9"/>
  <c r="R221" i="9" s="1"/>
  <c r="O221" i="9"/>
  <c r="N221" i="9"/>
  <c r="P221" i="9" s="1"/>
  <c r="M221" i="9"/>
  <c r="L221" i="9"/>
  <c r="P220" i="9"/>
  <c r="R220" i="9" s="1"/>
  <c r="O220" i="9"/>
  <c r="Q220" i="9" s="1"/>
  <c r="N220" i="9"/>
  <c r="M220" i="9"/>
  <c r="L220" i="9"/>
  <c r="Q219" i="9"/>
  <c r="P219" i="9"/>
  <c r="R219" i="9" s="1"/>
  <c r="O219" i="9"/>
  <c r="N219" i="9"/>
  <c r="M219" i="9"/>
  <c r="L219" i="9"/>
  <c r="Q218" i="9"/>
  <c r="O218" i="9"/>
  <c r="N218" i="9"/>
  <c r="P218" i="9" s="1"/>
  <c r="R218" i="9" s="1"/>
  <c r="M218" i="9"/>
  <c r="L218" i="9"/>
  <c r="P217" i="9"/>
  <c r="O217" i="9"/>
  <c r="Q217" i="9" s="1"/>
  <c r="R217" i="9" s="1"/>
  <c r="N217" i="9"/>
  <c r="M217" i="9"/>
  <c r="L217" i="9"/>
  <c r="Q216" i="9"/>
  <c r="O216" i="9"/>
  <c r="N216" i="9"/>
  <c r="P216" i="9" s="1"/>
  <c r="R216" i="9" s="1"/>
  <c r="M216" i="9"/>
  <c r="L216" i="9"/>
  <c r="Q215" i="9"/>
  <c r="O215" i="9"/>
  <c r="N215" i="9"/>
  <c r="P215" i="9" s="1"/>
  <c r="R215" i="9" s="1"/>
  <c r="M215" i="9"/>
  <c r="L215" i="9"/>
  <c r="O214" i="9"/>
  <c r="Q214" i="9" s="1"/>
  <c r="N214" i="9"/>
  <c r="P214" i="9" s="1"/>
  <c r="R214" i="9" s="1"/>
  <c r="M214" i="9"/>
  <c r="L214" i="9"/>
  <c r="Q213" i="9"/>
  <c r="P213" i="9"/>
  <c r="R213" i="9" s="1"/>
  <c r="O213" i="9"/>
  <c r="N213" i="9"/>
  <c r="M213" i="9"/>
  <c r="L213" i="9"/>
  <c r="O212" i="9"/>
  <c r="Q212" i="9" s="1"/>
  <c r="N212" i="9"/>
  <c r="P212" i="9" s="1"/>
  <c r="M212" i="9"/>
  <c r="L212" i="9"/>
  <c r="P211" i="9"/>
  <c r="O211" i="9"/>
  <c r="Q211" i="9" s="1"/>
  <c r="R211" i="9" s="1"/>
  <c r="N211" i="9"/>
  <c r="M211" i="9"/>
  <c r="L211" i="9"/>
  <c r="Q210" i="9"/>
  <c r="P210" i="9"/>
  <c r="R210" i="9" s="1"/>
  <c r="O210" i="9"/>
  <c r="N210" i="9"/>
  <c r="M210" i="9"/>
  <c r="L210" i="9"/>
  <c r="Q209" i="9"/>
  <c r="R209" i="9" s="1"/>
  <c r="O209" i="9"/>
  <c r="N209" i="9"/>
  <c r="P209" i="9" s="1"/>
  <c r="M209" i="9"/>
  <c r="L209" i="9"/>
  <c r="P208" i="9"/>
  <c r="R208" i="9" s="1"/>
  <c r="O208" i="9"/>
  <c r="Q208" i="9" s="1"/>
  <c r="N208" i="9"/>
  <c r="M208" i="9"/>
  <c r="L208" i="9"/>
  <c r="P207" i="9"/>
  <c r="O207" i="9"/>
  <c r="Q207" i="9" s="1"/>
  <c r="N207" i="9"/>
  <c r="M207" i="9"/>
  <c r="L207" i="9"/>
  <c r="Q206" i="9"/>
  <c r="O206" i="9"/>
  <c r="N206" i="9"/>
  <c r="P206" i="9" s="1"/>
  <c r="R206" i="9" s="1"/>
  <c r="M206" i="9"/>
  <c r="L206" i="9"/>
  <c r="P205" i="9"/>
  <c r="O205" i="9"/>
  <c r="Q205" i="9" s="1"/>
  <c r="R205" i="9" s="1"/>
  <c r="N205" i="9"/>
  <c r="M205" i="9"/>
  <c r="L205" i="9"/>
  <c r="Q204" i="9"/>
  <c r="P204" i="9"/>
  <c r="R204" i="9" s="1"/>
  <c r="O204" i="9"/>
  <c r="N204" i="9"/>
  <c r="M204" i="9"/>
  <c r="L204" i="9"/>
  <c r="Q203" i="9"/>
  <c r="O203" i="9"/>
  <c r="N203" i="9"/>
  <c r="P203" i="9" s="1"/>
  <c r="R203" i="9" s="1"/>
  <c r="M203" i="9"/>
  <c r="L203" i="9"/>
  <c r="P202" i="9"/>
  <c r="R202" i="9" s="1"/>
  <c r="O202" i="9"/>
  <c r="Q202" i="9" s="1"/>
  <c r="N202" i="9"/>
  <c r="M202" i="9"/>
  <c r="L202" i="9"/>
  <c r="Q201" i="9"/>
  <c r="O201" i="9"/>
  <c r="N201" i="9"/>
  <c r="P201" i="9" s="1"/>
  <c r="R201" i="9" s="1"/>
  <c r="M201" i="9"/>
  <c r="L201" i="9"/>
  <c r="Q200" i="9"/>
  <c r="O200" i="9"/>
  <c r="N200" i="9"/>
  <c r="P200" i="9" s="1"/>
  <c r="R200" i="9" s="1"/>
  <c r="M200" i="9"/>
  <c r="L200" i="9"/>
  <c r="P199" i="9"/>
  <c r="R199" i="9" s="1"/>
  <c r="O199" i="9"/>
  <c r="Q199" i="9" s="1"/>
  <c r="N199" i="9"/>
  <c r="M199" i="9"/>
  <c r="L199" i="9"/>
  <c r="Q198" i="9"/>
  <c r="P198" i="9"/>
  <c r="R198" i="9" s="1"/>
  <c r="O198" i="9"/>
  <c r="N198" i="9"/>
  <c r="M198" i="9"/>
  <c r="L198" i="9"/>
  <c r="Q197" i="9"/>
  <c r="R197" i="9" s="1"/>
  <c r="O197" i="9"/>
  <c r="N197" i="9"/>
  <c r="P197" i="9" s="1"/>
  <c r="M197" i="9"/>
  <c r="L197" i="9"/>
  <c r="P196" i="9"/>
  <c r="R196" i="9" s="1"/>
  <c r="O196" i="9"/>
  <c r="Q196" i="9" s="1"/>
  <c r="N196" i="9"/>
  <c r="M196" i="9"/>
  <c r="L196" i="9"/>
  <c r="Q195" i="9"/>
  <c r="P195" i="9"/>
  <c r="R195" i="9" s="1"/>
  <c r="O195" i="9"/>
  <c r="N195" i="9"/>
  <c r="M195" i="9"/>
  <c r="L195" i="9"/>
  <c r="Q194" i="9"/>
  <c r="O194" i="9"/>
  <c r="N194" i="9"/>
  <c r="P194" i="9" s="1"/>
  <c r="R194" i="9" s="1"/>
  <c r="M194" i="9"/>
  <c r="L194" i="9"/>
  <c r="P193" i="9"/>
  <c r="O193" i="9"/>
  <c r="Q193" i="9" s="1"/>
  <c r="R193" i="9" s="1"/>
  <c r="N193" i="9"/>
  <c r="M193" i="9"/>
  <c r="L193" i="9"/>
  <c r="Q192" i="9"/>
  <c r="O192" i="9"/>
  <c r="N192" i="9"/>
  <c r="P192" i="9" s="1"/>
  <c r="R192" i="9" s="1"/>
  <c r="M192" i="9"/>
  <c r="L192" i="9"/>
  <c r="Q191" i="9"/>
  <c r="O191" i="9"/>
  <c r="N191" i="9"/>
  <c r="P191" i="9" s="1"/>
  <c r="R191" i="9" s="1"/>
  <c r="M191" i="9"/>
  <c r="L191" i="9"/>
  <c r="O190" i="9"/>
  <c r="Q190" i="9" s="1"/>
  <c r="N190" i="9"/>
  <c r="P190" i="9" s="1"/>
  <c r="R190" i="9" s="1"/>
  <c r="M190" i="9"/>
  <c r="L190" i="9"/>
  <c r="Q189" i="9"/>
  <c r="P189" i="9"/>
  <c r="R189" i="9" s="1"/>
  <c r="O189" i="9"/>
  <c r="N189" i="9"/>
  <c r="M189" i="9"/>
  <c r="L189" i="9"/>
  <c r="O188" i="9"/>
  <c r="Q188" i="9" s="1"/>
  <c r="N188" i="9"/>
  <c r="P188" i="9" s="1"/>
  <c r="R188" i="9" s="1"/>
  <c r="M188" i="9"/>
  <c r="L188" i="9"/>
  <c r="P187" i="9"/>
  <c r="O187" i="9"/>
  <c r="Q187" i="9" s="1"/>
  <c r="R187" i="9" s="1"/>
  <c r="N187" i="9"/>
  <c r="M187" i="9"/>
  <c r="L187" i="9"/>
  <c r="Q186" i="9"/>
  <c r="P186" i="9"/>
  <c r="R186" i="9" s="1"/>
  <c r="O186" i="9"/>
  <c r="N186" i="9"/>
  <c r="M186" i="9"/>
  <c r="L186" i="9"/>
  <c r="Q185" i="9"/>
  <c r="R185" i="9" s="1"/>
  <c r="O185" i="9"/>
  <c r="N185" i="9"/>
  <c r="P185" i="9" s="1"/>
  <c r="M185" i="9"/>
  <c r="L185" i="9"/>
  <c r="P184" i="9"/>
  <c r="R184" i="9" s="1"/>
  <c r="O184" i="9"/>
  <c r="Q184" i="9" s="1"/>
  <c r="N184" i="9"/>
  <c r="M184" i="9"/>
  <c r="L184" i="9"/>
  <c r="P183" i="9"/>
  <c r="O183" i="9"/>
  <c r="Q183" i="9" s="1"/>
  <c r="N183" i="9"/>
  <c r="M183" i="9"/>
  <c r="L183" i="9"/>
  <c r="Q182" i="9"/>
  <c r="O182" i="9"/>
  <c r="N182" i="9"/>
  <c r="P182" i="9" s="1"/>
  <c r="R182" i="9" s="1"/>
  <c r="M182" i="9"/>
  <c r="L182" i="9"/>
  <c r="P181" i="9"/>
  <c r="O181" i="9"/>
  <c r="Q181" i="9" s="1"/>
  <c r="R181" i="9" s="1"/>
  <c r="N181" i="9"/>
  <c r="M181" i="9"/>
  <c r="L181" i="9"/>
  <c r="Q180" i="9"/>
  <c r="P180" i="9"/>
  <c r="R180" i="9" s="1"/>
  <c r="O180" i="9"/>
  <c r="N180" i="9"/>
  <c r="M180" i="9"/>
  <c r="L180" i="9"/>
  <c r="Q179" i="9"/>
  <c r="O179" i="9"/>
  <c r="N179" i="9"/>
  <c r="P179" i="9" s="1"/>
  <c r="R179" i="9" s="1"/>
  <c r="M179" i="9"/>
  <c r="L179" i="9"/>
  <c r="P178" i="9"/>
  <c r="R178" i="9" s="1"/>
  <c r="O178" i="9"/>
  <c r="Q178" i="9" s="1"/>
  <c r="N178" i="9"/>
  <c r="M178" i="9"/>
  <c r="L178" i="9"/>
  <c r="Q177" i="9"/>
  <c r="O177" i="9"/>
  <c r="N177" i="9"/>
  <c r="P177" i="9" s="1"/>
  <c r="R177" i="9" s="1"/>
  <c r="M177" i="9"/>
  <c r="L177" i="9"/>
  <c r="Q176" i="9"/>
  <c r="O176" i="9"/>
  <c r="N176" i="9"/>
  <c r="P176" i="9" s="1"/>
  <c r="R176" i="9" s="1"/>
  <c r="M176" i="9"/>
  <c r="L176" i="9"/>
  <c r="P175" i="9"/>
  <c r="O175" i="9"/>
  <c r="Q175" i="9" s="1"/>
  <c r="N175" i="9"/>
  <c r="M175" i="9"/>
  <c r="L175" i="9"/>
  <c r="Q174" i="9"/>
  <c r="P174" i="9"/>
  <c r="R174" i="9" s="1"/>
  <c r="O174" i="9"/>
  <c r="N174" i="9"/>
  <c r="M174" i="9"/>
  <c r="L174" i="9"/>
  <c r="Q173" i="9"/>
  <c r="R173" i="9" s="1"/>
  <c r="O173" i="9"/>
  <c r="N173" i="9"/>
  <c r="P173" i="9" s="1"/>
  <c r="M173" i="9"/>
  <c r="L173" i="9"/>
  <c r="P172" i="9"/>
  <c r="R172" i="9" s="1"/>
  <c r="O172" i="9"/>
  <c r="Q172" i="9" s="1"/>
  <c r="N172" i="9"/>
  <c r="M172" i="9"/>
  <c r="L172" i="9"/>
  <c r="Q171" i="9"/>
  <c r="P171" i="9"/>
  <c r="R171" i="9" s="1"/>
  <c r="O171" i="9"/>
  <c r="N171" i="9"/>
  <c r="M171" i="9"/>
  <c r="L171" i="9"/>
  <c r="Q170" i="9"/>
  <c r="O170" i="9"/>
  <c r="N170" i="9"/>
  <c r="P170" i="9" s="1"/>
  <c r="R170" i="9" s="1"/>
  <c r="M170" i="9"/>
  <c r="L170" i="9"/>
  <c r="P169" i="9"/>
  <c r="O169" i="9"/>
  <c r="Q169" i="9" s="1"/>
  <c r="R169" i="9" s="1"/>
  <c r="N169" i="9"/>
  <c r="M169" i="9"/>
  <c r="L169" i="9"/>
  <c r="Q168" i="9"/>
  <c r="O168" i="9"/>
  <c r="N168" i="9"/>
  <c r="P168" i="9" s="1"/>
  <c r="R168" i="9" s="1"/>
  <c r="M168" i="9"/>
  <c r="L168" i="9"/>
  <c r="Q167" i="9"/>
  <c r="O167" i="9"/>
  <c r="N167" i="9"/>
  <c r="P167" i="9" s="1"/>
  <c r="R167" i="9" s="1"/>
  <c r="M167" i="9"/>
  <c r="L167" i="9"/>
  <c r="O166" i="9"/>
  <c r="Q166" i="9" s="1"/>
  <c r="N166" i="9"/>
  <c r="P166" i="9" s="1"/>
  <c r="R166" i="9" s="1"/>
  <c r="M166" i="9"/>
  <c r="L166" i="9"/>
  <c r="Q165" i="9"/>
  <c r="P165" i="9"/>
  <c r="R165" i="9" s="1"/>
  <c r="O165" i="9"/>
  <c r="N165" i="9"/>
  <c r="M165" i="9"/>
  <c r="L165" i="9"/>
  <c r="O164" i="9"/>
  <c r="Q164" i="9" s="1"/>
  <c r="N164" i="9"/>
  <c r="P164" i="9" s="1"/>
  <c r="M164" i="9"/>
  <c r="L164" i="9"/>
  <c r="P163" i="9"/>
  <c r="O163" i="9"/>
  <c r="Q163" i="9" s="1"/>
  <c r="R163" i="9" s="1"/>
  <c r="N163" i="9"/>
  <c r="M163" i="9"/>
  <c r="L163" i="9"/>
  <c r="Q162" i="9"/>
  <c r="P162" i="9"/>
  <c r="R162" i="9" s="1"/>
  <c r="O162" i="9"/>
  <c r="N162" i="9"/>
  <c r="M162" i="9"/>
  <c r="L162" i="9"/>
  <c r="Q161" i="9"/>
  <c r="R161" i="9" s="1"/>
  <c r="O161" i="9"/>
  <c r="N161" i="9"/>
  <c r="P161" i="9" s="1"/>
  <c r="M161" i="9"/>
  <c r="L161" i="9"/>
  <c r="P160" i="9"/>
  <c r="R160" i="9" s="1"/>
  <c r="O160" i="9"/>
  <c r="Q160" i="9" s="1"/>
  <c r="N160" i="9"/>
  <c r="M160" i="9"/>
  <c r="L160" i="9"/>
  <c r="P159" i="9"/>
  <c r="O159" i="9"/>
  <c r="Q159" i="9" s="1"/>
  <c r="N159" i="9"/>
  <c r="M159" i="9"/>
  <c r="L159" i="9"/>
  <c r="Q158" i="9"/>
  <c r="O158" i="9"/>
  <c r="N158" i="9"/>
  <c r="P158" i="9" s="1"/>
  <c r="R158" i="9" s="1"/>
  <c r="M158" i="9"/>
  <c r="L158" i="9"/>
  <c r="P157" i="9"/>
  <c r="O157" i="9"/>
  <c r="Q157" i="9" s="1"/>
  <c r="R157" i="9" s="1"/>
  <c r="N157" i="9"/>
  <c r="M157" i="9"/>
  <c r="L157" i="9"/>
  <c r="Q156" i="9"/>
  <c r="P156" i="9"/>
  <c r="R156" i="9" s="1"/>
  <c r="O156" i="9"/>
  <c r="N156" i="9"/>
  <c r="M156" i="9"/>
  <c r="L156" i="9"/>
  <c r="Q155" i="9"/>
  <c r="O155" i="9"/>
  <c r="N155" i="9"/>
  <c r="P155" i="9" s="1"/>
  <c r="R155" i="9" s="1"/>
  <c r="M155" i="9"/>
  <c r="L155" i="9"/>
  <c r="P154" i="9"/>
  <c r="R154" i="9" s="1"/>
  <c r="O154" i="9"/>
  <c r="Q154" i="9" s="1"/>
  <c r="N154" i="9"/>
  <c r="M154" i="9"/>
  <c r="L154" i="9"/>
  <c r="Q153" i="9"/>
  <c r="O153" i="9"/>
  <c r="N153" i="9"/>
  <c r="P153" i="9" s="1"/>
  <c r="R153" i="9" s="1"/>
  <c r="M153" i="9"/>
  <c r="L153" i="9"/>
  <c r="Q152" i="9"/>
  <c r="O152" i="9"/>
  <c r="N152" i="9"/>
  <c r="P152" i="9" s="1"/>
  <c r="R152" i="9" s="1"/>
  <c r="M152" i="9"/>
  <c r="L152" i="9"/>
  <c r="P151" i="9"/>
  <c r="R151" i="9" s="1"/>
  <c r="O151" i="9"/>
  <c r="Q151" i="9" s="1"/>
  <c r="N151" i="9"/>
  <c r="M151" i="9"/>
  <c r="L151" i="9"/>
  <c r="Q150" i="9"/>
  <c r="P150" i="9"/>
  <c r="R150" i="9" s="1"/>
  <c r="O150" i="9"/>
  <c r="N150" i="9"/>
  <c r="M150" i="9"/>
  <c r="L150" i="9"/>
  <c r="Q149" i="9"/>
  <c r="R149" i="9" s="1"/>
  <c r="O149" i="9"/>
  <c r="N149" i="9"/>
  <c r="P149" i="9" s="1"/>
  <c r="M149" i="9"/>
  <c r="L149" i="9"/>
  <c r="P148" i="9"/>
  <c r="R148" i="9" s="1"/>
  <c r="O148" i="9"/>
  <c r="Q148" i="9" s="1"/>
  <c r="N148" i="9"/>
  <c r="M148" i="9"/>
  <c r="L148" i="9"/>
  <c r="Q147" i="9"/>
  <c r="P147" i="9"/>
  <c r="R147" i="9" s="1"/>
  <c r="O147" i="9"/>
  <c r="N147" i="9"/>
  <c r="M147" i="9"/>
  <c r="L147" i="9"/>
  <c r="Q146" i="9"/>
  <c r="O146" i="9"/>
  <c r="N146" i="9"/>
  <c r="P146" i="9" s="1"/>
  <c r="R146" i="9" s="1"/>
  <c r="M146" i="9"/>
  <c r="L146" i="9"/>
  <c r="P145" i="9"/>
  <c r="O145" i="9"/>
  <c r="Q145" i="9" s="1"/>
  <c r="R145" i="9" s="1"/>
  <c r="N145" i="9"/>
  <c r="M145" i="9"/>
  <c r="L145" i="9"/>
  <c r="Q144" i="9"/>
  <c r="O144" i="9"/>
  <c r="N144" i="9"/>
  <c r="P144" i="9" s="1"/>
  <c r="R144" i="9" s="1"/>
  <c r="M144" i="9"/>
  <c r="L144" i="9"/>
  <c r="Q143" i="9"/>
  <c r="O143" i="9"/>
  <c r="N143" i="9"/>
  <c r="P143" i="9" s="1"/>
  <c r="R143" i="9" s="1"/>
  <c r="M143" i="9"/>
  <c r="L143" i="9"/>
  <c r="O142" i="9"/>
  <c r="Q142" i="9" s="1"/>
  <c r="N142" i="9"/>
  <c r="P142" i="9" s="1"/>
  <c r="R142" i="9" s="1"/>
  <c r="M142" i="9"/>
  <c r="L142" i="9"/>
  <c r="Q141" i="9"/>
  <c r="P141" i="9"/>
  <c r="R141" i="9" s="1"/>
  <c r="O141" i="9"/>
  <c r="N141" i="9"/>
  <c r="M141" i="9"/>
  <c r="L141" i="9"/>
  <c r="O140" i="9"/>
  <c r="Q140" i="9" s="1"/>
  <c r="N140" i="9"/>
  <c r="P140" i="9" s="1"/>
  <c r="R140" i="9" s="1"/>
  <c r="M140" i="9"/>
  <c r="L140" i="9"/>
  <c r="P139" i="9"/>
  <c r="O139" i="9"/>
  <c r="Q139" i="9" s="1"/>
  <c r="R139" i="9" s="1"/>
  <c r="N139" i="9"/>
  <c r="M139" i="9"/>
  <c r="L139" i="9"/>
  <c r="Q138" i="9"/>
  <c r="P138" i="9"/>
  <c r="R138" i="9" s="1"/>
  <c r="O138" i="9"/>
  <c r="N138" i="9"/>
  <c r="M138" i="9"/>
  <c r="L138" i="9"/>
  <c r="Q137" i="9"/>
  <c r="R137" i="9" s="1"/>
  <c r="O137" i="9"/>
  <c r="N137" i="9"/>
  <c r="P137" i="9" s="1"/>
  <c r="M137" i="9"/>
  <c r="L137" i="9"/>
  <c r="P136" i="9"/>
  <c r="R136" i="9" s="1"/>
  <c r="O136" i="9"/>
  <c r="Q136" i="9" s="1"/>
  <c r="N136" i="9"/>
  <c r="M136" i="9"/>
  <c r="L136" i="9"/>
  <c r="Q135" i="9"/>
  <c r="P135" i="9"/>
  <c r="R135" i="9" s="1"/>
  <c r="O135" i="9"/>
  <c r="N135" i="9"/>
  <c r="M135" i="9"/>
  <c r="L135" i="9"/>
  <c r="Q134" i="9"/>
  <c r="O134" i="9"/>
  <c r="N134" i="9"/>
  <c r="P134" i="9" s="1"/>
  <c r="R134" i="9" s="1"/>
  <c r="M134" i="9"/>
  <c r="L134" i="9"/>
  <c r="P133" i="9"/>
  <c r="O133" i="9"/>
  <c r="Q133" i="9" s="1"/>
  <c r="R133" i="9" s="1"/>
  <c r="N133" i="9"/>
  <c r="M133" i="9"/>
  <c r="L133" i="9"/>
  <c r="Q132" i="9"/>
  <c r="P132" i="9"/>
  <c r="R132" i="9" s="1"/>
  <c r="O132" i="9"/>
  <c r="N132" i="9"/>
  <c r="M132" i="9"/>
  <c r="L132" i="9"/>
  <c r="Q131" i="9"/>
  <c r="O131" i="9"/>
  <c r="N131" i="9"/>
  <c r="P131" i="9" s="1"/>
  <c r="R131" i="9" s="1"/>
  <c r="M131" i="9"/>
  <c r="L131" i="9"/>
  <c r="P130" i="9"/>
  <c r="R130" i="9" s="1"/>
  <c r="O130" i="9"/>
  <c r="Q130" i="9" s="1"/>
  <c r="N130" i="9"/>
  <c r="M130" i="9"/>
  <c r="L130" i="9"/>
  <c r="Q129" i="9"/>
  <c r="O129" i="9"/>
  <c r="N129" i="9"/>
  <c r="P129" i="9" s="1"/>
  <c r="R129" i="9" s="1"/>
  <c r="M129" i="9"/>
  <c r="L129" i="9"/>
  <c r="Q128" i="9"/>
  <c r="O128" i="9"/>
  <c r="N128" i="9"/>
  <c r="P128" i="9" s="1"/>
  <c r="R128" i="9" s="1"/>
  <c r="M128" i="9"/>
  <c r="L128" i="9"/>
  <c r="P127" i="9"/>
  <c r="O127" i="9"/>
  <c r="Q127" i="9" s="1"/>
  <c r="N127" i="9"/>
  <c r="M127" i="9"/>
  <c r="L127" i="9"/>
  <c r="Q126" i="9"/>
  <c r="P126" i="9"/>
  <c r="R126" i="9" s="1"/>
  <c r="O126" i="9"/>
  <c r="N126" i="9"/>
  <c r="M126" i="9"/>
  <c r="L126" i="9"/>
  <c r="Q125" i="9"/>
  <c r="R125" i="9" s="1"/>
  <c r="O125" i="9"/>
  <c r="N125" i="9"/>
  <c r="P125" i="9" s="1"/>
  <c r="M125" i="9"/>
  <c r="L125" i="9"/>
  <c r="P124" i="9"/>
  <c r="R124" i="9" s="1"/>
  <c r="O124" i="9"/>
  <c r="Q124" i="9" s="1"/>
  <c r="N124" i="9"/>
  <c r="M124" i="9"/>
  <c r="L124" i="9"/>
  <c r="Q123" i="9"/>
  <c r="P123" i="9"/>
  <c r="R123" i="9" s="1"/>
  <c r="O123" i="9"/>
  <c r="N123" i="9"/>
  <c r="M123" i="9"/>
  <c r="L123" i="9"/>
  <c r="Q122" i="9"/>
  <c r="O122" i="9"/>
  <c r="N122" i="9"/>
  <c r="P122" i="9" s="1"/>
  <c r="R122" i="9" s="1"/>
  <c r="M122" i="9"/>
  <c r="L122" i="9"/>
  <c r="P121" i="9"/>
  <c r="O121" i="9"/>
  <c r="Q121" i="9" s="1"/>
  <c r="R121" i="9" s="1"/>
  <c r="N121" i="9"/>
  <c r="M121" i="9"/>
  <c r="L121" i="9"/>
  <c r="Q120" i="9"/>
  <c r="O120" i="9"/>
  <c r="N120" i="9"/>
  <c r="P120" i="9" s="1"/>
  <c r="R120" i="9" s="1"/>
  <c r="M120" i="9"/>
  <c r="L120" i="9"/>
  <c r="Q119" i="9"/>
  <c r="O119" i="9"/>
  <c r="N119" i="9"/>
  <c r="P119" i="9" s="1"/>
  <c r="R119" i="9" s="1"/>
  <c r="M119" i="9"/>
  <c r="L119" i="9"/>
  <c r="P118" i="9"/>
  <c r="O118" i="9"/>
  <c r="Q118" i="9" s="1"/>
  <c r="N118" i="9"/>
  <c r="M118" i="9"/>
  <c r="L118" i="9"/>
  <c r="Q117" i="9"/>
  <c r="P117" i="9"/>
  <c r="R117" i="9" s="1"/>
  <c r="O117" i="9"/>
  <c r="N117" i="9"/>
  <c r="M117" i="9"/>
  <c r="L117" i="9"/>
  <c r="Q116" i="9"/>
  <c r="O116" i="9"/>
  <c r="N116" i="9"/>
  <c r="P116" i="9" s="1"/>
  <c r="R116" i="9" s="1"/>
  <c r="M116" i="9"/>
  <c r="L116" i="9"/>
  <c r="P115" i="9"/>
  <c r="O115" i="9"/>
  <c r="Q115" i="9" s="1"/>
  <c r="R115" i="9" s="1"/>
  <c r="N115" i="9"/>
  <c r="M115" i="9"/>
  <c r="L115" i="9"/>
  <c r="Q114" i="9"/>
  <c r="P114" i="9"/>
  <c r="R114" i="9" s="1"/>
  <c r="O114" i="9"/>
  <c r="N114" i="9"/>
  <c r="M114" i="9"/>
  <c r="L114" i="9"/>
  <c r="O113" i="9"/>
  <c r="Q113" i="9" s="1"/>
  <c r="N113" i="9"/>
  <c r="P113" i="9" s="1"/>
  <c r="M113" i="9"/>
  <c r="L113" i="9"/>
  <c r="P112" i="9"/>
  <c r="O112" i="9"/>
  <c r="Q112" i="9" s="1"/>
  <c r="R112" i="9" s="1"/>
  <c r="N112" i="9"/>
  <c r="M112" i="9"/>
  <c r="L112" i="9"/>
  <c r="Q111" i="9"/>
  <c r="P111" i="9"/>
  <c r="R111" i="9" s="1"/>
  <c r="O111" i="9"/>
  <c r="N111" i="9"/>
  <c r="M111" i="9"/>
  <c r="L111" i="9"/>
  <c r="Q110" i="9"/>
  <c r="O110" i="9"/>
  <c r="N110" i="9"/>
  <c r="P110" i="9" s="1"/>
  <c r="R110" i="9" s="1"/>
  <c r="M110" i="9"/>
  <c r="L110" i="9"/>
  <c r="P109" i="9"/>
  <c r="O109" i="9"/>
  <c r="Q109" i="9" s="1"/>
  <c r="R109" i="9" s="1"/>
  <c r="N109" i="9"/>
  <c r="M109" i="9"/>
  <c r="L109" i="9"/>
  <c r="Q108" i="9"/>
  <c r="O108" i="9"/>
  <c r="N108" i="9"/>
  <c r="P108" i="9" s="1"/>
  <c r="R108" i="9" s="1"/>
  <c r="M108" i="9"/>
  <c r="L108" i="9"/>
  <c r="Q107" i="9"/>
  <c r="O107" i="9"/>
  <c r="N107" i="9"/>
  <c r="P107" i="9" s="1"/>
  <c r="R107" i="9" s="1"/>
  <c r="M107" i="9"/>
  <c r="L107" i="9"/>
  <c r="P106" i="9"/>
  <c r="R106" i="9" s="1"/>
  <c r="O106" i="9"/>
  <c r="Q106" i="9" s="1"/>
  <c r="N106" i="9"/>
  <c r="M106" i="9"/>
  <c r="L106" i="9"/>
  <c r="Q105" i="9"/>
  <c r="P105" i="9"/>
  <c r="R105" i="9" s="1"/>
  <c r="O105" i="9"/>
  <c r="N105" i="9"/>
  <c r="M105" i="9"/>
  <c r="L105" i="9"/>
  <c r="Q104" i="9"/>
  <c r="O104" i="9"/>
  <c r="N104" i="9"/>
  <c r="P104" i="9" s="1"/>
  <c r="R104" i="9" s="1"/>
  <c r="M104" i="9"/>
  <c r="L104" i="9"/>
  <c r="P103" i="9"/>
  <c r="O103" i="9"/>
  <c r="Q103" i="9" s="1"/>
  <c r="R103" i="9" s="1"/>
  <c r="N103" i="9"/>
  <c r="M103" i="9"/>
  <c r="L103" i="9"/>
  <c r="Q102" i="9"/>
  <c r="P102" i="9"/>
  <c r="R102" i="9" s="1"/>
  <c r="O102" i="9"/>
  <c r="N102" i="9"/>
  <c r="M102" i="9"/>
  <c r="L102" i="9"/>
  <c r="O101" i="9"/>
  <c r="Q101" i="9" s="1"/>
  <c r="N101" i="9"/>
  <c r="P101" i="9" s="1"/>
  <c r="R101" i="9" s="1"/>
  <c r="M101" i="9"/>
  <c r="L101" i="9"/>
  <c r="P100" i="9"/>
  <c r="O100" i="9"/>
  <c r="Q100" i="9" s="1"/>
  <c r="R100" i="9" s="1"/>
  <c r="N100" i="9"/>
  <c r="M100" i="9"/>
  <c r="L100" i="9"/>
  <c r="Q99" i="9"/>
  <c r="P99" i="9"/>
  <c r="R99" i="9" s="1"/>
  <c r="O99" i="9"/>
  <c r="N99" i="9"/>
  <c r="M99" i="9"/>
  <c r="L99" i="9"/>
  <c r="Q98" i="9"/>
  <c r="O98" i="9"/>
  <c r="N98" i="9"/>
  <c r="P98" i="9" s="1"/>
  <c r="R98" i="9" s="1"/>
  <c r="M98" i="9"/>
  <c r="L98" i="9"/>
  <c r="P97" i="9"/>
  <c r="O97" i="9"/>
  <c r="Q97" i="9" s="1"/>
  <c r="R97" i="9" s="1"/>
  <c r="N97" i="9"/>
  <c r="M97" i="9"/>
  <c r="L97" i="9"/>
  <c r="Q96" i="9"/>
  <c r="O96" i="9"/>
  <c r="N96" i="9"/>
  <c r="P96" i="9" s="1"/>
  <c r="R96" i="9" s="1"/>
  <c r="M96" i="9"/>
  <c r="L96" i="9"/>
  <c r="Q95" i="9"/>
  <c r="O95" i="9"/>
  <c r="N95" i="9"/>
  <c r="P95" i="9" s="1"/>
  <c r="R95" i="9" s="1"/>
  <c r="M95" i="9"/>
  <c r="L95" i="9"/>
  <c r="P94" i="9"/>
  <c r="R94" i="9" s="1"/>
  <c r="O94" i="9"/>
  <c r="Q94" i="9" s="1"/>
  <c r="N94" i="9"/>
  <c r="M94" i="9"/>
  <c r="L94" i="9"/>
  <c r="Q93" i="9"/>
  <c r="P93" i="9"/>
  <c r="R93" i="9" s="1"/>
  <c r="O93" i="9"/>
  <c r="N93" i="9"/>
  <c r="M93" i="9"/>
  <c r="L93" i="9"/>
  <c r="Q92" i="9"/>
  <c r="O92" i="9"/>
  <c r="N92" i="9"/>
  <c r="P92" i="9" s="1"/>
  <c r="R92" i="9" s="1"/>
  <c r="M92" i="9"/>
  <c r="L92" i="9"/>
  <c r="P91" i="9"/>
  <c r="O91" i="9"/>
  <c r="Q91" i="9" s="1"/>
  <c r="R91" i="9" s="1"/>
  <c r="N91" i="9"/>
  <c r="M91" i="9"/>
  <c r="L91" i="9"/>
  <c r="Q90" i="9"/>
  <c r="P90" i="9"/>
  <c r="R90" i="9" s="1"/>
  <c r="O90" i="9"/>
  <c r="N90" i="9"/>
  <c r="M90" i="9"/>
  <c r="L90" i="9"/>
  <c r="O89" i="9"/>
  <c r="Q89" i="9" s="1"/>
  <c r="N89" i="9"/>
  <c r="P89" i="9" s="1"/>
  <c r="R89" i="9" s="1"/>
  <c r="M89" i="9"/>
  <c r="L89" i="9"/>
  <c r="P88" i="9"/>
  <c r="O88" i="9"/>
  <c r="Q88" i="9" s="1"/>
  <c r="R88" i="9" s="1"/>
  <c r="N88" i="9"/>
  <c r="M88" i="9"/>
  <c r="L88" i="9"/>
  <c r="Q87" i="9"/>
  <c r="P87" i="9"/>
  <c r="R87" i="9" s="1"/>
  <c r="O87" i="9"/>
  <c r="N87" i="9"/>
  <c r="M87" i="9"/>
  <c r="L87" i="9"/>
  <c r="Q86" i="9"/>
  <c r="O86" i="9"/>
  <c r="N86" i="9"/>
  <c r="P86" i="9" s="1"/>
  <c r="R86" i="9" s="1"/>
  <c r="M86" i="9"/>
  <c r="L86" i="9"/>
  <c r="P85" i="9"/>
  <c r="O85" i="9"/>
  <c r="Q85" i="9" s="1"/>
  <c r="R85" i="9" s="1"/>
  <c r="N85" i="9"/>
  <c r="M85" i="9"/>
  <c r="L85" i="9"/>
  <c r="Q84" i="9"/>
  <c r="O84" i="9"/>
  <c r="N84" i="9"/>
  <c r="P84" i="9" s="1"/>
  <c r="R84" i="9" s="1"/>
  <c r="M84" i="9"/>
  <c r="L84" i="9"/>
  <c r="Q83" i="9"/>
  <c r="O83" i="9"/>
  <c r="N83" i="9"/>
  <c r="P83" i="9" s="1"/>
  <c r="R83" i="9" s="1"/>
  <c r="M83" i="9"/>
  <c r="L83" i="9"/>
  <c r="P82" i="9"/>
  <c r="O82" i="9"/>
  <c r="Q82" i="9" s="1"/>
  <c r="N82" i="9"/>
  <c r="M82" i="9"/>
  <c r="L82" i="9"/>
  <c r="Q81" i="9"/>
  <c r="P81" i="9"/>
  <c r="R81" i="9" s="1"/>
  <c r="O81" i="9"/>
  <c r="N81" i="9"/>
  <c r="M81" i="9"/>
  <c r="L81" i="9"/>
  <c r="Q80" i="9"/>
  <c r="O80" i="9"/>
  <c r="N80" i="9"/>
  <c r="P80" i="9" s="1"/>
  <c r="R80" i="9" s="1"/>
  <c r="M80" i="9"/>
  <c r="L80" i="9"/>
  <c r="P79" i="9"/>
  <c r="O79" i="9"/>
  <c r="Q79" i="9" s="1"/>
  <c r="R79" i="9" s="1"/>
  <c r="N79" i="9"/>
  <c r="M79" i="9"/>
  <c r="L79" i="9"/>
  <c r="Q78" i="9"/>
  <c r="P78" i="9"/>
  <c r="R78" i="9" s="1"/>
  <c r="O78" i="9"/>
  <c r="N78" i="9"/>
  <c r="M78" i="9"/>
  <c r="L78" i="9"/>
  <c r="O77" i="9"/>
  <c r="Q77" i="9" s="1"/>
  <c r="N77" i="9"/>
  <c r="P77" i="9" s="1"/>
  <c r="M77" i="9"/>
  <c r="L77" i="9"/>
  <c r="P76" i="9"/>
  <c r="O76" i="9"/>
  <c r="Q76" i="9" s="1"/>
  <c r="R76" i="9" s="1"/>
  <c r="N76" i="9"/>
  <c r="M76" i="9"/>
  <c r="L76" i="9"/>
  <c r="Q75" i="9"/>
  <c r="P75" i="9"/>
  <c r="R75" i="9" s="1"/>
  <c r="O75" i="9"/>
  <c r="N75" i="9"/>
  <c r="M75" i="9"/>
  <c r="L75" i="9"/>
  <c r="Q74" i="9"/>
  <c r="O74" i="9"/>
  <c r="N74" i="9"/>
  <c r="P74" i="9" s="1"/>
  <c r="R74" i="9" s="1"/>
  <c r="M74" i="9"/>
  <c r="L74" i="9"/>
  <c r="P73" i="9"/>
  <c r="O73" i="9"/>
  <c r="Q73" i="9" s="1"/>
  <c r="R73" i="9" s="1"/>
  <c r="N73" i="9"/>
  <c r="M73" i="9"/>
  <c r="L73" i="9"/>
  <c r="Q72" i="9"/>
  <c r="O72" i="9"/>
  <c r="N72" i="9"/>
  <c r="P72" i="9" s="1"/>
  <c r="R72" i="9" s="1"/>
  <c r="M72" i="9"/>
  <c r="L72" i="9"/>
  <c r="Q71" i="9"/>
  <c r="O71" i="9"/>
  <c r="N71" i="9"/>
  <c r="P71" i="9" s="1"/>
  <c r="R71" i="9" s="1"/>
  <c r="M71" i="9"/>
  <c r="L71" i="9"/>
  <c r="P70" i="9"/>
  <c r="O70" i="9"/>
  <c r="Q70" i="9" s="1"/>
  <c r="N70" i="9"/>
  <c r="M70" i="9"/>
  <c r="L70" i="9"/>
  <c r="Q69" i="9"/>
  <c r="P69" i="9"/>
  <c r="R69" i="9" s="1"/>
  <c r="O69" i="9"/>
  <c r="N69" i="9"/>
  <c r="M69" i="9"/>
  <c r="L69" i="9"/>
  <c r="Q68" i="9"/>
  <c r="O68" i="9"/>
  <c r="N68" i="9"/>
  <c r="P68" i="9" s="1"/>
  <c r="R68" i="9" s="1"/>
  <c r="M68" i="9"/>
  <c r="L68" i="9"/>
  <c r="P67" i="9"/>
  <c r="O67" i="9"/>
  <c r="Q67" i="9" s="1"/>
  <c r="R67" i="9" s="1"/>
  <c r="N67" i="9"/>
  <c r="M67" i="9"/>
  <c r="L67" i="9"/>
  <c r="Q66" i="9"/>
  <c r="P66" i="9"/>
  <c r="R66" i="9" s="1"/>
  <c r="O66" i="9"/>
  <c r="N66" i="9"/>
  <c r="M66" i="9"/>
  <c r="L66" i="9"/>
  <c r="O65" i="9"/>
  <c r="Q65" i="9" s="1"/>
  <c r="N65" i="9"/>
  <c r="P65" i="9" s="1"/>
  <c r="R65" i="9" s="1"/>
  <c r="M65" i="9"/>
  <c r="L65" i="9"/>
  <c r="P64" i="9"/>
  <c r="O64" i="9"/>
  <c r="Q64" i="9" s="1"/>
  <c r="R64" i="9" s="1"/>
  <c r="N64" i="9"/>
  <c r="M64" i="9"/>
  <c r="L64" i="9"/>
  <c r="Q63" i="9"/>
  <c r="P63" i="9"/>
  <c r="R63" i="9" s="1"/>
  <c r="O63" i="9"/>
  <c r="N63" i="9"/>
  <c r="M63" i="9"/>
  <c r="L63" i="9"/>
  <c r="Q62" i="9"/>
  <c r="O62" i="9"/>
  <c r="N62" i="9"/>
  <c r="P62" i="9" s="1"/>
  <c r="R62" i="9" s="1"/>
  <c r="M62" i="9"/>
  <c r="L62" i="9"/>
  <c r="P61" i="9"/>
  <c r="O61" i="9"/>
  <c r="Q61" i="9" s="1"/>
  <c r="R61" i="9" s="1"/>
  <c r="N61" i="9"/>
  <c r="M61" i="9"/>
  <c r="L61" i="9"/>
  <c r="Q60" i="9"/>
  <c r="O60" i="9"/>
  <c r="N60" i="9"/>
  <c r="P60" i="9" s="1"/>
  <c r="R60" i="9" s="1"/>
  <c r="M60" i="9"/>
  <c r="L60" i="9"/>
  <c r="Q59" i="9"/>
  <c r="O59" i="9"/>
  <c r="N59" i="9"/>
  <c r="P59" i="9" s="1"/>
  <c r="R59" i="9" s="1"/>
  <c r="M59" i="9"/>
  <c r="L59" i="9"/>
  <c r="P58" i="9"/>
  <c r="R58" i="9" s="1"/>
  <c r="O58" i="9"/>
  <c r="Q58" i="9" s="1"/>
  <c r="N58" i="9"/>
  <c r="M58" i="9"/>
  <c r="L58" i="9"/>
  <c r="Q57" i="9"/>
  <c r="P57" i="9"/>
  <c r="R57" i="9" s="1"/>
  <c r="O57" i="9"/>
  <c r="N57" i="9"/>
  <c r="M57" i="9"/>
  <c r="L57" i="9"/>
  <c r="Q56" i="9"/>
  <c r="O56" i="9"/>
  <c r="N56" i="9"/>
  <c r="P56" i="9" s="1"/>
  <c r="R56" i="9" s="1"/>
  <c r="M56" i="9"/>
  <c r="L56" i="9"/>
  <c r="P55" i="9"/>
  <c r="O55" i="9"/>
  <c r="Q55" i="9" s="1"/>
  <c r="R55" i="9" s="1"/>
  <c r="N55" i="9"/>
  <c r="M55" i="9"/>
  <c r="L55" i="9"/>
  <c r="Q54" i="9"/>
  <c r="P54" i="9"/>
  <c r="R54" i="9" s="1"/>
  <c r="O54" i="9"/>
  <c r="N54" i="9"/>
  <c r="M54" i="9"/>
  <c r="L54" i="9"/>
  <c r="O53" i="9"/>
  <c r="Q53" i="9" s="1"/>
  <c r="N53" i="9"/>
  <c r="P53" i="9" s="1"/>
  <c r="R53" i="9" s="1"/>
  <c r="M53" i="9"/>
  <c r="L53" i="9"/>
  <c r="P52" i="9"/>
  <c r="O52" i="9"/>
  <c r="Q52" i="9" s="1"/>
  <c r="R52" i="9" s="1"/>
  <c r="N52" i="9"/>
  <c r="M52" i="9"/>
  <c r="L52" i="9"/>
  <c r="Q51" i="9"/>
  <c r="P51" i="9"/>
  <c r="R51" i="9" s="1"/>
  <c r="O51" i="9"/>
  <c r="N51" i="9"/>
  <c r="M51" i="9"/>
  <c r="L51" i="9"/>
  <c r="Q50" i="9"/>
  <c r="O50" i="9"/>
  <c r="N50" i="9"/>
  <c r="P50" i="9" s="1"/>
  <c r="R50" i="9" s="1"/>
  <c r="M50" i="9"/>
  <c r="L50" i="9"/>
  <c r="P49" i="9"/>
  <c r="O49" i="9"/>
  <c r="Q49" i="9" s="1"/>
  <c r="R49" i="9" s="1"/>
  <c r="N49" i="9"/>
  <c r="M49" i="9"/>
  <c r="L49" i="9"/>
  <c r="Q48" i="9"/>
  <c r="O48" i="9"/>
  <c r="N48" i="9"/>
  <c r="P48" i="9" s="1"/>
  <c r="R48" i="9" s="1"/>
  <c r="M48" i="9"/>
  <c r="L48" i="9"/>
  <c r="Q47" i="9"/>
  <c r="O47" i="9"/>
  <c r="N47" i="9"/>
  <c r="P47" i="9" s="1"/>
  <c r="R47" i="9" s="1"/>
  <c r="M47" i="9"/>
  <c r="L47" i="9"/>
  <c r="P46" i="9"/>
  <c r="O46" i="9"/>
  <c r="Q46" i="9" s="1"/>
  <c r="N46" i="9"/>
  <c r="M46" i="9"/>
  <c r="L46" i="9"/>
  <c r="Q45" i="9"/>
  <c r="P45" i="9"/>
  <c r="R45" i="9" s="1"/>
  <c r="O45" i="9"/>
  <c r="N45" i="9"/>
  <c r="M45" i="9"/>
  <c r="L45" i="9"/>
  <c r="Q44" i="9"/>
  <c r="O44" i="9"/>
  <c r="N44" i="9"/>
  <c r="P44" i="9" s="1"/>
  <c r="R44" i="9" s="1"/>
  <c r="M44" i="9"/>
  <c r="L44" i="9"/>
  <c r="P43" i="9"/>
  <c r="O43" i="9"/>
  <c r="Q43" i="9" s="1"/>
  <c r="R43" i="9" s="1"/>
  <c r="N43" i="9"/>
  <c r="M43" i="9"/>
  <c r="L43" i="9"/>
  <c r="Q42" i="9"/>
  <c r="P42" i="9"/>
  <c r="R42" i="9" s="1"/>
  <c r="O42" i="9"/>
  <c r="N42" i="9"/>
  <c r="M42" i="9"/>
  <c r="L42" i="9"/>
  <c r="O41" i="9"/>
  <c r="Q41" i="9" s="1"/>
  <c r="N41" i="9"/>
  <c r="P41" i="9" s="1"/>
  <c r="M41" i="9"/>
  <c r="L41" i="9"/>
  <c r="P40" i="9"/>
  <c r="O40" i="9"/>
  <c r="Q40" i="9" s="1"/>
  <c r="R40" i="9" s="1"/>
  <c r="N40" i="9"/>
  <c r="M40" i="9"/>
  <c r="L40" i="9"/>
  <c r="Q39" i="9"/>
  <c r="P39" i="9"/>
  <c r="R39" i="9" s="1"/>
  <c r="O39" i="9"/>
  <c r="N39" i="9"/>
  <c r="M39" i="9"/>
  <c r="L39" i="9"/>
  <c r="Q38" i="9"/>
  <c r="O38" i="9"/>
  <c r="N38" i="9"/>
  <c r="P38" i="9" s="1"/>
  <c r="R38" i="9" s="1"/>
  <c r="M38" i="9"/>
  <c r="L38" i="9"/>
  <c r="P37" i="9"/>
  <c r="O37" i="9"/>
  <c r="Q37" i="9" s="1"/>
  <c r="R37" i="9" s="1"/>
  <c r="N37" i="9"/>
  <c r="M37" i="9"/>
  <c r="L37" i="9"/>
  <c r="Q36" i="9"/>
  <c r="O36" i="9"/>
  <c r="N36" i="9"/>
  <c r="P36" i="9" s="1"/>
  <c r="R36" i="9" s="1"/>
  <c r="M36" i="9"/>
  <c r="L36" i="9"/>
  <c r="Q35" i="9"/>
  <c r="O35" i="9"/>
  <c r="N35" i="9"/>
  <c r="P35" i="9" s="1"/>
  <c r="R35" i="9" s="1"/>
  <c r="M35" i="9"/>
  <c r="L35" i="9"/>
  <c r="P34" i="9"/>
  <c r="R34" i="9" s="1"/>
  <c r="O34" i="9"/>
  <c r="Q34" i="9" s="1"/>
  <c r="N34" i="9"/>
  <c r="M34" i="9"/>
  <c r="L34" i="9"/>
  <c r="Q33" i="9"/>
  <c r="P33" i="9"/>
  <c r="R33" i="9" s="1"/>
  <c r="O33" i="9"/>
  <c r="N33" i="9"/>
  <c r="M33" i="9"/>
  <c r="L33" i="9"/>
  <c r="Q32" i="9"/>
  <c r="O32" i="9"/>
  <c r="N32" i="9"/>
  <c r="P32" i="9" s="1"/>
  <c r="R32" i="9" s="1"/>
  <c r="M32" i="9"/>
  <c r="L32" i="9"/>
  <c r="P31" i="9"/>
  <c r="O31" i="9"/>
  <c r="Q31" i="9" s="1"/>
  <c r="R31" i="9" s="1"/>
  <c r="N31" i="9"/>
  <c r="M31" i="9"/>
  <c r="L31" i="9"/>
  <c r="Q30" i="9"/>
  <c r="P30" i="9"/>
  <c r="R30" i="9" s="1"/>
  <c r="O30" i="9"/>
  <c r="N30" i="9"/>
  <c r="M30" i="9"/>
  <c r="L30" i="9"/>
  <c r="O29" i="9"/>
  <c r="Q29" i="9" s="1"/>
  <c r="N29" i="9"/>
  <c r="P29" i="9" s="1"/>
  <c r="R29" i="9" s="1"/>
  <c r="M29" i="9"/>
  <c r="L29" i="9"/>
  <c r="P28" i="9"/>
  <c r="O28" i="9"/>
  <c r="Q28" i="9" s="1"/>
  <c r="R28" i="9" s="1"/>
  <c r="N28" i="9"/>
  <c r="M28" i="9"/>
  <c r="L28" i="9"/>
  <c r="Q27" i="9"/>
  <c r="P27" i="9"/>
  <c r="R27" i="9" s="1"/>
  <c r="O27" i="9"/>
  <c r="N27" i="9"/>
  <c r="M27" i="9"/>
  <c r="L27" i="9"/>
  <c r="Q26" i="9"/>
  <c r="O26" i="9"/>
  <c r="N26" i="9"/>
  <c r="P26" i="9" s="1"/>
  <c r="R26" i="9" s="1"/>
  <c r="M26" i="9"/>
  <c r="L26" i="9"/>
  <c r="P25" i="9"/>
  <c r="O25" i="9"/>
  <c r="Q25" i="9" s="1"/>
  <c r="R25" i="9" s="1"/>
  <c r="N25" i="9"/>
  <c r="M25" i="9"/>
  <c r="L25" i="9"/>
  <c r="Q24" i="9"/>
  <c r="O24" i="9"/>
  <c r="N24" i="9"/>
  <c r="P24" i="9" s="1"/>
  <c r="R24" i="9" s="1"/>
  <c r="M24" i="9"/>
  <c r="L24" i="9"/>
  <c r="Q23" i="9"/>
  <c r="O23" i="9"/>
  <c r="N23" i="9"/>
  <c r="P23" i="9" s="1"/>
  <c r="R23" i="9" s="1"/>
  <c r="M23" i="9"/>
  <c r="L23" i="9"/>
  <c r="P22" i="9"/>
  <c r="R22" i="9" s="1"/>
  <c r="O22" i="9"/>
  <c r="Q22" i="9" s="1"/>
  <c r="N22" i="9"/>
  <c r="M22" i="9"/>
  <c r="L22" i="9"/>
  <c r="Q21" i="9"/>
  <c r="P21" i="9"/>
  <c r="R21" i="9" s="1"/>
  <c r="O21" i="9"/>
  <c r="N21" i="9"/>
  <c r="M21" i="9"/>
  <c r="L21" i="9"/>
  <c r="Q20" i="9"/>
  <c r="O20" i="9"/>
  <c r="N20" i="9"/>
  <c r="P20" i="9" s="1"/>
  <c r="R20" i="9" s="1"/>
  <c r="M20" i="9"/>
  <c r="L20" i="9"/>
  <c r="P19" i="9"/>
  <c r="O19" i="9"/>
  <c r="Q19" i="9" s="1"/>
  <c r="R19" i="9" s="1"/>
  <c r="N19" i="9"/>
  <c r="M19" i="9"/>
  <c r="L19" i="9"/>
  <c r="Q18" i="9"/>
  <c r="P18" i="9"/>
  <c r="R18" i="9" s="1"/>
  <c r="O18" i="9"/>
  <c r="N18" i="9"/>
  <c r="M18" i="9"/>
  <c r="L18" i="9"/>
  <c r="O17" i="9"/>
  <c r="Q17" i="9" s="1"/>
  <c r="N17" i="9"/>
  <c r="P17" i="9" s="1"/>
  <c r="R17" i="9" s="1"/>
  <c r="M17" i="9"/>
  <c r="L17" i="9"/>
  <c r="P16" i="9"/>
  <c r="O16" i="9"/>
  <c r="Q16" i="9" s="1"/>
  <c r="R16" i="9" s="1"/>
  <c r="N16" i="9"/>
  <c r="M16" i="9"/>
  <c r="L16" i="9"/>
  <c r="Q15" i="9"/>
  <c r="P15" i="9"/>
  <c r="R15" i="9" s="1"/>
  <c r="O15" i="9"/>
  <c r="N15" i="9"/>
  <c r="M15" i="9"/>
  <c r="L15" i="9"/>
  <c r="Q14" i="9"/>
  <c r="O14" i="9"/>
  <c r="N14" i="9"/>
  <c r="P14" i="9" s="1"/>
  <c r="R14" i="9" s="1"/>
  <c r="M14" i="9"/>
  <c r="L14" i="9"/>
  <c r="P13" i="9"/>
  <c r="O13" i="9"/>
  <c r="Q13" i="9" s="1"/>
  <c r="R13" i="9" s="1"/>
  <c r="N13" i="9"/>
  <c r="M13" i="9"/>
  <c r="L13" i="9"/>
  <c r="Q12" i="9"/>
  <c r="O12" i="9"/>
  <c r="N12" i="9"/>
  <c r="P12" i="9" s="1"/>
  <c r="R12" i="9" s="1"/>
  <c r="M12" i="9"/>
  <c r="L12" i="9"/>
  <c r="Q11" i="9"/>
  <c r="O11" i="9"/>
  <c r="N11" i="9"/>
  <c r="P11" i="9" s="1"/>
  <c r="R11" i="9" s="1"/>
  <c r="M11" i="9"/>
  <c r="L11" i="9"/>
  <c r="P10" i="9"/>
  <c r="O10" i="9"/>
  <c r="Q10" i="9" s="1"/>
  <c r="N10" i="9"/>
  <c r="M10" i="9"/>
  <c r="L10" i="9"/>
  <c r="Q9" i="9"/>
  <c r="P9" i="9"/>
  <c r="R9" i="9" s="1"/>
  <c r="O9" i="9"/>
  <c r="N9" i="9"/>
  <c r="M9" i="9"/>
  <c r="L9" i="9"/>
  <c r="Q8" i="9"/>
  <c r="O8" i="9"/>
  <c r="N8" i="9"/>
  <c r="P8" i="9" s="1"/>
  <c r="R8" i="9" s="1"/>
  <c r="M8" i="9"/>
  <c r="L8" i="9"/>
  <c r="P7" i="9"/>
  <c r="O7" i="9"/>
  <c r="Q7" i="9" s="1"/>
  <c r="R7" i="9" s="1"/>
  <c r="N7" i="9"/>
  <c r="M7" i="9"/>
  <c r="L7" i="9"/>
  <c r="Q6" i="9"/>
  <c r="P6" i="9"/>
  <c r="R6" i="9" s="1"/>
  <c r="O6" i="9"/>
  <c r="N6" i="9"/>
  <c r="M6" i="9"/>
  <c r="L6" i="9"/>
  <c r="O5" i="9"/>
  <c r="Q5" i="9" s="1"/>
  <c r="N5" i="9"/>
  <c r="P5" i="9" s="1"/>
  <c r="M5" i="9"/>
  <c r="L5" i="9"/>
  <c r="P4" i="9"/>
  <c r="O4" i="9"/>
  <c r="Q4" i="9" s="1"/>
  <c r="R4" i="9" s="1"/>
  <c r="N4" i="9"/>
  <c r="M4" i="9"/>
  <c r="L4" i="9"/>
  <c r="Q3" i="9"/>
  <c r="P3" i="9"/>
  <c r="R3" i="9" s="1"/>
  <c r="O3" i="9"/>
  <c r="N3" i="9"/>
  <c r="M3" i="9"/>
  <c r="L3" i="9"/>
  <c r="Q2" i="9"/>
  <c r="O2" i="9"/>
  <c r="N2" i="9"/>
  <c r="P2" i="9" s="1"/>
  <c r="R2" i="9" s="1"/>
  <c r="M2" i="9"/>
  <c r="L2" i="9"/>
  <c r="P923" i="8"/>
  <c r="O923" i="8"/>
  <c r="N923" i="8"/>
  <c r="M923" i="8"/>
  <c r="L923" i="8"/>
  <c r="Q922" i="8"/>
  <c r="O922" i="8"/>
  <c r="Q923" i="8" s="1"/>
  <c r="N922" i="8"/>
  <c r="P922" i="8" s="1"/>
  <c r="R922" i="8" s="1"/>
  <c r="M922" i="8"/>
  <c r="L922" i="8"/>
  <c r="Q921" i="8"/>
  <c r="O921" i="8"/>
  <c r="N921" i="8"/>
  <c r="P921" i="8" s="1"/>
  <c r="R921" i="8" s="1"/>
  <c r="M921" i="8"/>
  <c r="L921" i="8"/>
  <c r="R920" i="8"/>
  <c r="Q920" i="8"/>
  <c r="P920" i="8"/>
  <c r="O920" i="8"/>
  <c r="N920" i="8"/>
  <c r="M920" i="8"/>
  <c r="L920" i="8"/>
  <c r="O919" i="8"/>
  <c r="N919" i="8"/>
  <c r="P919" i="8" s="1"/>
  <c r="M919" i="8"/>
  <c r="L919" i="8"/>
  <c r="O918" i="8"/>
  <c r="Q919" i="8" s="1"/>
  <c r="N918" i="8"/>
  <c r="P918" i="8" s="1"/>
  <c r="M918" i="8"/>
  <c r="L918" i="8"/>
  <c r="O917" i="8"/>
  <c r="Q918" i="8" s="1"/>
  <c r="R918" i="8" s="1"/>
  <c r="N917" i="8"/>
  <c r="P917" i="8" s="1"/>
  <c r="M917" i="8"/>
  <c r="L917" i="8"/>
  <c r="P916" i="8"/>
  <c r="O916" i="8"/>
  <c r="Q917" i="8" s="1"/>
  <c r="N916" i="8"/>
  <c r="M916" i="8"/>
  <c r="L916" i="8"/>
  <c r="Q915" i="8"/>
  <c r="P915" i="8"/>
  <c r="R915" i="8" s="1"/>
  <c r="O915" i="8"/>
  <c r="Q916" i="8" s="1"/>
  <c r="N915" i="8"/>
  <c r="M915" i="8"/>
  <c r="L915" i="8"/>
  <c r="Q914" i="8"/>
  <c r="R914" i="8" s="1"/>
  <c r="P914" i="8"/>
  <c r="O914" i="8"/>
  <c r="N914" i="8"/>
  <c r="M914" i="8"/>
  <c r="L914" i="8"/>
  <c r="Q913" i="8"/>
  <c r="O913" i="8"/>
  <c r="N913" i="8"/>
  <c r="P913" i="8" s="1"/>
  <c r="R913" i="8" s="1"/>
  <c r="M913" i="8"/>
  <c r="L913" i="8"/>
  <c r="O912" i="8"/>
  <c r="N912" i="8"/>
  <c r="P912" i="8" s="1"/>
  <c r="M912" i="8"/>
  <c r="L912" i="8"/>
  <c r="O911" i="8"/>
  <c r="Q912" i="8" s="1"/>
  <c r="N911" i="8"/>
  <c r="P911" i="8" s="1"/>
  <c r="M911" i="8"/>
  <c r="L911" i="8"/>
  <c r="Q910" i="8"/>
  <c r="P910" i="8"/>
  <c r="R910" i="8" s="1"/>
  <c r="O910" i="8"/>
  <c r="Q911" i="8" s="1"/>
  <c r="N910" i="8"/>
  <c r="M910" i="8"/>
  <c r="L910" i="8"/>
  <c r="Q909" i="8"/>
  <c r="P909" i="8"/>
  <c r="R909" i="8" s="1"/>
  <c r="O909" i="8"/>
  <c r="N909" i="8"/>
  <c r="M909" i="8"/>
  <c r="L909" i="8"/>
  <c r="Q908" i="8"/>
  <c r="P908" i="8"/>
  <c r="R908" i="8" s="1"/>
  <c r="O908" i="8"/>
  <c r="N908" i="8"/>
  <c r="M908" i="8"/>
  <c r="L908" i="8"/>
  <c r="O907" i="8"/>
  <c r="N907" i="8"/>
  <c r="P907" i="8" s="1"/>
  <c r="R907" i="8" s="1"/>
  <c r="M907" i="8"/>
  <c r="L907" i="8"/>
  <c r="O906" i="8"/>
  <c r="Q907" i="8" s="1"/>
  <c r="N906" i="8"/>
  <c r="P906" i="8" s="1"/>
  <c r="R906" i="8" s="1"/>
  <c r="M906" i="8"/>
  <c r="L906" i="8"/>
  <c r="O905" i="8"/>
  <c r="Q906" i="8" s="1"/>
  <c r="N905" i="8"/>
  <c r="P905" i="8" s="1"/>
  <c r="M905" i="8"/>
  <c r="L905" i="8"/>
  <c r="P904" i="8"/>
  <c r="O904" i="8"/>
  <c r="Q905" i="8" s="1"/>
  <c r="N904" i="8"/>
  <c r="M904" i="8"/>
  <c r="L904" i="8"/>
  <c r="Q903" i="8"/>
  <c r="P903" i="8"/>
  <c r="O903" i="8"/>
  <c r="Q904" i="8" s="1"/>
  <c r="N903" i="8"/>
  <c r="M903" i="8"/>
  <c r="L903" i="8"/>
  <c r="Q902" i="8"/>
  <c r="R902" i="8" s="1"/>
  <c r="P902" i="8"/>
  <c r="O902" i="8"/>
  <c r="N902" i="8"/>
  <c r="M902" i="8"/>
  <c r="L902" i="8"/>
  <c r="Q901" i="8"/>
  <c r="O901" i="8"/>
  <c r="N901" i="8"/>
  <c r="P901" i="8" s="1"/>
  <c r="M901" i="8"/>
  <c r="L901" i="8"/>
  <c r="O900" i="8"/>
  <c r="N900" i="8"/>
  <c r="P900" i="8" s="1"/>
  <c r="R900" i="8" s="1"/>
  <c r="M900" i="8"/>
  <c r="L900" i="8"/>
  <c r="O899" i="8"/>
  <c r="Q900" i="8" s="1"/>
  <c r="N899" i="8"/>
  <c r="P899" i="8" s="1"/>
  <c r="M899" i="8"/>
  <c r="L899" i="8"/>
  <c r="Q898" i="8"/>
  <c r="P898" i="8"/>
  <c r="R898" i="8" s="1"/>
  <c r="O898" i="8"/>
  <c r="Q899" i="8" s="1"/>
  <c r="N898" i="8"/>
  <c r="M898" i="8"/>
  <c r="L898" i="8"/>
  <c r="Q897" i="8"/>
  <c r="P897" i="8"/>
  <c r="R897" i="8" s="1"/>
  <c r="O897" i="8"/>
  <c r="N897" i="8"/>
  <c r="M897" i="8"/>
  <c r="L897" i="8"/>
  <c r="Q896" i="8"/>
  <c r="P896" i="8"/>
  <c r="R896" i="8" s="1"/>
  <c r="O896" i="8"/>
  <c r="N896" i="8"/>
  <c r="M896" i="8"/>
  <c r="L896" i="8"/>
  <c r="O895" i="8"/>
  <c r="N895" i="8"/>
  <c r="P895" i="8" s="1"/>
  <c r="R895" i="8" s="1"/>
  <c r="M895" i="8"/>
  <c r="L895" i="8"/>
  <c r="O894" i="8"/>
  <c r="Q895" i="8" s="1"/>
  <c r="N894" i="8"/>
  <c r="P894" i="8" s="1"/>
  <c r="R894" i="8" s="1"/>
  <c r="M894" i="8"/>
  <c r="L894" i="8"/>
  <c r="O893" i="8"/>
  <c r="Q894" i="8" s="1"/>
  <c r="N893" i="8"/>
  <c r="P893" i="8" s="1"/>
  <c r="R893" i="8" s="1"/>
  <c r="M893" i="8"/>
  <c r="L893" i="8"/>
  <c r="P892" i="8"/>
  <c r="R892" i="8" s="1"/>
  <c r="O892" i="8"/>
  <c r="Q893" i="8" s="1"/>
  <c r="N892" i="8"/>
  <c r="M892" i="8"/>
  <c r="L892" i="8"/>
  <c r="Q891" i="8"/>
  <c r="P891" i="8"/>
  <c r="O891" i="8"/>
  <c r="Q892" i="8" s="1"/>
  <c r="N891" i="8"/>
  <c r="M891" i="8"/>
  <c r="L891" i="8"/>
  <c r="Q890" i="8"/>
  <c r="R890" i="8" s="1"/>
  <c r="P890" i="8"/>
  <c r="O890" i="8"/>
  <c r="N890" i="8"/>
  <c r="M890" i="8"/>
  <c r="L890" i="8"/>
  <c r="Q889" i="8"/>
  <c r="O889" i="8"/>
  <c r="N889" i="8"/>
  <c r="P889" i="8" s="1"/>
  <c r="M889" i="8"/>
  <c r="L889" i="8"/>
  <c r="O888" i="8"/>
  <c r="N888" i="8"/>
  <c r="P888" i="8" s="1"/>
  <c r="R888" i="8" s="1"/>
  <c r="M888" i="8"/>
  <c r="L888" i="8"/>
  <c r="O887" i="8"/>
  <c r="Q888" i="8" s="1"/>
  <c r="N887" i="8"/>
  <c r="P887" i="8" s="1"/>
  <c r="R887" i="8" s="1"/>
  <c r="M887" i="8"/>
  <c r="L887" i="8"/>
  <c r="Q886" i="8"/>
  <c r="O886" i="8"/>
  <c r="Q887" i="8" s="1"/>
  <c r="N886" i="8"/>
  <c r="P886" i="8" s="1"/>
  <c r="R886" i="8" s="1"/>
  <c r="M886" i="8"/>
  <c r="L886" i="8"/>
  <c r="Q885" i="8"/>
  <c r="P885" i="8"/>
  <c r="R885" i="8" s="1"/>
  <c r="O885" i="8"/>
  <c r="N885" i="8"/>
  <c r="M885" i="8"/>
  <c r="L885" i="8"/>
  <c r="R884" i="8"/>
  <c r="Q884" i="8"/>
  <c r="P884" i="8"/>
  <c r="O884" i="8"/>
  <c r="N884" i="8"/>
  <c r="M884" i="8"/>
  <c r="L884" i="8"/>
  <c r="O883" i="8"/>
  <c r="N883" i="8"/>
  <c r="P883" i="8" s="1"/>
  <c r="M883" i="8"/>
  <c r="L883" i="8"/>
  <c r="R882" i="8"/>
  <c r="O882" i="8"/>
  <c r="Q883" i="8" s="1"/>
  <c r="N882" i="8"/>
  <c r="P882" i="8" s="1"/>
  <c r="M882" i="8"/>
  <c r="L882" i="8"/>
  <c r="O881" i="8"/>
  <c r="Q882" i="8" s="1"/>
  <c r="N881" i="8"/>
  <c r="P881" i="8" s="1"/>
  <c r="M881" i="8"/>
  <c r="L881" i="8"/>
  <c r="P880" i="8"/>
  <c r="O880" i="8"/>
  <c r="Q881" i="8" s="1"/>
  <c r="N880" i="8"/>
  <c r="M880" i="8"/>
  <c r="L880" i="8"/>
  <c r="Q879" i="8"/>
  <c r="O879" i="8"/>
  <c r="Q880" i="8" s="1"/>
  <c r="N879" i="8"/>
  <c r="P879" i="8" s="1"/>
  <c r="R879" i="8" s="1"/>
  <c r="M879" i="8"/>
  <c r="L879" i="8"/>
  <c r="Q878" i="8"/>
  <c r="R878" i="8" s="1"/>
  <c r="P878" i="8"/>
  <c r="O878" i="8"/>
  <c r="N878" i="8"/>
  <c r="M878" i="8"/>
  <c r="L878" i="8"/>
  <c r="Q877" i="8"/>
  <c r="P877" i="8"/>
  <c r="O877" i="8"/>
  <c r="N877" i="8"/>
  <c r="M877" i="8"/>
  <c r="L877" i="8"/>
  <c r="O876" i="8"/>
  <c r="N876" i="8"/>
  <c r="P876" i="8" s="1"/>
  <c r="M876" i="8"/>
  <c r="L876" i="8"/>
  <c r="O875" i="8"/>
  <c r="Q876" i="8" s="1"/>
  <c r="N875" i="8"/>
  <c r="P875" i="8" s="1"/>
  <c r="M875" i="8"/>
  <c r="L875" i="8"/>
  <c r="O874" i="8"/>
  <c r="Q875" i="8" s="1"/>
  <c r="N874" i="8"/>
  <c r="P874" i="8" s="1"/>
  <c r="R874" i="8" s="1"/>
  <c r="M874" i="8"/>
  <c r="L874" i="8"/>
  <c r="Q873" i="8"/>
  <c r="P873" i="8"/>
  <c r="R873" i="8" s="1"/>
  <c r="O873" i="8"/>
  <c r="Q874" i="8" s="1"/>
  <c r="N873" i="8"/>
  <c r="M873" i="8"/>
  <c r="L873" i="8"/>
  <c r="P872" i="8"/>
  <c r="R872" i="8" s="1"/>
  <c r="O872" i="8"/>
  <c r="N872" i="8"/>
  <c r="M872" i="8"/>
  <c r="L872" i="8"/>
  <c r="O871" i="8"/>
  <c r="Q872" i="8" s="1"/>
  <c r="N871" i="8"/>
  <c r="P871" i="8" s="1"/>
  <c r="M871" i="8"/>
  <c r="L871" i="8"/>
  <c r="R870" i="8"/>
  <c r="O870" i="8"/>
  <c r="Q871" i="8" s="1"/>
  <c r="N870" i="8"/>
  <c r="P870" i="8" s="1"/>
  <c r="M870" i="8"/>
  <c r="L870" i="8"/>
  <c r="O869" i="8"/>
  <c r="Q870" i="8" s="1"/>
  <c r="N869" i="8"/>
  <c r="P869" i="8" s="1"/>
  <c r="M869" i="8"/>
  <c r="L869" i="8"/>
  <c r="P868" i="8"/>
  <c r="O868" i="8"/>
  <c r="Q869" i="8" s="1"/>
  <c r="N868" i="8"/>
  <c r="M868" i="8"/>
  <c r="L868" i="8"/>
  <c r="Q867" i="8"/>
  <c r="O867" i="8"/>
  <c r="Q868" i="8" s="1"/>
  <c r="N867" i="8"/>
  <c r="P867" i="8" s="1"/>
  <c r="R867" i="8" s="1"/>
  <c r="M867" i="8"/>
  <c r="L867" i="8"/>
  <c r="Q866" i="8"/>
  <c r="R866" i="8" s="1"/>
  <c r="P866" i="8"/>
  <c r="O866" i="8"/>
  <c r="N866" i="8"/>
  <c r="M866" i="8"/>
  <c r="L866" i="8"/>
  <c r="Q865" i="8"/>
  <c r="P865" i="8"/>
  <c r="O865" i="8"/>
  <c r="N865" i="8"/>
  <c r="M865" i="8"/>
  <c r="L865" i="8"/>
  <c r="O864" i="8"/>
  <c r="N864" i="8"/>
  <c r="P864" i="8" s="1"/>
  <c r="M864" i="8"/>
  <c r="L864" i="8"/>
  <c r="O863" i="8"/>
  <c r="Q864" i="8" s="1"/>
  <c r="N863" i="8"/>
  <c r="P863" i="8" s="1"/>
  <c r="M863" i="8"/>
  <c r="L863" i="8"/>
  <c r="O862" i="8"/>
  <c r="Q863" i="8" s="1"/>
  <c r="N862" i="8"/>
  <c r="P862" i="8" s="1"/>
  <c r="R862" i="8" s="1"/>
  <c r="M862" i="8"/>
  <c r="L862" i="8"/>
  <c r="Q861" i="8"/>
  <c r="P861" i="8"/>
  <c r="R861" i="8" s="1"/>
  <c r="O861" i="8"/>
  <c r="Q862" i="8" s="1"/>
  <c r="N861" i="8"/>
  <c r="M861" i="8"/>
  <c r="L861" i="8"/>
  <c r="P860" i="8"/>
  <c r="R860" i="8" s="1"/>
  <c r="O860" i="8"/>
  <c r="N860" i="8"/>
  <c r="M860" i="8"/>
  <c r="L860" i="8"/>
  <c r="Q859" i="8"/>
  <c r="O859" i="8"/>
  <c r="Q860" i="8" s="1"/>
  <c r="N859" i="8"/>
  <c r="P859" i="8" s="1"/>
  <c r="R859" i="8" s="1"/>
  <c r="M859" i="8"/>
  <c r="L859" i="8"/>
  <c r="O858" i="8"/>
  <c r="N858" i="8"/>
  <c r="P858" i="8" s="1"/>
  <c r="R858" i="8" s="1"/>
  <c r="M858" i="8"/>
  <c r="L858" i="8"/>
  <c r="P857" i="8"/>
  <c r="O857" i="8"/>
  <c r="Q858" i="8" s="1"/>
  <c r="N857" i="8"/>
  <c r="M857" i="8"/>
  <c r="L857" i="8"/>
  <c r="P856" i="8"/>
  <c r="O856" i="8"/>
  <c r="Q857" i="8" s="1"/>
  <c r="N856" i="8"/>
  <c r="M856" i="8"/>
  <c r="L856" i="8"/>
  <c r="Q855" i="8"/>
  <c r="O855" i="8"/>
  <c r="Q856" i="8" s="1"/>
  <c r="N855" i="8"/>
  <c r="P855" i="8" s="1"/>
  <c r="M855" i="8"/>
  <c r="L855" i="8"/>
  <c r="Q854" i="8"/>
  <c r="R854" i="8" s="1"/>
  <c r="P854" i="8"/>
  <c r="O854" i="8"/>
  <c r="N854" i="8"/>
  <c r="M854" i="8"/>
  <c r="L854" i="8"/>
  <c r="Q853" i="8"/>
  <c r="P853" i="8"/>
  <c r="O853" i="8"/>
  <c r="N853" i="8"/>
  <c r="M853" i="8"/>
  <c r="L853" i="8"/>
  <c r="O852" i="8"/>
  <c r="N852" i="8"/>
  <c r="P852" i="8" s="1"/>
  <c r="R852" i="8" s="1"/>
  <c r="M852" i="8"/>
  <c r="L852" i="8"/>
  <c r="O851" i="8"/>
  <c r="Q852" i="8" s="1"/>
  <c r="N851" i="8"/>
  <c r="P851" i="8" s="1"/>
  <c r="M851" i="8"/>
  <c r="L851" i="8"/>
  <c r="P850" i="8"/>
  <c r="R850" i="8" s="1"/>
  <c r="O850" i="8"/>
  <c r="Q851" i="8" s="1"/>
  <c r="N850" i="8"/>
  <c r="M850" i="8"/>
  <c r="L850" i="8"/>
  <c r="Q849" i="8"/>
  <c r="P849" i="8"/>
  <c r="R849" i="8" s="1"/>
  <c r="O849" i="8"/>
  <c r="Q850" i="8" s="1"/>
  <c r="N849" i="8"/>
  <c r="M849" i="8"/>
  <c r="L849" i="8"/>
  <c r="P848" i="8"/>
  <c r="R848" i="8" s="1"/>
  <c r="O848" i="8"/>
  <c r="N848" i="8"/>
  <c r="M848" i="8"/>
  <c r="L848" i="8"/>
  <c r="O847" i="8"/>
  <c r="Q848" i="8" s="1"/>
  <c r="N847" i="8"/>
  <c r="P847" i="8" s="1"/>
  <c r="R847" i="8" s="1"/>
  <c r="M847" i="8"/>
  <c r="L847" i="8"/>
  <c r="O846" i="8"/>
  <c r="Q847" i="8" s="1"/>
  <c r="N846" i="8"/>
  <c r="P846" i="8" s="1"/>
  <c r="M846" i="8"/>
  <c r="L846" i="8"/>
  <c r="P845" i="8"/>
  <c r="O845" i="8"/>
  <c r="Q846" i="8" s="1"/>
  <c r="R846" i="8" s="1"/>
  <c r="N845" i="8"/>
  <c r="M845" i="8"/>
  <c r="L845" i="8"/>
  <c r="P844" i="8"/>
  <c r="O844" i="8"/>
  <c r="Q845" i="8" s="1"/>
  <c r="N844" i="8"/>
  <c r="M844" i="8"/>
  <c r="L844" i="8"/>
  <c r="Q843" i="8"/>
  <c r="O843" i="8"/>
  <c r="Q844" i="8" s="1"/>
  <c r="N843" i="8"/>
  <c r="P843" i="8" s="1"/>
  <c r="M843" i="8"/>
  <c r="L843" i="8"/>
  <c r="Q842" i="8"/>
  <c r="O842" i="8"/>
  <c r="N842" i="8"/>
  <c r="P842" i="8" s="1"/>
  <c r="M842" i="8"/>
  <c r="L842" i="8"/>
  <c r="Q841" i="8"/>
  <c r="P841" i="8"/>
  <c r="R841" i="8" s="1"/>
  <c r="O841" i="8"/>
  <c r="N841" i="8"/>
  <c r="M841" i="8"/>
  <c r="L841" i="8"/>
  <c r="O840" i="8"/>
  <c r="N840" i="8"/>
  <c r="P840" i="8" s="1"/>
  <c r="M840" i="8"/>
  <c r="L840" i="8"/>
  <c r="Q839" i="8"/>
  <c r="O839" i="8"/>
  <c r="Q840" i="8" s="1"/>
  <c r="N839" i="8"/>
  <c r="P839" i="8" s="1"/>
  <c r="R839" i="8" s="1"/>
  <c r="M839" i="8"/>
  <c r="L839" i="8"/>
  <c r="Q838" i="8"/>
  <c r="O838" i="8"/>
  <c r="N838" i="8"/>
  <c r="P838" i="8" s="1"/>
  <c r="R838" i="8" s="1"/>
  <c r="M838" i="8"/>
  <c r="L838" i="8"/>
  <c r="Q837" i="8"/>
  <c r="P837" i="8"/>
  <c r="R837" i="8" s="1"/>
  <c r="O837" i="8"/>
  <c r="N837" i="8"/>
  <c r="M837" i="8"/>
  <c r="L837" i="8"/>
  <c r="P836" i="8"/>
  <c r="R836" i="8" s="1"/>
  <c r="O836" i="8"/>
  <c r="N836" i="8"/>
  <c r="M836" i="8"/>
  <c r="L836" i="8"/>
  <c r="O835" i="8"/>
  <c r="Q836" i="8" s="1"/>
  <c r="N835" i="8"/>
  <c r="P835" i="8" s="1"/>
  <c r="R835" i="8" s="1"/>
  <c r="M835" i="8"/>
  <c r="L835" i="8"/>
  <c r="R834" i="8"/>
  <c r="O834" i="8"/>
  <c r="Q835" i="8" s="1"/>
  <c r="N834" i="8"/>
  <c r="P834" i="8" s="1"/>
  <c r="M834" i="8"/>
  <c r="L834" i="8"/>
  <c r="P833" i="8"/>
  <c r="O833" i="8"/>
  <c r="Q834" i="8" s="1"/>
  <c r="N833" i="8"/>
  <c r="M833" i="8"/>
  <c r="L833" i="8"/>
  <c r="P832" i="8"/>
  <c r="R832" i="8" s="1"/>
  <c r="O832" i="8"/>
  <c r="Q833" i="8" s="1"/>
  <c r="N832" i="8"/>
  <c r="M832" i="8"/>
  <c r="L832" i="8"/>
  <c r="Q831" i="8"/>
  <c r="O831" i="8"/>
  <c r="Q832" i="8" s="1"/>
  <c r="N831" i="8"/>
  <c r="P831" i="8" s="1"/>
  <c r="M831" i="8"/>
  <c r="L831" i="8"/>
  <c r="Q830" i="8"/>
  <c r="O830" i="8"/>
  <c r="N830" i="8"/>
  <c r="P830" i="8" s="1"/>
  <c r="R830" i="8" s="1"/>
  <c r="M830" i="8"/>
  <c r="L830" i="8"/>
  <c r="Q829" i="8"/>
  <c r="P829" i="8"/>
  <c r="R829" i="8" s="1"/>
  <c r="O829" i="8"/>
  <c r="N829" i="8"/>
  <c r="M829" i="8"/>
  <c r="L829" i="8"/>
  <c r="Q828" i="8"/>
  <c r="O828" i="8"/>
  <c r="N828" i="8"/>
  <c r="P828" i="8" s="1"/>
  <c r="R828" i="8" s="1"/>
  <c r="M828" i="8"/>
  <c r="L828" i="8"/>
  <c r="Q827" i="8"/>
  <c r="O827" i="8"/>
  <c r="N827" i="8"/>
  <c r="P827" i="8" s="1"/>
  <c r="R827" i="8" s="1"/>
  <c r="M827" i="8"/>
  <c r="L827" i="8"/>
  <c r="Q826" i="8"/>
  <c r="P826" i="8"/>
  <c r="R826" i="8" s="1"/>
  <c r="O826" i="8"/>
  <c r="N826" i="8"/>
  <c r="M826" i="8"/>
  <c r="L826" i="8"/>
  <c r="Q825" i="8"/>
  <c r="P825" i="8"/>
  <c r="R825" i="8" s="1"/>
  <c r="O825" i="8"/>
  <c r="N825" i="8"/>
  <c r="M825" i="8"/>
  <c r="L825" i="8"/>
  <c r="R824" i="8"/>
  <c r="P824" i="8"/>
  <c r="O824" i="8"/>
  <c r="N824" i="8"/>
  <c r="M824" i="8"/>
  <c r="L824" i="8"/>
  <c r="R823" i="8"/>
  <c r="P823" i="8"/>
  <c r="O823" i="8"/>
  <c r="Q824" i="8" s="1"/>
  <c r="N823" i="8"/>
  <c r="M823" i="8"/>
  <c r="L823" i="8"/>
  <c r="O822" i="8"/>
  <c r="Q823" i="8" s="1"/>
  <c r="N822" i="8"/>
  <c r="P822" i="8" s="1"/>
  <c r="M822" i="8"/>
  <c r="L822" i="8"/>
  <c r="R821" i="8"/>
  <c r="P821" i="8"/>
  <c r="O821" i="8"/>
  <c r="Q822" i="8" s="1"/>
  <c r="R822" i="8" s="1"/>
  <c r="N821" i="8"/>
  <c r="M821" i="8"/>
  <c r="L821" i="8"/>
  <c r="P820" i="8"/>
  <c r="O820" i="8"/>
  <c r="Q821" i="8" s="1"/>
  <c r="N820" i="8"/>
  <c r="M820" i="8"/>
  <c r="L820" i="8"/>
  <c r="O819" i="8"/>
  <c r="Q820" i="8" s="1"/>
  <c r="N819" i="8"/>
  <c r="P819" i="8" s="1"/>
  <c r="M819" i="8"/>
  <c r="L819" i="8"/>
  <c r="Q818" i="8"/>
  <c r="O818" i="8"/>
  <c r="Q819" i="8" s="1"/>
  <c r="N818" i="8"/>
  <c r="P818" i="8" s="1"/>
  <c r="R818" i="8" s="1"/>
  <c r="M818" i="8"/>
  <c r="L818" i="8"/>
  <c r="Q817" i="8"/>
  <c r="P817" i="8"/>
  <c r="R817" i="8" s="1"/>
  <c r="O817" i="8"/>
  <c r="N817" i="8"/>
  <c r="M817" i="8"/>
  <c r="L817" i="8"/>
  <c r="Q816" i="8"/>
  <c r="O816" i="8"/>
  <c r="N816" i="8"/>
  <c r="P816" i="8" s="1"/>
  <c r="R816" i="8" s="1"/>
  <c r="M816" i="8"/>
  <c r="L816" i="8"/>
  <c r="Q815" i="8"/>
  <c r="O815" i="8"/>
  <c r="N815" i="8"/>
  <c r="P815" i="8" s="1"/>
  <c r="R815" i="8" s="1"/>
  <c r="M815" i="8"/>
  <c r="L815" i="8"/>
  <c r="Q814" i="8"/>
  <c r="P814" i="8"/>
  <c r="R814" i="8" s="1"/>
  <c r="O814" i="8"/>
  <c r="N814" i="8"/>
  <c r="M814" i="8"/>
  <c r="L814" i="8"/>
  <c r="Q813" i="8"/>
  <c r="P813" i="8"/>
  <c r="R813" i="8" s="1"/>
  <c r="O813" i="8"/>
  <c r="N813" i="8"/>
  <c r="M813" i="8"/>
  <c r="L813" i="8"/>
  <c r="R812" i="8"/>
  <c r="P812" i="8"/>
  <c r="O812" i="8"/>
  <c r="N812" i="8"/>
  <c r="M812" i="8"/>
  <c r="L812" i="8"/>
  <c r="P811" i="8"/>
  <c r="O811" i="8"/>
  <c r="Q812" i="8" s="1"/>
  <c r="N811" i="8"/>
  <c r="M811" i="8"/>
  <c r="L811" i="8"/>
  <c r="R810" i="8"/>
  <c r="O810" i="8"/>
  <c r="Q811" i="8" s="1"/>
  <c r="R811" i="8" s="1"/>
  <c r="N810" i="8"/>
  <c r="P810" i="8" s="1"/>
  <c r="M810" i="8"/>
  <c r="L810" i="8"/>
  <c r="P809" i="8"/>
  <c r="O809" i="8"/>
  <c r="Q810" i="8" s="1"/>
  <c r="N809" i="8"/>
  <c r="M809" i="8"/>
  <c r="L809" i="8"/>
  <c r="P808" i="8"/>
  <c r="R808" i="8" s="1"/>
  <c r="O808" i="8"/>
  <c r="Q809" i="8" s="1"/>
  <c r="R809" i="8" s="1"/>
  <c r="N808" i="8"/>
  <c r="M808" i="8"/>
  <c r="L808" i="8"/>
  <c r="Q807" i="8"/>
  <c r="O807" i="8"/>
  <c r="Q808" i="8" s="1"/>
  <c r="N807" i="8"/>
  <c r="P807" i="8" s="1"/>
  <c r="M807" i="8"/>
  <c r="L807" i="8"/>
  <c r="Q806" i="8"/>
  <c r="O806" i="8"/>
  <c r="N806" i="8"/>
  <c r="P806" i="8" s="1"/>
  <c r="R806" i="8" s="1"/>
  <c r="M806" i="8"/>
  <c r="L806" i="8"/>
  <c r="Q805" i="8"/>
  <c r="P805" i="8"/>
  <c r="R805" i="8" s="1"/>
  <c r="O805" i="8"/>
  <c r="N805" i="8"/>
  <c r="M805" i="8"/>
  <c r="L805" i="8"/>
  <c r="Q804" i="8"/>
  <c r="O804" i="8"/>
  <c r="N804" i="8"/>
  <c r="P804" i="8" s="1"/>
  <c r="R804" i="8" s="1"/>
  <c r="M804" i="8"/>
  <c r="L804" i="8"/>
  <c r="Q803" i="8"/>
  <c r="O803" i="8"/>
  <c r="N803" i="8"/>
  <c r="P803" i="8" s="1"/>
  <c r="R803" i="8" s="1"/>
  <c r="M803" i="8"/>
  <c r="L803" i="8"/>
  <c r="Q802" i="8"/>
  <c r="P802" i="8"/>
  <c r="R802" i="8" s="1"/>
  <c r="O802" i="8"/>
  <c r="N802" i="8"/>
  <c r="M802" i="8"/>
  <c r="L802" i="8"/>
  <c r="Q801" i="8"/>
  <c r="P801" i="8"/>
  <c r="R801" i="8" s="1"/>
  <c r="O801" i="8"/>
  <c r="N801" i="8"/>
  <c r="M801" i="8"/>
  <c r="L801" i="8"/>
  <c r="R800" i="8"/>
  <c r="P800" i="8"/>
  <c r="O800" i="8"/>
  <c r="N800" i="8"/>
  <c r="M800" i="8"/>
  <c r="L800" i="8"/>
  <c r="R799" i="8"/>
  <c r="P799" i="8"/>
  <c r="O799" i="8"/>
  <c r="Q800" i="8" s="1"/>
  <c r="N799" i="8"/>
  <c r="M799" i="8"/>
  <c r="L799" i="8"/>
  <c r="O798" i="8"/>
  <c r="Q799" i="8" s="1"/>
  <c r="N798" i="8"/>
  <c r="P798" i="8" s="1"/>
  <c r="M798" i="8"/>
  <c r="L798" i="8"/>
  <c r="P797" i="8"/>
  <c r="O797" i="8"/>
  <c r="Q798" i="8" s="1"/>
  <c r="R798" i="8" s="1"/>
  <c r="N797" i="8"/>
  <c r="M797" i="8"/>
  <c r="L797" i="8"/>
  <c r="P796" i="8"/>
  <c r="O796" i="8"/>
  <c r="Q797" i="8" s="1"/>
  <c r="R797" i="8" s="1"/>
  <c r="N796" i="8"/>
  <c r="M796" i="8"/>
  <c r="L796" i="8"/>
  <c r="O795" i="8"/>
  <c r="Q796" i="8" s="1"/>
  <c r="N795" i="8"/>
  <c r="P795" i="8" s="1"/>
  <c r="M795" i="8"/>
  <c r="L795" i="8"/>
  <c r="Q794" i="8"/>
  <c r="O794" i="8"/>
  <c r="Q795" i="8" s="1"/>
  <c r="N794" i="8"/>
  <c r="P794" i="8" s="1"/>
  <c r="R794" i="8" s="1"/>
  <c r="M794" i="8"/>
  <c r="L794" i="8"/>
  <c r="Q793" i="8"/>
  <c r="P793" i="8"/>
  <c r="R793" i="8" s="1"/>
  <c r="O793" i="8"/>
  <c r="N793" i="8"/>
  <c r="M793" i="8"/>
  <c r="L793" i="8"/>
  <c r="Q792" i="8"/>
  <c r="O792" i="8"/>
  <c r="N792" i="8"/>
  <c r="P792" i="8" s="1"/>
  <c r="R792" i="8" s="1"/>
  <c r="M792" i="8"/>
  <c r="L792" i="8"/>
  <c r="Q791" i="8"/>
  <c r="O791" i="8"/>
  <c r="N791" i="8"/>
  <c r="P791" i="8" s="1"/>
  <c r="R791" i="8" s="1"/>
  <c r="M791" i="8"/>
  <c r="L791" i="8"/>
  <c r="Q790" i="8"/>
  <c r="P790" i="8"/>
  <c r="R790" i="8" s="1"/>
  <c r="O790" i="8"/>
  <c r="N790" i="8"/>
  <c r="M790" i="8"/>
  <c r="L790" i="8"/>
  <c r="Q789" i="8"/>
  <c r="P789" i="8"/>
  <c r="R789" i="8" s="1"/>
  <c r="O789" i="8"/>
  <c r="N789" i="8"/>
  <c r="M789" i="8"/>
  <c r="L789" i="8"/>
  <c r="P788" i="8"/>
  <c r="R788" i="8" s="1"/>
  <c r="O788" i="8"/>
  <c r="N788" i="8"/>
  <c r="M788" i="8"/>
  <c r="L788" i="8"/>
  <c r="P787" i="8"/>
  <c r="O787" i="8"/>
  <c r="Q788" i="8" s="1"/>
  <c r="N787" i="8"/>
  <c r="M787" i="8"/>
  <c r="L787" i="8"/>
  <c r="R786" i="8"/>
  <c r="O786" i="8"/>
  <c r="Q787" i="8" s="1"/>
  <c r="R787" i="8" s="1"/>
  <c r="N786" i="8"/>
  <c r="P786" i="8" s="1"/>
  <c r="M786" i="8"/>
  <c r="L786" i="8"/>
  <c r="P785" i="8"/>
  <c r="O785" i="8"/>
  <c r="Q786" i="8" s="1"/>
  <c r="N785" i="8"/>
  <c r="M785" i="8"/>
  <c r="L785" i="8"/>
  <c r="P784" i="8"/>
  <c r="R784" i="8" s="1"/>
  <c r="O784" i="8"/>
  <c r="Q785" i="8" s="1"/>
  <c r="R785" i="8" s="1"/>
  <c r="N784" i="8"/>
  <c r="M784" i="8"/>
  <c r="L784" i="8"/>
  <c r="Q783" i="8"/>
  <c r="O783" i="8"/>
  <c r="Q784" i="8" s="1"/>
  <c r="N783" i="8"/>
  <c r="P783" i="8" s="1"/>
  <c r="M783" i="8"/>
  <c r="L783" i="8"/>
  <c r="Q782" i="8"/>
  <c r="O782" i="8"/>
  <c r="N782" i="8"/>
  <c r="P782" i="8" s="1"/>
  <c r="R782" i="8" s="1"/>
  <c r="M782" i="8"/>
  <c r="L782" i="8"/>
  <c r="Q781" i="8"/>
  <c r="P781" i="8"/>
  <c r="R781" i="8" s="1"/>
  <c r="O781" i="8"/>
  <c r="N781" i="8"/>
  <c r="M781" i="8"/>
  <c r="L781" i="8"/>
  <c r="Q780" i="8"/>
  <c r="O780" i="8"/>
  <c r="N780" i="8"/>
  <c r="P780" i="8" s="1"/>
  <c r="R780" i="8" s="1"/>
  <c r="M780" i="8"/>
  <c r="L780" i="8"/>
  <c r="Q779" i="8"/>
  <c r="O779" i="8"/>
  <c r="N779" i="8"/>
  <c r="P779" i="8" s="1"/>
  <c r="R779" i="8" s="1"/>
  <c r="M779" i="8"/>
  <c r="L779" i="8"/>
  <c r="Q778" i="8"/>
  <c r="P778" i="8"/>
  <c r="R778" i="8" s="1"/>
  <c r="O778" i="8"/>
  <c r="N778" i="8"/>
  <c r="M778" i="8"/>
  <c r="L778" i="8"/>
  <c r="Q777" i="8"/>
  <c r="P777" i="8"/>
  <c r="R777" i="8" s="1"/>
  <c r="O777" i="8"/>
  <c r="N777" i="8"/>
  <c r="M777" i="8"/>
  <c r="L777" i="8"/>
  <c r="R776" i="8"/>
  <c r="P776" i="8"/>
  <c r="O776" i="8"/>
  <c r="N776" i="8"/>
  <c r="M776" i="8"/>
  <c r="L776" i="8"/>
  <c r="R775" i="8"/>
  <c r="P775" i="8"/>
  <c r="O775" i="8"/>
  <c r="Q776" i="8" s="1"/>
  <c r="N775" i="8"/>
  <c r="M775" i="8"/>
  <c r="L775" i="8"/>
  <c r="O774" i="8"/>
  <c r="Q775" i="8" s="1"/>
  <c r="N774" i="8"/>
  <c r="P774" i="8" s="1"/>
  <c r="M774" i="8"/>
  <c r="L774" i="8"/>
  <c r="P773" i="8"/>
  <c r="O773" i="8"/>
  <c r="Q774" i="8" s="1"/>
  <c r="R774" i="8" s="1"/>
  <c r="N773" i="8"/>
  <c r="M773" i="8"/>
  <c r="L773" i="8"/>
  <c r="P772" i="8"/>
  <c r="O772" i="8"/>
  <c r="Q773" i="8" s="1"/>
  <c r="R773" i="8" s="1"/>
  <c r="N772" i="8"/>
  <c r="M772" i="8"/>
  <c r="L772" i="8"/>
  <c r="O771" i="8"/>
  <c r="Q772" i="8" s="1"/>
  <c r="N771" i="8"/>
  <c r="P771" i="8" s="1"/>
  <c r="M771" i="8"/>
  <c r="L771" i="8"/>
  <c r="Q770" i="8"/>
  <c r="O770" i="8"/>
  <c r="Q771" i="8" s="1"/>
  <c r="N770" i="8"/>
  <c r="P770" i="8" s="1"/>
  <c r="R770" i="8" s="1"/>
  <c r="M770" i="8"/>
  <c r="L770" i="8"/>
  <c r="Q769" i="8"/>
  <c r="P769" i="8"/>
  <c r="R769" i="8" s="1"/>
  <c r="O769" i="8"/>
  <c r="N769" i="8"/>
  <c r="M769" i="8"/>
  <c r="L769" i="8"/>
  <c r="Q768" i="8"/>
  <c r="O768" i="8"/>
  <c r="N768" i="8"/>
  <c r="P768" i="8" s="1"/>
  <c r="R768" i="8" s="1"/>
  <c r="M768" i="8"/>
  <c r="L768" i="8"/>
  <c r="Q767" i="8"/>
  <c r="O767" i="8"/>
  <c r="N767" i="8"/>
  <c r="P767" i="8" s="1"/>
  <c r="R767" i="8" s="1"/>
  <c r="M767" i="8"/>
  <c r="L767" i="8"/>
  <c r="Q766" i="8"/>
  <c r="P766" i="8"/>
  <c r="R766" i="8" s="1"/>
  <c r="O766" i="8"/>
  <c r="N766" i="8"/>
  <c r="M766" i="8"/>
  <c r="L766" i="8"/>
  <c r="Q765" i="8"/>
  <c r="P765" i="8"/>
  <c r="R765" i="8" s="1"/>
  <c r="O765" i="8"/>
  <c r="N765" i="8"/>
  <c r="M765" i="8"/>
  <c r="L765" i="8"/>
  <c r="R764" i="8"/>
  <c r="P764" i="8"/>
  <c r="O764" i="8"/>
  <c r="N764" i="8"/>
  <c r="M764" i="8"/>
  <c r="L764" i="8"/>
  <c r="P763" i="8"/>
  <c r="O763" i="8"/>
  <c r="Q764" i="8" s="1"/>
  <c r="N763" i="8"/>
  <c r="M763" i="8"/>
  <c r="L763" i="8"/>
  <c r="R762" i="8"/>
  <c r="O762" i="8"/>
  <c r="Q763" i="8" s="1"/>
  <c r="R763" i="8" s="1"/>
  <c r="N762" i="8"/>
  <c r="P762" i="8" s="1"/>
  <c r="M762" i="8"/>
  <c r="L762" i="8"/>
  <c r="P761" i="8"/>
  <c r="O761" i="8"/>
  <c r="Q762" i="8" s="1"/>
  <c r="N761" i="8"/>
  <c r="M761" i="8"/>
  <c r="L761" i="8"/>
  <c r="P760" i="8"/>
  <c r="R760" i="8" s="1"/>
  <c r="O760" i="8"/>
  <c r="Q761" i="8" s="1"/>
  <c r="R761" i="8" s="1"/>
  <c r="N760" i="8"/>
  <c r="M760" i="8"/>
  <c r="L760" i="8"/>
  <c r="Q759" i="8"/>
  <c r="O759" i="8"/>
  <c r="Q760" i="8" s="1"/>
  <c r="N759" i="8"/>
  <c r="P759" i="8" s="1"/>
  <c r="M759" i="8"/>
  <c r="L759" i="8"/>
  <c r="Q758" i="8"/>
  <c r="O758" i="8"/>
  <c r="N758" i="8"/>
  <c r="P758" i="8" s="1"/>
  <c r="R758" i="8" s="1"/>
  <c r="M758" i="8"/>
  <c r="L758" i="8"/>
  <c r="Q757" i="8"/>
  <c r="P757" i="8"/>
  <c r="R757" i="8" s="1"/>
  <c r="O757" i="8"/>
  <c r="N757" i="8"/>
  <c r="M757" i="8"/>
  <c r="L757" i="8"/>
  <c r="Q756" i="8"/>
  <c r="O756" i="8"/>
  <c r="N756" i="8"/>
  <c r="P756" i="8" s="1"/>
  <c r="R756" i="8" s="1"/>
  <c r="M756" i="8"/>
  <c r="L756" i="8"/>
  <c r="Q755" i="8"/>
  <c r="O755" i="8"/>
  <c r="N755" i="8"/>
  <c r="P755" i="8" s="1"/>
  <c r="R755" i="8" s="1"/>
  <c r="M755" i="8"/>
  <c r="L755" i="8"/>
  <c r="Q754" i="8"/>
  <c r="P754" i="8"/>
  <c r="R754" i="8" s="1"/>
  <c r="O754" i="8"/>
  <c r="N754" i="8"/>
  <c r="M754" i="8"/>
  <c r="L754" i="8"/>
  <c r="Q753" i="8"/>
  <c r="P753" i="8"/>
  <c r="R753" i="8" s="1"/>
  <c r="O753" i="8"/>
  <c r="N753" i="8"/>
  <c r="M753" i="8"/>
  <c r="L753" i="8"/>
  <c r="P752" i="8"/>
  <c r="R752" i="8" s="1"/>
  <c r="O752" i="8"/>
  <c r="N752" i="8"/>
  <c r="M752" i="8"/>
  <c r="L752" i="8"/>
  <c r="R751" i="8"/>
  <c r="P751" i="8"/>
  <c r="O751" i="8"/>
  <c r="Q752" i="8" s="1"/>
  <c r="N751" i="8"/>
  <c r="M751" i="8"/>
  <c r="L751" i="8"/>
  <c r="O750" i="8"/>
  <c r="Q751" i="8" s="1"/>
  <c r="N750" i="8"/>
  <c r="P750" i="8" s="1"/>
  <c r="M750" i="8"/>
  <c r="L750" i="8"/>
  <c r="R749" i="8"/>
  <c r="P749" i="8"/>
  <c r="O749" i="8"/>
  <c r="Q750" i="8" s="1"/>
  <c r="R750" i="8" s="1"/>
  <c r="N749" i="8"/>
  <c r="M749" i="8"/>
  <c r="L749" i="8"/>
  <c r="P748" i="8"/>
  <c r="O748" i="8"/>
  <c r="Q749" i="8" s="1"/>
  <c r="N748" i="8"/>
  <c r="M748" i="8"/>
  <c r="L748" i="8"/>
  <c r="O747" i="8"/>
  <c r="Q748" i="8" s="1"/>
  <c r="N747" i="8"/>
  <c r="P747" i="8" s="1"/>
  <c r="M747" i="8"/>
  <c r="L747" i="8"/>
  <c r="Q746" i="8"/>
  <c r="O746" i="8"/>
  <c r="Q747" i="8" s="1"/>
  <c r="N746" i="8"/>
  <c r="P746" i="8" s="1"/>
  <c r="R746" i="8" s="1"/>
  <c r="M746" i="8"/>
  <c r="L746" i="8"/>
  <c r="Q745" i="8"/>
  <c r="P745" i="8"/>
  <c r="R745" i="8" s="1"/>
  <c r="O745" i="8"/>
  <c r="N745" i="8"/>
  <c r="M745" i="8"/>
  <c r="L745" i="8"/>
  <c r="Q744" i="8"/>
  <c r="O744" i="8"/>
  <c r="N744" i="8"/>
  <c r="P744" i="8" s="1"/>
  <c r="R744" i="8" s="1"/>
  <c r="M744" i="8"/>
  <c r="L744" i="8"/>
  <c r="Q743" i="8"/>
  <c r="O743" i="8"/>
  <c r="N743" i="8"/>
  <c r="P743" i="8" s="1"/>
  <c r="R743" i="8" s="1"/>
  <c r="M743" i="8"/>
  <c r="L743" i="8"/>
  <c r="Q742" i="8"/>
  <c r="P742" i="8"/>
  <c r="R742" i="8" s="1"/>
  <c r="O742" i="8"/>
  <c r="N742" i="8"/>
  <c r="M742" i="8"/>
  <c r="L742" i="8"/>
  <c r="Q741" i="8"/>
  <c r="P741" i="8"/>
  <c r="R741" i="8" s="1"/>
  <c r="O741" i="8"/>
  <c r="N741" i="8"/>
  <c r="M741" i="8"/>
  <c r="L741" i="8"/>
  <c r="P740" i="8"/>
  <c r="R740" i="8" s="1"/>
  <c r="O740" i="8"/>
  <c r="N740" i="8"/>
  <c r="M740" i="8"/>
  <c r="L740" i="8"/>
  <c r="P739" i="8"/>
  <c r="R739" i="8" s="1"/>
  <c r="O739" i="8"/>
  <c r="Q740" i="8" s="1"/>
  <c r="N739" i="8"/>
  <c r="M739" i="8"/>
  <c r="L739" i="8"/>
  <c r="R738" i="8"/>
  <c r="O738" i="8"/>
  <c r="Q739" i="8" s="1"/>
  <c r="N738" i="8"/>
  <c r="P738" i="8" s="1"/>
  <c r="M738" i="8"/>
  <c r="L738" i="8"/>
  <c r="P737" i="8"/>
  <c r="O737" i="8"/>
  <c r="Q738" i="8" s="1"/>
  <c r="N737" i="8"/>
  <c r="M737" i="8"/>
  <c r="L737" i="8"/>
  <c r="P736" i="8"/>
  <c r="R736" i="8" s="1"/>
  <c r="O736" i="8"/>
  <c r="Q737" i="8" s="1"/>
  <c r="R737" i="8" s="1"/>
  <c r="N736" i="8"/>
  <c r="M736" i="8"/>
  <c r="L736" i="8"/>
  <c r="Q735" i="8"/>
  <c r="O735" i="8"/>
  <c r="Q736" i="8" s="1"/>
  <c r="N735" i="8"/>
  <c r="P735" i="8" s="1"/>
  <c r="M735" i="8"/>
  <c r="L735" i="8"/>
  <c r="Q734" i="8"/>
  <c r="O734" i="8"/>
  <c r="N734" i="8"/>
  <c r="P734" i="8" s="1"/>
  <c r="R734" i="8" s="1"/>
  <c r="M734" i="8"/>
  <c r="L734" i="8"/>
  <c r="Q733" i="8"/>
  <c r="P733" i="8"/>
  <c r="R733" i="8" s="1"/>
  <c r="O733" i="8"/>
  <c r="N733" i="8"/>
  <c r="M733" i="8"/>
  <c r="L733" i="8"/>
  <c r="Q732" i="8"/>
  <c r="O732" i="8"/>
  <c r="N732" i="8"/>
  <c r="P732" i="8" s="1"/>
  <c r="R732" i="8" s="1"/>
  <c r="M732" i="8"/>
  <c r="L732" i="8"/>
  <c r="Q731" i="8"/>
  <c r="O731" i="8"/>
  <c r="N731" i="8"/>
  <c r="P731" i="8" s="1"/>
  <c r="R731" i="8" s="1"/>
  <c r="M731" i="8"/>
  <c r="L731" i="8"/>
  <c r="Q730" i="8"/>
  <c r="P730" i="8"/>
  <c r="R730" i="8" s="1"/>
  <c r="O730" i="8"/>
  <c r="N730" i="8"/>
  <c r="M730" i="8"/>
  <c r="L730" i="8"/>
  <c r="Q729" i="8"/>
  <c r="P729" i="8"/>
  <c r="R729" i="8" s="1"/>
  <c r="O729" i="8"/>
  <c r="N729" i="8"/>
  <c r="M729" i="8"/>
  <c r="L729" i="8"/>
  <c r="P728" i="8"/>
  <c r="R728" i="8" s="1"/>
  <c r="O728" i="8"/>
  <c r="N728" i="8"/>
  <c r="M728" i="8"/>
  <c r="L728" i="8"/>
  <c r="P727" i="8"/>
  <c r="R727" i="8" s="1"/>
  <c r="O727" i="8"/>
  <c r="Q728" i="8" s="1"/>
  <c r="N727" i="8"/>
  <c r="M727" i="8"/>
  <c r="L727" i="8"/>
  <c r="O726" i="8"/>
  <c r="Q727" i="8" s="1"/>
  <c r="N726" i="8"/>
  <c r="P726" i="8" s="1"/>
  <c r="M726" i="8"/>
  <c r="L726" i="8"/>
  <c r="R725" i="8"/>
  <c r="P725" i="8"/>
  <c r="O725" i="8"/>
  <c r="Q726" i="8" s="1"/>
  <c r="R726" i="8" s="1"/>
  <c r="N725" i="8"/>
  <c r="M725" i="8"/>
  <c r="L725" i="8"/>
  <c r="P724" i="8"/>
  <c r="O724" i="8"/>
  <c r="Q725" i="8" s="1"/>
  <c r="N724" i="8"/>
  <c r="M724" i="8"/>
  <c r="L724" i="8"/>
  <c r="O723" i="8"/>
  <c r="Q724" i="8" s="1"/>
  <c r="N723" i="8"/>
  <c r="P723" i="8" s="1"/>
  <c r="M723" i="8"/>
  <c r="L723" i="8"/>
  <c r="Q722" i="8"/>
  <c r="O722" i="8"/>
  <c r="Q723" i="8" s="1"/>
  <c r="N722" i="8"/>
  <c r="P722" i="8" s="1"/>
  <c r="R722" i="8" s="1"/>
  <c r="M722" i="8"/>
  <c r="L722" i="8"/>
  <c r="Q721" i="8"/>
  <c r="P721" i="8"/>
  <c r="R721" i="8" s="1"/>
  <c r="O721" i="8"/>
  <c r="N721" i="8"/>
  <c r="M721" i="8"/>
  <c r="L721" i="8"/>
  <c r="Q720" i="8"/>
  <c r="O720" i="8"/>
  <c r="N720" i="8"/>
  <c r="P720" i="8" s="1"/>
  <c r="R720" i="8" s="1"/>
  <c r="M720" i="8"/>
  <c r="L720" i="8"/>
  <c r="Q719" i="8"/>
  <c r="O719" i="8"/>
  <c r="N719" i="8"/>
  <c r="P719" i="8" s="1"/>
  <c r="R719" i="8" s="1"/>
  <c r="M719" i="8"/>
  <c r="L719" i="8"/>
  <c r="Q718" i="8"/>
  <c r="P718" i="8"/>
  <c r="R718" i="8" s="1"/>
  <c r="O718" i="8"/>
  <c r="N718" i="8"/>
  <c r="M718" i="8"/>
  <c r="L718" i="8"/>
  <c r="Q717" i="8"/>
  <c r="P717" i="8"/>
  <c r="R717" i="8" s="1"/>
  <c r="O717" i="8"/>
  <c r="N717" i="8"/>
  <c r="M717" i="8"/>
  <c r="L717" i="8"/>
  <c r="P716" i="8"/>
  <c r="R716" i="8" s="1"/>
  <c r="O716" i="8"/>
  <c r="N716" i="8"/>
  <c r="M716" i="8"/>
  <c r="L716" i="8"/>
  <c r="P715" i="8"/>
  <c r="R715" i="8" s="1"/>
  <c r="O715" i="8"/>
  <c r="Q716" i="8" s="1"/>
  <c r="N715" i="8"/>
  <c r="M715" i="8"/>
  <c r="L715" i="8"/>
  <c r="R714" i="8"/>
  <c r="O714" i="8"/>
  <c r="Q715" i="8" s="1"/>
  <c r="N714" i="8"/>
  <c r="P714" i="8" s="1"/>
  <c r="M714" i="8"/>
  <c r="L714" i="8"/>
  <c r="P713" i="8"/>
  <c r="O713" i="8"/>
  <c r="Q714" i="8" s="1"/>
  <c r="N713" i="8"/>
  <c r="M713" i="8"/>
  <c r="L713" i="8"/>
  <c r="P712" i="8"/>
  <c r="R712" i="8" s="1"/>
  <c r="O712" i="8"/>
  <c r="Q713" i="8" s="1"/>
  <c r="R713" i="8" s="1"/>
  <c r="N712" i="8"/>
  <c r="M712" i="8"/>
  <c r="L712" i="8"/>
  <c r="Q711" i="8"/>
  <c r="O711" i="8"/>
  <c r="Q712" i="8" s="1"/>
  <c r="N711" i="8"/>
  <c r="P711" i="8" s="1"/>
  <c r="M711" i="8"/>
  <c r="L711" i="8"/>
  <c r="Q710" i="8"/>
  <c r="O710" i="8"/>
  <c r="N710" i="8"/>
  <c r="P710" i="8" s="1"/>
  <c r="R710" i="8" s="1"/>
  <c r="M710" i="8"/>
  <c r="L710" i="8"/>
  <c r="Q709" i="8"/>
  <c r="P709" i="8"/>
  <c r="R709" i="8" s="1"/>
  <c r="O709" i="8"/>
  <c r="N709" i="8"/>
  <c r="M709" i="8"/>
  <c r="L709" i="8"/>
  <c r="Q708" i="8"/>
  <c r="O708" i="8"/>
  <c r="N708" i="8"/>
  <c r="P708" i="8" s="1"/>
  <c r="R708" i="8" s="1"/>
  <c r="M708" i="8"/>
  <c r="L708" i="8"/>
  <c r="Q707" i="8"/>
  <c r="O707" i="8"/>
  <c r="N707" i="8"/>
  <c r="P707" i="8" s="1"/>
  <c r="R707" i="8" s="1"/>
  <c r="M707" i="8"/>
  <c r="L707" i="8"/>
  <c r="Q706" i="8"/>
  <c r="P706" i="8"/>
  <c r="R706" i="8" s="1"/>
  <c r="O706" i="8"/>
  <c r="N706" i="8"/>
  <c r="M706" i="8"/>
  <c r="L706" i="8"/>
  <c r="Q705" i="8"/>
  <c r="P705" i="8"/>
  <c r="R705" i="8" s="1"/>
  <c r="O705" i="8"/>
  <c r="N705" i="8"/>
  <c r="M705" i="8"/>
  <c r="L705" i="8"/>
  <c r="P704" i="8"/>
  <c r="R704" i="8" s="1"/>
  <c r="O704" i="8"/>
  <c r="N704" i="8"/>
  <c r="M704" i="8"/>
  <c r="L704" i="8"/>
  <c r="P703" i="8"/>
  <c r="R703" i="8" s="1"/>
  <c r="O703" i="8"/>
  <c r="Q704" i="8" s="1"/>
  <c r="N703" i="8"/>
  <c r="M703" i="8"/>
  <c r="L703" i="8"/>
  <c r="O702" i="8"/>
  <c r="Q703" i="8" s="1"/>
  <c r="N702" i="8"/>
  <c r="P702" i="8" s="1"/>
  <c r="M702" i="8"/>
  <c r="L702" i="8"/>
  <c r="R701" i="8"/>
  <c r="P701" i="8"/>
  <c r="O701" i="8"/>
  <c r="Q702" i="8" s="1"/>
  <c r="R702" i="8" s="1"/>
  <c r="N701" i="8"/>
  <c r="M701" i="8"/>
  <c r="L701" i="8"/>
  <c r="P700" i="8"/>
  <c r="O700" i="8"/>
  <c r="Q701" i="8" s="1"/>
  <c r="N700" i="8"/>
  <c r="M700" i="8"/>
  <c r="L700" i="8"/>
  <c r="O699" i="8"/>
  <c r="Q700" i="8" s="1"/>
  <c r="N699" i="8"/>
  <c r="P699" i="8" s="1"/>
  <c r="M699" i="8"/>
  <c r="L699" i="8"/>
  <c r="Q698" i="8"/>
  <c r="O698" i="8"/>
  <c r="Q699" i="8" s="1"/>
  <c r="N698" i="8"/>
  <c r="P698" i="8" s="1"/>
  <c r="R698" i="8" s="1"/>
  <c r="M698" i="8"/>
  <c r="L698" i="8"/>
  <c r="Q697" i="8"/>
  <c r="P697" i="8"/>
  <c r="R697" i="8" s="1"/>
  <c r="O697" i="8"/>
  <c r="N697" i="8"/>
  <c r="M697" i="8"/>
  <c r="L697" i="8"/>
  <c r="Q696" i="8"/>
  <c r="O696" i="8"/>
  <c r="N696" i="8"/>
  <c r="P696" i="8" s="1"/>
  <c r="R696" i="8" s="1"/>
  <c r="M696" i="8"/>
  <c r="L696" i="8"/>
  <c r="Q695" i="8"/>
  <c r="O695" i="8"/>
  <c r="N695" i="8"/>
  <c r="P695" i="8" s="1"/>
  <c r="R695" i="8" s="1"/>
  <c r="M695" i="8"/>
  <c r="L695" i="8"/>
  <c r="Q694" i="8"/>
  <c r="P694" i="8"/>
  <c r="R694" i="8" s="1"/>
  <c r="O694" i="8"/>
  <c r="N694" i="8"/>
  <c r="M694" i="8"/>
  <c r="L694" i="8"/>
  <c r="Q693" i="8"/>
  <c r="P693" i="8"/>
  <c r="R693" i="8" s="1"/>
  <c r="O693" i="8"/>
  <c r="N693" i="8"/>
  <c r="M693" i="8"/>
  <c r="L693" i="8"/>
  <c r="P692" i="8"/>
  <c r="R692" i="8" s="1"/>
  <c r="O692" i="8"/>
  <c r="N692" i="8"/>
  <c r="M692" i="8"/>
  <c r="L692" i="8"/>
  <c r="P691" i="8"/>
  <c r="R691" i="8" s="1"/>
  <c r="O691" i="8"/>
  <c r="Q692" i="8" s="1"/>
  <c r="N691" i="8"/>
  <c r="M691" i="8"/>
  <c r="L691" i="8"/>
  <c r="O690" i="8"/>
  <c r="Q691" i="8" s="1"/>
  <c r="N690" i="8"/>
  <c r="P690" i="8" s="1"/>
  <c r="M690" i="8"/>
  <c r="L690" i="8"/>
  <c r="P689" i="8"/>
  <c r="O689" i="8"/>
  <c r="Q690" i="8" s="1"/>
  <c r="R690" i="8" s="1"/>
  <c r="N689" i="8"/>
  <c r="M689" i="8"/>
  <c r="L689" i="8"/>
  <c r="P688" i="8"/>
  <c r="R688" i="8" s="1"/>
  <c r="O688" i="8"/>
  <c r="Q689" i="8" s="1"/>
  <c r="R689" i="8" s="1"/>
  <c r="N688" i="8"/>
  <c r="M688" i="8"/>
  <c r="L688" i="8"/>
  <c r="Q687" i="8"/>
  <c r="O687" i="8"/>
  <c r="Q688" i="8" s="1"/>
  <c r="N687" i="8"/>
  <c r="P687" i="8" s="1"/>
  <c r="M687" i="8"/>
  <c r="L687" i="8"/>
  <c r="Q686" i="8"/>
  <c r="O686" i="8"/>
  <c r="N686" i="8"/>
  <c r="P686" i="8" s="1"/>
  <c r="R686" i="8" s="1"/>
  <c r="M686" i="8"/>
  <c r="L686" i="8"/>
  <c r="Q685" i="8"/>
  <c r="P685" i="8"/>
  <c r="R685" i="8" s="1"/>
  <c r="O685" i="8"/>
  <c r="N685" i="8"/>
  <c r="M685" i="8"/>
  <c r="L685" i="8"/>
  <c r="Q684" i="8"/>
  <c r="O684" i="8"/>
  <c r="N684" i="8"/>
  <c r="P684" i="8" s="1"/>
  <c r="R684" i="8" s="1"/>
  <c r="M684" i="8"/>
  <c r="L684" i="8"/>
  <c r="Q683" i="8"/>
  <c r="O683" i="8"/>
  <c r="N683" i="8"/>
  <c r="P683" i="8" s="1"/>
  <c r="R683" i="8" s="1"/>
  <c r="M683" i="8"/>
  <c r="L683" i="8"/>
  <c r="Q682" i="8"/>
  <c r="P682" i="8"/>
  <c r="R682" i="8" s="1"/>
  <c r="O682" i="8"/>
  <c r="N682" i="8"/>
  <c r="M682" i="8"/>
  <c r="L682" i="8"/>
  <c r="Q681" i="8"/>
  <c r="P681" i="8"/>
  <c r="R681" i="8" s="1"/>
  <c r="O681" i="8"/>
  <c r="N681" i="8"/>
  <c r="M681" i="8"/>
  <c r="L681" i="8"/>
  <c r="P680" i="8"/>
  <c r="R680" i="8" s="1"/>
  <c r="O680" i="8"/>
  <c r="N680" i="8"/>
  <c r="M680" i="8"/>
  <c r="L680" i="8"/>
  <c r="P679" i="8"/>
  <c r="R679" i="8" s="1"/>
  <c r="O679" i="8"/>
  <c r="Q680" i="8" s="1"/>
  <c r="N679" i="8"/>
  <c r="M679" i="8"/>
  <c r="L679" i="8"/>
  <c r="O678" i="8"/>
  <c r="Q679" i="8" s="1"/>
  <c r="N678" i="8"/>
  <c r="P678" i="8" s="1"/>
  <c r="M678" i="8"/>
  <c r="L678" i="8"/>
  <c r="R677" i="8"/>
  <c r="P677" i="8"/>
  <c r="O677" i="8"/>
  <c r="Q678" i="8" s="1"/>
  <c r="R678" i="8" s="1"/>
  <c r="N677" i="8"/>
  <c r="M677" i="8"/>
  <c r="L677" i="8"/>
  <c r="P676" i="8"/>
  <c r="O676" i="8"/>
  <c r="Q677" i="8" s="1"/>
  <c r="N676" i="8"/>
  <c r="M676" i="8"/>
  <c r="L676" i="8"/>
  <c r="O675" i="8"/>
  <c r="Q676" i="8" s="1"/>
  <c r="N675" i="8"/>
  <c r="P675" i="8" s="1"/>
  <c r="M675" i="8"/>
  <c r="L675" i="8"/>
  <c r="Q674" i="8"/>
  <c r="O674" i="8"/>
  <c r="Q675" i="8" s="1"/>
  <c r="N674" i="8"/>
  <c r="P674" i="8" s="1"/>
  <c r="R674" i="8" s="1"/>
  <c r="M674" i="8"/>
  <c r="L674" i="8"/>
  <c r="Q673" i="8"/>
  <c r="P673" i="8"/>
  <c r="R673" i="8" s="1"/>
  <c r="O673" i="8"/>
  <c r="N673" i="8"/>
  <c r="M673" i="8"/>
  <c r="L673" i="8"/>
  <c r="Q672" i="8"/>
  <c r="O672" i="8"/>
  <c r="N672" i="8"/>
  <c r="P672" i="8" s="1"/>
  <c r="R672" i="8" s="1"/>
  <c r="M672" i="8"/>
  <c r="L672" i="8"/>
  <c r="Q671" i="8"/>
  <c r="O671" i="8"/>
  <c r="N671" i="8"/>
  <c r="P671" i="8" s="1"/>
  <c r="M671" i="8"/>
  <c r="L671" i="8"/>
  <c r="Q670" i="8"/>
  <c r="P670" i="8"/>
  <c r="R670" i="8" s="1"/>
  <c r="O670" i="8"/>
  <c r="N670" i="8"/>
  <c r="M670" i="8"/>
  <c r="L670" i="8"/>
  <c r="Q669" i="8"/>
  <c r="P669" i="8"/>
  <c r="R669" i="8" s="1"/>
  <c r="O669" i="8"/>
  <c r="N669" i="8"/>
  <c r="M669" i="8"/>
  <c r="L669" i="8"/>
  <c r="P668" i="8"/>
  <c r="R668" i="8" s="1"/>
  <c r="O668" i="8"/>
  <c r="N668" i="8"/>
  <c r="M668" i="8"/>
  <c r="L668" i="8"/>
  <c r="P667" i="8"/>
  <c r="R667" i="8" s="1"/>
  <c r="O667" i="8"/>
  <c r="Q668" i="8" s="1"/>
  <c r="N667" i="8"/>
  <c r="M667" i="8"/>
  <c r="L667" i="8"/>
  <c r="P666" i="8"/>
  <c r="R666" i="8" s="1"/>
  <c r="O666" i="8"/>
  <c r="Q667" i="8" s="1"/>
  <c r="N666" i="8"/>
  <c r="M666" i="8"/>
  <c r="L666" i="8"/>
  <c r="R665" i="8"/>
  <c r="P665" i="8"/>
  <c r="O665" i="8"/>
  <c r="Q666" i="8" s="1"/>
  <c r="N665" i="8"/>
  <c r="M665" i="8"/>
  <c r="L665" i="8"/>
  <c r="P664" i="8"/>
  <c r="R664" i="8" s="1"/>
  <c r="O664" i="8"/>
  <c r="Q665" i="8" s="1"/>
  <c r="N664" i="8"/>
  <c r="M664" i="8"/>
  <c r="L664" i="8"/>
  <c r="O663" i="8"/>
  <c r="Q664" i="8" s="1"/>
  <c r="N663" i="8"/>
  <c r="P663" i="8" s="1"/>
  <c r="M663" i="8"/>
  <c r="L663" i="8"/>
  <c r="O662" i="8"/>
  <c r="Q663" i="8" s="1"/>
  <c r="N662" i="8"/>
  <c r="P662" i="8" s="1"/>
  <c r="M662" i="8"/>
  <c r="L662" i="8"/>
  <c r="Q661" i="8"/>
  <c r="P661" i="8"/>
  <c r="R661" i="8" s="1"/>
  <c r="O661" i="8"/>
  <c r="Q662" i="8" s="1"/>
  <c r="R662" i="8" s="1"/>
  <c r="N661" i="8"/>
  <c r="M661" i="8"/>
  <c r="L661" i="8"/>
  <c r="Q660" i="8"/>
  <c r="O660" i="8"/>
  <c r="N660" i="8"/>
  <c r="P660" i="8" s="1"/>
  <c r="R660" i="8" s="1"/>
  <c r="M660" i="8"/>
  <c r="L660" i="8"/>
  <c r="Q659" i="8"/>
  <c r="O659" i="8"/>
  <c r="N659" i="8"/>
  <c r="P659" i="8" s="1"/>
  <c r="M659" i="8"/>
  <c r="L659" i="8"/>
  <c r="Q658" i="8"/>
  <c r="O658" i="8"/>
  <c r="N658" i="8"/>
  <c r="P658" i="8" s="1"/>
  <c r="R658" i="8" s="1"/>
  <c r="M658" i="8"/>
  <c r="L658" i="8"/>
  <c r="Q657" i="8"/>
  <c r="P657" i="8"/>
  <c r="R657" i="8" s="1"/>
  <c r="O657" i="8"/>
  <c r="N657" i="8"/>
  <c r="M657" i="8"/>
  <c r="L657" i="8"/>
  <c r="O656" i="8"/>
  <c r="N656" i="8"/>
  <c r="P656" i="8" s="1"/>
  <c r="R656" i="8" s="1"/>
  <c r="M656" i="8"/>
  <c r="L656" i="8"/>
  <c r="P655" i="8"/>
  <c r="R655" i="8" s="1"/>
  <c r="O655" i="8"/>
  <c r="Q656" i="8" s="1"/>
  <c r="N655" i="8"/>
  <c r="M655" i="8"/>
  <c r="L655" i="8"/>
  <c r="O654" i="8"/>
  <c r="Q655" i="8" s="1"/>
  <c r="N654" i="8"/>
  <c r="P654" i="8" s="1"/>
  <c r="R654" i="8" s="1"/>
  <c r="M654" i="8"/>
  <c r="L654" i="8"/>
  <c r="P653" i="8"/>
  <c r="O653" i="8"/>
  <c r="Q654" i="8" s="1"/>
  <c r="N653" i="8"/>
  <c r="M653" i="8"/>
  <c r="L653" i="8"/>
  <c r="P652" i="8"/>
  <c r="R652" i="8" s="1"/>
  <c r="O652" i="8"/>
  <c r="Q653" i="8" s="1"/>
  <c r="R653" i="8" s="1"/>
  <c r="N652" i="8"/>
  <c r="M652" i="8"/>
  <c r="L652" i="8"/>
  <c r="O651" i="8"/>
  <c r="Q652" i="8" s="1"/>
  <c r="N651" i="8"/>
  <c r="P651" i="8" s="1"/>
  <c r="M651" i="8"/>
  <c r="L651" i="8"/>
  <c r="O650" i="8"/>
  <c r="Q651" i="8" s="1"/>
  <c r="N650" i="8"/>
  <c r="P650" i="8" s="1"/>
  <c r="M650" i="8"/>
  <c r="L650" i="8"/>
  <c r="Q649" i="8"/>
  <c r="P649" i="8"/>
  <c r="R649" i="8" s="1"/>
  <c r="O649" i="8"/>
  <c r="Q650" i="8" s="1"/>
  <c r="N649" i="8"/>
  <c r="M649" i="8"/>
  <c r="L649" i="8"/>
  <c r="O648" i="8"/>
  <c r="N648" i="8"/>
  <c r="P648" i="8" s="1"/>
  <c r="M648" i="8"/>
  <c r="L648" i="8"/>
  <c r="Q647" i="8"/>
  <c r="O647" i="8"/>
  <c r="Q648" i="8" s="1"/>
  <c r="N647" i="8"/>
  <c r="P647" i="8" s="1"/>
  <c r="M647" i="8"/>
  <c r="L647" i="8"/>
  <c r="Q646" i="8"/>
  <c r="P646" i="8"/>
  <c r="R646" i="8" s="1"/>
  <c r="O646" i="8"/>
  <c r="N646" i="8"/>
  <c r="M646" i="8"/>
  <c r="L646" i="8"/>
  <c r="Q645" i="8"/>
  <c r="P645" i="8"/>
  <c r="R645" i="8" s="1"/>
  <c r="O645" i="8"/>
  <c r="N645" i="8"/>
  <c r="M645" i="8"/>
  <c r="L645" i="8"/>
  <c r="P644" i="8"/>
  <c r="R644" i="8" s="1"/>
  <c r="O644" i="8"/>
  <c r="N644" i="8"/>
  <c r="M644" i="8"/>
  <c r="L644" i="8"/>
  <c r="P643" i="8"/>
  <c r="R643" i="8" s="1"/>
  <c r="O643" i="8"/>
  <c r="Q644" i="8" s="1"/>
  <c r="N643" i="8"/>
  <c r="M643" i="8"/>
  <c r="L643" i="8"/>
  <c r="P642" i="8"/>
  <c r="R642" i="8" s="1"/>
  <c r="O642" i="8"/>
  <c r="Q643" i="8" s="1"/>
  <c r="N642" i="8"/>
  <c r="M642" i="8"/>
  <c r="L642" i="8"/>
  <c r="R641" i="8"/>
  <c r="P641" i="8"/>
  <c r="O641" i="8"/>
  <c r="Q642" i="8" s="1"/>
  <c r="N641" i="8"/>
  <c r="M641" i="8"/>
  <c r="L641" i="8"/>
  <c r="P640" i="8"/>
  <c r="R640" i="8" s="1"/>
  <c r="O640" i="8"/>
  <c r="Q641" i="8" s="1"/>
  <c r="N640" i="8"/>
  <c r="M640" i="8"/>
  <c r="L640" i="8"/>
  <c r="O639" i="8"/>
  <c r="Q640" i="8" s="1"/>
  <c r="N639" i="8"/>
  <c r="P639" i="8" s="1"/>
  <c r="M639" i="8"/>
  <c r="L639" i="8"/>
  <c r="O638" i="8"/>
  <c r="Q639" i="8" s="1"/>
  <c r="N638" i="8"/>
  <c r="P638" i="8" s="1"/>
  <c r="M638" i="8"/>
  <c r="L638" i="8"/>
  <c r="Q637" i="8"/>
  <c r="P637" i="8"/>
  <c r="R637" i="8" s="1"/>
  <c r="O637" i="8"/>
  <c r="Q638" i="8" s="1"/>
  <c r="R638" i="8" s="1"/>
  <c r="N637" i="8"/>
  <c r="M637" i="8"/>
  <c r="L637" i="8"/>
  <c r="O636" i="8"/>
  <c r="N636" i="8"/>
  <c r="P636" i="8" s="1"/>
  <c r="M636" i="8"/>
  <c r="L636" i="8"/>
  <c r="Q635" i="8"/>
  <c r="O635" i="8"/>
  <c r="Q636" i="8" s="1"/>
  <c r="N635" i="8"/>
  <c r="P635" i="8" s="1"/>
  <c r="R635" i="8" s="1"/>
  <c r="M635" i="8"/>
  <c r="L635" i="8"/>
  <c r="Q634" i="8"/>
  <c r="O634" i="8"/>
  <c r="N634" i="8"/>
  <c r="P634" i="8" s="1"/>
  <c r="R634" i="8" s="1"/>
  <c r="M634" i="8"/>
  <c r="L634" i="8"/>
  <c r="O633" i="8"/>
  <c r="N633" i="8"/>
  <c r="P633" i="8" s="1"/>
  <c r="M633" i="8"/>
  <c r="L633" i="8"/>
  <c r="O632" i="8"/>
  <c r="Q633" i="8" s="1"/>
  <c r="N632" i="8"/>
  <c r="P632" i="8" s="1"/>
  <c r="R632" i="8" s="1"/>
  <c r="M632" i="8"/>
  <c r="L632" i="8"/>
  <c r="O631" i="8"/>
  <c r="Q632" i="8" s="1"/>
  <c r="N631" i="8"/>
  <c r="P631" i="8" s="1"/>
  <c r="R631" i="8" s="1"/>
  <c r="M631" i="8"/>
  <c r="L631" i="8"/>
  <c r="P630" i="8"/>
  <c r="O630" i="8"/>
  <c r="Q631" i="8" s="1"/>
  <c r="N630" i="8"/>
  <c r="M630" i="8"/>
  <c r="L630" i="8"/>
  <c r="P629" i="8"/>
  <c r="R629" i="8" s="1"/>
  <c r="O629" i="8"/>
  <c r="Q630" i="8" s="1"/>
  <c r="R630" i="8" s="1"/>
  <c r="N629" i="8"/>
  <c r="M629" i="8"/>
  <c r="L629" i="8"/>
  <c r="P628" i="8"/>
  <c r="R628" i="8" s="1"/>
  <c r="O628" i="8"/>
  <c r="Q629" i="8" s="1"/>
  <c r="N628" i="8"/>
  <c r="M628" i="8"/>
  <c r="L628" i="8"/>
  <c r="O627" i="8"/>
  <c r="Q628" i="8" s="1"/>
  <c r="N627" i="8"/>
  <c r="P627" i="8" s="1"/>
  <c r="M627" i="8"/>
  <c r="L627" i="8"/>
  <c r="O626" i="8"/>
  <c r="Q627" i="8" s="1"/>
  <c r="R627" i="8" s="1"/>
  <c r="N626" i="8"/>
  <c r="P626" i="8" s="1"/>
  <c r="M626" i="8"/>
  <c r="L626" i="8"/>
  <c r="Q625" i="8"/>
  <c r="P625" i="8"/>
  <c r="R625" i="8" s="1"/>
  <c r="O625" i="8"/>
  <c r="Q626" i="8" s="1"/>
  <c r="R626" i="8" s="1"/>
  <c r="N625" i="8"/>
  <c r="M625" i="8"/>
  <c r="L625" i="8"/>
  <c r="O624" i="8"/>
  <c r="N624" i="8"/>
  <c r="P624" i="8" s="1"/>
  <c r="M624" i="8"/>
  <c r="L624" i="8"/>
  <c r="Q623" i="8"/>
  <c r="O623" i="8"/>
  <c r="Q624" i="8" s="1"/>
  <c r="N623" i="8"/>
  <c r="P623" i="8" s="1"/>
  <c r="R623" i="8" s="1"/>
  <c r="M623" i="8"/>
  <c r="L623" i="8"/>
  <c r="Q622" i="8"/>
  <c r="O622" i="8"/>
  <c r="N622" i="8"/>
  <c r="P622" i="8" s="1"/>
  <c r="R622" i="8" s="1"/>
  <c r="M622" i="8"/>
  <c r="L622" i="8"/>
  <c r="O621" i="8"/>
  <c r="N621" i="8"/>
  <c r="P621" i="8" s="1"/>
  <c r="M621" i="8"/>
  <c r="L621" i="8"/>
  <c r="O620" i="8"/>
  <c r="Q621" i="8" s="1"/>
  <c r="N620" i="8"/>
  <c r="P620" i="8" s="1"/>
  <c r="R620" i="8" s="1"/>
  <c r="M620" i="8"/>
  <c r="L620" i="8"/>
  <c r="O619" i="8"/>
  <c r="Q620" i="8" s="1"/>
  <c r="N619" i="8"/>
  <c r="P619" i="8" s="1"/>
  <c r="R619" i="8" s="1"/>
  <c r="M619" i="8"/>
  <c r="L619" i="8"/>
  <c r="R618" i="8"/>
  <c r="Q618" i="8"/>
  <c r="P618" i="8"/>
  <c r="O618" i="8"/>
  <c r="Q619" i="8" s="1"/>
  <c r="N618" i="8"/>
  <c r="M618" i="8"/>
  <c r="L618" i="8"/>
  <c r="Q617" i="8"/>
  <c r="P617" i="8"/>
  <c r="R617" i="8" s="1"/>
  <c r="O617" i="8"/>
  <c r="N617" i="8"/>
  <c r="M617" i="8"/>
  <c r="L617" i="8"/>
  <c r="Q616" i="8"/>
  <c r="R616" i="8" s="1"/>
  <c r="P616" i="8"/>
  <c r="O616" i="8"/>
  <c r="N616" i="8"/>
  <c r="M616" i="8"/>
  <c r="L616" i="8"/>
  <c r="O615" i="8"/>
  <c r="N615" i="8"/>
  <c r="P615" i="8" s="1"/>
  <c r="M615" i="8"/>
  <c r="L615" i="8"/>
  <c r="O614" i="8"/>
  <c r="Q615" i="8" s="1"/>
  <c r="R615" i="8" s="1"/>
  <c r="N614" i="8"/>
  <c r="P614" i="8" s="1"/>
  <c r="M614" i="8"/>
  <c r="L614" i="8"/>
  <c r="Q613" i="8"/>
  <c r="O613" i="8"/>
  <c r="Q614" i="8" s="1"/>
  <c r="R614" i="8" s="1"/>
  <c r="N613" i="8"/>
  <c r="P613" i="8" s="1"/>
  <c r="R613" i="8" s="1"/>
  <c r="M613" i="8"/>
  <c r="L613" i="8"/>
  <c r="Q612" i="8"/>
  <c r="O612" i="8"/>
  <c r="N612" i="8"/>
  <c r="P612" i="8" s="1"/>
  <c r="R612" i="8" s="1"/>
  <c r="M612" i="8"/>
  <c r="L612" i="8"/>
  <c r="Q611" i="8"/>
  <c r="O611" i="8"/>
  <c r="N611" i="8"/>
  <c r="P611" i="8" s="1"/>
  <c r="R611" i="8" s="1"/>
  <c r="M611" i="8"/>
  <c r="L611" i="8"/>
  <c r="Q610" i="8"/>
  <c r="O610" i="8"/>
  <c r="N610" i="8"/>
  <c r="P610" i="8" s="1"/>
  <c r="R610" i="8" s="1"/>
  <c r="M610" i="8"/>
  <c r="L610" i="8"/>
  <c r="O609" i="8"/>
  <c r="N609" i="8"/>
  <c r="P609" i="8" s="1"/>
  <c r="M609" i="8"/>
  <c r="L609" i="8"/>
  <c r="O608" i="8"/>
  <c r="Q609" i="8" s="1"/>
  <c r="N608" i="8"/>
  <c r="P608" i="8" s="1"/>
  <c r="R608" i="8" s="1"/>
  <c r="M608" i="8"/>
  <c r="L608" i="8"/>
  <c r="O607" i="8"/>
  <c r="Q608" i="8" s="1"/>
  <c r="N607" i="8"/>
  <c r="P607" i="8" s="1"/>
  <c r="R607" i="8" s="1"/>
  <c r="M607" i="8"/>
  <c r="L607" i="8"/>
  <c r="Q606" i="8"/>
  <c r="P606" i="8"/>
  <c r="R606" i="8" s="1"/>
  <c r="O606" i="8"/>
  <c r="Q607" i="8" s="1"/>
  <c r="N606" i="8"/>
  <c r="M606" i="8"/>
  <c r="L606" i="8"/>
  <c r="Q605" i="8"/>
  <c r="P605" i="8"/>
  <c r="R605" i="8" s="1"/>
  <c r="O605" i="8"/>
  <c r="N605" i="8"/>
  <c r="M605" i="8"/>
  <c r="L605" i="8"/>
  <c r="Q604" i="8"/>
  <c r="R604" i="8" s="1"/>
  <c r="P604" i="8"/>
  <c r="O604" i="8"/>
  <c r="N604" i="8"/>
  <c r="M604" i="8"/>
  <c r="L604" i="8"/>
  <c r="O603" i="8"/>
  <c r="N603" i="8"/>
  <c r="P603" i="8" s="1"/>
  <c r="M603" i="8"/>
  <c r="L603" i="8"/>
  <c r="O602" i="8"/>
  <c r="Q603" i="8" s="1"/>
  <c r="R603" i="8" s="1"/>
  <c r="N602" i="8"/>
  <c r="P602" i="8" s="1"/>
  <c r="M602" i="8"/>
  <c r="L602" i="8"/>
  <c r="Q601" i="8"/>
  <c r="O601" i="8"/>
  <c r="Q602" i="8" s="1"/>
  <c r="R602" i="8" s="1"/>
  <c r="N601" i="8"/>
  <c r="P601" i="8" s="1"/>
  <c r="R601" i="8" s="1"/>
  <c r="M601" i="8"/>
  <c r="L601" i="8"/>
  <c r="Q600" i="8"/>
  <c r="O600" i="8"/>
  <c r="N600" i="8"/>
  <c r="P600" i="8" s="1"/>
  <c r="R600" i="8" s="1"/>
  <c r="M600" i="8"/>
  <c r="L600" i="8"/>
  <c r="Q599" i="8"/>
  <c r="O599" i="8"/>
  <c r="N599" i="8"/>
  <c r="P599" i="8" s="1"/>
  <c r="R599" i="8" s="1"/>
  <c r="M599" i="8"/>
  <c r="L599" i="8"/>
  <c r="Q598" i="8"/>
  <c r="P598" i="8"/>
  <c r="R598" i="8" s="1"/>
  <c r="O598" i="8"/>
  <c r="N598" i="8"/>
  <c r="M598" i="8"/>
  <c r="L598" i="8"/>
  <c r="O597" i="8"/>
  <c r="N597" i="8"/>
  <c r="P597" i="8" s="1"/>
  <c r="R597" i="8" s="1"/>
  <c r="M597" i="8"/>
  <c r="L597" i="8"/>
  <c r="O596" i="8"/>
  <c r="Q597" i="8" s="1"/>
  <c r="N596" i="8"/>
  <c r="P596" i="8" s="1"/>
  <c r="R596" i="8" s="1"/>
  <c r="M596" i="8"/>
  <c r="L596" i="8"/>
  <c r="O595" i="8"/>
  <c r="Q596" i="8" s="1"/>
  <c r="N595" i="8"/>
  <c r="P595" i="8" s="1"/>
  <c r="R595" i="8" s="1"/>
  <c r="M595" i="8"/>
  <c r="L595" i="8"/>
  <c r="R594" i="8"/>
  <c r="Q594" i="8"/>
  <c r="P594" i="8"/>
  <c r="O594" i="8"/>
  <c r="Q595" i="8" s="1"/>
  <c r="N594" i="8"/>
  <c r="M594" i="8"/>
  <c r="L594" i="8"/>
  <c r="Q593" i="8"/>
  <c r="P593" i="8"/>
  <c r="R593" i="8" s="1"/>
  <c r="O593" i="8"/>
  <c r="N593" i="8"/>
  <c r="M593" i="8"/>
  <c r="L593" i="8"/>
  <c r="Q592" i="8"/>
  <c r="R592" i="8" s="1"/>
  <c r="P592" i="8"/>
  <c r="O592" i="8"/>
  <c r="N592" i="8"/>
  <c r="M592" i="8"/>
  <c r="L592" i="8"/>
  <c r="O591" i="8"/>
  <c r="N591" i="8"/>
  <c r="P591" i="8" s="1"/>
  <c r="M591" i="8"/>
  <c r="L591" i="8"/>
  <c r="O590" i="8"/>
  <c r="Q591" i="8" s="1"/>
  <c r="R591" i="8" s="1"/>
  <c r="N590" i="8"/>
  <c r="P590" i="8" s="1"/>
  <c r="M590" i="8"/>
  <c r="L590" i="8"/>
  <c r="Q589" i="8"/>
  <c r="O589" i="8"/>
  <c r="Q590" i="8" s="1"/>
  <c r="R590" i="8" s="1"/>
  <c r="N589" i="8"/>
  <c r="P589" i="8" s="1"/>
  <c r="R589" i="8" s="1"/>
  <c r="M589" i="8"/>
  <c r="L589" i="8"/>
  <c r="Q588" i="8"/>
  <c r="O588" i="8"/>
  <c r="N588" i="8"/>
  <c r="P588" i="8" s="1"/>
  <c r="R588" i="8" s="1"/>
  <c r="M588" i="8"/>
  <c r="L588" i="8"/>
  <c r="Q587" i="8"/>
  <c r="O587" i="8"/>
  <c r="N587" i="8"/>
  <c r="P587" i="8" s="1"/>
  <c r="R587" i="8" s="1"/>
  <c r="M587" i="8"/>
  <c r="L587" i="8"/>
  <c r="Q586" i="8"/>
  <c r="O586" i="8"/>
  <c r="N586" i="8"/>
  <c r="P586" i="8" s="1"/>
  <c r="R586" i="8" s="1"/>
  <c r="M586" i="8"/>
  <c r="L586" i="8"/>
  <c r="O585" i="8"/>
  <c r="N585" i="8"/>
  <c r="P585" i="8" s="1"/>
  <c r="R585" i="8" s="1"/>
  <c r="M585" i="8"/>
  <c r="L585" i="8"/>
  <c r="O584" i="8"/>
  <c r="Q585" i="8" s="1"/>
  <c r="N584" i="8"/>
  <c r="P584" i="8" s="1"/>
  <c r="R584" i="8" s="1"/>
  <c r="M584" i="8"/>
  <c r="L584" i="8"/>
  <c r="O583" i="8"/>
  <c r="Q584" i="8" s="1"/>
  <c r="N583" i="8"/>
  <c r="P583" i="8" s="1"/>
  <c r="R583" i="8" s="1"/>
  <c r="M583" i="8"/>
  <c r="L583" i="8"/>
  <c r="Q582" i="8"/>
  <c r="P582" i="8"/>
  <c r="R582" i="8" s="1"/>
  <c r="O582" i="8"/>
  <c r="Q583" i="8" s="1"/>
  <c r="N582" i="8"/>
  <c r="M582" i="8"/>
  <c r="L582" i="8"/>
  <c r="Q581" i="8"/>
  <c r="P581" i="8"/>
  <c r="R581" i="8" s="1"/>
  <c r="O581" i="8"/>
  <c r="N581" i="8"/>
  <c r="M581" i="8"/>
  <c r="L581" i="8"/>
  <c r="Q580" i="8"/>
  <c r="R580" i="8" s="1"/>
  <c r="P580" i="8"/>
  <c r="O580" i="8"/>
  <c r="N580" i="8"/>
  <c r="M580" i="8"/>
  <c r="L580" i="8"/>
  <c r="O579" i="8"/>
  <c r="N579" i="8"/>
  <c r="P579" i="8" s="1"/>
  <c r="M579" i="8"/>
  <c r="L579" i="8"/>
  <c r="O578" i="8"/>
  <c r="Q579" i="8" s="1"/>
  <c r="R579" i="8" s="1"/>
  <c r="N578" i="8"/>
  <c r="P578" i="8" s="1"/>
  <c r="M578" i="8"/>
  <c r="L578" i="8"/>
  <c r="Q577" i="8"/>
  <c r="O577" i="8"/>
  <c r="Q578" i="8" s="1"/>
  <c r="R578" i="8" s="1"/>
  <c r="N577" i="8"/>
  <c r="P577" i="8" s="1"/>
  <c r="R577" i="8" s="1"/>
  <c r="M577" i="8"/>
  <c r="L577" i="8"/>
  <c r="Q576" i="8"/>
  <c r="O576" i="8"/>
  <c r="N576" i="8"/>
  <c r="P576" i="8" s="1"/>
  <c r="R576" i="8" s="1"/>
  <c r="M576" i="8"/>
  <c r="L576" i="8"/>
  <c r="Q575" i="8"/>
  <c r="O575" i="8"/>
  <c r="N575" i="8"/>
  <c r="P575" i="8" s="1"/>
  <c r="R575" i="8" s="1"/>
  <c r="M575" i="8"/>
  <c r="L575" i="8"/>
  <c r="Q574" i="8"/>
  <c r="P574" i="8"/>
  <c r="R574" i="8" s="1"/>
  <c r="O574" i="8"/>
  <c r="N574" i="8"/>
  <c r="M574" i="8"/>
  <c r="L574" i="8"/>
  <c r="O573" i="8"/>
  <c r="N573" i="8"/>
  <c r="P573" i="8" s="1"/>
  <c r="R573" i="8" s="1"/>
  <c r="M573" i="8"/>
  <c r="L573" i="8"/>
  <c r="O572" i="8"/>
  <c r="Q573" i="8" s="1"/>
  <c r="N572" i="8"/>
  <c r="P572" i="8" s="1"/>
  <c r="R572" i="8" s="1"/>
  <c r="M572" i="8"/>
  <c r="L572" i="8"/>
  <c r="O571" i="8"/>
  <c r="Q572" i="8" s="1"/>
  <c r="N571" i="8"/>
  <c r="P571" i="8" s="1"/>
  <c r="R571" i="8" s="1"/>
  <c r="M571" i="8"/>
  <c r="L571" i="8"/>
  <c r="R570" i="8"/>
  <c r="Q570" i="8"/>
  <c r="P570" i="8"/>
  <c r="O570" i="8"/>
  <c r="Q571" i="8" s="1"/>
  <c r="N570" i="8"/>
  <c r="M570" i="8"/>
  <c r="L570" i="8"/>
  <c r="Q569" i="8"/>
  <c r="P569" i="8"/>
  <c r="R569" i="8" s="1"/>
  <c r="O569" i="8"/>
  <c r="N569" i="8"/>
  <c r="M569" i="8"/>
  <c r="L569" i="8"/>
  <c r="Q568" i="8"/>
  <c r="R568" i="8" s="1"/>
  <c r="P568" i="8"/>
  <c r="O568" i="8"/>
  <c r="N568" i="8"/>
  <c r="M568" i="8"/>
  <c r="L568" i="8"/>
  <c r="O567" i="8"/>
  <c r="N567" i="8"/>
  <c r="P567" i="8" s="1"/>
  <c r="M567" i="8"/>
  <c r="L567" i="8"/>
  <c r="O566" i="8"/>
  <c r="Q567" i="8" s="1"/>
  <c r="R567" i="8" s="1"/>
  <c r="N566" i="8"/>
  <c r="P566" i="8" s="1"/>
  <c r="M566" i="8"/>
  <c r="L566" i="8"/>
  <c r="Q565" i="8"/>
  <c r="O565" i="8"/>
  <c r="Q566" i="8" s="1"/>
  <c r="R566" i="8" s="1"/>
  <c r="N565" i="8"/>
  <c r="P565" i="8" s="1"/>
  <c r="R565" i="8" s="1"/>
  <c r="M565" i="8"/>
  <c r="L565" i="8"/>
  <c r="Q564" i="8"/>
  <c r="O564" i="8"/>
  <c r="N564" i="8"/>
  <c r="P564" i="8" s="1"/>
  <c r="R564" i="8" s="1"/>
  <c r="M564" i="8"/>
  <c r="L564" i="8"/>
  <c r="Q563" i="8"/>
  <c r="O563" i="8"/>
  <c r="N563" i="8"/>
  <c r="P563" i="8" s="1"/>
  <c r="R563" i="8" s="1"/>
  <c r="M563" i="8"/>
  <c r="L563" i="8"/>
  <c r="Q562" i="8"/>
  <c r="O562" i="8"/>
  <c r="N562" i="8"/>
  <c r="P562" i="8" s="1"/>
  <c r="R562" i="8" s="1"/>
  <c r="M562" i="8"/>
  <c r="L562" i="8"/>
  <c r="O561" i="8"/>
  <c r="N561" i="8"/>
  <c r="P561" i="8" s="1"/>
  <c r="M561" i="8"/>
  <c r="L561" i="8"/>
  <c r="O560" i="8"/>
  <c r="Q561" i="8" s="1"/>
  <c r="N560" i="8"/>
  <c r="P560" i="8" s="1"/>
  <c r="R560" i="8" s="1"/>
  <c r="M560" i="8"/>
  <c r="L560" i="8"/>
  <c r="O559" i="8"/>
  <c r="Q560" i="8" s="1"/>
  <c r="N559" i="8"/>
  <c r="P559" i="8" s="1"/>
  <c r="R559" i="8" s="1"/>
  <c r="M559" i="8"/>
  <c r="L559" i="8"/>
  <c r="Q558" i="8"/>
  <c r="P558" i="8"/>
  <c r="R558" i="8" s="1"/>
  <c r="O558" i="8"/>
  <c r="Q559" i="8" s="1"/>
  <c r="N558" i="8"/>
  <c r="M558" i="8"/>
  <c r="L558" i="8"/>
  <c r="Q557" i="8"/>
  <c r="P557" i="8"/>
  <c r="R557" i="8" s="1"/>
  <c r="O557" i="8"/>
  <c r="N557" i="8"/>
  <c r="M557" i="8"/>
  <c r="L557" i="8"/>
  <c r="Q556" i="8"/>
  <c r="R556" i="8" s="1"/>
  <c r="P556" i="8"/>
  <c r="O556" i="8"/>
  <c r="N556" i="8"/>
  <c r="M556" i="8"/>
  <c r="L556" i="8"/>
  <c r="O555" i="8"/>
  <c r="N555" i="8"/>
  <c r="P555" i="8" s="1"/>
  <c r="M555" i="8"/>
  <c r="L555" i="8"/>
  <c r="O554" i="8"/>
  <c r="Q555" i="8" s="1"/>
  <c r="R555" i="8" s="1"/>
  <c r="N554" i="8"/>
  <c r="P554" i="8" s="1"/>
  <c r="M554" i="8"/>
  <c r="L554" i="8"/>
  <c r="O553" i="8"/>
  <c r="Q554" i="8" s="1"/>
  <c r="N553" i="8"/>
  <c r="P553" i="8" s="1"/>
  <c r="M553" i="8"/>
  <c r="L553" i="8"/>
  <c r="O552" i="8"/>
  <c r="Q553" i="8" s="1"/>
  <c r="N552" i="8"/>
  <c r="P552" i="8" s="1"/>
  <c r="R552" i="8" s="1"/>
  <c r="M552" i="8"/>
  <c r="L552" i="8"/>
  <c r="Q551" i="8"/>
  <c r="P551" i="8"/>
  <c r="R551" i="8" s="1"/>
  <c r="O551" i="8"/>
  <c r="Q552" i="8" s="1"/>
  <c r="N551" i="8"/>
  <c r="M551" i="8"/>
  <c r="L551" i="8"/>
  <c r="Q550" i="8"/>
  <c r="P550" i="8"/>
  <c r="R550" i="8" s="1"/>
  <c r="O550" i="8"/>
  <c r="N550" i="8"/>
  <c r="M550" i="8"/>
  <c r="L550" i="8"/>
  <c r="Q549" i="8"/>
  <c r="O549" i="8"/>
  <c r="N549" i="8"/>
  <c r="P549" i="8" s="1"/>
  <c r="R549" i="8" s="1"/>
  <c r="M549" i="8"/>
  <c r="L549" i="8"/>
  <c r="O548" i="8"/>
  <c r="N548" i="8"/>
  <c r="P548" i="8" s="1"/>
  <c r="R548" i="8" s="1"/>
  <c r="M548" i="8"/>
  <c r="L548" i="8"/>
  <c r="P547" i="8"/>
  <c r="R547" i="8" s="1"/>
  <c r="O547" i="8"/>
  <c r="Q548" i="8" s="1"/>
  <c r="N547" i="8"/>
  <c r="M547" i="8"/>
  <c r="L547" i="8"/>
  <c r="O546" i="8"/>
  <c r="Q547" i="8" s="1"/>
  <c r="N546" i="8"/>
  <c r="P546" i="8" s="1"/>
  <c r="M546" i="8"/>
  <c r="L546" i="8"/>
  <c r="R545" i="8"/>
  <c r="Q545" i="8"/>
  <c r="P545" i="8"/>
  <c r="O545" i="8"/>
  <c r="Q546" i="8" s="1"/>
  <c r="N545" i="8"/>
  <c r="M545" i="8"/>
  <c r="L545" i="8"/>
  <c r="Q544" i="8"/>
  <c r="P544" i="8"/>
  <c r="R544" i="8" s="1"/>
  <c r="O544" i="8"/>
  <c r="N544" i="8"/>
  <c r="M544" i="8"/>
  <c r="L544" i="8"/>
  <c r="Q543" i="8"/>
  <c r="O543" i="8"/>
  <c r="N543" i="8"/>
  <c r="P543" i="8" s="1"/>
  <c r="R543" i="8" s="1"/>
  <c r="M543" i="8"/>
  <c r="L543" i="8"/>
  <c r="O542" i="8"/>
  <c r="N542" i="8"/>
  <c r="P542" i="8" s="1"/>
  <c r="M542" i="8"/>
  <c r="L542" i="8"/>
  <c r="O541" i="8"/>
  <c r="Q542" i="8" s="1"/>
  <c r="N541" i="8"/>
  <c r="P541" i="8" s="1"/>
  <c r="R541" i="8" s="1"/>
  <c r="M541" i="8"/>
  <c r="L541" i="8"/>
  <c r="O540" i="8"/>
  <c r="Q541" i="8" s="1"/>
  <c r="N540" i="8"/>
  <c r="P540" i="8" s="1"/>
  <c r="R540" i="8" s="1"/>
  <c r="M540" i="8"/>
  <c r="L540" i="8"/>
  <c r="Q539" i="8"/>
  <c r="P539" i="8"/>
  <c r="R539" i="8" s="1"/>
  <c r="O539" i="8"/>
  <c r="Q540" i="8" s="1"/>
  <c r="N539" i="8"/>
  <c r="M539" i="8"/>
  <c r="L539" i="8"/>
  <c r="Q538" i="8"/>
  <c r="P538" i="8"/>
  <c r="R538" i="8" s="1"/>
  <c r="O538" i="8"/>
  <c r="N538" i="8"/>
  <c r="M538" i="8"/>
  <c r="L538" i="8"/>
  <c r="Q537" i="8"/>
  <c r="O537" i="8"/>
  <c r="N537" i="8"/>
  <c r="P537" i="8" s="1"/>
  <c r="M537" i="8"/>
  <c r="L537" i="8"/>
  <c r="O536" i="8"/>
  <c r="N536" i="8"/>
  <c r="P536" i="8" s="1"/>
  <c r="M536" i="8"/>
  <c r="L536" i="8"/>
  <c r="P535" i="8"/>
  <c r="R535" i="8" s="1"/>
  <c r="O535" i="8"/>
  <c r="Q536" i="8" s="1"/>
  <c r="R536" i="8" s="1"/>
  <c r="N535" i="8"/>
  <c r="M535" i="8"/>
  <c r="L535" i="8"/>
  <c r="O534" i="8"/>
  <c r="Q535" i="8" s="1"/>
  <c r="N534" i="8"/>
  <c r="P534" i="8" s="1"/>
  <c r="R534" i="8" s="1"/>
  <c r="M534" i="8"/>
  <c r="L534" i="8"/>
  <c r="R533" i="8"/>
  <c r="Q533" i="8"/>
  <c r="P533" i="8"/>
  <c r="O533" i="8"/>
  <c r="Q534" i="8" s="1"/>
  <c r="N533" i="8"/>
  <c r="M533" i="8"/>
  <c r="L533" i="8"/>
  <c r="Q532" i="8"/>
  <c r="P532" i="8"/>
  <c r="R532" i="8" s="1"/>
  <c r="O532" i="8"/>
  <c r="N532" i="8"/>
  <c r="M532" i="8"/>
  <c r="L532" i="8"/>
  <c r="Q531" i="8"/>
  <c r="O531" i="8"/>
  <c r="N531" i="8"/>
  <c r="P531" i="8" s="1"/>
  <c r="R531" i="8" s="1"/>
  <c r="M531" i="8"/>
  <c r="L531" i="8"/>
  <c r="O530" i="8"/>
  <c r="N530" i="8"/>
  <c r="P530" i="8" s="1"/>
  <c r="R530" i="8" s="1"/>
  <c r="M530" i="8"/>
  <c r="L530" i="8"/>
  <c r="O529" i="8"/>
  <c r="Q530" i="8" s="1"/>
  <c r="N529" i="8"/>
  <c r="P529" i="8" s="1"/>
  <c r="M529" i="8"/>
  <c r="L529" i="8"/>
  <c r="O528" i="8"/>
  <c r="Q529" i="8" s="1"/>
  <c r="N528" i="8"/>
  <c r="P528" i="8" s="1"/>
  <c r="M528" i="8"/>
  <c r="L528" i="8"/>
  <c r="Q527" i="8"/>
  <c r="P527" i="8"/>
  <c r="R527" i="8" s="1"/>
  <c r="O527" i="8"/>
  <c r="Q528" i="8" s="1"/>
  <c r="N527" i="8"/>
  <c r="M527" i="8"/>
  <c r="L527" i="8"/>
  <c r="Q526" i="8"/>
  <c r="P526" i="8"/>
  <c r="R526" i="8" s="1"/>
  <c r="O526" i="8"/>
  <c r="N526" i="8"/>
  <c r="M526" i="8"/>
  <c r="L526" i="8"/>
  <c r="Q525" i="8"/>
  <c r="O525" i="8"/>
  <c r="N525" i="8"/>
  <c r="P525" i="8" s="1"/>
  <c r="R525" i="8" s="1"/>
  <c r="M525" i="8"/>
  <c r="L525" i="8"/>
  <c r="R524" i="8"/>
  <c r="O524" i="8"/>
  <c r="N524" i="8"/>
  <c r="P524" i="8" s="1"/>
  <c r="M524" i="8"/>
  <c r="L524" i="8"/>
  <c r="P523" i="8"/>
  <c r="R523" i="8" s="1"/>
  <c r="O523" i="8"/>
  <c r="Q524" i="8" s="1"/>
  <c r="N523" i="8"/>
  <c r="M523" i="8"/>
  <c r="L523" i="8"/>
  <c r="O522" i="8"/>
  <c r="Q523" i="8" s="1"/>
  <c r="N522" i="8"/>
  <c r="P522" i="8" s="1"/>
  <c r="R522" i="8" s="1"/>
  <c r="M522" i="8"/>
  <c r="L522" i="8"/>
  <c r="R521" i="8"/>
  <c r="Q521" i="8"/>
  <c r="P521" i="8"/>
  <c r="O521" i="8"/>
  <c r="Q522" i="8" s="1"/>
  <c r="N521" i="8"/>
  <c r="M521" i="8"/>
  <c r="L521" i="8"/>
  <c r="Q520" i="8"/>
  <c r="P520" i="8"/>
  <c r="O520" i="8"/>
  <c r="N520" i="8"/>
  <c r="M520" i="8"/>
  <c r="L520" i="8"/>
  <c r="O519" i="8"/>
  <c r="N519" i="8"/>
  <c r="P519" i="8" s="1"/>
  <c r="M519" i="8"/>
  <c r="L519" i="8"/>
  <c r="O518" i="8"/>
  <c r="Q519" i="8" s="1"/>
  <c r="N518" i="8"/>
  <c r="P518" i="8" s="1"/>
  <c r="M518" i="8"/>
  <c r="L518" i="8"/>
  <c r="O517" i="8"/>
  <c r="Q518" i="8" s="1"/>
  <c r="R518" i="8" s="1"/>
  <c r="N517" i="8"/>
  <c r="P517" i="8" s="1"/>
  <c r="R517" i="8" s="1"/>
  <c r="M517" i="8"/>
  <c r="L517" i="8"/>
  <c r="O516" i="8"/>
  <c r="Q517" i="8" s="1"/>
  <c r="N516" i="8"/>
  <c r="P516" i="8" s="1"/>
  <c r="M516" i="8"/>
  <c r="L516" i="8"/>
  <c r="Q515" i="8"/>
  <c r="P515" i="8"/>
  <c r="R515" i="8" s="1"/>
  <c r="O515" i="8"/>
  <c r="Q516" i="8" s="1"/>
  <c r="N515" i="8"/>
  <c r="M515" i="8"/>
  <c r="L515" i="8"/>
  <c r="Q514" i="8"/>
  <c r="P514" i="8"/>
  <c r="R514" i="8" s="1"/>
  <c r="O514" i="8"/>
  <c r="N514" i="8"/>
  <c r="M514" i="8"/>
  <c r="L514" i="8"/>
  <c r="Q513" i="8"/>
  <c r="O513" i="8"/>
  <c r="N513" i="8"/>
  <c r="P513" i="8" s="1"/>
  <c r="R513" i="8" s="1"/>
  <c r="M513" i="8"/>
  <c r="L513" i="8"/>
  <c r="O512" i="8"/>
  <c r="N512" i="8"/>
  <c r="P512" i="8" s="1"/>
  <c r="R512" i="8" s="1"/>
  <c r="M512" i="8"/>
  <c r="L512" i="8"/>
  <c r="P511" i="8"/>
  <c r="O511" i="8"/>
  <c r="Q512" i="8" s="1"/>
  <c r="N511" i="8"/>
  <c r="M511" i="8"/>
  <c r="L511" i="8"/>
  <c r="O510" i="8"/>
  <c r="Q511" i="8" s="1"/>
  <c r="N510" i="8"/>
  <c r="P510" i="8" s="1"/>
  <c r="M510" i="8"/>
  <c r="L510" i="8"/>
  <c r="R509" i="8"/>
  <c r="Q509" i="8"/>
  <c r="P509" i="8"/>
  <c r="O509" i="8"/>
  <c r="Q510" i="8" s="1"/>
  <c r="N509" i="8"/>
  <c r="M509" i="8"/>
  <c r="L509" i="8"/>
  <c r="Q508" i="8"/>
  <c r="P508" i="8"/>
  <c r="R508" i="8" s="1"/>
  <c r="O508" i="8"/>
  <c r="N508" i="8"/>
  <c r="M508" i="8"/>
  <c r="L508" i="8"/>
  <c r="O507" i="8"/>
  <c r="N507" i="8"/>
  <c r="P507" i="8" s="1"/>
  <c r="M507" i="8"/>
  <c r="L507" i="8"/>
  <c r="O506" i="8"/>
  <c r="Q507" i="8" s="1"/>
  <c r="N506" i="8"/>
  <c r="P506" i="8" s="1"/>
  <c r="R506" i="8" s="1"/>
  <c r="M506" i="8"/>
  <c r="L506" i="8"/>
  <c r="O505" i="8"/>
  <c r="Q506" i="8" s="1"/>
  <c r="N505" i="8"/>
  <c r="P505" i="8" s="1"/>
  <c r="R505" i="8" s="1"/>
  <c r="M505" i="8"/>
  <c r="L505" i="8"/>
  <c r="Q504" i="8"/>
  <c r="O504" i="8"/>
  <c r="Q505" i="8" s="1"/>
  <c r="N504" i="8"/>
  <c r="P504" i="8" s="1"/>
  <c r="M504" i="8"/>
  <c r="L504" i="8"/>
  <c r="Q503" i="8"/>
  <c r="P503" i="8"/>
  <c r="O503" i="8"/>
  <c r="N503" i="8"/>
  <c r="M503" i="8"/>
  <c r="L503" i="8"/>
  <c r="Q502" i="8"/>
  <c r="P502" i="8"/>
  <c r="R502" i="8" s="1"/>
  <c r="O502" i="8"/>
  <c r="N502" i="8"/>
  <c r="M502" i="8"/>
  <c r="L502" i="8"/>
  <c r="R501" i="8"/>
  <c r="Q501" i="8"/>
  <c r="O501" i="8"/>
  <c r="N501" i="8"/>
  <c r="P501" i="8" s="1"/>
  <c r="M501" i="8"/>
  <c r="L501" i="8"/>
  <c r="O500" i="8"/>
  <c r="N500" i="8"/>
  <c r="P500" i="8" s="1"/>
  <c r="M500" i="8"/>
  <c r="L500" i="8"/>
  <c r="P499" i="8"/>
  <c r="O499" i="8"/>
  <c r="Q500" i="8" s="1"/>
  <c r="R500" i="8" s="1"/>
  <c r="N499" i="8"/>
  <c r="M499" i="8"/>
  <c r="L499" i="8"/>
  <c r="O498" i="8"/>
  <c r="Q499" i="8" s="1"/>
  <c r="N498" i="8"/>
  <c r="P498" i="8" s="1"/>
  <c r="R498" i="8" s="1"/>
  <c r="M498" i="8"/>
  <c r="L498" i="8"/>
  <c r="R497" i="8"/>
  <c r="Q497" i="8"/>
  <c r="P497" i="8"/>
  <c r="O497" i="8"/>
  <c r="Q498" i="8" s="1"/>
  <c r="N497" i="8"/>
  <c r="M497" i="8"/>
  <c r="L497" i="8"/>
  <c r="Q496" i="8"/>
  <c r="P496" i="8"/>
  <c r="R496" i="8" s="1"/>
  <c r="O496" i="8"/>
  <c r="N496" i="8"/>
  <c r="M496" i="8"/>
  <c r="L496" i="8"/>
  <c r="O495" i="8"/>
  <c r="N495" i="8"/>
  <c r="P495" i="8" s="1"/>
  <c r="M495" i="8"/>
  <c r="L495" i="8"/>
  <c r="O494" i="8"/>
  <c r="Q495" i="8" s="1"/>
  <c r="N494" i="8"/>
  <c r="P494" i="8" s="1"/>
  <c r="R494" i="8" s="1"/>
  <c r="M494" i="8"/>
  <c r="L494" i="8"/>
  <c r="O493" i="8"/>
  <c r="Q494" i="8" s="1"/>
  <c r="N493" i="8"/>
  <c r="P493" i="8" s="1"/>
  <c r="R493" i="8" s="1"/>
  <c r="M493" i="8"/>
  <c r="L493" i="8"/>
  <c r="Q492" i="8"/>
  <c r="O492" i="8"/>
  <c r="Q493" i="8" s="1"/>
  <c r="N492" i="8"/>
  <c r="P492" i="8" s="1"/>
  <c r="M492" i="8"/>
  <c r="L492" i="8"/>
  <c r="Q491" i="8"/>
  <c r="P491" i="8"/>
  <c r="R491" i="8" s="1"/>
  <c r="O491" i="8"/>
  <c r="N491" i="8"/>
  <c r="M491" i="8"/>
  <c r="L491" i="8"/>
  <c r="Q490" i="8"/>
  <c r="P490" i="8"/>
  <c r="O490" i="8"/>
  <c r="N490" i="8"/>
  <c r="M490" i="8"/>
  <c r="L490" i="8"/>
  <c r="Q489" i="8"/>
  <c r="O489" i="8"/>
  <c r="N489" i="8"/>
  <c r="P489" i="8" s="1"/>
  <c r="R489" i="8" s="1"/>
  <c r="M489" i="8"/>
  <c r="L489" i="8"/>
  <c r="R488" i="8"/>
  <c r="O488" i="8"/>
  <c r="N488" i="8"/>
  <c r="P488" i="8" s="1"/>
  <c r="M488" i="8"/>
  <c r="L488" i="8"/>
  <c r="O487" i="8"/>
  <c r="Q488" i="8" s="1"/>
  <c r="N487" i="8"/>
  <c r="P487" i="8" s="1"/>
  <c r="R487" i="8" s="1"/>
  <c r="M487" i="8"/>
  <c r="L487" i="8"/>
  <c r="O486" i="8"/>
  <c r="Q487" i="8" s="1"/>
  <c r="N486" i="8"/>
  <c r="P486" i="8" s="1"/>
  <c r="R486" i="8" s="1"/>
  <c r="M486" i="8"/>
  <c r="L486" i="8"/>
  <c r="Q485" i="8"/>
  <c r="P485" i="8"/>
  <c r="R485" i="8" s="1"/>
  <c r="O485" i="8"/>
  <c r="Q486" i="8" s="1"/>
  <c r="N485" i="8"/>
  <c r="M485" i="8"/>
  <c r="L485" i="8"/>
  <c r="Q484" i="8"/>
  <c r="P484" i="8"/>
  <c r="R484" i="8" s="1"/>
  <c r="O484" i="8"/>
  <c r="N484" i="8"/>
  <c r="M484" i="8"/>
  <c r="L484" i="8"/>
  <c r="O483" i="8"/>
  <c r="N483" i="8"/>
  <c r="P483" i="8" s="1"/>
  <c r="M483" i="8"/>
  <c r="L483" i="8"/>
  <c r="O482" i="8"/>
  <c r="Q483" i="8" s="1"/>
  <c r="R483" i="8" s="1"/>
  <c r="N482" i="8"/>
  <c r="P482" i="8" s="1"/>
  <c r="M482" i="8"/>
  <c r="L482" i="8"/>
  <c r="O481" i="8"/>
  <c r="Q482" i="8" s="1"/>
  <c r="R482" i="8" s="1"/>
  <c r="N481" i="8"/>
  <c r="P481" i="8" s="1"/>
  <c r="R481" i="8" s="1"/>
  <c r="M481" i="8"/>
  <c r="L481" i="8"/>
  <c r="O480" i="8"/>
  <c r="Q481" i="8" s="1"/>
  <c r="N480" i="8"/>
  <c r="P480" i="8" s="1"/>
  <c r="M480" i="8"/>
  <c r="L480" i="8"/>
  <c r="Q479" i="8"/>
  <c r="P479" i="8"/>
  <c r="R479" i="8" s="1"/>
  <c r="O479" i="8"/>
  <c r="Q480" i="8" s="1"/>
  <c r="N479" i="8"/>
  <c r="M479" i="8"/>
  <c r="L479" i="8"/>
  <c r="Q478" i="8"/>
  <c r="P478" i="8"/>
  <c r="R478" i="8" s="1"/>
  <c r="O478" i="8"/>
  <c r="N478" i="8"/>
  <c r="M478" i="8"/>
  <c r="L478" i="8"/>
  <c r="O477" i="8"/>
  <c r="N477" i="8"/>
  <c r="P477" i="8" s="1"/>
  <c r="M477" i="8"/>
  <c r="L477" i="8"/>
  <c r="O476" i="8"/>
  <c r="Q477" i="8" s="1"/>
  <c r="N476" i="8"/>
  <c r="P476" i="8" s="1"/>
  <c r="R476" i="8" s="1"/>
  <c r="M476" i="8"/>
  <c r="L476" i="8"/>
  <c r="O475" i="8"/>
  <c r="Q476" i="8" s="1"/>
  <c r="N475" i="8"/>
  <c r="P475" i="8" s="1"/>
  <c r="R475" i="8" s="1"/>
  <c r="M475" i="8"/>
  <c r="L475" i="8"/>
  <c r="Q474" i="8"/>
  <c r="O474" i="8"/>
  <c r="Q475" i="8" s="1"/>
  <c r="N474" i="8"/>
  <c r="P474" i="8" s="1"/>
  <c r="R474" i="8" s="1"/>
  <c r="M474" i="8"/>
  <c r="L474" i="8"/>
  <c r="R473" i="8"/>
  <c r="Q473" i="8"/>
  <c r="P473" i="8"/>
  <c r="O473" i="8"/>
  <c r="N473" i="8"/>
  <c r="M473" i="8"/>
  <c r="L473" i="8"/>
  <c r="Q472" i="8"/>
  <c r="P472" i="8"/>
  <c r="R472" i="8" s="1"/>
  <c r="O472" i="8"/>
  <c r="N472" i="8"/>
  <c r="M472" i="8"/>
  <c r="L472" i="8"/>
  <c r="O471" i="8"/>
  <c r="N471" i="8"/>
  <c r="P471" i="8" s="1"/>
  <c r="M471" i="8"/>
  <c r="L471" i="8"/>
  <c r="O470" i="8"/>
  <c r="Q471" i="8" s="1"/>
  <c r="N470" i="8"/>
  <c r="P470" i="8" s="1"/>
  <c r="R470" i="8" s="1"/>
  <c r="M470" i="8"/>
  <c r="L470" i="8"/>
  <c r="O469" i="8"/>
  <c r="Q470" i="8" s="1"/>
  <c r="N469" i="8"/>
  <c r="P469" i="8" s="1"/>
  <c r="R469" i="8" s="1"/>
  <c r="M469" i="8"/>
  <c r="L469" i="8"/>
  <c r="Q468" i="8"/>
  <c r="O468" i="8"/>
  <c r="Q469" i="8" s="1"/>
  <c r="N468" i="8"/>
  <c r="P468" i="8" s="1"/>
  <c r="R468" i="8" s="1"/>
  <c r="M468" i="8"/>
  <c r="L468" i="8"/>
  <c r="R467" i="8"/>
  <c r="Q467" i="8"/>
  <c r="P467" i="8"/>
  <c r="O467" i="8"/>
  <c r="N467" i="8"/>
  <c r="M467" i="8"/>
  <c r="L467" i="8"/>
  <c r="Q466" i="8"/>
  <c r="P466" i="8"/>
  <c r="R466" i="8" s="1"/>
  <c r="O466" i="8"/>
  <c r="N466" i="8"/>
  <c r="M466" i="8"/>
  <c r="L466" i="8"/>
  <c r="O465" i="8"/>
  <c r="N465" i="8"/>
  <c r="P465" i="8" s="1"/>
  <c r="M465" i="8"/>
  <c r="L465" i="8"/>
  <c r="O464" i="8"/>
  <c r="Q465" i="8" s="1"/>
  <c r="N464" i="8"/>
  <c r="P464" i="8" s="1"/>
  <c r="R464" i="8" s="1"/>
  <c r="M464" i="8"/>
  <c r="L464" i="8"/>
  <c r="O463" i="8"/>
  <c r="Q464" i="8" s="1"/>
  <c r="N463" i="8"/>
  <c r="P463" i="8" s="1"/>
  <c r="R463" i="8" s="1"/>
  <c r="M463" i="8"/>
  <c r="L463" i="8"/>
  <c r="Q462" i="8"/>
  <c r="O462" i="8"/>
  <c r="Q463" i="8" s="1"/>
  <c r="N462" i="8"/>
  <c r="P462" i="8" s="1"/>
  <c r="R462" i="8" s="1"/>
  <c r="M462" i="8"/>
  <c r="L462" i="8"/>
  <c r="R461" i="8"/>
  <c r="Q461" i="8"/>
  <c r="P461" i="8"/>
  <c r="O461" i="8"/>
  <c r="N461" i="8"/>
  <c r="M461" i="8"/>
  <c r="L461" i="8"/>
  <c r="P460" i="8"/>
  <c r="O460" i="8"/>
  <c r="N460" i="8"/>
  <c r="M460" i="8"/>
  <c r="L460" i="8"/>
  <c r="O459" i="8"/>
  <c r="Q460" i="8" s="1"/>
  <c r="N459" i="8"/>
  <c r="P459" i="8" s="1"/>
  <c r="M459" i="8"/>
  <c r="L459" i="8"/>
  <c r="P458" i="8"/>
  <c r="R458" i="8" s="1"/>
  <c r="O458" i="8"/>
  <c r="Q459" i="8" s="1"/>
  <c r="N458" i="8"/>
  <c r="M458" i="8"/>
  <c r="L458" i="8"/>
  <c r="O457" i="8"/>
  <c r="Q458" i="8" s="1"/>
  <c r="N457" i="8"/>
  <c r="P457" i="8" s="1"/>
  <c r="M457" i="8"/>
  <c r="L457" i="8"/>
  <c r="Q456" i="8"/>
  <c r="P456" i="8"/>
  <c r="R456" i="8" s="1"/>
  <c r="O456" i="8"/>
  <c r="Q457" i="8" s="1"/>
  <c r="N456" i="8"/>
  <c r="M456" i="8"/>
  <c r="L456" i="8"/>
  <c r="Q455" i="8"/>
  <c r="P455" i="8"/>
  <c r="R455" i="8" s="1"/>
  <c r="O455" i="8"/>
  <c r="N455" i="8"/>
  <c r="M455" i="8"/>
  <c r="L455" i="8"/>
  <c r="Q454" i="8"/>
  <c r="R454" i="8" s="1"/>
  <c r="P454" i="8"/>
  <c r="O454" i="8"/>
  <c r="N454" i="8"/>
  <c r="M454" i="8"/>
  <c r="L454" i="8"/>
  <c r="Q453" i="8"/>
  <c r="O453" i="8"/>
  <c r="N453" i="8"/>
  <c r="P453" i="8" s="1"/>
  <c r="R453" i="8" s="1"/>
  <c r="M453" i="8"/>
  <c r="L453" i="8"/>
  <c r="R452" i="8"/>
  <c r="P452" i="8"/>
  <c r="O452" i="8"/>
  <c r="N452" i="8"/>
  <c r="M452" i="8"/>
  <c r="L452" i="8"/>
  <c r="Q451" i="8"/>
  <c r="P451" i="8"/>
  <c r="R451" i="8" s="1"/>
  <c r="O451" i="8"/>
  <c r="Q452" i="8" s="1"/>
  <c r="N451" i="8"/>
  <c r="M451" i="8"/>
  <c r="L451" i="8"/>
  <c r="O450" i="8"/>
  <c r="N450" i="8"/>
  <c r="P450" i="8" s="1"/>
  <c r="M450" i="8"/>
  <c r="L450" i="8"/>
  <c r="R449" i="8"/>
  <c r="Q449" i="8"/>
  <c r="P449" i="8"/>
  <c r="O449" i="8"/>
  <c r="Q450" i="8" s="1"/>
  <c r="N449" i="8"/>
  <c r="M449" i="8"/>
  <c r="L449" i="8"/>
  <c r="O448" i="8"/>
  <c r="N448" i="8"/>
  <c r="P448" i="8" s="1"/>
  <c r="R448" i="8" s="1"/>
  <c r="M448" i="8"/>
  <c r="L448" i="8"/>
  <c r="Q447" i="8"/>
  <c r="O447" i="8"/>
  <c r="Q448" i="8" s="1"/>
  <c r="N447" i="8"/>
  <c r="P447" i="8" s="1"/>
  <c r="R447" i="8" s="1"/>
  <c r="M447" i="8"/>
  <c r="L447" i="8"/>
  <c r="O446" i="8"/>
  <c r="N446" i="8"/>
  <c r="P446" i="8" s="1"/>
  <c r="R446" i="8" s="1"/>
  <c r="M446" i="8"/>
  <c r="L446" i="8"/>
  <c r="Q445" i="8"/>
  <c r="P445" i="8"/>
  <c r="R445" i="8" s="1"/>
  <c r="O445" i="8"/>
  <c r="Q446" i="8" s="1"/>
  <c r="N445" i="8"/>
  <c r="M445" i="8"/>
  <c r="L445" i="8"/>
  <c r="Q444" i="8"/>
  <c r="O444" i="8"/>
  <c r="N444" i="8"/>
  <c r="P444" i="8" s="1"/>
  <c r="R444" i="8" s="1"/>
  <c r="M444" i="8"/>
  <c r="L444" i="8"/>
  <c r="R443" i="8"/>
  <c r="Q443" i="8"/>
  <c r="P443" i="8"/>
  <c r="O443" i="8"/>
  <c r="N443" i="8"/>
  <c r="M443" i="8"/>
  <c r="L443" i="8"/>
  <c r="Q442" i="8"/>
  <c r="P442" i="8"/>
  <c r="R442" i="8" s="1"/>
  <c r="O442" i="8"/>
  <c r="N442" i="8"/>
  <c r="M442" i="8"/>
  <c r="L442" i="8"/>
  <c r="R441" i="8"/>
  <c r="Q441" i="8"/>
  <c r="O441" i="8"/>
  <c r="N441" i="8"/>
  <c r="P441" i="8" s="1"/>
  <c r="M441" i="8"/>
  <c r="L441" i="8"/>
  <c r="P440" i="8"/>
  <c r="R440" i="8" s="1"/>
  <c r="O440" i="8"/>
  <c r="N440" i="8"/>
  <c r="M440" i="8"/>
  <c r="L440" i="8"/>
  <c r="Q439" i="8"/>
  <c r="P439" i="8"/>
  <c r="O439" i="8"/>
  <c r="Q440" i="8" s="1"/>
  <c r="N439" i="8"/>
  <c r="M439" i="8"/>
  <c r="L439" i="8"/>
  <c r="Q438" i="8"/>
  <c r="O438" i="8"/>
  <c r="N438" i="8"/>
  <c r="P438" i="8" s="1"/>
  <c r="R438" i="8" s="1"/>
  <c r="M438" i="8"/>
  <c r="L438" i="8"/>
  <c r="R437" i="8"/>
  <c r="Q437" i="8"/>
  <c r="P437" i="8"/>
  <c r="O437" i="8"/>
  <c r="N437" i="8"/>
  <c r="M437" i="8"/>
  <c r="L437" i="8"/>
  <c r="P436" i="8"/>
  <c r="R436" i="8" s="1"/>
  <c r="O436" i="8"/>
  <c r="N436" i="8"/>
  <c r="M436" i="8"/>
  <c r="L436" i="8"/>
  <c r="O435" i="8"/>
  <c r="Q436" i="8" s="1"/>
  <c r="N435" i="8"/>
  <c r="P435" i="8" s="1"/>
  <c r="R435" i="8" s="1"/>
  <c r="M435" i="8"/>
  <c r="L435" i="8"/>
  <c r="P434" i="8"/>
  <c r="R434" i="8" s="1"/>
  <c r="O434" i="8"/>
  <c r="Q435" i="8" s="1"/>
  <c r="N434" i="8"/>
  <c r="M434" i="8"/>
  <c r="L434" i="8"/>
  <c r="O433" i="8"/>
  <c r="Q434" i="8" s="1"/>
  <c r="N433" i="8"/>
  <c r="P433" i="8" s="1"/>
  <c r="M433" i="8"/>
  <c r="L433" i="8"/>
  <c r="Q432" i="8"/>
  <c r="P432" i="8"/>
  <c r="R432" i="8" s="1"/>
  <c r="O432" i="8"/>
  <c r="Q433" i="8" s="1"/>
  <c r="N432" i="8"/>
  <c r="M432" i="8"/>
  <c r="L432" i="8"/>
  <c r="Q431" i="8"/>
  <c r="P431" i="8"/>
  <c r="R431" i="8" s="1"/>
  <c r="O431" i="8"/>
  <c r="N431" i="8"/>
  <c r="M431" i="8"/>
  <c r="L431" i="8"/>
  <c r="Q430" i="8"/>
  <c r="R430" i="8" s="1"/>
  <c r="P430" i="8"/>
  <c r="O430" i="8"/>
  <c r="N430" i="8"/>
  <c r="M430" i="8"/>
  <c r="L430" i="8"/>
  <c r="Q429" i="8"/>
  <c r="O429" i="8"/>
  <c r="N429" i="8"/>
  <c r="P429" i="8" s="1"/>
  <c r="R429" i="8" s="1"/>
  <c r="M429" i="8"/>
  <c r="L429" i="8"/>
  <c r="R428" i="8"/>
  <c r="P428" i="8"/>
  <c r="O428" i="8"/>
  <c r="N428" i="8"/>
  <c r="M428" i="8"/>
  <c r="L428" i="8"/>
  <c r="Q427" i="8"/>
  <c r="P427" i="8"/>
  <c r="R427" i="8" s="1"/>
  <c r="O427" i="8"/>
  <c r="Q428" i="8" s="1"/>
  <c r="N427" i="8"/>
  <c r="M427" i="8"/>
  <c r="L427" i="8"/>
  <c r="O426" i="8"/>
  <c r="N426" i="8"/>
  <c r="P426" i="8" s="1"/>
  <c r="R426" i="8" s="1"/>
  <c r="M426" i="8"/>
  <c r="L426" i="8"/>
  <c r="R425" i="8"/>
  <c r="Q425" i="8"/>
  <c r="P425" i="8"/>
  <c r="O425" i="8"/>
  <c r="Q426" i="8" s="1"/>
  <c r="N425" i="8"/>
  <c r="M425" i="8"/>
  <c r="L425" i="8"/>
  <c r="O424" i="8"/>
  <c r="N424" i="8"/>
  <c r="P424" i="8" s="1"/>
  <c r="M424" i="8"/>
  <c r="L424" i="8"/>
  <c r="Q423" i="8"/>
  <c r="O423" i="8"/>
  <c r="Q424" i="8" s="1"/>
  <c r="N423" i="8"/>
  <c r="P423" i="8" s="1"/>
  <c r="R423" i="8" s="1"/>
  <c r="M423" i="8"/>
  <c r="L423" i="8"/>
  <c r="O422" i="8"/>
  <c r="N422" i="8"/>
  <c r="P422" i="8" s="1"/>
  <c r="R422" i="8" s="1"/>
  <c r="M422" i="8"/>
  <c r="L422" i="8"/>
  <c r="Q421" i="8"/>
  <c r="P421" i="8"/>
  <c r="R421" i="8" s="1"/>
  <c r="O421" i="8"/>
  <c r="Q422" i="8" s="1"/>
  <c r="N421" i="8"/>
  <c r="M421" i="8"/>
  <c r="L421" i="8"/>
  <c r="Q420" i="8"/>
  <c r="O420" i="8"/>
  <c r="N420" i="8"/>
  <c r="P420" i="8" s="1"/>
  <c r="R420" i="8" s="1"/>
  <c r="M420" i="8"/>
  <c r="L420" i="8"/>
  <c r="R419" i="8"/>
  <c r="Q419" i="8"/>
  <c r="P419" i="8"/>
  <c r="O419" i="8"/>
  <c r="N419" i="8"/>
  <c r="M419" i="8"/>
  <c r="L419" i="8"/>
  <c r="Q418" i="8"/>
  <c r="P418" i="8"/>
  <c r="R418" i="8" s="1"/>
  <c r="O418" i="8"/>
  <c r="N418" i="8"/>
  <c r="M418" i="8"/>
  <c r="L418" i="8"/>
  <c r="R417" i="8"/>
  <c r="Q417" i="8"/>
  <c r="O417" i="8"/>
  <c r="N417" i="8"/>
  <c r="P417" i="8" s="1"/>
  <c r="M417" i="8"/>
  <c r="L417" i="8"/>
  <c r="P416" i="8"/>
  <c r="R416" i="8" s="1"/>
  <c r="O416" i="8"/>
  <c r="N416" i="8"/>
  <c r="M416" i="8"/>
  <c r="L416" i="8"/>
  <c r="Q415" i="8"/>
  <c r="P415" i="8"/>
  <c r="O415" i="8"/>
  <c r="Q416" i="8" s="1"/>
  <c r="N415" i="8"/>
  <c r="M415" i="8"/>
  <c r="L415" i="8"/>
  <c r="Q414" i="8"/>
  <c r="O414" i="8"/>
  <c r="N414" i="8"/>
  <c r="P414" i="8" s="1"/>
  <c r="R414" i="8" s="1"/>
  <c r="M414" i="8"/>
  <c r="L414" i="8"/>
  <c r="R413" i="8"/>
  <c r="Q413" i="8"/>
  <c r="P413" i="8"/>
  <c r="O413" i="8"/>
  <c r="N413" i="8"/>
  <c r="M413" i="8"/>
  <c r="L413" i="8"/>
  <c r="Q412" i="8"/>
  <c r="P412" i="8"/>
  <c r="R412" i="8" s="1"/>
  <c r="O412" i="8"/>
  <c r="N412" i="8"/>
  <c r="M412" i="8"/>
  <c r="L412" i="8"/>
  <c r="O411" i="8"/>
  <c r="N411" i="8"/>
  <c r="P411" i="8" s="1"/>
  <c r="M411" i="8"/>
  <c r="L411" i="8"/>
  <c r="P410" i="8"/>
  <c r="R410" i="8" s="1"/>
  <c r="O410" i="8"/>
  <c r="Q411" i="8" s="1"/>
  <c r="N410" i="8"/>
  <c r="M410" i="8"/>
  <c r="L410" i="8"/>
  <c r="O409" i="8"/>
  <c r="Q410" i="8" s="1"/>
  <c r="N409" i="8"/>
  <c r="P409" i="8" s="1"/>
  <c r="M409" i="8"/>
  <c r="L409" i="8"/>
  <c r="Q408" i="8"/>
  <c r="R408" i="8" s="1"/>
  <c r="P408" i="8"/>
  <c r="O408" i="8"/>
  <c r="Q409" i="8" s="1"/>
  <c r="N408" i="8"/>
  <c r="M408" i="8"/>
  <c r="L408" i="8"/>
  <c r="Q407" i="8"/>
  <c r="P407" i="8"/>
  <c r="R407" i="8" s="1"/>
  <c r="O407" i="8"/>
  <c r="N407" i="8"/>
  <c r="M407" i="8"/>
  <c r="L407" i="8"/>
  <c r="Q406" i="8"/>
  <c r="R406" i="8" s="1"/>
  <c r="P406" i="8"/>
  <c r="O406" i="8"/>
  <c r="N406" i="8"/>
  <c r="M406" i="8"/>
  <c r="L406" i="8"/>
  <c r="Q405" i="8"/>
  <c r="O405" i="8"/>
  <c r="N405" i="8"/>
  <c r="P405" i="8" s="1"/>
  <c r="R405" i="8" s="1"/>
  <c r="M405" i="8"/>
  <c r="L405" i="8"/>
  <c r="R404" i="8"/>
  <c r="P404" i="8"/>
  <c r="O404" i="8"/>
  <c r="N404" i="8"/>
  <c r="M404" i="8"/>
  <c r="L404" i="8"/>
  <c r="Q403" i="8"/>
  <c r="P403" i="8"/>
  <c r="R403" i="8" s="1"/>
  <c r="O403" i="8"/>
  <c r="Q404" i="8" s="1"/>
  <c r="N403" i="8"/>
  <c r="M403" i="8"/>
  <c r="L403" i="8"/>
  <c r="O402" i="8"/>
  <c r="N402" i="8"/>
  <c r="P402" i="8" s="1"/>
  <c r="R402" i="8" s="1"/>
  <c r="M402" i="8"/>
  <c r="L402" i="8"/>
  <c r="R401" i="8"/>
  <c r="Q401" i="8"/>
  <c r="P401" i="8"/>
  <c r="O401" i="8"/>
  <c r="Q402" i="8" s="1"/>
  <c r="N401" i="8"/>
  <c r="M401" i="8"/>
  <c r="L401" i="8"/>
  <c r="O400" i="8"/>
  <c r="N400" i="8"/>
  <c r="P400" i="8" s="1"/>
  <c r="R400" i="8" s="1"/>
  <c r="M400" i="8"/>
  <c r="L400" i="8"/>
  <c r="Q399" i="8"/>
  <c r="O399" i="8"/>
  <c r="Q400" i="8" s="1"/>
  <c r="N399" i="8"/>
  <c r="P399" i="8" s="1"/>
  <c r="R399" i="8" s="1"/>
  <c r="M399" i="8"/>
  <c r="L399" i="8"/>
  <c r="O398" i="8"/>
  <c r="N398" i="8"/>
  <c r="P398" i="8" s="1"/>
  <c r="R398" i="8" s="1"/>
  <c r="M398" i="8"/>
  <c r="L398" i="8"/>
  <c r="Q397" i="8"/>
  <c r="P397" i="8"/>
  <c r="R397" i="8" s="1"/>
  <c r="O397" i="8"/>
  <c r="Q398" i="8" s="1"/>
  <c r="N397" i="8"/>
  <c r="M397" i="8"/>
  <c r="L397" i="8"/>
  <c r="Q396" i="8"/>
  <c r="O396" i="8"/>
  <c r="N396" i="8"/>
  <c r="P396" i="8" s="1"/>
  <c r="R396" i="8" s="1"/>
  <c r="M396" i="8"/>
  <c r="L396" i="8"/>
  <c r="R395" i="8"/>
  <c r="Q395" i="8"/>
  <c r="P395" i="8"/>
  <c r="O395" i="8"/>
  <c r="N395" i="8"/>
  <c r="M395" i="8"/>
  <c r="L395" i="8"/>
  <c r="Q394" i="8"/>
  <c r="P394" i="8"/>
  <c r="R394" i="8" s="1"/>
  <c r="O394" i="8"/>
  <c r="N394" i="8"/>
  <c r="M394" i="8"/>
  <c r="L394" i="8"/>
  <c r="R393" i="8"/>
  <c r="Q393" i="8"/>
  <c r="O393" i="8"/>
  <c r="N393" i="8"/>
  <c r="P393" i="8" s="1"/>
  <c r="M393" i="8"/>
  <c r="L393" i="8"/>
  <c r="P392" i="8"/>
  <c r="R392" i="8" s="1"/>
  <c r="O392" i="8"/>
  <c r="N392" i="8"/>
  <c r="M392" i="8"/>
  <c r="L392" i="8"/>
  <c r="Q391" i="8"/>
  <c r="P391" i="8"/>
  <c r="O391" i="8"/>
  <c r="Q392" i="8" s="1"/>
  <c r="N391" i="8"/>
  <c r="M391" i="8"/>
  <c r="L391" i="8"/>
  <c r="Q390" i="8"/>
  <c r="O390" i="8"/>
  <c r="N390" i="8"/>
  <c r="P390" i="8" s="1"/>
  <c r="R390" i="8" s="1"/>
  <c r="M390" i="8"/>
  <c r="L390" i="8"/>
  <c r="R389" i="8"/>
  <c r="Q389" i="8"/>
  <c r="P389" i="8"/>
  <c r="O389" i="8"/>
  <c r="N389" i="8"/>
  <c r="M389" i="8"/>
  <c r="L389" i="8"/>
  <c r="Q388" i="8"/>
  <c r="P388" i="8"/>
  <c r="R388" i="8" s="1"/>
  <c r="O388" i="8"/>
  <c r="N388" i="8"/>
  <c r="M388" i="8"/>
  <c r="L388" i="8"/>
  <c r="O387" i="8"/>
  <c r="N387" i="8"/>
  <c r="P387" i="8" s="1"/>
  <c r="R387" i="8" s="1"/>
  <c r="M387" i="8"/>
  <c r="L387" i="8"/>
  <c r="P386" i="8"/>
  <c r="R386" i="8" s="1"/>
  <c r="O386" i="8"/>
  <c r="Q387" i="8" s="1"/>
  <c r="N386" i="8"/>
  <c r="M386" i="8"/>
  <c r="L386" i="8"/>
  <c r="O385" i="8"/>
  <c r="Q386" i="8" s="1"/>
  <c r="N385" i="8"/>
  <c r="P385" i="8" s="1"/>
  <c r="R385" i="8" s="1"/>
  <c r="M385" i="8"/>
  <c r="L385" i="8"/>
  <c r="Q384" i="8"/>
  <c r="R384" i="8" s="1"/>
  <c r="P384" i="8"/>
  <c r="O384" i="8"/>
  <c r="Q385" i="8" s="1"/>
  <c r="N384" i="8"/>
  <c r="M384" i="8"/>
  <c r="L384" i="8"/>
  <c r="Q383" i="8"/>
  <c r="P383" i="8"/>
  <c r="R383" i="8" s="1"/>
  <c r="O383" i="8"/>
  <c r="N383" i="8"/>
  <c r="M383" i="8"/>
  <c r="L383" i="8"/>
  <c r="Q382" i="8"/>
  <c r="R382" i="8" s="1"/>
  <c r="P382" i="8"/>
  <c r="O382" i="8"/>
  <c r="N382" i="8"/>
  <c r="M382" i="8"/>
  <c r="L382" i="8"/>
  <c r="Q381" i="8"/>
  <c r="O381" i="8"/>
  <c r="N381" i="8"/>
  <c r="P381" i="8" s="1"/>
  <c r="R381" i="8" s="1"/>
  <c r="M381" i="8"/>
  <c r="L381" i="8"/>
  <c r="R380" i="8"/>
  <c r="P380" i="8"/>
  <c r="O380" i="8"/>
  <c r="N380" i="8"/>
  <c r="M380" i="8"/>
  <c r="L380" i="8"/>
  <c r="Q379" i="8"/>
  <c r="P379" i="8"/>
  <c r="R379" i="8" s="1"/>
  <c r="O379" i="8"/>
  <c r="Q380" i="8" s="1"/>
  <c r="N379" i="8"/>
  <c r="M379" i="8"/>
  <c r="L379" i="8"/>
  <c r="O378" i="8"/>
  <c r="N378" i="8"/>
  <c r="P378" i="8" s="1"/>
  <c r="R378" i="8" s="1"/>
  <c r="M378" i="8"/>
  <c r="L378" i="8"/>
  <c r="R377" i="8"/>
  <c r="Q377" i="8"/>
  <c r="P377" i="8"/>
  <c r="O377" i="8"/>
  <c r="Q378" i="8" s="1"/>
  <c r="N377" i="8"/>
  <c r="M377" i="8"/>
  <c r="L377" i="8"/>
  <c r="O376" i="8"/>
  <c r="N376" i="8"/>
  <c r="P376" i="8" s="1"/>
  <c r="M376" i="8"/>
  <c r="L376" i="8"/>
  <c r="Q375" i="8"/>
  <c r="O375" i="8"/>
  <c r="Q376" i="8" s="1"/>
  <c r="N375" i="8"/>
  <c r="P375" i="8" s="1"/>
  <c r="R375" i="8" s="1"/>
  <c r="M375" i="8"/>
  <c r="L375" i="8"/>
  <c r="O374" i="8"/>
  <c r="N374" i="8"/>
  <c r="P374" i="8" s="1"/>
  <c r="R374" i="8" s="1"/>
  <c r="M374" i="8"/>
  <c r="L374" i="8"/>
  <c r="Q373" i="8"/>
  <c r="P373" i="8"/>
  <c r="R373" i="8" s="1"/>
  <c r="O373" i="8"/>
  <c r="Q374" i="8" s="1"/>
  <c r="N373" i="8"/>
  <c r="M373" i="8"/>
  <c r="L373" i="8"/>
  <c r="Q372" i="8"/>
  <c r="O372" i="8"/>
  <c r="N372" i="8"/>
  <c r="P372" i="8" s="1"/>
  <c r="R372" i="8" s="1"/>
  <c r="M372" i="8"/>
  <c r="L372" i="8"/>
  <c r="R371" i="8"/>
  <c r="Q371" i="8"/>
  <c r="P371" i="8"/>
  <c r="O371" i="8"/>
  <c r="N371" i="8"/>
  <c r="M371" i="8"/>
  <c r="L371" i="8"/>
  <c r="Q370" i="8"/>
  <c r="P370" i="8"/>
  <c r="R370" i="8" s="1"/>
  <c r="O370" i="8"/>
  <c r="N370" i="8"/>
  <c r="M370" i="8"/>
  <c r="L370" i="8"/>
  <c r="R369" i="8"/>
  <c r="Q369" i="8"/>
  <c r="O369" i="8"/>
  <c r="N369" i="8"/>
  <c r="P369" i="8" s="1"/>
  <c r="M369" i="8"/>
  <c r="L369" i="8"/>
  <c r="P368" i="8"/>
  <c r="R368" i="8" s="1"/>
  <c r="O368" i="8"/>
  <c r="N368" i="8"/>
  <c r="M368" i="8"/>
  <c r="L368" i="8"/>
  <c r="Q367" i="8"/>
  <c r="P367" i="8"/>
  <c r="O367" i="8"/>
  <c r="Q368" i="8" s="1"/>
  <c r="N367" i="8"/>
  <c r="M367" i="8"/>
  <c r="L367" i="8"/>
  <c r="Q366" i="8"/>
  <c r="O366" i="8"/>
  <c r="N366" i="8"/>
  <c r="P366" i="8" s="1"/>
  <c r="R366" i="8" s="1"/>
  <c r="M366" i="8"/>
  <c r="L366" i="8"/>
  <c r="R365" i="8"/>
  <c r="Q365" i="8"/>
  <c r="P365" i="8"/>
  <c r="O365" i="8"/>
  <c r="N365" i="8"/>
  <c r="M365" i="8"/>
  <c r="L365" i="8"/>
  <c r="Q364" i="8"/>
  <c r="P364" i="8"/>
  <c r="R364" i="8" s="1"/>
  <c r="O364" i="8"/>
  <c r="N364" i="8"/>
  <c r="M364" i="8"/>
  <c r="L364" i="8"/>
  <c r="O363" i="8"/>
  <c r="N363" i="8"/>
  <c r="P363" i="8" s="1"/>
  <c r="M363" i="8"/>
  <c r="L363" i="8"/>
  <c r="P362" i="8"/>
  <c r="R362" i="8" s="1"/>
  <c r="O362" i="8"/>
  <c r="Q363" i="8" s="1"/>
  <c r="N362" i="8"/>
  <c r="M362" i="8"/>
  <c r="L362" i="8"/>
  <c r="O361" i="8"/>
  <c r="Q362" i="8" s="1"/>
  <c r="N361" i="8"/>
  <c r="P361" i="8" s="1"/>
  <c r="R361" i="8" s="1"/>
  <c r="M361" i="8"/>
  <c r="L361" i="8"/>
  <c r="Q360" i="8"/>
  <c r="R360" i="8" s="1"/>
  <c r="P360" i="8"/>
  <c r="O360" i="8"/>
  <c r="Q361" i="8" s="1"/>
  <c r="N360" i="8"/>
  <c r="M360" i="8"/>
  <c r="L360" i="8"/>
  <c r="Q359" i="8"/>
  <c r="P359" i="8"/>
  <c r="R359" i="8" s="1"/>
  <c r="O359" i="8"/>
  <c r="N359" i="8"/>
  <c r="M359" i="8"/>
  <c r="L359" i="8"/>
  <c r="Q358" i="8"/>
  <c r="R358" i="8" s="1"/>
  <c r="P358" i="8"/>
  <c r="O358" i="8"/>
  <c r="N358" i="8"/>
  <c r="M358" i="8"/>
  <c r="L358" i="8"/>
  <c r="Q357" i="8"/>
  <c r="O357" i="8"/>
  <c r="N357" i="8"/>
  <c r="P357" i="8" s="1"/>
  <c r="R357" i="8" s="1"/>
  <c r="M357" i="8"/>
  <c r="L357" i="8"/>
  <c r="R356" i="8"/>
  <c r="P356" i="8"/>
  <c r="O356" i="8"/>
  <c r="N356" i="8"/>
  <c r="M356" i="8"/>
  <c r="L356" i="8"/>
  <c r="Q355" i="8"/>
  <c r="P355" i="8"/>
  <c r="R355" i="8" s="1"/>
  <c r="O355" i="8"/>
  <c r="Q356" i="8" s="1"/>
  <c r="N355" i="8"/>
  <c r="M355" i="8"/>
  <c r="L355" i="8"/>
  <c r="O354" i="8"/>
  <c r="N354" i="8"/>
  <c r="P354" i="8" s="1"/>
  <c r="R354" i="8" s="1"/>
  <c r="M354" i="8"/>
  <c r="L354" i="8"/>
  <c r="R353" i="8"/>
  <c r="Q353" i="8"/>
  <c r="P353" i="8"/>
  <c r="O353" i="8"/>
  <c r="Q354" i="8" s="1"/>
  <c r="N353" i="8"/>
  <c r="M353" i="8"/>
  <c r="L353" i="8"/>
  <c r="O352" i="8"/>
  <c r="N352" i="8"/>
  <c r="P352" i="8" s="1"/>
  <c r="R352" i="8" s="1"/>
  <c r="M352" i="8"/>
  <c r="L352" i="8"/>
  <c r="Q351" i="8"/>
  <c r="O351" i="8"/>
  <c r="Q352" i="8" s="1"/>
  <c r="N351" i="8"/>
  <c r="P351" i="8" s="1"/>
  <c r="R351" i="8" s="1"/>
  <c r="M351" i="8"/>
  <c r="L351" i="8"/>
  <c r="O350" i="8"/>
  <c r="N350" i="8"/>
  <c r="P350" i="8" s="1"/>
  <c r="R350" i="8" s="1"/>
  <c r="M350" i="8"/>
  <c r="L350" i="8"/>
  <c r="Q349" i="8"/>
  <c r="P349" i="8"/>
  <c r="R349" i="8" s="1"/>
  <c r="O349" i="8"/>
  <c r="Q350" i="8" s="1"/>
  <c r="N349" i="8"/>
  <c r="M349" i="8"/>
  <c r="L349" i="8"/>
  <c r="Q348" i="8"/>
  <c r="O348" i="8"/>
  <c r="N348" i="8"/>
  <c r="P348" i="8" s="1"/>
  <c r="R348" i="8" s="1"/>
  <c r="M348" i="8"/>
  <c r="L348" i="8"/>
  <c r="R347" i="8"/>
  <c r="Q347" i="8"/>
  <c r="P347" i="8"/>
  <c r="O347" i="8"/>
  <c r="N347" i="8"/>
  <c r="M347" i="8"/>
  <c r="L347" i="8"/>
  <c r="Q346" i="8"/>
  <c r="P346" i="8"/>
  <c r="R346" i="8" s="1"/>
  <c r="O346" i="8"/>
  <c r="N346" i="8"/>
  <c r="M346" i="8"/>
  <c r="L346" i="8"/>
  <c r="R345" i="8"/>
  <c r="Q345" i="8"/>
  <c r="O345" i="8"/>
  <c r="N345" i="8"/>
  <c r="P345" i="8" s="1"/>
  <c r="M345" i="8"/>
  <c r="L345" i="8"/>
  <c r="P344" i="8"/>
  <c r="R344" i="8" s="1"/>
  <c r="O344" i="8"/>
  <c r="N344" i="8"/>
  <c r="M344" i="8"/>
  <c r="L344" i="8"/>
  <c r="Q343" i="8"/>
  <c r="P343" i="8"/>
  <c r="O343" i="8"/>
  <c r="Q344" i="8" s="1"/>
  <c r="N343" i="8"/>
  <c r="M343" i="8"/>
  <c r="L343" i="8"/>
  <c r="Q342" i="8"/>
  <c r="O342" i="8"/>
  <c r="N342" i="8"/>
  <c r="P342" i="8" s="1"/>
  <c r="R342" i="8" s="1"/>
  <c r="M342" i="8"/>
  <c r="L342" i="8"/>
  <c r="R341" i="8"/>
  <c r="Q341" i="8"/>
  <c r="P341" i="8"/>
  <c r="O341" i="8"/>
  <c r="N341" i="8"/>
  <c r="M341" i="8"/>
  <c r="L341" i="8"/>
  <c r="Q340" i="8"/>
  <c r="P340" i="8"/>
  <c r="R340" i="8" s="1"/>
  <c r="O340" i="8"/>
  <c r="N340" i="8"/>
  <c r="M340" i="8"/>
  <c r="L340" i="8"/>
  <c r="O339" i="8"/>
  <c r="N339" i="8"/>
  <c r="P339" i="8" s="1"/>
  <c r="R339" i="8" s="1"/>
  <c r="M339" i="8"/>
  <c r="L339" i="8"/>
  <c r="P338" i="8"/>
  <c r="R338" i="8" s="1"/>
  <c r="O338" i="8"/>
  <c r="Q339" i="8" s="1"/>
  <c r="N338" i="8"/>
  <c r="M338" i="8"/>
  <c r="L338" i="8"/>
  <c r="O337" i="8"/>
  <c r="Q338" i="8" s="1"/>
  <c r="N337" i="8"/>
  <c r="P337" i="8" s="1"/>
  <c r="M337" i="8"/>
  <c r="L337" i="8"/>
  <c r="Q336" i="8"/>
  <c r="R336" i="8" s="1"/>
  <c r="P336" i="8"/>
  <c r="O336" i="8"/>
  <c r="Q337" i="8" s="1"/>
  <c r="N336" i="8"/>
  <c r="M336" i="8"/>
  <c r="L336" i="8"/>
  <c r="Q335" i="8"/>
  <c r="P335" i="8"/>
  <c r="R335" i="8" s="1"/>
  <c r="O335" i="8"/>
  <c r="N335" i="8"/>
  <c r="M335" i="8"/>
  <c r="L335" i="8"/>
  <c r="Q334" i="8"/>
  <c r="R334" i="8" s="1"/>
  <c r="P334" i="8"/>
  <c r="O334" i="8"/>
  <c r="N334" i="8"/>
  <c r="M334" i="8"/>
  <c r="L334" i="8"/>
  <c r="Q333" i="8"/>
  <c r="O333" i="8"/>
  <c r="N333" i="8"/>
  <c r="P333" i="8" s="1"/>
  <c r="R333" i="8" s="1"/>
  <c r="M333" i="8"/>
  <c r="L333" i="8"/>
  <c r="R332" i="8"/>
  <c r="P332" i="8"/>
  <c r="O332" i="8"/>
  <c r="N332" i="8"/>
  <c r="M332" i="8"/>
  <c r="L332" i="8"/>
  <c r="Q331" i="8"/>
  <c r="P331" i="8"/>
  <c r="R331" i="8" s="1"/>
  <c r="O331" i="8"/>
  <c r="Q332" i="8" s="1"/>
  <c r="N331" i="8"/>
  <c r="M331" i="8"/>
  <c r="L331" i="8"/>
  <c r="O330" i="8"/>
  <c r="N330" i="8"/>
  <c r="P330" i="8" s="1"/>
  <c r="R330" i="8" s="1"/>
  <c r="M330" i="8"/>
  <c r="L330" i="8"/>
  <c r="P329" i="8"/>
  <c r="O329" i="8"/>
  <c r="Q330" i="8" s="1"/>
  <c r="N329" i="8"/>
  <c r="M329" i="8"/>
  <c r="L329" i="8"/>
  <c r="O328" i="8"/>
  <c r="Q329" i="8" s="1"/>
  <c r="R329" i="8" s="1"/>
  <c r="N328" i="8"/>
  <c r="P328" i="8" s="1"/>
  <c r="M328" i="8"/>
  <c r="L328" i="8"/>
  <c r="Q327" i="8"/>
  <c r="R327" i="8" s="1"/>
  <c r="P327" i="8"/>
  <c r="O327" i="8"/>
  <c r="Q328" i="8" s="1"/>
  <c r="N327" i="8"/>
  <c r="M327" i="8"/>
  <c r="L327" i="8"/>
  <c r="Q326" i="8"/>
  <c r="P326" i="8"/>
  <c r="R326" i="8" s="1"/>
  <c r="O326" i="8"/>
  <c r="N326" i="8"/>
  <c r="M326" i="8"/>
  <c r="L326" i="8"/>
  <c r="Q325" i="8"/>
  <c r="R325" i="8" s="1"/>
  <c r="P325" i="8"/>
  <c r="O325" i="8"/>
  <c r="N325" i="8"/>
  <c r="M325" i="8"/>
  <c r="L325" i="8"/>
  <c r="Q324" i="8"/>
  <c r="O324" i="8"/>
  <c r="N324" i="8"/>
  <c r="P324" i="8" s="1"/>
  <c r="R324" i="8" s="1"/>
  <c r="M324" i="8"/>
  <c r="L324" i="8"/>
  <c r="O323" i="8"/>
  <c r="N323" i="8"/>
  <c r="P323" i="8" s="1"/>
  <c r="M323" i="8"/>
  <c r="L323" i="8"/>
  <c r="Q322" i="8"/>
  <c r="P322" i="8"/>
  <c r="R322" i="8" s="1"/>
  <c r="O322" i="8"/>
  <c r="Q323" i="8" s="1"/>
  <c r="N322" i="8"/>
  <c r="M322" i="8"/>
  <c r="L322" i="8"/>
  <c r="Q321" i="8"/>
  <c r="O321" i="8"/>
  <c r="N321" i="8"/>
  <c r="P321" i="8" s="1"/>
  <c r="R321" i="8" s="1"/>
  <c r="M321" i="8"/>
  <c r="L321" i="8"/>
  <c r="R320" i="8"/>
  <c r="Q320" i="8"/>
  <c r="P320" i="8"/>
  <c r="O320" i="8"/>
  <c r="N320" i="8"/>
  <c r="M320" i="8"/>
  <c r="L320" i="8"/>
  <c r="Q319" i="8"/>
  <c r="P319" i="8"/>
  <c r="R319" i="8" s="1"/>
  <c r="O319" i="8"/>
  <c r="N319" i="8"/>
  <c r="M319" i="8"/>
  <c r="L319" i="8"/>
  <c r="O318" i="8"/>
  <c r="N318" i="8"/>
  <c r="P318" i="8" s="1"/>
  <c r="M318" i="8"/>
  <c r="L318" i="8"/>
  <c r="P317" i="8"/>
  <c r="O317" i="8"/>
  <c r="Q318" i="8" s="1"/>
  <c r="N317" i="8"/>
  <c r="M317" i="8"/>
  <c r="L317" i="8"/>
  <c r="O316" i="8"/>
  <c r="Q317" i="8" s="1"/>
  <c r="R317" i="8" s="1"/>
  <c r="N316" i="8"/>
  <c r="P316" i="8" s="1"/>
  <c r="M316" i="8"/>
  <c r="L316" i="8"/>
  <c r="Q315" i="8"/>
  <c r="R315" i="8" s="1"/>
  <c r="P315" i="8"/>
  <c r="O315" i="8"/>
  <c r="Q316" i="8" s="1"/>
  <c r="N315" i="8"/>
  <c r="M315" i="8"/>
  <c r="L315" i="8"/>
  <c r="Q314" i="8"/>
  <c r="P314" i="8"/>
  <c r="R314" i="8" s="1"/>
  <c r="O314" i="8"/>
  <c r="N314" i="8"/>
  <c r="M314" i="8"/>
  <c r="L314" i="8"/>
  <c r="Q313" i="8"/>
  <c r="R313" i="8" s="1"/>
  <c r="P313" i="8"/>
  <c r="O313" i="8"/>
  <c r="N313" i="8"/>
  <c r="M313" i="8"/>
  <c r="L313" i="8"/>
  <c r="Q312" i="8"/>
  <c r="O312" i="8"/>
  <c r="N312" i="8"/>
  <c r="P312" i="8" s="1"/>
  <c r="R312" i="8" s="1"/>
  <c r="M312" i="8"/>
  <c r="L312" i="8"/>
  <c r="O311" i="8"/>
  <c r="N311" i="8"/>
  <c r="P311" i="8" s="1"/>
  <c r="R311" i="8" s="1"/>
  <c r="M311" i="8"/>
  <c r="L311" i="8"/>
  <c r="P310" i="8"/>
  <c r="R310" i="8" s="1"/>
  <c r="O310" i="8"/>
  <c r="Q311" i="8" s="1"/>
  <c r="N310" i="8"/>
  <c r="M310" i="8"/>
  <c r="L310" i="8"/>
  <c r="O309" i="8"/>
  <c r="Q309" i="8" s="1"/>
  <c r="N309" i="8"/>
  <c r="P309" i="8" s="1"/>
  <c r="M309" i="8"/>
  <c r="L309" i="8"/>
  <c r="Q308" i="8"/>
  <c r="R308" i="8" s="1"/>
  <c r="P308" i="8"/>
  <c r="O308" i="8"/>
  <c r="N308" i="8"/>
  <c r="M308" i="8"/>
  <c r="L308" i="8"/>
  <c r="P307" i="8"/>
  <c r="R307" i="8" s="1"/>
  <c r="O307" i="8"/>
  <c r="Q307" i="8" s="1"/>
  <c r="N307" i="8"/>
  <c r="M307" i="8"/>
  <c r="L307" i="8"/>
  <c r="Q306" i="8"/>
  <c r="R306" i="8" s="1"/>
  <c r="P306" i="8"/>
  <c r="O306" i="8"/>
  <c r="N306" i="8"/>
  <c r="M306" i="8"/>
  <c r="L306" i="8"/>
  <c r="Q305" i="8"/>
  <c r="O305" i="8"/>
  <c r="N305" i="8"/>
  <c r="P305" i="8" s="1"/>
  <c r="R305" i="8" s="1"/>
  <c r="M305" i="8"/>
  <c r="L305" i="8"/>
  <c r="O304" i="8"/>
  <c r="Q304" i="8" s="1"/>
  <c r="N304" i="8"/>
  <c r="P304" i="8" s="1"/>
  <c r="M304" i="8"/>
  <c r="L304" i="8"/>
  <c r="Q303" i="8"/>
  <c r="P303" i="8"/>
  <c r="R303" i="8" s="1"/>
  <c r="O303" i="8"/>
  <c r="N303" i="8"/>
  <c r="M303" i="8"/>
  <c r="L303" i="8"/>
  <c r="O302" i="8"/>
  <c r="Q302" i="8" s="1"/>
  <c r="N302" i="8"/>
  <c r="P302" i="8" s="1"/>
  <c r="M302" i="8"/>
  <c r="L302" i="8"/>
  <c r="R301" i="8"/>
  <c r="Q301" i="8"/>
  <c r="P301" i="8"/>
  <c r="O301" i="8"/>
  <c r="N301" i="8"/>
  <c r="M301" i="8"/>
  <c r="L301" i="8"/>
  <c r="Q300" i="8"/>
  <c r="P300" i="8"/>
  <c r="R300" i="8" s="1"/>
  <c r="O300" i="8"/>
  <c r="N300" i="8"/>
  <c r="M300" i="8"/>
  <c r="L300" i="8"/>
  <c r="Q299" i="8"/>
  <c r="O299" i="8"/>
  <c r="N299" i="8"/>
  <c r="P299" i="8" s="1"/>
  <c r="R299" i="8" s="1"/>
  <c r="M299" i="8"/>
  <c r="L299" i="8"/>
  <c r="P298" i="8"/>
  <c r="O298" i="8"/>
  <c r="Q298" i="8" s="1"/>
  <c r="R298" i="8" s="1"/>
  <c r="N298" i="8"/>
  <c r="M298" i="8"/>
  <c r="L298" i="8"/>
  <c r="O297" i="8"/>
  <c r="Q297" i="8" s="1"/>
  <c r="N297" i="8"/>
  <c r="P297" i="8" s="1"/>
  <c r="R297" i="8" s="1"/>
  <c r="M297" i="8"/>
  <c r="L297" i="8"/>
  <c r="Q296" i="8"/>
  <c r="R296" i="8" s="1"/>
  <c r="P296" i="8"/>
  <c r="O296" i="8"/>
  <c r="N296" i="8"/>
  <c r="M296" i="8"/>
  <c r="L296" i="8"/>
  <c r="P295" i="8"/>
  <c r="O295" i="8"/>
  <c r="Q295" i="8" s="1"/>
  <c r="N295" i="8"/>
  <c r="M295" i="8"/>
  <c r="L295" i="8"/>
  <c r="Q294" i="8"/>
  <c r="R294" i="8" s="1"/>
  <c r="P294" i="8"/>
  <c r="O294" i="8"/>
  <c r="N294" i="8"/>
  <c r="M294" i="8"/>
  <c r="L294" i="8"/>
  <c r="Q293" i="8"/>
  <c r="O293" i="8"/>
  <c r="N293" i="8"/>
  <c r="P293" i="8" s="1"/>
  <c r="R293" i="8" s="1"/>
  <c r="M293" i="8"/>
  <c r="L293" i="8"/>
  <c r="O292" i="8"/>
  <c r="Q292" i="8" s="1"/>
  <c r="N292" i="8"/>
  <c r="P292" i="8" s="1"/>
  <c r="M292" i="8"/>
  <c r="L292" i="8"/>
  <c r="Q291" i="8"/>
  <c r="P291" i="8"/>
  <c r="R291" i="8" s="1"/>
  <c r="O291" i="8"/>
  <c r="N291" i="8"/>
  <c r="M291" i="8"/>
  <c r="L291" i="8"/>
  <c r="O290" i="8"/>
  <c r="Q290" i="8" s="1"/>
  <c r="N290" i="8"/>
  <c r="P290" i="8" s="1"/>
  <c r="R290" i="8" s="1"/>
  <c r="M290" i="8"/>
  <c r="L290" i="8"/>
  <c r="R289" i="8"/>
  <c r="Q289" i="8"/>
  <c r="P289" i="8"/>
  <c r="O289" i="8"/>
  <c r="N289" i="8"/>
  <c r="M289" i="8"/>
  <c r="L289" i="8"/>
  <c r="Q288" i="8"/>
  <c r="P288" i="8"/>
  <c r="R288" i="8" s="1"/>
  <c r="O288" i="8"/>
  <c r="N288" i="8"/>
  <c r="M288" i="8"/>
  <c r="L288" i="8"/>
  <c r="Q287" i="8"/>
  <c r="O287" i="8"/>
  <c r="N287" i="8"/>
  <c r="P287" i="8" s="1"/>
  <c r="R287" i="8" s="1"/>
  <c r="M287" i="8"/>
  <c r="L287" i="8"/>
  <c r="P286" i="8"/>
  <c r="O286" i="8"/>
  <c r="Q286" i="8" s="1"/>
  <c r="R286" i="8" s="1"/>
  <c r="N286" i="8"/>
  <c r="M286" i="8"/>
  <c r="L286" i="8"/>
  <c r="O285" i="8"/>
  <c r="Q285" i="8" s="1"/>
  <c r="N285" i="8"/>
  <c r="P285" i="8" s="1"/>
  <c r="M285" i="8"/>
  <c r="L285" i="8"/>
  <c r="Q284" i="8"/>
  <c r="R284" i="8" s="1"/>
  <c r="P284" i="8"/>
  <c r="O284" i="8"/>
  <c r="N284" i="8"/>
  <c r="M284" i="8"/>
  <c r="L284" i="8"/>
  <c r="P283" i="8"/>
  <c r="R283" i="8" s="1"/>
  <c r="O283" i="8"/>
  <c r="Q283" i="8" s="1"/>
  <c r="N283" i="8"/>
  <c r="M283" i="8"/>
  <c r="L283" i="8"/>
  <c r="Q282" i="8"/>
  <c r="R282" i="8" s="1"/>
  <c r="P282" i="8"/>
  <c r="O282" i="8"/>
  <c r="N282" i="8"/>
  <c r="M282" i="8"/>
  <c r="L282" i="8"/>
  <c r="Q281" i="8"/>
  <c r="O281" i="8"/>
  <c r="N281" i="8"/>
  <c r="P281" i="8" s="1"/>
  <c r="R281" i="8" s="1"/>
  <c r="M281" i="8"/>
  <c r="L281" i="8"/>
  <c r="O280" i="8"/>
  <c r="Q280" i="8" s="1"/>
  <c r="N280" i="8"/>
  <c r="P280" i="8" s="1"/>
  <c r="M280" i="8"/>
  <c r="L280" i="8"/>
  <c r="Q279" i="8"/>
  <c r="P279" i="8"/>
  <c r="R279" i="8" s="1"/>
  <c r="O279" i="8"/>
  <c r="N279" i="8"/>
  <c r="M279" i="8"/>
  <c r="L279" i="8"/>
  <c r="O278" i="8"/>
  <c r="Q278" i="8" s="1"/>
  <c r="N278" i="8"/>
  <c r="P278" i="8" s="1"/>
  <c r="M278" i="8"/>
  <c r="L278" i="8"/>
  <c r="R277" i="8"/>
  <c r="Q277" i="8"/>
  <c r="P277" i="8"/>
  <c r="O277" i="8"/>
  <c r="N277" i="8"/>
  <c r="M277" i="8"/>
  <c r="L277" i="8"/>
  <c r="Q276" i="8"/>
  <c r="P276" i="8"/>
  <c r="R276" i="8" s="1"/>
  <c r="O276" i="8"/>
  <c r="N276" i="8"/>
  <c r="M276" i="8"/>
  <c r="L276" i="8"/>
  <c r="Q275" i="8"/>
  <c r="O275" i="8"/>
  <c r="N275" i="8"/>
  <c r="P275" i="8" s="1"/>
  <c r="R275" i="8" s="1"/>
  <c r="M275" i="8"/>
  <c r="L275" i="8"/>
  <c r="P274" i="8"/>
  <c r="O274" i="8"/>
  <c r="Q274" i="8" s="1"/>
  <c r="R274" i="8" s="1"/>
  <c r="N274" i="8"/>
  <c r="M274" i="8"/>
  <c r="L274" i="8"/>
  <c r="O273" i="8"/>
  <c r="Q273" i="8" s="1"/>
  <c r="N273" i="8"/>
  <c r="P273" i="8" s="1"/>
  <c r="R273" i="8" s="1"/>
  <c r="M273" i="8"/>
  <c r="L273" i="8"/>
  <c r="Q272" i="8"/>
  <c r="R272" i="8" s="1"/>
  <c r="P272" i="8"/>
  <c r="O272" i="8"/>
  <c r="N272" i="8"/>
  <c r="M272" i="8"/>
  <c r="L272" i="8"/>
  <c r="P271" i="8"/>
  <c r="O271" i="8"/>
  <c r="Q271" i="8" s="1"/>
  <c r="N271" i="8"/>
  <c r="M271" i="8"/>
  <c r="L271" i="8"/>
  <c r="Q270" i="8"/>
  <c r="R270" i="8" s="1"/>
  <c r="P270" i="8"/>
  <c r="O270" i="8"/>
  <c r="N270" i="8"/>
  <c r="M270" i="8"/>
  <c r="L270" i="8"/>
  <c r="Q269" i="8"/>
  <c r="O269" i="8"/>
  <c r="N269" i="8"/>
  <c r="P269" i="8" s="1"/>
  <c r="R269" i="8" s="1"/>
  <c r="M269" i="8"/>
  <c r="L269" i="8"/>
  <c r="O268" i="8"/>
  <c r="Q268" i="8" s="1"/>
  <c r="N268" i="8"/>
  <c r="P268" i="8" s="1"/>
  <c r="R268" i="8" s="1"/>
  <c r="M268" i="8"/>
  <c r="L268" i="8"/>
  <c r="Q267" i="8"/>
  <c r="P267" i="8"/>
  <c r="R267" i="8" s="1"/>
  <c r="O267" i="8"/>
  <c r="N267" i="8"/>
  <c r="M267" i="8"/>
  <c r="L267" i="8"/>
  <c r="O266" i="8"/>
  <c r="Q266" i="8" s="1"/>
  <c r="N266" i="8"/>
  <c r="P266" i="8" s="1"/>
  <c r="R266" i="8" s="1"/>
  <c r="M266" i="8"/>
  <c r="L266" i="8"/>
  <c r="R265" i="8"/>
  <c r="Q265" i="8"/>
  <c r="P265" i="8"/>
  <c r="O265" i="8"/>
  <c r="N265" i="8"/>
  <c r="M265" i="8"/>
  <c r="L265" i="8"/>
  <c r="Q264" i="8"/>
  <c r="P264" i="8"/>
  <c r="R264" i="8" s="1"/>
  <c r="O264" i="8"/>
  <c r="N264" i="8"/>
  <c r="M264" i="8"/>
  <c r="L264" i="8"/>
  <c r="Q263" i="8"/>
  <c r="O263" i="8"/>
  <c r="N263" i="8"/>
  <c r="P263" i="8" s="1"/>
  <c r="R263" i="8" s="1"/>
  <c r="M263" i="8"/>
  <c r="L263" i="8"/>
  <c r="P262" i="8"/>
  <c r="O262" i="8"/>
  <c r="Q262" i="8" s="1"/>
  <c r="R262" i="8" s="1"/>
  <c r="N262" i="8"/>
  <c r="M262" i="8"/>
  <c r="L262" i="8"/>
  <c r="O261" i="8"/>
  <c r="Q261" i="8" s="1"/>
  <c r="N261" i="8"/>
  <c r="P261" i="8" s="1"/>
  <c r="M261" i="8"/>
  <c r="L261" i="8"/>
  <c r="Q260" i="8"/>
  <c r="R260" i="8" s="1"/>
  <c r="P260" i="8"/>
  <c r="O260" i="8"/>
  <c r="N260" i="8"/>
  <c r="M260" i="8"/>
  <c r="L260" i="8"/>
  <c r="P259" i="8"/>
  <c r="R259" i="8" s="1"/>
  <c r="O259" i="8"/>
  <c r="Q259" i="8" s="1"/>
  <c r="N259" i="8"/>
  <c r="M259" i="8"/>
  <c r="L259" i="8"/>
  <c r="Q258" i="8"/>
  <c r="R258" i="8" s="1"/>
  <c r="P258" i="8"/>
  <c r="O258" i="8"/>
  <c r="N258" i="8"/>
  <c r="M258" i="8"/>
  <c r="L258" i="8"/>
  <c r="Q257" i="8"/>
  <c r="O257" i="8"/>
  <c r="N257" i="8"/>
  <c r="P257" i="8" s="1"/>
  <c r="R257" i="8" s="1"/>
  <c r="M257" i="8"/>
  <c r="L257" i="8"/>
  <c r="O256" i="8"/>
  <c r="Q256" i="8" s="1"/>
  <c r="N256" i="8"/>
  <c r="P256" i="8" s="1"/>
  <c r="M256" i="8"/>
  <c r="L256" i="8"/>
  <c r="Q255" i="8"/>
  <c r="P255" i="8"/>
  <c r="R255" i="8" s="1"/>
  <c r="O255" i="8"/>
  <c r="N255" i="8"/>
  <c r="M255" i="8"/>
  <c r="L255" i="8"/>
  <c r="O254" i="8"/>
  <c r="Q254" i="8" s="1"/>
  <c r="N254" i="8"/>
  <c r="P254" i="8" s="1"/>
  <c r="M254" i="8"/>
  <c r="L254" i="8"/>
  <c r="R253" i="8"/>
  <c r="Q253" i="8"/>
  <c r="P253" i="8"/>
  <c r="O253" i="8"/>
  <c r="N253" i="8"/>
  <c r="M253" i="8"/>
  <c r="L253" i="8"/>
  <c r="Q252" i="8"/>
  <c r="P252" i="8"/>
  <c r="R252" i="8" s="1"/>
  <c r="O252" i="8"/>
  <c r="N252" i="8"/>
  <c r="M252" i="8"/>
  <c r="L252" i="8"/>
  <c r="Q251" i="8"/>
  <c r="O251" i="8"/>
  <c r="N251" i="8"/>
  <c r="P251" i="8" s="1"/>
  <c r="R251" i="8" s="1"/>
  <c r="M251" i="8"/>
  <c r="L251" i="8"/>
  <c r="P250" i="8"/>
  <c r="O250" i="8"/>
  <c r="Q250" i="8" s="1"/>
  <c r="R250" i="8" s="1"/>
  <c r="N250" i="8"/>
  <c r="M250" i="8"/>
  <c r="L250" i="8"/>
  <c r="O249" i="8"/>
  <c r="Q249" i="8" s="1"/>
  <c r="N249" i="8"/>
  <c r="P249" i="8" s="1"/>
  <c r="R249" i="8" s="1"/>
  <c r="M249" i="8"/>
  <c r="L249" i="8"/>
  <c r="Q248" i="8"/>
  <c r="R248" i="8" s="1"/>
  <c r="P248" i="8"/>
  <c r="O248" i="8"/>
  <c r="N248" i="8"/>
  <c r="M248" i="8"/>
  <c r="L248" i="8"/>
  <c r="P247" i="8"/>
  <c r="O247" i="8"/>
  <c r="Q247" i="8" s="1"/>
  <c r="N247" i="8"/>
  <c r="M247" i="8"/>
  <c r="L247" i="8"/>
  <c r="Q246" i="8"/>
  <c r="R246" i="8" s="1"/>
  <c r="P246" i="8"/>
  <c r="O246" i="8"/>
  <c r="N246" i="8"/>
  <c r="M246" i="8"/>
  <c r="L246" i="8"/>
  <c r="Q245" i="8"/>
  <c r="O245" i="8"/>
  <c r="N245" i="8"/>
  <c r="P245" i="8" s="1"/>
  <c r="R245" i="8" s="1"/>
  <c r="M245" i="8"/>
  <c r="L245" i="8"/>
  <c r="O244" i="8"/>
  <c r="Q244" i="8" s="1"/>
  <c r="N244" i="8"/>
  <c r="P244" i="8" s="1"/>
  <c r="M244" i="8"/>
  <c r="L244" i="8"/>
  <c r="Q243" i="8"/>
  <c r="P243" i="8"/>
  <c r="R243" i="8" s="1"/>
  <c r="O243" i="8"/>
  <c r="N243" i="8"/>
  <c r="M243" i="8"/>
  <c r="L243" i="8"/>
  <c r="O242" i="8"/>
  <c r="Q242" i="8" s="1"/>
  <c r="N242" i="8"/>
  <c r="P242" i="8" s="1"/>
  <c r="R242" i="8" s="1"/>
  <c r="M242" i="8"/>
  <c r="L242" i="8"/>
  <c r="R241" i="8"/>
  <c r="Q241" i="8"/>
  <c r="P241" i="8"/>
  <c r="O241" i="8"/>
  <c r="N241" i="8"/>
  <c r="M241" i="8"/>
  <c r="L241" i="8"/>
  <c r="Q240" i="8"/>
  <c r="P240" i="8"/>
  <c r="R240" i="8" s="1"/>
  <c r="O240" i="8"/>
  <c r="N240" i="8"/>
  <c r="M240" i="8"/>
  <c r="L240" i="8"/>
  <c r="Q239" i="8"/>
  <c r="O239" i="8"/>
  <c r="N239" i="8"/>
  <c r="P239" i="8" s="1"/>
  <c r="R239" i="8" s="1"/>
  <c r="M239" i="8"/>
  <c r="L239" i="8"/>
  <c r="R238" i="8"/>
  <c r="P238" i="8"/>
  <c r="O238" i="8"/>
  <c r="Q238" i="8" s="1"/>
  <c r="N238" i="8"/>
  <c r="M238" i="8"/>
  <c r="L238" i="8"/>
  <c r="O237" i="8"/>
  <c r="Q237" i="8" s="1"/>
  <c r="N237" i="8"/>
  <c r="P237" i="8" s="1"/>
  <c r="R237" i="8" s="1"/>
  <c r="M237" i="8"/>
  <c r="L237" i="8"/>
  <c r="Q236" i="8"/>
  <c r="R236" i="8" s="1"/>
  <c r="P236" i="8"/>
  <c r="O236" i="8"/>
  <c r="N236" i="8"/>
  <c r="M236" i="8"/>
  <c r="L236" i="8"/>
  <c r="P235" i="8"/>
  <c r="R235" i="8" s="1"/>
  <c r="O235" i="8"/>
  <c r="Q235" i="8" s="1"/>
  <c r="N235" i="8"/>
  <c r="M235" i="8"/>
  <c r="L235" i="8"/>
  <c r="Q234" i="8"/>
  <c r="R234" i="8" s="1"/>
  <c r="P234" i="8"/>
  <c r="O234" i="8"/>
  <c r="N234" i="8"/>
  <c r="M234" i="8"/>
  <c r="L234" i="8"/>
  <c r="Q233" i="8"/>
  <c r="O233" i="8"/>
  <c r="N233" i="8"/>
  <c r="P233" i="8" s="1"/>
  <c r="M233" i="8"/>
  <c r="L233" i="8"/>
  <c r="O232" i="8"/>
  <c r="Q232" i="8" s="1"/>
  <c r="N232" i="8"/>
  <c r="P232" i="8" s="1"/>
  <c r="R232" i="8" s="1"/>
  <c r="M232" i="8"/>
  <c r="L232" i="8"/>
  <c r="Q231" i="8"/>
  <c r="O231" i="8"/>
  <c r="N231" i="8"/>
  <c r="P231" i="8" s="1"/>
  <c r="R231" i="8" s="1"/>
  <c r="M231" i="8"/>
  <c r="L231" i="8"/>
  <c r="O230" i="8"/>
  <c r="Q230" i="8" s="1"/>
  <c r="N230" i="8"/>
  <c r="P230" i="8" s="1"/>
  <c r="R230" i="8" s="1"/>
  <c r="M230" i="8"/>
  <c r="L230" i="8"/>
  <c r="R229" i="8"/>
  <c r="Q229" i="8"/>
  <c r="P229" i="8"/>
  <c r="O229" i="8"/>
  <c r="N229" i="8"/>
  <c r="M229" i="8"/>
  <c r="L229" i="8"/>
  <c r="Q228" i="8"/>
  <c r="P228" i="8"/>
  <c r="R228" i="8" s="1"/>
  <c r="O228" i="8"/>
  <c r="N228" i="8"/>
  <c r="M228" i="8"/>
  <c r="L228" i="8"/>
  <c r="R227" i="8"/>
  <c r="Q227" i="8"/>
  <c r="O227" i="8"/>
  <c r="N227" i="8"/>
  <c r="P227" i="8" s="1"/>
  <c r="M227" i="8"/>
  <c r="L227" i="8"/>
  <c r="P226" i="8"/>
  <c r="O226" i="8"/>
  <c r="Q226" i="8" s="1"/>
  <c r="R226" i="8" s="1"/>
  <c r="N226" i="8"/>
  <c r="M226" i="8"/>
  <c r="L226" i="8"/>
  <c r="O225" i="8"/>
  <c r="Q225" i="8" s="1"/>
  <c r="N225" i="8"/>
  <c r="P225" i="8" s="1"/>
  <c r="M225" i="8"/>
  <c r="L225" i="8"/>
  <c r="R224" i="8"/>
  <c r="Q224" i="8"/>
  <c r="P224" i="8"/>
  <c r="O224" i="8"/>
  <c r="N224" i="8"/>
  <c r="M224" i="8"/>
  <c r="L224" i="8"/>
  <c r="P223" i="8"/>
  <c r="O223" i="8"/>
  <c r="Q223" i="8" s="1"/>
  <c r="N223" i="8"/>
  <c r="M223" i="8"/>
  <c r="L223" i="8"/>
  <c r="Q222" i="8"/>
  <c r="R222" i="8" s="1"/>
  <c r="P222" i="8"/>
  <c r="O222" i="8"/>
  <c r="N222" i="8"/>
  <c r="M222" i="8"/>
  <c r="L222" i="8"/>
  <c r="O221" i="8"/>
  <c r="Q221" i="8" s="1"/>
  <c r="N221" i="8"/>
  <c r="P221" i="8" s="1"/>
  <c r="M221" i="8"/>
  <c r="L221" i="8"/>
  <c r="O220" i="8"/>
  <c r="Q220" i="8" s="1"/>
  <c r="N220" i="8"/>
  <c r="P220" i="8" s="1"/>
  <c r="R220" i="8" s="1"/>
  <c r="M220" i="8"/>
  <c r="L220" i="8"/>
  <c r="Q219" i="8"/>
  <c r="O219" i="8"/>
  <c r="N219" i="8"/>
  <c r="P219" i="8" s="1"/>
  <c r="R219" i="8" s="1"/>
  <c r="M219" i="8"/>
  <c r="L219" i="8"/>
  <c r="O218" i="8"/>
  <c r="Q218" i="8" s="1"/>
  <c r="N218" i="8"/>
  <c r="P218" i="8" s="1"/>
  <c r="R218" i="8" s="1"/>
  <c r="M218" i="8"/>
  <c r="L218" i="8"/>
  <c r="R217" i="8"/>
  <c r="Q217" i="8"/>
  <c r="P217" i="8"/>
  <c r="O217" i="8"/>
  <c r="N217" i="8"/>
  <c r="M217" i="8"/>
  <c r="L217" i="8"/>
  <c r="Q216" i="8"/>
  <c r="P216" i="8"/>
  <c r="R216" i="8" s="1"/>
  <c r="O216" i="8"/>
  <c r="N216" i="8"/>
  <c r="M216" i="8"/>
  <c r="L216" i="8"/>
  <c r="R215" i="8"/>
  <c r="Q215" i="8"/>
  <c r="O215" i="8"/>
  <c r="N215" i="8"/>
  <c r="P215" i="8" s="1"/>
  <c r="M215" i="8"/>
  <c r="L215" i="8"/>
  <c r="R214" i="8"/>
  <c r="P214" i="8"/>
  <c r="O214" i="8"/>
  <c r="Q214" i="8" s="1"/>
  <c r="N214" i="8"/>
  <c r="M214" i="8"/>
  <c r="L214" i="8"/>
  <c r="O213" i="8"/>
  <c r="Q213" i="8" s="1"/>
  <c r="N213" i="8"/>
  <c r="P213" i="8" s="1"/>
  <c r="M213" i="8"/>
  <c r="L213" i="8"/>
  <c r="Q212" i="8"/>
  <c r="R212" i="8" s="1"/>
  <c r="P212" i="8"/>
  <c r="O212" i="8"/>
  <c r="N212" i="8"/>
  <c r="M212" i="8"/>
  <c r="L212" i="8"/>
  <c r="P211" i="8"/>
  <c r="R211" i="8" s="1"/>
  <c r="O211" i="8"/>
  <c r="Q211" i="8" s="1"/>
  <c r="N211" i="8"/>
  <c r="M211" i="8"/>
  <c r="L211" i="8"/>
  <c r="Q210" i="8"/>
  <c r="R210" i="8" s="1"/>
  <c r="P210" i="8"/>
  <c r="O210" i="8"/>
  <c r="N210" i="8"/>
  <c r="M210" i="8"/>
  <c r="L210" i="8"/>
  <c r="Q209" i="8"/>
  <c r="O209" i="8"/>
  <c r="N209" i="8"/>
  <c r="P209" i="8" s="1"/>
  <c r="M209" i="8"/>
  <c r="L209" i="8"/>
  <c r="Q208" i="8"/>
  <c r="O208" i="8"/>
  <c r="N208" i="8"/>
  <c r="P208" i="8" s="1"/>
  <c r="R208" i="8" s="1"/>
  <c r="M208" i="8"/>
  <c r="L208" i="8"/>
  <c r="O207" i="8"/>
  <c r="Q207" i="8" s="1"/>
  <c r="N207" i="8"/>
  <c r="P207" i="8" s="1"/>
  <c r="R207" i="8" s="1"/>
  <c r="M207" i="8"/>
  <c r="L207" i="8"/>
  <c r="O206" i="8"/>
  <c r="Q206" i="8" s="1"/>
  <c r="N206" i="8"/>
  <c r="P206" i="8" s="1"/>
  <c r="M206" i="8"/>
  <c r="L206" i="8"/>
  <c r="R205" i="8"/>
  <c r="Q205" i="8"/>
  <c r="P205" i="8"/>
  <c r="O205" i="8"/>
  <c r="N205" i="8"/>
  <c r="M205" i="8"/>
  <c r="L205" i="8"/>
  <c r="Q204" i="8"/>
  <c r="O204" i="8"/>
  <c r="N204" i="8"/>
  <c r="P204" i="8" s="1"/>
  <c r="R204" i="8" s="1"/>
  <c r="M204" i="8"/>
  <c r="L204" i="8"/>
  <c r="R203" i="8"/>
  <c r="Q203" i="8"/>
  <c r="P203" i="8"/>
  <c r="O203" i="8"/>
  <c r="N203" i="8"/>
  <c r="M203" i="8"/>
  <c r="L203" i="8"/>
  <c r="O202" i="8"/>
  <c r="Q202" i="8" s="1"/>
  <c r="N202" i="8"/>
  <c r="P202" i="8" s="1"/>
  <c r="R202" i="8" s="1"/>
  <c r="M202" i="8"/>
  <c r="L202" i="8"/>
  <c r="O201" i="8"/>
  <c r="Q201" i="8" s="1"/>
  <c r="N201" i="8"/>
  <c r="P201" i="8" s="1"/>
  <c r="M201" i="8"/>
  <c r="L201" i="8"/>
  <c r="Q200" i="8"/>
  <c r="O200" i="8"/>
  <c r="N200" i="8"/>
  <c r="P200" i="8" s="1"/>
  <c r="R200" i="8" s="1"/>
  <c r="M200" i="8"/>
  <c r="L200" i="8"/>
  <c r="Q199" i="8"/>
  <c r="P199" i="8"/>
  <c r="R199" i="8" s="1"/>
  <c r="O199" i="8"/>
  <c r="N199" i="8"/>
  <c r="M199" i="8"/>
  <c r="L199" i="8"/>
  <c r="Q198" i="8"/>
  <c r="R198" i="8" s="1"/>
  <c r="P198" i="8"/>
  <c r="O198" i="8"/>
  <c r="N198" i="8"/>
  <c r="M198" i="8"/>
  <c r="L198" i="8"/>
  <c r="O197" i="8"/>
  <c r="Q197" i="8" s="1"/>
  <c r="N197" i="8"/>
  <c r="P197" i="8" s="1"/>
  <c r="M197" i="8"/>
  <c r="L197" i="8"/>
  <c r="Q196" i="8"/>
  <c r="O196" i="8"/>
  <c r="N196" i="8"/>
  <c r="P196" i="8" s="1"/>
  <c r="R196" i="8" s="1"/>
  <c r="M196" i="8"/>
  <c r="L196" i="8"/>
  <c r="O195" i="8"/>
  <c r="Q195" i="8" s="1"/>
  <c r="N195" i="8"/>
  <c r="P195" i="8" s="1"/>
  <c r="M195" i="8"/>
  <c r="L195" i="8"/>
  <c r="O194" i="8"/>
  <c r="Q194" i="8" s="1"/>
  <c r="N194" i="8"/>
  <c r="P194" i="8" s="1"/>
  <c r="R194" i="8" s="1"/>
  <c r="M194" i="8"/>
  <c r="L194" i="8"/>
  <c r="P193" i="8"/>
  <c r="O193" i="8"/>
  <c r="Q193" i="8" s="1"/>
  <c r="R193" i="8" s="1"/>
  <c r="N193" i="8"/>
  <c r="M193" i="8"/>
  <c r="L193" i="8"/>
  <c r="Q192" i="8"/>
  <c r="P192" i="8"/>
  <c r="R192" i="8" s="1"/>
  <c r="O192" i="8"/>
  <c r="N192" i="8"/>
  <c r="M192" i="8"/>
  <c r="L192" i="8"/>
  <c r="Q191" i="8"/>
  <c r="R191" i="8" s="1"/>
  <c r="P191" i="8"/>
  <c r="O191" i="8"/>
  <c r="N191" i="8"/>
  <c r="M191" i="8"/>
  <c r="L191" i="8"/>
  <c r="R190" i="8"/>
  <c r="P190" i="8"/>
  <c r="O190" i="8"/>
  <c r="Q190" i="8" s="1"/>
  <c r="N190" i="8"/>
  <c r="M190" i="8"/>
  <c r="L190" i="8"/>
  <c r="O189" i="8"/>
  <c r="Q189" i="8" s="1"/>
  <c r="N189" i="8"/>
  <c r="P189" i="8" s="1"/>
  <c r="M189" i="8"/>
  <c r="L189" i="8"/>
  <c r="P188" i="8"/>
  <c r="O188" i="8"/>
  <c r="Q188" i="8" s="1"/>
  <c r="N188" i="8"/>
  <c r="M188" i="8"/>
  <c r="L188" i="8"/>
  <c r="P187" i="8"/>
  <c r="O187" i="8"/>
  <c r="Q187" i="8" s="1"/>
  <c r="N187" i="8"/>
  <c r="M187" i="8"/>
  <c r="L187" i="8"/>
  <c r="Q186" i="8"/>
  <c r="P186" i="8"/>
  <c r="R186" i="8" s="1"/>
  <c r="O186" i="8"/>
  <c r="N186" i="8"/>
  <c r="M186" i="8"/>
  <c r="L186" i="8"/>
  <c r="R185" i="8"/>
  <c r="Q185" i="8"/>
  <c r="O185" i="8"/>
  <c r="N185" i="8"/>
  <c r="P185" i="8" s="1"/>
  <c r="M185" i="8"/>
  <c r="L185" i="8"/>
  <c r="R184" i="8"/>
  <c r="Q184" i="8"/>
  <c r="O184" i="8"/>
  <c r="N184" i="8"/>
  <c r="P184" i="8" s="1"/>
  <c r="M184" i="8"/>
  <c r="L184" i="8"/>
  <c r="Q183" i="8"/>
  <c r="P183" i="8"/>
  <c r="O183" i="8"/>
  <c r="N183" i="8"/>
  <c r="M183" i="8"/>
  <c r="L183" i="8"/>
  <c r="P182" i="8"/>
  <c r="R182" i="8" s="1"/>
  <c r="O182" i="8"/>
  <c r="Q182" i="8" s="1"/>
  <c r="N182" i="8"/>
  <c r="M182" i="8"/>
  <c r="L182" i="8"/>
  <c r="Q181" i="8"/>
  <c r="P181" i="8"/>
  <c r="R181" i="8" s="1"/>
  <c r="O181" i="8"/>
  <c r="N181" i="8"/>
  <c r="M181" i="8"/>
  <c r="L181" i="8"/>
  <c r="R180" i="8"/>
  <c r="Q180" i="8"/>
  <c r="P180" i="8"/>
  <c r="O180" i="8"/>
  <c r="N180" i="8"/>
  <c r="M180" i="8"/>
  <c r="L180" i="8"/>
  <c r="R179" i="8"/>
  <c r="Q179" i="8"/>
  <c r="P179" i="8"/>
  <c r="O179" i="8"/>
  <c r="N179" i="8"/>
  <c r="M179" i="8"/>
  <c r="L179" i="8"/>
  <c r="R178" i="8"/>
  <c r="P178" i="8"/>
  <c r="O178" i="8"/>
  <c r="Q178" i="8" s="1"/>
  <c r="N178" i="8"/>
  <c r="M178" i="8"/>
  <c r="L178" i="8"/>
  <c r="P177" i="8"/>
  <c r="O177" i="8"/>
  <c r="Q177" i="8" s="1"/>
  <c r="R177" i="8" s="1"/>
  <c r="N177" i="8"/>
  <c r="M177" i="8"/>
  <c r="L177" i="8"/>
  <c r="Q176" i="8"/>
  <c r="O176" i="8"/>
  <c r="N176" i="8"/>
  <c r="P176" i="8" s="1"/>
  <c r="R176" i="8" s="1"/>
  <c r="M176" i="8"/>
  <c r="L176" i="8"/>
  <c r="P175" i="8"/>
  <c r="O175" i="8"/>
  <c r="Q175" i="8" s="1"/>
  <c r="R175" i="8" s="1"/>
  <c r="N175" i="8"/>
  <c r="M175" i="8"/>
  <c r="L175" i="8"/>
  <c r="P174" i="8"/>
  <c r="O174" i="8"/>
  <c r="Q174" i="8" s="1"/>
  <c r="N174" i="8"/>
  <c r="M174" i="8"/>
  <c r="L174" i="8"/>
  <c r="Q173" i="8"/>
  <c r="O173" i="8"/>
  <c r="N173" i="8"/>
  <c r="P173" i="8" s="1"/>
  <c r="R173" i="8" s="1"/>
  <c r="M173" i="8"/>
  <c r="L173" i="8"/>
  <c r="Q172" i="8"/>
  <c r="O172" i="8"/>
  <c r="N172" i="8"/>
  <c r="P172" i="8" s="1"/>
  <c r="R172" i="8" s="1"/>
  <c r="M172" i="8"/>
  <c r="L172" i="8"/>
  <c r="P171" i="8"/>
  <c r="O171" i="8"/>
  <c r="Q171" i="8" s="1"/>
  <c r="N171" i="8"/>
  <c r="M171" i="8"/>
  <c r="L171" i="8"/>
  <c r="P170" i="8"/>
  <c r="O170" i="8"/>
  <c r="Q170" i="8" s="1"/>
  <c r="N170" i="8"/>
  <c r="M170" i="8"/>
  <c r="L170" i="8"/>
  <c r="Q169" i="8"/>
  <c r="P169" i="8"/>
  <c r="R169" i="8" s="1"/>
  <c r="O169" i="8"/>
  <c r="N169" i="8"/>
  <c r="M169" i="8"/>
  <c r="L169" i="8"/>
  <c r="Q168" i="8"/>
  <c r="O168" i="8"/>
  <c r="N168" i="8"/>
  <c r="P168" i="8" s="1"/>
  <c r="R168" i="8" s="1"/>
  <c r="M168" i="8"/>
  <c r="L168" i="8"/>
  <c r="Q167" i="8"/>
  <c r="R167" i="8" s="1"/>
  <c r="P167" i="8"/>
  <c r="O167" i="8"/>
  <c r="N167" i="8"/>
  <c r="M167" i="8"/>
  <c r="L167" i="8"/>
  <c r="P166" i="8"/>
  <c r="O166" i="8"/>
  <c r="Q166" i="8" s="1"/>
  <c r="R166" i="8" s="1"/>
  <c r="N166" i="8"/>
  <c r="M166" i="8"/>
  <c r="L166" i="8"/>
  <c r="R165" i="8"/>
  <c r="P165" i="8"/>
  <c r="O165" i="8"/>
  <c r="Q165" i="8" s="1"/>
  <c r="N165" i="8"/>
  <c r="M165" i="8"/>
  <c r="L165" i="8"/>
  <c r="Q164" i="8"/>
  <c r="O164" i="8"/>
  <c r="N164" i="8"/>
  <c r="P164" i="8" s="1"/>
  <c r="R164" i="8" s="1"/>
  <c r="M164" i="8"/>
  <c r="L164" i="8"/>
  <c r="P163" i="8"/>
  <c r="O163" i="8"/>
  <c r="Q163" i="8" s="1"/>
  <c r="R163" i="8" s="1"/>
  <c r="N163" i="8"/>
  <c r="M163" i="8"/>
  <c r="L163" i="8"/>
  <c r="P162" i="8"/>
  <c r="R162" i="8" s="1"/>
  <c r="O162" i="8"/>
  <c r="Q162" i="8" s="1"/>
  <c r="N162" i="8"/>
  <c r="M162" i="8"/>
  <c r="L162" i="8"/>
  <c r="Q161" i="8"/>
  <c r="O161" i="8"/>
  <c r="N161" i="8"/>
  <c r="P161" i="8" s="1"/>
  <c r="R161" i="8" s="1"/>
  <c r="M161" i="8"/>
  <c r="L161" i="8"/>
  <c r="Q160" i="8"/>
  <c r="O160" i="8"/>
  <c r="N160" i="8"/>
  <c r="P160" i="8" s="1"/>
  <c r="R160" i="8" s="1"/>
  <c r="M160" i="8"/>
  <c r="L160" i="8"/>
  <c r="P159" i="8"/>
  <c r="O159" i="8"/>
  <c r="Q159" i="8" s="1"/>
  <c r="N159" i="8"/>
  <c r="M159" i="8"/>
  <c r="L159" i="8"/>
  <c r="P158" i="8"/>
  <c r="O158" i="8"/>
  <c r="Q158" i="8" s="1"/>
  <c r="N158" i="8"/>
  <c r="M158" i="8"/>
  <c r="L158" i="8"/>
  <c r="Q157" i="8"/>
  <c r="P157" i="8"/>
  <c r="R157" i="8" s="1"/>
  <c r="O157" i="8"/>
  <c r="N157" i="8"/>
  <c r="M157" i="8"/>
  <c r="L157" i="8"/>
  <c r="R156" i="8"/>
  <c r="Q156" i="8"/>
  <c r="P156" i="8"/>
  <c r="O156" i="8"/>
  <c r="N156" i="8"/>
  <c r="M156" i="8"/>
  <c r="L156" i="8"/>
  <c r="R155" i="8"/>
  <c r="Q155" i="8"/>
  <c r="P155" i="8"/>
  <c r="O155" i="8"/>
  <c r="N155" i="8"/>
  <c r="M155" i="8"/>
  <c r="L155" i="8"/>
  <c r="R154" i="8"/>
  <c r="P154" i="8"/>
  <c r="O154" i="8"/>
  <c r="Q154" i="8" s="1"/>
  <c r="N154" i="8"/>
  <c r="M154" i="8"/>
  <c r="L154" i="8"/>
  <c r="P153" i="8"/>
  <c r="O153" i="8"/>
  <c r="Q153" i="8" s="1"/>
  <c r="R153" i="8" s="1"/>
  <c r="N153" i="8"/>
  <c r="M153" i="8"/>
  <c r="L153" i="8"/>
  <c r="Q152" i="8"/>
  <c r="O152" i="8"/>
  <c r="N152" i="8"/>
  <c r="P152" i="8" s="1"/>
  <c r="R152" i="8" s="1"/>
  <c r="M152" i="8"/>
  <c r="L152" i="8"/>
  <c r="P151" i="8"/>
  <c r="O151" i="8"/>
  <c r="Q151" i="8" s="1"/>
  <c r="R151" i="8" s="1"/>
  <c r="N151" i="8"/>
  <c r="M151" i="8"/>
  <c r="L151" i="8"/>
  <c r="P150" i="8"/>
  <c r="R150" i="8" s="1"/>
  <c r="O150" i="8"/>
  <c r="Q150" i="8" s="1"/>
  <c r="N150" i="8"/>
  <c r="M150" i="8"/>
  <c r="L150" i="8"/>
  <c r="Q149" i="8"/>
  <c r="O149" i="8"/>
  <c r="N149" i="8"/>
  <c r="P149" i="8" s="1"/>
  <c r="R149" i="8" s="1"/>
  <c r="M149" i="8"/>
  <c r="L149" i="8"/>
  <c r="Q148" i="8"/>
  <c r="O148" i="8"/>
  <c r="N148" i="8"/>
  <c r="P148" i="8" s="1"/>
  <c r="R148" i="8" s="1"/>
  <c r="M148" i="8"/>
  <c r="L148" i="8"/>
  <c r="P147" i="8"/>
  <c r="O147" i="8"/>
  <c r="Q147" i="8" s="1"/>
  <c r="N147" i="8"/>
  <c r="M147" i="8"/>
  <c r="L147" i="8"/>
  <c r="P146" i="8"/>
  <c r="O146" i="8"/>
  <c r="Q146" i="8" s="1"/>
  <c r="N146" i="8"/>
  <c r="M146" i="8"/>
  <c r="L146" i="8"/>
  <c r="Q145" i="8"/>
  <c r="P145" i="8"/>
  <c r="R145" i="8" s="1"/>
  <c r="O145" i="8"/>
  <c r="N145" i="8"/>
  <c r="M145" i="8"/>
  <c r="L145" i="8"/>
  <c r="Q144" i="8"/>
  <c r="O144" i="8"/>
  <c r="N144" i="8"/>
  <c r="P144" i="8" s="1"/>
  <c r="R144" i="8" s="1"/>
  <c r="M144" i="8"/>
  <c r="L144" i="8"/>
  <c r="Q143" i="8"/>
  <c r="R143" i="8" s="1"/>
  <c r="P143" i="8"/>
  <c r="O143" i="8"/>
  <c r="N143" i="8"/>
  <c r="M143" i="8"/>
  <c r="L143" i="8"/>
  <c r="P142" i="8"/>
  <c r="O142" i="8"/>
  <c r="Q142" i="8" s="1"/>
  <c r="R142" i="8" s="1"/>
  <c r="N142" i="8"/>
  <c r="M142" i="8"/>
  <c r="L142" i="8"/>
  <c r="R141" i="8"/>
  <c r="P141" i="8"/>
  <c r="O141" i="8"/>
  <c r="Q141" i="8" s="1"/>
  <c r="N141" i="8"/>
  <c r="M141" i="8"/>
  <c r="L141" i="8"/>
  <c r="Q140" i="8"/>
  <c r="O140" i="8"/>
  <c r="N140" i="8"/>
  <c r="P140" i="8" s="1"/>
  <c r="R140" i="8" s="1"/>
  <c r="M140" i="8"/>
  <c r="L140" i="8"/>
  <c r="P139" i="8"/>
  <c r="O139" i="8"/>
  <c r="Q139" i="8" s="1"/>
  <c r="R139" i="8" s="1"/>
  <c r="N139" i="8"/>
  <c r="M139" i="8"/>
  <c r="L139" i="8"/>
  <c r="P138" i="8"/>
  <c r="O138" i="8"/>
  <c r="Q138" i="8" s="1"/>
  <c r="N138" i="8"/>
  <c r="M138" i="8"/>
  <c r="L138" i="8"/>
  <c r="Q137" i="8"/>
  <c r="O137" i="8"/>
  <c r="N137" i="8"/>
  <c r="P137" i="8" s="1"/>
  <c r="R137" i="8" s="1"/>
  <c r="M137" i="8"/>
  <c r="L137" i="8"/>
  <c r="Q136" i="8"/>
  <c r="O136" i="8"/>
  <c r="N136" i="8"/>
  <c r="P136" i="8" s="1"/>
  <c r="R136" i="8" s="1"/>
  <c r="M136" i="8"/>
  <c r="L136" i="8"/>
  <c r="P135" i="8"/>
  <c r="O135" i="8"/>
  <c r="Q135" i="8" s="1"/>
  <c r="N135" i="8"/>
  <c r="M135" i="8"/>
  <c r="L135" i="8"/>
  <c r="P134" i="8"/>
  <c r="O134" i="8"/>
  <c r="Q134" i="8" s="1"/>
  <c r="N134" i="8"/>
  <c r="M134" i="8"/>
  <c r="L134" i="8"/>
  <c r="Q133" i="8"/>
  <c r="P133" i="8"/>
  <c r="R133" i="8" s="1"/>
  <c r="O133" i="8"/>
  <c r="N133" i="8"/>
  <c r="M133" i="8"/>
  <c r="L133" i="8"/>
  <c r="R132" i="8"/>
  <c r="Q132" i="8"/>
  <c r="P132" i="8"/>
  <c r="O132" i="8"/>
  <c r="N132" i="8"/>
  <c r="M132" i="8"/>
  <c r="L132" i="8"/>
  <c r="R131" i="8"/>
  <c r="Q131" i="8"/>
  <c r="P131" i="8"/>
  <c r="O131" i="8"/>
  <c r="N131" i="8"/>
  <c r="M131" i="8"/>
  <c r="L131" i="8"/>
  <c r="R130" i="8"/>
  <c r="P130" i="8"/>
  <c r="O130" i="8"/>
  <c r="Q130" i="8" s="1"/>
  <c r="N130" i="8"/>
  <c r="M130" i="8"/>
  <c r="L130" i="8"/>
  <c r="P129" i="8"/>
  <c r="O129" i="8"/>
  <c r="Q129" i="8" s="1"/>
  <c r="R129" i="8" s="1"/>
  <c r="N129" i="8"/>
  <c r="M129" i="8"/>
  <c r="L129" i="8"/>
  <c r="Q128" i="8"/>
  <c r="O128" i="8"/>
  <c r="N128" i="8"/>
  <c r="P128" i="8" s="1"/>
  <c r="R128" i="8" s="1"/>
  <c r="M128" i="8"/>
  <c r="L128" i="8"/>
  <c r="P127" i="8"/>
  <c r="O127" i="8"/>
  <c r="Q127" i="8" s="1"/>
  <c r="R127" i="8" s="1"/>
  <c r="N127" i="8"/>
  <c r="M127" i="8"/>
  <c r="L127" i="8"/>
  <c r="P126" i="8"/>
  <c r="O126" i="8"/>
  <c r="Q126" i="8" s="1"/>
  <c r="N126" i="8"/>
  <c r="M126" i="8"/>
  <c r="L126" i="8"/>
  <c r="Q125" i="8"/>
  <c r="O125" i="8"/>
  <c r="N125" i="8"/>
  <c r="P125" i="8" s="1"/>
  <c r="R125" i="8" s="1"/>
  <c r="M125" i="8"/>
  <c r="L125" i="8"/>
  <c r="Q124" i="8"/>
  <c r="O124" i="8"/>
  <c r="N124" i="8"/>
  <c r="P124" i="8" s="1"/>
  <c r="R124" i="8" s="1"/>
  <c r="M124" i="8"/>
  <c r="L124" i="8"/>
  <c r="P123" i="8"/>
  <c r="O123" i="8"/>
  <c r="Q123" i="8" s="1"/>
  <c r="N123" i="8"/>
  <c r="M123" i="8"/>
  <c r="L123" i="8"/>
  <c r="P122" i="8"/>
  <c r="O122" i="8"/>
  <c r="Q122" i="8" s="1"/>
  <c r="N122" i="8"/>
  <c r="M122" i="8"/>
  <c r="L122" i="8"/>
  <c r="Q121" i="8"/>
  <c r="P121" i="8"/>
  <c r="R121" i="8" s="1"/>
  <c r="O121" i="8"/>
  <c r="N121" i="8"/>
  <c r="M121" i="8"/>
  <c r="L121" i="8"/>
  <c r="Q120" i="8"/>
  <c r="O120" i="8"/>
  <c r="N120" i="8"/>
  <c r="P120" i="8" s="1"/>
  <c r="R120" i="8" s="1"/>
  <c r="M120" i="8"/>
  <c r="L120" i="8"/>
  <c r="Q119" i="8"/>
  <c r="R119" i="8" s="1"/>
  <c r="P119" i="8"/>
  <c r="O119" i="8"/>
  <c r="N119" i="8"/>
  <c r="M119" i="8"/>
  <c r="L119" i="8"/>
  <c r="P118" i="8"/>
  <c r="O118" i="8"/>
  <c r="Q118" i="8" s="1"/>
  <c r="R118" i="8" s="1"/>
  <c r="N118" i="8"/>
  <c r="M118" i="8"/>
  <c r="L118" i="8"/>
  <c r="R117" i="8"/>
  <c r="P117" i="8"/>
  <c r="O117" i="8"/>
  <c r="Q117" i="8" s="1"/>
  <c r="N117" i="8"/>
  <c r="M117" i="8"/>
  <c r="L117" i="8"/>
  <c r="Q116" i="8"/>
  <c r="O116" i="8"/>
  <c r="N116" i="8"/>
  <c r="P116" i="8" s="1"/>
  <c r="R116" i="8" s="1"/>
  <c r="M116" i="8"/>
  <c r="L116" i="8"/>
  <c r="P115" i="8"/>
  <c r="O115" i="8"/>
  <c r="Q115" i="8" s="1"/>
  <c r="R115" i="8" s="1"/>
  <c r="N115" i="8"/>
  <c r="M115" i="8"/>
  <c r="L115" i="8"/>
  <c r="P114" i="8"/>
  <c r="R114" i="8" s="1"/>
  <c r="O114" i="8"/>
  <c r="Q114" i="8" s="1"/>
  <c r="N114" i="8"/>
  <c r="M114" i="8"/>
  <c r="L114" i="8"/>
  <c r="Q113" i="8"/>
  <c r="O113" i="8"/>
  <c r="N113" i="8"/>
  <c r="P113" i="8" s="1"/>
  <c r="R113" i="8" s="1"/>
  <c r="M113" i="8"/>
  <c r="L113" i="8"/>
  <c r="Q112" i="8"/>
  <c r="O112" i="8"/>
  <c r="N112" i="8"/>
  <c r="P112" i="8" s="1"/>
  <c r="R112" i="8" s="1"/>
  <c r="M112" i="8"/>
  <c r="L112" i="8"/>
  <c r="P111" i="8"/>
  <c r="O111" i="8"/>
  <c r="Q111" i="8" s="1"/>
  <c r="N111" i="8"/>
  <c r="M111" i="8"/>
  <c r="L111" i="8"/>
  <c r="P110" i="8"/>
  <c r="O110" i="8"/>
  <c r="Q110" i="8" s="1"/>
  <c r="N110" i="8"/>
  <c r="M110" i="8"/>
  <c r="L110" i="8"/>
  <c r="Q109" i="8"/>
  <c r="P109" i="8"/>
  <c r="R109" i="8" s="1"/>
  <c r="O109" i="8"/>
  <c r="N109" i="8"/>
  <c r="M109" i="8"/>
  <c r="L109" i="8"/>
  <c r="R108" i="8"/>
  <c r="Q108" i="8"/>
  <c r="P108" i="8"/>
  <c r="O108" i="8"/>
  <c r="N108" i="8"/>
  <c r="M108" i="8"/>
  <c r="L108" i="8"/>
  <c r="R107" i="8"/>
  <c r="Q107" i="8"/>
  <c r="P107" i="8"/>
  <c r="O107" i="8"/>
  <c r="N107" i="8"/>
  <c r="M107" i="8"/>
  <c r="L107" i="8"/>
  <c r="R106" i="8"/>
  <c r="P106" i="8"/>
  <c r="O106" i="8"/>
  <c r="Q106" i="8" s="1"/>
  <c r="N106" i="8"/>
  <c r="M106" i="8"/>
  <c r="L106" i="8"/>
  <c r="P105" i="8"/>
  <c r="O105" i="8"/>
  <c r="Q105" i="8" s="1"/>
  <c r="R105" i="8" s="1"/>
  <c r="N105" i="8"/>
  <c r="M105" i="8"/>
  <c r="L105" i="8"/>
  <c r="Q104" i="8"/>
  <c r="O104" i="8"/>
  <c r="N104" i="8"/>
  <c r="P104" i="8" s="1"/>
  <c r="R104" i="8" s="1"/>
  <c r="M104" i="8"/>
  <c r="L104" i="8"/>
  <c r="P103" i="8"/>
  <c r="O103" i="8"/>
  <c r="Q103" i="8" s="1"/>
  <c r="R103" i="8" s="1"/>
  <c r="N103" i="8"/>
  <c r="M103" i="8"/>
  <c r="L103" i="8"/>
  <c r="P102" i="8"/>
  <c r="R102" i="8" s="1"/>
  <c r="O102" i="8"/>
  <c r="Q102" i="8" s="1"/>
  <c r="N102" i="8"/>
  <c r="M102" i="8"/>
  <c r="L102" i="8"/>
  <c r="Q101" i="8"/>
  <c r="O101" i="8"/>
  <c r="N101" i="8"/>
  <c r="P101" i="8" s="1"/>
  <c r="R101" i="8" s="1"/>
  <c r="M101" i="8"/>
  <c r="L101" i="8"/>
  <c r="Q100" i="8"/>
  <c r="O100" i="8"/>
  <c r="N100" i="8"/>
  <c r="P100" i="8" s="1"/>
  <c r="R100" i="8" s="1"/>
  <c r="M100" i="8"/>
  <c r="L100" i="8"/>
  <c r="P99" i="8"/>
  <c r="O99" i="8"/>
  <c r="Q99" i="8" s="1"/>
  <c r="N99" i="8"/>
  <c r="M99" i="8"/>
  <c r="L99" i="8"/>
  <c r="P98" i="8"/>
  <c r="O98" i="8"/>
  <c r="Q98" i="8" s="1"/>
  <c r="N98" i="8"/>
  <c r="M98" i="8"/>
  <c r="L98" i="8"/>
  <c r="Q97" i="8"/>
  <c r="P97" i="8"/>
  <c r="R97" i="8" s="1"/>
  <c r="O97" i="8"/>
  <c r="N97" i="8"/>
  <c r="M97" i="8"/>
  <c r="L97" i="8"/>
  <c r="Q96" i="8"/>
  <c r="O96" i="8"/>
  <c r="N96" i="8"/>
  <c r="P96" i="8" s="1"/>
  <c r="R96" i="8" s="1"/>
  <c r="M96" i="8"/>
  <c r="L96" i="8"/>
  <c r="Q95" i="8"/>
  <c r="R95" i="8" s="1"/>
  <c r="P95" i="8"/>
  <c r="O95" i="8"/>
  <c r="N95" i="8"/>
  <c r="M95" i="8"/>
  <c r="L95" i="8"/>
  <c r="P94" i="8"/>
  <c r="O94" i="8"/>
  <c r="Q94" i="8" s="1"/>
  <c r="R94" i="8" s="1"/>
  <c r="N94" i="8"/>
  <c r="M94" i="8"/>
  <c r="L94" i="8"/>
  <c r="R93" i="8"/>
  <c r="P93" i="8"/>
  <c r="O93" i="8"/>
  <c r="Q93" i="8" s="1"/>
  <c r="N93" i="8"/>
  <c r="M93" i="8"/>
  <c r="L93" i="8"/>
  <c r="Q92" i="8"/>
  <c r="O92" i="8"/>
  <c r="N92" i="8"/>
  <c r="P92" i="8" s="1"/>
  <c r="R92" i="8" s="1"/>
  <c r="M92" i="8"/>
  <c r="L92" i="8"/>
  <c r="P91" i="8"/>
  <c r="O91" i="8"/>
  <c r="Q91" i="8" s="1"/>
  <c r="R91" i="8" s="1"/>
  <c r="N91" i="8"/>
  <c r="M91" i="8"/>
  <c r="L91" i="8"/>
  <c r="P90" i="8"/>
  <c r="O90" i="8"/>
  <c r="Q90" i="8" s="1"/>
  <c r="N90" i="8"/>
  <c r="M90" i="8"/>
  <c r="L90" i="8"/>
  <c r="Q89" i="8"/>
  <c r="O89" i="8"/>
  <c r="N89" i="8"/>
  <c r="P89" i="8" s="1"/>
  <c r="R89" i="8" s="1"/>
  <c r="M89" i="8"/>
  <c r="L89" i="8"/>
  <c r="Q88" i="8"/>
  <c r="O88" i="8"/>
  <c r="N88" i="8"/>
  <c r="P88" i="8" s="1"/>
  <c r="R88" i="8" s="1"/>
  <c r="M88" i="8"/>
  <c r="L88" i="8"/>
  <c r="P87" i="8"/>
  <c r="O87" i="8"/>
  <c r="Q87" i="8" s="1"/>
  <c r="N87" i="8"/>
  <c r="M87" i="8"/>
  <c r="L87" i="8"/>
  <c r="P86" i="8"/>
  <c r="O86" i="8"/>
  <c r="Q86" i="8" s="1"/>
  <c r="N86" i="8"/>
  <c r="M86" i="8"/>
  <c r="L86" i="8"/>
  <c r="Q85" i="8"/>
  <c r="P85" i="8"/>
  <c r="R85" i="8" s="1"/>
  <c r="O85" i="8"/>
  <c r="N85" i="8"/>
  <c r="M85" i="8"/>
  <c r="L85" i="8"/>
  <c r="R84" i="8"/>
  <c r="Q84" i="8"/>
  <c r="P84" i="8"/>
  <c r="O84" i="8"/>
  <c r="N84" i="8"/>
  <c r="M84" i="8"/>
  <c r="L84" i="8"/>
  <c r="R83" i="8"/>
  <c r="Q83" i="8"/>
  <c r="P83" i="8"/>
  <c r="O83" i="8"/>
  <c r="N83" i="8"/>
  <c r="M83" i="8"/>
  <c r="L83" i="8"/>
  <c r="R82" i="8"/>
  <c r="P82" i="8"/>
  <c r="O82" i="8"/>
  <c r="Q82" i="8" s="1"/>
  <c r="N82" i="8"/>
  <c r="M82" i="8"/>
  <c r="L82" i="8"/>
  <c r="P81" i="8"/>
  <c r="O81" i="8"/>
  <c r="Q81" i="8" s="1"/>
  <c r="R81" i="8" s="1"/>
  <c r="N81" i="8"/>
  <c r="M81" i="8"/>
  <c r="L81" i="8"/>
  <c r="Q80" i="8"/>
  <c r="O80" i="8"/>
  <c r="N80" i="8"/>
  <c r="P80" i="8" s="1"/>
  <c r="R80" i="8" s="1"/>
  <c r="M80" i="8"/>
  <c r="L80" i="8"/>
  <c r="P79" i="8"/>
  <c r="O79" i="8"/>
  <c r="Q79" i="8" s="1"/>
  <c r="R79" i="8" s="1"/>
  <c r="N79" i="8"/>
  <c r="M79" i="8"/>
  <c r="L79" i="8"/>
  <c r="P78" i="8"/>
  <c r="O78" i="8"/>
  <c r="Q78" i="8" s="1"/>
  <c r="N78" i="8"/>
  <c r="M78" i="8"/>
  <c r="L78" i="8"/>
  <c r="Q77" i="8"/>
  <c r="O77" i="8"/>
  <c r="N77" i="8"/>
  <c r="P77" i="8" s="1"/>
  <c r="R77" i="8" s="1"/>
  <c r="M77" i="8"/>
  <c r="L77" i="8"/>
  <c r="Q76" i="8"/>
  <c r="O76" i="8"/>
  <c r="N76" i="8"/>
  <c r="P76" i="8" s="1"/>
  <c r="R76" i="8" s="1"/>
  <c r="M76" i="8"/>
  <c r="L76" i="8"/>
  <c r="P75" i="8"/>
  <c r="O75" i="8"/>
  <c r="Q75" i="8" s="1"/>
  <c r="N75" i="8"/>
  <c r="M75" i="8"/>
  <c r="L75" i="8"/>
  <c r="Q74" i="8"/>
  <c r="P74" i="8"/>
  <c r="R74" i="8" s="1"/>
  <c r="O74" i="8"/>
  <c r="N74" i="8"/>
  <c r="M74" i="8"/>
  <c r="L74" i="8"/>
  <c r="R73" i="8"/>
  <c r="Q73" i="8"/>
  <c r="P73" i="8"/>
  <c r="O73" i="8"/>
  <c r="N73" i="8"/>
  <c r="M73" i="8"/>
  <c r="L73" i="8"/>
  <c r="P72" i="8"/>
  <c r="O72" i="8"/>
  <c r="Q72" i="8" s="1"/>
  <c r="R72" i="8" s="1"/>
  <c r="N72" i="8"/>
  <c r="M72" i="8"/>
  <c r="L72" i="8"/>
  <c r="Q71" i="8"/>
  <c r="O71" i="8"/>
  <c r="N71" i="8"/>
  <c r="P71" i="8" s="1"/>
  <c r="R71" i="8" s="1"/>
  <c r="M71" i="8"/>
  <c r="L71" i="8"/>
  <c r="O70" i="8"/>
  <c r="Q70" i="8" s="1"/>
  <c r="N70" i="8"/>
  <c r="P70" i="8" s="1"/>
  <c r="M70" i="8"/>
  <c r="L70" i="8"/>
  <c r="P69" i="8"/>
  <c r="O69" i="8"/>
  <c r="Q69" i="8" s="1"/>
  <c r="N69" i="8"/>
  <c r="M69" i="8"/>
  <c r="L69" i="8"/>
  <c r="Q68" i="8"/>
  <c r="P68" i="8"/>
  <c r="R68" i="8" s="1"/>
  <c r="O68" i="8"/>
  <c r="N68" i="8"/>
  <c r="M68" i="8"/>
  <c r="L68" i="8"/>
  <c r="Q67" i="8"/>
  <c r="O67" i="8"/>
  <c r="N67" i="8"/>
  <c r="P67" i="8" s="1"/>
  <c r="R67" i="8" s="1"/>
  <c r="M67" i="8"/>
  <c r="L67" i="8"/>
  <c r="R66" i="8"/>
  <c r="Q66" i="8"/>
  <c r="P66" i="8"/>
  <c r="O66" i="8"/>
  <c r="N66" i="8"/>
  <c r="M66" i="8"/>
  <c r="L66" i="8"/>
  <c r="Q65" i="8"/>
  <c r="O65" i="8"/>
  <c r="N65" i="8"/>
  <c r="P65" i="8" s="1"/>
  <c r="R65" i="8" s="1"/>
  <c r="M65" i="8"/>
  <c r="L65" i="8"/>
  <c r="O64" i="8"/>
  <c r="Q64" i="8" s="1"/>
  <c r="N64" i="8"/>
  <c r="P64" i="8" s="1"/>
  <c r="M64" i="8"/>
  <c r="L64" i="8"/>
  <c r="P63" i="8"/>
  <c r="R63" i="8" s="1"/>
  <c r="O63" i="8"/>
  <c r="Q63" i="8" s="1"/>
  <c r="N63" i="8"/>
  <c r="M63" i="8"/>
  <c r="L63" i="8"/>
  <c r="Q62" i="8"/>
  <c r="P62" i="8"/>
  <c r="R62" i="8" s="1"/>
  <c r="O62" i="8"/>
  <c r="N62" i="8"/>
  <c r="M62" i="8"/>
  <c r="L62" i="8"/>
  <c r="R61" i="8"/>
  <c r="Q61" i="8"/>
  <c r="P61" i="8"/>
  <c r="O61" i="8"/>
  <c r="N61" i="8"/>
  <c r="M61" i="8"/>
  <c r="L61" i="8"/>
  <c r="P60" i="8"/>
  <c r="O60" i="8"/>
  <c r="Q60" i="8" s="1"/>
  <c r="R60" i="8" s="1"/>
  <c r="N60" i="8"/>
  <c r="M60" i="8"/>
  <c r="L60" i="8"/>
  <c r="Q59" i="8"/>
  <c r="O59" i="8"/>
  <c r="N59" i="8"/>
  <c r="P59" i="8" s="1"/>
  <c r="R59" i="8" s="1"/>
  <c r="M59" i="8"/>
  <c r="L59" i="8"/>
  <c r="O58" i="8"/>
  <c r="Q58" i="8" s="1"/>
  <c r="N58" i="8"/>
  <c r="P58" i="8" s="1"/>
  <c r="R58" i="8" s="1"/>
  <c r="M58" i="8"/>
  <c r="L58" i="8"/>
  <c r="P57" i="8"/>
  <c r="R57" i="8" s="1"/>
  <c r="O57" i="8"/>
  <c r="Q57" i="8" s="1"/>
  <c r="N57" i="8"/>
  <c r="M57" i="8"/>
  <c r="L57" i="8"/>
  <c r="Q56" i="8"/>
  <c r="P56" i="8"/>
  <c r="R56" i="8" s="1"/>
  <c r="O56" i="8"/>
  <c r="N56" i="8"/>
  <c r="M56" i="8"/>
  <c r="L56" i="8"/>
  <c r="Q55" i="8"/>
  <c r="O55" i="8"/>
  <c r="N55" i="8"/>
  <c r="P55" i="8" s="1"/>
  <c r="R55" i="8" s="1"/>
  <c r="M55" i="8"/>
  <c r="L55" i="8"/>
  <c r="R54" i="8"/>
  <c r="Q54" i="8"/>
  <c r="P54" i="8"/>
  <c r="O54" i="8"/>
  <c r="N54" i="8"/>
  <c r="M54" i="8"/>
  <c r="L54" i="8"/>
  <c r="Q53" i="8"/>
  <c r="O53" i="8"/>
  <c r="N53" i="8"/>
  <c r="P53" i="8" s="1"/>
  <c r="R53" i="8" s="1"/>
  <c r="M53" i="8"/>
  <c r="L53" i="8"/>
  <c r="O52" i="8"/>
  <c r="Q52" i="8" s="1"/>
  <c r="N52" i="8"/>
  <c r="P52" i="8" s="1"/>
  <c r="M52" i="8"/>
  <c r="L52" i="8"/>
  <c r="P51" i="8"/>
  <c r="O51" i="8"/>
  <c r="Q51" i="8" s="1"/>
  <c r="N51" i="8"/>
  <c r="M51" i="8"/>
  <c r="L51" i="8"/>
  <c r="Q50" i="8"/>
  <c r="P50" i="8"/>
  <c r="R50" i="8" s="1"/>
  <c r="O50" i="8"/>
  <c r="N50" i="8"/>
  <c r="M50" i="8"/>
  <c r="L50" i="8"/>
  <c r="R49" i="8"/>
  <c r="Q49" i="8"/>
  <c r="P49" i="8"/>
  <c r="O49" i="8"/>
  <c r="N49" i="8"/>
  <c r="M49" i="8"/>
  <c r="L49" i="8"/>
  <c r="P48" i="8"/>
  <c r="O48" i="8"/>
  <c r="Q48" i="8" s="1"/>
  <c r="R48" i="8" s="1"/>
  <c r="N48" i="8"/>
  <c r="M48" i="8"/>
  <c r="L48" i="8"/>
  <c r="Q47" i="8"/>
  <c r="O47" i="8"/>
  <c r="N47" i="8"/>
  <c r="P47" i="8" s="1"/>
  <c r="R47" i="8" s="1"/>
  <c r="M47" i="8"/>
  <c r="L47" i="8"/>
  <c r="O46" i="8"/>
  <c r="Q46" i="8" s="1"/>
  <c r="N46" i="8"/>
  <c r="P46" i="8" s="1"/>
  <c r="M46" i="8"/>
  <c r="L46" i="8"/>
  <c r="P45" i="8"/>
  <c r="O45" i="8"/>
  <c r="Q45" i="8" s="1"/>
  <c r="N45" i="8"/>
  <c r="M45" i="8"/>
  <c r="L45" i="8"/>
  <c r="Q44" i="8"/>
  <c r="P44" i="8"/>
  <c r="R44" i="8" s="1"/>
  <c r="O44" i="8"/>
  <c r="N44" i="8"/>
  <c r="M44" i="8"/>
  <c r="L44" i="8"/>
  <c r="Q43" i="8"/>
  <c r="O43" i="8"/>
  <c r="N43" i="8"/>
  <c r="P43" i="8" s="1"/>
  <c r="R43" i="8" s="1"/>
  <c r="M43" i="8"/>
  <c r="L43" i="8"/>
  <c r="R42" i="8"/>
  <c r="Q42" i="8"/>
  <c r="P42" i="8"/>
  <c r="O42" i="8"/>
  <c r="N42" i="8"/>
  <c r="M42" i="8"/>
  <c r="L42" i="8"/>
  <c r="Q41" i="8"/>
  <c r="O41" i="8"/>
  <c r="N41" i="8"/>
  <c r="P41" i="8" s="1"/>
  <c r="R41" i="8" s="1"/>
  <c r="M41" i="8"/>
  <c r="L41" i="8"/>
  <c r="O40" i="8"/>
  <c r="Q40" i="8" s="1"/>
  <c r="N40" i="8"/>
  <c r="P40" i="8" s="1"/>
  <c r="R40" i="8" s="1"/>
  <c r="M40" i="8"/>
  <c r="L40" i="8"/>
  <c r="P39" i="8"/>
  <c r="R39" i="8" s="1"/>
  <c r="O39" i="8"/>
  <c r="Q39" i="8" s="1"/>
  <c r="N39" i="8"/>
  <c r="M39" i="8"/>
  <c r="L39" i="8"/>
  <c r="Q38" i="8"/>
  <c r="P38" i="8"/>
  <c r="R38" i="8" s="1"/>
  <c r="O38" i="8"/>
  <c r="N38" i="8"/>
  <c r="M38" i="8"/>
  <c r="L38" i="8"/>
  <c r="R37" i="8"/>
  <c r="Q37" i="8"/>
  <c r="P37" i="8"/>
  <c r="O37" i="8"/>
  <c r="N37" i="8"/>
  <c r="M37" i="8"/>
  <c r="L37" i="8"/>
  <c r="P36" i="8"/>
  <c r="O36" i="8"/>
  <c r="Q36" i="8" s="1"/>
  <c r="R36" i="8" s="1"/>
  <c r="N36" i="8"/>
  <c r="M36" i="8"/>
  <c r="L36" i="8"/>
  <c r="Q35" i="8"/>
  <c r="O35" i="8"/>
  <c r="N35" i="8"/>
  <c r="P35" i="8" s="1"/>
  <c r="R35" i="8" s="1"/>
  <c r="M35" i="8"/>
  <c r="L35" i="8"/>
  <c r="O34" i="8"/>
  <c r="Q34" i="8" s="1"/>
  <c r="N34" i="8"/>
  <c r="P34" i="8" s="1"/>
  <c r="R34" i="8" s="1"/>
  <c r="M34" i="8"/>
  <c r="L34" i="8"/>
  <c r="P33" i="8"/>
  <c r="O33" i="8"/>
  <c r="Q33" i="8" s="1"/>
  <c r="N33" i="8"/>
  <c r="M33" i="8"/>
  <c r="L33" i="8"/>
  <c r="Q32" i="8"/>
  <c r="P32" i="8"/>
  <c r="R32" i="8" s="1"/>
  <c r="O32" i="8"/>
  <c r="N32" i="8"/>
  <c r="M32" i="8"/>
  <c r="L32" i="8"/>
  <c r="Q31" i="8"/>
  <c r="O31" i="8"/>
  <c r="N31" i="8"/>
  <c r="P31" i="8" s="1"/>
  <c r="R31" i="8" s="1"/>
  <c r="M31" i="8"/>
  <c r="L31" i="8"/>
  <c r="R30" i="8"/>
  <c r="Q30" i="8"/>
  <c r="P30" i="8"/>
  <c r="O30" i="8"/>
  <c r="N30" i="8"/>
  <c r="M30" i="8"/>
  <c r="L30" i="8"/>
  <c r="Q29" i="8"/>
  <c r="O29" i="8"/>
  <c r="N29" i="8"/>
  <c r="P29" i="8" s="1"/>
  <c r="R29" i="8" s="1"/>
  <c r="M29" i="8"/>
  <c r="L29" i="8"/>
  <c r="O28" i="8"/>
  <c r="Q28" i="8" s="1"/>
  <c r="N28" i="8"/>
  <c r="P28" i="8" s="1"/>
  <c r="M28" i="8"/>
  <c r="L28" i="8"/>
  <c r="P27" i="8"/>
  <c r="O27" i="8"/>
  <c r="Q27" i="8" s="1"/>
  <c r="N27" i="8"/>
  <c r="M27" i="8"/>
  <c r="L27" i="8"/>
  <c r="Q26" i="8"/>
  <c r="P26" i="8"/>
  <c r="R26" i="8" s="1"/>
  <c r="O26" i="8"/>
  <c r="N26" i="8"/>
  <c r="M26" i="8"/>
  <c r="L26" i="8"/>
  <c r="R25" i="8"/>
  <c r="Q25" i="8"/>
  <c r="P25" i="8"/>
  <c r="O25" i="8"/>
  <c r="N25" i="8"/>
  <c r="M25" i="8"/>
  <c r="L25" i="8"/>
  <c r="P24" i="8"/>
  <c r="O24" i="8"/>
  <c r="Q24" i="8" s="1"/>
  <c r="R24" i="8" s="1"/>
  <c r="N24" i="8"/>
  <c r="M24" i="8"/>
  <c r="L24" i="8"/>
  <c r="Q23" i="8"/>
  <c r="O23" i="8"/>
  <c r="N23" i="8"/>
  <c r="P23" i="8" s="1"/>
  <c r="R23" i="8" s="1"/>
  <c r="M23" i="8"/>
  <c r="L23" i="8"/>
  <c r="O22" i="8"/>
  <c r="Q22" i="8" s="1"/>
  <c r="N22" i="8"/>
  <c r="P22" i="8" s="1"/>
  <c r="R22" i="8" s="1"/>
  <c r="M22" i="8"/>
  <c r="L22" i="8"/>
  <c r="P21" i="8"/>
  <c r="R21" i="8" s="1"/>
  <c r="O21" i="8"/>
  <c r="Q21" i="8" s="1"/>
  <c r="N21" i="8"/>
  <c r="M21" i="8"/>
  <c r="L21" i="8"/>
  <c r="Q20" i="8"/>
  <c r="P20" i="8"/>
  <c r="R20" i="8" s="1"/>
  <c r="O20" i="8"/>
  <c r="N20" i="8"/>
  <c r="M20" i="8"/>
  <c r="L20" i="8"/>
  <c r="Q19" i="8"/>
  <c r="O19" i="8"/>
  <c r="N19" i="8"/>
  <c r="P19" i="8" s="1"/>
  <c r="R19" i="8" s="1"/>
  <c r="M19" i="8"/>
  <c r="L19" i="8"/>
  <c r="R18" i="8"/>
  <c r="Q18" i="8"/>
  <c r="P18" i="8"/>
  <c r="O18" i="8"/>
  <c r="N18" i="8"/>
  <c r="M18" i="8"/>
  <c r="L18" i="8"/>
  <c r="Q17" i="8"/>
  <c r="O17" i="8"/>
  <c r="N17" i="8"/>
  <c r="P17" i="8" s="1"/>
  <c r="R17" i="8" s="1"/>
  <c r="M17" i="8"/>
  <c r="L17" i="8"/>
  <c r="O16" i="8"/>
  <c r="Q16" i="8" s="1"/>
  <c r="N16" i="8"/>
  <c r="P16" i="8" s="1"/>
  <c r="R16" i="8" s="1"/>
  <c r="M16" i="8"/>
  <c r="L16" i="8"/>
  <c r="P15" i="8"/>
  <c r="O15" i="8"/>
  <c r="Q15" i="8" s="1"/>
  <c r="N15" i="8"/>
  <c r="M15" i="8"/>
  <c r="L15" i="8"/>
  <c r="Q14" i="8"/>
  <c r="P14" i="8"/>
  <c r="R14" i="8" s="1"/>
  <c r="O14" i="8"/>
  <c r="N14" i="8"/>
  <c r="M14" i="8"/>
  <c r="L14" i="8"/>
  <c r="R13" i="8"/>
  <c r="Q13" i="8"/>
  <c r="P13" i="8"/>
  <c r="O13" i="8"/>
  <c r="N13" i="8"/>
  <c r="M13" i="8"/>
  <c r="L13" i="8"/>
  <c r="P12" i="8"/>
  <c r="O12" i="8"/>
  <c r="Q12" i="8" s="1"/>
  <c r="R12" i="8" s="1"/>
  <c r="N12" i="8"/>
  <c r="M12" i="8"/>
  <c r="L12" i="8"/>
  <c r="Q11" i="8"/>
  <c r="O11" i="8"/>
  <c r="N11" i="8"/>
  <c r="P11" i="8" s="1"/>
  <c r="R11" i="8" s="1"/>
  <c r="M11" i="8"/>
  <c r="L11" i="8"/>
  <c r="O10" i="8"/>
  <c r="Q10" i="8" s="1"/>
  <c r="N10" i="8"/>
  <c r="P10" i="8" s="1"/>
  <c r="M10" i="8"/>
  <c r="L10" i="8"/>
  <c r="P9" i="8"/>
  <c r="O9" i="8"/>
  <c r="Q9" i="8" s="1"/>
  <c r="N9" i="8"/>
  <c r="M9" i="8"/>
  <c r="L9" i="8"/>
  <c r="Q8" i="8"/>
  <c r="P8" i="8"/>
  <c r="R8" i="8" s="1"/>
  <c r="O8" i="8"/>
  <c r="N8" i="8"/>
  <c r="M8" i="8"/>
  <c r="L8" i="8"/>
  <c r="Q7" i="8"/>
  <c r="O7" i="8"/>
  <c r="N7" i="8"/>
  <c r="P7" i="8" s="1"/>
  <c r="R7" i="8" s="1"/>
  <c r="M7" i="8"/>
  <c r="L7" i="8"/>
  <c r="R6" i="8"/>
  <c r="Q6" i="8"/>
  <c r="P6" i="8"/>
  <c r="O6" i="8"/>
  <c r="N6" i="8"/>
  <c r="M6" i="8"/>
  <c r="L6" i="8"/>
  <c r="Q5" i="8"/>
  <c r="O5" i="8"/>
  <c r="N5" i="8"/>
  <c r="P5" i="8" s="1"/>
  <c r="R5" i="8" s="1"/>
  <c r="M5" i="8"/>
  <c r="L5" i="8"/>
  <c r="O4" i="8"/>
  <c r="Q4" i="8" s="1"/>
  <c r="N4" i="8"/>
  <c r="P4" i="8" s="1"/>
  <c r="R4" i="8" s="1"/>
  <c r="M4" i="8"/>
  <c r="L4" i="8"/>
  <c r="P3" i="8"/>
  <c r="R3" i="8" s="1"/>
  <c r="O3" i="8"/>
  <c r="Q3" i="8" s="1"/>
  <c r="N3" i="8"/>
  <c r="M3" i="8"/>
  <c r="L3" i="8"/>
  <c r="Q2" i="8"/>
  <c r="P2" i="8"/>
  <c r="R2" i="8" s="1"/>
  <c r="O2" i="8"/>
  <c r="N2" i="8"/>
  <c r="M2" i="8"/>
  <c r="L2" i="8"/>
  <c r="O733" i="7"/>
  <c r="N733" i="7"/>
  <c r="P733" i="7" s="1"/>
  <c r="R733" i="7" s="1"/>
  <c r="M733" i="7"/>
  <c r="L733" i="7"/>
  <c r="O732" i="7"/>
  <c r="Q733" i="7" s="1"/>
  <c r="N732" i="7"/>
  <c r="P732" i="7" s="1"/>
  <c r="M732" i="7"/>
  <c r="L732" i="7"/>
  <c r="O731" i="7"/>
  <c r="Q732" i="7" s="1"/>
  <c r="N731" i="7"/>
  <c r="P731" i="7" s="1"/>
  <c r="M731" i="7"/>
  <c r="L731" i="7"/>
  <c r="O730" i="7"/>
  <c r="Q731" i="7" s="1"/>
  <c r="N730" i="7"/>
  <c r="P730" i="7" s="1"/>
  <c r="M730" i="7"/>
  <c r="L730" i="7"/>
  <c r="O729" i="7"/>
  <c r="Q730" i="7" s="1"/>
  <c r="N729" i="7"/>
  <c r="P729" i="7" s="1"/>
  <c r="M729" i="7"/>
  <c r="L729" i="7"/>
  <c r="O728" i="7"/>
  <c r="Q729" i="7" s="1"/>
  <c r="N728" i="7"/>
  <c r="P728" i="7" s="1"/>
  <c r="M728" i="7"/>
  <c r="L728" i="7"/>
  <c r="O727" i="7"/>
  <c r="Q728" i="7" s="1"/>
  <c r="N727" i="7"/>
  <c r="P727" i="7" s="1"/>
  <c r="M727" i="7"/>
  <c r="L727" i="7"/>
  <c r="P726" i="7"/>
  <c r="O726" i="7"/>
  <c r="Q727" i="7" s="1"/>
  <c r="N726" i="7"/>
  <c r="M726" i="7"/>
  <c r="L726" i="7"/>
  <c r="O725" i="7"/>
  <c r="Q726" i="7" s="1"/>
  <c r="N725" i="7"/>
  <c r="P725" i="7" s="1"/>
  <c r="M725" i="7"/>
  <c r="L725" i="7"/>
  <c r="O724" i="7"/>
  <c r="Q725" i="7" s="1"/>
  <c r="N724" i="7"/>
  <c r="P724" i="7" s="1"/>
  <c r="R724" i="7" s="1"/>
  <c r="M724" i="7"/>
  <c r="L724" i="7"/>
  <c r="O723" i="7"/>
  <c r="Q724" i="7" s="1"/>
  <c r="N723" i="7"/>
  <c r="P723" i="7" s="1"/>
  <c r="M723" i="7"/>
  <c r="L723" i="7"/>
  <c r="O722" i="7"/>
  <c r="Q723" i="7" s="1"/>
  <c r="N722" i="7"/>
  <c r="P722" i="7" s="1"/>
  <c r="M722" i="7"/>
  <c r="L722" i="7"/>
  <c r="Q721" i="7"/>
  <c r="O721" i="7"/>
  <c r="Q722" i="7" s="1"/>
  <c r="N721" i="7"/>
  <c r="P721" i="7" s="1"/>
  <c r="R721" i="7" s="1"/>
  <c r="M721" i="7"/>
  <c r="L721" i="7"/>
  <c r="P720" i="7"/>
  <c r="O720" i="7"/>
  <c r="N720" i="7"/>
  <c r="M720" i="7"/>
  <c r="L720" i="7"/>
  <c r="O719" i="7"/>
  <c r="Q720" i="7" s="1"/>
  <c r="N719" i="7"/>
  <c r="P719" i="7" s="1"/>
  <c r="R719" i="7" s="1"/>
  <c r="M719" i="7"/>
  <c r="L719" i="7"/>
  <c r="O718" i="7"/>
  <c r="Q719" i="7" s="1"/>
  <c r="N718" i="7"/>
  <c r="P718" i="7" s="1"/>
  <c r="M718" i="7"/>
  <c r="L718" i="7"/>
  <c r="O717" i="7"/>
  <c r="Q718" i="7" s="1"/>
  <c r="N717" i="7"/>
  <c r="P717" i="7" s="1"/>
  <c r="M717" i="7"/>
  <c r="L717" i="7"/>
  <c r="O716" i="7"/>
  <c r="Q717" i="7" s="1"/>
  <c r="N716" i="7"/>
  <c r="P716" i="7" s="1"/>
  <c r="M716" i="7"/>
  <c r="L716" i="7"/>
  <c r="O715" i="7"/>
  <c r="Q716" i="7" s="1"/>
  <c r="N715" i="7"/>
  <c r="P715" i="7" s="1"/>
  <c r="M715" i="7"/>
  <c r="L715" i="7"/>
  <c r="O714" i="7"/>
  <c r="Q715" i="7" s="1"/>
  <c r="N714" i="7"/>
  <c r="P714" i="7" s="1"/>
  <c r="R714" i="7" s="1"/>
  <c r="M714" i="7"/>
  <c r="L714" i="7"/>
  <c r="O713" i="7"/>
  <c r="Q714" i="7" s="1"/>
  <c r="N713" i="7"/>
  <c r="P713" i="7" s="1"/>
  <c r="M713" i="7"/>
  <c r="L713" i="7"/>
  <c r="O712" i="7"/>
  <c r="Q713" i="7" s="1"/>
  <c r="N712" i="7"/>
  <c r="P712" i="7" s="1"/>
  <c r="M712" i="7"/>
  <c r="L712" i="7"/>
  <c r="P711" i="7"/>
  <c r="R711" i="7" s="1"/>
  <c r="O711" i="7"/>
  <c r="Q712" i="7" s="1"/>
  <c r="N711" i="7"/>
  <c r="M711" i="7"/>
  <c r="L711" i="7"/>
  <c r="O710" i="7"/>
  <c r="Q711" i="7" s="1"/>
  <c r="N710" i="7"/>
  <c r="P710" i="7" s="1"/>
  <c r="M710" i="7"/>
  <c r="L710" i="7"/>
  <c r="O709" i="7"/>
  <c r="Q710" i="7" s="1"/>
  <c r="N709" i="7"/>
  <c r="P709" i="7" s="1"/>
  <c r="M709" i="7"/>
  <c r="L709" i="7"/>
  <c r="O708" i="7"/>
  <c r="Q709" i="7" s="1"/>
  <c r="N708" i="7"/>
  <c r="P708" i="7" s="1"/>
  <c r="R708" i="7" s="1"/>
  <c r="M708" i="7"/>
  <c r="L708" i="7"/>
  <c r="P707" i="7"/>
  <c r="O707" i="7"/>
  <c r="Q708" i="7" s="1"/>
  <c r="N707" i="7"/>
  <c r="M707" i="7"/>
  <c r="L707" i="7"/>
  <c r="O706" i="7"/>
  <c r="Q707" i="7" s="1"/>
  <c r="N706" i="7"/>
  <c r="P706" i="7" s="1"/>
  <c r="R706" i="7" s="1"/>
  <c r="M706" i="7"/>
  <c r="L706" i="7"/>
  <c r="Q705" i="7"/>
  <c r="O705" i="7"/>
  <c r="Q706" i="7" s="1"/>
  <c r="N705" i="7"/>
  <c r="P705" i="7" s="1"/>
  <c r="R705" i="7" s="1"/>
  <c r="M705" i="7"/>
  <c r="L705" i="7"/>
  <c r="O704" i="7"/>
  <c r="N704" i="7"/>
  <c r="P704" i="7" s="1"/>
  <c r="R704" i="7" s="1"/>
  <c r="M704" i="7"/>
  <c r="L704" i="7"/>
  <c r="Q703" i="7"/>
  <c r="P703" i="7"/>
  <c r="O703" i="7"/>
  <c r="Q704" i="7" s="1"/>
  <c r="N703" i="7"/>
  <c r="M703" i="7"/>
  <c r="L703" i="7"/>
  <c r="P702" i="7"/>
  <c r="R702" i="7" s="1"/>
  <c r="O702" i="7"/>
  <c r="N702" i="7"/>
  <c r="M702" i="7"/>
  <c r="L702" i="7"/>
  <c r="Q701" i="7"/>
  <c r="O701" i="7"/>
  <c r="Q702" i="7" s="1"/>
  <c r="N701" i="7"/>
  <c r="P701" i="7" s="1"/>
  <c r="M701" i="7"/>
  <c r="L701" i="7"/>
  <c r="O700" i="7"/>
  <c r="N700" i="7"/>
  <c r="P700" i="7" s="1"/>
  <c r="M700" i="7"/>
  <c r="L700" i="7"/>
  <c r="O699" i="7"/>
  <c r="Q700" i="7" s="1"/>
  <c r="N699" i="7"/>
  <c r="P699" i="7" s="1"/>
  <c r="M699" i="7"/>
  <c r="L699" i="7"/>
  <c r="O51" i="7"/>
  <c r="N51" i="7"/>
  <c r="P51" i="7" s="1"/>
  <c r="M51" i="7"/>
  <c r="L51" i="7"/>
  <c r="O923" i="7"/>
  <c r="Q51" i="7" s="1"/>
  <c r="N923" i="7"/>
  <c r="P923" i="7" s="1"/>
  <c r="M923" i="7"/>
  <c r="L923" i="7"/>
  <c r="P698" i="7"/>
  <c r="R698" i="7" s="1"/>
  <c r="O698" i="7"/>
  <c r="N698" i="7"/>
  <c r="M698" i="7"/>
  <c r="L698" i="7"/>
  <c r="O697" i="7"/>
  <c r="Q698" i="7" s="1"/>
  <c r="N697" i="7"/>
  <c r="P697" i="7" s="1"/>
  <c r="R697" i="7" s="1"/>
  <c r="M697" i="7"/>
  <c r="L697" i="7"/>
  <c r="O696" i="7"/>
  <c r="Q697" i="7" s="1"/>
  <c r="N696" i="7"/>
  <c r="P696" i="7" s="1"/>
  <c r="R696" i="7" s="1"/>
  <c r="M696" i="7"/>
  <c r="L696" i="7"/>
  <c r="O695" i="7"/>
  <c r="Q696" i="7" s="1"/>
  <c r="N695" i="7"/>
  <c r="P695" i="7" s="1"/>
  <c r="M695" i="7"/>
  <c r="L695" i="7"/>
  <c r="O50" i="7"/>
  <c r="N50" i="7"/>
  <c r="P50" i="7" s="1"/>
  <c r="M50" i="7"/>
  <c r="L50" i="7"/>
  <c r="P694" i="7"/>
  <c r="O694" i="7"/>
  <c r="Q695" i="7" s="1"/>
  <c r="N694" i="7"/>
  <c r="M694" i="7"/>
  <c r="L694" i="7"/>
  <c r="O693" i="7"/>
  <c r="Q694" i="7" s="1"/>
  <c r="N693" i="7"/>
  <c r="P693" i="7" s="1"/>
  <c r="M693" i="7"/>
  <c r="L693" i="7"/>
  <c r="O922" i="7"/>
  <c r="Q693" i="7" s="1"/>
  <c r="N922" i="7"/>
  <c r="P922" i="7" s="1"/>
  <c r="M922" i="7"/>
  <c r="L922" i="7"/>
  <c r="O692" i="7"/>
  <c r="N692" i="7"/>
  <c r="P692" i="7" s="1"/>
  <c r="M692" i="7"/>
  <c r="L692" i="7"/>
  <c r="Q691" i="7"/>
  <c r="O691" i="7"/>
  <c r="Q692" i="7" s="1"/>
  <c r="N691" i="7"/>
  <c r="P691" i="7" s="1"/>
  <c r="R691" i="7" s="1"/>
  <c r="M691" i="7"/>
  <c r="L691" i="7"/>
  <c r="O690" i="7"/>
  <c r="N690" i="7"/>
  <c r="P690" i="7" s="1"/>
  <c r="M690" i="7"/>
  <c r="L690" i="7"/>
  <c r="O689" i="7"/>
  <c r="Q690" i="7" s="1"/>
  <c r="N689" i="7"/>
  <c r="P689" i="7" s="1"/>
  <c r="M689" i="7"/>
  <c r="L689" i="7"/>
  <c r="O688" i="7"/>
  <c r="Q689" i="7" s="1"/>
  <c r="N688" i="7"/>
  <c r="P688" i="7" s="1"/>
  <c r="R688" i="7" s="1"/>
  <c r="M688" i="7"/>
  <c r="L688" i="7"/>
  <c r="O687" i="7"/>
  <c r="Q688" i="7" s="1"/>
  <c r="N687" i="7"/>
  <c r="P687" i="7" s="1"/>
  <c r="M687" i="7"/>
  <c r="L687" i="7"/>
  <c r="O686" i="7"/>
  <c r="Q687" i="7" s="1"/>
  <c r="N686" i="7"/>
  <c r="P686" i="7" s="1"/>
  <c r="R686" i="7" s="1"/>
  <c r="M686" i="7"/>
  <c r="L686" i="7"/>
  <c r="O685" i="7"/>
  <c r="Q686" i="7" s="1"/>
  <c r="N685" i="7"/>
  <c r="P685" i="7" s="1"/>
  <c r="M685" i="7"/>
  <c r="L685" i="7"/>
  <c r="O684" i="7"/>
  <c r="Q685" i="7" s="1"/>
  <c r="N684" i="7"/>
  <c r="P684" i="7" s="1"/>
  <c r="M684" i="7"/>
  <c r="L684" i="7"/>
  <c r="P683" i="7"/>
  <c r="O683" i="7"/>
  <c r="Q684" i="7" s="1"/>
  <c r="N683" i="7"/>
  <c r="M683" i="7"/>
  <c r="L683" i="7"/>
  <c r="O921" i="7"/>
  <c r="Q922" i="7" s="1"/>
  <c r="N921" i="7"/>
  <c r="P921" i="7" s="1"/>
  <c r="M921" i="7"/>
  <c r="L921" i="7"/>
  <c r="Q682" i="7"/>
  <c r="O682" i="7"/>
  <c r="N682" i="7"/>
  <c r="P682" i="7" s="1"/>
  <c r="R682" i="7" s="1"/>
  <c r="M682" i="7"/>
  <c r="L682" i="7"/>
  <c r="O681" i="7"/>
  <c r="N681" i="7"/>
  <c r="P681" i="7" s="1"/>
  <c r="M681" i="7"/>
  <c r="L681" i="7"/>
  <c r="Q680" i="7"/>
  <c r="O680" i="7"/>
  <c r="Q681" i="7" s="1"/>
  <c r="N680" i="7"/>
  <c r="P680" i="7" s="1"/>
  <c r="R680" i="7" s="1"/>
  <c r="M680" i="7"/>
  <c r="L680" i="7"/>
  <c r="O679" i="7"/>
  <c r="N679" i="7"/>
  <c r="P679" i="7" s="1"/>
  <c r="M679" i="7"/>
  <c r="L679" i="7"/>
  <c r="O678" i="7"/>
  <c r="Q679" i="7" s="1"/>
  <c r="N678" i="7"/>
  <c r="P678" i="7" s="1"/>
  <c r="M678" i="7"/>
  <c r="L678" i="7"/>
  <c r="O677" i="7"/>
  <c r="Q678" i="7" s="1"/>
  <c r="N677" i="7"/>
  <c r="P677" i="7" s="1"/>
  <c r="R677" i="7" s="1"/>
  <c r="M677" i="7"/>
  <c r="L677" i="7"/>
  <c r="O676" i="7"/>
  <c r="Q677" i="7" s="1"/>
  <c r="N676" i="7"/>
  <c r="P676" i="7" s="1"/>
  <c r="R676" i="7" s="1"/>
  <c r="M676" i="7"/>
  <c r="L676" i="7"/>
  <c r="O675" i="7"/>
  <c r="Q676" i="7" s="1"/>
  <c r="N675" i="7"/>
  <c r="P675" i="7" s="1"/>
  <c r="R675" i="7" s="1"/>
  <c r="M675" i="7"/>
  <c r="L675" i="7"/>
  <c r="O674" i="7"/>
  <c r="Q675" i="7" s="1"/>
  <c r="N674" i="7"/>
  <c r="P674" i="7" s="1"/>
  <c r="M674" i="7"/>
  <c r="L674" i="7"/>
  <c r="O673" i="7"/>
  <c r="Q674" i="7" s="1"/>
  <c r="N673" i="7"/>
  <c r="P673" i="7" s="1"/>
  <c r="M673" i="7"/>
  <c r="L673" i="7"/>
  <c r="P672" i="7"/>
  <c r="O672" i="7"/>
  <c r="Q673" i="7" s="1"/>
  <c r="N672" i="7"/>
  <c r="M672" i="7"/>
  <c r="L672" i="7"/>
  <c r="O671" i="7"/>
  <c r="Q672" i="7" s="1"/>
  <c r="N671" i="7"/>
  <c r="P671" i="7" s="1"/>
  <c r="M671" i="7"/>
  <c r="L671" i="7"/>
  <c r="Q670" i="7"/>
  <c r="O670" i="7"/>
  <c r="Q671" i="7" s="1"/>
  <c r="N670" i="7"/>
  <c r="P670" i="7" s="1"/>
  <c r="R670" i="7" s="1"/>
  <c r="M670" i="7"/>
  <c r="L670" i="7"/>
  <c r="O669" i="7"/>
  <c r="N669" i="7"/>
  <c r="P669" i="7" s="1"/>
  <c r="M669" i="7"/>
  <c r="L669" i="7"/>
  <c r="Q668" i="7"/>
  <c r="O668" i="7"/>
  <c r="Q669" i="7" s="1"/>
  <c r="N668" i="7"/>
  <c r="P668" i="7" s="1"/>
  <c r="R668" i="7" s="1"/>
  <c r="M668" i="7"/>
  <c r="L668" i="7"/>
  <c r="O667" i="7"/>
  <c r="N667" i="7"/>
  <c r="P667" i="7" s="1"/>
  <c r="M667" i="7"/>
  <c r="L667" i="7"/>
  <c r="O666" i="7"/>
  <c r="Q667" i="7" s="1"/>
  <c r="N666" i="7"/>
  <c r="P666" i="7" s="1"/>
  <c r="M666" i="7"/>
  <c r="L666" i="7"/>
  <c r="O665" i="7"/>
  <c r="Q666" i="7" s="1"/>
  <c r="N665" i="7"/>
  <c r="P665" i="7" s="1"/>
  <c r="R665" i="7" s="1"/>
  <c r="M665" i="7"/>
  <c r="L665" i="7"/>
  <c r="O664" i="7"/>
  <c r="Q665" i="7" s="1"/>
  <c r="N664" i="7"/>
  <c r="P664" i="7" s="1"/>
  <c r="M664" i="7"/>
  <c r="L664" i="7"/>
  <c r="O663" i="7"/>
  <c r="Q664" i="7" s="1"/>
  <c r="N663" i="7"/>
  <c r="P663" i="7" s="1"/>
  <c r="R663" i="7" s="1"/>
  <c r="M663" i="7"/>
  <c r="L663" i="7"/>
  <c r="O662" i="7"/>
  <c r="Q663" i="7" s="1"/>
  <c r="N662" i="7"/>
  <c r="P662" i="7" s="1"/>
  <c r="M662" i="7"/>
  <c r="L662" i="7"/>
  <c r="O661" i="7"/>
  <c r="Q662" i="7" s="1"/>
  <c r="N661" i="7"/>
  <c r="P661" i="7" s="1"/>
  <c r="M661" i="7"/>
  <c r="L661" i="7"/>
  <c r="Q660" i="7"/>
  <c r="O660" i="7"/>
  <c r="Q661" i="7" s="1"/>
  <c r="N660" i="7"/>
  <c r="P660" i="7" s="1"/>
  <c r="M660" i="7"/>
  <c r="L660" i="7"/>
  <c r="O659" i="7"/>
  <c r="N659" i="7"/>
  <c r="P659" i="7" s="1"/>
  <c r="R659" i="7" s="1"/>
  <c r="M659" i="7"/>
  <c r="L659" i="7"/>
  <c r="O658" i="7"/>
  <c r="Q659" i="7" s="1"/>
  <c r="N658" i="7"/>
  <c r="P658" i="7" s="1"/>
  <c r="M658" i="7"/>
  <c r="L658" i="7"/>
  <c r="O657" i="7"/>
  <c r="Q658" i="7" s="1"/>
  <c r="N657" i="7"/>
  <c r="P657" i="7" s="1"/>
  <c r="M657" i="7"/>
  <c r="L657" i="7"/>
  <c r="Q920" i="7"/>
  <c r="P920" i="7"/>
  <c r="O920" i="7"/>
  <c r="N920" i="7"/>
  <c r="M920" i="7"/>
  <c r="L920" i="7"/>
  <c r="O656" i="7"/>
  <c r="N656" i="7"/>
  <c r="P656" i="7" s="1"/>
  <c r="M656" i="7"/>
  <c r="L656" i="7"/>
  <c r="O919" i="7"/>
  <c r="N919" i="7"/>
  <c r="P919" i="7" s="1"/>
  <c r="M919" i="7"/>
  <c r="L919" i="7"/>
  <c r="O655" i="7"/>
  <c r="N655" i="7"/>
  <c r="P655" i="7" s="1"/>
  <c r="R655" i="7" s="1"/>
  <c r="M655" i="7"/>
  <c r="L655" i="7"/>
  <c r="P654" i="7"/>
  <c r="O654" i="7"/>
  <c r="Q655" i="7" s="1"/>
  <c r="N654" i="7"/>
  <c r="M654" i="7"/>
  <c r="L654" i="7"/>
  <c r="O918" i="7"/>
  <c r="Q919" i="7" s="1"/>
  <c r="N918" i="7"/>
  <c r="P918" i="7" s="1"/>
  <c r="M918" i="7"/>
  <c r="L918" i="7"/>
  <c r="O653" i="7"/>
  <c r="N653" i="7"/>
  <c r="P653" i="7" s="1"/>
  <c r="M653" i="7"/>
  <c r="L653" i="7"/>
  <c r="O652" i="7"/>
  <c r="Q653" i="7" s="1"/>
  <c r="N652" i="7"/>
  <c r="P652" i="7" s="1"/>
  <c r="M652" i="7"/>
  <c r="L652" i="7"/>
  <c r="Q651" i="7"/>
  <c r="O651" i="7"/>
  <c r="Q652" i="7" s="1"/>
  <c r="N651" i="7"/>
  <c r="P651" i="7" s="1"/>
  <c r="R651" i="7" s="1"/>
  <c r="M651" i="7"/>
  <c r="L651" i="7"/>
  <c r="P650" i="7"/>
  <c r="O650" i="7"/>
  <c r="N650" i="7"/>
  <c r="M650" i="7"/>
  <c r="L650" i="7"/>
  <c r="O49" i="7"/>
  <c r="N49" i="7"/>
  <c r="P49" i="7" s="1"/>
  <c r="M49" i="7"/>
  <c r="L49" i="7"/>
  <c r="O649" i="7"/>
  <c r="N649" i="7"/>
  <c r="P649" i="7" s="1"/>
  <c r="M649" i="7"/>
  <c r="L649" i="7"/>
  <c r="P648" i="7"/>
  <c r="O648" i="7"/>
  <c r="Q649" i="7" s="1"/>
  <c r="N648" i="7"/>
  <c r="M648" i="7"/>
  <c r="L648" i="7"/>
  <c r="O647" i="7"/>
  <c r="Q648" i="7" s="1"/>
  <c r="N647" i="7"/>
  <c r="P647" i="7" s="1"/>
  <c r="R647" i="7" s="1"/>
  <c r="M647" i="7"/>
  <c r="L647" i="7"/>
  <c r="Q917" i="7"/>
  <c r="O917" i="7"/>
  <c r="Q647" i="7" s="1"/>
  <c r="N917" i="7"/>
  <c r="P917" i="7" s="1"/>
  <c r="M917" i="7"/>
  <c r="L917" i="7"/>
  <c r="O646" i="7"/>
  <c r="N646" i="7"/>
  <c r="P646" i="7" s="1"/>
  <c r="R646" i="7" s="1"/>
  <c r="M646" i="7"/>
  <c r="L646" i="7"/>
  <c r="O645" i="7"/>
  <c r="Q646" i="7" s="1"/>
  <c r="N645" i="7"/>
  <c r="P645" i="7" s="1"/>
  <c r="M645" i="7"/>
  <c r="L645" i="7"/>
  <c r="P916" i="7"/>
  <c r="O916" i="7"/>
  <c r="N916" i="7"/>
  <c r="M916" i="7"/>
  <c r="L916" i="7"/>
  <c r="Q644" i="7"/>
  <c r="O644" i="7"/>
  <c r="Q916" i="7" s="1"/>
  <c r="N644" i="7"/>
  <c r="P644" i="7" s="1"/>
  <c r="M644" i="7"/>
  <c r="L644" i="7"/>
  <c r="O915" i="7"/>
  <c r="N915" i="7"/>
  <c r="P915" i="7" s="1"/>
  <c r="M915" i="7"/>
  <c r="L915" i="7"/>
  <c r="O643" i="7"/>
  <c r="N643" i="7"/>
  <c r="P643" i="7" s="1"/>
  <c r="M643" i="7"/>
  <c r="L643" i="7"/>
  <c r="O642" i="7"/>
  <c r="Q643" i="7" s="1"/>
  <c r="N642" i="7"/>
  <c r="P642" i="7" s="1"/>
  <c r="R642" i="7" s="1"/>
  <c r="M642" i="7"/>
  <c r="L642" i="7"/>
  <c r="O641" i="7"/>
  <c r="Q642" i="7" s="1"/>
  <c r="N641" i="7"/>
  <c r="P641" i="7" s="1"/>
  <c r="M641" i="7"/>
  <c r="L641" i="7"/>
  <c r="O640" i="7"/>
  <c r="Q641" i="7" s="1"/>
  <c r="N640" i="7"/>
  <c r="P640" i="7" s="1"/>
  <c r="M640" i="7"/>
  <c r="L640" i="7"/>
  <c r="O639" i="7"/>
  <c r="Q640" i="7" s="1"/>
  <c r="N639" i="7"/>
  <c r="P639" i="7" s="1"/>
  <c r="M639" i="7"/>
  <c r="L639" i="7"/>
  <c r="O638" i="7"/>
  <c r="Q639" i="7" s="1"/>
  <c r="N638" i="7"/>
  <c r="P638" i="7" s="1"/>
  <c r="M638" i="7"/>
  <c r="L638" i="7"/>
  <c r="O914" i="7"/>
  <c r="Q638" i="7" s="1"/>
  <c r="N914" i="7"/>
  <c r="P914" i="7" s="1"/>
  <c r="M914" i="7"/>
  <c r="L914" i="7"/>
  <c r="P637" i="7"/>
  <c r="R637" i="7" s="1"/>
  <c r="O637" i="7"/>
  <c r="N637" i="7"/>
  <c r="M637" i="7"/>
  <c r="L637" i="7"/>
  <c r="Q636" i="7"/>
  <c r="O636" i="7"/>
  <c r="Q637" i="7" s="1"/>
  <c r="N636" i="7"/>
  <c r="P636" i="7" s="1"/>
  <c r="R636" i="7" s="1"/>
  <c r="M636" i="7"/>
  <c r="L636" i="7"/>
  <c r="P635" i="7"/>
  <c r="O635" i="7"/>
  <c r="N635" i="7"/>
  <c r="M635" i="7"/>
  <c r="L635" i="7"/>
  <c r="O48" i="7"/>
  <c r="Q635" i="7" s="1"/>
  <c r="N48" i="7"/>
  <c r="P48" i="7" s="1"/>
  <c r="M48" i="7"/>
  <c r="L48" i="7"/>
  <c r="O47" i="7"/>
  <c r="Q48" i="7" s="1"/>
  <c r="N47" i="7"/>
  <c r="P47" i="7" s="1"/>
  <c r="M47" i="7"/>
  <c r="L47" i="7"/>
  <c r="Q634" i="7"/>
  <c r="O634" i="7"/>
  <c r="N634" i="7"/>
  <c r="P634" i="7" s="1"/>
  <c r="R634" i="7" s="1"/>
  <c r="M634" i="7"/>
  <c r="L634" i="7"/>
  <c r="O633" i="7"/>
  <c r="N633" i="7"/>
  <c r="P633" i="7" s="1"/>
  <c r="R633" i="7" s="1"/>
  <c r="M633" i="7"/>
  <c r="L633" i="7"/>
  <c r="Q632" i="7"/>
  <c r="O632" i="7"/>
  <c r="Q633" i="7" s="1"/>
  <c r="N632" i="7"/>
  <c r="P632" i="7" s="1"/>
  <c r="M632" i="7"/>
  <c r="L632" i="7"/>
  <c r="O631" i="7"/>
  <c r="N631" i="7"/>
  <c r="P631" i="7" s="1"/>
  <c r="M631" i="7"/>
  <c r="L631" i="7"/>
  <c r="Q913" i="7"/>
  <c r="O913" i="7"/>
  <c r="N913" i="7"/>
  <c r="P913" i="7" s="1"/>
  <c r="R913" i="7" s="1"/>
  <c r="M913" i="7"/>
  <c r="L913" i="7"/>
  <c r="O630" i="7"/>
  <c r="N630" i="7"/>
  <c r="P630" i="7" s="1"/>
  <c r="R630" i="7" s="1"/>
  <c r="M630" i="7"/>
  <c r="L630" i="7"/>
  <c r="O629" i="7"/>
  <c r="Q630" i="7" s="1"/>
  <c r="N629" i="7"/>
  <c r="P629" i="7" s="1"/>
  <c r="M629" i="7"/>
  <c r="L629" i="7"/>
  <c r="P46" i="7"/>
  <c r="R46" i="7" s="1"/>
  <c r="O46" i="7"/>
  <c r="N46" i="7"/>
  <c r="M46" i="7"/>
  <c r="L46" i="7"/>
  <c r="P912" i="7"/>
  <c r="O912" i="7"/>
  <c r="Q46" i="7" s="1"/>
  <c r="N912" i="7"/>
  <c r="M912" i="7"/>
  <c r="L912" i="7"/>
  <c r="O911" i="7"/>
  <c r="Q912" i="7" s="1"/>
  <c r="N911" i="7"/>
  <c r="P911" i="7" s="1"/>
  <c r="M911" i="7"/>
  <c r="L911" i="7"/>
  <c r="O628" i="7"/>
  <c r="N628" i="7"/>
  <c r="P628" i="7" s="1"/>
  <c r="M628" i="7"/>
  <c r="L628" i="7"/>
  <c r="O627" i="7"/>
  <c r="Q628" i="7" s="1"/>
  <c r="N627" i="7"/>
  <c r="P627" i="7" s="1"/>
  <c r="M627" i="7"/>
  <c r="L627" i="7"/>
  <c r="O910" i="7"/>
  <c r="N910" i="7"/>
  <c r="P910" i="7" s="1"/>
  <c r="M910" i="7"/>
  <c r="L910" i="7"/>
  <c r="P909" i="7"/>
  <c r="O909" i="7"/>
  <c r="Q910" i="7" s="1"/>
  <c r="N909" i="7"/>
  <c r="M909" i="7"/>
  <c r="L909" i="7"/>
  <c r="O908" i="7"/>
  <c r="Q909" i="7" s="1"/>
  <c r="N908" i="7"/>
  <c r="P908" i="7" s="1"/>
  <c r="M908" i="7"/>
  <c r="L908" i="7"/>
  <c r="O907" i="7"/>
  <c r="Q908" i="7" s="1"/>
  <c r="N907" i="7"/>
  <c r="P907" i="7" s="1"/>
  <c r="M907" i="7"/>
  <c r="L907" i="7"/>
  <c r="P626" i="7"/>
  <c r="O626" i="7"/>
  <c r="N626" i="7"/>
  <c r="M626" i="7"/>
  <c r="L626" i="7"/>
  <c r="O625" i="7"/>
  <c r="Q626" i="7" s="1"/>
  <c r="N625" i="7"/>
  <c r="P625" i="7" s="1"/>
  <c r="M625" i="7"/>
  <c r="L625" i="7"/>
  <c r="O624" i="7"/>
  <c r="Q625" i="7" s="1"/>
  <c r="N624" i="7"/>
  <c r="P624" i="7" s="1"/>
  <c r="M624" i="7"/>
  <c r="L624" i="7"/>
  <c r="O623" i="7"/>
  <c r="Q624" i="7" s="1"/>
  <c r="N623" i="7"/>
  <c r="P623" i="7" s="1"/>
  <c r="R623" i="7" s="1"/>
  <c r="M623" i="7"/>
  <c r="L623" i="7"/>
  <c r="O906" i="7"/>
  <c r="Q623" i="7" s="1"/>
  <c r="N906" i="7"/>
  <c r="P906" i="7" s="1"/>
  <c r="M906" i="7"/>
  <c r="L906" i="7"/>
  <c r="O45" i="7"/>
  <c r="N45" i="7"/>
  <c r="P45" i="7" s="1"/>
  <c r="M45" i="7"/>
  <c r="L45" i="7"/>
  <c r="O622" i="7"/>
  <c r="N622" i="7"/>
  <c r="P622" i="7" s="1"/>
  <c r="M622" i="7"/>
  <c r="L622" i="7"/>
  <c r="O621" i="7"/>
  <c r="Q622" i="7" s="1"/>
  <c r="N621" i="7"/>
  <c r="P621" i="7" s="1"/>
  <c r="M621" i="7"/>
  <c r="L621" i="7"/>
  <c r="Q905" i="7"/>
  <c r="O905" i="7"/>
  <c r="Q906" i="7" s="1"/>
  <c r="N905" i="7"/>
  <c r="P905" i="7" s="1"/>
  <c r="M905" i="7"/>
  <c r="L905" i="7"/>
  <c r="O904" i="7"/>
  <c r="N904" i="7"/>
  <c r="P904" i="7" s="1"/>
  <c r="R904" i="7" s="1"/>
  <c r="M904" i="7"/>
  <c r="L904" i="7"/>
  <c r="O903" i="7"/>
  <c r="Q904" i="7" s="1"/>
  <c r="N903" i="7"/>
  <c r="P903" i="7" s="1"/>
  <c r="M903" i="7"/>
  <c r="L903" i="7"/>
  <c r="O902" i="7"/>
  <c r="Q903" i="7" s="1"/>
  <c r="N902" i="7"/>
  <c r="P902" i="7" s="1"/>
  <c r="M902" i="7"/>
  <c r="L902" i="7"/>
  <c r="Q901" i="7"/>
  <c r="P901" i="7"/>
  <c r="O901" i="7"/>
  <c r="Q902" i="7" s="1"/>
  <c r="N901" i="7"/>
  <c r="M901" i="7"/>
  <c r="L901" i="7"/>
  <c r="O620" i="7"/>
  <c r="N620" i="7"/>
  <c r="P620" i="7" s="1"/>
  <c r="M620" i="7"/>
  <c r="L620" i="7"/>
  <c r="O619" i="7"/>
  <c r="Q620" i="7" s="1"/>
  <c r="N619" i="7"/>
  <c r="P619" i="7" s="1"/>
  <c r="M619" i="7"/>
  <c r="L619" i="7"/>
  <c r="O900" i="7"/>
  <c r="N900" i="7"/>
  <c r="P900" i="7" s="1"/>
  <c r="R900" i="7" s="1"/>
  <c r="M900" i="7"/>
  <c r="L900" i="7"/>
  <c r="O618" i="7"/>
  <c r="Q900" i="7" s="1"/>
  <c r="N618" i="7"/>
  <c r="P618" i="7" s="1"/>
  <c r="M618" i="7"/>
  <c r="L618" i="7"/>
  <c r="P899" i="7"/>
  <c r="O899" i="7"/>
  <c r="N899" i="7"/>
  <c r="M899" i="7"/>
  <c r="L899" i="7"/>
  <c r="O617" i="7"/>
  <c r="N617" i="7"/>
  <c r="P617" i="7" s="1"/>
  <c r="M617" i="7"/>
  <c r="L617" i="7"/>
  <c r="O898" i="7"/>
  <c r="N898" i="7"/>
  <c r="P898" i="7" s="1"/>
  <c r="M898" i="7"/>
  <c r="L898" i="7"/>
  <c r="O616" i="7"/>
  <c r="Q898" i="7" s="1"/>
  <c r="N616" i="7"/>
  <c r="P616" i="7" s="1"/>
  <c r="M616" i="7"/>
  <c r="L616" i="7"/>
  <c r="O897" i="7"/>
  <c r="N897" i="7"/>
  <c r="P897" i="7" s="1"/>
  <c r="M897" i="7"/>
  <c r="L897" i="7"/>
  <c r="Q44" i="7"/>
  <c r="O44" i="7"/>
  <c r="N44" i="7"/>
  <c r="P44" i="7" s="1"/>
  <c r="M44" i="7"/>
  <c r="L44" i="7"/>
  <c r="O615" i="7"/>
  <c r="Q616" i="7" s="1"/>
  <c r="N615" i="7"/>
  <c r="P615" i="7" s="1"/>
  <c r="M615" i="7"/>
  <c r="L615" i="7"/>
  <c r="O896" i="7"/>
  <c r="Q615" i="7" s="1"/>
  <c r="N896" i="7"/>
  <c r="P896" i="7" s="1"/>
  <c r="R896" i="7" s="1"/>
  <c r="M896" i="7"/>
  <c r="L896" i="7"/>
  <c r="O895" i="7"/>
  <c r="Q896" i="7" s="1"/>
  <c r="N895" i="7"/>
  <c r="P895" i="7" s="1"/>
  <c r="M895" i="7"/>
  <c r="L895" i="7"/>
  <c r="Q614" i="7"/>
  <c r="O614" i="7"/>
  <c r="N614" i="7"/>
  <c r="P614" i="7" s="1"/>
  <c r="R614" i="7" s="1"/>
  <c r="M614" i="7"/>
  <c r="L614" i="7"/>
  <c r="P613" i="7"/>
  <c r="R613" i="7" s="1"/>
  <c r="O613" i="7"/>
  <c r="N613" i="7"/>
  <c r="M613" i="7"/>
  <c r="L613" i="7"/>
  <c r="O612" i="7"/>
  <c r="Q613" i="7" s="1"/>
  <c r="N612" i="7"/>
  <c r="P612" i="7" s="1"/>
  <c r="R612" i="7" s="1"/>
  <c r="M612" i="7"/>
  <c r="L612" i="7"/>
  <c r="P611" i="7"/>
  <c r="O611" i="7"/>
  <c r="Q612" i="7" s="1"/>
  <c r="N611" i="7"/>
  <c r="M611" i="7"/>
  <c r="L611" i="7"/>
  <c r="Q610" i="7"/>
  <c r="O610" i="7"/>
  <c r="Q611" i="7" s="1"/>
  <c r="R611" i="7" s="1"/>
  <c r="N610" i="7"/>
  <c r="P610" i="7" s="1"/>
  <c r="M610" i="7"/>
  <c r="L610" i="7"/>
  <c r="O894" i="7"/>
  <c r="N894" i="7"/>
  <c r="P894" i="7" s="1"/>
  <c r="M894" i="7"/>
  <c r="L894" i="7"/>
  <c r="O893" i="7"/>
  <c r="Q894" i="7" s="1"/>
  <c r="N893" i="7"/>
  <c r="P893" i="7" s="1"/>
  <c r="M893" i="7"/>
  <c r="L893" i="7"/>
  <c r="O609" i="7"/>
  <c r="N609" i="7"/>
  <c r="P609" i="7" s="1"/>
  <c r="R609" i="7" s="1"/>
  <c r="M609" i="7"/>
  <c r="L609" i="7"/>
  <c r="O608" i="7"/>
  <c r="Q609" i="7" s="1"/>
  <c r="N608" i="7"/>
  <c r="P608" i="7" s="1"/>
  <c r="M608" i="7"/>
  <c r="L608" i="7"/>
  <c r="O607" i="7"/>
  <c r="Q608" i="7" s="1"/>
  <c r="N607" i="7"/>
  <c r="P607" i="7" s="1"/>
  <c r="M607" i="7"/>
  <c r="L607" i="7"/>
  <c r="P606" i="7"/>
  <c r="O606" i="7"/>
  <c r="Q607" i="7" s="1"/>
  <c r="N606" i="7"/>
  <c r="M606" i="7"/>
  <c r="L606" i="7"/>
  <c r="O43" i="7"/>
  <c r="N43" i="7"/>
  <c r="P43" i="7" s="1"/>
  <c r="M43" i="7"/>
  <c r="L43" i="7"/>
  <c r="O605" i="7"/>
  <c r="Q606" i="7" s="1"/>
  <c r="N605" i="7"/>
  <c r="P605" i="7" s="1"/>
  <c r="M605" i="7"/>
  <c r="L605" i="7"/>
  <c r="P604" i="7"/>
  <c r="R604" i="7" s="1"/>
  <c r="O604" i="7"/>
  <c r="Q605" i="7" s="1"/>
  <c r="N604" i="7"/>
  <c r="M604" i="7"/>
  <c r="L604" i="7"/>
  <c r="Q603" i="7"/>
  <c r="P603" i="7"/>
  <c r="R603" i="7" s="1"/>
  <c r="O603" i="7"/>
  <c r="Q604" i="7" s="1"/>
  <c r="N603" i="7"/>
  <c r="M603" i="7"/>
  <c r="L603" i="7"/>
  <c r="O602" i="7"/>
  <c r="N602" i="7"/>
  <c r="P602" i="7" s="1"/>
  <c r="M602" i="7"/>
  <c r="L602" i="7"/>
  <c r="Q601" i="7"/>
  <c r="O601" i="7"/>
  <c r="Q602" i="7" s="1"/>
  <c r="N601" i="7"/>
  <c r="P601" i="7" s="1"/>
  <c r="M601" i="7"/>
  <c r="L601" i="7"/>
  <c r="O600" i="7"/>
  <c r="N600" i="7"/>
  <c r="P600" i="7" s="1"/>
  <c r="M600" i="7"/>
  <c r="L600" i="7"/>
  <c r="Q599" i="7"/>
  <c r="O599" i="7"/>
  <c r="Q600" i="7" s="1"/>
  <c r="N599" i="7"/>
  <c r="P599" i="7" s="1"/>
  <c r="M599" i="7"/>
  <c r="L599" i="7"/>
  <c r="P598" i="7"/>
  <c r="R598" i="7" s="1"/>
  <c r="O598" i="7"/>
  <c r="N598" i="7"/>
  <c r="M598" i="7"/>
  <c r="L598" i="7"/>
  <c r="O597" i="7"/>
  <c r="Q598" i="7" s="1"/>
  <c r="N597" i="7"/>
  <c r="P597" i="7" s="1"/>
  <c r="M597" i="7"/>
  <c r="L597" i="7"/>
  <c r="O596" i="7"/>
  <c r="Q597" i="7" s="1"/>
  <c r="N596" i="7"/>
  <c r="P596" i="7" s="1"/>
  <c r="M596" i="7"/>
  <c r="L596" i="7"/>
  <c r="O595" i="7"/>
  <c r="Q596" i="7" s="1"/>
  <c r="N595" i="7"/>
  <c r="P595" i="7" s="1"/>
  <c r="R595" i="7" s="1"/>
  <c r="M595" i="7"/>
  <c r="L595" i="7"/>
  <c r="O594" i="7"/>
  <c r="Q595" i="7" s="1"/>
  <c r="N594" i="7"/>
  <c r="P594" i="7" s="1"/>
  <c r="R594" i="7" s="1"/>
  <c r="M594" i="7"/>
  <c r="L594" i="7"/>
  <c r="Q593" i="7"/>
  <c r="O593" i="7"/>
  <c r="Q594" i="7" s="1"/>
  <c r="N593" i="7"/>
  <c r="P593" i="7" s="1"/>
  <c r="M593" i="7"/>
  <c r="L593" i="7"/>
  <c r="O592" i="7"/>
  <c r="N592" i="7"/>
  <c r="P592" i="7" s="1"/>
  <c r="R592" i="7" s="1"/>
  <c r="M592" i="7"/>
  <c r="L592" i="7"/>
  <c r="Q591" i="7"/>
  <c r="P591" i="7"/>
  <c r="O591" i="7"/>
  <c r="Q592" i="7" s="1"/>
  <c r="N591" i="7"/>
  <c r="M591" i="7"/>
  <c r="L591" i="7"/>
  <c r="P590" i="7"/>
  <c r="O590" i="7"/>
  <c r="N590" i="7"/>
  <c r="M590" i="7"/>
  <c r="L590" i="7"/>
  <c r="Q589" i="7"/>
  <c r="O589" i="7"/>
  <c r="Q590" i="7" s="1"/>
  <c r="R590" i="7" s="1"/>
  <c r="N589" i="7"/>
  <c r="P589" i="7" s="1"/>
  <c r="R589" i="7" s="1"/>
  <c r="M589" i="7"/>
  <c r="L589" i="7"/>
  <c r="O588" i="7"/>
  <c r="N588" i="7"/>
  <c r="P588" i="7" s="1"/>
  <c r="M588" i="7"/>
  <c r="L588" i="7"/>
  <c r="O587" i="7"/>
  <c r="Q588" i="7" s="1"/>
  <c r="N587" i="7"/>
  <c r="P587" i="7" s="1"/>
  <c r="M587" i="7"/>
  <c r="L587" i="7"/>
  <c r="P586" i="7"/>
  <c r="O586" i="7"/>
  <c r="Q587" i="7" s="1"/>
  <c r="N586" i="7"/>
  <c r="M586" i="7"/>
  <c r="L586" i="7"/>
  <c r="Q585" i="7"/>
  <c r="O585" i="7"/>
  <c r="Q586" i="7" s="1"/>
  <c r="N585" i="7"/>
  <c r="P585" i="7" s="1"/>
  <c r="M585" i="7"/>
  <c r="L585" i="7"/>
  <c r="O892" i="7"/>
  <c r="Q893" i="7" s="1"/>
  <c r="N892" i="7"/>
  <c r="P892" i="7" s="1"/>
  <c r="M892" i="7"/>
  <c r="L892" i="7"/>
  <c r="O584" i="7"/>
  <c r="N584" i="7"/>
  <c r="P584" i="7" s="1"/>
  <c r="R584" i="7" s="1"/>
  <c r="M584" i="7"/>
  <c r="L584" i="7"/>
  <c r="O583" i="7"/>
  <c r="Q584" i="7" s="1"/>
  <c r="N583" i="7"/>
  <c r="P583" i="7" s="1"/>
  <c r="M583" i="7"/>
  <c r="L583" i="7"/>
  <c r="O582" i="7"/>
  <c r="Q583" i="7" s="1"/>
  <c r="N582" i="7"/>
  <c r="P582" i="7" s="1"/>
  <c r="M582" i="7"/>
  <c r="L582" i="7"/>
  <c r="P891" i="7"/>
  <c r="O891" i="7"/>
  <c r="N891" i="7"/>
  <c r="M891" i="7"/>
  <c r="L891" i="7"/>
  <c r="P581" i="7"/>
  <c r="O581" i="7"/>
  <c r="Q891" i="7" s="1"/>
  <c r="N581" i="7"/>
  <c r="M581" i="7"/>
  <c r="L581" i="7"/>
  <c r="O580" i="7"/>
  <c r="Q581" i="7" s="1"/>
  <c r="N580" i="7"/>
  <c r="P580" i="7" s="1"/>
  <c r="M580" i="7"/>
  <c r="L580" i="7"/>
  <c r="O890" i="7"/>
  <c r="Q580" i="7" s="1"/>
  <c r="N890" i="7"/>
  <c r="P890" i="7" s="1"/>
  <c r="M890" i="7"/>
  <c r="L890" i="7"/>
  <c r="O579" i="7"/>
  <c r="N579" i="7"/>
  <c r="P579" i="7" s="1"/>
  <c r="M579" i="7"/>
  <c r="L579" i="7"/>
  <c r="O889" i="7"/>
  <c r="Q890" i="7" s="1"/>
  <c r="N889" i="7"/>
  <c r="P889" i="7" s="1"/>
  <c r="M889" i="7"/>
  <c r="L889" i="7"/>
  <c r="P578" i="7"/>
  <c r="R578" i="7" s="1"/>
  <c r="O578" i="7"/>
  <c r="N578" i="7"/>
  <c r="M578" i="7"/>
  <c r="L578" i="7"/>
  <c r="O577" i="7"/>
  <c r="Q578" i="7" s="1"/>
  <c r="N577" i="7"/>
  <c r="P577" i="7" s="1"/>
  <c r="M577" i="7"/>
  <c r="L577" i="7"/>
  <c r="O576" i="7"/>
  <c r="Q577" i="7" s="1"/>
  <c r="N576" i="7"/>
  <c r="P576" i="7" s="1"/>
  <c r="R576" i="7" s="1"/>
  <c r="M576" i="7"/>
  <c r="L576" i="7"/>
  <c r="O575" i="7"/>
  <c r="Q576" i="7" s="1"/>
  <c r="N575" i="7"/>
  <c r="P575" i="7" s="1"/>
  <c r="M575" i="7"/>
  <c r="L575" i="7"/>
  <c r="P574" i="7"/>
  <c r="O574" i="7"/>
  <c r="Q575" i="7" s="1"/>
  <c r="N574" i="7"/>
  <c r="M574" i="7"/>
  <c r="L574" i="7"/>
  <c r="O573" i="7"/>
  <c r="Q574" i="7" s="1"/>
  <c r="N573" i="7"/>
  <c r="P573" i="7" s="1"/>
  <c r="M573" i="7"/>
  <c r="L573" i="7"/>
  <c r="O572" i="7"/>
  <c r="Q573" i="7" s="1"/>
  <c r="N572" i="7"/>
  <c r="P572" i="7" s="1"/>
  <c r="M572" i="7"/>
  <c r="L572" i="7"/>
  <c r="Q571" i="7"/>
  <c r="O571" i="7"/>
  <c r="Q572" i="7" s="1"/>
  <c r="N571" i="7"/>
  <c r="P571" i="7" s="1"/>
  <c r="R571" i="7" s="1"/>
  <c r="M571" i="7"/>
  <c r="L571" i="7"/>
  <c r="O570" i="7"/>
  <c r="N570" i="7"/>
  <c r="P570" i="7" s="1"/>
  <c r="R570" i="7" s="1"/>
  <c r="M570" i="7"/>
  <c r="L570" i="7"/>
  <c r="Q569" i="7"/>
  <c r="O569" i="7"/>
  <c r="Q570" i="7" s="1"/>
  <c r="N569" i="7"/>
  <c r="P569" i="7" s="1"/>
  <c r="M569" i="7"/>
  <c r="L569" i="7"/>
  <c r="R568" i="7"/>
  <c r="O568" i="7"/>
  <c r="N568" i="7"/>
  <c r="P568" i="7" s="1"/>
  <c r="M568" i="7"/>
  <c r="L568" i="7"/>
  <c r="Q567" i="7"/>
  <c r="O567" i="7"/>
  <c r="Q568" i="7" s="1"/>
  <c r="N567" i="7"/>
  <c r="P567" i="7" s="1"/>
  <c r="R567" i="7" s="1"/>
  <c r="M567" i="7"/>
  <c r="L567" i="7"/>
  <c r="P566" i="7"/>
  <c r="O566" i="7"/>
  <c r="N566" i="7"/>
  <c r="M566" i="7"/>
  <c r="L566" i="7"/>
  <c r="O565" i="7"/>
  <c r="Q566" i="7" s="1"/>
  <c r="N565" i="7"/>
  <c r="P565" i="7" s="1"/>
  <c r="M565" i="7"/>
  <c r="L565" i="7"/>
  <c r="O564" i="7"/>
  <c r="Q565" i="7" s="1"/>
  <c r="N564" i="7"/>
  <c r="P564" i="7" s="1"/>
  <c r="R564" i="7" s="1"/>
  <c r="M564" i="7"/>
  <c r="L564" i="7"/>
  <c r="Q563" i="7"/>
  <c r="P563" i="7"/>
  <c r="O563" i="7"/>
  <c r="Q564" i="7" s="1"/>
  <c r="N563" i="7"/>
  <c r="M563" i="7"/>
  <c r="L563" i="7"/>
  <c r="O562" i="7"/>
  <c r="N562" i="7"/>
  <c r="P562" i="7" s="1"/>
  <c r="R562" i="7" s="1"/>
  <c r="M562" i="7"/>
  <c r="L562" i="7"/>
  <c r="Q561" i="7"/>
  <c r="O561" i="7"/>
  <c r="Q562" i="7" s="1"/>
  <c r="N561" i="7"/>
  <c r="P561" i="7" s="1"/>
  <c r="M561" i="7"/>
  <c r="L561" i="7"/>
  <c r="O560" i="7"/>
  <c r="N560" i="7"/>
  <c r="P560" i="7" s="1"/>
  <c r="R560" i="7" s="1"/>
  <c r="M560" i="7"/>
  <c r="L560" i="7"/>
  <c r="Q559" i="7"/>
  <c r="O559" i="7"/>
  <c r="Q560" i="7" s="1"/>
  <c r="N559" i="7"/>
  <c r="P559" i="7" s="1"/>
  <c r="R559" i="7" s="1"/>
  <c r="M559" i="7"/>
  <c r="L559" i="7"/>
  <c r="O558" i="7"/>
  <c r="N558" i="7"/>
  <c r="P558" i="7" s="1"/>
  <c r="M558" i="7"/>
  <c r="L558" i="7"/>
  <c r="Q557" i="7"/>
  <c r="O557" i="7"/>
  <c r="Q558" i="7" s="1"/>
  <c r="N557" i="7"/>
  <c r="P557" i="7" s="1"/>
  <c r="M557" i="7"/>
  <c r="L557" i="7"/>
  <c r="R556" i="7"/>
  <c r="O556" i="7"/>
  <c r="N556" i="7"/>
  <c r="P556" i="7" s="1"/>
  <c r="M556" i="7"/>
  <c r="L556" i="7"/>
  <c r="Q555" i="7"/>
  <c r="O555" i="7"/>
  <c r="Q556" i="7" s="1"/>
  <c r="N555" i="7"/>
  <c r="P555" i="7" s="1"/>
  <c r="M555" i="7"/>
  <c r="L555" i="7"/>
  <c r="P554" i="7"/>
  <c r="R554" i="7" s="1"/>
  <c r="O554" i="7"/>
  <c r="N554" i="7"/>
  <c r="M554" i="7"/>
  <c r="L554" i="7"/>
  <c r="O553" i="7"/>
  <c r="Q554" i="7" s="1"/>
  <c r="N553" i="7"/>
  <c r="P553" i="7" s="1"/>
  <c r="M553" i="7"/>
  <c r="L553" i="7"/>
  <c r="O552" i="7"/>
  <c r="Q553" i="7" s="1"/>
  <c r="N552" i="7"/>
  <c r="P552" i="7" s="1"/>
  <c r="R552" i="7" s="1"/>
  <c r="M552" i="7"/>
  <c r="L552" i="7"/>
  <c r="O551" i="7"/>
  <c r="Q552" i="7" s="1"/>
  <c r="N551" i="7"/>
  <c r="P551" i="7" s="1"/>
  <c r="R551" i="7" s="1"/>
  <c r="M551" i="7"/>
  <c r="L551" i="7"/>
  <c r="O550" i="7"/>
  <c r="Q551" i="7" s="1"/>
  <c r="N550" i="7"/>
  <c r="P550" i="7" s="1"/>
  <c r="M550" i="7"/>
  <c r="L550" i="7"/>
  <c r="O888" i="7"/>
  <c r="N888" i="7"/>
  <c r="P888" i="7" s="1"/>
  <c r="M888" i="7"/>
  <c r="L888" i="7"/>
  <c r="O887" i="7"/>
  <c r="Q888" i="7" s="1"/>
  <c r="N887" i="7"/>
  <c r="P887" i="7" s="1"/>
  <c r="M887" i="7"/>
  <c r="L887" i="7"/>
  <c r="Q549" i="7"/>
  <c r="O549" i="7"/>
  <c r="Q887" i="7" s="1"/>
  <c r="N549" i="7"/>
  <c r="P549" i="7" s="1"/>
  <c r="R549" i="7" s="1"/>
  <c r="M549" i="7"/>
  <c r="L549" i="7"/>
  <c r="O548" i="7"/>
  <c r="N548" i="7"/>
  <c r="P548" i="7" s="1"/>
  <c r="M548" i="7"/>
  <c r="L548" i="7"/>
  <c r="Q886" i="7"/>
  <c r="O886" i="7"/>
  <c r="N886" i="7"/>
  <c r="P886" i="7" s="1"/>
  <c r="M886" i="7"/>
  <c r="L886" i="7"/>
  <c r="O885" i="7"/>
  <c r="N885" i="7"/>
  <c r="P885" i="7" s="1"/>
  <c r="M885" i="7"/>
  <c r="L885" i="7"/>
  <c r="Q884" i="7"/>
  <c r="O884" i="7"/>
  <c r="Q885" i="7" s="1"/>
  <c r="N884" i="7"/>
  <c r="P884" i="7" s="1"/>
  <c r="M884" i="7"/>
  <c r="L884" i="7"/>
  <c r="O547" i="7"/>
  <c r="N547" i="7"/>
  <c r="P547" i="7" s="1"/>
  <c r="M547" i="7"/>
  <c r="L547" i="7"/>
  <c r="O883" i="7"/>
  <c r="N883" i="7"/>
  <c r="P883" i="7" s="1"/>
  <c r="M883" i="7"/>
  <c r="L883" i="7"/>
  <c r="O546" i="7"/>
  <c r="N546" i="7"/>
  <c r="P546" i="7" s="1"/>
  <c r="M546" i="7"/>
  <c r="L546" i="7"/>
  <c r="P882" i="7"/>
  <c r="O882" i="7"/>
  <c r="N882" i="7"/>
  <c r="M882" i="7"/>
  <c r="L882" i="7"/>
  <c r="P545" i="7"/>
  <c r="O545" i="7"/>
  <c r="N545" i="7"/>
  <c r="M545" i="7"/>
  <c r="L545" i="7"/>
  <c r="O881" i="7"/>
  <c r="Q545" i="7" s="1"/>
  <c r="N881" i="7"/>
  <c r="P881" i="7" s="1"/>
  <c r="M881" i="7"/>
  <c r="L881" i="7"/>
  <c r="O544" i="7"/>
  <c r="N544" i="7"/>
  <c r="P544" i="7" s="1"/>
  <c r="M544" i="7"/>
  <c r="L544" i="7"/>
  <c r="Q543" i="7"/>
  <c r="O543" i="7"/>
  <c r="Q544" i="7" s="1"/>
  <c r="N543" i="7"/>
  <c r="P543" i="7" s="1"/>
  <c r="M543" i="7"/>
  <c r="L543" i="7"/>
  <c r="O542" i="7"/>
  <c r="N542" i="7"/>
  <c r="P542" i="7" s="1"/>
  <c r="M542" i="7"/>
  <c r="L542" i="7"/>
  <c r="O541" i="7"/>
  <c r="Q542" i="7" s="1"/>
  <c r="N541" i="7"/>
  <c r="P541" i="7" s="1"/>
  <c r="M541" i="7"/>
  <c r="L541" i="7"/>
  <c r="O540" i="7"/>
  <c r="Q541" i="7" s="1"/>
  <c r="N540" i="7"/>
  <c r="P540" i="7" s="1"/>
  <c r="R540" i="7" s="1"/>
  <c r="M540" i="7"/>
  <c r="L540" i="7"/>
  <c r="O539" i="7"/>
  <c r="Q540" i="7" s="1"/>
  <c r="N539" i="7"/>
  <c r="P539" i="7" s="1"/>
  <c r="M539" i="7"/>
  <c r="L539" i="7"/>
  <c r="O538" i="7"/>
  <c r="Q539" i="7" s="1"/>
  <c r="N538" i="7"/>
  <c r="P538" i="7" s="1"/>
  <c r="R538" i="7" s="1"/>
  <c r="M538" i="7"/>
  <c r="L538" i="7"/>
  <c r="O537" i="7"/>
  <c r="Q538" i="7" s="1"/>
  <c r="N537" i="7"/>
  <c r="P537" i="7" s="1"/>
  <c r="M537" i="7"/>
  <c r="L537" i="7"/>
  <c r="O880" i="7"/>
  <c r="Q881" i="7" s="1"/>
  <c r="N880" i="7"/>
  <c r="P880" i="7" s="1"/>
  <c r="R880" i="7" s="1"/>
  <c r="M880" i="7"/>
  <c r="L880" i="7"/>
  <c r="Q879" i="7"/>
  <c r="P879" i="7"/>
  <c r="O879" i="7"/>
  <c r="Q880" i="7" s="1"/>
  <c r="N879" i="7"/>
  <c r="M879" i="7"/>
  <c r="L879" i="7"/>
  <c r="O536" i="7"/>
  <c r="Q537" i="7" s="1"/>
  <c r="N536" i="7"/>
  <c r="P536" i="7" s="1"/>
  <c r="M536" i="7"/>
  <c r="L536" i="7"/>
  <c r="O878" i="7"/>
  <c r="N878" i="7"/>
  <c r="P878" i="7" s="1"/>
  <c r="M878" i="7"/>
  <c r="L878" i="7"/>
  <c r="O877" i="7"/>
  <c r="Q878" i="7" s="1"/>
  <c r="N877" i="7"/>
  <c r="P877" i="7" s="1"/>
  <c r="M877" i="7"/>
  <c r="L877" i="7"/>
  <c r="Q535" i="7"/>
  <c r="P535" i="7"/>
  <c r="O535" i="7"/>
  <c r="Q877" i="7" s="1"/>
  <c r="N535" i="7"/>
  <c r="M535" i="7"/>
  <c r="L535" i="7"/>
  <c r="O42" i="7"/>
  <c r="N42" i="7"/>
  <c r="P42" i="7" s="1"/>
  <c r="M42" i="7"/>
  <c r="L42" i="7"/>
  <c r="O534" i="7"/>
  <c r="N534" i="7"/>
  <c r="P534" i="7" s="1"/>
  <c r="M534" i="7"/>
  <c r="L534" i="7"/>
  <c r="O533" i="7"/>
  <c r="Q534" i="7" s="1"/>
  <c r="N533" i="7"/>
  <c r="P533" i="7" s="1"/>
  <c r="R533" i="7" s="1"/>
  <c r="M533" i="7"/>
  <c r="L533" i="7"/>
  <c r="O532" i="7"/>
  <c r="Q533" i="7" s="1"/>
  <c r="N532" i="7"/>
  <c r="P532" i="7" s="1"/>
  <c r="M532" i="7"/>
  <c r="L532" i="7"/>
  <c r="O531" i="7"/>
  <c r="Q532" i="7" s="1"/>
  <c r="N531" i="7"/>
  <c r="P531" i="7" s="1"/>
  <c r="M531" i="7"/>
  <c r="L531" i="7"/>
  <c r="Q530" i="7"/>
  <c r="O530" i="7"/>
  <c r="Q531" i="7" s="1"/>
  <c r="N530" i="7"/>
  <c r="P530" i="7" s="1"/>
  <c r="R530" i="7" s="1"/>
  <c r="M530" i="7"/>
  <c r="L530" i="7"/>
  <c r="O529" i="7"/>
  <c r="N529" i="7"/>
  <c r="P529" i="7" s="1"/>
  <c r="M529" i="7"/>
  <c r="L529" i="7"/>
  <c r="P876" i="7"/>
  <c r="O876" i="7"/>
  <c r="N876" i="7"/>
  <c r="M876" i="7"/>
  <c r="L876" i="7"/>
  <c r="O528" i="7"/>
  <c r="N528" i="7"/>
  <c r="P528" i="7" s="1"/>
  <c r="M528" i="7"/>
  <c r="L528" i="7"/>
  <c r="O527" i="7"/>
  <c r="Q528" i="7" s="1"/>
  <c r="N527" i="7"/>
  <c r="P527" i="7" s="1"/>
  <c r="M527" i="7"/>
  <c r="L527" i="7"/>
  <c r="O526" i="7"/>
  <c r="Q527" i="7" s="1"/>
  <c r="N526" i="7"/>
  <c r="P526" i="7" s="1"/>
  <c r="R526" i="7" s="1"/>
  <c r="M526" i="7"/>
  <c r="L526" i="7"/>
  <c r="P525" i="7"/>
  <c r="O525" i="7"/>
  <c r="Q526" i="7" s="1"/>
  <c r="N525" i="7"/>
  <c r="M525" i="7"/>
  <c r="L525" i="7"/>
  <c r="O524" i="7"/>
  <c r="Q525" i="7" s="1"/>
  <c r="N524" i="7"/>
  <c r="P524" i="7" s="1"/>
  <c r="R524" i="7" s="1"/>
  <c r="M524" i="7"/>
  <c r="L524" i="7"/>
  <c r="Q523" i="7"/>
  <c r="O523" i="7"/>
  <c r="Q524" i="7" s="1"/>
  <c r="N523" i="7"/>
  <c r="P523" i="7" s="1"/>
  <c r="M523" i="7"/>
  <c r="L523" i="7"/>
  <c r="O522" i="7"/>
  <c r="N522" i="7"/>
  <c r="P522" i="7" s="1"/>
  <c r="M522" i="7"/>
  <c r="L522" i="7"/>
  <c r="O875" i="7"/>
  <c r="N875" i="7"/>
  <c r="P875" i="7" s="1"/>
  <c r="M875" i="7"/>
  <c r="L875" i="7"/>
  <c r="O521" i="7"/>
  <c r="Q875" i="7" s="1"/>
  <c r="N521" i="7"/>
  <c r="P521" i="7" s="1"/>
  <c r="M521" i="7"/>
  <c r="L521" i="7"/>
  <c r="O520" i="7"/>
  <c r="Q521" i="7" s="1"/>
  <c r="N520" i="7"/>
  <c r="P520" i="7" s="1"/>
  <c r="M520" i="7"/>
  <c r="L520" i="7"/>
  <c r="O519" i="7"/>
  <c r="Q520" i="7" s="1"/>
  <c r="N519" i="7"/>
  <c r="P519" i="7" s="1"/>
  <c r="M519" i="7"/>
  <c r="L519" i="7"/>
  <c r="O518" i="7"/>
  <c r="Q519" i="7" s="1"/>
  <c r="N518" i="7"/>
  <c r="P518" i="7" s="1"/>
  <c r="R518" i="7" s="1"/>
  <c r="M518" i="7"/>
  <c r="L518" i="7"/>
  <c r="O517" i="7"/>
  <c r="Q518" i="7" s="1"/>
  <c r="N517" i="7"/>
  <c r="P517" i="7" s="1"/>
  <c r="M517" i="7"/>
  <c r="L517" i="7"/>
  <c r="Q516" i="7"/>
  <c r="O516" i="7"/>
  <c r="Q517" i="7" s="1"/>
  <c r="N516" i="7"/>
  <c r="P516" i="7" s="1"/>
  <c r="M516" i="7"/>
  <c r="L516" i="7"/>
  <c r="O515" i="7"/>
  <c r="N515" i="7"/>
  <c r="P515" i="7" s="1"/>
  <c r="R515" i="7" s="1"/>
  <c r="M515" i="7"/>
  <c r="L515" i="7"/>
  <c r="O41" i="7"/>
  <c r="Q515" i="7" s="1"/>
  <c r="N41" i="7"/>
  <c r="P41" i="7" s="1"/>
  <c r="M41" i="7"/>
  <c r="L41" i="7"/>
  <c r="O514" i="7"/>
  <c r="N514" i="7"/>
  <c r="P514" i="7" s="1"/>
  <c r="M514" i="7"/>
  <c r="L514" i="7"/>
  <c r="Q513" i="7"/>
  <c r="O513" i="7"/>
  <c r="Q514" i="7" s="1"/>
  <c r="N513" i="7"/>
  <c r="P513" i="7" s="1"/>
  <c r="R513" i="7" s="1"/>
  <c r="M513" i="7"/>
  <c r="L513" i="7"/>
  <c r="P512" i="7"/>
  <c r="O512" i="7"/>
  <c r="N512" i="7"/>
  <c r="M512" i="7"/>
  <c r="L512" i="7"/>
  <c r="O874" i="7"/>
  <c r="N874" i="7"/>
  <c r="P874" i="7" s="1"/>
  <c r="M874" i="7"/>
  <c r="L874" i="7"/>
  <c r="O873" i="7"/>
  <c r="Q874" i="7" s="1"/>
  <c r="N873" i="7"/>
  <c r="P873" i="7" s="1"/>
  <c r="R873" i="7" s="1"/>
  <c r="M873" i="7"/>
  <c r="L873" i="7"/>
  <c r="O872" i="7"/>
  <c r="Q873" i="7" s="1"/>
  <c r="N872" i="7"/>
  <c r="P872" i="7" s="1"/>
  <c r="M872" i="7"/>
  <c r="L872" i="7"/>
  <c r="O871" i="7"/>
  <c r="Q872" i="7" s="1"/>
  <c r="N871" i="7"/>
  <c r="P871" i="7" s="1"/>
  <c r="R871" i="7" s="1"/>
  <c r="M871" i="7"/>
  <c r="L871" i="7"/>
  <c r="Q511" i="7"/>
  <c r="P511" i="7"/>
  <c r="R511" i="7" s="1"/>
  <c r="O511" i="7"/>
  <c r="Q871" i="7" s="1"/>
  <c r="N511" i="7"/>
  <c r="M511" i="7"/>
  <c r="L511" i="7"/>
  <c r="O870" i="7"/>
  <c r="N870" i="7"/>
  <c r="P870" i="7" s="1"/>
  <c r="M870" i="7"/>
  <c r="L870" i="7"/>
  <c r="O510" i="7"/>
  <c r="N510" i="7"/>
  <c r="P510" i="7" s="1"/>
  <c r="M510" i="7"/>
  <c r="L510" i="7"/>
  <c r="O869" i="7"/>
  <c r="N869" i="7"/>
  <c r="P869" i="7" s="1"/>
  <c r="M869" i="7"/>
  <c r="L869" i="7"/>
  <c r="O868" i="7"/>
  <c r="Q869" i="7" s="1"/>
  <c r="N868" i="7"/>
  <c r="P868" i="7" s="1"/>
  <c r="M868" i="7"/>
  <c r="L868" i="7"/>
  <c r="P509" i="7"/>
  <c r="O509" i="7"/>
  <c r="Q868" i="7" s="1"/>
  <c r="N509" i="7"/>
  <c r="M509" i="7"/>
  <c r="L509" i="7"/>
  <c r="O508" i="7"/>
  <c r="Q509" i="7" s="1"/>
  <c r="N508" i="7"/>
  <c r="P508" i="7" s="1"/>
  <c r="M508" i="7"/>
  <c r="L508" i="7"/>
  <c r="O867" i="7"/>
  <c r="N867" i="7"/>
  <c r="P867" i="7" s="1"/>
  <c r="M867" i="7"/>
  <c r="L867" i="7"/>
  <c r="O507" i="7"/>
  <c r="Q867" i="7" s="1"/>
  <c r="N507" i="7"/>
  <c r="P507" i="7" s="1"/>
  <c r="M507" i="7"/>
  <c r="L507" i="7"/>
  <c r="O506" i="7"/>
  <c r="Q507" i="7" s="1"/>
  <c r="N506" i="7"/>
  <c r="P506" i="7" s="1"/>
  <c r="R506" i="7" s="1"/>
  <c r="M506" i="7"/>
  <c r="L506" i="7"/>
  <c r="Q505" i="7"/>
  <c r="P505" i="7"/>
  <c r="R505" i="7" s="1"/>
  <c r="O505" i="7"/>
  <c r="Q506" i="7" s="1"/>
  <c r="N505" i="7"/>
  <c r="M505" i="7"/>
  <c r="L505" i="7"/>
  <c r="O504" i="7"/>
  <c r="N504" i="7"/>
  <c r="P504" i="7" s="1"/>
  <c r="M504" i="7"/>
  <c r="L504" i="7"/>
  <c r="R503" i="7"/>
  <c r="Q503" i="7"/>
  <c r="P503" i="7"/>
  <c r="O503" i="7"/>
  <c r="Q504" i="7" s="1"/>
  <c r="N503" i="7"/>
  <c r="M503" i="7"/>
  <c r="L503" i="7"/>
  <c r="O502" i="7"/>
  <c r="N502" i="7"/>
  <c r="P502" i="7" s="1"/>
  <c r="M502" i="7"/>
  <c r="L502" i="7"/>
  <c r="O501" i="7"/>
  <c r="Q502" i="7" s="1"/>
  <c r="N501" i="7"/>
  <c r="P501" i="7" s="1"/>
  <c r="M501" i="7"/>
  <c r="L501" i="7"/>
  <c r="O500" i="7"/>
  <c r="Q501" i="7" s="1"/>
  <c r="R501" i="7" s="1"/>
  <c r="N500" i="7"/>
  <c r="P500" i="7" s="1"/>
  <c r="M500" i="7"/>
  <c r="L500" i="7"/>
  <c r="O499" i="7"/>
  <c r="Q500" i="7" s="1"/>
  <c r="N499" i="7"/>
  <c r="P499" i="7" s="1"/>
  <c r="M499" i="7"/>
  <c r="L499" i="7"/>
  <c r="O498" i="7"/>
  <c r="Q499" i="7" s="1"/>
  <c r="N498" i="7"/>
  <c r="P498" i="7" s="1"/>
  <c r="M498" i="7"/>
  <c r="L498" i="7"/>
  <c r="O497" i="7"/>
  <c r="Q498" i="7" s="1"/>
  <c r="N497" i="7"/>
  <c r="P497" i="7" s="1"/>
  <c r="M497" i="7"/>
  <c r="L497" i="7"/>
  <c r="O496" i="7"/>
  <c r="Q497" i="7" s="1"/>
  <c r="R497" i="7" s="1"/>
  <c r="N496" i="7"/>
  <c r="P496" i="7" s="1"/>
  <c r="M496" i="7"/>
  <c r="L496" i="7"/>
  <c r="O495" i="7"/>
  <c r="Q496" i="7" s="1"/>
  <c r="N495" i="7"/>
  <c r="P495" i="7" s="1"/>
  <c r="M495" i="7"/>
  <c r="L495" i="7"/>
  <c r="O494" i="7"/>
  <c r="Q495" i="7" s="1"/>
  <c r="N494" i="7"/>
  <c r="P494" i="7" s="1"/>
  <c r="R494" i="7" s="1"/>
  <c r="M494" i="7"/>
  <c r="L494" i="7"/>
  <c r="P493" i="7"/>
  <c r="O493" i="7"/>
  <c r="Q494" i="7" s="1"/>
  <c r="N493" i="7"/>
  <c r="M493" i="7"/>
  <c r="L493" i="7"/>
  <c r="O866" i="7"/>
  <c r="N866" i="7"/>
  <c r="P866" i="7" s="1"/>
  <c r="M866" i="7"/>
  <c r="L866" i="7"/>
  <c r="P492" i="7"/>
  <c r="O492" i="7"/>
  <c r="Q493" i="7" s="1"/>
  <c r="N492" i="7"/>
  <c r="M492" i="7"/>
  <c r="L492" i="7"/>
  <c r="O865" i="7"/>
  <c r="Q866" i="7" s="1"/>
  <c r="N865" i="7"/>
  <c r="P865" i="7" s="1"/>
  <c r="M865" i="7"/>
  <c r="L865" i="7"/>
  <c r="O491" i="7"/>
  <c r="Q865" i="7" s="1"/>
  <c r="N491" i="7"/>
  <c r="P491" i="7" s="1"/>
  <c r="M491" i="7"/>
  <c r="L491" i="7"/>
  <c r="O490" i="7"/>
  <c r="Q491" i="7" s="1"/>
  <c r="N490" i="7"/>
  <c r="P490" i="7" s="1"/>
  <c r="R490" i="7" s="1"/>
  <c r="M490" i="7"/>
  <c r="L490" i="7"/>
  <c r="O489" i="7"/>
  <c r="Q490" i="7" s="1"/>
  <c r="N489" i="7"/>
  <c r="P489" i="7" s="1"/>
  <c r="M489" i="7"/>
  <c r="L489" i="7"/>
  <c r="O488" i="7"/>
  <c r="Q489" i="7" s="1"/>
  <c r="N488" i="7"/>
  <c r="P488" i="7" s="1"/>
  <c r="M488" i="7"/>
  <c r="L488" i="7"/>
  <c r="O864" i="7"/>
  <c r="N864" i="7"/>
  <c r="P864" i="7" s="1"/>
  <c r="M864" i="7"/>
  <c r="L864" i="7"/>
  <c r="P40" i="7"/>
  <c r="O40" i="7"/>
  <c r="N40" i="7"/>
  <c r="M40" i="7"/>
  <c r="L40" i="7"/>
  <c r="O863" i="7"/>
  <c r="Q864" i="7" s="1"/>
  <c r="R864" i="7" s="1"/>
  <c r="N863" i="7"/>
  <c r="P863" i="7" s="1"/>
  <c r="M863" i="7"/>
  <c r="L863" i="7"/>
  <c r="P487" i="7"/>
  <c r="R487" i="7" s="1"/>
  <c r="O487" i="7"/>
  <c r="Q863" i="7" s="1"/>
  <c r="N487" i="7"/>
  <c r="M487" i="7"/>
  <c r="L487" i="7"/>
  <c r="P486" i="7"/>
  <c r="O486" i="7"/>
  <c r="Q487" i="7" s="1"/>
  <c r="N486" i="7"/>
  <c r="M486" i="7"/>
  <c r="L486" i="7"/>
  <c r="O862" i="7"/>
  <c r="N862" i="7"/>
  <c r="P862" i="7" s="1"/>
  <c r="R862" i="7" s="1"/>
  <c r="M862" i="7"/>
  <c r="L862" i="7"/>
  <c r="Q485" i="7"/>
  <c r="O485" i="7"/>
  <c r="Q862" i="7" s="1"/>
  <c r="N485" i="7"/>
  <c r="P485" i="7" s="1"/>
  <c r="M485" i="7"/>
  <c r="L485" i="7"/>
  <c r="O484" i="7"/>
  <c r="N484" i="7"/>
  <c r="P484" i="7" s="1"/>
  <c r="M484" i="7"/>
  <c r="L484" i="7"/>
  <c r="O483" i="7"/>
  <c r="Q484" i="7" s="1"/>
  <c r="N483" i="7"/>
  <c r="P483" i="7" s="1"/>
  <c r="M483" i="7"/>
  <c r="L483" i="7"/>
  <c r="P482" i="7"/>
  <c r="O482" i="7"/>
  <c r="Q483" i="7" s="1"/>
  <c r="R483" i="7" s="1"/>
  <c r="N482" i="7"/>
  <c r="M482" i="7"/>
  <c r="L482" i="7"/>
  <c r="Q481" i="7"/>
  <c r="O481" i="7"/>
  <c r="Q482" i="7" s="1"/>
  <c r="N481" i="7"/>
  <c r="P481" i="7" s="1"/>
  <c r="M481" i="7"/>
  <c r="L481" i="7"/>
  <c r="P861" i="7"/>
  <c r="O861" i="7"/>
  <c r="N861" i="7"/>
  <c r="M861" i="7"/>
  <c r="L861" i="7"/>
  <c r="Q480" i="7"/>
  <c r="O480" i="7"/>
  <c r="N480" i="7"/>
  <c r="P480" i="7" s="1"/>
  <c r="R480" i="7" s="1"/>
  <c r="M480" i="7"/>
  <c r="L480" i="7"/>
  <c r="Q479" i="7"/>
  <c r="O479" i="7"/>
  <c r="N479" i="7"/>
  <c r="P479" i="7" s="1"/>
  <c r="M479" i="7"/>
  <c r="L479" i="7"/>
  <c r="O478" i="7"/>
  <c r="N478" i="7"/>
  <c r="P478" i="7" s="1"/>
  <c r="M478" i="7"/>
  <c r="L478" i="7"/>
  <c r="O860" i="7"/>
  <c r="Q861" i="7" s="1"/>
  <c r="R861" i="7" s="1"/>
  <c r="N860" i="7"/>
  <c r="P860" i="7" s="1"/>
  <c r="R860" i="7" s="1"/>
  <c r="M860" i="7"/>
  <c r="L860" i="7"/>
  <c r="O859" i="7"/>
  <c r="Q860" i="7" s="1"/>
  <c r="N859" i="7"/>
  <c r="P859" i="7" s="1"/>
  <c r="M859" i="7"/>
  <c r="L859" i="7"/>
  <c r="O858" i="7"/>
  <c r="Q859" i="7" s="1"/>
  <c r="N858" i="7"/>
  <c r="P858" i="7" s="1"/>
  <c r="M858" i="7"/>
  <c r="L858" i="7"/>
  <c r="P477" i="7"/>
  <c r="O477" i="7"/>
  <c r="Q858" i="7" s="1"/>
  <c r="N477" i="7"/>
  <c r="M477" i="7"/>
  <c r="L477" i="7"/>
  <c r="O857" i="7"/>
  <c r="Q477" i="7" s="1"/>
  <c r="R477" i="7" s="1"/>
  <c r="N857" i="7"/>
  <c r="P857" i="7" s="1"/>
  <c r="R857" i="7" s="1"/>
  <c r="M857" i="7"/>
  <c r="L857" i="7"/>
  <c r="O476" i="7"/>
  <c r="Q857" i="7" s="1"/>
  <c r="N476" i="7"/>
  <c r="P476" i="7" s="1"/>
  <c r="M476" i="7"/>
  <c r="L476" i="7"/>
  <c r="P856" i="7"/>
  <c r="O856" i="7"/>
  <c r="N856" i="7"/>
  <c r="M856" i="7"/>
  <c r="L856" i="7"/>
  <c r="P475" i="7"/>
  <c r="O475" i="7"/>
  <c r="Q856" i="7" s="1"/>
  <c r="N475" i="7"/>
  <c r="M475" i="7"/>
  <c r="L475" i="7"/>
  <c r="O855" i="7"/>
  <c r="N855" i="7"/>
  <c r="P855" i="7" s="1"/>
  <c r="M855" i="7"/>
  <c r="L855" i="7"/>
  <c r="P474" i="7"/>
  <c r="O474" i="7"/>
  <c r="N474" i="7"/>
  <c r="M474" i="7"/>
  <c r="L474" i="7"/>
  <c r="O473" i="7"/>
  <c r="Q474" i="7" s="1"/>
  <c r="R474" i="7" s="1"/>
  <c r="N473" i="7"/>
  <c r="P473" i="7" s="1"/>
  <c r="M473" i="7"/>
  <c r="L473" i="7"/>
  <c r="O472" i="7"/>
  <c r="Q473" i="7" s="1"/>
  <c r="N472" i="7"/>
  <c r="P472" i="7" s="1"/>
  <c r="M472" i="7"/>
  <c r="L472" i="7"/>
  <c r="O471" i="7"/>
  <c r="Q472" i="7" s="1"/>
  <c r="N471" i="7"/>
  <c r="P471" i="7" s="1"/>
  <c r="M471" i="7"/>
  <c r="L471" i="7"/>
  <c r="P470" i="7"/>
  <c r="O470" i="7"/>
  <c r="Q471" i="7" s="1"/>
  <c r="R471" i="7" s="1"/>
  <c r="N470" i="7"/>
  <c r="M470" i="7"/>
  <c r="L470" i="7"/>
  <c r="P469" i="7"/>
  <c r="O469" i="7"/>
  <c r="Q470" i="7" s="1"/>
  <c r="N469" i="7"/>
  <c r="M469" i="7"/>
  <c r="L469" i="7"/>
  <c r="Q468" i="7"/>
  <c r="O468" i="7"/>
  <c r="Q469" i="7" s="1"/>
  <c r="N468" i="7"/>
  <c r="P468" i="7" s="1"/>
  <c r="R468" i="7" s="1"/>
  <c r="M468" i="7"/>
  <c r="L468" i="7"/>
  <c r="O467" i="7"/>
  <c r="N467" i="7"/>
  <c r="P467" i="7" s="1"/>
  <c r="M467" i="7"/>
  <c r="L467" i="7"/>
  <c r="Q466" i="7"/>
  <c r="O466" i="7"/>
  <c r="Q467" i="7" s="1"/>
  <c r="N466" i="7"/>
  <c r="P466" i="7" s="1"/>
  <c r="M466" i="7"/>
  <c r="L466" i="7"/>
  <c r="O465" i="7"/>
  <c r="N465" i="7"/>
  <c r="P465" i="7" s="1"/>
  <c r="M465" i="7"/>
  <c r="L465" i="7"/>
  <c r="O464" i="7"/>
  <c r="Q465" i="7" s="1"/>
  <c r="N464" i="7"/>
  <c r="P464" i="7" s="1"/>
  <c r="R464" i="7" s="1"/>
  <c r="M464" i="7"/>
  <c r="L464" i="7"/>
  <c r="O463" i="7"/>
  <c r="Q464" i="7" s="1"/>
  <c r="N463" i="7"/>
  <c r="P463" i="7" s="1"/>
  <c r="M463" i="7"/>
  <c r="L463" i="7"/>
  <c r="O462" i="7"/>
  <c r="Q463" i="7" s="1"/>
  <c r="N462" i="7"/>
  <c r="P462" i="7" s="1"/>
  <c r="M462" i="7"/>
  <c r="L462" i="7"/>
  <c r="O461" i="7"/>
  <c r="Q462" i="7" s="1"/>
  <c r="N461" i="7"/>
  <c r="P461" i="7" s="1"/>
  <c r="R461" i="7" s="1"/>
  <c r="M461" i="7"/>
  <c r="L461" i="7"/>
  <c r="O460" i="7"/>
  <c r="Q461" i="7" s="1"/>
  <c r="N460" i="7"/>
  <c r="P460" i="7" s="1"/>
  <c r="M460" i="7"/>
  <c r="L460" i="7"/>
  <c r="O459" i="7"/>
  <c r="Q460" i="7" s="1"/>
  <c r="N459" i="7"/>
  <c r="P459" i="7" s="1"/>
  <c r="R459" i="7" s="1"/>
  <c r="M459" i="7"/>
  <c r="L459" i="7"/>
  <c r="P458" i="7"/>
  <c r="O458" i="7"/>
  <c r="Q459" i="7" s="1"/>
  <c r="N458" i="7"/>
  <c r="M458" i="7"/>
  <c r="L458" i="7"/>
  <c r="P457" i="7"/>
  <c r="O457" i="7"/>
  <c r="Q458" i="7" s="1"/>
  <c r="N457" i="7"/>
  <c r="M457" i="7"/>
  <c r="L457" i="7"/>
  <c r="O854" i="7"/>
  <c r="N854" i="7"/>
  <c r="P854" i="7" s="1"/>
  <c r="M854" i="7"/>
  <c r="L854" i="7"/>
  <c r="O456" i="7"/>
  <c r="Q457" i="7" s="1"/>
  <c r="N456" i="7"/>
  <c r="P456" i="7" s="1"/>
  <c r="R456" i="7" s="1"/>
  <c r="M456" i="7"/>
  <c r="L456" i="7"/>
  <c r="Q455" i="7"/>
  <c r="O455" i="7"/>
  <c r="Q456" i="7" s="1"/>
  <c r="N455" i="7"/>
  <c r="P455" i="7" s="1"/>
  <c r="M455" i="7"/>
  <c r="L455" i="7"/>
  <c r="O454" i="7"/>
  <c r="N454" i="7"/>
  <c r="P454" i="7" s="1"/>
  <c r="M454" i="7"/>
  <c r="L454" i="7"/>
  <c r="Q453" i="7"/>
  <c r="P453" i="7"/>
  <c r="O453" i="7"/>
  <c r="Q454" i="7" s="1"/>
  <c r="N453" i="7"/>
  <c r="M453" i="7"/>
  <c r="L453" i="7"/>
  <c r="O452" i="7"/>
  <c r="N452" i="7"/>
  <c r="P452" i="7" s="1"/>
  <c r="M452" i="7"/>
  <c r="L452" i="7"/>
  <c r="P451" i="7"/>
  <c r="O451" i="7"/>
  <c r="Q452" i="7" s="1"/>
  <c r="N451" i="7"/>
  <c r="M451" i="7"/>
  <c r="L451" i="7"/>
  <c r="O39" i="7"/>
  <c r="Q40" i="7" s="1"/>
  <c r="N39" i="7"/>
  <c r="P39" i="7" s="1"/>
  <c r="M39" i="7"/>
  <c r="L39" i="7"/>
  <c r="O450" i="7"/>
  <c r="Q451" i="7" s="1"/>
  <c r="R451" i="7" s="1"/>
  <c r="N450" i="7"/>
  <c r="P450" i="7" s="1"/>
  <c r="M450" i="7"/>
  <c r="L450" i="7"/>
  <c r="O853" i="7"/>
  <c r="Q854" i="7" s="1"/>
  <c r="N853" i="7"/>
  <c r="P853" i="7" s="1"/>
  <c r="M853" i="7"/>
  <c r="L853" i="7"/>
  <c r="P449" i="7"/>
  <c r="R449" i="7" s="1"/>
  <c r="O449" i="7"/>
  <c r="N449" i="7"/>
  <c r="M449" i="7"/>
  <c r="L449" i="7"/>
  <c r="P448" i="7"/>
  <c r="O448" i="7"/>
  <c r="Q449" i="7" s="1"/>
  <c r="N448" i="7"/>
  <c r="M448" i="7"/>
  <c r="L448" i="7"/>
  <c r="Q447" i="7"/>
  <c r="O447" i="7"/>
  <c r="Q448" i="7" s="1"/>
  <c r="N447" i="7"/>
  <c r="P447" i="7" s="1"/>
  <c r="R447" i="7" s="1"/>
  <c r="M447" i="7"/>
  <c r="L447" i="7"/>
  <c r="O446" i="7"/>
  <c r="N446" i="7"/>
  <c r="P446" i="7" s="1"/>
  <c r="M446" i="7"/>
  <c r="L446" i="7"/>
  <c r="Q445" i="7"/>
  <c r="O445" i="7"/>
  <c r="Q446" i="7" s="1"/>
  <c r="N445" i="7"/>
  <c r="P445" i="7" s="1"/>
  <c r="M445" i="7"/>
  <c r="L445" i="7"/>
  <c r="O444" i="7"/>
  <c r="N444" i="7"/>
  <c r="P444" i="7" s="1"/>
  <c r="M444" i="7"/>
  <c r="L444" i="7"/>
  <c r="O852" i="7"/>
  <c r="N852" i="7"/>
  <c r="P852" i="7" s="1"/>
  <c r="M852" i="7"/>
  <c r="L852" i="7"/>
  <c r="O443" i="7"/>
  <c r="N443" i="7"/>
  <c r="P443" i="7" s="1"/>
  <c r="M443" i="7"/>
  <c r="L443" i="7"/>
  <c r="O442" i="7"/>
  <c r="Q443" i="7" s="1"/>
  <c r="N442" i="7"/>
  <c r="P442" i="7" s="1"/>
  <c r="M442" i="7"/>
  <c r="L442" i="7"/>
  <c r="O441" i="7"/>
  <c r="Q442" i="7" s="1"/>
  <c r="N441" i="7"/>
  <c r="P441" i="7" s="1"/>
  <c r="M441" i="7"/>
  <c r="L441" i="7"/>
  <c r="O440" i="7"/>
  <c r="Q441" i="7" s="1"/>
  <c r="N440" i="7"/>
  <c r="P440" i="7" s="1"/>
  <c r="M440" i="7"/>
  <c r="L440" i="7"/>
  <c r="O851" i="7"/>
  <c r="N851" i="7"/>
  <c r="P851" i="7" s="1"/>
  <c r="M851" i="7"/>
  <c r="L851" i="7"/>
  <c r="O439" i="7"/>
  <c r="Q851" i="7" s="1"/>
  <c r="N439" i="7"/>
  <c r="P439" i="7" s="1"/>
  <c r="R439" i="7" s="1"/>
  <c r="M439" i="7"/>
  <c r="L439" i="7"/>
  <c r="O438" i="7"/>
  <c r="Q439" i="7" s="1"/>
  <c r="N438" i="7"/>
  <c r="P438" i="7" s="1"/>
  <c r="M438" i="7"/>
  <c r="L438" i="7"/>
  <c r="Q437" i="7"/>
  <c r="O437" i="7"/>
  <c r="Q438" i="7" s="1"/>
  <c r="N437" i="7"/>
  <c r="P437" i="7" s="1"/>
  <c r="M437" i="7"/>
  <c r="L437" i="7"/>
  <c r="P436" i="7"/>
  <c r="O436" i="7"/>
  <c r="N436" i="7"/>
  <c r="M436" i="7"/>
  <c r="L436" i="7"/>
  <c r="O435" i="7"/>
  <c r="Q436" i="7" s="1"/>
  <c r="R436" i="7" s="1"/>
  <c r="N435" i="7"/>
  <c r="P435" i="7" s="1"/>
  <c r="M435" i="7"/>
  <c r="L435" i="7"/>
  <c r="O850" i="7"/>
  <c r="N850" i="7"/>
  <c r="P850" i="7" s="1"/>
  <c r="M850" i="7"/>
  <c r="L850" i="7"/>
  <c r="P434" i="7"/>
  <c r="O434" i="7"/>
  <c r="Q435" i="7" s="1"/>
  <c r="N434" i="7"/>
  <c r="M434" i="7"/>
  <c r="L434" i="7"/>
  <c r="O433" i="7"/>
  <c r="Q434" i="7" s="1"/>
  <c r="N433" i="7"/>
  <c r="P433" i="7" s="1"/>
  <c r="R433" i="7" s="1"/>
  <c r="M433" i="7"/>
  <c r="L433" i="7"/>
  <c r="O432" i="7"/>
  <c r="Q433" i="7" s="1"/>
  <c r="N432" i="7"/>
  <c r="P432" i="7" s="1"/>
  <c r="M432" i="7"/>
  <c r="L432" i="7"/>
  <c r="P431" i="7"/>
  <c r="R431" i="7" s="1"/>
  <c r="O431" i="7"/>
  <c r="Q432" i="7" s="1"/>
  <c r="R432" i="7" s="1"/>
  <c r="N431" i="7"/>
  <c r="M431" i="7"/>
  <c r="L431" i="7"/>
  <c r="O430" i="7"/>
  <c r="Q431" i="7" s="1"/>
  <c r="N430" i="7"/>
  <c r="P430" i="7" s="1"/>
  <c r="M430" i="7"/>
  <c r="L430" i="7"/>
  <c r="O849" i="7"/>
  <c r="N849" i="7"/>
  <c r="P849" i="7" s="1"/>
  <c r="M849" i="7"/>
  <c r="L849" i="7"/>
  <c r="O429" i="7"/>
  <c r="Q849" i="7" s="1"/>
  <c r="R849" i="7" s="1"/>
  <c r="N429" i="7"/>
  <c r="P429" i="7" s="1"/>
  <c r="M429" i="7"/>
  <c r="L429" i="7"/>
  <c r="O428" i="7"/>
  <c r="Q429" i="7" s="1"/>
  <c r="N428" i="7"/>
  <c r="P428" i="7" s="1"/>
  <c r="M428" i="7"/>
  <c r="L428" i="7"/>
  <c r="Q427" i="7"/>
  <c r="O427" i="7"/>
  <c r="Q428" i="7" s="1"/>
  <c r="N427" i="7"/>
  <c r="P427" i="7" s="1"/>
  <c r="M427" i="7"/>
  <c r="L427" i="7"/>
  <c r="P426" i="7"/>
  <c r="O426" i="7"/>
  <c r="N426" i="7"/>
  <c r="M426" i="7"/>
  <c r="L426" i="7"/>
  <c r="O425" i="7"/>
  <c r="Q426" i="7" s="1"/>
  <c r="R426" i="7" s="1"/>
  <c r="N425" i="7"/>
  <c r="P425" i="7" s="1"/>
  <c r="M425" i="7"/>
  <c r="L425" i="7"/>
  <c r="O848" i="7"/>
  <c r="N848" i="7"/>
  <c r="P848" i="7" s="1"/>
  <c r="M848" i="7"/>
  <c r="L848" i="7"/>
  <c r="P424" i="7"/>
  <c r="O424" i="7"/>
  <c r="Q848" i="7" s="1"/>
  <c r="N424" i="7"/>
  <c r="M424" i="7"/>
  <c r="L424" i="7"/>
  <c r="O847" i="7"/>
  <c r="N847" i="7"/>
  <c r="P847" i="7" s="1"/>
  <c r="R847" i="7" s="1"/>
  <c r="M847" i="7"/>
  <c r="L847" i="7"/>
  <c r="O846" i="7"/>
  <c r="Q847" i="7" s="1"/>
  <c r="N846" i="7"/>
  <c r="P846" i="7" s="1"/>
  <c r="M846" i="7"/>
  <c r="L846" i="7"/>
  <c r="O423" i="7"/>
  <c r="Q424" i="7" s="1"/>
  <c r="N423" i="7"/>
  <c r="P423" i="7" s="1"/>
  <c r="R423" i="7" s="1"/>
  <c r="M423" i="7"/>
  <c r="L423" i="7"/>
  <c r="O422" i="7"/>
  <c r="Q423" i="7" s="1"/>
  <c r="N422" i="7"/>
  <c r="P422" i="7" s="1"/>
  <c r="M422" i="7"/>
  <c r="L422" i="7"/>
  <c r="O421" i="7"/>
  <c r="Q422" i="7" s="1"/>
  <c r="N421" i="7"/>
  <c r="P421" i="7" s="1"/>
  <c r="R421" i="7" s="1"/>
  <c r="M421" i="7"/>
  <c r="L421" i="7"/>
  <c r="P420" i="7"/>
  <c r="O420" i="7"/>
  <c r="Q421" i="7" s="1"/>
  <c r="N420" i="7"/>
  <c r="M420" i="7"/>
  <c r="L420" i="7"/>
  <c r="O419" i="7"/>
  <c r="Q420" i="7" s="1"/>
  <c r="N419" i="7"/>
  <c r="P419" i="7" s="1"/>
  <c r="M419" i="7"/>
  <c r="L419" i="7"/>
  <c r="O845" i="7"/>
  <c r="Q846" i="7" s="1"/>
  <c r="R846" i="7" s="1"/>
  <c r="N845" i="7"/>
  <c r="P845" i="7" s="1"/>
  <c r="M845" i="7"/>
  <c r="L845" i="7"/>
  <c r="O418" i="7"/>
  <c r="Q419" i="7" s="1"/>
  <c r="N418" i="7"/>
  <c r="P418" i="7" s="1"/>
  <c r="R418" i="7" s="1"/>
  <c r="M418" i="7"/>
  <c r="L418" i="7"/>
  <c r="Q417" i="7"/>
  <c r="O417" i="7"/>
  <c r="Q418" i="7" s="1"/>
  <c r="N417" i="7"/>
  <c r="P417" i="7" s="1"/>
  <c r="M417" i="7"/>
  <c r="L417" i="7"/>
  <c r="O416" i="7"/>
  <c r="N416" i="7"/>
  <c r="P416" i="7" s="1"/>
  <c r="M416" i="7"/>
  <c r="L416" i="7"/>
  <c r="O415" i="7"/>
  <c r="Q416" i="7" s="1"/>
  <c r="N415" i="7"/>
  <c r="P415" i="7" s="1"/>
  <c r="R415" i="7" s="1"/>
  <c r="M415" i="7"/>
  <c r="L415" i="7"/>
  <c r="O414" i="7"/>
  <c r="Q415" i="7" s="1"/>
  <c r="N414" i="7"/>
  <c r="P414" i="7" s="1"/>
  <c r="M414" i="7"/>
  <c r="L414" i="7"/>
  <c r="P413" i="7"/>
  <c r="O413" i="7"/>
  <c r="Q414" i="7" s="1"/>
  <c r="N413" i="7"/>
  <c r="M413" i="7"/>
  <c r="L413" i="7"/>
  <c r="O844" i="7"/>
  <c r="Q845" i="7" s="1"/>
  <c r="N844" i="7"/>
  <c r="P844" i="7" s="1"/>
  <c r="M844" i="7"/>
  <c r="L844" i="7"/>
  <c r="O412" i="7"/>
  <c r="N412" i="7"/>
  <c r="P412" i="7" s="1"/>
  <c r="M412" i="7"/>
  <c r="L412" i="7"/>
  <c r="O411" i="7"/>
  <c r="Q412" i="7" s="1"/>
  <c r="N411" i="7"/>
  <c r="P411" i="7" s="1"/>
  <c r="M411" i="7"/>
  <c r="L411" i="7"/>
  <c r="P843" i="7"/>
  <c r="O843" i="7"/>
  <c r="Q411" i="7" s="1"/>
  <c r="R411" i="7" s="1"/>
  <c r="N843" i="7"/>
  <c r="M843" i="7"/>
  <c r="L843" i="7"/>
  <c r="O842" i="7"/>
  <c r="Q843" i="7" s="1"/>
  <c r="N842" i="7"/>
  <c r="P842" i="7" s="1"/>
  <c r="M842" i="7"/>
  <c r="L842" i="7"/>
  <c r="Q841" i="7"/>
  <c r="O841" i="7"/>
  <c r="Q842" i="7" s="1"/>
  <c r="N841" i="7"/>
  <c r="P841" i="7" s="1"/>
  <c r="M841" i="7"/>
  <c r="L841" i="7"/>
  <c r="O410" i="7"/>
  <c r="N410" i="7"/>
  <c r="P410" i="7" s="1"/>
  <c r="R410" i="7" s="1"/>
  <c r="M410" i="7"/>
  <c r="L410" i="7"/>
  <c r="O409" i="7"/>
  <c r="Q410" i="7" s="1"/>
  <c r="N409" i="7"/>
  <c r="P409" i="7" s="1"/>
  <c r="M409" i="7"/>
  <c r="L409" i="7"/>
  <c r="O408" i="7"/>
  <c r="Q409" i="7" s="1"/>
  <c r="N408" i="7"/>
  <c r="P408" i="7" s="1"/>
  <c r="M408" i="7"/>
  <c r="L408" i="7"/>
  <c r="P407" i="7"/>
  <c r="O407" i="7"/>
  <c r="Q408" i="7" s="1"/>
  <c r="N407" i="7"/>
  <c r="M407" i="7"/>
  <c r="L407" i="7"/>
  <c r="O840" i="7"/>
  <c r="N840" i="7"/>
  <c r="P840" i="7" s="1"/>
  <c r="M840" i="7"/>
  <c r="L840" i="7"/>
  <c r="P406" i="7"/>
  <c r="O406" i="7"/>
  <c r="N406" i="7"/>
  <c r="M406" i="7"/>
  <c r="L406" i="7"/>
  <c r="O839" i="7"/>
  <c r="N839" i="7"/>
  <c r="P839" i="7" s="1"/>
  <c r="M839" i="7"/>
  <c r="L839" i="7"/>
  <c r="O405" i="7"/>
  <c r="Q406" i="7" s="1"/>
  <c r="R406" i="7" s="1"/>
  <c r="N405" i="7"/>
  <c r="P405" i="7" s="1"/>
  <c r="M405" i="7"/>
  <c r="L405" i="7"/>
  <c r="O838" i="7"/>
  <c r="Q405" i="7" s="1"/>
  <c r="N838" i="7"/>
  <c r="P838" i="7" s="1"/>
  <c r="R838" i="7" s="1"/>
  <c r="M838" i="7"/>
  <c r="L838" i="7"/>
  <c r="P837" i="7"/>
  <c r="O837" i="7"/>
  <c r="Q838" i="7" s="1"/>
  <c r="N837" i="7"/>
  <c r="M837" i="7"/>
  <c r="L837" i="7"/>
  <c r="O404" i="7"/>
  <c r="N404" i="7"/>
  <c r="P404" i="7" s="1"/>
  <c r="R404" i="7" s="1"/>
  <c r="M404" i="7"/>
  <c r="L404" i="7"/>
  <c r="Q836" i="7"/>
  <c r="O836" i="7"/>
  <c r="Q404" i="7" s="1"/>
  <c r="N836" i="7"/>
  <c r="P836" i="7" s="1"/>
  <c r="M836" i="7"/>
  <c r="L836" i="7"/>
  <c r="P403" i="7"/>
  <c r="O403" i="7"/>
  <c r="N403" i="7"/>
  <c r="M403" i="7"/>
  <c r="L403" i="7"/>
  <c r="O835" i="7"/>
  <c r="N835" i="7"/>
  <c r="P835" i="7" s="1"/>
  <c r="M835" i="7"/>
  <c r="L835" i="7"/>
  <c r="O402" i="7"/>
  <c r="Q835" i="7" s="1"/>
  <c r="N402" i="7"/>
  <c r="P402" i="7" s="1"/>
  <c r="R402" i="7" s="1"/>
  <c r="M402" i="7"/>
  <c r="L402" i="7"/>
  <c r="O834" i="7"/>
  <c r="Q402" i="7" s="1"/>
  <c r="N834" i="7"/>
  <c r="P834" i="7" s="1"/>
  <c r="M834" i="7"/>
  <c r="L834" i="7"/>
  <c r="O401" i="7"/>
  <c r="N401" i="7"/>
  <c r="P401" i="7" s="1"/>
  <c r="M401" i="7"/>
  <c r="L401" i="7"/>
  <c r="O400" i="7"/>
  <c r="Q401" i="7" s="1"/>
  <c r="N400" i="7"/>
  <c r="P400" i="7" s="1"/>
  <c r="M400" i="7"/>
  <c r="L400" i="7"/>
  <c r="O399" i="7"/>
  <c r="Q400" i="7" s="1"/>
  <c r="R400" i="7" s="1"/>
  <c r="N399" i="7"/>
  <c r="P399" i="7" s="1"/>
  <c r="M399" i="7"/>
  <c r="L399" i="7"/>
  <c r="Q833" i="7"/>
  <c r="O833" i="7"/>
  <c r="Q834" i="7" s="1"/>
  <c r="N833" i="7"/>
  <c r="P833" i="7" s="1"/>
  <c r="M833" i="7"/>
  <c r="L833" i="7"/>
  <c r="O398" i="7"/>
  <c r="N398" i="7"/>
  <c r="P398" i="7" s="1"/>
  <c r="M398" i="7"/>
  <c r="L398" i="7"/>
  <c r="P832" i="7"/>
  <c r="O832" i="7"/>
  <c r="N832" i="7"/>
  <c r="M832" i="7"/>
  <c r="L832" i="7"/>
  <c r="P831" i="7"/>
  <c r="O831" i="7"/>
  <c r="Q832" i="7" s="1"/>
  <c r="N831" i="7"/>
  <c r="M831" i="7"/>
  <c r="L831" i="7"/>
  <c r="Q397" i="7"/>
  <c r="O397" i="7"/>
  <c r="N397" i="7"/>
  <c r="P397" i="7" s="1"/>
  <c r="R397" i="7" s="1"/>
  <c r="M397" i="7"/>
  <c r="L397" i="7"/>
  <c r="O830" i="7"/>
  <c r="Q831" i="7" s="1"/>
  <c r="N830" i="7"/>
  <c r="P830" i="7" s="1"/>
  <c r="R830" i="7" s="1"/>
  <c r="M830" i="7"/>
  <c r="L830" i="7"/>
  <c r="O396" i="7"/>
  <c r="N396" i="7"/>
  <c r="P396" i="7" s="1"/>
  <c r="M396" i="7"/>
  <c r="L396" i="7"/>
  <c r="O395" i="7"/>
  <c r="Q396" i="7" s="1"/>
  <c r="N395" i="7"/>
  <c r="P395" i="7" s="1"/>
  <c r="M395" i="7"/>
  <c r="L395" i="7"/>
  <c r="O394" i="7"/>
  <c r="Q395" i="7" s="1"/>
  <c r="N394" i="7"/>
  <c r="P394" i="7" s="1"/>
  <c r="M394" i="7"/>
  <c r="L394" i="7"/>
  <c r="Q829" i="7"/>
  <c r="O829" i="7"/>
  <c r="Q830" i="7" s="1"/>
  <c r="N829" i="7"/>
  <c r="P829" i="7" s="1"/>
  <c r="M829" i="7"/>
  <c r="L829" i="7"/>
  <c r="O828" i="7"/>
  <c r="N828" i="7"/>
  <c r="P828" i="7" s="1"/>
  <c r="M828" i="7"/>
  <c r="L828" i="7"/>
  <c r="P827" i="7"/>
  <c r="R827" i="7" s="1"/>
  <c r="O827" i="7"/>
  <c r="Q828" i="7" s="1"/>
  <c r="N827" i="7"/>
  <c r="M827" i="7"/>
  <c r="L827" i="7"/>
  <c r="O393" i="7"/>
  <c r="Q827" i="7" s="1"/>
  <c r="N393" i="7"/>
  <c r="P393" i="7" s="1"/>
  <c r="M393" i="7"/>
  <c r="L393" i="7"/>
  <c r="O392" i="7"/>
  <c r="Q393" i="7" s="1"/>
  <c r="N392" i="7"/>
  <c r="P392" i="7" s="1"/>
  <c r="R392" i="7" s="1"/>
  <c r="M392" i="7"/>
  <c r="L392" i="7"/>
  <c r="P391" i="7"/>
  <c r="O391" i="7"/>
  <c r="Q392" i="7" s="1"/>
  <c r="N391" i="7"/>
  <c r="M391" i="7"/>
  <c r="L391" i="7"/>
  <c r="Q390" i="7"/>
  <c r="P390" i="7"/>
  <c r="R390" i="7" s="1"/>
  <c r="O390" i="7"/>
  <c r="Q391" i="7" s="1"/>
  <c r="N390" i="7"/>
  <c r="M390" i="7"/>
  <c r="L390" i="7"/>
  <c r="Q389" i="7"/>
  <c r="O389" i="7"/>
  <c r="N389" i="7"/>
  <c r="P389" i="7" s="1"/>
  <c r="M389" i="7"/>
  <c r="L389" i="7"/>
  <c r="Q38" i="7"/>
  <c r="P38" i="7"/>
  <c r="O38" i="7"/>
  <c r="N38" i="7"/>
  <c r="M38" i="7"/>
  <c r="L38" i="7"/>
  <c r="O388" i="7"/>
  <c r="N388" i="7"/>
  <c r="P388" i="7" s="1"/>
  <c r="M388" i="7"/>
  <c r="L388" i="7"/>
  <c r="O826" i="7"/>
  <c r="N826" i="7"/>
  <c r="P826" i="7" s="1"/>
  <c r="M826" i="7"/>
  <c r="L826" i="7"/>
  <c r="Q387" i="7"/>
  <c r="O387" i="7"/>
  <c r="N387" i="7"/>
  <c r="P387" i="7" s="1"/>
  <c r="M387" i="7"/>
  <c r="L387" i="7"/>
  <c r="Q386" i="7"/>
  <c r="O386" i="7"/>
  <c r="N386" i="7"/>
  <c r="P386" i="7" s="1"/>
  <c r="M386" i="7"/>
  <c r="L386" i="7"/>
  <c r="O37" i="7"/>
  <c r="N37" i="7"/>
  <c r="P37" i="7" s="1"/>
  <c r="R37" i="7" s="1"/>
  <c r="M37" i="7"/>
  <c r="L37" i="7"/>
  <c r="P385" i="7"/>
  <c r="O385" i="7"/>
  <c r="N385" i="7"/>
  <c r="M385" i="7"/>
  <c r="L385" i="7"/>
  <c r="O384" i="7"/>
  <c r="Q385" i="7" s="1"/>
  <c r="N384" i="7"/>
  <c r="P384" i="7" s="1"/>
  <c r="M384" i="7"/>
  <c r="L384" i="7"/>
  <c r="P383" i="7"/>
  <c r="O383" i="7"/>
  <c r="Q384" i="7" s="1"/>
  <c r="N383" i="7"/>
  <c r="M383" i="7"/>
  <c r="L383" i="7"/>
  <c r="P825" i="7"/>
  <c r="O825" i="7"/>
  <c r="Q383" i="7" s="1"/>
  <c r="N825" i="7"/>
  <c r="M825" i="7"/>
  <c r="L825" i="7"/>
  <c r="Q382" i="7"/>
  <c r="P382" i="7"/>
  <c r="R382" i="7" s="1"/>
  <c r="O382" i="7"/>
  <c r="N382" i="7"/>
  <c r="M382" i="7"/>
  <c r="L382" i="7"/>
  <c r="O824" i="7"/>
  <c r="N824" i="7"/>
  <c r="P824" i="7" s="1"/>
  <c r="M824" i="7"/>
  <c r="L824" i="7"/>
  <c r="Q36" i="7"/>
  <c r="O36" i="7"/>
  <c r="Q37" i="7" s="1"/>
  <c r="N36" i="7"/>
  <c r="P36" i="7" s="1"/>
  <c r="R36" i="7" s="1"/>
  <c r="M36" i="7"/>
  <c r="L36" i="7"/>
  <c r="O381" i="7"/>
  <c r="N381" i="7"/>
  <c r="P381" i="7" s="1"/>
  <c r="M381" i="7"/>
  <c r="L381" i="7"/>
  <c r="O380" i="7"/>
  <c r="Q381" i="7" s="1"/>
  <c r="N380" i="7"/>
  <c r="P380" i="7" s="1"/>
  <c r="R380" i="7" s="1"/>
  <c r="M380" i="7"/>
  <c r="L380" i="7"/>
  <c r="Q823" i="7"/>
  <c r="P823" i="7"/>
  <c r="O823" i="7"/>
  <c r="Q380" i="7" s="1"/>
  <c r="N823" i="7"/>
  <c r="M823" i="7"/>
  <c r="L823" i="7"/>
  <c r="O379" i="7"/>
  <c r="N379" i="7"/>
  <c r="P379" i="7" s="1"/>
  <c r="M379" i="7"/>
  <c r="L379" i="7"/>
  <c r="P378" i="7"/>
  <c r="O378" i="7"/>
  <c r="Q379" i="7" s="1"/>
  <c r="N378" i="7"/>
  <c r="M378" i="7"/>
  <c r="L378" i="7"/>
  <c r="P822" i="7"/>
  <c r="O822" i="7"/>
  <c r="N822" i="7"/>
  <c r="M822" i="7"/>
  <c r="L822" i="7"/>
  <c r="Q377" i="7"/>
  <c r="O377" i="7"/>
  <c r="Q822" i="7" s="1"/>
  <c r="N377" i="7"/>
  <c r="P377" i="7" s="1"/>
  <c r="R377" i="7" s="1"/>
  <c r="M377" i="7"/>
  <c r="L377" i="7"/>
  <c r="O35" i="7"/>
  <c r="N35" i="7"/>
  <c r="P35" i="7" s="1"/>
  <c r="R35" i="7" s="1"/>
  <c r="M35" i="7"/>
  <c r="L35" i="7"/>
  <c r="P376" i="7"/>
  <c r="O376" i="7"/>
  <c r="Q35" i="7" s="1"/>
  <c r="N376" i="7"/>
  <c r="M376" i="7"/>
  <c r="L376" i="7"/>
  <c r="P375" i="7"/>
  <c r="O375" i="7"/>
  <c r="Q376" i="7" s="1"/>
  <c r="N375" i="7"/>
  <c r="M375" i="7"/>
  <c r="L375" i="7"/>
  <c r="Q374" i="7"/>
  <c r="O374" i="7"/>
  <c r="Q375" i="7" s="1"/>
  <c r="N374" i="7"/>
  <c r="P374" i="7" s="1"/>
  <c r="M374" i="7"/>
  <c r="L374" i="7"/>
  <c r="Q373" i="7"/>
  <c r="P373" i="7"/>
  <c r="O373" i="7"/>
  <c r="N373" i="7"/>
  <c r="M373" i="7"/>
  <c r="L373" i="7"/>
  <c r="O821" i="7"/>
  <c r="N821" i="7"/>
  <c r="P821" i="7" s="1"/>
  <c r="M821" i="7"/>
  <c r="L821" i="7"/>
  <c r="O820" i="7"/>
  <c r="Q821" i="7" s="1"/>
  <c r="N820" i="7"/>
  <c r="P820" i="7" s="1"/>
  <c r="M820" i="7"/>
  <c r="L820" i="7"/>
  <c r="O34" i="7"/>
  <c r="N34" i="7"/>
  <c r="P34" i="7" s="1"/>
  <c r="M34" i="7"/>
  <c r="L34" i="7"/>
  <c r="Q372" i="7"/>
  <c r="O372" i="7"/>
  <c r="N372" i="7"/>
  <c r="P372" i="7" s="1"/>
  <c r="M372" i="7"/>
  <c r="L372" i="7"/>
  <c r="P819" i="7"/>
  <c r="O819" i="7"/>
  <c r="N819" i="7"/>
  <c r="M819" i="7"/>
  <c r="L819" i="7"/>
  <c r="O818" i="7"/>
  <c r="Q819" i="7" s="1"/>
  <c r="N818" i="7"/>
  <c r="P818" i="7" s="1"/>
  <c r="R818" i="7" s="1"/>
  <c r="M818" i="7"/>
  <c r="L818" i="7"/>
  <c r="Q817" i="7"/>
  <c r="O817" i="7"/>
  <c r="Q818" i="7" s="1"/>
  <c r="N817" i="7"/>
  <c r="P817" i="7" s="1"/>
  <c r="R817" i="7" s="1"/>
  <c r="M817" i="7"/>
  <c r="L817" i="7"/>
  <c r="O816" i="7"/>
  <c r="N816" i="7"/>
  <c r="P816" i="7" s="1"/>
  <c r="R816" i="7" s="1"/>
  <c r="M816" i="7"/>
  <c r="L816" i="7"/>
  <c r="O815" i="7"/>
  <c r="Q816" i="7" s="1"/>
  <c r="N815" i="7"/>
  <c r="P815" i="7" s="1"/>
  <c r="R815" i="7" s="1"/>
  <c r="M815" i="7"/>
  <c r="L815" i="7"/>
  <c r="O814" i="7"/>
  <c r="Q815" i="7" s="1"/>
  <c r="N814" i="7"/>
  <c r="P814" i="7" s="1"/>
  <c r="R814" i="7" s="1"/>
  <c r="M814" i="7"/>
  <c r="L814" i="7"/>
  <c r="Q813" i="7"/>
  <c r="R813" i="7" s="1"/>
  <c r="O813" i="7"/>
  <c r="Q814" i="7" s="1"/>
  <c r="N813" i="7"/>
  <c r="P813" i="7" s="1"/>
  <c r="M813" i="7"/>
  <c r="L813" i="7"/>
  <c r="Q371" i="7"/>
  <c r="P371" i="7"/>
  <c r="O371" i="7"/>
  <c r="N371" i="7"/>
  <c r="M371" i="7"/>
  <c r="L371" i="7"/>
  <c r="O812" i="7"/>
  <c r="N812" i="7"/>
  <c r="P812" i="7" s="1"/>
  <c r="M812" i="7"/>
  <c r="L812" i="7"/>
  <c r="O811" i="7"/>
  <c r="Q812" i="7" s="1"/>
  <c r="N811" i="7"/>
  <c r="P811" i="7" s="1"/>
  <c r="M811" i="7"/>
  <c r="L811" i="7"/>
  <c r="O370" i="7"/>
  <c r="N370" i="7"/>
  <c r="P370" i="7" s="1"/>
  <c r="R370" i="7" s="1"/>
  <c r="M370" i="7"/>
  <c r="L370" i="7"/>
  <c r="O369" i="7"/>
  <c r="Q370" i="7" s="1"/>
  <c r="N369" i="7"/>
  <c r="P369" i="7" s="1"/>
  <c r="M369" i="7"/>
  <c r="L369" i="7"/>
  <c r="O810" i="7"/>
  <c r="N810" i="7"/>
  <c r="P810" i="7" s="1"/>
  <c r="M810" i="7"/>
  <c r="L810" i="7"/>
  <c r="O33" i="7"/>
  <c r="Q34" i="7" s="1"/>
  <c r="N33" i="7"/>
  <c r="P33" i="7" s="1"/>
  <c r="M33" i="7"/>
  <c r="L33" i="7"/>
  <c r="O809" i="7"/>
  <c r="N809" i="7"/>
  <c r="P809" i="7" s="1"/>
  <c r="M809" i="7"/>
  <c r="L809" i="7"/>
  <c r="O808" i="7"/>
  <c r="Q809" i="7" s="1"/>
  <c r="N808" i="7"/>
  <c r="P808" i="7" s="1"/>
  <c r="M808" i="7"/>
  <c r="L808" i="7"/>
  <c r="O32" i="7"/>
  <c r="N32" i="7"/>
  <c r="P32" i="7" s="1"/>
  <c r="M32" i="7"/>
  <c r="L32" i="7"/>
  <c r="O368" i="7"/>
  <c r="Q369" i="7" s="1"/>
  <c r="N368" i="7"/>
  <c r="P368" i="7" s="1"/>
  <c r="R368" i="7" s="1"/>
  <c r="M368" i="7"/>
  <c r="L368" i="7"/>
  <c r="Q367" i="7"/>
  <c r="O367" i="7"/>
  <c r="Q368" i="7" s="1"/>
  <c r="N367" i="7"/>
  <c r="P367" i="7" s="1"/>
  <c r="M367" i="7"/>
  <c r="L367" i="7"/>
  <c r="O807" i="7"/>
  <c r="N807" i="7"/>
  <c r="P807" i="7" s="1"/>
  <c r="R807" i="7" s="1"/>
  <c r="M807" i="7"/>
  <c r="L807" i="7"/>
  <c r="P31" i="7"/>
  <c r="O31" i="7"/>
  <c r="N31" i="7"/>
  <c r="M31" i="7"/>
  <c r="L31" i="7"/>
  <c r="O806" i="7"/>
  <c r="Q807" i="7" s="1"/>
  <c r="N806" i="7"/>
  <c r="P806" i="7" s="1"/>
  <c r="M806" i="7"/>
  <c r="L806" i="7"/>
  <c r="P805" i="7"/>
  <c r="O805" i="7"/>
  <c r="Q806" i="7" s="1"/>
  <c r="N805" i="7"/>
  <c r="M805" i="7"/>
  <c r="L805" i="7"/>
  <c r="Q366" i="7"/>
  <c r="O366" i="7"/>
  <c r="N366" i="7"/>
  <c r="P366" i="7" s="1"/>
  <c r="M366" i="7"/>
  <c r="L366" i="7"/>
  <c r="O365" i="7"/>
  <c r="N365" i="7"/>
  <c r="P365" i="7" s="1"/>
  <c r="M365" i="7"/>
  <c r="L365" i="7"/>
  <c r="O804" i="7"/>
  <c r="N804" i="7"/>
  <c r="P804" i="7" s="1"/>
  <c r="R804" i="7" s="1"/>
  <c r="M804" i="7"/>
  <c r="L804" i="7"/>
  <c r="O364" i="7"/>
  <c r="Q804" i="7" s="1"/>
  <c r="N364" i="7"/>
  <c r="P364" i="7" s="1"/>
  <c r="M364" i="7"/>
  <c r="L364" i="7"/>
  <c r="O363" i="7"/>
  <c r="Q364" i="7" s="1"/>
  <c r="N363" i="7"/>
  <c r="P363" i="7" s="1"/>
  <c r="R363" i="7" s="1"/>
  <c r="M363" i="7"/>
  <c r="L363" i="7"/>
  <c r="P362" i="7"/>
  <c r="O362" i="7"/>
  <c r="Q363" i="7" s="1"/>
  <c r="N362" i="7"/>
  <c r="M362" i="7"/>
  <c r="L362" i="7"/>
  <c r="P361" i="7"/>
  <c r="O361" i="7"/>
  <c r="Q362" i="7" s="1"/>
  <c r="N361" i="7"/>
  <c r="M361" i="7"/>
  <c r="L361" i="7"/>
  <c r="O360" i="7"/>
  <c r="Q361" i="7" s="1"/>
  <c r="N360" i="7"/>
  <c r="P360" i="7" s="1"/>
  <c r="M360" i="7"/>
  <c r="L360" i="7"/>
  <c r="P359" i="7"/>
  <c r="O359" i="7"/>
  <c r="Q360" i="7" s="1"/>
  <c r="N359" i="7"/>
  <c r="M359" i="7"/>
  <c r="L359" i="7"/>
  <c r="Q358" i="7"/>
  <c r="O358" i="7"/>
  <c r="Q359" i="7" s="1"/>
  <c r="R359" i="7" s="1"/>
  <c r="N358" i="7"/>
  <c r="P358" i="7" s="1"/>
  <c r="M358" i="7"/>
  <c r="L358" i="7"/>
  <c r="O357" i="7"/>
  <c r="N357" i="7"/>
  <c r="P357" i="7" s="1"/>
  <c r="M357" i="7"/>
  <c r="L357" i="7"/>
  <c r="Q30" i="7"/>
  <c r="O30" i="7"/>
  <c r="N30" i="7"/>
  <c r="P30" i="7" s="1"/>
  <c r="R30" i="7" s="1"/>
  <c r="M30" i="7"/>
  <c r="L30" i="7"/>
  <c r="Q803" i="7"/>
  <c r="O803" i="7"/>
  <c r="N803" i="7"/>
  <c r="P803" i="7" s="1"/>
  <c r="M803" i="7"/>
  <c r="L803" i="7"/>
  <c r="Q356" i="7"/>
  <c r="R356" i="7" s="1"/>
  <c r="P356" i="7"/>
  <c r="O356" i="7"/>
  <c r="N356" i="7"/>
  <c r="M356" i="7"/>
  <c r="L356" i="7"/>
  <c r="P355" i="7"/>
  <c r="O355" i="7"/>
  <c r="N355" i="7"/>
  <c r="M355" i="7"/>
  <c r="L355" i="7"/>
  <c r="O354" i="7"/>
  <c r="Q355" i="7" s="1"/>
  <c r="N354" i="7"/>
  <c r="P354" i="7" s="1"/>
  <c r="M354" i="7"/>
  <c r="L354" i="7"/>
  <c r="O353" i="7"/>
  <c r="Q354" i="7" s="1"/>
  <c r="N353" i="7"/>
  <c r="P353" i="7" s="1"/>
  <c r="M353" i="7"/>
  <c r="L353" i="7"/>
  <c r="O29" i="7"/>
  <c r="N29" i="7"/>
  <c r="P29" i="7" s="1"/>
  <c r="M29" i="7"/>
  <c r="L29" i="7"/>
  <c r="O352" i="7"/>
  <c r="N352" i="7"/>
  <c r="P352" i="7" s="1"/>
  <c r="M352" i="7"/>
  <c r="L352" i="7"/>
  <c r="Q28" i="7"/>
  <c r="O28" i="7"/>
  <c r="Q352" i="7" s="1"/>
  <c r="N28" i="7"/>
  <c r="P28" i="7" s="1"/>
  <c r="M28" i="7"/>
  <c r="L28" i="7"/>
  <c r="P27" i="7"/>
  <c r="O27" i="7"/>
  <c r="N27" i="7"/>
  <c r="M27" i="7"/>
  <c r="L27" i="7"/>
  <c r="Q802" i="7"/>
  <c r="O802" i="7"/>
  <c r="N802" i="7"/>
  <c r="P802" i="7" s="1"/>
  <c r="M802" i="7"/>
  <c r="L802" i="7"/>
  <c r="O351" i="7"/>
  <c r="N351" i="7"/>
  <c r="P351" i="7" s="1"/>
  <c r="M351" i="7"/>
  <c r="L351" i="7"/>
  <c r="Q350" i="7"/>
  <c r="O350" i="7"/>
  <c r="Q351" i="7" s="1"/>
  <c r="N350" i="7"/>
  <c r="P350" i="7" s="1"/>
  <c r="R350" i="7" s="1"/>
  <c r="M350" i="7"/>
  <c r="L350" i="7"/>
  <c r="O801" i="7"/>
  <c r="N801" i="7"/>
  <c r="P801" i="7" s="1"/>
  <c r="M801" i="7"/>
  <c r="L801" i="7"/>
  <c r="Q800" i="7"/>
  <c r="P800" i="7"/>
  <c r="O800" i="7"/>
  <c r="Q801" i="7" s="1"/>
  <c r="N800" i="7"/>
  <c r="M800" i="7"/>
  <c r="L800" i="7"/>
  <c r="P349" i="7"/>
  <c r="O349" i="7"/>
  <c r="N349" i="7"/>
  <c r="M349" i="7"/>
  <c r="L349" i="7"/>
  <c r="O348" i="7"/>
  <c r="Q349" i="7" s="1"/>
  <c r="N348" i="7"/>
  <c r="P348" i="7" s="1"/>
  <c r="M348" i="7"/>
  <c r="L348" i="7"/>
  <c r="O347" i="7"/>
  <c r="Q348" i="7" s="1"/>
  <c r="N347" i="7"/>
  <c r="P347" i="7" s="1"/>
  <c r="M347" i="7"/>
  <c r="L347" i="7"/>
  <c r="O26" i="7"/>
  <c r="N26" i="7"/>
  <c r="P26" i="7" s="1"/>
  <c r="M26" i="7"/>
  <c r="L26" i="7"/>
  <c r="O346" i="7"/>
  <c r="N346" i="7"/>
  <c r="P346" i="7" s="1"/>
  <c r="M346" i="7"/>
  <c r="L346" i="7"/>
  <c r="Q799" i="7"/>
  <c r="O799" i="7"/>
  <c r="N799" i="7"/>
  <c r="P799" i="7" s="1"/>
  <c r="M799" i="7"/>
  <c r="L799" i="7"/>
  <c r="P345" i="7"/>
  <c r="O345" i="7"/>
  <c r="N345" i="7"/>
  <c r="M345" i="7"/>
  <c r="L345" i="7"/>
  <c r="O344" i="7"/>
  <c r="Q345" i="7" s="1"/>
  <c r="R345" i="7" s="1"/>
  <c r="N344" i="7"/>
  <c r="P344" i="7" s="1"/>
  <c r="M344" i="7"/>
  <c r="L344" i="7"/>
  <c r="O343" i="7"/>
  <c r="Q344" i="7" s="1"/>
  <c r="N343" i="7"/>
  <c r="P343" i="7" s="1"/>
  <c r="M343" i="7"/>
  <c r="L343" i="7"/>
  <c r="P342" i="7"/>
  <c r="O342" i="7"/>
  <c r="Q343" i="7" s="1"/>
  <c r="N342" i="7"/>
  <c r="M342" i="7"/>
  <c r="L342" i="7"/>
  <c r="O798" i="7"/>
  <c r="N798" i="7"/>
  <c r="P798" i="7" s="1"/>
  <c r="M798" i="7"/>
  <c r="L798" i="7"/>
  <c r="Q341" i="7"/>
  <c r="R341" i="7" s="1"/>
  <c r="O341" i="7"/>
  <c r="Q342" i="7" s="1"/>
  <c r="N341" i="7"/>
  <c r="P341" i="7" s="1"/>
  <c r="M341" i="7"/>
  <c r="L341" i="7"/>
  <c r="P340" i="7"/>
  <c r="O340" i="7"/>
  <c r="N340" i="7"/>
  <c r="M340" i="7"/>
  <c r="L340" i="7"/>
  <c r="O339" i="7"/>
  <c r="Q340" i="7" s="1"/>
  <c r="N339" i="7"/>
  <c r="P339" i="7" s="1"/>
  <c r="M339" i="7"/>
  <c r="L339" i="7"/>
  <c r="O338" i="7"/>
  <c r="Q339" i="7" s="1"/>
  <c r="N338" i="7"/>
  <c r="P338" i="7" s="1"/>
  <c r="M338" i="7"/>
  <c r="L338" i="7"/>
  <c r="P337" i="7"/>
  <c r="O337" i="7"/>
  <c r="Q338" i="7" s="1"/>
  <c r="N337" i="7"/>
  <c r="M337" i="7"/>
  <c r="L337" i="7"/>
  <c r="P336" i="7"/>
  <c r="O336" i="7"/>
  <c r="Q337" i="7" s="1"/>
  <c r="N336" i="7"/>
  <c r="M336" i="7"/>
  <c r="L336" i="7"/>
  <c r="O335" i="7"/>
  <c r="Q336" i="7" s="1"/>
  <c r="N335" i="7"/>
  <c r="P335" i="7" s="1"/>
  <c r="R335" i="7" s="1"/>
  <c r="M335" i="7"/>
  <c r="L335" i="7"/>
  <c r="O797" i="7"/>
  <c r="Q798" i="7" s="1"/>
  <c r="N797" i="7"/>
  <c r="P797" i="7" s="1"/>
  <c r="M797" i="7"/>
  <c r="L797" i="7"/>
  <c r="Q334" i="7"/>
  <c r="O334" i="7"/>
  <c r="Q335" i="7" s="1"/>
  <c r="N334" i="7"/>
  <c r="P334" i="7" s="1"/>
  <c r="M334" i="7"/>
  <c r="L334" i="7"/>
  <c r="O333" i="7"/>
  <c r="N333" i="7"/>
  <c r="P333" i="7" s="1"/>
  <c r="M333" i="7"/>
  <c r="L333" i="7"/>
  <c r="Q796" i="7"/>
  <c r="O796" i="7"/>
  <c r="N796" i="7"/>
  <c r="P796" i="7" s="1"/>
  <c r="R796" i="7" s="1"/>
  <c r="M796" i="7"/>
  <c r="L796" i="7"/>
  <c r="O332" i="7"/>
  <c r="N332" i="7"/>
  <c r="P332" i="7" s="1"/>
  <c r="M332" i="7"/>
  <c r="L332" i="7"/>
  <c r="P331" i="7"/>
  <c r="O331" i="7"/>
  <c r="Q332" i="7" s="1"/>
  <c r="N331" i="7"/>
  <c r="M331" i="7"/>
  <c r="L331" i="7"/>
  <c r="O795" i="7"/>
  <c r="N795" i="7"/>
  <c r="P795" i="7" s="1"/>
  <c r="R795" i="7" s="1"/>
  <c r="M795" i="7"/>
  <c r="L795" i="7"/>
  <c r="O794" i="7"/>
  <c r="Q795" i="7" s="1"/>
  <c r="N794" i="7"/>
  <c r="P794" i="7" s="1"/>
  <c r="M794" i="7"/>
  <c r="L794" i="7"/>
  <c r="O330" i="7"/>
  <c r="Q331" i="7" s="1"/>
  <c r="R331" i="7" s="1"/>
  <c r="N330" i="7"/>
  <c r="P330" i="7" s="1"/>
  <c r="M330" i="7"/>
  <c r="L330" i="7"/>
  <c r="Q329" i="7"/>
  <c r="P329" i="7"/>
  <c r="R329" i="7" s="1"/>
  <c r="O329" i="7"/>
  <c r="Q330" i="7" s="1"/>
  <c r="N329" i="7"/>
  <c r="M329" i="7"/>
  <c r="L329" i="7"/>
  <c r="O328" i="7"/>
  <c r="N328" i="7"/>
  <c r="P328" i="7" s="1"/>
  <c r="R328" i="7" s="1"/>
  <c r="M328" i="7"/>
  <c r="L328" i="7"/>
  <c r="O327" i="7"/>
  <c r="Q328" i="7" s="1"/>
  <c r="N327" i="7"/>
  <c r="P327" i="7" s="1"/>
  <c r="M327" i="7"/>
  <c r="L327" i="7"/>
  <c r="O793" i="7"/>
  <c r="Q794" i="7" s="1"/>
  <c r="N793" i="7"/>
  <c r="P793" i="7" s="1"/>
  <c r="M793" i="7"/>
  <c r="L793" i="7"/>
  <c r="O326" i="7"/>
  <c r="Q327" i="7" s="1"/>
  <c r="N326" i="7"/>
  <c r="P326" i="7" s="1"/>
  <c r="M326" i="7"/>
  <c r="L326" i="7"/>
  <c r="O25" i="7"/>
  <c r="Q26" i="7" s="1"/>
  <c r="N25" i="7"/>
  <c r="P25" i="7" s="1"/>
  <c r="M25" i="7"/>
  <c r="L25" i="7"/>
  <c r="P325" i="7"/>
  <c r="O325" i="7"/>
  <c r="N325" i="7"/>
  <c r="M325" i="7"/>
  <c r="L325" i="7"/>
  <c r="Q324" i="7"/>
  <c r="O324" i="7"/>
  <c r="Q325" i="7" s="1"/>
  <c r="N324" i="7"/>
  <c r="P324" i="7" s="1"/>
  <c r="R324" i="7" s="1"/>
  <c r="M324" i="7"/>
  <c r="L324" i="7"/>
  <c r="O323" i="7"/>
  <c r="N323" i="7"/>
  <c r="P323" i="7" s="1"/>
  <c r="M323" i="7"/>
  <c r="L323" i="7"/>
  <c r="O322" i="7"/>
  <c r="Q323" i="7" s="1"/>
  <c r="R323" i="7" s="1"/>
  <c r="N322" i="7"/>
  <c r="P322" i="7" s="1"/>
  <c r="M322" i="7"/>
  <c r="L322" i="7"/>
  <c r="Q792" i="7"/>
  <c r="O792" i="7"/>
  <c r="Q322" i="7" s="1"/>
  <c r="N792" i="7"/>
  <c r="P792" i="7" s="1"/>
  <c r="R792" i="7" s="1"/>
  <c r="M792" i="7"/>
  <c r="L792" i="7"/>
  <c r="O791" i="7"/>
  <c r="N791" i="7"/>
  <c r="P791" i="7" s="1"/>
  <c r="M791" i="7"/>
  <c r="L791" i="7"/>
  <c r="P321" i="7"/>
  <c r="O321" i="7"/>
  <c r="Q791" i="7" s="1"/>
  <c r="R791" i="7" s="1"/>
  <c r="N321" i="7"/>
  <c r="M321" i="7"/>
  <c r="L321" i="7"/>
  <c r="P790" i="7"/>
  <c r="O790" i="7"/>
  <c r="N790" i="7"/>
  <c r="M790" i="7"/>
  <c r="L790" i="7"/>
  <c r="Q789" i="7"/>
  <c r="O789" i="7"/>
  <c r="Q790" i="7" s="1"/>
  <c r="N789" i="7"/>
  <c r="P789" i="7" s="1"/>
  <c r="R789" i="7" s="1"/>
  <c r="M789" i="7"/>
  <c r="L789" i="7"/>
  <c r="O320" i="7"/>
  <c r="Q321" i="7" s="1"/>
  <c r="N320" i="7"/>
  <c r="P320" i="7" s="1"/>
  <c r="M320" i="7"/>
  <c r="L320" i="7"/>
  <c r="O788" i="7"/>
  <c r="N788" i="7"/>
  <c r="P788" i="7" s="1"/>
  <c r="M788" i="7"/>
  <c r="L788" i="7"/>
  <c r="O787" i="7"/>
  <c r="Q788" i="7" s="1"/>
  <c r="N787" i="7"/>
  <c r="P787" i="7" s="1"/>
  <c r="M787" i="7"/>
  <c r="L787" i="7"/>
  <c r="Q319" i="7"/>
  <c r="P319" i="7"/>
  <c r="O319" i="7"/>
  <c r="N319" i="7"/>
  <c r="M319" i="7"/>
  <c r="L319" i="7"/>
  <c r="O318" i="7"/>
  <c r="N318" i="7"/>
  <c r="P318" i="7" s="1"/>
  <c r="M318" i="7"/>
  <c r="L318" i="7"/>
  <c r="P317" i="7"/>
  <c r="O317" i="7"/>
  <c r="Q318" i="7" s="1"/>
  <c r="N317" i="7"/>
  <c r="M317" i="7"/>
  <c r="L317" i="7"/>
  <c r="P786" i="7"/>
  <c r="R786" i="7" s="1"/>
  <c r="O786" i="7"/>
  <c r="N786" i="7"/>
  <c r="M786" i="7"/>
  <c r="L786" i="7"/>
  <c r="Q316" i="7"/>
  <c r="O316" i="7"/>
  <c r="Q786" i="7" s="1"/>
  <c r="N316" i="7"/>
  <c r="P316" i="7" s="1"/>
  <c r="R316" i="7" s="1"/>
  <c r="M316" i="7"/>
  <c r="L316" i="7"/>
  <c r="O315" i="7"/>
  <c r="N315" i="7"/>
  <c r="P315" i="7" s="1"/>
  <c r="M315" i="7"/>
  <c r="L315" i="7"/>
  <c r="P314" i="7"/>
  <c r="O314" i="7"/>
  <c r="Q315" i="7" s="1"/>
  <c r="N314" i="7"/>
  <c r="M314" i="7"/>
  <c r="L314" i="7"/>
  <c r="O313" i="7"/>
  <c r="Q314" i="7" s="1"/>
  <c r="N313" i="7"/>
  <c r="P313" i="7" s="1"/>
  <c r="M313" i="7"/>
  <c r="L313" i="7"/>
  <c r="O312" i="7"/>
  <c r="Q313" i="7" s="1"/>
  <c r="N312" i="7"/>
  <c r="P312" i="7" s="1"/>
  <c r="M312" i="7"/>
  <c r="L312" i="7"/>
  <c r="P311" i="7"/>
  <c r="R311" i="7" s="1"/>
  <c r="O311" i="7"/>
  <c r="Q312" i="7" s="1"/>
  <c r="N311" i="7"/>
  <c r="M311" i="7"/>
  <c r="L311" i="7"/>
  <c r="O310" i="7"/>
  <c r="Q311" i="7" s="1"/>
  <c r="N310" i="7"/>
  <c r="P310" i="7" s="1"/>
  <c r="M310" i="7"/>
  <c r="L310" i="7"/>
  <c r="O785" i="7"/>
  <c r="Q310" i="7" s="1"/>
  <c r="N785" i="7"/>
  <c r="P785" i="7" s="1"/>
  <c r="M785" i="7"/>
  <c r="L785" i="7"/>
  <c r="P309" i="7"/>
  <c r="O309" i="7"/>
  <c r="N309" i="7"/>
  <c r="M309" i="7"/>
  <c r="L309" i="7"/>
  <c r="O784" i="7"/>
  <c r="N784" i="7"/>
  <c r="P784" i="7" s="1"/>
  <c r="M784" i="7"/>
  <c r="L784" i="7"/>
  <c r="Q308" i="7"/>
  <c r="P308" i="7"/>
  <c r="O308" i="7"/>
  <c r="N308" i="7"/>
  <c r="M308" i="7"/>
  <c r="L308" i="7"/>
  <c r="O783" i="7"/>
  <c r="N783" i="7"/>
  <c r="P783" i="7" s="1"/>
  <c r="R783" i="7" s="1"/>
  <c r="M783" i="7"/>
  <c r="L783" i="7"/>
  <c r="Q782" i="7"/>
  <c r="O782" i="7"/>
  <c r="Q783" i="7" s="1"/>
  <c r="N782" i="7"/>
  <c r="P782" i="7" s="1"/>
  <c r="R782" i="7" s="1"/>
  <c r="M782" i="7"/>
  <c r="L782" i="7"/>
  <c r="P781" i="7"/>
  <c r="O781" i="7"/>
  <c r="N781" i="7"/>
  <c r="M781" i="7"/>
  <c r="L781" i="7"/>
  <c r="Q780" i="7"/>
  <c r="P780" i="7"/>
  <c r="R780" i="7" s="1"/>
  <c r="O780" i="7"/>
  <c r="Q781" i="7" s="1"/>
  <c r="N780" i="7"/>
  <c r="M780" i="7"/>
  <c r="L780" i="7"/>
  <c r="P307" i="7"/>
  <c r="R307" i="7" s="1"/>
  <c r="O307" i="7"/>
  <c r="N307" i="7"/>
  <c r="M307" i="7"/>
  <c r="L307" i="7"/>
  <c r="O306" i="7"/>
  <c r="Q307" i="7" s="1"/>
  <c r="N306" i="7"/>
  <c r="P306" i="7" s="1"/>
  <c r="M306" i="7"/>
  <c r="L306" i="7"/>
  <c r="O305" i="7"/>
  <c r="Q306" i="7" s="1"/>
  <c r="N305" i="7"/>
  <c r="P305" i="7" s="1"/>
  <c r="M305" i="7"/>
  <c r="L305" i="7"/>
  <c r="O779" i="7"/>
  <c r="N779" i="7"/>
  <c r="P779" i="7" s="1"/>
  <c r="M779" i="7"/>
  <c r="L779" i="7"/>
  <c r="O304" i="7"/>
  <c r="N304" i="7"/>
  <c r="P304" i="7" s="1"/>
  <c r="M304" i="7"/>
  <c r="L304" i="7"/>
  <c r="Q778" i="7"/>
  <c r="P778" i="7"/>
  <c r="O778" i="7"/>
  <c r="Q779" i="7" s="1"/>
  <c r="N778" i="7"/>
  <c r="M778" i="7"/>
  <c r="L778" i="7"/>
  <c r="O777" i="7"/>
  <c r="N777" i="7"/>
  <c r="P777" i="7" s="1"/>
  <c r="M777" i="7"/>
  <c r="L777" i="7"/>
  <c r="O776" i="7"/>
  <c r="Q777" i="7" s="1"/>
  <c r="N776" i="7"/>
  <c r="P776" i="7" s="1"/>
  <c r="M776" i="7"/>
  <c r="L776" i="7"/>
  <c r="O303" i="7"/>
  <c r="N303" i="7"/>
  <c r="P303" i="7" s="1"/>
  <c r="M303" i="7"/>
  <c r="L303" i="7"/>
  <c r="Q775" i="7"/>
  <c r="O775" i="7"/>
  <c r="N775" i="7"/>
  <c r="P775" i="7" s="1"/>
  <c r="M775" i="7"/>
  <c r="L775" i="7"/>
  <c r="O774" i="7"/>
  <c r="N774" i="7"/>
  <c r="P774" i="7" s="1"/>
  <c r="M774" i="7"/>
  <c r="L774" i="7"/>
  <c r="O24" i="7"/>
  <c r="Q774" i="7" s="1"/>
  <c r="N24" i="7"/>
  <c r="P24" i="7" s="1"/>
  <c r="R24" i="7" s="1"/>
  <c r="M24" i="7"/>
  <c r="L24" i="7"/>
  <c r="O302" i="7"/>
  <c r="N302" i="7"/>
  <c r="P302" i="7" s="1"/>
  <c r="M302" i="7"/>
  <c r="L302" i="7"/>
  <c r="Q773" i="7"/>
  <c r="O773" i="7"/>
  <c r="N773" i="7"/>
  <c r="P773" i="7" s="1"/>
  <c r="R773" i="7" s="1"/>
  <c r="M773" i="7"/>
  <c r="L773" i="7"/>
  <c r="O301" i="7"/>
  <c r="N301" i="7"/>
  <c r="P301" i="7" s="1"/>
  <c r="M301" i="7"/>
  <c r="L301" i="7"/>
  <c r="Q772" i="7"/>
  <c r="O772" i="7"/>
  <c r="N772" i="7"/>
  <c r="P772" i="7" s="1"/>
  <c r="M772" i="7"/>
  <c r="L772" i="7"/>
  <c r="O23" i="7"/>
  <c r="Q24" i="7" s="1"/>
  <c r="N23" i="7"/>
  <c r="P23" i="7" s="1"/>
  <c r="R23" i="7" s="1"/>
  <c r="M23" i="7"/>
  <c r="L23" i="7"/>
  <c r="O300" i="7"/>
  <c r="Q300" i="7" s="1"/>
  <c r="N300" i="7"/>
  <c r="P300" i="7" s="1"/>
  <c r="R300" i="7" s="1"/>
  <c r="M300" i="7"/>
  <c r="L300" i="7"/>
  <c r="O299" i="7"/>
  <c r="Q299" i="7" s="1"/>
  <c r="N299" i="7"/>
  <c r="P299" i="7" s="1"/>
  <c r="R299" i="7" s="1"/>
  <c r="M299" i="7"/>
  <c r="L299" i="7"/>
  <c r="Q298" i="7"/>
  <c r="O298" i="7"/>
  <c r="N298" i="7"/>
  <c r="P298" i="7" s="1"/>
  <c r="M298" i="7"/>
  <c r="L298" i="7"/>
  <c r="Q771" i="7"/>
  <c r="O771" i="7"/>
  <c r="N771" i="7"/>
  <c r="P771" i="7" s="1"/>
  <c r="R771" i="7" s="1"/>
  <c r="M771" i="7"/>
  <c r="L771" i="7"/>
  <c r="Q297" i="7"/>
  <c r="P297" i="7"/>
  <c r="O297" i="7"/>
  <c r="N297" i="7"/>
  <c r="M297" i="7"/>
  <c r="L297" i="7"/>
  <c r="O296" i="7"/>
  <c r="Q296" i="7" s="1"/>
  <c r="N296" i="7"/>
  <c r="P296" i="7" s="1"/>
  <c r="M296" i="7"/>
  <c r="L296" i="7"/>
  <c r="O770" i="7"/>
  <c r="Q770" i="7" s="1"/>
  <c r="N770" i="7"/>
  <c r="P770" i="7" s="1"/>
  <c r="R770" i="7" s="1"/>
  <c r="M770" i="7"/>
  <c r="L770" i="7"/>
  <c r="P769" i="7"/>
  <c r="O769" i="7"/>
  <c r="Q769" i="7" s="1"/>
  <c r="N769" i="7"/>
  <c r="M769" i="7"/>
  <c r="L769" i="7"/>
  <c r="Q295" i="7"/>
  <c r="O295" i="7"/>
  <c r="N295" i="7"/>
  <c r="P295" i="7" s="1"/>
  <c r="M295" i="7"/>
  <c r="L295" i="7"/>
  <c r="O294" i="7"/>
  <c r="Q294" i="7" s="1"/>
  <c r="N294" i="7"/>
  <c r="P294" i="7" s="1"/>
  <c r="M294" i="7"/>
  <c r="L294" i="7"/>
  <c r="O293" i="7"/>
  <c r="Q293" i="7" s="1"/>
  <c r="N293" i="7"/>
  <c r="P293" i="7" s="1"/>
  <c r="R293" i="7" s="1"/>
  <c r="M293" i="7"/>
  <c r="L293" i="7"/>
  <c r="Q768" i="7"/>
  <c r="O768" i="7"/>
  <c r="N768" i="7"/>
  <c r="P768" i="7" s="1"/>
  <c r="M768" i="7"/>
  <c r="L768" i="7"/>
  <c r="O292" i="7"/>
  <c r="Q292" i="7" s="1"/>
  <c r="N292" i="7"/>
  <c r="P292" i="7" s="1"/>
  <c r="M292" i="7"/>
  <c r="L292" i="7"/>
  <c r="P22" i="7"/>
  <c r="O22" i="7"/>
  <c r="Q22" i="7" s="1"/>
  <c r="N22" i="7"/>
  <c r="M22" i="7"/>
  <c r="L22" i="7"/>
  <c r="O291" i="7"/>
  <c r="Q291" i="7" s="1"/>
  <c r="N291" i="7"/>
  <c r="P291" i="7" s="1"/>
  <c r="M291" i="7"/>
  <c r="L291" i="7"/>
  <c r="Q290" i="7"/>
  <c r="O290" i="7"/>
  <c r="N290" i="7"/>
  <c r="P290" i="7" s="1"/>
  <c r="M290" i="7"/>
  <c r="L290" i="7"/>
  <c r="Q289" i="7"/>
  <c r="O289" i="7"/>
  <c r="N289" i="7"/>
  <c r="P289" i="7" s="1"/>
  <c r="R289" i="7" s="1"/>
  <c r="M289" i="7"/>
  <c r="L289" i="7"/>
  <c r="Q288" i="7"/>
  <c r="O288" i="7"/>
  <c r="N288" i="7"/>
  <c r="P288" i="7" s="1"/>
  <c r="M288" i="7"/>
  <c r="L288" i="7"/>
  <c r="R767" i="7"/>
  <c r="O767" i="7"/>
  <c r="Q767" i="7" s="1"/>
  <c r="N767" i="7"/>
  <c r="P767" i="7" s="1"/>
  <c r="M767" i="7"/>
  <c r="L767" i="7"/>
  <c r="O287" i="7"/>
  <c r="Q287" i="7" s="1"/>
  <c r="N287" i="7"/>
  <c r="P287" i="7" s="1"/>
  <c r="M287" i="7"/>
  <c r="L287" i="7"/>
  <c r="O286" i="7"/>
  <c r="Q286" i="7" s="1"/>
  <c r="N286" i="7"/>
  <c r="P286" i="7" s="1"/>
  <c r="M286" i="7"/>
  <c r="L286" i="7"/>
  <c r="P285" i="7"/>
  <c r="O285" i="7"/>
  <c r="Q285" i="7" s="1"/>
  <c r="R285" i="7" s="1"/>
  <c r="N285" i="7"/>
  <c r="M285" i="7"/>
  <c r="L285" i="7"/>
  <c r="O766" i="7"/>
  <c r="Q766" i="7" s="1"/>
  <c r="N766" i="7"/>
  <c r="P766" i="7" s="1"/>
  <c r="R766" i="7" s="1"/>
  <c r="M766" i="7"/>
  <c r="L766" i="7"/>
  <c r="O284" i="7"/>
  <c r="Q284" i="7" s="1"/>
  <c r="N284" i="7"/>
  <c r="P284" i="7" s="1"/>
  <c r="M284" i="7"/>
  <c r="L284" i="7"/>
  <c r="P765" i="7"/>
  <c r="R765" i="7" s="1"/>
  <c r="O765" i="7"/>
  <c r="Q765" i="7" s="1"/>
  <c r="N765" i="7"/>
  <c r="M765" i="7"/>
  <c r="L765" i="7"/>
  <c r="O21" i="7"/>
  <c r="Q21" i="7" s="1"/>
  <c r="N21" i="7"/>
  <c r="P21" i="7" s="1"/>
  <c r="M21" i="7"/>
  <c r="L21" i="7"/>
  <c r="O283" i="7"/>
  <c r="Q283" i="7" s="1"/>
  <c r="N283" i="7"/>
  <c r="P283" i="7" s="1"/>
  <c r="R283" i="7" s="1"/>
  <c r="M283" i="7"/>
  <c r="L283" i="7"/>
  <c r="O282" i="7"/>
  <c r="Q282" i="7" s="1"/>
  <c r="R282" i="7" s="1"/>
  <c r="N282" i="7"/>
  <c r="P282" i="7" s="1"/>
  <c r="M282" i="7"/>
  <c r="L282" i="7"/>
  <c r="Q281" i="7"/>
  <c r="O281" i="7"/>
  <c r="N281" i="7"/>
  <c r="P281" i="7" s="1"/>
  <c r="R281" i="7" s="1"/>
  <c r="M281" i="7"/>
  <c r="L281" i="7"/>
  <c r="O280" i="7"/>
  <c r="Q280" i="7" s="1"/>
  <c r="N280" i="7"/>
  <c r="P280" i="7" s="1"/>
  <c r="M280" i="7"/>
  <c r="L280" i="7"/>
  <c r="R279" i="7"/>
  <c r="O279" i="7"/>
  <c r="Q279" i="7" s="1"/>
  <c r="N279" i="7"/>
  <c r="P279" i="7" s="1"/>
  <c r="M279" i="7"/>
  <c r="L279" i="7"/>
  <c r="P764" i="7"/>
  <c r="O764" i="7"/>
  <c r="Q764" i="7" s="1"/>
  <c r="N764" i="7"/>
  <c r="M764" i="7"/>
  <c r="L764" i="7"/>
  <c r="O278" i="7"/>
  <c r="Q278" i="7" s="1"/>
  <c r="N278" i="7"/>
  <c r="P278" i="7" s="1"/>
  <c r="R278" i="7" s="1"/>
  <c r="M278" i="7"/>
  <c r="L278" i="7"/>
  <c r="O277" i="7"/>
  <c r="Q277" i="7" s="1"/>
  <c r="N277" i="7"/>
  <c r="P277" i="7" s="1"/>
  <c r="M277" i="7"/>
  <c r="L277" i="7"/>
  <c r="O276" i="7"/>
  <c r="Q276" i="7" s="1"/>
  <c r="N276" i="7"/>
  <c r="P276" i="7" s="1"/>
  <c r="R276" i="7" s="1"/>
  <c r="M276" i="7"/>
  <c r="L276" i="7"/>
  <c r="Q20" i="7"/>
  <c r="O20" i="7"/>
  <c r="N20" i="7"/>
  <c r="P20" i="7" s="1"/>
  <c r="R20" i="7" s="1"/>
  <c r="M20" i="7"/>
  <c r="L20" i="7"/>
  <c r="P275" i="7"/>
  <c r="R275" i="7" s="1"/>
  <c r="O275" i="7"/>
  <c r="Q275" i="7" s="1"/>
  <c r="N275" i="7"/>
  <c r="M275" i="7"/>
  <c r="L275" i="7"/>
  <c r="O763" i="7"/>
  <c r="Q763" i="7" s="1"/>
  <c r="N763" i="7"/>
  <c r="P763" i="7" s="1"/>
  <c r="M763" i="7"/>
  <c r="L763" i="7"/>
  <c r="O274" i="7"/>
  <c r="Q274" i="7" s="1"/>
  <c r="N274" i="7"/>
  <c r="P274" i="7" s="1"/>
  <c r="M274" i="7"/>
  <c r="L274" i="7"/>
  <c r="Q273" i="7"/>
  <c r="O273" i="7"/>
  <c r="N273" i="7"/>
  <c r="P273" i="7" s="1"/>
  <c r="R273" i="7" s="1"/>
  <c r="M273" i="7"/>
  <c r="L273" i="7"/>
  <c r="Q19" i="7"/>
  <c r="O19" i="7"/>
  <c r="N19" i="7"/>
  <c r="P19" i="7" s="1"/>
  <c r="R19" i="7" s="1"/>
  <c r="M19" i="7"/>
  <c r="L19" i="7"/>
  <c r="O272" i="7"/>
  <c r="Q272" i="7" s="1"/>
  <c r="N272" i="7"/>
  <c r="P272" i="7" s="1"/>
  <c r="M272" i="7"/>
  <c r="L272" i="7"/>
  <c r="O762" i="7"/>
  <c r="Q762" i="7" s="1"/>
  <c r="N762" i="7"/>
  <c r="P762" i="7" s="1"/>
  <c r="R762" i="7" s="1"/>
  <c r="M762" i="7"/>
  <c r="L762" i="7"/>
  <c r="Q271" i="7"/>
  <c r="P271" i="7"/>
  <c r="O271" i="7"/>
  <c r="N271" i="7"/>
  <c r="M271" i="7"/>
  <c r="L271" i="7"/>
  <c r="Q18" i="7"/>
  <c r="O18" i="7"/>
  <c r="N18" i="7"/>
  <c r="P18" i="7" s="1"/>
  <c r="M18" i="7"/>
  <c r="L18" i="7"/>
  <c r="O270" i="7"/>
  <c r="Q270" i="7" s="1"/>
  <c r="N270" i="7"/>
  <c r="P270" i="7" s="1"/>
  <c r="M270" i="7"/>
  <c r="L270" i="7"/>
  <c r="O269" i="7"/>
  <c r="Q269" i="7" s="1"/>
  <c r="N269" i="7"/>
  <c r="P269" i="7" s="1"/>
  <c r="R269" i="7" s="1"/>
  <c r="M269" i="7"/>
  <c r="L269" i="7"/>
  <c r="Q268" i="7"/>
  <c r="O268" i="7"/>
  <c r="N268" i="7"/>
  <c r="P268" i="7" s="1"/>
  <c r="M268" i="7"/>
  <c r="L268" i="7"/>
  <c r="O267" i="7"/>
  <c r="Q267" i="7" s="1"/>
  <c r="N267" i="7"/>
  <c r="P267" i="7" s="1"/>
  <c r="R267" i="7" s="1"/>
  <c r="M267" i="7"/>
  <c r="L267" i="7"/>
  <c r="P761" i="7"/>
  <c r="O761" i="7"/>
  <c r="Q761" i="7" s="1"/>
  <c r="N761" i="7"/>
  <c r="M761" i="7"/>
  <c r="L761" i="7"/>
  <c r="O266" i="7"/>
  <c r="Q266" i="7" s="1"/>
  <c r="N266" i="7"/>
  <c r="P266" i="7" s="1"/>
  <c r="M266" i="7"/>
  <c r="L266" i="7"/>
  <c r="O265" i="7"/>
  <c r="Q265" i="7" s="1"/>
  <c r="R265" i="7" s="1"/>
  <c r="N265" i="7"/>
  <c r="P265" i="7" s="1"/>
  <c r="M265" i="7"/>
  <c r="L265" i="7"/>
  <c r="P760" i="7"/>
  <c r="O760" i="7"/>
  <c r="Q760" i="7" s="1"/>
  <c r="N760" i="7"/>
  <c r="M760" i="7"/>
  <c r="L760" i="7"/>
  <c r="O264" i="7"/>
  <c r="Q264" i="7" s="1"/>
  <c r="N264" i="7"/>
  <c r="P264" i="7" s="1"/>
  <c r="M264" i="7"/>
  <c r="L264" i="7"/>
  <c r="O263" i="7"/>
  <c r="Q263" i="7" s="1"/>
  <c r="N263" i="7"/>
  <c r="P263" i="7" s="1"/>
  <c r="R263" i="7" s="1"/>
  <c r="M263" i="7"/>
  <c r="L263" i="7"/>
  <c r="O262" i="7"/>
  <c r="Q262" i="7" s="1"/>
  <c r="N262" i="7"/>
  <c r="P262" i="7" s="1"/>
  <c r="M262" i="7"/>
  <c r="L262" i="7"/>
  <c r="O261" i="7"/>
  <c r="Q261" i="7" s="1"/>
  <c r="N261" i="7"/>
  <c r="P261" i="7" s="1"/>
  <c r="M261" i="7"/>
  <c r="L261" i="7"/>
  <c r="P260" i="7"/>
  <c r="O260" i="7"/>
  <c r="Q260" i="7" s="1"/>
  <c r="R260" i="7" s="1"/>
  <c r="N260" i="7"/>
  <c r="M260" i="7"/>
  <c r="L260" i="7"/>
  <c r="O259" i="7"/>
  <c r="Q259" i="7" s="1"/>
  <c r="N259" i="7"/>
  <c r="P259" i="7" s="1"/>
  <c r="R259" i="7" s="1"/>
  <c r="M259" i="7"/>
  <c r="L259" i="7"/>
  <c r="O258" i="7"/>
  <c r="Q258" i="7" s="1"/>
  <c r="N258" i="7"/>
  <c r="P258" i="7" s="1"/>
  <c r="M258" i="7"/>
  <c r="L258" i="7"/>
  <c r="O257" i="7"/>
  <c r="Q257" i="7" s="1"/>
  <c r="N257" i="7"/>
  <c r="P257" i="7" s="1"/>
  <c r="R257" i="7" s="1"/>
  <c r="M257" i="7"/>
  <c r="L257" i="7"/>
  <c r="P256" i="7"/>
  <c r="O256" i="7"/>
  <c r="Q256" i="7" s="1"/>
  <c r="N256" i="7"/>
  <c r="M256" i="7"/>
  <c r="L256" i="7"/>
  <c r="O759" i="7"/>
  <c r="Q759" i="7" s="1"/>
  <c r="N759" i="7"/>
  <c r="P759" i="7" s="1"/>
  <c r="M759" i="7"/>
  <c r="L759" i="7"/>
  <c r="Q758" i="7"/>
  <c r="O758" i="7"/>
  <c r="N758" i="7"/>
  <c r="P758" i="7" s="1"/>
  <c r="M758" i="7"/>
  <c r="L758" i="7"/>
  <c r="Q17" i="7"/>
  <c r="O17" i="7"/>
  <c r="N17" i="7"/>
  <c r="P17" i="7" s="1"/>
  <c r="R17" i="7" s="1"/>
  <c r="M17" i="7"/>
  <c r="L17" i="7"/>
  <c r="Q255" i="7"/>
  <c r="O255" i="7"/>
  <c r="N255" i="7"/>
  <c r="P255" i="7" s="1"/>
  <c r="M255" i="7"/>
  <c r="L255" i="7"/>
  <c r="O254" i="7"/>
  <c r="Q254" i="7" s="1"/>
  <c r="N254" i="7"/>
  <c r="P254" i="7" s="1"/>
  <c r="R254" i="7" s="1"/>
  <c r="M254" i="7"/>
  <c r="L254" i="7"/>
  <c r="P253" i="7"/>
  <c r="O253" i="7"/>
  <c r="Q253" i="7" s="1"/>
  <c r="N253" i="7"/>
  <c r="M253" i="7"/>
  <c r="L253" i="7"/>
  <c r="O252" i="7"/>
  <c r="Q252" i="7" s="1"/>
  <c r="N252" i="7"/>
  <c r="P252" i="7" s="1"/>
  <c r="M252" i="7"/>
  <c r="L252" i="7"/>
  <c r="O757" i="7"/>
  <c r="Q757" i="7" s="1"/>
  <c r="N757" i="7"/>
  <c r="P757" i="7" s="1"/>
  <c r="M757" i="7"/>
  <c r="L757" i="7"/>
  <c r="O251" i="7"/>
  <c r="Q251" i="7" s="1"/>
  <c r="N251" i="7"/>
  <c r="P251" i="7" s="1"/>
  <c r="M251" i="7"/>
  <c r="L251" i="7"/>
  <c r="Q756" i="7"/>
  <c r="O756" i="7"/>
  <c r="N756" i="7"/>
  <c r="P756" i="7" s="1"/>
  <c r="M756" i="7"/>
  <c r="L756" i="7"/>
  <c r="O755" i="7"/>
  <c r="Q755" i="7" s="1"/>
  <c r="N755" i="7"/>
  <c r="P755" i="7" s="1"/>
  <c r="M755" i="7"/>
  <c r="L755" i="7"/>
  <c r="P754" i="7"/>
  <c r="O754" i="7"/>
  <c r="Q754" i="7" s="1"/>
  <c r="N754" i="7"/>
  <c r="M754" i="7"/>
  <c r="L754" i="7"/>
  <c r="O250" i="7"/>
  <c r="Q250" i="7" s="1"/>
  <c r="N250" i="7"/>
  <c r="P250" i="7" s="1"/>
  <c r="M250" i="7"/>
  <c r="L250" i="7"/>
  <c r="O249" i="7"/>
  <c r="Q249" i="7" s="1"/>
  <c r="N249" i="7"/>
  <c r="P249" i="7" s="1"/>
  <c r="M249" i="7"/>
  <c r="L249" i="7"/>
  <c r="Q248" i="7"/>
  <c r="O248" i="7"/>
  <c r="N248" i="7"/>
  <c r="P248" i="7" s="1"/>
  <c r="M248" i="7"/>
  <c r="L248" i="7"/>
  <c r="Q247" i="7"/>
  <c r="O247" i="7"/>
  <c r="N247" i="7"/>
  <c r="P247" i="7" s="1"/>
  <c r="M247" i="7"/>
  <c r="L247" i="7"/>
  <c r="O246" i="7"/>
  <c r="Q246" i="7" s="1"/>
  <c r="N246" i="7"/>
  <c r="P246" i="7" s="1"/>
  <c r="R246" i="7" s="1"/>
  <c r="M246" i="7"/>
  <c r="L246" i="7"/>
  <c r="P753" i="7"/>
  <c r="O753" i="7"/>
  <c r="Q753" i="7" s="1"/>
  <c r="R753" i="7" s="1"/>
  <c r="N753" i="7"/>
  <c r="M753" i="7"/>
  <c r="L753" i="7"/>
  <c r="P16" i="7"/>
  <c r="O16" i="7"/>
  <c r="Q16" i="7" s="1"/>
  <c r="N16" i="7"/>
  <c r="M16" i="7"/>
  <c r="L16" i="7"/>
  <c r="P245" i="7"/>
  <c r="O245" i="7"/>
  <c r="Q245" i="7" s="1"/>
  <c r="N245" i="7"/>
  <c r="M245" i="7"/>
  <c r="L245" i="7"/>
  <c r="O244" i="7"/>
  <c r="Q244" i="7" s="1"/>
  <c r="N244" i="7"/>
  <c r="P244" i="7" s="1"/>
  <c r="R244" i="7" s="1"/>
  <c r="M244" i="7"/>
  <c r="L244" i="7"/>
  <c r="O243" i="7"/>
  <c r="Q243" i="7" s="1"/>
  <c r="R243" i="7" s="1"/>
  <c r="N243" i="7"/>
  <c r="P243" i="7" s="1"/>
  <c r="M243" i="7"/>
  <c r="L243" i="7"/>
  <c r="O242" i="7"/>
  <c r="Q242" i="7" s="1"/>
  <c r="N242" i="7"/>
  <c r="P242" i="7" s="1"/>
  <c r="R242" i="7" s="1"/>
  <c r="M242" i="7"/>
  <c r="L242" i="7"/>
  <c r="Q241" i="7"/>
  <c r="P241" i="7"/>
  <c r="O241" i="7"/>
  <c r="N241" i="7"/>
  <c r="M241" i="7"/>
  <c r="L241" i="7"/>
  <c r="P240" i="7"/>
  <c r="O240" i="7"/>
  <c r="Q240" i="7" s="1"/>
  <c r="N240" i="7"/>
  <c r="M240" i="7"/>
  <c r="L240" i="7"/>
  <c r="O239" i="7"/>
  <c r="Q239" i="7" s="1"/>
  <c r="N239" i="7"/>
  <c r="P239" i="7" s="1"/>
  <c r="R239" i="7" s="1"/>
  <c r="M239" i="7"/>
  <c r="L239" i="7"/>
  <c r="O238" i="7"/>
  <c r="Q238" i="7" s="1"/>
  <c r="N238" i="7"/>
  <c r="P238" i="7" s="1"/>
  <c r="M238" i="7"/>
  <c r="L238" i="7"/>
  <c r="O237" i="7"/>
  <c r="Q237" i="7" s="1"/>
  <c r="N237" i="7"/>
  <c r="P237" i="7" s="1"/>
  <c r="R237" i="7" s="1"/>
  <c r="M237" i="7"/>
  <c r="L237" i="7"/>
  <c r="O236" i="7"/>
  <c r="Q236" i="7" s="1"/>
  <c r="N236" i="7"/>
  <c r="P236" i="7" s="1"/>
  <c r="M236" i="7"/>
  <c r="L236" i="7"/>
  <c r="O235" i="7"/>
  <c r="Q235" i="7" s="1"/>
  <c r="N235" i="7"/>
  <c r="P235" i="7" s="1"/>
  <c r="R235" i="7" s="1"/>
  <c r="M235" i="7"/>
  <c r="L235" i="7"/>
  <c r="Q234" i="7"/>
  <c r="O234" i="7"/>
  <c r="N234" i="7"/>
  <c r="P234" i="7" s="1"/>
  <c r="R234" i="7" s="1"/>
  <c r="M234" i="7"/>
  <c r="L234" i="7"/>
  <c r="O233" i="7"/>
  <c r="Q233" i="7" s="1"/>
  <c r="N233" i="7"/>
  <c r="P233" i="7" s="1"/>
  <c r="M233" i="7"/>
  <c r="L233" i="7"/>
  <c r="O15" i="7"/>
  <c r="Q15" i="7" s="1"/>
  <c r="N15" i="7"/>
  <c r="P15" i="7" s="1"/>
  <c r="R15" i="7" s="1"/>
  <c r="M15" i="7"/>
  <c r="L15" i="7"/>
  <c r="O232" i="7"/>
  <c r="Q232" i="7" s="1"/>
  <c r="N232" i="7"/>
  <c r="P232" i="7" s="1"/>
  <c r="M232" i="7"/>
  <c r="L232" i="7"/>
  <c r="O231" i="7"/>
  <c r="Q231" i="7" s="1"/>
  <c r="N231" i="7"/>
  <c r="P231" i="7" s="1"/>
  <c r="M231" i="7"/>
  <c r="L231" i="7"/>
  <c r="P230" i="7"/>
  <c r="O230" i="7"/>
  <c r="Q230" i="7" s="1"/>
  <c r="N230" i="7"/>
  <c r="M230" i="7"/>
  <c r="L230" i="7"/>
  <c r="O229" i="7"/>
  <c r="Q229" i="7" s="1"/>
  <c r="N229" i="7"/>
  <c r="P229" i="7" s="1"/>
  <c r="M229" i="7"/>
  <c r="L229" i="7"/>
  <c r="O228" i="7"/>
  <c r="Q228" i="7" s="1"/>
  <c r="N228" i="7"/>
  <c r="P228" i="7" s="1"/>
  <c r="M228" i="7"/>
  <c r="L228" i="7"/>
  <c r="O227" i="7"/>
  <c r="Q227" i="7" s="1"/>
  <c r="N227" i="7"/>
  <c r="P227" i="7" s="1"/>
  <c r="M227" i="7"/>
  <c r="L227" i="7"/>
  <c r="O226" i="7"/>
  <c r="Q226" i="7" s="1"/>
  <c r="N226" i="7"/>
  <c r="P226" i="7" s="1"/>
  <c r="M226" i="7"/>
  <c r="L226" i="7"/>
  <c r="O225" i="7"/>
  <c r="Q225" i="7" s="1"/>
  <c r="N225" i="7"/>
  <c r="P225" i="7" s="1"/>
  <c r="M225" i="7"/>
  <c r="L225" i="7"/>
  <c r="O224" i="7"/>
  <c r="Q224" i="7" s="1"/>
  <c r="N224" i="7"/>
  <c r="P224" i="7" s="1"/>
  <c r="R224" i="7" s="1"/>
  <c r="M224" i="7"/>
  <c r="L224" i="7"/>
  <c r="Q223" i="7"/>
  <c r="O223" i="7"/>
  <c r="N223" i="7"/>
  <c r="P223" i="7" s="1"/>
  <c r="R223" i="7" s="1"/>
  <c r="M223" i="7"/>
  <c r="L223" i="7"/>
  <c r="Q222" i="7"/>
  <c r="O222" i="7"/>
  <c r="N222" i="7"/>
  <c r="P222" i="7" s="1"/>
  <c r="R222" i="7" s="1"/>
  <c r="M222" i="7"/>
  <c r="L222" i="7"/>
  <c r="O221" i="7"/>
  <c r="Q221" i="7" s="1"/>
  <c r="N221" i="7"/>
  <c r="P221" i="7" s="1"/>
  <c r="M221" i="7"/>
  <c r="L221" i="7"/>
  <c r="Q220" i="7"/>
  <c r="R220" i="7" s="1"/>
  <c r="O220" i="7"/>
  <c r="N220" i="7"/>
  <c r="P220" i="7" s="1"/>
  <c r="M220" i="7"/>
  <c r="L220" i="7"/>
  <c r="O219" i="7"/>
  <c r="Q219" i="7" s="1"/>
  <c r="N219" i="7"/>
  <c r="P219" i="7" s="1"/>
  <c r="M219" i="7"/>
  <c r="L219" i="7"/>
  <c r="O218" i="7"/>
  <c r="Q218" i="7" s="1"/>
  <c r="N218" i="7"/>
  <c r="P218" i="7" s="1"/>
  <c r="M218" i="7"/>
  <c r="L218" i="7"/>
  <c r="O217" i="7"/>
  <c r="Q217" i="7" s="1"/>
  <c r="N217" i="7"/>
  <c r="P217" i="7" s="1"/>
  <c r="R217" i="7" s="1"/>
  <c r="M217" i="7"/>
  <c r="L217" i="7"/>
  <c r="O216" i="7"/>
  <c r="Q216" i="7" s="1"/>
  <c r="N216" i="7"/>
  <c r="P216" i="7" s="1"/>
  <c r="M216" i="7"/>
  <c r="L216" i="7"/>
  <c r="Q215" i="7"/>
  <c r="O215" i="7"/>
  <c r="N215" i="7"/>
  <c r="P215" i="7" s="1"/>
  <c r="M215" i="7"/>
  <c r="L215" i="7"/>
  <c r="O214" i="7"/>
  <c r="Q214" i="7" s="1"/>
  <c r="N214" i="7"/>
  <c r="P214" i="7" s="1"/>
  <c r="M214" i="7"/>
  <c r="L214" i="7"/>
  <c r="O213" i="7"/>
  <c r="Q213" i="7" s="1"/>
  <c r="N213" i="7"/>
  <c r="P213" i="7" s="1"/>
  <c r="R213" i="7" s="1"/>
  <c r="M213" i="7"/>
  <c r="L213" i="7"/>
  <c r="O212" i="7"/>
  <c r="Q212" i="7" s="1"/>
  <c r="N212" i="7"/>
  <c r="P212" i="7" s="1"/>
  <c r="M212" i="7"/>
  <c r="L212" i="7"/>
  <c r="O211" i="7"/>
  <c r="Q211" i="7" s="1"/>
  <c r="N211" i="7"/>
  <c r="P211" i="7" s="1"/>
  <c r="R211" i="7" s="1"/>
  <c r="M211" i="7"/>
  <c r="L211" i="7"/>
  <c r="P210" i="7"/>
  <c r="O210" i="7"/>
  <c r="Q210" i="7" s="1"/>
  <c r="R210" i="7" s="1"/>
  <c r="N210" i="7"/>
  <c r="M210" i="7"/>
  <c r="L210" i="7"/>
  <c r="O209" i="7"/>
  <c r="Q209" i="7" s="1"/>
  <c r="N209" i="7"/>
  <c r="P209" i="7" s="1"/>
  <c r="R209" i="7" s="1"/>
  <c r="M209" i="7"/>
  <c r="L209" i="7"/>
  <c r="Q208" i="7"/>
  <c r="O208" i="7"/>
  <c r="N208" i="7"/>
  <c r="P208" i="7" s="1"/>
  <c r="M208" i="7"/>
  <c r="L208" i="7"/>
  <c r="Q207" i="7"/>
  <c r="O207" i="7"/>
  <c r="N207" i="7"/>
  <c r="P207" i="7" s="1"/>
  <c r="M207" i="7"/>
  <c r="L207" i="7"/>
  <c r="O206" i="7"/>
  <c r="Q206" i="7" s="1"/>
  <c r="N206" i="7"/>
  <c r="P206" i="7" s="1"/>
  <c r="M206" i="7"/>
  <c r="L206" i="7"/>
  <c r="O205" i="7"/>
  <c r="Q205" i="7" s="1"/>
  <c r="N205" i="7"/>
  <c r="P205" i="7" s="1"/>
  <c r="M205" i="7"/>
  <c r="L205" i="7"/>
  <c r="O204" i="7"/>
  <c r="Q204" i="7" s="1"/>
  <c r="N204" i="7"/>
  <c r="P204" i="7" s="1"/>
  <c r="M204" i="7"/>
  <c r="L204" i="7"/>
  <c r="Q203" i="7"/>
  <c r="O203" i="7"/>
  <c r="N203" i="7"/>
  <c r="P203" i="7" s="1"/>
  <c r="M203" i="7"/>
  <c r="L203" i="7"/>
  <c r="Q202" i="7"/>
  <c r="O202" i="7"/>
  <c r="N202" i="7"/>
  <c r="P202" i="7" s="1"/>
  <c r="M202" i="7"/>
  <c r="L202" i="7"/>
  <c r="O201" i="7"/>
  <c r="Q201" i="7" s="1"/>
  <c r="N201" i="7"/>
  <c r="P201" i="7" s="1"/>
  <c r="R201" i="7" s="1"/>
  <c r="M201" i="7"/>
  <c r="L201" i="7"/>
  <c r="O200" i="7"/>
  <c r="Q200" i="7" s="1"/>
  <c r="N200" i="7"/>
  <c r="P200" i="7" s="1"/>
  <c r="R200" i="7" s="1"/>
  <c r="M200" i="7"/>
  <c r="L200" i="7"/>
  <c r="O199" i="7"/>
  <c r="Q199" i="7" s="1"/>
  <c r="N199" i="7"/>
  <c r="P199" i="7" s="1"/>
  <c r="R199" i="7" s="1"/>
  <c r="M199" i="7"/>
  <c r="L199" i="7"/>
  <c r="Q198" i="7"/>
  <c r="O198" i="7"/>
  <c r="N198" i="7"/>
  <c r="P198" i="7" s="1"/>
  <c r="R198" i="7" s="1"/>
  <c r="M198" i="7"/>
  <c r="L198" i="7"/>
  <c r="O752" i="7"/>
  <c r="Q752" i="7" s="1"/>
  <c r="N752" i="7"/>
  <c r="P752" i="7" s="1"/>
  <c r="M752" i="7"/>
  <c r="L752" i="7"/>
  <c r="O197" i="7"/>
  <c r="Q197" i="7" s="1"/>
  <c r="R197" i="7" s="1"/>
  <c r="N197" i="7"/>
  <c r="P197" i="7" s="1"/>
  <c r="M197" i="7"/>
  <c r="L197" i="7"/>
  <c r="O196" i="7"/>
  <c r="Q196" i="7" s="1"/>
  <c r="N196" i="7"/>
  <c r="P196" i="7" s="1"/>
  <c r="M196" i="7"/>
  <c r="L196" i="7"/>
  <c r="P195" i="7"/>
  <c r="O195" i="7"/>
  <c r="Q195" i="7" s="1"/>
  <c r="N195" i="7"/>
  <c r="M195" i="7"/>
  <c r="L195" i="7"/>
  <c r="O194" i="7"/>
  <c r="Q194" i="7" s="1"/>
  <c r="N194" i="7"/>
  <c r="P194" i="7" s="1"/>
  <c r="M194" i="7"/>
  <c r="L194" i="7"/>
  <c r="O193" i="7"/>
  <c r="Q193" i="7" s="1"/>
  <c r="N193" i="7"/>
  <c r="P193" i="7" s="1"/>
  <c r="M193" i="7"/>
  <c r="L193" i="7"/>
  <c r="O192" i="7"/>
  <c r="Q192" i="7" s="1"/>
  <c r="N192" i="7"/>
  <c r="P192" i="7" s="1"/>
  <c r="M192" i="7"/>
  <c r="L192" i="7"/>
  <c r="O191" i="7"/>
  <c r="Q191" i="7" s="1"/>
  <c r="N191" i="7"/>
  <c r="P191" i="7" s="1"/>
  <c r="M191" i="7"/>
  <c r="L191" i="7"/>
  <c r="O190" i="7"/>
  <c r="Q190" i="7" s="1"/>
  <c r="N190" i="7"/>
  <c r="P190" i="7" s="1"/>
  <c r="R190" i="7" s="1"/>
  <c r="M190" i="7"/>
  <c r="L190" i="7"/>
  <c r="P189" i="7"/>
  <c r="R189" i="7" s="1"/>
  <c r="O189" i="7"/>
  <c r="Q189" i="7" s="1"/>
  <c r="N189" i="7"/>
  <c r="M189" i="7"/>
  <c r="L189" i="7"/>
  <c r="P188" i="7"/>
  <c r="O188" i="7"/>
  <c r="Q188" i="7" s="1"/>
  <c r="N188" i="7"/>
  <c r="M188" i="7"/>
  <c r="L188" i="7"/>
  <c r="Q187" i="7"/>
  <c r="P187" i="7"/>
  <c r="R187" i="7" s="1"/>
  <c r="O187" i="7"/>
  <c r="N187" i="7"/>
  <c r="M187" i="7"/>
  <c r="L187" i="7"/>
  <c r="P186" i="7"/>
  <c r="O186" i="7"/>
  <c r="Q186" i="7" s="1"/>
  <c r="N186" i="7"/>
  <c r="M186" i="7"/>
  <c r="L186" i="7"/>
  <c r="O185" i="7"/>
  <c r="Q185" i="7" s="1"/>
  <c r="N185" i="7"/>
  <c r="P185" i="7" s="1"/>
  <c r="M185" i="7"/>
  <c r="L185" i="7"/>
  <c r="Q184" i="7"/>
  <c r="O184" i="7"/>
  <c r="N184" i="7"/>
  <c r="P184" i="7" s="1"/>
  <c r="R184" i="7" s="1"/>
  <c r="M184" i="7"/>
  <c r="L184" i="7"/>
  <c r="P14" i="7"/>
  <c r="O14" i="7"/>
  <c r="Q14" i="7" s="1"/>
  <c r="N14" i="7"/>
  <c r="M14" i="7"/>
  <c r="L14" i="7"/>
  <c r="O183" i="7"/>
  <c r="Q183" i="7" s="1"/>
  <c r="N183" i="7"/>
  <c r="P183" i="7" s="1"/>
  <c r="R183" i="7" s="1"/>
  <c r="M183" i="7"/>
  <c r="L183" i="7"/>
  <c r="O182" i="7"/>
  <c r="Q182" i="7" s="1"/>
  <c r="N182" i="7"/>
  <c r="P182" i="7" s="1"/>
  <c r="M182" i="7"/>
  <c r="L182" i="7"/>
  <c r="O181" i="7"/>
  <c r="Q181" i="7" s="1"/>
  <c r="N181" i="7"/>
  <c r="P181" i="7" s="1"/>
  <c r="M181" i="7"/>
  <c r="L181" i="7"/>
  <c r="Q180" i="7"/>
  <c r="O180" i="7"/>
  <c r="N180" i="7"/>
  <c r="P180" i="7" s="1"/>
  <c r="R180" i="7" s="1"/>
  <c r="M180" i="7"/>
  <c r="L180" i="7"/>
  <c r="O179" i="7"/>
  <c r="Q179" i="7" s="1"/>
  <c r="N179" i="7"/>
  <c r="P179" i="7" s="1"/>
  <c r="M179" i="7"/>
  <c r="L179" i="7"/>
  <c r="O178" i="7"/>
  <c r="Q178" i="7" s="1"/>
  <c r="N178" i="7"/>
  <c r="P178" i="7" s="1"/>
  <c r="M178" i="7"/>
  <c r="L178" i="7"/>
  <c r="P177" i="7"/>
  <c r="O177" i="7"/>
  <c r="Q177" i="7" s="1"/>
  <c r="N177" i="7"/>
  <c r="M177" i="7"/>
  <c r="L177" i="7"/>
  <c r="P176" i="7"/>
  <c r="O176" i="7"/>
  <c r="Q176" i="7" s="1"/>
  <c r="N176" i="7"/>
  <c r="M176" i="7"/>
  <c r="L176" i="7"/>
  <c r="O175" i="7"/>
  <c r="Q175" i="7" s="1"/>
  <c r="N175" i="7"/>
  <c r="P175" i="7" s="1"/>
  <c r="R175" i="7" s="1"/>
  <c r="M175" i="7"/>
  <c r="L175" i="7"/>
  <c r="Q174" i="7"/>
  <c r="O174" i="7"/>
  <c r="N174" i="7"/>
  <c r="P174" i="7" s="1"/>
  <c r="R174" i="7" s="1"/>
  <c r="M174" i="7"/>
  <c r="L174" i="7"/>
  <c r="P173" i="7"/>
  <c r="O173" i="7"/>
  <c r="Q173" i="7" s="1"/>
  <c r="N173" i="7"/>
  <c r="M173" i="7"/>
  <c r="L173" i="7"/>
  <c r="O13" i="7"/>
  <c r="Q13" i="7" s="1"/>
  <c r="N13" i="7"/>
  <c r="P13" i="7" s="1"/>
  <c r="R13" i="7" s="1"/>
  <c r="M13" i="7"/>
  <c r="L13" i="7"/>
  <c r="O172" i="7"/>
  <c r="Q172" i="7" s="1"/>
  <c r="N172" i="7"/>
  <c r="P172" i="7" s="1"/>
  <c r="M172" i="7"/>
  <c r="L172" i="7"/>
  <c r="O12" i="7"/>
  <c r="Q12" i="7" s="1"/>
  <c r="N12" i="7"/>
  <c r="P12" i="7" s="1"/>
  <c r="R12" i="7" s="1"/>
  <c r="M12" i="7"/>
  <c r="L12" i="7"/>
  <c r="O171" i="7"/>
  <c r="Q171" i="7" s="1"/>
  <c r="N171" i="7"/>
  <c r="P171" i="7" s="1"/>
  <c r="M171" i="7"/>
  <c r="L171" i="7"/>
  <c r="O170" i="7"/>
  <c r="Q170" i="7" s="1"/>
  <c r="N170" i="7"/>
  <c r="P170" i="7" s="1"/>
  <c r="M170" i="7"/>
  <c r="L170" i="7"/>
  <c r="O169" i="7"/>
  <c r="Q169" i="7" s="1"/>
  <c r="N169" i="7"/>
  <c r="P169" i="7" s="1"/>
  <c r="M169" i="7"/>
  <c r="L169" i="7"/>
  <c r="Q168" i="7"/>
  <c r="O168" i="7"/>
  <c r="N168" i="7"/>
  <c r="P168" i="7" s="1"/>
  <c r="M168" i="7"/>
  <c r="L168" i="7"/>
  <c r="P167" i="7"/>
  <c r="R167" i="7" s="1"/>
  <c r="O167" i="7"/>
  <c r="Q167" i="7" s="1"/>
  <c r="N167" i="7"/>
  <c r="M167" i="7"/>
  <c r="L167" i="7"/>
  <c r="O166" i="7"/>
  <c r="Q166" i="7" s="1"/>
  <c r="N166" i="7"/>
  <c r="P166" i="7" s="1"/>
  <c r="M166" i="7"/>
  <c r="L166" i="7"/>
  <c r="Q165" i="7"/>
  <c r="O165" i="7"/>
  <c r="N165" i="7"/>
  <c r="P165" i="7" s="1"/>
  <c r="R165" i="7" s="1"/>
  <c r="M165" i="7"/>
  <c r="L165" i="7"/>
  <c r="Q164" i="7"/>
  <c r="O164" i="7"/>
  <c r="N164" i="7"/>
  <c r="P164" i="7" s="1"/>
  <c r="M164" i="7"/>
  <c r="L164" i="7"/>
  <c r="P163" i="7"/>
  <c r="O163" i="7"/>
  <c r="Q163" i="7" s="1"/>
  <c r="N163" i="7"/>
  <c r="M163" i="7"/>
  <c r="L163" i="7"/>
  <c r="O162" i="7"/>
  <c r="Q162" i="7" s="1"/>
  <c r="N162" i="7"/>
  <c r="P162" i="7" s="1"/>
  <c r="R162" i="7" s="1"/>
  <c r="M162" i="7"/>
  <c r="L162" i="7"/>
  <c r="O161" i="7"/>
  <c r="Q161" i="7" s="1"/>
  <c r="N161" i="7"/>
  <c r="P161" i="7" s="1"/>
  <c r="M161" i="7"/>
  <c r="L161" i="7"/>
  <c r="O160" i="7"/>
  <c r="Q160" i="7" s="1"/>
  <c r="N160" i="7"/>
  <c r="P160" i="7" s="1"/>
  <c r="M160" i="7"/>
  <c r="L160" i="7"/>
  <c r="O159" i="7"/>
  <c r="Q159" i="7" s="1"/>
  <c r="N159" i="7"/>
  <c r="P159" i="7" s="1"/>
  <c r="M159" i="7"/>
  <c r="L159" i="7"/>
  <c r="O158" i="7"/>
  <c r="Q158" i="7" s="1"/>
  <c r="N158" i="7"/>
  <c r="P158" i="7" s="1"/>
  <c r="M158" i="7"/>
  <c r="L158" i="7"/>
  <c r="O157" i="7"/>
  <c r="Q157" i="7" s="1"/>
  <c r="N157" i="7"/>
  <c r="P157" i="7" s="1"/>
  <c r="M157" i="7"/>
  <c r="L157" i="7"/>
  <c r="Q156" i="7"/>
  <c r="O156" i="7"/>
  <c r="N156" i="7"/>
  <c r="P156" i="7" s="1"/>
  <c r="M156" i="7"/>
  <c r="L156" i="7"/>
  <c r="P155" i="7"/>
  <c r="R155" i="7" s="1"/>
  <c r="O155" i="7"/>
  <c r="Q155" i="7" s="1"/>
  <c r="N155" i="7"/>
  <c r="M155" i="7"/>
  <c r="L155" i="7"/>
  <c r="O154" i="7"/>
  <c r="Q154" i="7" s="1"/>
  <c r="N154" i="7"/>
  <c r="P154" i="7" s="1"/>
  <c r="M154" i="7"/>
  <c r="L154" i="7"/>
  <c r="Q153" i="7"/>
  <c r="O153" i="7"/>
  <c r="N153" i="7"/>
  <c r="P153" i="7" s="1"/>
  <c r="R153" i="7" s="1"/>
  <c r="M153" i="7"/>
  <c r="L153" i="7"/>
  <c r="Q152" i="7"/>
  <c r="O152" i="7"/>
  <c r="N152" i="7"/>
  <c r="P152" i="7" s="1"/>
  <c r="M152" i="7"/>
  <c r="L152" i="7"/>
  <c r="P151" i="7"/>
  <c r="O151" i="7"/>
  <c r="Q151" i="7" s="1"/>
  <c r="N151" i="7"/>
  <c r="M151" i="7"/>
  <c r="L151" i="7"/>
  <c r="O11" i="7"/>
  <c r="Q11" i="7" s="1"/>
  <c r="N11" i="7"/>
  <c r="P11" i="7" s="1"/>
  <c r="R11" i="7" s="1"/>
  <c r="M11" i="7"/>
  <c r="L11" i="7"/>
  <c r="O150" i="7"/>
  <c r="Q150" i="7" s="1"/>
  <c r="N150" i="7"/>
  <c r="P150" i="7" s="1"/>
  <c r="M150" i="7"/>
  <c r="L150" i="7"/>
  <c r="O149" i="7"/>
  <c r="Q149" i="7" s="1"/>
  <c r="N149" i="7"/>
  <c r="P149" i="7" s="1"/>
  <c r="R149" i="7" s="1"/>
  <c r="M149" i="7"/>
  <c r="L149" i="7"/>
  <c r="O148" i="7"/>
  <c r="Q148" i="7" s="1"/>
  <c r="N148" i="7"/>
  <c r="P148" i="7" s="1"/>
  <c r="R148" i="7" s="1"/>
  <c r="M148" i="7"/>
  <c r="L148" i="7"/>
  <c r="O147" i="7"/>
  <c r="Q147" i="7" s="1"/>
  <c r="N147" i="7"/>
  <c r="P147" i="7" s="1"/>
  <c r="M147" i="7"/>
  <c r="L147" i="7"/>
  <c r="O146" i="7"/>
  <c r="Q146" i="7" s="1"/>
  <c r="N146" i="7"/>
  <c r="P146" i="7" s="1"/>
  <c r="M146" i="7"/>
  <c r="L146" i="7"/>
  <c r="Q10" i="7"/>
  <c r="O10" i="7"/>
  <c r="N10" i="7"/>
  <c r="P10" i="7" s="1"/>
  <c r="R10" i="7" s="1"/>
  <c r="M10" i="7"/>
  <c r="L10" i="7"/>
  <c r="P145" i="7"/>
  <c r="R145" i="7" s="1"/>
  <c r="O145" i="7"/>
  <c r="Q145" i="7" s="1"/>
  <c r="N145" i="7"/>
  <c r="M145" i="7"/>
  <c r="L145" i="7"/>
  <c r="O144" i="7"/>
  <c r="Q144" i="7" s="1"/>
  <c r="N144" i="7"/>
  <c r="P144" i="7" s="1"/>
  <c r="M144" i="7"/>
  <c r="L144" i="7"/>
  <c r="Q143" i="7"/>
  <c r="O143" i="7"/>
  <c r="N143" i="7"/>
  <c r="P143" i="7" s="1"/>
  <c r="R143" i="7" s="1"/>
  <c r="M143" i="7"/>
  <c r="L143" i="7"/>
  <c r="Q142" i="7"/>
  <c r="O142" i="7"/>
  <c r="N142" i="7"/>
  <c r="P142" i="7" s="1"/>
  <c r="M142" i="7"/>
  <c r="L142" i="7"/>
  <c r="P141" i="7"/>
  <c r="O141" i="7"/>
  <c r="Q141" i="7" s="1"/>
  <c r="N141" i="7"/>
  <c r="M141" i="7"/>
  <c r="L141" i="7"/>
  <c r="O140" i="7"/>
  <c r="Q140" i="7" s="1"/>
  <c r="N140" i="7"/>
  <c r="P140" i="7" s="1"/>
  <c r="R140" i="7" s="1"/>
  <c r="M140" i="7"/>
  <c r="L140" i="7"/>
  <c r="O139" i="7"/>
  <c r="Q139" i="7" s="1"/>
  <c r="N139" i="7"/>
  <c r="P139" i="7" s="1"/>
  <c r="M139" i="7"/>
  <c r="L139" i="7"/>
  <c r="O138" i="7"/>
  <c r="Q138" i="7" s="1"/>
  <c r="N138" i="7"/>
  <c r="P138" i="7" s="1"/>
  <c r="R138" i="7" s="1"/>
  <c r="M138" i="7"/>
  <c r="L138" i="7"/>
  <c r="O9" i="7"/>
  <c r="Q9" i="7" s="1"/>
  <c r="N9" i="7"/>
  <c r="P9" i="7" s="1"/>
  <c r="M9" i="7"/>
  <c r="L9" i="7"/>
  <c r="O137" i="7"/>
  <c r="Q137" i="7" s="1"/>
  <c r="N137" i="7"/>
  <c r="P137" i="7" s="1"/>
  <c r="M137" i="7"/>
  <c r="L137" i="7"/>
  <c r="O136" i="7"/>
  <c r="Q136" i="7" s="1"/>
  <c r="N136" i="7"/>
  <c r="P136" i="7" s="1"/>
  <c r="M136" i="7"/>
  <c r="L136" i="7"/>
  <c r="Q135" i="7"/>
  <c r="O135" i="7"/>
  <c r="N135" i="7"/>
  <c r="P135" i="7" s="1"/>
  <c r="R135" i="7" s="1"/>
  <c r="M135" i="7"/>
  <c r="L135" i="7"/>
  <c r="P134" i="7"/>
  <c r="R134" i="7" s="1"/>
  <c r="O134" i="7"/>
  <c r="Q134" i="7" s="1"/>
  <c r="N134" i="7"/>
  <c r="M134" i="7"/>
  <c r="L134" i="7"/>
  <c r="O133" i="7"/>
  <c r="Q133" i="7" s="1"/>
  <c r="N133" i="7"/>
  <c r="P133" i="7" s="1"/>
  <c r="M133" i="7"/>
  <c r="L133" i="7"/>
  <c r="Q132" i="7"/>
  <c r="O132" i="7"/>
  <c r="N132" i="7"/>
  <c r="P132" i="7" s="1"/>
  <c r="R132" i="7" s="1"/>
  <c r="M132" i="7"/>
  <c r="L132" i="7"/>
  <c r="Q131" i="7"/>
  <c r="O131" i="7"/>
  <c r="N131" i="7"/>
  <c r="P131" i="7" s="1"/>
  <c r="M131" i="7"/>
  <c r="L131" i="7"/>
  <c r="P8" i="7"/>
  <c r="O8" i="7"/>
  <c r="Q8" i="7" s="1"/>
  <c r="N8" i="7"/>
  <c r="M8" i="7"/>
  <c r="L8" i="7"/>
  <c r="O130" i="7"/>
  <c r="Q130" i="7" s="1"/>
  <c r="N130" i="7"/>
  <c r="P130" i="7" s="1"/>
  <c r="R130" i="7" s="1"/>
  <c r="M130" i="7"/>
  <c r="L130" i="7"/>
  <c r="O129" i="7"/>
  <c r="Q129" i="7" s="1"/>
  <c r="N129" i="7"/>
  <c r="P129" i="7" s="1"/>
  <c r="M129" i="7"/>
  <c r="L129" i="7"/>
  <c r="O128" i="7"/>
  <c r="Q128" i="7" s="1"/>
  <c r="N128" i="7"/>
  <c r="P128" i="7" s="1"/>
  <c r="R128" i="7" s="1"/>
  <c r="M128" i="7"/>
  <c r="L128" i="7"/>
  <c r="O127" i="7"/>
  <c r="Q127" i="7" s="1"/>
  <c r="N127" i="7"/>
  <c r="P127" i="7" s="1"/>
  <c r="R127" i="7" s="1"/>
  <c r="M127" i="7"/>
  <c r="L127" i="7"/>
  <c r="O7" i="7"/>
  <c r="Q7" i="7" s="1"/>
  <c r="N7" i="7"/>
  <c r="P7" i="7" s="1"/>
  <c r="M7" i="7"/>
  <c r="L7" i="7"/>
  <c r="O126" i="7"/>
  <c r="Q126" i="7" s="1"/>
  <c r="N126" i="7"/>
  <c r="P126" i="7" s="1"/>
  <c r="M126" i="7"/>
  <c r="L126" i="7"/>
  <c r="Q6" i="7"/>
  <c r="O6" i="7"/>
  <c r="N6" i="7"/>
  <c r="P6" i="7" s="1"/>
  <c r="R6" i="7" s="1"/>
  <c r="M6" i="7"/>
  <c r="L6" i="7"/>
  <c r="P125" i="7"/>
  <c r="R125" i="7" s="1"/>
  <c r="O125" i="7"/>
  <c r="Q125" i="7" s="1"/>
  <c r="N125" i="7"/>
  <c r="M125" i="7"/>
  <c r="L125" i="7"/>
  <c r="O124" i="7"/>
  <c r="Q124" i="7" s="1"/>
  <c r="N124" i="7"/>
  <c r="P124" i="7" s="1"/>
  <c r="M124" i="7"/>
  <c r="L124" i="7"/>
  <c r="Q123" i="7"/>
  <c r="O123" i="7"/>
  <c r="N123" i="7"/>
  <c r="P123" i="7" s="1"/>
  <c r="R123" i="7" s="1"/>
  <c r="M123" i="7"/>
  <c r="L123" i="7"/>
  <c r="Q122" i="7"/>
  <c r="O122" i="7"/>
  <c r="N122" i="7"/>
  <c r="P122" i="7" s="1"/>
  <c r="M122" i="7"/>
  <c r="L122" i="7"/>
  <c r="P5" i="7"/>
  <c r="O5" i="7"/>
  <c r="Q5" i="7" s="1"/>
  <c r="N5" i="7"/>
  <c r="M5" i="7"/>
  <c r="L5" i="7"/>
  <c r="O121" i="7"/>
  <c r="Q121" i="7" s="1"/>
  <c r="N121" i="7"/>
  <c r="P121" i="7" s="1"/>
  <c r="R121" i="7" s="1"/>
  <c r="M121" i="7"/>
  <c r="L121" i="7"/>
  <c r="O120" i="7"/>
  <c r="Q120" i="7" s="1"/>
  <c r="N120" i="7"/>
  <c r="P120" i="7" s="1"/>
  <c r="M120" i="7"/>
  <c r="L120" i="7"/>
  <c r="O119" i="7"/>
  <c r="Q119" i="7" s="1"/>
  <c r="N119" i="7"/>
  <c r="P119" i="7" s="1"/>
  <c r="M119" i="7"/>
  <c r="L119" i="7"/>
  <c r="O118" i="7"/>
  <c r="Q118" i="7" s="1"/>
  <c r="N118" i="7"/>
  <c r="P118" i="7" s="1"/>
  <c r="M118" i="7"/>
  <c r="L118" i="7"/>
  <c r="O117" i="7"/>
  <c r="Q117" i="7" s="1"/>
  <c r="N117" i="7"/>
  <c r="P117" i="7" s="1"/>
  <c r="M117" i="7"/>
  <c r="L117" i="7"/>
  <c r="O116" i="7"/>
  <c r="Q116" i="7" s="1"/>
  <c r="N116" i="7"/>
  <c r="P116" i="7" s="1"/>
  <c r="M116" i="7"/>
  <c r="L116" i="7"/>
  <c r="Q115" i="7"/>
  <c r="O115" i="7"/>
  <c r="N115" i="7"/>
  <c r="P115" i="7" s="1"/>
  <c r="R115" i="7" s="1"/>
  <c r="M115" i="7"/>
  <c r="L115" i="7"/>
  <c r="P114" i="7"/>
  <c r="R114" i="7" s="1"/>
  <c r="O114" i="7"/>
  <c r="Q114" i="7" s="1"/>
  <c r="N114" i="7"/>
  <c r="M114" i="7"/>
  <c r="L114" i="7"/>
  <c r="O113" i="7"/>
  <c r="Q113" i="7" s="1"/>
  <c r="N113" i="7"/>
  <c r="P113" i="7" s="1"/>
  <c r="M113" i="7"/>
  <c r="L113" i="7"/>
  <c r="Q751" i="7"/>
  <c r="O751" i="7"/>
  <c r="N751" i="7"/>
  <c r="P751" i="7" s="1"/>
  <c r="R751" i="7" s="1"/>
  <c r="M751" i="7"/>
  <c r="L751" i="7"/>
  <c r="Q112" i="7"/>
  <c r="O112" i="7"/>
  <c r="N112" i="7"/>
  <c r="P112" i="7" s="1"/>
  <c r="M112" i="7"/>
  <c r="L112" i="7"/>
  <c r="P111" i="7"/>
  <c r="O111" i="7"/>
  <c r="Q111" i="7" s="1"/>
  <c r="N111" i="7"/>
  <c r="M111" i="7"/>
  <c r="L111" i="7"/>
  <c r="O110" i="7"/>
  <c r="Q110" i="7" s="1"/>
  <c r="N110" i="7"/>
  <c r="P110" i="7" s="1"/>
  <c r="R110" i="7" s="1"/>
  <c r="M110" i="7"/>
  <c r="L110" i="7"/>
  <c r="O109" i="7"/>
  <c r="Q109" i="7" s="1"/>
  <c r="N109" i="7"/>
  <c r="P109" i="7" s="1"/>
  <c r="M109" i="7"/>
  <c r="L109" i="7"/>
  <c r="O108" i="7"/>
  <c r="Q108" i="7" s="1"/>
  <c r="N108" i="7"/>
  <c r="P108" i="7" s="1"/>
  <c r="R108" i="7" s="1"/>
  <c r="M108" i="7"/>
  <c r="L108" i="7"/>
  <c r="O4" i="7"/>
  <c r="Q4" i="7" s="1"/>
  <c r="N4" i="7"/>
  <c r="P4" i="7" s="1"/>
  <c r="R4" i="7" s="1"/>
  <c r="M4" i="7"/>
  <c r="L4" i="7"/>
  <c r="O107" i="7"/>
  <c r="Q107" i="7" s="1"/>
  <c r="N107" i="7"/>
  <c r="P107" i="7" s="1"/>
  <c r="M107" i="7"/>
  <c r="L107" i="7"/>
  <c r="O106" i="7"/>
  <c r="Q106" i="7" s="1"/>
  <c r="N106" i="7"/>
  <c r="P106" i="7" s="1"/>
  <c r="M106" i="7"/>
  <c r="L106" i="7"/>
  <c r="Q105" i="7"/>
  <c r="O105" i="7"/>
  <c r="N105" i="7"/>
  <c r="P105" i="7" s="1"/>
  <c r="R105" i="7" s="1"/>
  <c r="M105" i="7"/>
  <c r="L105" i="7"/>
  <c r="P750" i="7"/>
  <c r="R750" i="7" s="1"/>
  <c r="O750" i="7"/>
  <c r="Q750" i="7" s="1"/>
  <c r="N750" i="7"/>
  <c r="M750" i="7"/>
  <c r="L750" i="7"/>
  <c r="O104" i="7"/>
  <c r="Q104" i="7" s="1"/>
  <c r="N104" i="7"/>
  <c r="P104" i="7" s="1"/>
  <c r="M104" i="7"/>
  <c r="L104" i="7"/>
  <c r="Q103" i="7"/>
  <c r="O103" i="7"/>
  <c r="N103" i="7"/>
  <c r="P103" i="7" s="1"/>
  <c r="R103" i="7" s="1"/>
  <c r="M103" i="7"/>
  <c r="L103" i="7"/>
  <c r="Q102" i="7"/>
  <c r="O102" i="7"/>
  <c r="N102" i="7"/>
  <c r="P102" i="7" s="1"/>
  <c r="M102" i="7"/>
  <c r="L102" i="7"/>
  <c r="P101" i="7"/>
  <c r="O101" i="7"/>
  <c r="Q101" i="7" s="1"/>
  <c r="N101" i="7"/>
  <c r="M101" i="7"/>
  <c r="L101" i="7"/>
  <c r="O100" i="7"/>
  <c r="Q100" i="7" s="1"/>
  <c r="N100" i="7"/>
  <c r="P100" i="7" s="1"/>
  <c r="R100" i="7" s="1"/>
  <c r="M100" i="7"/>
  <c r="L100" i="7"/>
  <c r="O99" i="7"/>
  <c r="Q99" i="7" s="1"/>
  <c r="N99" i="7"/>
  <c r="P99" i="7" s="1"/>
  <c r="M99" i="7"/>
  <c r="L99" i="7"/>
  <c r="O749" i="7"/>
  <c r="Q749" i="7" s="1"/>
  <c r="N749" i="7"/>
  <c r="P749" i="7" s="1"/>
  <c r="M749" i="7"/>
  <c r="L749" i="7"/>
  <c r="O748" i="7"/>
  <c r="Q748" i="7" s="1"/>
  <c r="N748" i="7"/>
  <c r="P748" i="7" s="1"/>
  <c r="R748" i="7" s="1"/>
  <c r="M748" i="7"/>
  <c r="L748" i="7"/>
  <c r="O98" i="7"/>
  <c r="Q98" i="7" s="1"/>
  <c r="N98" i="7"/>
  <c r="P98" i="7" s="1"/>
  <c r="M98" i="7"/>
  <c r="L98" i="7"/>
  <c r="O97" i="7"/>
  <c r="Q97" i="7" s="1"/>
  <c r="N97" i="7"/>
  <c r="P97" i="7" s="1"/>
  <c r="M97" i="7"/>
  <c r="L97" i="7"/>
  <c r="Q96" i="7"/>
  <c r="O96" i="7"/>
  <c r="N96" i="7"/>
  <c r="P96" i="7" s="1"/>
  <c r="R96" i="7" s="1"/>
  <c r="M96" i="7"/>
  <c r="L96" i="7"/>
  <c r="P95" i="7"/>
  <c r="R95" i="7" s="1"/>
  <c r="O95" i="7"/>
  <c r="Q95" i="7" s="1"/>
  <c r="N95" i="7"/>
  <c r="M95" i="7"/>
  <c r="L95" i="7"/>
  <c r="O747" i="7"/>
  <c r="Q747" i="7" s="1"/>
  <c r="N747" i="7"/>
  <c r="P747" i="7" s="1"/>
  <c r="M747" i="7"/>
  <c r="L747" i="7"/>
  <c r="Q94" i="7"/>
  <c r="O94" i="7"/>
  <c r="N94" i="7"/>
  <c r="P94" i="7" s="1"/>
  <c r="R94" i="7" s="1"/>
  <c r="M94" i="7"/>
  <c r="L94" i="7"/>
  <c r="Q746" i="7"/>
  <c r="O746" i="7"/>
  <c r="N746" i="7"/>
  <c r="P746" i="7" s="1"/>
  <c r="M746" i="7"/>
  <c r="L746" i="7"/>
  <c r="P93" i="7"/>
  <c r="O93" i="7"/>
  <c r="Q93" i="7" s="1"/>
  <c r="N93" i="7"/>
  <c r="M93" i="7"/>
  <c r="L93" i="7"/>
  <c r="O92" i="7"/>
  <c r="Q92" i="7" s="1"/>
  <c r="N92" i="7"/>
  <c r="P92" i="7" s="1"/>
  <c r="R92" i="7" s="1"/>
  <c r="M92" i="7"/>
  <c r="L92" i="7"/>
  <c r="O91" i="7"/>
  <c r="Q91" i="7" s="1"/>
  <c r="N91" i="7"/>
  <c r="P91" i="7" s="1"/>
  <c r="M91" i="7"/>
  <c r="L91" i="7"/>
  <c r="O90" i="7"/>
  <c r="Q90" i="7" s="1"/>
  <c r="N90" i="7"/>
  <c r="P90" i="7" s="1"/>
  <c r="M90" i="7"/>
  <c r="L90" i="7"/>
  <c r="O89" i="7"/>
  <c r="Q89" i="7" s="1"/>
  <c r="N89" i="7"/>
  <c r="P89" i="7" s="1"/>
  <c r="R89" i="7" s="1"/>
  <c r="M89" i="7"/>
  <c r="L89" i="7"/>
  <c r="O88" i="7"/>
  <c r="Q88" i="7" s="1"/>
  <c r="N88" i="7"/>
  <c r="P88" i="7" s="1"/>
  <c r="M88" i="7"/>
  <c r="L88" i="7"/>
  <c r="O87" i="7"/>
  <c r="Q87" i="7" s="1"/>
  <c r="N87" i="7"/>
  <c r="P87" i="7" s="1"/>
  <c r="M87" i="7"/>
  <c r="L87" i="7"/>
  <c r="Q86" i="7"/>
  <c r="O86" i="7"/>
  <c r="N86" i="7"/>
  <c r="P86" i="7" s="1"/>
  <c r="R86" i="7" s="1"/>
  <c r="M86" i="7"/>
  <c r="L86" i="7"/>
  <c r="P85" i="7"/>
  <c r="R85" i="7" s="1"/>
  <c r="O85" i="7"/>
  <c r="Q85" i="7" s="1"/>
  <c r="N85" i="7"/>
  <c r="M85" i="7"/>
  <c r="L85" i="7"/>
  <c r="O84" i="7"/>
  <c r="Q84" i="7" s="1"/>
  <c r="N84" i="7"/>
  <c r="P84" i="7" s="1"/>
  <c r="M84" i="7"/>
  <c r="L84" i="7"/>
  <c r="Q83" i="7"/>
  <c r="O83" i="7"/>
  <c r="N83" i="7"/>
  <c r="P83" i="7" s="1"/>
  <c r="R83" i="7" s="1"/>
  <c r="M83" i="7"/>
  <c r="L83" i="7"/>
  <c r="Q82" i="7"/>
  <c r="O82" i="7"/>
  <c r="N82" i="7"/>
  <c r="P82" i="7" s="1"/>
  <c r="M82" i="7"/>
  <c r="L82" i="7"/>
  <c r="P81" i="7"/>
  <c r="O81" i="7"/>
  <c r="Q81" i="7" s="1"/>
  <c r="N81" i="7"/>
  <c r="M81" i="7"/>
  <c r="L81" i="7"/>
  <c r="O3" i="7"/>
  <c r="Q3" i="7" s="1"/>
  <c r="N3" i="7"/>
  <c r="P3" i="7" s="1"/>
  <c r="R3" i="7" s="1"/>
  <c r="M3" i="7"/>
  <c r="L3" i="7"/>
  <c r="O80" i="7"/>
  <c r="Q80" i="7" s="1"/>
  <c r="N80" i="7"/>
  <c r="P80" i="7" s="1"/>
  <c r="M80" i="7"/>
  <c r="L80" i="7"/>
  <c r="O79" i="7"/>
  <c r="Q79" i="7" s="1"/>
  <c r="N79" i="7"/>
  <c r="P79" i="7" s="1"/>
  <c r="M79" i="7"/>
  <c r="L79" i="7"/>
  <c r="O78" i="7"/>
  <c r="Q78" i="7" s="1"/>
  <c r="N78" i="7"/>
  <c r="P78" i="7" s="1"/>
  <c r="M78" i="7"/>
  <c r="L78" i="7"/>
  <c r="O77" i="7"/>
  <c r="Q77" i="7" s="1"/>
  <c r="N77" i="7"/>
  <c r="P77" i="7" s="1"/>
  <c r="M77" i="7"/>
  <c r="L77" i="7"/>
  <c r="O76" i="7"/>
  <c r="Q76" i="7" s="1"/>
  <c r="N76" i="7"/>
  <c r="P76" i="7" s="1"/>
  <c r="M76" i="7"/>
  <c r="L76" i="7"/>
  <c r="Q75" i="7"/>
  <c r="O75" i="7"/>
  <c r="N75" i="7"/>
  <c r="P75" i="7" s="1"/>
  <c r="R75" i="7" s="1"/>
  <c r="M75" i="7"/>
  <c r="L75" i="7"/>
  <c r="P74" i="7"/>
  <c r="R74" i="7" s="1"/>
  <c r="O74" i="7"/>
  <c r="Q74" i="7" s="1"/>
  <c r="N74" i="7"/>
  <c r="M74" i="7"/>
  <c r="L74" i="7"/>
  <c r="O73" i="7"/>
  <c r="Q73" i="7" s="1"/>
  <c r="N73" i="7"/>
  <c r="P73" i="7" s="1"/>
  <c r="M73" i="7"/>
  <c r="L73" i="7"/>
  <c r="Q72" i="7"/>
  <c r="O72" i="7"/>
  <c r="N72" i="7"/>
  <c r="P72" i="7" s="1"/>
  <c r="R72" i="7" s="1"/>
  <c r="M72" i="7"/>
  <c r="L72" i="7"/>
  <c r="Q71" i="7"/>
  <c r="O71" i="7"/>
  <c r="N71" i="7"/>
  <c r="P71" i="7" s="1"/>
  <c r="M71" i="7"/>
  <c r="L71" i="7"/>
  <c r="P70" i="7"/>
  <c r="O70" i="7"/>
  <c r="Q70" i="7" s="1"/>
  <c r="N70" i="7"/>
  <c r="M70" i="7"/>
  <c r="L70" i="7"/>
  <c r="O745" i="7"/>
  <c r="Q745" i="7" s="1"/>
  <c r="N745" i="7"/>
  <c r="P745" i="7" s="1"/>
  <c r="R745" i="7" s="1"/>
  <c r="M745" i="7"/>
  <c r="L745" i="7"/>
  <c r="O69" i="7"/>
  <c r="Q69" i="7" s="1"/>
  <c r="N69" i="7"/>
  <c r="P69" i="7" s="1"/>
  <c r="M69" i="7"/>
  <c r="L69" i="7"/>
  <c r="O68" i="7"/>
  <c r="Q68" i="7" s="1"/>
  <c r="N68" i="7"/>
  <c r="P68" i="7" s="1"/>
  <c r="R68" i="7" s="1"/>
  <c r="M68" i="7"/>
  <c r="L68" i="7"/>
  <c r="O67" i="7"/>
  <c r="Q67" i="7" s="1"/>
  <c r="N67" i="7"/>
  <c r="P67" i="7" s="1"/>
  <c r="R67" i="7" s="1"/>
  <c r="M67" i="7"/>
  <c r="L67" i="7"/>
  <c r="O66" i="7"/>
  <c r="Q66" i="7" s="1"/>
  <c r="N66" i="7"/>
  <c r="P66" i="7" s="1"/>
  <c r="M66" i="7"/>
  <c r="L66" i="7"/>
  <c r="O65" i="7"/>
  <c r="Q65" i="7" s="1"/>
  <c r="N65" i="7"/>
  <c r="P65" i="7" s="1"/>
  <c r="M65" i="7"/>
  <c r="L65" i="7"/>
  <c r="Q64" i="7"/>
  <c r="O64" i="7"/>
  <c r="N64" i="7"/>
  <c r="P64" i="7" s="1"/>
  <c r="R64" i="7" s="1"/>
  <c r="M64" i="7"/>
  <c r="L64" i="7"/>
  <c r="P744" i="7"/>
  <c r="R744" i="7" s="1"/>
  <c r="O744" i="7"/>
  <c r="Q744" i="7" s="1"/>
  <c r="N744" i="7"/>
  <c r="M744" i="7"/>
  <c r="L744" i="7"/>
  <c r="O743" i="7"/>
  <c r="Q743" i="7" s="1"/>
  <c r="N743" i="7"/>
  <c r="P743" i="7" s="1"/>
  <c r="M743" i="7"/>
  <c r="L743" i="7"/>
  <c r="Q63" i="7"/>
  <c r="O63" i="7"/>
  <c r="N63" i="7"/>
  <c r="P63" i="7" s="1"/>
  <c r="R63" i="7" s="1"/>
  <c r="M63" i="7"/>
  <c r="L63" i="7"/>
  <c r="Q742" i="7"/>
  <c r="O742" i="7"/>
  <c r="N742" i="7"/>
  <c r="P742" i="7" s="1"/>
  <c r="M742" i="7"/>
  <c r="L742" i="7"/>
  <c r="P741" i="7"/>
  <c r="O741" i="7"/>
  <c r="Q741" i="7" s="1"/>
  <c r="N741" i="7"/>
  <c r="M741" i="7"/>
  <c r="L741" i="7"/>
  <c r="O740" i="7"/>
  <c r="Q740" i="7" s="1"/>
  <c r="N740" i="7"/>
  <c r="P740" i="7" s="1"/>
  <c r="R740" i="7" s="1"/>
  <c r="M740" i="7"/>
  <c r="L740" i="7"/>
  <c r="O62" i="7"/>
  <c r="Q62" i="7" s="1"/>
  <c r="N62" i="7"/>
  <c r="P62" i="7" s="1"/>
  <c r="M62" i="7"/>
  <c r="L62" i="7"/>
  <c r="O61" i="7"/>
  <c r="Q61" i="7" s="1"/>
  <c r="N61" i="7"/>
  <c r="P61" i="7" s="1"/>
  <c r="M61" i="7"/>
  <c r="L61" i="7"/>
  <c r="O60" i="7"/>
  <c r="Q60" i="7" s="1"/>
  <c r="N60" i="7"/>
  <c r="P60" i="7" s="1"/>
  <c r="M60" i="7"/>
  <c r="L60" i="7"/>
  <c r="O59" i="7"/>
  <c r="Q59" i="7" s="1"/>
  <c r="N59" i="7"/>
  <c r="P59" i="7" s="1"/>
  <c r="M59" i="7"/>
  <c r="L59" i="7"/>
  <c r="O739" i="7"/>
  <c r="Q739" i="7" s="1"/>
  <c r="N739" i="7"/>
  <c r="P739" i="7" s="1"/>
  <c r="M739" i="7"/>
  <c r="L739" i="7"/>
  <c r="Q58" i="7"/>
  <c r="O58" i="7"/>
  <c r="N58" i="7"/>
  <c r="P58" i="7" s="1"/>
  <c r="R58" i="7" s="1"/>
  <c r="M58" i="7"/>
  <c r="L58" i="7"/>
  <c r="P57" i="7"/>
  <c r="R57" i="7" s="1"/>
  <c r="O57" i="7"/>
  <c r="Q57" i="7" s="1"/>
  <c r="N57" i="7"/>
  <c r="M57" i="7"/>
  <c r="L57" i="7"/>
  <c r="O2" i="7"/>
  <c r="Q2" i="7" s="1"/>
  <c r="N2" i="7"/>
  <c r="P2" i="7" s="1"/>
  <c r="M2" i="7"/>
  <c r="L2" i="7"/>
  <c r="Q56" i="7"/>
  <c r="O56" i="7"/>
  <c r="N56" i="7"/>
  <c r="P56" i="7" s="1"/>
  <c r="R56" i="7" s="1"/>
  <c r="M56" i="7"/>
  <c r="L56" i="7"/>
  <c r="Q55" i="7"/>
  <c r="O55" i="7"/>
  <c r="N55" i="7"/>
  <c r="P55" i="7" s="1"/>
  <c r="M55" i="7"/>
  <c r="L55" i="7"/>
  <c r="P738" i="7"/>
  <c r="O738" i="7"/>
  <c r="Q738" i="7" s="1"/>
  <c r="N738" i="7"/>
  <c r="M738" i="7"/>
  <c r="L738" i="7"/>
  <c r="O54" i="7"/>
  <c r="Q54" i="7" s="1"/>
  <c r="N54" i="7"/>
  <c r="P54" i="7" s="1"/>
  <c r="R54" i="7" s="1"/>
  <c r="M54" i="7"/>
  <c r="L54" i="7"/>
  <c r="O737" i="7"/>
  <c r="Q737" i="7" s="1"/>
  <c r="N737" i="7"/>
  <c r="P737" i="7" s="1"/>
  <c r="M737" i="7"/>
  <c r="L737" i="7"/>
  <c r="O736" i="7"/>
  <c r="Q736" i="7" s="1"/>
  <c r="N736" i="7"/>
  <c r="P736" i="7" s="1"/>
  <c r="R736" i="7" s="1"/>
  <c r="M736" i="7"/>
  <c r="L736" i="7"/>
  <c r="O735" i="7"/>
  <c r="Q735" i="7" s="1"/>
  <c r="N735" i="7"/>
  <c r="P735" i="7" s="1"/>
  <c r="M735" i="7"/>
  <c r="L735" i="7"/>
  <c r="O53" i="7"/>
  <c r="Q53" i="7" s="1"/>
  <c r="N53" i="7"/>
  <c r="P53" i="7" s="1"/>
  <c r="M53" i="7"/>
  <c r="L53" i="7"/>
  <c r="O52" i="7"/>
  <c r="Q52" i="7" s="1"/>
  <c r="N52" i="7"/>
  <c r="P52" i="7" s="1"/>
  <c r="M52" i="7"/>
  <c r="L52" i="7"/>
  <c r="Q734" i="7"/>
  <c r="O734" i="7"/>
  <c r="N734" i="7"/>
  <c r="P734" i="7" s="1"/>
  <c r="R734" i="7" s="1"/>
  <c r="M734" i="7"/>
  <c r="L734" i="7"/>
  <c r="Q2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73" i="6"/>
  <c r="R74" i="6"/>
  <c r="R75" i="6"/>
  <c r="R76" i="6"/>
  <c r="R77" i="6"/>
  <c r="R78" i="6"/>
  <c r="R79" i="6"/>
  <c r="R80" i="6"/>
  <c r="R81" i="6"/>
  <c r="R82" i="6"/>
  <c r="R83" i="6"/>
  <c r="R84" i="6"/>
  <c r="R85" i="6"/>
  <c r="R86" i="6"/>
  <c r="R87" i="6"/>
  <c r="R88" i="6"/>
  <c r="R89" i="6"/>
  <c r="R90" i="6"/>
  <c r="R91" i="6"/>
  <c r="R92" i="6"/>
  <c r="R93" i="6"/>
  <c r="R94" i="6"/>
  <c r="R95" i="6"/>
  <c r="R96" i="6"/>
  <c r="R97" i="6"/>
  <c r="R98" i="6"/>
  <c r="R99" i="6"/>
  <c r="R100" i="6"/>
  <c r="R101" i="6"/>
  <c r="R102" i="6"/>
  <c r="R103" i="6"/>
  <c r="R104" i="6"/>
  <c r="R105" i="6"/>
  <c r="R106" i="6"/>
  <c r="R107" i="6"/>
  <c r="R108" i="6"/>
  <c r="R109" i="6"/>
  <c r="R110" i="6"/>
  <c r="R111" i="6"/>
  <c r="R112" i="6"/>
  <c r="R113" i="6"/>
  <c r="R114" i="6"/>
  <c r="R115" i="6"/>
  <c r="R116" i="6"/>
  <c r="R117" i="6"/>
  <c r="R118" i="6"/>
  <c r="R119" i="6"/>
  <c r="R120" i="6"/>
  <c r="R121" i="6"/>
  <c r="R122" i="6"/>
  <c r="R123" i="6"/>
  <c r="R124" i="6"/>
  <c r="R125" i="6"/>
  <c r="R126" i="6"/>
  <c r="R127" i="6"/>
  <c r="R128" i="6"/>
  <c r="R129" i="6"/>
  <c r="R130" i="6"/>
  <c r="R131" i="6"/>
  <c r="R132" i="6"/>
  <c r="R133" i="6"/>
  <c r="R134" i="6"/>
  <c r="R135" i="6"/>
  <c r="R136" i="6"/>
  <c r="R137" i="6"/>
  <c r="R138" i="6"/>
  <c r="R139" i="6"/>
  <c r="R140" i="6"/>
  <c r="R141" i="6"/>
  <c r="R142" i="6"/>
  <c r="R143" i="6"/>
  <c r="R144" i="6"/>
  <c r="R145" i="6"/>
  <c r="R146" i="6"/>
  <c r="R147" i="6"/>
  <c r="R148" i="6"/>
  <c r="R149" i="6"/>
  <c r="R150" i="6"/>
  <c r="R151" i="6"/>
  <c r="R152" i="6"/>
  <c r="R153" i="6"/>
  <c r="R154" i="6"/>
  <c r="R155" i="6"/>
  <c r="R156" i="6"/>
  <c r="R157" i="6"/>
  <c r="R158" i="6"/>
  <c r="R159" i="6"/>
  <c r="R160" i="6"/>
  <c r="R161" i="6"/>
  <c r="R162" i="6"/>
  <c r="R163" i="6"/>
  <c r="R164" i="6"/>
  <c r="R165" i="6"/>
  <c r="R166" i="6"/>
  <c r="R167" i="6"/>
  <c r="R168" i="6"/>
  <c r="R169" i="6"/>
  <c r="R170" i="6"/>
  <c r="R171" i="6"/>
  <c r="R172" i="6"/>
  <c r="R173" i="6"/>
  <c r="R174" i="6"/>
  <c r="R175" i="6"/>
  <c r="R176" i="6"/>
  <c r="R177" i="6"/>
  <c r="R178" i="6"/>
  <c r="R179" i="6"/>
  <c r="R180" i="6"/>
  <c r="R181" i="6"/>
  <c r="R182" i="6"/>
  <c r="R183" i="6"/>
  <c r="R184" i="6"/>
  <c r="R185" i="6"/>
  <c r="R186" i="6"/>
  <c r="R187" i="6"/>
  <c r="R188" i="6"/>
  <c r="R189" i="6"/>
  <c r="R190" i="6"/>
  <c r="R191" i="6"/>
  <c r="R192" i="6"/>
  <c r="R193" i="6"/>
  <c r="R194" i="6"/>
  <c r="R195" i="6"/>
  <c r="R196" i="6"/>
  <c r="R197" i="6"/>
  <c r="R198" i="6"/>
  <c r="R199" i="6"/>
  <c r="R200" i="6"/>
  <c r="R201" i="6"/>
  <c r="R202" i="6"/>
  <c r="R203" i="6"/>
  <c r="R204" i="6"/>
  <c r="R205" i="6"/>
  <c r="R206" i="6"/>
  <c r="R207" i="6"/>
  <c r="R208" i="6"/>
  <c r="R209" i="6"/>
  <c r="R210" i="6"/>
  <c r="R211" i="6"/>
  <c r="R212" i="6"/>
  <c r="R213" i="6"/>
  <c r="R214" i="6"/>
  <c r="R215" i="6"/>
  <c r="R216" i="6"/>
  <c r="R217" i="6"/>
  <c r="R218" i="6"/>
  <c r="R219" i="6"/>
  <c r="R220" i="6"/>
  <c r="R221" i="6"/>
  <c r="R222" i="6"/>
  <c r="R223" i="6"/>
  <c r="R224" i="6"/>
  <c r="R225" i="6"/>
  <c r="R226" i="6"/>
  <c r="R227" i="6"/>
  <c r="R228" i="6"/>
  <c r="R229" i="6"/>
  <c r="R230" i="6"/>
  <c r="R231" i="6"/>
  <c r="R232" i="6"/>
  <c r="R233" i="6"/>
  <c r="R234" i="6"/>
  <c r="R235" i="6"/>
  <c r="R236" i="6"/>
  <c r="R237" i="6"/>
  <c r="R238" i="6"/>
  <c r="R239" i="6"/>
  <c r="R240" i="6"/>
  <c r="R241" i="6"/>
  <c r="R242" i="6"/>
  <c r="R243" i="6"/>
  <c r="R244" i="6"/>
  <c r="R245" i="6"/>
  <c r="R246" i="6"/>
  <c r="R247" i="6"/>
  <c r="R248" i="6"/>
  <c r="R249" i="6"/>
  <c r="R250" i="6"/>
  <c r="R251" i="6"/>
  <c r="R252" i="6"/>
  <c r="R253" i="6"/>
  <c r="R254" i="6"/>
  <c r="R255" i="6"/>
  <c r="R256" i="6"/>
  <c r="R257" i="6"/>
  <c r="R258" i="6"/>
  <c r="R259" i="6"/>
  <c r="R260" i="6"/>
  <c r="R261" i="6"/>
  <c r="R262" i="6"/>
  <c r="R263" i="6"/>
  <c r="R264" i="6"/>
  <c r="R265" i="6"/>
  <c r="R266" i="6"/>
  <c r="R267" i="6"/>
  <c r="R268" i="6"/>
  <c r="R269" i="6"/>
  <c r="R270" i="6"/>
  <c r="R271" i="6"/>
  <c r="R272" i="6"/>
  <c r="R273" i="6"/>
  <c r="R274" i="6"/>
  <c r="R275" i="6"/>
  <c r="R276" i="6"/>
  <c r="R277" i="6"/>
  <c r="R278" i="6"/>
  <c r="R279" i="6"/>
  <c r="R280" i="6"/>
  <c r="R281" i="6"/>
  <c r="R282" i="6"/>
  <c r="R283" i="6"/>
  <c r="R284" i="6"/>
  <c r="R285" i="6"/>
  <c r="R286" i="6"/>
  <c r="R287" i="6"/>
  <c r="R288" i="6"/>
  <c r="R289" i="6"/>
  <c r="R290" i="6"/>
  <c r="R291" i="6"/>
  <c r="R292" i="6"/>
  <c r="R293" i="6"/>
  <c r="R294" i="6"/>
  <c r="R295" i="6"/>
  <c r="R296" i="6"/>
  <c r="R297" i="6"/>
  <c r="R298" i="6"/>
  <c r="R299" i="6"/>
  <c r="R300" i="6"/>
  <c r="R301" i="6"/>
  <c r="R302" i="6"/>
  <c r="R303" i="6"/>
  <c r="R304" i="6"/>
  <c r="R305" i="6"/>
  <c r="R306" i="6"/>
  <c r="R307" i="6"/>
  <c r="R308" i="6"/>
  <c r="R309" i="6"/>
  <c r="R310" i="6"/>
  <c r="R311" i="6"/>
  <c r="R312" i="6"/>
  <c r="R313" i="6"/>
  <c r="R314" i="6"/>
  <c r="R315" i="6"/>
  <c r="R316" i="6"/>
  <c r="R317" i="6"/>
  <c r="R318" i="6"/>
  <c r="R319" i="6"/>
  <c r="R320" i="6"/>
  <c r="R321" i="6"/>
  <c r="R322" i="6"/>
  <c r="R323" i="6"/>
  <c r="R324" i="6"/>
  <c r="R325" i="6"/>
  <c r="R326" i="6"/>
  <c r="R327" i="6"/>
  <c r="R328" i="6"/>
  <c r="R329" i="6"/>
  <c r="R330" i="6"/>
  <c r="R331" i="6"/>
  <c r="R332" i="6"/>
  <c r="R333" i="6"/>
  <c r="R334" i="6"/>
  <c r="R335" i="6"/>
  <c r="R336" i="6"/>
  <c r="R337" i="6"/>
  <c r="R338" i="6"/>
  <c r="R339" i="6"/>
  <c r="R340" i="6"/>
  <c r="R341" i="6"/>
  <c r="R342" i="6"/>
  <c r="R343" i="6"/>
  <c r="R344" i="6"/>
  <c r="R345" i="6"/>
  <c r="R346" i="6"/>
  <c r="R347" i="6"/>
  <c r="R348" i="6"/>
  <c r="R349" i="6"/>
  <c r="R350" i="6"/>
  <c r="R351" i="6"/>
  <c r="R352" i="6"/>
  <c r="R353" i="6"/>
  <c r="R354" i="6"/>
  <c r="R355" i="6"/>
  <c r="R356" i="6"/>
  <c r="R357" i="6"/>
  <c r="R358" i="6"/>
  <c r="R359" i="6"/>
  <c r="R360" i="6"/>
  <c r="R361" i="6"/>
  <c r="R362" i="6"/>
  <c r="R363" i="6"/>
  <c r="R364" i="6"/>
  <c r="R365" i="6"/>
  <c r="R366" i="6"/>
  <c r="R367" i="6"/>
  <c r="R368" i="6"/>
  <c r="R369" i="6"/>
  <c r="R370" i="6"/>
  <c r="R371" i="6"/>
  <c r="R372" i="6"/>
  <c r="R373" i="6"/>
  <c r="R374" i="6"/>
  <c r="R375" i="6"/>
  <c r="R376" i="6"/>
  <c r="R377" i="6"/>
  <c r="R378" i="6"/>
  <c r="R379" i="6"/>
  <c r="R380" i="6"/>
  <c r="R381" i="6"/>
  <c r="R382" i="6"/>
  <c r="R383" i="6"/>
  <c r="R384" i="6"/>
  <c r="R385" i="6"/>
  <c r="R386" i="6"/>
  <c r="R387" i="6"/>
  <c r="R388" i="6"/>
  <c r="R389" i="6"/>
  <c r="R390" i="6"/>
  <c r="R391" i="6"/>
  <c r="R392" i="6"/>
  <c r="R393" i="6"/>
  <c r="R394" i="6"/>
  <c r="R395" i="6"/>
  <c r="R396" i="6"/>
  <c r="R397" i="6"/>
  <c r="R398" i="6"/>
  <c r="R399" i="6"/>
  <c r="R400" i="6"/>
  <c r="R401" i="6"/>
  <c r="R402" i="6"/>
  <c r="R403" i="6"/>
  <c r="R404" i="6"/>
  <c r="R405" i="6"/>
  <c r="R406" i="6"/>
  <c r="R407" i="6"/>
  <c r="R408" i="6"/>
  <c r="R409" i="6"/>
  <c r="R410" i="6"/>
  <c r="R411" i="6"/>
  <c r="R412" i="6"/>
  <c r="R413" i="6"/>
  <c r="R414" i="6"/>
  <c r="R415" i="6"/>
  <c r="R416" i="6"/>
  <c r="R417" i="6"/>
  <c r="R418" i="6"/>
  <c r="R419" i="6"/>
  <c r="R420" i="6"/>
  <c r="R421" i="6"/>
  <c r="R422" i="6"/>
  <c r="R423" i="6"/>
  <c r="R424" i="6"/>
  <c r="R425" i="6"/>
  <c r="R426" i="6"/>
  <c r="R427" i="6"/>
  <c r="R428" i="6"/>
  <c r="R429" i="6"/>
  <c r="R430" i="6"/>
  <c r="R431" i="6"/>
  <c r="R432" i="6"/>
  <c r="R433" i="6"/>
  <c r="R434" i="6"/>
  <c r="R435" i="6"/>
  <c r="R436" i="6"/>
  <c r="R437" i="6"/>
  <c r="R438" i="6"/>
  <c r="R439" i="6"/>
  <c r="R440" i="6"/>
  <c r="R441" i="6"/>
  <c r="R442" i="6"/>
  <c r="R443" i="6"/>
  <c r="R444" i="6"/>
  <c r="R445" i="6"/>
  <c r="R446" i="6"/>
  <c r="R447" i="6"/>
  <c r="R448" i="6"/>
  <c r="R449" i="6"/>
  <c r="R450" i="6"/>
  <c r="R451" i="6"/>
  <c r="R452" i="6"/>
  <c r="R453" i="6"/>
  <c r="R454" i="6"/>
  <c r="R455" i="6"/>
  <c r="R456" i="6"/>
  <c r="R457" i="6"/>
  <c r="R458" i="6"/>
  <c r="R459" i="6"/>
  <c r="R460" i="6"/>
  <c r="R461" i="6"/>
  <c r="R462" i="6"/>
  <c r="R463" i="6"/>
  <c r="R464" i="6"/>
  <c r="R465" i="6"/>
  <c r="R466" i="6"/>
  <c r="R467" i="6"/>
  <c r="R468" i="6"/>
  <c r="R469" i="6"/>
  <c r="R470" i="6"/>
  <c r="R471" i="6"/>
  <c r="R472" i="6"/>
  <c r="R473" i="6"/>
  <c r="R474" i="6"/>
  <c r="R475" i="6"/>
  <c r="R476" i="6"/>
  <c r="R477" i="6"/>
  <c r="R478" i="6"/>
  <c r="R479" i="6"/>
  <c r="R480" i="6"/>
  <c r="R481" i="6"/>
  <c r="R482" i="6"/>
  <c r="R483" i="6"/>
  <c r="R484" i="6"/>
  <c r="R485" i="6"/>
  <c r="R486" i="6"/>
  <c r="R487" i="6"/>
  <c r="R488" i="6"/>
  <c r="R489" i="6"/>
  <c r="R490" i="6"/>
  <c r="R491" i="6"/>
  <c r="R492" i="6"/>
  <c r="R493" i="6"/>
  <c r="R494" i="6"/>
  <c r="R495" i="6"/>
  <c r="R496" i="6"/>
  <c r="R497" i="6"/>
  <c r="R498" i="6"/>
  <c r="R499" i="6"/>
  <c r="R500" i="6"/>
  <c r="R501" i="6"/>
  <c r="R502" i="6"/>
  <c r="R503" i="6"/>
  <c r="R504" i="6"/>
  <c r="R505" i="6"/>
  <c r="R506" i="6"/>
  <c r="R507" i="6"/>
  <c r="R508" i="6"/>
  <c r="R509" i="6"/>
  <c r="R510" i="6"/>
  <c r="R511" i="6"/>
  <c r="R512" i="6"/>
  <c r="R513" i="6"/>
  <c r="R514" i="6"/>
  <c r="R515" i="6"/>
  <c r="R516" i="6"/>
  <c r="R517" i="6"/>
  <c r="R518" i="6"/>
  <c r="R519" i="6"/>
  <c r="R520" i="6"/>
  <c r="R521" i="6"/>
  <c r="R522" i="6"/>
  <c r="R523" i="6"/>
  <c r="R524" i="6"/>
  <c r="R525" i="6"/>
  <c r="R526" i="6"/>
  <c r="R527" i="6"/>
  <c r="R528" i="6"/>
  <c r="R529" i="6"/>
  <c r="R530" i="6"/>
  <c r="R531" i="6"/>
  <c r="R532" i="6"/>
  <c r="R533" i="6"/>
  <c r="R534" i="6"/>
  <c r="R535" i="6"/>
  <c r="R536" i="6"/>
  <c r="R537" i="6"/>
  <c r="R538" i="6"/>
  <c r="R539" i="6"/>
  <c r="R540" i="6"/>
  <c r="R541" i="6"/>
  <c r="R542" i="6"/>
  <c r="R543" i="6"/>
  <c r="R544" i="6"/>
  <c r="R545" i="6"/>
  <c r="R546" i="6"/>
  <c r="R547" i="6"/>
  <c r="R548" i="6"/>
  <c r="R549" i="6"/>
  <c r="R550" i="6"/>
  <c r="R551" i="6"/>
  <c r="R552" i="6"/>
  <c r="R553" i="6"/>
  <c r="R554" i="6"/>
  <c r="R555" i="6"/>
  <c r="R556" i="6"/>
  <c r="R557" i="6"/>
  <c r="R558" i="6"/>
  <c r="R559" i="6"/>
  <c r="R560" i="6"/>
  <c r="R561" i="6"/>
  <c r="R562" i="6"/>
  <c r="R563" i="6"/>
  <c r="R564" i="6"/>
  <c r="R565" i="6"/>
  <c r="R566" i="6"/>
  <c r="R567" i="6"/>
  <c r="R568" i="6"/>
  <c r="R569" i="6"/>
  <c r="R570" i="6"/>
  <c r="R571" i="6"/>
  <c r="R572" i="6"/>
  <c r="R573" i="6"/>
  <c r="R574" i="6"/>
  <c r="R575" i="6"/>
  <c r="R576" i="6"/>
  <c r="R577" i="6"/>
  <c r="R578" i="6"/>
  <c r="R579" i="6"/>
  <c r="R580" i="6"/>
  <c r="R581" i="6"/>
  <c r="R582" i="6"/>
  <c r="R583" i="6"/>
  <c r="R584" i="6"/>
  <c r="R585" i="6"/>
  <c r="R586" i="6"/>
  <c r="R587" i="6"/>
  <c r="R588" i="6"/>
  <c r="R589" i="6"/>
  <c r="R590" i="6"/>
  <c r="R591" i="6"/>
  <c r="R592" i="6"/>
  <c r="R593" i="6"/>
  <c r="R594" i="6"/>
  <c r="R595" i="6"/>
  <c r="R596" i="6"/>
  <c r="R597" i="6"/>
  <c r="R598" i="6"/>
  <c r="R599" i="6"/>
  <c r="R600" i="6"/>
  <c r="R601" i="6"/>
  <c r="R602" i="6"/>
  <c r="R603" i="6"/>
  <c r="R604" i="6"/>
  <c r="R605" i="6"/>
  <c r="R606" i="6"/>
  <c r="R607" i="6"/>
  <c r="R608" i="6"/>
  <c r="R609" i="6"/>
  <c r="R610" i="6"/>
  <c r="R611" i="6"/>
  <c r="R612" i="6"/>
  <c r="R613" i="6"/>
  <c r="R614" i="6"/>
  <c r="R615" i="6"/>
  <c r="R616" i="6"/>
  <c r="R617" i="6"/>
  <c r="R618" i="6"/>
  <c r="R619" i="6"/>
  <c r="R620" i="6"/>
  <c r="R621" i="6"/>
  <c r="R622" i="6"/>
  <c r="R623" i="6"/>
  <c r="R624" i="6"/>
  <c r="R625" i="6"/>
  <c r="R626" i="6"/>
  <c r="R627" i="6"/>
  <c r="R628" i="6"/>
  <c r="R629" i="6"/>
  <c r="R630" i="6"/>
  <c r="R631" i="6"/>
  <c r="R632" i="6"/>
  <c r="R633" i="6"/>
  <c r="R634" i="6"/>
  <c r="R635" i="6"/>
  <c r="R636" i="6"/>
  <c r="R637" i="6"/>
  <c r="R638" i="6"/>
  <c r="R639" i="6"/>
  <c r="R640" i="6"/>
  <c r="R641" i="6"/>
  <c r="R642" i="6"/>
  <c r="R643" i="6"/>
  <c r="R644" i="6"/>
  <c r="R645" i="6"/>
  <c r="R646" i="6"/>
  <c r="R647" i="6"/>
  <c r="R648" i="6"/>
  <c r="R649" i="6"/>
  <c r="R650" i="6"/>
  <c r="R651" i="6"/>
  <c r="R652" i="6"/>
  <c r="R653" i="6"/>
  <c r="R654" i="6"/>
  <c r="R655" i="6"/>
  <c r="R656" i="6"/>
  <c r="R657" i="6"/>
  <c r="R658" i="6"/>
  <c r="R659" i="6"/>
  <c r="R660" i="6"/>
  <c r="R661" i="6"/>
  <c r="R662" i="6"/>
  <c r="R663" i="6"/>
  <c r="R664" i="6"/>
  <c r="R665" i="6"/>
  <c r="R666" i="6"/>
  <c r="R667" i="6"/>
  <c r="R668" i="6"/>
  <c r="R669" i="6"/>
  <c r="R670" i="6"/>
  <c r="R671" i="6"/>
  <c r="R672" i="6"/>
  <c r="R673" i="6"/>
  <c r="R674" i="6"/>
  <c r="R675" i="6"/>
  <c r="R676" i="6"/>
  <c r="R677" i="6"/>
  <c r="R678" i="6"/>
  <c r="R679" i="6"/>
  <c r="R680" i="6"/>
  <c r="R681" i="6"/>
  <c r="R682" i="6"/>
  <c r="R683" i="6"/>
  <c r="R684" i="6"/>
  <c r="R685" i="6"/>
  <c r="R686" i="6"/>
  <c r="R687" i="6"/>
  <c r="R688" i="6"/>
  <c r="R689" i="6"/>
  <c r="R690" i="6"/>
  <c r="R691" i="6"/>
  <c r="R692" i="6"/>
  <c r="R693" i="6"/>
  <c r="R694" i="6"/>
  <c r="R695" i="6"/>
  <c r="R696" i="6"/>
  <c r="R697" i="6"/>
  <c r="R698" i="6"/>
  <c r="R699" i="6"/>
  <c r="R700" i="6"/>
  <c r="R701" i="6"/>
  <c r="R702" i="6"/>
  <c r="R703" i="6"/>
  <c r="R704" i="6"/>
  <c r="R705" i="6"/>
  <c r="R706" i="6"/>
  <c r="R707" i="6"/>
  <c r="R708" i="6"/>
  <c r="R709" i="6"/>
  <c r="R710" i="6"/>
  <c r="R711" i="6"/>
  <c r="R712" i="6"/>
  <c r="R713" i="6"/>
  <c r="R714" i="6"/>
  <c r="R715" i="6"/>
  <c r="R716" i="6"/>
  <c r="R717" i="6"/>
  <c r="R718" i="6"/>
  <c r="R719" i="6"/>
  <c r="R720" i="6"/>
  <c r="R721" i="6"/>
  <c r="R722" i="6"/>
  <c r="R723" i="6"/>
  <c r="R724" i="6"/>
  <c r="R725" i="6"/>
  <c r="R726" i="6"/>
  <c r="R727" i="6"/>
  <c r="R728" i="6"/>
  <c r="R729" i="6"/>
  <c r="R730" i="6"/>
  <c r="R731" i="6"/>
  <c r="R732" i="6"/>
  <c r="R733" i="6"/>
  <c r="R734" i="6"/>
  <c r="R735" i="6"/>
  <c r="R736" i="6"/>
  <c r="R737" i="6"/>
  <c r="R738" i="6"/>
  <c r="R739" i="6"/>
  <c r="R740" i="6"/>
  <c r="R741" i="6"/>
  <c r="R742" i="6"/>
  <c r="R743" i="6"/>
  <c r="R744" i="6"/>
  <c r="R745" i="6"/>
  <c r="R746" i="6"/>
  <c r="R747" i="6"/>
  <c r="R748" i="6"/>
  <c r="R749" i="6"/>
  <c r="R750" i="6"/>
  <c r="R751" i="6"/>
  <c r="R752" i="6"/>
  <c r="R753" i="6"/>
  <c r="R754" i="6"/>
  <c r="R755" i="6"/>
  <c r="R756" i="6"/>
  <c r="R757" i="6"/>
  <c r="R758" i="6"/>
  <c r="R759" i="6"/>
  <c r="R760" i="6"/>
  <c r="R761" i="6"/>
  <c r="R762" i="6"/>
  <c r="R763" i="6"/>
  <c r="R764" i="6"/>
  <c r="R765" i="6"/>
  <c r="R766" i="6"/>
  <c r="R767" i="6"/>
  <c r="R768" i="6"/>
  <c r="R769" i="6"/>
  <c r="R770" i="6"/>
  <c r="R771" i="6"/>
  <c r="R772" i="6"/>
  <c r="R773" i="6"/>
  <c r="R774" i="6"/>
  <c r="R775" i="6"/>
  <c r="R776" i="6"/>
  <c r="R777" i="6"/>
  <c r="R778" i="6"/>
  <c r="R779" i="6"/>
  <c r="R780" i="6"/>
  <c r="R781" i="6"/>
  <c r="R782" i="6"/>
  <c r="R783" i="6"/>
  <c r="R784" i="6"/>
  <c r="R785" i="6"/>
  <c r="R786" i="6"/>
  <c r="R787" i="6"/>
  <c r="R788" i="6"/>
  <c r="R789" i="6"/>
  <c r="R790" i="6"/>
  <c r="R791" i="6"/>
  <c r="R792" i="6"/>
  <c r="R793" i="6"/>
  <c r="R794" i="6"/>
  <c r="R795" i="6"/>
  <c r="R796" i="6"/>
  <c r="R797" i="6"/>
  <c r="R798" i="6"/>
  <c r="R799" i="6"/>
  <c r="R800" i="6"/>
  <c r="R801" i="6"/>
  <c r="R802" i="6"/>
  <c r="R803" i="6"/>
  <c r="R804" i="6"/>
  <c r="R805" i="6"/>
  <c r="R806" i="6"/>
  <c r="R807" i="6"/>
  <c r="R808" i="6"/>
  <c r="R809" i="6"/>
  <c r="R810" i="6"/>
  <c r="R811" i="6"/>
  <c r="R812" i="6"/>
  <c r="R813" i="6"/>
  <c r="R814" i="6"/>
  <c r="R815" i="6"/>
  <c r="R816" i="6"/>
  <c r="R817" i="6"/>
  <c r="R818" i="6"/>
  <c r="R819" i="6"/>
  <c r="R820" i="6"/>
  <c r="R821" i="6"/>
  <c r="R822" i="6"/>
  <c r="R823" i="6"/>
  <c r="R824" i="6"/>
  <c r="R825" i="6"/>
  <c r="R826" i="6"/>
  <c r="R827" i="6"/>
  <c r="R828" i="6"/>
  <c r="R829" i="6"/>
  <c r="R830" i="6"/>
  <c r="R831" i="6"/>
  <c r="R832" i="6"/>
  <c r="R833" i="6"/>
  <c r="R834" i="6"/>
  <c r="R835" i="6"/>
  <c r="R836" i="6"/>
  <c r="R837" i="6"/>
  <c r="R838" i="6"/>
  <c r="R839" i="6"/>
  <c r="R840" i="6"/>
  <c r="R841" i="6"/>
  <c r="R842" i="6"/>
  <c r="R843" i="6"/>
  <c r="R844" i="6"/>
  <c r="R845" i="6"/>
  <c r="R846" i="6"/>
  <c r="R847" i="6"/>
  <c r="R848" i="6"/>
  <c r="R849" i="6"/>
  <c r="R850" i="6"/>
  <c r="R851" i="6"/>
  <c r="R852" i="6"/>
  <c r="R853" i="6"/>
  <c r="R854" i="6"/>
  <c r="R855" i="6"/>
  <c r="R856" i="6"/>
  <c r="R857" i="6"/>
  <c r="R858" i="6"/>
  <c r="R859" i="6"/>
  <c r="R860" i="6"/>
  <c r="R861" i="6"/>
  <c r="R862" i="6"/>
  <c r="R863" i="6"/>
  <c r="R864" i="6"/>
  <c r="R865" i="6"/>
  <c r="R866" i="6"/>
  <c r="R867" i="6"/>
  <c r="R868" i="6"/>
  <c r="R869" i="6"/>
  <c r="R870" i="6"/>
  <c r="R871" i="6"/>
  <c r="R872" i="6"/>
  <c r="R873" i="6"/>
  <c r="R874" i="6"/>
  <c r="R875" i="6"/>
  <c r="R876" i="6"/>
  <c r="R877" i="6"/>
  <c r="R878" i="6"/>
  <c r="R879" i="6"/>
  <c r="R880" i="6"/>
  <c r="R881" i="6"/>
  <c r="R882" i="6"/>
  <c r="R883" i="6"/>
  <c r="R884" i="6"/>
  <c r="R885" i="6"/>
  <c r="R886" i="6"/>
  <c r="R887" i="6"/>
  <c r="R888" i="6"/>
  <c r="R889" i="6"/>
  <c r="R890" i="6"/>
  <c r="R891" i="6"/>
  <c r="R892" i="6"/>
  <c r="R893" i="6"/>
  <c r="R894" i="6"/>
  <c r="R895" i="6"/>
  <c r="R896" i="6"/>
  <c r="R897" i="6"/>
  <c r="R898" i="6"/>
  <c r="R899" i="6"/>
  <c r="R900" i="6"/>
  <c r="R901" i="6"/>
  <c r="R902" i="6"/>
  <c r="R903" i="6"/>
  <c r="R904" i="6"/>
  <c r="R905" i="6"/>
  <c r="R906" i="6"/>
  <c r="R907" i="6"/>
  <c r="R908" i="6"/>
  <c r="R909" i="6"/>
  <c r="R910" i="6"/>
  <c r="R911" i="6"/>
  <c r="R912" i="6"/>
  <c r="R913" i="6"/>
  <c r="R914" i="6"/>
  <c r="R915" i="6"/>
  <c r="R916" i="6"/>
  <c r="R917" i="6"/>
  <c r="R918" i="6"/>
  <c r="R919" i="6"/>
  <c r="R920" i="6"/>
  <c r="R921" i="6"/>
  <c r="R922" i="6"/>
  <c r="R923" i="6"/>
  <c r="R3" i="6"/>
  <c r="R4" i="6"/>
  <c r="R2" i="6"/>
  <c r="Q859" i="6"/>
  <c r="Q860" i="6"/>
  <c r="Q861" i="6"/>
  <c r="Q862" i="6"/>
  <c r="Q863" i="6"/>
  <c r="Q864" i="6"/>
  <c r="Q865" i="6"/>
  <c r="Q866" i="6"/>
  <c r="Q867" i="6"/>
  <c r="Q868" i="6"/>
  <c r="Q869" i="6"/>
  <c r="Q870" i="6"/>
  <c r="Q871" i="6"/>
  <c r="Q872" i="6"/>
  <c r="Q873" i="6"/>
  <c r="Q874" i="6"/>
  <c r="Q875" i="6"/>
  <c r="Q876" i="6"/>
  <c r="Q877" i="6"/>
  <c r="Q878" i="6"/>
  <c r="Q879" i="6"/>
  <c r="Q880" i="6"/>
  <c r="Q881" i="6"/>
  <c r="Q882" i="6"/>
  <c r="Q883" i="6"/>
  <c r="Q884" i="6"/>
  <c r="Q885" i="6"/>
  <c r="Q886" i="6"/>
  <c r="Q887" i="6"/>
  <c r="Q888" i="6"/>
  <c r="Q889" i="6"/>
  <c r="Q890" i="6"/>
  <c r="Q891" i="6"/>
  <c r="Q892" i="6"/>
  <c r="Q893" i="6"/>
  <c r="Q894" i="6"/>
  <c r="Q895" i="6"/>
  <c r="Q896" i="6"/>
  <c r="Q897" i="6"/>
  <c r="Q898" i="6"/>
  <c r="Q899" i="6"/>
  <c r="Q900" i="6"/>
  <c r="Q901" i="6"/>
  <c r="Q902" i="6"/>
  <c r="Q903" i="6"/>
  <c r="Q904" i="6"/>
  <c r="Q905" i="6"/>
  <c r="Q906" i="6"/>
  <c r="Q907" i="6"/>
  <c r="Q908" i="6"/>
  <c r="Q909" i="6"/>
  <c r="Q910" i="6"/>
  <c r="Q911" i="6"/>
  <c r="Q912" i="6"/>
  <c r="Q913" i="6"/>
  <c r="Q914" i="6"/>
  <c r="Q915" i="6"/>
  <c r="Q916" i="6"/>
  <c r="Q917" i="6"/>
  <c r="Q918" i="6"/>
  <c r="Q919" i="6"/>
  <c r="Q920" i="6"/>
  <c r="Q921" i="6"/>
  <c r="Q922" i="6"/>
  <c r="Q923" i="6"/>
  <c r="Q858" i="6"/>
  <c r="Q759" i="6"/>
  <c r="Q760" i="6"/>
  <c r="Q761" i="6"/>
  <c r="Q762" i="6"/>
  <c r="Q763" i="6"/>
  <c r="Q764" i="6"/>
  <c r="Q765" i="6"/>
  <c r="Q766" i="6"/>
  <c r="Q767" i="6"/>
  <c r="Q768" i="6"/>
  <c r="Q769" i="6"/>
  <c r="Q770" i="6"/>
  <c r="Q771" i="6"/>
  <c r="Q772" i="6"/>
  <c r="Q773" i="6"/>
  <c r="Q774" i="6"/>
  <c r="Q775" i="6"/>
  <c r="Q776" i="6"/>
  <c r="Q777" i="6"/>
  <c r="Q778" i="6"/>
  <c r="Q779" i="6"/>
  <c r="Q780" i="6"/>
  <c r="Q781" i="6"/>
  <c r="Q782" i="6"/>
  <c r="Q783" i="6"/>
  <c r="Q784" i="6"/>
  <c r="Q785" i="6"/>
  <c r="Q786" i="6"/>
  <c r="Q787" i="6"/>
  <c r="Q788" i="6"/>
  <c r="Q789" i="6"/>
  <c r="Q790" i="6"/>
  <c r="Q791" i="6"/>
  <c r="Q792" i="6"/>
  <c r="Q793" i="6"/>
  <c r="Q794" i="6"/>
  <c r="Q795" i="6"/>
  <c r="Q796" i="6"/>
  <c r="Q797" i="6"/>
  <c r="Q798" i="6"/>
  <c r="Q799" i="6"/>
  <c r="Q800" i="6"/>
  <c r="Q801" i="6"/>
  <c r="Q802" i="6"/>
  <c r="Q803" i="6"/>
  <c r="Q804" i="6"/>
  <c r="Q805" i="6"/>
  <c r="Q806" i="6"/>
  <c r="Q807" i="6"/>
  <c r="Q808" i="6"/>
  <c r="Q809" i="6"/>
  <c r="Q810" i="6"/>
  <c r="Q811" i="6"/>
  <c r="Q812" i="6"/>
  <c r="Q813" i="6"/>
  <c r="Q814" i="6"/>
  <c r="Q815" i="6"/>
  <c r="Q816" i="6"/>
  <c r="Q817" i="6"/>
  <c r="Q818" i="6"/>
  <c r="Q819" i="6"/>
  <c r="Q820" i="6"/>
  <c r="Q821" i="6"/>
  <c r="Q822" i="6"/>
  <c r="Q823" i="6"/>
  <c r="Q824" i="6"/>
  <c r="Q825" i="6"/>
  <c r="Q826" i="6"/>
  <c r="Q827" i="6"/>
  <c r="Q828" i="6"/>
  <c r="Q829" i="6"/>
  <c r="Q830" i="6"/>
  <c r="Q831" i="6"/>
  <c r="Q832" i="6"/>
  <c r="Q833" i="6"/>
  <c r="Q834" i="6"/>
  <c r="Q835" i="6"/>
  <c r="Q836" i="6"/>
  <c r="Q837" i="6"/>
  <c r="Q838" i="6"/>
  <c r="Q839" i="6"/>
  <c r="Q840" i="6"/>
  <c r="Q841" i="6"/>
  <c r="Q842" i="6"/>
  <c r="Q843" i="6"/>
  <c r="Q844" i="6"/>
  <c r="Q845" i="6"/>
  <c r="Q846" i="6"/>
  <c r="Q847" i="6"/>
  <c r="Q848" i="6"/>
  <c r="Q849" i="6"/>
  <c r="Q850" i="6"/>
  <c r="Q851" i="6"/>
  <c r="Q852" i="6"/>
  <c r="Q853" i="6"/>
  <c r="Q854" i="6"/>
  <c r="Q855" i="6"/>
  <c r="Q856" i="6"/>
  <c r="Q857" i="6"/>
  <c r="Q758" i="6"/>
  <c r="Q698" i="6"/>
  <c r="Q699" i="6"/>
  <c r="Q700" i="6"/>
  <c r="Q701" i="6"/>
  <c r="Q702" i="6"/>
  <c r="Q703" i="6"/>
  <c r="Q704" i="6"/>
  <c r="Q705" i="6"/>
  <c r="Q706" i="6"/>
  <c r="Q707" i="6"/>
  <c r="Q708" i="6"/>
  <c r="Q709" i="6"/>
  <c r="Q710" i="6"/>
  <c r="Q711" i="6"/>
  <c r="Q712" i="6"/>
  <c r="Q713" i="6"/>
  <c r="Q714" i="6"/>
  <c r="Q715" i="6"/>
  <c r="Q716" i="6"/>
  <c r="Q717" i="6"/>
  <c r="Q718" i="6"/>
  <c r="Q719" i="6"/>
  <c r="Q720" i="6"/>
  <c r="Q721" i="6"/>
  <c r="Q722" i="6"/>
  <c r="Q723" i="6"/>
  <c r="Q724" i="6"/>
  <c r="Q725" i="6"/>
  <c r="Q726" i="6"/>
  <c r="Q727" i="6"/>
  <c r="Q728" i="6"/>
  <c r="Q729" i="6"/>
  <c r="Q730" i="6"/>
  <c r="Q731" i="6"/>
  <c r="Q732" i="6"/>
  <c r="Q733" i="6"/>
  <c r="Q734" i="6"/>
  <c r="Q735" i="6"/>
  <c r="Q736" i="6"/>
  <c r="Q737" i="6"/>
  <c r="Q738" i="6"/>
  <c r="Q739" i="6"/>
  <c r="Q740" i="6"/>
  <c r="Q741" i="6"/>
  <c r="Q742" i="6"/>
  <c r="Q743" i="6"/>
  <c r="Q744" i="6"/>
  <c r="Q745" i="6"/>
  <c r="Q746" i="6"/>
  <c r="Q747" i="6"/>
  <c r="Q748" i="6"/>
  <c r="Q749" i="6"/>
  <c r="Q750" i="6"/>
  <c r="Q751" i="6"/>
  <c r="Q752" i="6"/>
  <c r="Q753" i="6"/>
  <c r="Q754" i="6"/>
  <c r="Q755" i="6"/>
  <c r="Q756" i="6"/>
  <c r="Q757" i="6"/>
  <c r="Q697" i="6"/>
  <c r="Q585" i="6"/>
  <c r="Q586" i="6"/>
  <c r="Q587" i="6"/>
  <c r="Q588" i="6"/>
  <c r="Q589" i="6"/>
  <c r="Q590" i="6"/>
  <c r="Q591" i="6"/>
  <c r="Q592" i="6"/>
  <c r="Q593" i="6"/>
  <c r="Q594" i="6"/>
  <c r="Q595" i="6"/>
  <c r="Q596" i="6"/>
  <c r="Q597" i="6"/>
  <c r="Q598" i="6"/>
  <c r="Q599" i="6"/>
  <c r="Q600" i="6"/>
  <c r="Q601" i="6"/>
  <c r="Q602" i="6"/>
  <c r="Q603" i="6"/>
  <c r="Q604" i="6"/>
  <c r="Q605" i="6"/>
  <c r="Q606" i="6"/>
  <c r="Q607" i="6"/>
  <c r="Q608" i="6"/>
  <c r="Q609" i="6"/>
  <c r="Q610" i="6"/>
  <c r="Q611" i="6"/>
  <c r="Q612" i="6"/>
  <c r="Q613" i="6"/>
  <c r="Q614" i="6"/>
  <c r="Q615" i="6"/>
  <c r="Q616" i="6"/>
  <c r="Q617" i="6"/>
  <c r="Q618" i="6"/>
  <c r="Q619" i="6"/>
  <c r="Q620" i="6"/>
  <c r="Q621" i="6"/>
  <c r="Q622" i="6"/>
  <c r="Q623" i="6"/>
  <c r="Q624" i="6"/>
  <c r="Q625" i="6"/>
  <c r="Q626" i="6"/>
  <c r="Q627" i="6"/>
  <c r="Q628" i="6"/>
  <c r="Q629" i="6"/>
  <c r="Q630" i="6"/>
  <c r="Q631" i="6"/>
  <c r="Q632" i="6"/>
  <c r="Q633" i="6"/>
  <c r="Q634" i="6"/>
  <c r="Q635" i="6"/>
  <c r="Q636" i="6"/>
  <c r="Q637" i="6"/>
  <c r="Q638" i="6"/>
  <c r="Q639" i="6"/>
  <c r="Q640" i="6"/>
  <c r="Q641" i="6"/>
  <c r="Q642" i="6"/>
  <c r="Q643" i="6"/>
  <c r="Q644" i="6"/>
  <c r="Q645" i="6"/>
  <c r="Q646" i="6"/>
  <c r="Q647" i="6"/>
  <c r="Q648" i="6"/>
  <c r="Q649" i="6"/>
  <c r="Q650" i="6"/>
  <c r="Q651" i="6"/>
  <c r="Q652" i="6"/>
  <c r="Q653" i="6"/>
  <c r="Q654" i="6"/>
  <c r="Q655" i="6"/>
  <c r="Q656" i="6"/>
  <c r="Q657" i="6"/>
  <c r="Q658" i="6"/>
  <c r="Q659" i="6"/>
  <c r="Q660" i="6"/>
  <c r="Q661" i="6"/>
  <c r="Q662" i="6"/>
  <c r="Q663" i="6"/>
  <c r="Q664" i="6"/>
  <c r="Q665" i="6"/>
  <c r="Q666" i="6"/>
  <c r="Q667" i="6"/>
  <c r="Q668" i="6"/>
  <c r="Q669" i="6"/>
  <c r="Q670" i="6"/>
  <c r="Q671" i="6"/>
  <c r="Q672" i="6"/>
  <c r="Q673" i="6"/>
  <c r="Q674" i="6"/>
  <c r="Q675" i="6"/>
  <c r="Q676" i="6"/>
  <c r="Q677" i="6"/>
  <c r="Q678" i="6"/>
  <c r="Q679" i="6"/>
  <c r="Q680" i="6"/>
  <c r="Q681" i="6"/>
  <c r="Q682" i="6"/>
  <c r="Q683" i="6"/>
  <c r="Q684" i="6"/>
  <c r="Q685" i="6"/>
  <c r="Q686" i="6"/>
  <c r="Q687" i="6"/>
  <c r="Q688" i="6"/>
  <c r="Q689" i="6"/>
  <c r="Q690" i="6"/>
  <c r="Q691" i="6"/>
  <c r="Q692" i="6"/>
  <c r="Q693" i="6"/>
  <c r="Q694" i="6"/>
  <c r="Q695" i="6"/>
  <c r="Q696" i="6"/>
  <c r="Q584" i="6"/>
  <c r="Q546" i="6"/>
  <c r="Q547" i="6"/>
  <c r="Q548" i="6"/>
  <c r="Q549" i="6"/>
  <c r="Q550" i="6"/>
  <c r="Q551" i="6"/>
  <c r="Q552" i="6"/>
  <c r="Q553" i="6"/>
  <c r="Q554" i="6"/>
  <c r="Q555" i="6"/>
  <c r="Q556" i="6"/>
  <c r="Q557" i="6"/>
  <c r="Q558" i="6"/>
  <c r="Q559" i="6"/>
  <c r="Q560" i="6"/>
  <c r="Q561" i="6"/>
  <c r="Q562" i="6"/>
  <c r="Q563" i="6"/>
  <c r="Q564" i="6"/>
  <c r="Q565" i="6"/>
  <c r="Q566" i="6"/>
  <c r="Q567" i="6"/>
  <c r="Q568" i="6"/>
  <c r="Q569" i="6"/>
  <c r="Q570" i="6"/>
  <c r="Q571" i="6"/>
  <c r="Q572" i="6"/>
  <c r="Q573" i="6"/>
  <c r="Q574" i="6"/>
  <c r="Q575" i="6"/>
  <c r="Q576" i="6"/>
  <c r="Q577" i="6"/>
  <c r="Q578" i="6"/>
  <c r="Q579" i="6"/>
  <c r="Q580" i="6"/>
  <c r="Q581" i="6"/>
  <c r="Q582" i="6"/>
  <c r="Q583" i="6"/>
  <c r="Q545" i="6"/>
  <c r="Q412" i="6"/>
  <c r="Q413" i="6"/>
  <c r="Q414" i="6"/>
  <c r="Q415" i="6"/>
  <c r="Q416" i="6"/>
  <c r="Q417" i="6"/>
  <c r="Q418" i="6"/>
  <c r="Q419" i="6"/>
  <c r="Q420" i="6"/>
  <c r="Q421" i="6"/>
  <c r="Q422" i="6"/>
  <c r="Q423" i="6"/>
  <c r="Q424" i="6"/>
  <c r="Q425" i="6"/>
  <c r="Q426" i="6"/>
  <c r="Q427" i="6"/>
  <c r="Q428" i="6"/>
  <c r="Q429" i="6"/>
  <c r="Q430" i="6"/>
  <c r="Q431" i="6"/>
  <c r="Q432" i="6"/>
  <c r="Q433" i="6"/>
  <c r="Q434" i="6"/>
  <c r="Q435" i="6"/>
  <c r="Q436" i="6"/>
  <c r="Q437" i="6"/>
  <c r="Q438" i="6"/>
  <c r="Q439" i="6"/>
  <c r="Q440" i="6"/>
  <c r="Q441" i="6"/>
  <c r="Q442" i="6"/>
  <c r="Q443" i="6"/>
  <c r="Q444" i="6"/>
  <c r="Q445" i="6"/>
  <c r="Q446" i="6"/>
  <c r="Q447" i="6"/>
  <c r="Q448" i="6"/>
  <c r="Q449" i="6"/>
  <c r="Q450" i="6"/>
  <c r="Q451" i="6"/>
  <c r="Q452" i="6"/>
  <c r="Q453" i="6"/>
  <c r="Q454" i="6"/>
  <c r="Q455" i="6"/>
  <c r="Q456" i="6"/>
  <c r="Q457" i="6"/>
  <c r="Q458" i="6"/>
  <c r="Q459" i="6"/>
  <c r="Q460" i="6"/>
  <c r="Q461" i="6"/>
  <c r="Q462" i="6"/>
  <c r="Q463" i="6"/>
  <c r="Q464" i="6"/>
  <c r="Q465" i="6"/>
  <c r="Q466" i="6"/>
  <c r="Q467" i="6"/>
  <c r="Q468" i="6"/>
  <c r="Q469" i="6"/>
  <c r="Q470" i="6"/>
  <c r="Q471" i="6"/>
  <c r="Q472" i="6"/>
  <c r="Q473" i="6"/>
  <c r="Q474" i="6"/>
  <c r="Q475" i="6"/>
  <c r="Q476" i="6"/>
  <c r="Q477" i="6"/>
  <c r="Q478" i="6"/>
  <c r="Q479" i="6"/>
  <c r="Q480" i="6"/>
  <c r="Q481" i="6"/>
  <c r="Q482" i="6"/>
  <c r="Q483" i="6"/>
  <c r="Q484" i="6"/>
  <c r="Q485" i="6"/>
  <c r="Q486" i="6"/>
  <c r="Q487" i="6"/>
  <c r="Q488" i="6"/>
  <c r="Q489" i="6"/>
  <c r="Q490" i="6"/>
  <c r="Q491" i="6"/>
  <c r="Q492" i="6"/>
  <c r="Q493" i="6"/>
  <c r="Q494" i="6"/>
  <c r="Q495" i="6"/>
  <c r="Q496" i="6"/>
  <c r="Q497" i="6"/>
  <c r="Q498" i="6"/>
  <c r="Q499" i="6"/>
  <c r="Q500" i="6"/>
  <c r="Q501" i="6"/>
  <c r="Q502" i="6"/>
  <c r="Q503" i="6"/>
  <c r="Q504" i="6"/>
  <c r="Q505" i="6"/>
  <c r="Q506" i="6"/>
  <c r="Q507" i="6"/>
  <c r="Q508" i="6"/>
  <c r="Q509" i="6"/>
  <c r="Q510" i="6"/>
  <c r="Q511" i="6"/>
  <c r="Q512" i="6"/>
  <c r="Q513" i="6"/>
  <c r="Q514" i="6"/>
  <c r="Q515" i="6"/>
  <c r="Q516" i="6"/>
  <c r="Q517" i="6"/>
  <c r="Q518" i="6"/>
  <c r="Q519" i="6"/>
  <c r="Q520" i="6"/>
  <c r="Q521" i="6"/>
  <c r="Q522" i="6"/>
  <c r="Q523" i="6"/>
  <c r="Q524" i="6"/>
  <c r="Q525" i="6"/>
  <c r="Q526" i="6"/>
  <c r="Q527" i="6"/>
  <c r="Q528" i="6"/>
  <c r="Q529" i="6"/>
  <c r="Q530" i="6"/>
  <c r="Q531" i="6"/>
  <c r="Q532" i="6"/>
  <c r="Q533" i="6"/>
  <c r="Q534" i="6"/>
  <c r="Q535" i="6"/>
  <c r="Q536" i="6"/>
  <c r="Q537" i="6"/>
  <c r="Q538" i="6"/>
  <c r="Q539" i="6"/>
  <c r="Q540" i="6"/>
  <c r="Q541" i="6"/>
  <c r="Q542" i="6"/>
  <c r="Q543" i="6"/>
  <c r="Q544" i="6"/>
  <c r="Q411" i="6"/>
  <c r="Q357" i="6"/>
  <c r="Q358" i="6"/>
  <c r="Q359" i="6"/>
  <c r="Q360" i="6"/>
  <c r="Q361" i="6"/>
  <c r="Q362" i="6"/>
  <c r="Q363" i="6"/>
  <c r="Q364" i="6"/>
  <c r="Q365" i="6"/>
  <c r="Q366" i="6"/>
  <c r="Q367" i="6"/>
  <c r="Q368" i="6"/>
  <c r="Q369" i="6"/>
  <c r="Q370" i="6"/>
  <c r="Q371" i="6"/>
  <c r="Q372" i="6"/>
  <c r="Q373" i="6"/>
  <c r="Q374" i="6"/>
  <c r="Q375" i="6"/>
  <c r="Q376" i="6"/>
  <c r="Q377" i="6"/>
  <c r="Q378" i="6"/>
  <c r="Q379" i="6"/>
  <c r="Q380" i="6"/>
  <c r="Q381" i="6"/>
  <c r="Q382" i="6"/>
  <c r="Q383" i="6"/>
  <c r="Q384" i="6"/>
  <c r="Q385" i="6"/>
  <c r="Q386" i="6"/>
  <c r="Q387" i="6"/>
  <c r="Q388" i="6"/>
  <c r="Q389" i="6"/>
  <c r="Q390" i="6"/>
  <c r="Q391" i="6"/>
  <c r="Q392" i="6"/>
  <c r="Q393" i="6"/>
  <c r="Q394" i="6"/>
  <c r="Q395" i="6"/>
  <c r="Q396" i="6"/>
  <c r="Q397" i="6"/>
  <c r="Q398" i="6"/>
  <c r="Q399" i="6"/>
  <c r="Q400" i="6"/>
  <c r="Q401" i="6"/>
  <c r="Q402" i="6"/>
  <c r="Q403" i="6"/>
  <c r="Q404" i="6"/>
  <c r="Q405" i="6"/>
  <c r="Q406" i="6"/>
  <c r="Q407" i="6"/>
  <c r="Q408" i="6"/>
  <c r="Q409" i="6"/>
  <c r="Q410" i="6"/>
  <c r="Q356" i="6"/>
  <c r="Q312" i="6"/>
  <c r="Q313" i="6"/>
  <c r="Q314" i="6"/>
  <c r="Q315" i="6"/>
  <c r="Q316" i="6"/>
  <c r="Q317" i="6"/>
  <c r="Q318" i="6"/>
  <c r="Q319" i="6"/>
  <c r="Q320" i="6"/>
  <c r="Q321" i="6"/>
  <c r="Q322" i="6"/>
  <c r="Q323" i="6"/>
  <c r="Q324" i="6"/>
  <c r="Q325" i="6"/>
  <c r="Q326" i="6"/>
  <c r="Q327" i="6"/>
  <c r="Q328" i="6"/>
  <c r="Q329" i="6"/>
  <c r="Q330" i="6"/>
  <c r="Q331" i="6"/>
  <c r="Q332" i="6"/>
  <c r="Q333" i="6"/>
  <c r="Q334" i="6"/>
  <c r="Q335" i="6"/>
  <c r="Q336" i="6"/>
  <c r="Q337" i="6"/>
  <c r="Q338" i="6"/>
  <c r="Q339" i="6"/>
  <c r="Q340" i="6"/>
  <c r="Q341" i="6"/>
  <c r="Q342" i="6"/>
  <c r="Q343" i="6"/>
  <c r="Q344" i="6"/>
  <c r="Q345" i="6"/>
  <c r="Q346" i="6"/>
  <c r="Q347" i="6"/>
  <c r="Q348" i="6"/>
  <c r="Q349" i="6"/>
  <c r="Q350" i="6"/>
  <c r="Q351" i="6"/>
  <c r="Q352" i="6"/>
  <c r="Q353" i="6"/>
  <c r="Q354" i="6"/>
  <c r="Q355" i="6"/>
  <c r="Q311" i="6"/>
  <c r="Q304" i="6"/>
  <c r="Q305" i="6"/>
  <c r="Q306" i="6"/>
  <c r="Q307" i="6"/>
  <c r="Q308" i="6"/>
  <c r="Q309" i="6"/>
  <c r="Q303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Q83" i="6"/>
  <c r="Q84" i="6"/>
  <c r="Q85" i="6"/>
  <c r="Q86" i="6"/>
  <c r="Q87" i="6"/>
  <c r="Q88" i="6"/>
  <c r="Q89" i="6"/>
  <c r="Q90" i="6"/>
  <c r="Q91" i="6"/>
  <c r="Q92" i="6"/>
  <c r="Q93" i="6"/>
  <c r="Q94" i="6"/>
  <c r="Q95" i="6"/>
  <c r="Q96" i="6"/>
  <c r="Q97" i="6"/>
  <c r="Q98" i="6"/>
  <c r="Q99" i="6"/>
  <c r="Q100" i="6"/>
  <c r="Q101" i="6"/>
  <c r="Q102" i="6"/>
  <c r="Q103" i="6"/>
  <c r="Q104" i="6"/>
  <c r="Q105" i="6"/>
  <c r="Q106" i="6"/>
  <c r="Q107" i="6"/>
  <c r="Q108" i="6"/>
  <c r="Q109" i="6"/>
  <c r="Q110" i="6"/>
  <c r="Q111" i="6"/>
  <c r="Q112" i="6"/>
  <c r="Q113" i="6"/>
  <c r="Q114" i="6"/>
  <c r="Q115" i="6"/>
  <c r="Q116" i="6"/>
  <c r="Q117" i="6"/>
  <c r="Q118" i="6"/>
  <c r="Q119" i="6"/>
  <c r="Q120" i="6"/>
  <c r="Q121" i="6"/>
  <c r="Q122" i="6"/>
  <c r="Q123" i="6"/>
  <c r="Q124" i="6"/>
  <c r="Q125" i="6"/>
  <c r="Q126" i="6"/>
  <c r="Q127" i="6"/>
  <c r="Q128" i="6"/>
  <c r="Q129" i="6"/>
  <c r="Q130" i="6"/>
  <c r="Q131" i="6"/>
  <c r="Q132" i="6"/>
  <c r="Q133" i="6"/>
  <c r="Q134" i="6"/>
  <c r="Q135" i="6"/>
  <c r="Q136" i="6"/>
  <c r="Q137" i="6"/>
  <c r="Q138" i="6"/>
  <c r="Q139" i="6"/>
  <c r="Q140" i="6"/>
  <c r="Q141" i="6"/>
  <c r="Q142" i="6"/>
  <c r="Q143" i="6"/>
  <c r="Q144" i="6"/>
  <c r="Q145" i="6"/>
  <c r="Q146" i="6"/>
  <c r="Q147" i="6"/>
  <c r="Q148" i="6"/>
  <c r="Q149" i="6"/>
  <c r="Q150" i="6"/>
  <c r="Q151" i="6"/>
  <c r="Q152" i="6"/>
  <c r="Q153" i="6"/>
  <c r="Q154" i="6"/>
  <c r="Q155" i="6"/>
  <c r="Q156" i="6"/>
  <c r="Q157" i="6"/>
  <c r="Q158" i="6"/>
  <c r="Q159" i="6"/>
  <c r="Q160" i="6"/>
  <c r="Q161" i="6"/>
  <c r="Q162" i="6"/>
  <c r="Q163" i="6"/>
  <c r="Q164" i="6"/>
  <c r="Q165" i="6"/>
  <c r="Q166" i="6"/>
  <c r="Q167" i="6"/>
  <c r="Q168" i="6"/>
  <c r="Q169" i="6"/>
  <c r="Q170" i="6"/>
  <c r="Q171" i="6"/>
  <c r="Q172" i="6"/>
  <c r="Q173" i="6"/>
  <c r="Q174" i="6"/>
  <c r="Q175" i="6"/>
  <c r="Q176" i="6"/>
  <c r="Q177" i="6"/>
  <c r="Q178" i="6"/>
  <c r="Q179" i="6"/>
  <c r="Q180" i="6"/>
  <c r="Q181" i="6"/>
  <c r="Q182" i="6"/>
  <c r="Q183" i="6"/>
  <c r="Q184" i="6"/>
  <c r="Q185" i="6"/>
  <c r="Q186" i="6"/>
  <c r="Q187" i="6"/>
  <c r="Q188" i="6"/>
  <c r="Q189" i="6"/>
  <c r="Q190" i="6"/>
  <c r="Q191" i="6"/>
  <c r="Q192" i="6"/>
  <c r="Q193" i="6"/>
  <c r="Q194" i="6"/>
  <c r="Q195" i="6"/>
  <c r="Q196" i="6"/>
  <c r="Q197" i="6"/>
  <c r="Q198" i="6"/>
  <c r="Q199" i="6"/>
  <c r="Q200" i="6"/>
  <c r="Q201" i="6"/>
  <c r="Q202" i="6"/>
  <c r="Q203" i="6"/>
  <c r="Q204" i="6"/>
  <c r="Q205" i="6"/>
  <c r="Q206" i="6"/>
  <c r="Q207" i="6"/>
  <c r="Q208" i="6"/>
  <c r="Q209" i="6"/>
  <c r="Q210" i="6"/>
  <c r="Q211" i="6"/>
  <c r="Q212" i="6"/>
  <c r="Q213" i="6"/>
  <c r="Q214" i="6"/>
  <c r="Q215" i="6"/>
  <c r="Q216" i="6"/>
  <c r="Q217" i="6"/>
  <c r="Q218" i="6"/>
  <c r="Q219" i="6"/>
  <c r="Q220" i="6"/>
  <c r="Q221" i="6"/>
  <c r="Q222" i="6"/>
  <c r="Q223" i="6"/>
  <c r="Q224" i="6"/>
  <c r="Q225" i="6"/>
  <c r="Q226" i="6"/>
  <c r="Q227" i="6"/>
  <c r="Q228" i="6"/>
  <c r="Q229" i="6"/>
  <c r="Q230" i="6"/>
  <c r="Q231" i="6"/>
  <c r="Q232" i="6"/>
  <c r="Q233" i="6"/>
  <c r="Q234" i="6"/>
  <c r="Q235" i="6"/>
  <c r="Q236" i="6"/>
  <c r="Q237" i="6"/>
  <c r="Q238" i="6"/>
  <c r="Q239" i="6"/>
  <c r="Q240" i="6"/>
  <c r="Q241" i="6"/>
  <c r="Q242" i="6"/>
  <c r="Q243" i="6"/>
  <c r="Q244" i="6"/>
  <c r="Q245" i="6"/>
  <c r="Q246" i="6"/>
  <c r="Q247" i="6"/>
  <c r="Q248" i="6"/>
  <c r="Q249" i="6"/>
  <c r="Q250" i="6"/>
  <c r="Q251" i="6"/>
  <c r="Q252" i="6"/>
  <c r="Q253" i="6"/>
  <c r="Q254" i="6"/>
  <c r="Q255" i="6"/>
  <c r="Q256" i="6"/>
  <c r="Q257" i="6"/>
  <c r="Q258" i="6"/>
  <c r="Q259" i="6"/>
  <c r="Q260" i="6"/>
  <c r="Q261" i="6"/>
  <c r="Q262" i="6"/>
  <c r="Q263" i="6"/>
  <c r="Q264" i="6"/>
  <c r="Q265" i="6"/>
  <c r="Q266" i="6"/>
  <c r="Q267" i="6"/>
  <c r="Q268" i="6"/>
  <c r="Q269" i="6"/>
  <c r="Q270" i="6"/>
  <c r="Q271" i="6"/>
  <c r="Q272" i="6"/>
  <c r="Q273" i="6"/>
  <c r="Q274" i="6"/>
  <c r="Q275" i="6"/>
  <c r="Q276" i="6"/>
  <c r="Q277" i="6"/>
  <c r="Q278" i="6"/>
  <c r="Q279" i="6"/>
  <c r="Q280" i="6"/>
  <c r="Q281" i="6"/>
  <c r="Q282" i="6"/>
  <c r="Q283" i="6"/>
  <c r="Q284" i="6"/>
  <c r="Q285" i="6"/>
  <c r="Q286" i="6"/>
  <c r="Q287" i="6"/>
  <c r="Q288" i="6"/>
  <c r="Q289" i="6"/>
  <c r="Q290" i="6"/>
  <c r="Q291" i="6"/>
  <c r="Q292" i="6"/>
  <c r="Q293" i="6"/>
  <c r="Q294" i="6"/>
  <c r="Q295" i="6"/>
  <c r="Q296" i="6"/>
  <c r="Q297" i="6"/>
  <c r="Q298" i="6"/>
  <c r="Q299" i="6"/>
  <c r="Q300" i="6"/>
  <c r="Q301" i="6"/>
  <c r="Q302" i="6"/>
  <c r="Q37" i="6"/>
  <c r="Q3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P859" i="6"/>
  <c r="P860" i="6"/>
  <c r="P861" i="6"/>
  <c r="P862" i="6"/>
  <c r="P863" i="6"/>
  <c r="P864" i="6"/>
  <c r="P865" i="6"/>
  <c r="P866" i="6"/>
  <c r="P867" i="6"/>
  <c r="P868" i="6"/>
  <c r="P869" i="6"/>
  <c r="P870" i="6"/>
  <c r="P871" i="6"/>
  <c r="P872" i="6"/>
  <c r="P873" i="6"/>
  <c r="P874" i="6"/>
  <c r="P875" i="6"/>
  <c r="P876" i="6"/>
  <c r="P877" i="6"/>
  <c r="P878" i="6"/>
  <c r="P879" i="6"/>
  <c r="P880" i="6"/>
  <c r="P881" i="6"/>
  <c r="P882" i="6"/>
  <c r="P883" i="6"/>
  <c r="P884" i="6"/>
  <c r="P885" i="6"/>
  <c r="P886" i="6"/>
  <c r="P887" i="6"/>
  <c r="P888" i="6"/>
  <c r="P889" i="6"/>
  <c r="P890" i="6"/>
  <c r="P891" i="6"/>
  <c r="P892" i="6"/>
  <c r="P893" i="6"/>
  <c r="P894" i="6"/>
  <c r="P895" i="6"/>
  <c r="P896" i="6"/>
  <c r="P897" i="6"/>
  <c r="P898" i="6"/>
  <c r="P899" i="6"/>
  <c r="P900" i="6"/>
  <c r="P901" i="6"/>
  <c r="P902" i="6"/>
  <c r="P903" i="6"/>
  <c r="P904" i="6"/>
  <c r="P905" i="6"/>
  <c r="P906" i="6"/>
  <c r="P907" i="6"/>
  <c r="P908" i="6"/>
  <c r="P909" i="6"/>
  <c r="P910" i="6"/>
  <c r="P911" i="6"/>
  <c r="P912" i="6"/>
  <c r="P913" i="6"/>
  <c r="P914" i="6"/>
  <c r="P915" i="6"/>
  <c r="P916" i="6"/>
  <c r="P917" i="6"/>
  <c r="P918" i="6"/>
  <c r="P919" i="6"/>
  <c r="P920" i="6"/>
  <c r="P921" i="6"/>
  <c r="P922" i="6"/>
  <c r="P923" i="6"/>
  <c r="P858" i="6"/>
  <c r="P806" i="6"/>
  <c r="P807" i="6"/>
  <c r="P808" i="6"/>
  <c r="P809" i="6"/>
  <c r="P810" i="6"/>
  <c r="P811" i="6"/>
  <c r="P812" i="6"/>
  <c r="P813" i="6"/>
  <c r="P814" i="6"/>
  <c r="P815" i="6"/>
  <c r="P816" i="6"/>
  <c r="P817" i="6"/>
  <c r="P818" i="6"/>
  <c r="P819" i="6"/>
  <c r="P820" i="6"/>
  <c r="P821" i="6"/>
  <c r="P822" i="6"/>
  <c r="P823" i="6"/>
  <c r="P824" i="6"/>
  <c r="P825" i="6"/>
  <c r="P826" i="6"/>
  <c r="P827" i="6"/>
  <c r="P828" i="6"/>
  <c r="P829" i="6"/>
  <c r="P830" i="6"/>
  <c r="P831" i="6"/>
  <c r="P832" i="6"/>
  <c r="P833" i="6"/>
  <c r="P834" i="6"/>
  <c r="P835" i="6"/>
  <c r="P836" i="6"/>
  <c r="P837" i="6"/>
  <c r="P838" i="6"/>
  <c r="P839" i="6"/>
  <c r="P840" i="6"/>
  <c r="P841" i="6"/>
  <c r="P842" i="6"/>
  <c r="P843" i="6"/>
  <c r="P844" i="6"/>
  <c r="P845" i="6"/>
  <c r="P846" i="6"/>
  <c r="P847" i="6"/>
  <c r="P848" i="6"/>
  <c r="P849" i="6"/>
  <c r="P850" i="6"/>
  <c r="P851" i="6"/>
  <c r="P852" i="6"/>
  <c r="P853" i="6"/>
  <c r="P854" i="6"/>
  <c r="P855" i="6"/>
  <c r="P856" i="6"/>
  <c r="P857" i="6"/>
  <c r="P805" i="6"/>
  <c r="P759" i="6"/>
  <c r="P760" i="6"/>
  <c r="P761" i="6"/>
  <c r="P762" i="6"/>
  <c r="P763" i="6"/>
  <c r="P764" i="6"/>
  <c r="P765" i="6"/>
  <c r="P766" i="6"/>
  <c r="P767" i="6"/>
  <c r="P768" i="6"/>
  <c r="P769" i="6"/>
  <c r="P770" i="6"/>
  <c r="P771" i="6"/>
  <c r="P772" i="6"/>
  <c r="P773" i="6"/>
  <c r="P774" i="6"/>
  <c r="P775" i="6"/>
  <c r="P776" i="6"/>
  <c r="P777" i="6"/>
  <c r="P778" i="6"/>
  <c r="P779" i="6"/>
  <c r="P780" i="6"/>
  <c r="P781" i="6"/>
  <c r="P782" i="6"/>
  <c r="P783" i="6"/>
  <c r="P784" i="6"/>
  <c r="P785" i="6"/>
  <c r="P786" i="6"/>
  <c r="P787" i="6"/>
  <c r="P788" i="6"/>
  <c r="P789" i="6"/>
  <c r="P790" i="6"/>
  <c r="P791" i="6"/>
  <c r="P792" i="6"/>
  <c r="P793" i="6"/>
  <c r="P794" i="6"/>
  <c r="P795" i="6"/>
  <c r="P796" i="6"/>
  <c r="P797" i="6"/>
  <c r="P798" i="6"/>
  <c r="P799" i="6"/>
  <c r="P800" i="6"/>
  <c r="P801" i="6"/>
  <c r="P802" i="6"/>
  <c r="P803" i="6"/>
  <c r="P804" i="6"/>
  <c r="P758" i="6"/>
  <c r="P698" i="6"/>
  <c r="P699" i="6"/>
  <c r="P700" i="6"/>
  <c r="P701" i="6"/>
  <c r="P702" i="6"/>
  <c r="P703" i="6"/>
  <c r="P704" i="6"/>
  <c r="P705" i="6"/>
  <c r="P706" i="6"/>
  <c r="P707" i="6"/>
  <c r="P708" i="6"/>
  <c r="P709" i="6"/>
  <c r="P710" i="6"/>
  <c r="P711" i="6"/>
  <c r="P712" i="6"/>
  <c r="P713" i="6"/>
  <c r="P714" i="6"/>
  <c r="P715" i="6"/>
  <c r="P716" i="6"/>
  <c r="P717" i="6"/>
  <c r="P718" i="6"/>
  <c r="P719" i="6"/>
  <c r="P720" i="6"/>
  <c r="P721" i="6"/>
  <c r="P722" i="6"/>
  <c r="P723" i="6"/>
  <c r="P724" i="6"/>
  <c r="P725" i="6"/>
  <c r="P726" i="6"/>
  <c r="P727" i="6"/>
  <c r="P728" i="6"/>
  <c r="P729" i="6"/>
  <c r="P730" i="6"/>
  <c r="P731" i="6"/>
  <c r="P732" i="6"/>
  <c r="P733" i="6"/>
  <c r="P734" i="6"/>
  <c r="P735" i="6"/>
  <c r="P736" i="6"/>
  <c r="P737" i="6"/>
  <c r="P738" i="6"/>
  <c r="P739" i="6"/>
  <c r="P740" i="6"/>
  <c r="P741" i="6"/>
  <c r="P742" i="6"/>
  <c r="P743" i="6"/>
  <c r="P744" i="6"/>
  <c r="P745" i="6"/>
  <c r="P746" i="6"/>
  <c r="P747" i="6"/>
  <c r="P748" i="6"/>
  <c r="P749" i="6"/>
  <c r="P750" i="6"/>
  <c r="P751" i="6"/>
  <c r="P752" i="6"/>
  <c r="P753" i="6"/>
  <c r="P754" i="6"/>
  <c r="P755" i="6"/>
  <c r="P756" i="6"/>
  <c r="P757" i="6"/>
  <c r="P697" i="6"/>
  <c r="P642" i="6"/>
  <c r="P643" i="6"/>
  <c r="P644" i="6"/>
  <c r="P645" i="6"/>
  <c r="P646" i="6"/>
  <c r="P647" i="6"/>
  <c r="P648" i="6"/>
  <c r="P649" i="6"/>
  <c r="P650" i="6"/>
  <c r="P651" i="6"/>
  <c r="P652" i="6"/>
  <c r="P653" i="6"/>
  <c r="P654" i="6"/>
  <c r="P655" i="6"/>
  <c r="P656" i="6"/>
  <c r="P657" i="6"/>
  <c r="P658" i="6"/>
  <c r="P659" i="6"/>
  <c r="P660" i="6"/>
  <c r="P661" i="6"/>
  <c r="P662" i="6"/>
  <c r="P663" i="6"/>
  <c r="P664" i="6"/>
  <c r="P665" i="6"/>
  <c r="P666" i="6"/>
  <c r="P667" i="6"/>
  <c r="P668" i="6"/>
  <c r="P669" i="6"/>
  <c r="P670" i="6"/>
  <c r="P671" i="6"/>
  <c r="P672" i="6"/>
  <c r="P673" i="6"/>
  <c r="P674" i="6"/>
  <c r="P675" i="6"/>
  <c r="P676" i="6"/>
  <c r="P677" i="6"/>
  <c r="P678" i="6"/>
  <c r="P679" i="6"/>
  <c r="P680" i="6"/>
  <c r="P681" i="6"/>
  <c r="P682" i="6"/>
  <c r="P683" i="6"/>
  <c r="P684" i="6"/>
  <c r="P685" i="6"/>
  <c r="P686" i="6"/>
  <c r="P687" i="6"/>
  <c r="P688" i="6"/>
  <c r="P689" i="6"/>
  <c r="P690" i="6"/>
  <c r="P691" i="6"/>
  <c r="P692" i="6"/>
  <c r="P693" i="6"/>
  <c r="P694" i="6"/>
  <c r="P695" i="6"/>
  <c r="P696" i="6"/>
  <c r="P641" i="6"/>
  <c r="P585" i="6"/>
  <c r="P586" i="6"/>
  <c r="P587" i="6"/>
  <c r="P588" i="6"/>
  <c r="P589" i="6"/>
  <c r="P590" i="6"/>
  <c r="P591" i="6"/>
  <c r="P592" i="6"/>
  <c r="P593" i="6"/>
  <c r="P594" i="6"/>
  <c r="P595" i="6"/>
  <c r="P596" i="6"/>
  <c r="P597" i="6"/>
  <c r="P598" i="6"/>
  <c r="P599" i="6"/>
  <c r="P600" i="6"/>
  <c r="P601" i="6"/>
  <c r="P602" i="6"/>
  <c r="P603" i="6"/>
  <c r="P604" i="6"/>
  <c r="P605" i="6"/>
  <c r="P606" i="6"/>
  <c r="P607" i="6"/>
  <c r="P608" i="6"/>
  <c r="P609" i="6"/>
  <c r="P610" i="6"/>
  <c r="P611" i="6"/>
  <c r="P612" i="6"/>
  <c r="P613" i="6"/>
  <c r="P614" i="6"/>
  <c r="P615" i="6"/>
  <c r="P616" i="6"/>
  <c r="P617" i="6"/>
  <c r="P618" i="6"/>
  <c r="P619" i="6"/>
  <c r="P620" i="6"/>
  <c r="P621" i="6"/>
  <c r="P622" i="6"/>
  <c r="P623" i="6"/>
  <c r="P624" i="6"/>
  <c r="P625" i="6"/>
  <c r="P626" i="6"/>
  <c r="P627" i="6"/>
  <c r="P628" i="6"/>
  <c r="P629" i="6"/>
  <c r="P630" i="6"/>
  <c r="P631" i="6"/>
  <c r="P632" i="6"/>
  <c r="P633" i="6"/>
  <c r="P634" i="6"/>
  <c r="P635" i="6"/>
  <c r="P636" i="6"/>
  <c r="P637" i="6"/>
  <c r="P638" i="6"/>
  <c r="P639" i="6"/>
  <c r="P640" i="6"/>
  <c r="P584" i="6"/>
  <c r="P546" i="6"/>
  <c r="P547" i="6"/>
  <c r="P548" i="6"/>
  <c r="P549" i="6"/>
  <c r="P550" i="6"/>
  <c r="P551" i="6"/>
  <c r="P552" i="6"/>
  <c r="P553" i="6"/>
  <c r="P554" i="6"/>
  <c r="P555" i="6"/>
  <c r="P556" i="6"/>
  <c r="P557" i="6"/>
  <c r="P558" i="6"/>
  <c r="P559" i="6"/>
  <c r="P560" i="6"/>
  <c r="P561" i="6"/>
  <c r="P562" i="6"/>
  <c r="P563" i="6"/>
  <c r="P564" i="6"/>
  <c r="P565" i="6"/>
  <c r="P566" i="6"/>
  <c r="P567" i="6"/>
  <c r="P568" i="6"/>
  <c r="P569" i="6"/>
  <c r="P570" i="6"/>
  <c r="P571" i="6"/>
  <c r="P572" i="6"/>
  <c r="P573" i="6"/>
  <c r="P574" i="6"/>
  <c r="P575" i="6"/>
  <c r="P576" i="6"/>
  <c r="P577" i="6"/>
  <c r="P578" i="6"/>
  <c r="P579" i="6"/>
  <c r="P580" i="6"/>
  <c r="P581" i="6"/>
  <c r="P582" i="6"/>
  <c r="P583" i="6"/>
  <c r="P545" i="6"/>
  <c r="P484" i="6"/>
  <c r="P485" i="6"/>
  <c r="P486" i="6"/>
  <c r="P487" i="6"/>
  <c r="P488" i="6"/>
  <c r="P489" i="6"/>
  <c r="P490" i="6"/>
  <c r="P491" i="6"/>
  <c r="P492" i="6"/>
  <c r="P493" i="6"/>
  <c r="P494" i="6"/>
  <c r="P495" i="6"/>
  <c r="P496" i="6"/>
  <c r="P497" i="6"/>
  <c r="P498" i="6"/>
  <c r="P499" i="6"/>
  <c r="P500" i="6"/>
  <c r="P501" i="6"/>
  <c r="P502" i="6"/>
  <c r="P503" i="6"/>
  <c r="P504" i="6"/>
  <c r="P505" i="6"/>
  <c r="P506" i="6"/>
  <c r="P507" i="6"/>
  <c r="P508" i="6"/>
  <c r="P509" i="6"/>
  <c r="P510" i="6"/>
  <c r="P511" i="6"/>
  <c r="P512" i="6"/>
  <c r="P513" i="6"/>
  <c r="P514" i="6"/>
  <c r="P515" i="6"/>
  <c r="P516" i="6"/>
  <c r="P517" i="6"/>
  <c r="P518" i="6"/>
  <c r="P519" i="6"/>
  <c r="P520" i="6"/>
  <c r="P521" i="6"/>
  <c r="P522" i="6"/>
  <c r="P523" i="6"/>
  <c r="P524" i="6"/>
  <c r="P525" i="6"/>
  <c r="P526" i="6"/>
  <c r="P527" i="6"/>
  <c r="P528" i="6"/>
  <c r="P529" i="6"/>
  <c r="P530" i="6"/>
  <c r="P531" i="6"/>
  <c r="P532" i="6"/>
  <c r="P533" i="6"/>
  <c r="P534" i="6"/>
  <c r="P535" i="6"/>
  <c r="P536" i="6"/>
  <c r="P537" i="6"/>
  <c r="P538" i="6"/>
  <c r="P539" i="6"/>
  <c r="P540" i="6"/>
  <c r="P541" i="6"/>
  <c r="P542" i="6"/>
  <c r="P543" i="6"/>
  <c r="P544" i="6"/>
  <c r="P483" i="6"/>
  <c r="P412" i="6"/>
  <c r="P413" i="6"/>
  <c r="P414" i="6"/>
  <c r="P415" i="6"/>
  <c r="P416" i="6"/>
  <c r="P417" i="6"/>
  <c r="P418" i="6"/>
  <c r="P419" i="6"/>
  <c r="P420" i="6"/>
  <c r="P421" i="6"/>
  <c r="P422" i="6"/>
  <c r="P423" i="6"/>
  <c r="P424" i="6"/>
  <c r="P425" i="6"/>
  <c r="P426" i="6"/>
  <c r="P427" i="6"/>
  <c r="P428" i="6"/>
  <c r="P429" i="6"/>
  <c r="P430" i="6"/>
  <c r="P431" i="6"/>
  <c r="P432" i="6"/>
  <c r="P433" i="6"/>
  <c r="P434" i="6"/>
  <c r="P435" i="6"/>
  <c r="P436" i="6"/>
  <c r="P437" i="6"/>
  <c r="P438" i="6"/>
  <c r="P439" i="6"/>
  <c r="P440" i="6"/>
  <c r="P441" i="6"/>
  <c r="P442" i="6"/>
  <c r="P443" i="6"/>
  <c r="P444" i="6"/>
  <c r="P445" i="6"/>
  <c r="P446" i="6"/>
  <c r="P447" i="6"/>
  <c r="P448" i="6"/>
  <c r="P449" i="6"/>
  <c r="P450" i="6"/>
  <c r="P451" i="6"/>
  <c r="P452" i="6"/>
  <c r="P453" i="6"/>
  <c r="P454" i="6"/>
  <c r="P455" i="6"/>
  <c r="P456" i="6"/>
  <c r="P457" i="6"/>
  <c r="P458" i="6"/>
  <c r="P459" i="6"/>
  <c r="P460" i="6"/>
  <c r="P461" i="6"/>
  <c r="P462" i="6"/>
  <c r="P463" i="6"/>
  <c r="P464" i="6"/>
  <c r="P465" i="6"/>
  <c r="P466" i="6"/>
  <c r="P467" i="6"/>
  <c r="P468" i="6"/>
  <c r="P469" i="6"/>
  <c r="P470" i="6"/>
  <c r="P471" i="6"/>
  <c r="P472" i="6"/>
  <c r="P473" i="6"/>
  <c r="P474" i="6"/>
  <c r="P475" i="6"/>
  <c r="P476" i="6"/>
  <c r="P477" i="6"/>
  <c r="P478" i="6"/>
  <c r="P479" i="6"/>
  <c r="P480" i="6"/>
  <c r="P481" i="6"/>
  <c r="P482" i="6"/>
  <c r="P411" i="6"/>
  <c r="P410" i="6"/>
  <c r="P357" i="6"/>
  <c r="P358" i="6"/>
  <c r="P359" i="6"/>
  <c r="P360" i="6"/>
  <c r="P361" i="6"/>
  <c r="P362" i="6"/>
  <c r="P363" i="6"/>
  <c r="P364" i="6"/>
  <c r="P365" i="6"/>
  <c r="P366" i="6"/>
  <c r="P367" i="6"/>
  <c r="P368" i="6"/>
  <c r="P369" i="6"/>
  <c r="P370" i="6"/>
  <c r="P371" i="6"/>
  <c r="P372" i="6"/>
  <c r="P373" i="6"/>
  <c r="P374" i="6"/>
  <c r="P375" i="6"/>
  <c r="P376" i="6"/>
  <c r="P377" i="6"/>
  <c r="P378" i="6"/>
  <c r="P379" i="6"/>
  <c r="P380" i="6"/>
  <c r="P381" i="6"/>
  <c r="P382" i="6"/>
  <c r="P383" i="6"/>
  <c r="P384" i="6"/>
  <c r="P385" i="6"/>
  <c r="P386" i="6"/>
  <c r="P387" i="6"/>
  <c r="P388" i="6"/>
  <c r="P389" i="6"/>
  <c r="P390" i="6"/>
  <c r="P391" i="6"/>
  <c r="P392" i="6"/>
  <c r="P393" i="6"/>
  <c r="P394" i="6"/>
  <c r="P395" i="6"/>
  <c r="P396" i="6"/>
  <c r="P397" i="6"/>
  <c r="P398" i="6"/>
  <c r="P399" i="6"/>
  <c r="P400" i="6"/>
  <c r="P401" i="6"/>
  <c r="P402" i="6"/>
  <c r="P403" i="6"/>
  <c r="P404" i="6"/>
  <c r="P405" i="6"/>
  <c r="P406" i="6"/>
  <c r="P407" i="6"/>
  <c r="P408" i="6"/>
  <c r="P409" i="6"/>
  <c r="P356" i="6"/>
  <c r="P331" i="6"/>
  <c r="P332" i="6"/>
  <c r="P333" i="6"/>
  <c r="P334" i="6"/>
  <c r="P335" i="6"/>
  <c r="P336" i="6"/>
  <c r="P337" i="6"/>
  <c r="P338" i="6"/>
  <c r="P339" i="6"/>
  <c r="P340" i="6"/>
  <c r="P341" i="6"/>
  <c r="P342" i="6"/>
  <c r="P343" i="6"/>
  <c r="P344" i="6"/>
  <c r="P345" i="6"/>
  <c r="P346" i="6"/>
  <c r="P347" i="6"/>
  <c r="P348" i="6"/>
  <c r="P349" i="6"/>
  <c r="P350" i="6"/>
  <c r="P351" i="6"/>
  <c r="P352" i="6"/>
  <c r="P353" i="6"/>
  <c r="P354" i="6"/>
  <c r="P355" i="6"/>
  <c r="P330" i="6"/>
  <c r="P311" i="6"/>
  <c r="P312" i="6"/>
  <c r="P313" i="6"/>
  <c r="P314" i="6"/>
  <c r="P315" i="6"/>
  <c r="P316" i="6"/>
  <c r="P317" i="6"/>
  <c r="P318" i="6"/>
  <c r="P319" i="6"/>
  <c r="P320" i="6"/>
  <c r="P321" i="6"/>
  <c r="P322" i="6"/>
  <c r="P323" i="6"/>
  <c r="P324" i="6"/>
  <c r="P325" i="6"/>
  <c r="P326" i="6"/>
  <c r="P327" i="6"/>
  <c r="P328" i="6"/>
  <c r="P329" i="6"/>
  <c r="P310" i="6"/>
  <c r="P304" i="6"/>
  <c r="P305" i="6"/>
  <c r="P306" i="6"/>
  <c r="P307" i="6"/>
  <c r="P308" i="6"/>
  <c r="P309" i="6"/>
  <c r="P303" i="6"/>
  <c r="P290" i="6"/>
  <c r="P291" i="6"/>
  <c r="P292" i="6"/>
  <c r="P293" i="6"/>
  <c r="P294" i="6"/>
  <c r="P295" i="6"/>
  <c r="P296" i="6"/>
  <c r="P297" i="6"/>
  <c r="P298" i="6"/>
  <c r="P299" i="6"/>
  <c r="P300" i="6"/>
  <c r="P301" i="6"/>
  <c r="P302" i="6"/>
  <c r="P289" i="6"/>
  <c r="P229" i="6"/>
  <c r="P230" i="6"/>
  <c r="P231" i="6"/>
  <c r="P232" i="6"/>
  <c r="P233" i="6"/>
  <c r="P234" i="6"/>
  <c r="P235" i="6"/>
  <c r="P236" i="6"/>
  <c r="P237" i="6"/>
  <c r="P238" i="6"/>
  <c r="P239" i="6"/>
  <c r="P240" i="6"/>
  <c r="P241" i="6"/>
  <c r="P242" i="6"/>
  <c r="P243" i="6"/>
  <c r="P244" i="6"/>
  <c r="P245" i="6"/>
  <c r="P246" i="6"/>
  <c r="P247" i="6"/>
  <c r="P248" i="6"/>
  <c r="P249" i="6"/>
  <c r="P250" i="6"/>
  <c r="P251" i="6"/>
  <c r="P252" i="6"/>
  <c r="P253" i="6"/>
  <c r="P254" i="6"/>
  <c r="P255" i="6"/>
  <c r="P256" i="6"/>
  <c r="P257" i="6"/>
  <c r="P258" i="6"/>
  <c r="P259" i="6"/>
  <c r="P260" i="6"/>
  <c r="P261" i="6"/>
  <c r="P262" i="6"/>
  <c r="P263" i="6"/>
  <c r="P264" i="6"/>
  <c r="P265" i="6"/>
  <c r="P266" i="6"/>
  <c r="P267" i="6"/>
  <c r="P268" i="6"/>
  <c r="P269" i="6"/>
  <c r="P270" i="6"/>
  <c r="P271" i="6"/>
  <c r="P272" i="6"/>
  <c r="P273" i="6"/>
  <c r="P274" i="6"/>
  <c r="P275" i="6"/>
  <c r="P276" i="6"/>
  <c r="P277" i="6"/>
  <c r="P278" i="6"/>
  <c r="P279" i="6"/>
  <c r="P280" i="6"/>
  <c r="P281" i="6"/>
  <c r="P282" i="6"/>
  <c r="P283" i="6"/>
  <c r="P284" i="6"/>
  <c r="P285" i="6"/>
  <c r="P286" i="6"/>
  <c r="P287" i="6"/>
  <c r="P288" i="6"/>
  <c r="P228" i="6"/>
  <c r="P167" i="6"/>
  <c r="P168" i="6"/>
  <c r="P169" i="6"/>
  <c r="P170" i="6"/>
  <c r="P171" i="6"/>
  <c r="P172" i="6"/>
  <c r="P173" i="6"/>
  <c r="P174" i="6"/>
  <c r="P175" i="6"/>
  <c r="P176" i="6"/>
  <c r="P177" i="6"/>
  <c r="P178" i="6"/>
  <c r="P179" i="6"/>
  <c r="P180" i="6"/>
  <c r="P181" i="6"/>
  <c r="P182" i="6"/>
  <c r="P183" i="6"/>
  <c r="P184" i="6"/>
  <c r="P185" i="6"/>
  <c r="P186" i="6"/>
  <c r="P187" i="6"/>
  <c r="P188" i="6"/>
  <c r="P189" i="6"/>
  <c r="P190" i="6"/>
  <c r="P191" i="6"/>
  <c r="P192" i="6"/>
  <c r="P193" i="6"/>
  <c r="P194" i="6"/>
  <c r="P195" i="6"/>
  <c r="P196" i="6"/>
  <c r="P197" i="6"/>
  <c r="P198" i="6"/>
  <c r="P199" i="6"/>
  <c r="P200" i="6"/>
  <c r="P201" i="6"/>
  <c r="P202" i="6"/>
  <c r="P203" i="6"/>
  <c r="P204" i="6"/>
  <c r="P205" i="6"/>
  <c r="P206" i="6"/>
  <c r="P207" i="6"/>
  <c r="P208" i="6"/>
  <c r="P209" i="6"/>
  <c r="P210" i="6"/>
  <c r="P211" i="6"/>
  <c r="P212" i="6"/>
  <c r="P213" i="6"/>
  <c r="P214" i="6"/>
  <c r="P215" i="6"/>
  <c r="P216" i="6"/>
  <c r="P217" i="6"/>
  <c r="P218" i="6"/>
  <c r="P219" i="6"/>
  <c r="P220" i="6"/>
  <c r="P221" i="6"/>
  <c r="P222" i="6"/>
  <c r="P223" i="6"/>
  <c r="P224" i="6"/>
  <c r="P225" i="6"/>
  <c r="P226" i="6"/>
  <c r="P227" i="6"/>
  <c r="P166" i="6"/>
  <c r="P116" i="6"/>
  <c r="P117" i="6"/>
  <c r="P118" i="6"/>
  <c r="P119" i="6"/>
  <c r="P120" i="6"/>
  <c r="P121" i="6"/>
  <c r="P122" i="6"/>
  <c r="P123" i="6"/>
  <c r="P124" i="6"/>
  <c r="P125" i="6"/>
  <c r="P126" i="6"/>
  <c r="P127" i="6"/>
  <c r="P128" i="6"/>
  <c r="P129" i="6"/>
  <c r="P130" i="6"/>
  <c r="P131" i="6"/>
  <c r="P132" i="6"/>
  <c r="P133" i="6"/>
  <c r="P134" i="6"/>
  <c r="P135" i="6"/>
  <c r="P136" i="6"/>
  <c r="P137" i="6"/>
  <c r="P138" i="6"/>
  <c r="P139" i="6"/>
  <c r="P140" i="6"/>
  <c r="P141" i="6"/>
  <c r="P142" i="6"/>
  <c r="P143" i="6"/>
  <c r="P144" i="6"/>
  <c r="P145" i="6"/>
  <c r="P146" i="6"/>
  <c r="P147" i="6"/>
  <c r="P148" i="6"/>
  <c r="P149" i="6"/>
  <c r="P150" i="6"/>
  <c r="P151" i="6"/>
  <c r="P152" i="6"/>
  <c r="P153" i="6"/>
  <c r="P154" i="6"/>
  <c r="P155" i="6"/>
  <c r="P156" i="6"/>
  <c r="P157" i="6"/>
  <c r="P158" i="6"/>
  <c r="P159" i="6"/>
  <c r="P160" i="6"/>
  <c r="P161" i="6"/>
  <c r="P162" i="6"/>
  <c r="P163" i="6"/>
  <c r="P164" i="6"/>
  <c r="P165" i="6"/>
  <c r="P115" i="6"/>
  <c r="P103" i="6"/>
  <c r="P104" i="6"/>
  <c r="P105" i="6"/>
  <c r="P106" i="6"/>
  <c r="P107" i="6"/>
  <c r="P108" i="6"/>
  <c r="P109" i="6"/>
  <c r="P110" i="6"/>
  <c r="P111" i="6"/>
  <c r="P112" i="6"/>
  <c r="P113" i="6"/>
  <c r="P114" i="6"/>
  <c r="P102" i="6"/>
  <c r="P84" i="6"/>
  <c r="P85" i="6"/>
  <c r="P86" i="6"/>
  <c r="P87" i="6"/>
  <c r="P88" i="6"/>
  <c r="P89" i="6"/>
  <c r="P90" i="6"/>
  <c r="P91" i="6"/>
  <c r="P92" i="6"/>
  <c r="P93" i="6"/>
  <c r="P94" i="6"/>
  <c r="P95" i="6"/>
  <c r="P96" i="6"/>
  <c r="P97" i="6"/>
  <c r="P98" i="6"/>
  <c r="P99" i="6"/>
  <c r="P100" i="6"/>
  <c r="P101" i="6"/>
  <c r="P83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P37" i="6"/>
  <c r="P3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N3" i="6"/>
  <c r="O3" i="6"/>
  <c r="N4" i="6"/>
  <c r="O4" i="6"/>
  <c r="N5" i="6"/>
  <c r="O5" i="6"/>
  <c r="N6" i="6"/>
  <c r="O6" i="6"/>
  <c r="N7" i="6"/>
  <c r="O7" i="6"/>
  <c r="N8" i="6"/>
  <c r="O8" i="6"/>
  <c r="N9" i="6"/>
  <c r="O9" i="6"/>
  <c r="N10" i="6"/>
  <c r="O10" i="6"/>
  <c r="N11" i="6"/>
  <c r="O11" i="6"/>
  <c r="N12" i="6"/>
  <c r="O12" i="6"/>
  <c r="N13" i="6"/>
  <c r="O13" i="6"/>
  <c r="N14" i="6"/>
  <c r="O14" i="6"/>
  <c r="N15" i="6"/>
  <c r="O15" i="6"/>
  <c r="N16" i="6"/>
  <c r="O16" i="6"/>
  <c r="N17" i="6"/>
  <c r="O17" i="6"/>
  <c r="N18" i="6"/>
  <c r="O18" i="6"/>
  <c r="N19" i="6"/>
  <c r="O19" i="6"/>
  <c r="N20" i="6"/>
  <c r="O20" i="6"/>
  <c r="N21" i="6"/>
  <c r="O21" i="6"/>
  <c r="N22" i="6"/>
  <c r="O22" i="6"/>
  <c r="N23" i="6"/>
  <c r="O23" i="6"/>
  <c r="N24" i="6"/>
  <c r="O24" i="6"/>
  <c r="N25" i="6"/>
  <c r="O25" i="6"/>
  <c r="N26" i="6"/>
  <c r="O26" i="6"/>
  <c r="N27" i="6"/>
  <c r="O27" i="6"/>
  <c r="N28" i="6"/>
  <c r="O28" i="6"/>
  <c r="N29" i="6"/>
  <c r="O29" i="6"/>
  <c r="N30" i="6"/>
  <c r="O30" i="6"/>
  <c r="N31" i="6"/>
  <c r="O31" i="6"/>
  <c r="N32" i="6"/>
  <c r="O32" i="6"/>
  <c r="N33" i="6"/>
  <c r="O33" i="6"/>
  <c r="N34" i="6"/>
  <c r="O34" i="6"/>
  <c r="N35" i="6"/>
  <c r="O35" i="6"/>
  <c r="N36" i="6"/>
  <c r="O36" i="6"/>
  <c r="N37" i="6"/>
  <c r="O37" i="6"/>
  <c r="N38" i="6"/>
  <c r="O38" i="6"/>
  <c r="N39" i="6"/>
  <c r="O39" i="6"/>
  <c r="N40" i="6"/>
  <c r="O40" i="6"/>
  <c r="N41" i="6"/>
  <c r="O41" i="6"/>
  <c r="N42" i="6"/>
  <c r="O42" i="6"/>
  <c r="N43" i="6"/>
  <c r="O43" i="6"/>
  <c r="N44" i="6"/>
  <c r="O44" i="6"/>
  <c r="N45" i="6"/>
  <c r="O45" i="6"/>
  <c r="N46" i="6"/>
  <c r="O46" i="6"/>
  <c r="N47" i="6"/>
  <c r="O47" i="6"/>
  <c r="N48" i="6"/>
  <c r="O48" i="6"/>
  <c r="N49" i="6"/>
  <c r="O49" i="6"/>
  <c r="N50" i="6"/>
  <c r="O50" i="6"/>
  <c r="N51" i="6"/>
  <c r="O51" i="6"/>
  <c r="N52" i="6"/>
  <c r="O52" i="6"/>
  <c r="N53" i="6"/>
  <c r="O53" i="6"/>
  <c r="N54" i="6"/>
  <c r="O54" i="6"/>
  <c r="N55" i="6"/>
  <c r="O55" i="6"/>
  <c r="N56" i="6"/>
  <c r="O56" i="6"/>
  <c r="N57" i="6"/>
  <c r="O57" i="6"/>
  <c r="N58" i="6"/>
  <c r="O58" i="6"/>
  <c r="N59" i="6"/>
  <c r="O59" i="6"/>
  <c r="N60" i="6"/>
  <c r="O60" i="6"/>
  <c r="N61" i="6"/>
  <c r="O61" i="6"/>
  <c r="N62" i="6"/>
  <c r="O62" i="6"/>
  <c r="N63" i="6"/>
  <c r="O63" i="6"/>
  <c r="N64" i="6"/>
  <c r="O64" i="6"/>
  <c r="N65" i="6"/>
  <c r="O65" i="6"/>
  <c r="N66" i="6"/>
  <c r="O66" i="6"/>
  <c r="N67" i="6"/>
  <c r="O67" i="6"/>
  <c r="N68" i="6"/>
  <c r="O68" i="6"/>
  <c r="N69" i="6"/>
  <c r="O69" i="6"/>
  <c r="N70" i="6"/>
  <c r="O70" i="6"/>
  <c r="N71" i="6"/>
  <c r="O71" i="6"/>
  <c r="N72" i="6"/>
  <c r="O72" i="6"/>
  <c r="N73" i="6"/>
  <c r="O73" i="6"/>
  <c r="N74" i="6"/>
  <c r="O74" i="6"/>
  <c r="N75" i="6"/>
  <c r="O75" i="6"/>
  <c r="N76" i="6"/>
  <c r="O76" i="6"/>
  <c r="N77" i="6"/>
  <c r="O77" i="6"/>
  <c r="N78" i="6"/>
  <c r="O78" i="6"/>
  <c r="N79" i="6"/>
  <c r="O79" i="6"/>
  <c r="N80" i="6"/>
  <c r="O80" i="6"/>
  <c r="N81" i="6"/>
  <c r="O81" i="6"/>
  <c r="N82" i="6"/>
  <c r="O82" i="6"/>
  <c r="N83" i="6"/>
  <c r="O83" i="6"/>
  <c r="N84" i="6"/>
  <c r="O84" i="6"/>
  <c r="N85" i="6"/>
  <c r="O85" i="6"/>
  <c r="N86" i="6"/>
  <c r="O86" i="6"/>
  <c r="N87" i="6"/>
  <c r="O87" i="6"/>
  <c r="N88" i="6"/>
  <c r="O88" i="6"/>
  <c r="N89" i="6"/>
  <c r="O89" i="6"/>
  <c r="N90" i="6"/>
  <c r="O90" i="6"/>
  <c r="N91" i="6"/>
  <c r="O91" i="6"/>
  <c r="N92" i="6"/>
  <c r="O92" i="6"/>
  <c r="N93" i="6"/>
  <c r="O93" i="6"/>
  <c r="N94" i="6"/>
  <c r="O94" i="6"/>
  <c r="N95" i="6"/>
  <c r="O95" i="6"/>
  <c r="N96" i="6"/>
  <c r="O96" i="6"/>
  <c r="N97" i="6"/>
  <c r="O97" i="6"/>
  <c r="N98" i="6"/>
  <c r="O98" i="6"/>
  <c r="N99" i="6"/>
  <c r="O99" i="6"/>
  <c r="N100" i="6"/>
  <c r="O100" i="6"/>
  <c r="N101" i="6"/>
  <c r="O101" i="6"/>
  <c r="N102" i="6"/>
  <c r="O102" i="6"/>
  <c r="N103" i="6"/>
  <c r="O103" i="6"/>
  <c r="N104" i="6"/>
  <c r="O104" i="6"/>
  <c r="N105" i="6"/>
  <c r="O105" i="6"/>
  <c r="N106" i="6"/>
  <c r="O106" i="6"/>
  <c r="N107" i="6"/>
  <c r="O107" i="6"/>
  <c r="N108" i="6"/>
  <c r="O108" i="6"/>
  <c r="N109" i="6"/>
  <c r="O109" i="6"/>
  <c r="N110" i="6"/>
  <c r="O110" i="6"/>
  <c r="N111" i="6"/>
  <c r="O111" i="6"/>
  <c r="N112" i="6"/>
  <c r="O112" i="6"/>
  <c r="N113" i="6"/>
  <c r="O113" i="6"/>
  <c r="N114" i="6"/>
  <c r="O114" i="6"/>
  <c r="N115" i="6"/>
  <c r="O115" i="6"/>
  <c r="N116" i="6"/>
  <c r="O116" i="6"/>
  <c r="N117" i="6"/>
  <c r="O117" i="6"/>
  <c r="N118" i="6"/>
  <c r="O118" i="6"/>
  <c r="N119" i="6"/>
  <c r="O119" i="6"/>
  <c r="N120" i="6"/>
  <c r="O120" i="6"/>
  <c r="N121" i="6"/>
  <c r="O121" i="6"/>
  <c r="N122" i="6"/>
  <c r="O122" i="6"/>
  <c r="N123" i="6"/>
  <c r="O123" i="6"/>
  <c r="N124" i="6"/>
  <c r="O124" i="6"/>
  <c r="N125" i="6"/>
  <c r="O125" i="6"/>
  <c r="N126" i="6"/>
  <c r="O126" i="6"/>
  <c r="N127" i="6"/>
  <c r="O127" i="6"/>
  <c r="N128" i="6"/>
  <c r="O128" i="6"/>
  <c r="N129" i="6"/>
  <c r="O129" i="6"/>
  <c r="N130" i="6"/>
  <c r="O130" i="6"/>
  <c r="N131" i="6"/>
  <c r="O131" i="6"/>
  <c r="N132" i="6"/>
  <c r="O132" i="6"/>
  <c r="N133" i="6"/>
  <c r="O133" i="6"/>
  <c r="N134" i="6"/>
  <c r="O134" i="6"/>
  <c r="N135" i="6"/>
  <c r="O135" i="6"/>
  <c r="N136" i="6"/>
  <c r="O136" i="6"/>
  <c r="N137" i="6"/>
  <c r="O137" i="6"/>
  <c r="N138" i="6"/>
  <c r="O138" i="6"/>
  <c r="N139" i="6"/>
  <c r="O139" i="6"/>
  <c r="N140" i="6"/>
  <c r="O140" i="6"/>
  <c r="N141" i="6"/>
  <c r="O141" i="6"/>
  <c r="N142" i="6"/>
  <c r="O142" i="6"/>
  <c r="N143" i="6"/>
  <c r="O143" i="6"/>
  <c r="N144" i="6"/>
  <c r="O144" i="6"/>
  <c r="N145" i="6"/>
  <c r="O145" i="6"/>
  <c r="N146" i="6"/>
  <c r="O146" i="6"/>
  <c r="N147" i="6"/>
  <c r="O147" i="6"/>
  <c r="N148" i="6"/>
  <c r="O148" i="6"/>
  <c r="N149" i="6"/>
  <c r="O149" i="6"/>
  <c r="N150" i="6"/>
  <c r="O150" i="6"/>
  <c r="N151" i="6"/>
  <c r="O151" i="6"/>
  <c r="N152" i="6"/>
  <c r="O152" i="6"/>
  <c r="N153" i="6"/>
  <c r="O153" i="6"/>
  <c r="N154" i="6"/>
  <c r="O154" i="6"/>
  <c r="N155" i="6"/>
  <c r="O155" i="6"/>
  <c r="N156" i="6"/>
  <c r="O156" i="6"/>
  <c r="N157" i="6"/>
  <c r="O157" i="6"/>
  <c r="N158" i="6"/>
  <c r="O158" i="6"/>
  <c r="N159" i="6"/>
  <c r="O159" i="6"/>
  <c r="N160" i="6"/>
  <c r="O160" i="6"/>
  <c r="N161" i="6"/>
  <c r="O161" i="6"/>
  <c r="N162" i="6"/>
  <c r="O162" i="6"/>
  <c r="N163" i="6"/>
  <c r="O163" i="6"/>
  <c r="N164" i="6"/>
  <c r="O164" i="6"/>
  <c r="N165" i="6"/>
  <c r="O165" i="6"/>
  <c r="N166" i="6"/>
  <c r="O166" i="6"/>
  <c r="N167" i="6"/>
  <c r="O167" i="6"/>
  <c r="N168" i="6"/>
  <c r="O168" i="6"/>
  <c r="N169" i="6"/>
  <c r="O169" i="6"/>
  <c r="N170" i="6"/>
  <c r="O170" i="6"/>
  <c r="N171" i="6"/>
  <c r="O171" i="6"/>
  <c r="N172" i="6"/>
  <c r="O172" i="6"/>
  <c r="N173" i="6"/>
  <c r="O173" i="6"/>
  <c r="N174" i="6"/>
  <c r="O174" i="6"/>
  <c r="N175" i="6"/>
  <c r="O175" i="6"/>
  <c r="N176" i="6"/>
  <c r="O176" i="6"/>
  <c r="N177" i="6"/>
  <c r="O177" i="6"/>
  <c r="N178" i="6"/>
  <c r="O178" i="6"/>
  <c r="N179" i="6"/>
  <c r="O179" i="6"/>
  <c r="N180" i="6"/>
  <c r="O180" i="6"/>
  <c r="N181" i="6"/>
  <c r="O181" i="6"/>
  <c r="N182" i="6"/>
  <c r="O182" i="6"/>
  <c r="N183" i="6"/>
  <c r="O183" i="6"/>
  <c r="N184" i="6"/>
  <c r="O184" i="6"/>
  <c r="N185" i="6"/>
  <c r="O185" i="6"/>
  <c r="N186" i="6"/>
  <c r="O186" i="6"/>
  <c r="N187" i="6"/>
  <c r="O187" i="6"/>
  <c r="N188" i="6"/>
  <c r="O188" i="6"/>
  <c r="N189" i="6"/>
  <c r="O189" i="6"/>
  <c r="N190" i="6"/>
  <c r="O190" i="6"/>
  <c r="N191" i="6"/>
  <c r="O191" i="6"/>
  <c r="N192" i="6"/>
  <c r="O192" i="6"/>
  <c r="N193" i="6"/>
  <c r="O193" i="6"/>
  <c r="N194" i="6"/>
  <c r="O194" i="6"/>
  <c r="N195" i="6"/>
  <c r="O195" i="6"/>
  <c r="N196" i="6"/>
  <c r="O196" i="6"/>
  <c r="N197" i="6"/>
  <c r="O197" i="6"/>
  <c r="N198" i="6"/>
  <c r="O198" i="6"/>
  <c r="N199" i="6"/>
  <c r="O199" i="6"/>
  <c r="N200" i="6"/>
  <c r="O200" i="6"/>
  <c r="N201" i="6"/>
  <c r="O201" i="6"/>
  <c r="N202" i="6"/>
  <c r="O202" i="6"/>
  <c r="N203" i="6"/>
  <c r="O203" i="6"/>
  <c r="N204" i="6"/>
  <c r="O204" i="6"/>
  <c r="N205" i="6"/>
  <c r="O205" i="6"/>
  <c r="N206" i="6"/>
  <c r="O206" i="6"/>
  <c r="N207" i="6"/>
  <c r="O207" i="6"/>
  <c r="N208" i="6"/>
  <c r="O208" i="6"/>
  <c r="N209" i="6"/>
  <c r="O209" i="6"/>
  <c r="N210" i="6"/>
  <c r="O210" i="6"/>
  <c r="N211" i="6"/>
  <c r="O211" i="6"/>
  <c r="N212" i="6"/>
  <c r="O212" i="6"/>
  <c r="N213" i="6"/>
  <c r="O213" i="6"/>
  <c r="N214" i="6"/>
  <c r="O214" i="6"/>
  <c r="N215" i="6"/>
  <c r="O215" i="6"/>
  <c r="N216" i="6"/>
  <c r="O216" i="6"/>
  <c r="N217" i="6"/>
  <c r="O217" i="6"/>
  <c r="N218" i="6"/>
  <c r="O218" i="6"/>
  <c r="N219" i="6"/>
  <c r="O219" i="6"/>
  <c r="N220" i="6"/>
  <c r="O220" i="6"/>
  <c r="N221" i="6"/>
  <c r="O221" i="6"/>
  <c r="N222" i="6"/>
  <c r="O222" i="6"/>
  <c r="N223" i="6"/>
  <c r="O223" i="6"/>
  <c r="N224" i="6"/>
  <c r="O224" i="6"/>
  <c r="N225" i="6"/>
  <c r="O225" i="6"/>
  <c r="N226" i="6"/>
  <c r="O226" i="6"/>
  <c r="N227" i="6"/>
  <c r="O227" i="6"/>
  <c r="N228" i="6"/>
  <c r="O228" i="6"/>
  <c r="N229" i="6"/>
  <c r="O229" i="6"/>
  <c r="N230" i="6"/>
  <c r="O230" i="6"/>
  <c r="N231" i="6"/>
  <c r="O231" i="6"/>
  <c r="N232" i="6"/>
  <c r="O232" i="6"/>
  <c r="N233" i="6"/>
  <c r="O233" i="6"/>
  <c r="N234" i="6"/>
  <c r="O234" i="6"/>
  <c r="N235" i="6"/>
  <c r="O235" i="6"/>
  <c r="N236" i="6"/>
  <c r="O236" i="6"/>
  <c r="N237" i="6"/>
  <c r="O237" i="6"/>
  <c r="N238" i="6"/>
  <c r="O238" i="6"/>
  <c r="N239" i="6"/>
  <c r="O239" i="6"/>
  <c r="N240" i="6"/>
  <c r="O240" i="6"/>
  <c r="N241" i="6"/>
  <c r="O241" i="6"/>
  <c r="N242" i="6"/>
  <c r="O242" i="6"/>
  <c r="N243" i="6"/>
  <c r="O243" i="6"/>
  <c r="N244" i="6"/>
  <c r="O244" i="6"/>
  <c r="N245" i="6"/>
  <c r="O245" i="6"/>
  <c r="N246" i="6"/>
  <c r="O246" i="6"/>
  <c r="N247" i="6"/>
  <c r="O247" i="6"/>
  <c r="N248" i="6"/>
  <c r="O248" i="6"/>
  <c r="N249" i="6"/>
  <c r="O249" i="6"/>
  <c r="N250" i="6"/>
  <c r="O250" i="6"/>
  <c r="N251" i="6"/>
  <c r="O251" i="6"/>
  <c r="N252" i="6"/>
  <c r="O252" i="6"/>
  <c r="N253" i="6"/>
  <c r="O253" i="6"/>
  <c r="N254" i="6"/>
  <c r="O254" i="6"/>
  <c r="N255" i="6"/>
  <c r="O255" i="6"/>
  <c r="N256" i="6"/>
  <c r="O256" i="6"/>
  <c r="N257" i="6"/>
  <c r="O257" i="6"/>
  <c r="N258" i="6"/>
  <c r="O258" i="6"/>
  <c r="N259" i="6"/>
  <c r="O259" i="6"/>
  <c r="N260" i="6"/>
  <c r="O260" i="6"/>
  <c r="N261" i="6"/>
  <c r="O261" i="6"/>
  <c r="N262" i="6"/>
  <c r="O262" i="6"/>
  <c r="N263" i="6"/>
  <c r="O263" i="6"/>
  <c r="N264" i="6"/>
  <c r="O264" i="6"/>
  <c r="N265" i="6"/>
  <c r="O265" i="6"/>
  <c r="N266" i="6"/>
  <c r="O266" i="6"/>
  <c r="N267" i="6"/>
  <c r="O267" i="6"/>
  <c r="N268" i="6"/>
  <c r="O268" i="6"/>
  <c r="N269" i="6"/>
  <c r="O269" i="6"/>
  <c r="N270" i="6"/>
  <c r="O270" i="6"/>
  <c r="N271" i="6"/>
  <c r="O271" i="6"/>
  <c r="N272" i="6"/>
  <c r="O272" i="6"/>
  <c r="N273" i="6"/>
  <c r="O273" i="6"/>
  <c r="N274" i="6"/>
  <c r="O274" i="6"/>
  <c r="N275" i="6"/>
  <c r="O275" i="6"/>
  <c r="N276" i="6"/>
  <c r="O276" i="6"/>
  <c r="N277" i="6"/>
  <c r="O277" i="6"/>
  <c r="N278" i="6"/>
  <c r="O278" i="6"/>
  <c r="N279" i="6"/>
  <c r="O279" i="6"/>
  <c r="N280" i="6"/>
  <c r="O280" i="6"/>
  <c r="N281" i="6"/>
  <c r="O281" i="6"/>
  <c r="N282" i="6"/>
  <c r="O282" i="6"/>
  <c r="N283" i="6"/>
  <c r="O283" i="6"/>
  <c r="N284" i="6"/>
  <c r="O284" i="6"/>
  <c r="N285" i="6"/>
  <c r="O285" i="6"/>
  <c r="N286" i="6"/>
  <c r="O286" i="6"/>
  <c r="N287" i="6"/>
  <c r="O287" i="6"/>
  <c r="N288" i="6"/>
  <c r="O288" i="6"/>
  <c r="N289" i="6"/>
  <c r="O289" i="6"/>
  <c r="N290" i="6"/>
  <c r="O290" i="6"/>
  <c r="N291" i="6"/>
  <c r="O291" i="6"/>
  <c r="N292" i="6"/>
  <c r="O292" i="6"/>
  <c r="N293" i="6"/>
  <c r="O293" i="6"/>
  <c r="N294" i="6"/>
  <c r="O294" i="6"/>
  <c r="N295" i="6"/>
  <c r="O295" i="6"/>
  <c r="N296" i="6"/>
  <c r="O296" i="6"/>
  <c r="N297" i="6"/>
  <c r="O297" i="6"/>
  <c r="N298" i="6"/>
  <c r="O298" i="6"/>
  <c r="N299" i="6"/>
  <c r="O299" i="6"/>
  <c r="N300" i="6"/>
  <c r="O300" i="6"/>
  <c r="N301" i="6"/>
  <c r="O301" i="6"/>
  <c r="N302" i="6"/>
  <c r="O302" i="6"/>
  <c r="N303" i="6"/>
  <c r="O303" i="6"/>
  <c r="N304" i="6"/>
  <c r="O304" i="6"/>
  <c r="N305" i="6"/>
  <c r="O305" i="6"/>
  <c r="N306" i="6"/>
  <c r="O306" i="6"/>
  <c r="N307" i="6"/>
  <c r="O307" i="6"/>
  <c r="N308" i="6"/>
  <c r="O308" i="6"/>
  <c r="N309" i="6"/>
  <c r="O309" i="6"/>
  <c r="N310" i="6"/>
  <c r="O310" i="6"/>
  <c r="N311" i="6"/>
  <c r="O311" i="6"/>
  <c r="N312" i="6"/>
  <c r="O312" i="6"/>
  <c r="N313" i="6"/>
  <c r="O313" i="6"/>
  <c r="N314" i="6"/>
  <c r="O314" i="6"/>
  <c r="N315" i="6"/>
  <c r="O315" i="6"/>
  <c r="N316" i="6"/>
  <c r="O316" i="6"/>
  <c r="N317" i="6"/>
  <c r="O317" i="6"/>
  <c r="N318" i="6"/>
  <c r="O318" i="6"/>
  <c r="N319" i="6"/>
  <c r="O319" i="6"/>
  <c r="N320" i="6"/>
  <c r="O320" i="6"/>
  <c r="N321" i="6"/>
  <c r="O321" i="6"/>
  <c r="N322" i="6"/>
  <c r="O322" i="6"/>
  <c r="N323" i="6"/>
  <c r="O323" i="6"/>
  <c r="N324" i="6"/>
  <c r="O324" i="6"/>
  <c r="N325" i="6"/>
  <c r="O325" i="6"/>
  <c r="N326" i="6"/>
  <c r="O326" i="6"/>
  <c r="N327" i="6"/>
  <c r="O327" i="6"/>
  <c r="N328" i="6"/>
  <c r="O328" i="6"/>
  <c r="N329" i="6"/>
  <c r="O329" i="6"/>
  <c r="N330" i="6"/>
  <c r="O330" i="6"/>
  <c r="N331" i="6"/>
  <c r="O331" i="6"/>
  <c r="N332" i="6"/>
  <c r="O332" i="6"/>
  <c r="N333" i="6"/>
  <c r="O333" i="6"/>
  <c r="N334" i="6"/>
  <c r="O334" i="6"/>
  <c r="N335" i="6"/>
  <c r="O335" i="6"/>
  <c r="N336" i="6"/>
  <c r="O336" i="6"/>
  <c r="N337" i="6"/>
  <c r="O337" i="6"/>
  <c r="N338" i="6"/>
  <c r="O338" i="6"/>
  <c r="N339" i="6"/>
  <c r="O339" i="6"/>
  <c r="N340" i="6"/>
  <c r="O340" i="6"/>
  <c r="N341" i="6"/>
  <c r="O341" i="6"/>
  <c r="N342" i="6"/>
  <c r="O342" i="6"/>
  <c r="N343" i="6"/>
  <c r="O343" i="6"/>
  <c r="N344" i="6"/>
  <c r="O344" i="6"/>
  <c r="N345" i="6"/>
  <c r="O345" i="6"/>
  <c r="N346" i="6"/>
  <c r="O346" i="6"/>
  <c r="N347" i="6"/>
  <c r="O347" i="6"/>
  <c r="N348" i="6"/>
  <c r="O348" i="6"/>
  <c r="N349" i="6"/>
  <c r="O349" i="6"/>
  <c r="N350" i="6"/>
  <c r="O350" i="6"/>
  <c r="N351" i="6"/>
  <c r="O351" i="6"/>
  <c r="N352" i="6"/>
  <c r="O352" i="6"/>
  <c r="N353" i="6"/>
  <c r="O353" i="6"/>
  <c r="N354" i="6"/>
  <c r="O354" i="6"/>
  <c r="N355" i="6"/>
  <c r="O355" i="6"/>
  <c r="N356" i="6"/>
  <c r="O356" i="6"/>
  <c r="N357" i="6"/>
  <c r="O357" i="6"/>
  <c r="N358" i="6"/>
  <c r="O358" i="6"/>
  <c r="N359" i="6"/>
  <c r="O359" i="6"/>
  <c r="N360" i="6"/>
  <c r="O360" i="6"/>
  <c r="N361" i="6"/>
  <c r="O361" i="6"/>
  <c r="N362" i="6"/>
  <c r="O362" i="6"/>
  <c r="N363" i="6"/>
  <c r="O363" i="6"/>
  <c r="N364" i="6"/>
  <c r="O364" i="6"/>
  <c r="N365" i="6"/>
  <c r="O365" i="6"/>
  <c r="N366" i="6"/>
  <c r="O366" i="6"/>
  <c r="N367" i="6"/>
  <c r="O367" i="6"/>
  <c r="N368" i="6"/>
  <c r="O368" i="6"/>
  <c r="N369" i="6"/>
  <c r="O369" i="6"/>
  <c r="N370" i="6"/>
  <c r="O370" i="6"/>
  <c r="N371" i="6"/>
  <c r="O371" i="6"/>
  <c r="N372" i="6"/>
  <c r="O372" i="6"/>
  <c r="N373" i="6"/>
  <c r="O373" i="6"/>
  <c r="N374" i="6"/>
  <c r="O374" i="6"/>
  <c r="N375" i="6"/>
  <c r="O375" i="6"/>
  <c r="N376" i="6"/>
  <c r="O376" i="6"/>
  <c r="N377" i="6"/>
  <c r="O377" i="6"/>
  <c r="N378" i="6"/>
  <c r="O378" i="6"/>
  <c r="N379" i="6"/>
  <c r="O379" i="6"/>
  <c r="N380" i="6"/>
  <c r="O380" i="6"/>
  <c r="N381" i="6"/>
  <c r="O381" i="6"/>
  <c r="N382" i="6"/>
  <c r="O382" i="6"/>
  <c r="N383" i="6"/>
  <c r="O383" i="6"/>
  <c r="N384" i="6"/>
  <c r="O384" i="6"/>
  <c r="N385" i="6"/>
  <c r="O385" i="6"/>
  <c r="N386" i="6"/>
  <c r="O386" i="6"/>
  <c r="N387" i="6"/>
  <c r="O387" i="6"/>
  <c r="N388" i="6"/>
  <c r="O388" i="6"/>
  <c r="N389" i="6"/>
  <c r="O389" i="6"/>
  <c r="N390" i="6"/>
  <c r="O390" i="6"/>
  <c r="N391" i="6"/>
  <c r="O391" i="6"/>
  <c r="N392" i="6"/>
  <c r="O392" i="6"/>
  <c r="N393" i="6"/>
  <c r="O393" i="6"/>
  <c r="N394" i="6"/>
  <c r="O394" i="6"/>
  <c r="N395" i="6"/>
  <c r="O395" i="6"/>
  <c r="N396" i="6"/>
  <c r="O396" i="6"/>
  <c r="N397" i="6"/>
  <c r="O397" i="6"/>
  <c r="N398" i="6"/>
  <c r="O398" i="6"/>
  <c r="N399" i="6"/>
  <c r="O399" i="6"/>
  <c r="N400" i="6"/>
  <c r="O400" i="6"/>
  <c r="N401" i="6"/>
  <c r="O401" i="6"/>
  <c r="N402" i="6"/>
  <c r="O402" i="6"/>
  <c r="N403" i="6"/>
  <c r="O403" i="6"/>
  <c r="N404" i="6"/>
  <c r="O404" i="6"/>
  <c r="N405" i="6"/>
  <c r="O405" i="6"/>
  <c r="N406" i="6"/>
  <c r="O406" i="6"/>
  <c r="N407" i="6"/>
  <c r="O407" i="6"/>
  <c r="N408" i="6"/>
  <c r="O408" i="6"/>
  <c r="N409" i="6"/>
  <c r="O409" i="6"/>
  <c r="N410" i="6"/>
  <c r="O410" i="6"/>
  <c r="N411" i="6"/>
  <c r="O411" i="6"/>
  <c r="N412" i="6"/>
  <c r="O412" i="6"/>
  <c r="N413" i="6"/>
  <c r="O413" i="6"/>
  <c r="N414" i="6"/>
  <c r="O414" i="6"/>
  <c r="N415" i="6"/>
  <c r="O415" i="6"/>
  <c r="N416" i="6"/>
  <c r="O416" i="6"/>
  <c r="N417" i="6"/>
  <c r="O417" i="6"/>
  <c r="N418" i="6"/>
  <c r="O418" i="6"/>
  <c r="N419" i="6"/>
  <c r="O419" i="6"/>
  <c r="N420" i="6"/>
  <c r="O420" i="6"/>
  <c r="N421" i="6"/>
  <c r="O421" i="6"/>
  <c r="N422" i="6"/>
  <c r="O422" i="6"/>
  <c r="N423" i="6"/>
  <c r="O423" i="6"/>
  <c r="N424" i="6"/>
  <c r="O424" i="6"/>
  <c r="N425" i="6"/>
  <c r="O425" i="6"/>
  <c r="N426" i="6"/>
  <c r="O426" i="6"/>
  <c r="N427" i="6"/>
  <c r="O427" i="6"/>
  <c r="N428" i="6"/>
  <c r="O428" i="6"/>
  <c r="N429" i="6"/>
  <c r="O429" i="6"/>
  <c r="N430" i="6"/>
  <c r="O430" i="6"/>
  <c r="N431" i="6"/>
  <c r="O431" i="6"/>
  <c r="N432" i="6"/>
  <c r="O432" i="6"/>
  <c r="N433" i="6"/>
  <c r="O433" i="6"/>
  <c r="N434" i="6"/>
  <c r="O434" i="6"/>
  <c r="N435" i="6"/>
  <c r="O435" i="6"/>
  <c r="N436" i="6"/>
  <c r="O436" i="6"/>
  <c r="N437" i="6"/>
  <c r="O437" i="6"/>
  <c r="N438" i="6"/>
  <c r="O438" i="6"/>
  <c r="N439" i="6"/>
  <c r="O439" i="6"/>
  <c r="N440" i="6"/>
  <c r="O440" i="6"/>
  <c r="N441" i="6"/>
  <c r="O441" i="6"/>
  <c r="N442" i="6"/>
  <c r="O442" i="6"/>
  <c r="N443" i="6"/>
  <c r="O443" i="6"/>
  <c r="N444" i="6"/>
  <c r="O444" i="6"/>
  <c r="N445" i="6"/>
  <c r="O445" i="6"/>
  <c r="N446" i="6"/>
  <c r="O446" i="6"/>
  <c r="N447" i="6"/>
  <c r="O447" i="6"/>
  <c r="N448" i="6"/>
  <c r="O448" i="6"/>
  <c r="N449" i="6"/>
  <c r="O449" i="6"/>
  <c r="N450" i="6"/>
  <c r="O450" i="6"/>
  <c r="N451" i="6"/>
  <c r="O451" i="6"/>
  <c r="N452" i="6"/>
  <c r="O452" i="6"/>
  <c r="N453" i="6"/>
  <c r="O453" i="6"/>
  <c r="N454" i="6"/>
  <c r="O454" i="6"/>
  <c r="N455" i="6"/>
  <c r="O455" i="6"/>
  <c r="N456" i="6"/>
  <c r="O456" i="6"/>
  <c r="N457" i="6"/>
  <c r="O457" i="6"/>
  <c r="N458" i="6"/>
  <c r="O458" i="6"/>
  <c r="N459" i="6"/>
  <c r="O459" i="6"/>
  <c r="N460" i="6"/>
  <c r="O460" i="6"/>
  <c r="N461" i="6"/>
  <c r="O461" i="6"/>
  <c r="N462" i="6"/>
  <c r="O462" i="6"/>
  <c r="N463" i="6"/>
  <c r="O463" i="6"/>
  <c r="N464" i="6"/>
  <c r="O464" i="6"/>
  <c r="N465" i="6"/>
  <c r="O465" i="6"/>
  <c r="N466" i="6"/>
  <c r="O466" i="6"/>
  <c r="N467" i="6"/>
  <c r="O467" i="6"/>
  <c r="N468" i="6"/>
  <c r="O468" i="6"/>
  <c r="N469" i="6"/>
  <c r="O469" i="6"/>
  <c r="N470" i="6"/>
  <c r="O470" i="6"/>
  <c r="N471" i="6"/>
  <c r="O471" i="6"/>
  <c r="N472" i="6"/>
  <c r="O472" i="6"/>
  <c r="N473" i="6"/>
  <c r="O473" i="6"/>
  <c r="N474" i="6"/>
  <c r="O474" i="6"/>
  <c r="N475" i="6"/>
  <c r="O475" i="6"/>
  <c r="N476" i="6"/>
  <c r="O476" i="6"/>
  <c r="N477" i="6"/>
  <c r="O477" i="6"/>
  <c r="N478" i="6"/>
  <c r="O478" i="6"/>
  <c r="N479" i="6"/>
  <c r="O479" i="6"/>
  <c r="N480" i="6"/>
  <c r="O480" i="6"/>
  <c r="N481" i="6"/>
  <c r="O481" i="6"/>
  <c r="N482" i="6"/>
  <c r="O482" i="6"/>
  <c r="N483" i="6"/>
  <c r="O483" i="6"/>
  <c r="N484" i="6"/>
  <c r="O484" i="6"/>
  <c r="N485" i="6"/>
  <c r="O485" i="6"/>
  <c r="N486" i="6"/>
  <c r="O486" i="6"/>
  <c r="N487" i="6"/>
  <c r="O487" i="6"/>
  <c r="N488" i="6"/>
  <c r="O488" i="6"/>
  <c r="N489" i="6"/>
  <c r="O489" i="6"/>
  <c r="N490" i="6"/>
  <c r="O490" i="6"/>
  <c r="N491" i="6"/>
  <c r="O491" i="6"/>
  <c r="N492" i="6"/>
  <c r="O492" i="6"/>
  <c r="N493" i="6"/>
  <c r="O493" i="6"/>
  <c r="N494" i="6"/>
  <c r="O494" i="6"/>
  <c r="N495" i="6"/>
  <c r="O495" i="6"/>
  <c r="N496" i="6"/>
  <c r="O496" i="6"/>
  <c r="N497" i="6"/>
  <c r="O497" i="6"/>
  <c r="N498" i="6"/>
  <c r="O498" i="6"/>
  <c r="N499" i="6"/>
  <c r="O499" i="6"/>
  <c r="N500" i="6"/>
  <c r="O500" i="6"/>
  <c r="N501" i="6"/>
  <c r="O501" i="6"/>
  <c r="N502" i="6"/>
  <c r="O502" i="6"/>
  <c r="N503" i="6"/>
  <c r="O503" i="6"/>
  <c r="N504" i="6"/>
  <c r="O504" i="6"/>
  <c r="N505" i="6"/>
  <c r="O505" i="6"/>
  <c r="N506" i="6"/>
  <c r="O506" i="6"/>
  <c r="N507" i="6"/>
  <c r="O507" i="6"/>
  <c r="N508" i="6"/>
  <c r="O508" i="6"/>
  <c r="N509" i="6"/>
  <c r="O509" i="6"/>
  <c r="N510" i="6"/>
  <c r="O510" i="6"/>
  <c r="N511" i="6"/>
  <c r="O511" i="6"/>
  <c r="N512" i="6"/>
  <c r="O512" i="6"/>
  <c r="N513" i="6"/>
  <c r="O513" i="6"/>
  <c r="N514" i="6"/>
  <c r="O514" i="6"/>
  <c r="N515" i="6"/>
  <c r="O515" i="6"/>
  <c r="N516" i="6"/>
  <c r="O516" i="6"/>
  <c r="N517" i="6"/>
  <c r="O517" i="6"/>
  <c r="N518" i="6"/>
  <c r="O518" i="6"/>
  <c r="N519" i="6"/>
  <c r="O519" i="6"/>
  <c r="N520" i="6"/>
  <c r="O520" i="6"/>
  <c r="N521" i="6"/>
  <c r="O521" i="6"/>
  <c r="N522" i="6"/>
  <c r="O522" i="6"/>
  <c r="N523" i="6"/>
  <c r="O523" i="6"/>
  <c r="N524" i="6"/>
  <c r="O524" i="6"/>
  <c r="N525" i="6"/>
  <c r="O525" i="6"/>
  <c r="N526" i="6"/>
  <c r="O526" i="6"/>
  <c r="N527" i="6"/>
  <c r="O527" i="6"/>
  <c r="N528" i="6"/>
  <c r="O528" i="6"/>
  <c r="N529" i="6"/>
  <c r="O529" i="6"/>
  <c r="N530" i="6"/>
  <c r="O530" i="6"/>
  <c r="N531" i="6"/>
  <c r="O531" i="6"/>
  <c r="N532" i="6"/>
  <c r="O532" i="6"/>
  <c r="N533" i="6"/>
  <c r="O533" i="6"/>
  <c r="N534" i="6"/>
  <c r="O534" i="6"/>
  <c r="N535" i="6"/>
  <c r="O535" i="6"/>
  <c r="N536" i="6"/>
  <c r="O536" i="6"/>
  <c r="N537" i="6"/>
  <c r="O537" i="6"/>
  <c r="N538" i="6"/>
  <c r="O538" i="6"/>
  <c r="N539" i="6"/>
  <c r="O539" i="6"/>
  <c r="N540" i="6"/>
  <c r="O540" i="6"/>
  <c r="N541" i="6"/>
  <c r="O541" i="6"/>
  <c r="N542" i="6"/>
  <c r="O542" i="6"/>
  <c r="N543" i="6"/>
  <c r="O543" i="6"/>
  <c r="N544" i="6"/>
  <c r="O544" i="6"/>
  <c r="N545" i="6"/>
  <c r="O545" i="6"/>
  <c r="N546" i="6"/>
  <c r="O546" i="6"/>
  <c r="N547" i="6"/>
  <c r="O547" i="6"/>
  <c r="N548" i="6"/>
  <c r="O548" i="6"/>
  <c r="N549" i="6"/>
  <c r="O549" i="6"/>
  <c r="N550" i="6"/>
  <c r="O550" i="6"/>
  <c r="N551" i="6"/>
  <c r="O551" i="6"/>
  <c r="N552" i="6"/>
  <c r="O552" i="6"/>
  <c r="N553" i="6"/>
  <c r="O553" i="6"/>
  <c r="N554" i="6"/>
  <c r="O554" i="6"/>
  <c r="N555" i="6"/>
  <c r="O555" i="6"/>
  <c r="N556" i="6"/>
  <c r="O556" i="6"/>
  <c r="N557" i="6"/>
  <c r="O557" i="6"/>
  <c r="N558" i="6"/>
  <c r="O558" i="6"/>
  <c r="N559" i="6"/>
  <c r="O559" i="6"/>
  <c r="N560" i="6"/>
  <c r="O560" i="6"/>
  <c r="N561" i="6"/>
  <c r="O561" i="6"/>
  <c r="N562" i="6"/>
  <c r="O562" i="6"/>
  <c r="N563" i="6"/>
  <c r="O563" i="6"/>
  <c r="N564" i="6"/>
  <c r="O564" i="6"/>
  <c r="N565" i="6"/>
  <c r="O565" i="6"/>
  <c r="N566" i="6"/>
  <c r="O566" i="6"/>
  <c r="N567" i="6"/>
  <c r="O567" i="6"/>
  <c r="N568" i="6"/>
  <c r="O568" i="6"/>
  <c r="N569" i="6"/>
  <c r="O569" i="6"/>
  <c r="N570" i="6"/>
  <c r="O570" i="6"/>
  <c r="N571" i="6"/>
  <c r="O571" i="6"/>
  <c r="N572" i="6"/>
  <c r="O572" i="6"/>
  <c r="N573" i="6"/>
  <c r="O573" i="6"/>
  <c r="N574" i="6"/>
  <c r="O574" i="6"/>
  <c r="N575" i="6"/>
  <c r="O575" i="6"/>
  <c r="N576" i="6"/>
  <c r="O576" i="6"/>
  <c r="N577" i="6"/>
  <c r="O577" i="6"/>
  <c r="N578" i="6"/>
  <c r="O578" i="6"/>
  <c r="N579" i="6"/>
  <c r="O579" i="6"/>
  <c r="N580" i="6"/>
  <c r="O580" i="6"/>
  <c r="N581" i="6"/>
  <c r="O581" i="6"/>
  <c r="N582" i="6"/>
  <c r="O582" i="6"/>
  <c r="N583" i="6"/>
  <c r="O583" i="6"/>
  <c r="N584" i="6"/>
  <c r="O584" i="6"/>
  <c r="N585" i="6"/>
  <c r="O585" i="6"/>
  <c r="N586" i="6"/>
  <c r="O586" i="6"/>
  <c r="N587" i="6"/>
  <c r="O587" i="6"/>
  <c r="N588" i="6"/>
  <c r="O588" i="6"/>
  <c r="N589" i="6"/>
  <c r="O589" i="6"/>
  <c r="N590" i="6"/>
  <c r="O590" i="6"/>
  <c r="N591" i="6"/>
  <c r="O591" i="6"/>
  <c r="N592" i="6"/>
  <c r="O592" i="6"/>
  <c r="N593" i="6"/>
  <c r="O593" i="6"/>
  <c r="N594" i="6"/>
  <c r="O594" i="6"/>
  <c r="N595" i="6"/>
  <c r="O595" i="6"/>
  <c r="N596" i="6"/>
  <c r="O596" i="6"/>
  <c r="N597" i="6"/>
  <c r="O597" i="6"/>
  <c r="N598" i="6"/>
  <c r="O598" i="6"/>
  <c r="N599" i="6"/>
  <c r="O599" i="6"/>
  <c r="N600" i="6"/>
  <c r="O600" i="6"/>
  <c r="N601" i="6"/>
  <c r="O601" i="6"/>
  <c r="N602" i="6"/>
  <c r="O602" i="6"/>
  <c r="N603" i="6"/>
  <c r="O603" i="6"/>
  <c r="N604" i="6"/>
  <c r="O604" i="6"/>
  <c r="N605" i="6"/>
  <c r="O605" i="6"/>
  <c r="N606" i="6"/>
  <c r="O606" i="6"/>
  <c r="N607" i="6"/>
  <c r="O607" i="6"/>
  <c r="N608" i="6"/>
  <c r="O608" i="6"/>
  <c r="N609" i="6"/>
  <c r="O609" i="6"/>
  <c r="N610" i="6"/>
  <c r="O610" i="6"/>
  <c r="N611" i="6"/>
  <c r="O611" i="6"/>
  <c r="N612" i="6"/>
  <c r="O612" i="6"/>
  <c r="N613" i="6"/>
  <c r="O613" i="6"/>
  <c r="N614" i="6"/>
  <c r="O614" i="6"/>
  <c r="N615" i="6"/>
  <c r="O615" i="6"/>
  <c r="N616" i="6"/>
  <c r="O616" i="6"/>
  <c r="N617" i="6"/>
  <c r="O617" i="6"/>
  <c r="N618" i="6"/>
  <c r="O618" i="6"/>
  <c r="N619" i="6"/>
  <c r="O619" i="6"/>
  <c r="N620" i="6"/>
  <c r="O620" i="6"/>
  <c r="N621" i="6"/>
  <c r="O621" i="6"/>
  <c r="N622" i="6"/>
  <c r="O622" i="6"/>
  <c r="N623" i="6"/>
  <c r="O623" i="6"/>
  <c r="N624" i="6"/>
  <c r="O624" i="6"/>
  <c r="N625" i="6"/>
  <c r="O625" i="6"/>
  <c r="N626" i="6"/>
  <c r="O626" i="6"/>
  <c r="N627" i="6"/>
  <c r="O627" i="6"/>
  <c r="N628" i="6"/>
  <c r="O628" i="6"/>
  <c r="N629" i="6"/>
  <c r="O629" i="6"/>
  <c r="N630" i="6"/>
  <c r="O630" i="6"/>
  <c r="N631" i="6"/>
  <c r="O631" i="6"/>
  <c r="N632" i="6"/>
  <c r="O632" i="6"/>
  <c r="N633" i="6"/>
  <c r="O633" i="6"/>
  <c r="N634" i="6"/>
  <c r="O634" i="6"/>
  <c r="N635" i="6"/>
  <c r="O635" i="6"/>
  <c r="N636" i="6"/>
  <c r="O636" i="6"/>
  <c r="N637" i="6"/>
  <c r="O637" i="6"/>
  <c r="N638" i="6"/>
  <c r="O638" i="6"/>
  <c r="N639" i="6"/>
  <c r="O639" i="6"/>
  <c r="N640" i="6"/>
  <c r="O640" i="6"/>
  <c r="N641" i="6"/>
  <c r="O641" i="6"/>
  <c r="N642" i="6"/>
  <c r="O642" i="6"/>
  <c r="N643" i="6"/>
  <c r="O643" i="6"/>
  <c r="N644" i="6"/>
  <c r="O644" i="6"/>
  <c r="N645" i="6"/>
  <c r="O645" i="6"/>
  <c r="N646" i="6"/>
  <c r="O646" i="6"/>
  <c r="N647" i="6"/>
  <c r="O647" i="6"/>
  <c r="N648" i="6"/>
  <c r="O648" i="6"/>
  <c r="N649" i="6"/>
  <c r="O649" i="6"/>
  <c r="N650" i="6"/>
  <c r="O650" i="6"/>
  <c r="N651" i="6"/>
  <c r="O651" i="6"/>
  <c r="N652" i="6"/>
  <c r="O652" i="6"/>
  <c r="N653" i="6"/>
  <c r="O653" i="6"/>
  <c r="N654" i="6"/>
  <c r="O654" i="6"/>
  <c r="N655" i="6"/>
  <c r="O655" i="6"/>
  <c r="N656" i="6"/>
  <c r="O656" i="6"/>
  <c r="N657" i="6"/>
  <c r="O657" i="6"/>
  <c r="N658" i="6"/>
  <c r="O658" i="6"/>
  <c r="N659" i="6"/>
  <c r="O659" i="6"/>
  <c r="N660" i="6"/>
  <c r="O660" i="6"/>
  <c r="N661" i="6"/>
  <c r="O661" i="6"/>
  <c r="N662" i="6"/>
  <c r="O662" i="6"/>
  <c r="N663" i="6"/>
  <c r="O663" i="6"/>
  <c r="N664" i="6"/>
  <c r="O664" i="6"/>
  <c r="N665" i="6"/>
  <c r="O665" i="6"/>
  <c r="N666" i="6"/>
  <c r="O666" i="6"/>
  <c r="N667" i="6"/>
  <c r="O667" i="6"/>
  <c r="N668" i="6"/>
  <c r="O668" i="6"/>
  <c r="N669" i="6"/>
  <c r="O669" i="6"/>
  <c r="N670" i="6"/>
  <c r="O670" i="6"/>
  <c r="N671" i="6"/>
  <c r="O671" i="6"/>
  <c r="N672" i="6"/>
  <c r="O672" i="6"/>
  <c r="N673" i="6"/>
  <c r="O673" i="6"/>
  <c r="N674" i="6"/>
  <c r="O674" i="6"/>
  <c r="N675" i="6"/>
  <c r="O675" i="6"/>
  <c r="N676" i="6"/>
  <c r="O676" i="6"/>
  <c r="N677" i="6"/>
  <c r="O677" i="6"/>
  <c r="N678" i="6"/>
  <c r="O678" i="6"/>
  <c r="N679" i="6"/>
  <c r="O679" i="6"/>
  <c r="N680" i="6"/>
  <c r="O680" i="6"/>
  <c r="N681" i="6"/>
  <c r="O681" i="6"/>
  <c r="N682" i="6"/>
  <c r="O682" i="6"/>
  <c r="N683" i="6"/>
  <c r="O683" i="6"/>
  <c r="N684" i="6"/>
  <c r="O684" i="6"/>
  <c r="N685" i="6"/>
  <c r="O685" i="6"/>
  <c r="N686" i="6"/>
  <c r="O686" i="6"/>
  <c r="N687" i="6"/>
  <c r="O687" i="6"/>
  <c r="N688" i="6"/>
  <c r="O688" i="6"/>
  <c r="N689" i="6"/>
  <c r="O689" i="6"/>
  <c r="N690" i="6"/>
  <c r="O690" i="6"/>
  <c r="N691" i="6"/>
  <c r="O691" i="6"/>
  <c r="N692" i="6"/>
  <c r="O692" i="6"/>
  <c r="N693" i="6"/>
  <c r="O693" i="6"/>
  <c r="N694" i="6"/>
  <c r="O694" i="6"/>
  <c r="N695" i="6"/>
  <c r="O695" i="6"/>
  <c r="N696" i="6"/>
  <c r="O696" i="6"/>
  <c r="N697" i="6"/>
  <c r="O697" i="6"/>
  <c r="N698" i="6"/>
  <c r="O698" i="6"/>
  <c r="N699" i="6"/>
  <c r="O699" i="6"/>
  <c r="N700" i="6"/>
  <c r="O700" i="6"/>
  <c r="N701" i="6"/>
  <c r="O701" i="6"/>
  <c r="N702" i="6"/>
  <c r="O702" i="6"/>
  <c r="N703" i="6"/>
  <c r="O703" i="6"/>
  <c r="N704" i="6"/>
  <c r="O704" i="6"/>
  <c r="N705" i="6"/>
  <c r="O705" i="6"/>
  <c r="N706" i="6"/>
  <c r="O706" i="6"/>
  <c r="N707" i="6"/>
  <c r="O707" i="6"/>
  <c r="N708" i="6"/>
  <c r="O708" i="6"/>
  <c r="N709" i="6"/>
  <c r="O709" i="6"/>
  <c r="N710" i="6"/>
  <c r="O710" i="6"/>
  <c r="N711" i="6"/>
  <c r="O711" i="6"/>
  <c r="N712" i="6"/>
  <c r="O712" i="6"/>
  <c r="N713" i="6"/>
  <c r="O713" i="6"/>
  <c r="N714" i="6"/>
  <c r="O714" i="6"/>
  <c r="N715" i="6"/>
  <c r="O715" i="6"/>
  <c r="N716" i="6"/>
  <c r="O716" i="6"/>
  <c r="N717" i="6"/>
  <c r="O717" i="6"/>
  <c r="N718" i="6"/>
  <c r="O718" i="6"/>
  <c r="N719" i="6"/>
  <c r="O719" i="6"/>
  <c r="N720" i="6"/>
  <c r="O720" i="6"/>
  <c r="N721" i="6"/>
  <c r="O721" i="6"/>
  <c r="N722" i="6"/>
  <c r="O722" i="6"/>
  <c r="N723" i="6"/>
  <c r="O723" i="6"/>
  <c r="N724" i="6"/>
  <c r="O724" i="6"/>
  <c r="N725" i="6"/>
  <c r="O725" i="6"/>
  <c r="N726" i="6"/>
  <c r="O726" i="6"/>
  <c r="N727" i="6"/>
  <c r="O727" i="6"/>
  <c r="N728" i="6"/>
  <c r="O728" i="6"/>
  <c r="N729" i="6"/>
  <c r="O729" i="6"/>
  <c r="N730" i="6"/>
  <c r="O730" i="6"/>
  <c r="N731" i="6"/>
  <c r="O731" i="6"/>
  <c r="N732" i="6"/>
  <c r="O732" i="6"/>
  <c r="N733" i="6"/>
  <c r="O733" i="6"/>
  <c r="N734" i="6"/>
  <c r="O734" i="6"/>
  <c r="N735" i="6"/>
  <c r="O735" i="6"/>
  <c r="N736" i="6"/>
  <c r="O736" i="6"/>
  <c r="N737" i="6"/>
  <c r="O737" i="6"/>
  <c r="N738" i="6"/>
  <c r="O738" i="6"/>
  <c r="N739" i="6"/>
  <c r="O739" i="6"/>
  <c r="N740" i="6"/>
  <c r="O740" i="6"/>
  <c r="N741" i="6"/>
  <c r="O741" i="6"/>
  <c r="N742" i="6"/>
  <c r="O742" i="6"/>
  <c r="N743" i="6"/>
  <c r="O743" i="6"/>
  <c r="N744" i="6"/>
  <c r="O744" i="6"/>
  <c r="N745" i="6"/>
  <c r="O745" i="6"/>
  <c r="N746" i="6"/>
  <c r="O746" i="6"/>
  <c r="N747" i="6"/>
  <c r="O747" i="6"/>
  <c r="N748" i="6"/>
  <c r="O748" i="6"/>
  <c r="N749" i="6"/>
  <c r="O749" i="6"/>
  <c r="N750" i="6"/>
  <c r="O750" i="6"/>
  <c r="N751" i="6"/>
  <c r="O751" i="6"/>
  <c r="N752" i="6"/>
  <c r="O752" i="6"/>
  <c r="N753" i="6"/>
  <c r="O753" i="6"/>
  <c r="N754" i="6"/>
  <c r="O754" i="6"/>
  <c r="N755" i="6"/>
  <c r="O755" i="6"/>
  <c r="N756" i="6"/>
  <c r="O756" i="6"/>
  <c r="N757" i="6"/>
  <c r="O757" i="6"/>
  <c r="N758" i="6"/>
  <c r="O758" i="6"/>
  <c r="N759" i="6"/>
  <c r="O759" i="6"/>
  <c r="N760" i="6"/>
  <c r="O760" i="6"/>
  <c r="N761" i="6"/>
  <c r="O761" i="6"/>
  <c r="N762" i="6"/>
  <c r="O762" i="6"/>
  <c r="N763" i="6"/>
  <c r="O763" i="6"/>
  <c r="N764" i="6"/>
  <c r="O764" i="6"/>
  <c r="N765" i="6"/>
  <c r="O765" i="6"/>
  <c r="N766" i="6"/>
  <c r="O766" i="6"/>
  <c r="N767" i="6"/>
  <c r="O767" i="6"/>
  <c r="N768" i="6"/>
  <c r="O768" i="6"/>
  <c r="N769" i="6"/>
  <c r="O769" i="6"/>
  <c r="N770" i="6"/>
  <c r="O770" i="6"/>
  <c r="N771" i="6"/>
  <c r="O771" i="6"/>
  <c r="N772" i="6"/>
  <c r="O772" i="6"/>
  <c r="N773" i="6"/>
  <c r="O773" i="6"/>
  <c r="N774" i="6"/>
  <c r="O774" i="6"/>
  <c r="N775" i="6"/>
  <c r="O775" i="6"/>
  <c r="N776" i="6"/>
  <c r="O776" i="6"/>
  <c r="N777" i="6"/>
  <c r="O777" i="6"/>
  <c r="N778" i="6"/>
  <c r="O778" i="6"/>
  <c r="N779" i="6"/>
  <c r="O779" i="6"/>
  <c r="N780" i="6"/>
  <c r="O780" i="6"/>
  <c r="N781" i="6"/>
  <c r="O781" i="6"/>
  <c r="N782" i="6"/>
  <c r="O782" i="6"/>
  <c r="N783" i="6"/>
  <c r="O783" i="6"/>
  <c r="N784" i="6"/>
  <c r="O784" i="6"/>
  <c r="N785" i="6"/>
  <c r="O785" i="6"/>
  <c r="N786" i="6"/>
  <c r="O786" i="6"/>
  <c r="N787" i="6"/>
  <c r="O787" i="6"/>
  <c r="N788" i="6"/>
  <c r="O788" i="6"/>
  <c r="N789" i="6"/>
  <c r="O789" i="6"/>
  <c r="N790" i="6"/>
  <c r="O790" i="6"/>
  <c r="N791" i="6"/>
  <c r="O791" i="6"/>
  <c r="N792" i="6"/>
  <c r="O792" i="6"/>
  <c r="N793" i="6"/>
  <c r="O793" i="6"/>
  <c r="N794" i="6"/>
  <c r="O794" i="6"/>
  <c r="N795" i="6"/>
  <c r="O795" i="6"/>
  <c r="N796" i="6"/>
  <c r="O796" i="6"/>
  <c r="N797" i="6"/>
  <c r="O797" i="6"/>
  <c r="N798" i="6"/>
  <c r="O798" i="6"/>
  <c r="N799" i="6"/>
  <c r="O799" i="6"/>
  <c r="N800" i="6"/>
  <c r="O800" i="6"/>
  <c r="N801" i="6"/>
  <c r="O801" i="6"/>
  <c r="N802" i="6"/>
  <c r="O802" i="6"/>
  <c r="N803" i="6"/>
  <c r="O803" i="6"/>
  <c r="N804" i="6"/>
  <c r="O804" i="6"/>
  <c r="N805" i="6"/>
  <c r="O805" i="6"/>
  <c r="N806" i="6"/>
  <c r="O806" i="6"/>
  <c r="N807" i="6"/>
  <c r="O807" i="6"/>
  <c r="N808" i="6"/>
  <c r="O808" i="6"/>
  <c r="N809" i="6"/>
  <c r="O809" i="6"/>
  <c r="N810" i="6"/>
  <c r="O810" i="6"/>
  <c r="N811" i="6"/>
  <c r="O811" i="6"/>
  <c r="N812" i="6"/>
  <c r="O812" i="6"/>
  <c r="N813" i="6"/>
  <c r="O813" i="6"/>
  <c r="N814" i="6"/>
  <c r="O814" i="6"/>
  <c r="N815" i="6"/>
  <c r="O815" i="6"/>
  <c r="N816" i="6"/>
  <c r="O816" i="6"/>
  <c r="N817" i="6"/>
  <c r="O817" i="6"/>
  <c r="N818" i="6"/>
  <c r="O818" i="6"/>
  <c r="N819" i="6"/>
  <c r="O819" i="6"/>
  <c r="N820" i="6"/>
  <c r="O820" i="6"/>
  <c r="N821" i="6"/>
  <c r="O821" i="6"/>
  <c r="N822" i="6"/>
  <c r="O822" i="6"/>
  <c r="N823" i="6"/>
  <c r="O823" i="6"/>
  <c r="N824" i="6"/>
  <c r="O824" i="6"/>
  <c r="N825" i="6"/>
  <c r="O825" i="6"/>
  <c r="N826" i="6"/>
  <c r="O826" i="6"/>
  <c r="N827" i="6"/>
  <c r="O827" i="6"/>
  <c r="N828" i="6"/>
  <c r="O828" i="6"/>
  <c r="N829" i="6"/>
  <c r="O829" i="6"/>
  <c r="N830" i="6"/>
  <c r="O830" i="6"/>
  <c r="N831" i="6"/>
  <c r="O831" i="6"/>
  <c r="N832" i="6"/>
  <c r="O832" i="6"/>
  <c r="N833" i="6"/>
  <c r="O833" i="6"/>
  <c r="N834" i="6"/>
  <c r="O834" i="6"/>
  <c r="N835" i="6"/>
  <c r="O835" i="6"/>
  <c r="N836" i="6"/>
  <c r="O836" i="6"/>
  <c r="N837" i="6"/>
  <c r="O837" i="6"/>
  <c r="N838" i="6"/>
  <c r="O838" i="6"/>
  <c r="N839" i="6"/>
  <c r="O839" i="6"/>
  <c r="N840" i="6"/>
  <c r="O840" i="6"/>
  <c r="N841" i="6"/>
  <c r="O841" i="6"/>
  <c r="N842" i="6"/>
  <c r="O842" i="6"/>
  <c r="N843" i="6"/>
  <c r="O843" i="6"/>
  <c r="N844" i="6"/>
  <c r="O844" i="6"/>
  <c r="N845" i="6"/>
  <c r="O845" i="6"/>
  <c r="N846" i="6"/>
  <c r="O846" i="6"/>
  <c r="N847" i="6"/>
  <c r="O847" i="6"/>
  <c r="N848" i="6"/>
  <c r="O848" i="6"/>
  <c r="N849" i="6"/>
  <c r="O849" i="6"/>
  <c r="N850" i="6"/>
  <c r="O850" i="6"/>
  <c r="N851" i="6"/>
  <c r="O851" i="6"/>
  <c r="N852" i="6"/>
  <c r="O852" i="6"/>
  <c r="N853" i="6"/>
  <c r="O853" i="6"/>
  <c r="N854" i="6"/>
  <c r="O854" i="6"/>
  <c r="N855" i="6"/>
  <c r="O855" i="6"/>
  <c r="N856" i="6"/>
  <c r="O856" i="6"/>
  <c r="N857" i="6"/>
  <c r="O857" i="6"/>
  <c r="N858" i="6"/>
  <c r="O858" i="6"/>
  <c r="N859" i="6"/>
  <c r="O859" i="6"/>
  <c r="N860" i="6"/>
  <c r="O860" i="6"/>
  <c r="N861" i="6"/>
  <c r="O861" i="6"/>
  <c r="N862" i="6"/>
  <c r="O862" i="6"/>
  <c r="N863" i="6"/>
  <c r="O863" i="6"/>
  <c r="N864" i="6"/>
  <c r="O864" i="6"/>
  <c r="N865" i="6"/>
  <c r="O865" i="6"/>
  <c r="N866" i="6"/>
  <c r="O866" i="6"/>
  <c r="N867" i="6"/>
  <c r="O867" i="6"/>
  <c r="N868" i="6"/>
  <c r="O868" i="6"/>
  <c r="N869" i="6"/>
  <c r="O869" i="6"/>
  <c r="N870" i="6"/>
  <c r="O870" i="6"/>
  <c r="N871" i="6"/>
  <c r="O871" i="6"/>
  <c r="N872" i="6"/>
  <c r="O872" i="6"/>
  <c r="N873" i="6"/>
  <c r="O873" i="6"/>
  <c r="N874" i="6"/>
  <c r="O874" i="6"/>
  <c r="N875" i="6"/>
  <c r="O875" i="6"/>
  <c r="N876" i="6"/>
  <c r="O876" i="6"/>
  <c r="N877" i="6"/>
  <c r="O877" i="6"/>
  <c r="N878" i="6"/>
  <c r="O878" i="6"/>
  <c r="N879" i="6"/>
  <c r="O879" i="6"/>
  <c r="N880" i="6"/>
  <c r="O880" i="6"/>
  <c r="N881" i="6"/>
  <c r="O881" i="6"/>
  <c r="N882" i="6"/>
  <c r="O882" i="6"/>
  <c r="N883" i="6"/>
  <c r="O883" i="6"/>
  <c r="N884" i="6"/>
  <c r="O884" i="6"/>
  <c r="N885" i="6"/>
  <c r="O885" i="6"/>
  <c r="N886" i="6"/>
  <c r="O886" i="6"/>
  <c r="N887" i="6"/>
  <c r="O887" i="6"/>
  <c r="N888" i="6"/>
  <c r="O888" i="6"/>
  <c r="N889" i="6"/>
  <c r="O889" i="6"/>
  <c r="N890" i="6"/>
  <c r="O890" i="6"/>
  <c r="N891" i="6"/>
  <c r="O891" i="6"/>
  <c r="N892" i="6"/>
  <c r="O892" i="6"/>
  <c r="N893" i="6"/>
  <c r="O893" i="6"/>
  <c r="N894" i="6"/>
  <c r="O894" i="6"/>
  <c r="N895" i="6"/>
  <c r="O895" i="6"/>
  <c r="N896" i="6"/>
  <c r="O896" i="6"/>
  <c r="N897" i="6"/>
  <c r="O897" i="6"/>
  <c r="N898" i="6"/>
  <c r="O898" i="6"/>
  <c r="N899" i="6"/>
  <c r="O899" i="6"/>
  <c r="N900" i="6"/>
  <c r="O900" i="6"/>
  <c r="N901" i="6"/>
  <c r="O901" i="6"/>
  <c r="N902" i="6"/>
  <c r="O902" i="6"/>
  <c r="N903" i="6"/>
  <c r="O903" i="6"/>
  <c r="N904" i="6"/>
  <c r="O904" i="6"/>
  <c r="N905" i="6"/>
  <c r="O905" i="6"/>
  <c r="N906" i="6"/>
  <c r="O906" i="6"/>
  <c r="N907" i="6"/>
  <c r="O907" i="6"/>
  <c r="N908" i="6"/>
  <c r="O908" i="6"/>
  <c r="N909" i="6"/>
  <c r="O909" i="6"/>
  <c r="N910" i="6"/>
  <c r="O910" i="6"/>
  <c r="N911" i="6"/>
  <c r="O911" i="6"/>
  <c r="N912" i="6"/>
  <c r="O912" i="6"/>
  <c r="N913" i="6"/>
  <c r="O913" i="6"/>
  <c r="N914" i="6"/>
  <c r="O914" i="6"/>
  <c r="N915" i="6"/>
  <c r="O915" i="6"/>
  <c r="N916" i="6"/>
  <c r="O916" i="6"/>
  <c r="N917" i="6"/>
  <c r="O917" i="6"/>
  <c r="N918" i="6"/>
  <c r="O918" i="6"/>
  <c r="N919" i="6"/>
  <c r="O919" i="6"/>
  <c r="N920" i="6"/>
  <c r="O920" i="6"/>
  <c r="N921" i="6"/>
  <c r="O921" i="6"/>
  <c r="N922" i="6"/>
  <c r="O922" i="6"/>
  <c r="N923" i="6"/>
  <c r="O923" i="6"/>
  <c r="O2" i="6"/>
  <c r="N2" i="6"/>
  <c r="P2" i="6"/>
  <c r="M923" i="6"/>
  <c r="L923" i="6"/>
  <c r="M922" i="6"/>
  <c r="L922" i="6"/>
  <c r="M921" i="6"/>
  <c r="L921" i="6"/>
  <c r="M920" i="6"/>
  <c r="L920" i="6"/>
  <c r="M919" i="6"/>
  <c r="L919" i="6"/>
  <c r="M918" i="6"/>
  <c r="L918" i="6"/>
  <c r="M917" i="6"/>
  <c r="L917" i="6"/>
  <c r="M916" i="6"/>
  <c r="L916" i="6"/>
  <c r="M915" i="6"/>
  <c r="L915" i="6"/>
  <c r="M914" i="6"/>
  <c r="L914" i="6"/>
  <c r="M913" i="6"/>
  <c r="L913" i="6"/>
  <c r="M912" i="6"/>
  <c r="L912" i="6"/>
  <c r="M911" i="6"/>
  <c r="L911" i="6"/>
  <c r="M910" i="6"/>
  <c r="L910" i="6"/>
  <c r="M909" i="6"/>
  <c r="L909" i="6"/>
  <c r="M908" i="6"/>
  <c r="L908" i="6"/>
  <c r="M907" i="6"/>
  <c r="L907" i="6"/>
  <c r="M906" i="6"/>
  <c r="L906" i="6"/>
  <c r="M905" i="6"/>
  <c r="L905" i="6"/>
  <c r="M904" i="6"/>
  <c r="L904" i="6"/>
  <c r="M903" i="6"/>
  <c r="L903" i="6"/>
  <c r="M902" i="6"/>
  <c r="L902" i="6"/>
  <c r="M901" i="6"/>
  <c r="L901" i="6"/>
  <c r="M900" i="6"/>
  <c r="L900" i="6"/>
  <c r="M899" i="6"/>
  <c r="L899" i="6"/>
  <c r="M898" i="6"/>
  <c r="L898" i="6"/>
  <c r="M897" i="6"/>
  <c r="L897" i="6"/>
  <c r="M896" i="6"/>
  <c r="L896" i="6"/>
  <c r="M895" i="6"/>
  <c r="L895" i="6"/>
  <c r="M894" i="6"/>
  <c r="L894" i="6"/>
  <c r="M893" i="6"/>
  <c r="L893" i="6"/>
  <c r="M892" i="6"/>
  <c r="L892" i="6"/>
  <c r="M891" i="6"/>
  <c r="L891" i="6"/>
  <c r="M890" i="6"/>
  <c r="L890" i="6"/>
  <c r="M889" i="6"/>
  <c r="L889" i="6"/>
  <c r="M888" i="6"/>
  <c r="L888" i="6"/>
  <c r="M887" i="6"/>
  <c r="L887" i="6"/>
  <c r="M886" i="6"/>
  <c r="L886" i="6"/>
  <c r="M885" i="6"/>
  <c r="L885" i="6"/>
  <c r="M884" i="6"/>
  <c r="L884" i="6"/>
  <c r="M883" i="6"/>
  <c r="L883" i="6"/>
  <c r="M882" i="6"/>
  <c r="L882" i="6"/>
  <c r="M881" i="6"/>
  <c r="L881" i="6"/>
  <c r="M880" i="6"/>
  <c r="L880" i="6"/>
  <c r="M879" i="6"/>
  <c r="L879" i="6"/>
  <c r="M878" i="6"/>
  <c r="L878" i="6"/>
  <c r="M877" i="6"/>
  <c r="L877" i="6"/>
  <c r="M876" i="6"/>
  <c r="L876" i="6"/>
  <c r="M875" i="6"/>
  <c r="L875" i="6"/>
  <c r="M874" i="6"/>
  <c r="L874" i="6"/>
  <c r="M873" i="6"/>
  <c r="L873" i="6"/>
  <c r="M872" i="6"/>
  <c r="L872" i="6"/>
  <c r="M871" i="6"/>
  <c r="L871" i="6"/>
  <c r="M870" i="6"/>
  <c r="L870" i="6"/>
  <c r="M869" i="6"/>
  <c r="L869" i="6"/>
  <c r="M868" i="6"/>
  <c r="L868" i="6"/>
  <c r="M867" i="6"/>
  <c r="L867" i="6"/>
  <c r="M866" i="6"/>
  <c r="L866" i="6"/>
  <c r="M865" i="6"/>
  <c r="L865" i="6"/>
  <c r="M864" i="6"/>
  <c r="L864" i="6"/>
  <c r="M863" i="6"/>
  <c r="L863" i="6"/>
  <c r="M862" i="6"/>
  <c r="L862" i="6"/>
  <c r="M861" i="6"/>
  <c r="L861" i="6"/>
  <c r="M860" i="6"/>
  <c r="L860" i="6"/>
  <c r="M859" i="6"/>
  <c r="L859" i="6"/>
  <c r="M858" i="6"/>
  <c r="L858" i="6"/>
  <c r="M857" i="6"/>
  <c r="L857" i="6"/>
  <c r="M856" i="6"/>
  <c r="L856" i="6"/>
  <c r="M855" i="6"/>
  <c r="L855" i="6"/>
  <c r="M854" i="6"/>
  <c r="L854" i="6"/>
  <c r="M853" i="6"/>
  <c r="L853" i="6"/>
  <c r="M852" i="6"/>
  <c r="L852" i="6"/>
  <c r="M851" i="6"/>
  <c r="L851" i="6"/>
  <c r="M850" i="6"/>
  <c r="L850" i="6"/>
  <c r="M849" i="6"/>
  <c r="L849" i="6"/>
  <c r="M848" i="6"/>
  <c r="L848" i="6"/>
  <c r="M847" i="6"/>
  <c r="L847" i="6"/>
  <c r="M846" i="6"/>
  <c r="L846" i="6"/>
  <c r="M845" i="6"/>
  <c r="L845" i="6"/>
  <c r="M844" i="6"/>
  <c r="L844" i="6"/>
  <c r="M843" i="6"/>
  <c r="L843" i="6"/>
  <c r="M842" i="6"/>
  <c r="L842" i="6"/>
  <c r="M841" i="6"/>
  <c r="L841" i="6"/>
  <c r="M840" i="6"/>
  <c r="L840" i="6"/>
  <c r="M839" i="6"/>
  <c r="L839" i="6"/>
  <c r="M838" i="6"/>
  <c r="L838" i="6"/>
  <c r="M837" i="6"/>
  <c r="L837" i="6"/>
  <c r="M836" i="6"/>
  <c r="L836" i="6"/>
  <c r="M835" i="6"/>
  <c r="L835" i="6"/>
  <c r="M834" i="6"/>
  <c r="L834" i="6"/>
  <c r="M833" i="6"/>
  <c r="L833" i="6"/>
  <c r="M832" i="6"/>
  <c r="L832" i="6"/>
  <c r="M831" i="6"/>
  <c r="L831" i="6"/>
  <c r="M830" i="6"/>
  <c r="L830" i="6"/>
  <c r="M829" i="6"/>
  <c r="L829" i="6"/>
  <c r="M828" i="6"/>
  <c r="L828" i="6"/>
  <c r="M827" i="6"/>
  <c r="L827" i="6"/>
  <c r="M826" i="6"/>
  <c r="L826" i="6"/>
  <c r="M825" i="6"/>
  <c r="L825" i="6"/>
  <c r="M824" i="6"/>
  <c r="L824" i="6"/>
  <c r="M823" i="6"/>
  <c r="L823" i="6"/>
  <c r="M822" i="6"/>
  <c r="L822" i="6"/>
  <c r="M821" i="6"/>
  <c r="L821" i="6"/>
  <c r="M820" i="6"/>
  <c r="L820" i="6"/>
  <c r="M819" i="6"/>
  <c r="L819" i="6"/>
  <c r="M818" i="6"/>
  <c r="L818" i="6"/>
  <c r="M817" i="6"/>
  <c r="L817" i="6"/>
  <c r="M816" i="6"/>
  <c r="L816" i="6"/>
  <c r="M815" i="6"/>
  <c r="L815" i="6"/>
  <c r="M814" i="6"/>
  <c r="L814" i="6"/>
  <c r="M813" i="6"/>
  <c r="L813" i="6"/>
  <c r="M812" i="6"/>
  <c r="L812" i="6"/>
  <c r="M811" i="6"/>
  <c r="L811" i="6"/>
  <c r="M810" i="6"/>
  <c r="L810" i="6"/>
  <c r="M809" i="6"/>
  <c r="L809" i="6"/>
  <c r="M808" i="6"/>
  <c r="L808" i="6"/>
  <c r="M807" i="6"/>
  <c r="L807" i="6"/>
  <c r="M806" i="6"/>
  <c r="L806" i="6"/>
  <c r="M805" i="6"/>
  <c r="L805" i="6"/>
  <c r="M804" i="6"/>
  <c r="L804" i="6"/>
  <c r="M803" i="6"/>
  <c r="L803" i="6"/>
  <c r="M802" i="6"/>
  <c r="L802" i="6"/>
  <c r="M801" i="6"/>
  <c r="L801" i="6"/>
  <c r="M800" i="6"/>
  <c r="L800" i="6"/>
  <c r="M799" i="6"/>
  <c r="L799" i="6"/>
  <c r="M798" i="6"/>
  <c r="L798" i="6"/>
  <c r="M797" i="6"/>
  <c r="L797" i="6"/>
  <c r="M796" i="6"/>
  <c r="L796" i="6"/>
  <c r="M795" i="6"/>
  <c r="L795" i="6"/>
  <c r="M794" i="6"/>
  <c r="L794" i="6"/>
  <c r="M793" i="6"/>
  <c r="L793" i="6"/>
  <c r="M792" i="6"/>
  <c r="L792" i="6"/>
  <c r="M791" i="6"/>
  <c r="L791" i="6"/>
  <c r="M790" i="6"/>
  <c r="L790" i="6"/>
  <c r="M789" i="6"/>
  <c r="L789" i="6"/>
  <c r="M788" i="6"/>
  <c r="L788" i="6"/>
  <c r="M787" i="6"/>
  <c r="L787" i="6"/>
  <c r="M786" i="6"/>
  <c r="L786" i="6"/>
  <c r="M785" i="6"/>
  <c r="L785" i="6"/>
  <c r="M784" i="6"/>
  <c r="L784" i="6"/>
  <c r="M783" i="6"/>
  <c r="L783" i="6"/>
  <c r="M782" i="6"/>
  <c r="L782" i="6"/>
  <c r="M781" i="6"/>
  <c r="L781" i="6"/>
  <c r="M780" i="6"/>
  <c r="L780" i="6"/>
  <c r="M779" i="6"/>
  <c r="L779" i="6"/>
  <c r="M778" i="6"/>
  <c r="L778" i="6"/>
  <c r="M777" i="6"/>
  <c r="L777" i="6"/>
  <c r="M776" i="6"/>
  <c r="L776" i="6"/>
  <c r="M775" i="6"/>
  <c r="L775" i="6"/>
  <c r="M774" i="6"/>
  <c r="L774" i="6"/>
  <c r="M773" i="6"/>
  <c r="L773" i="6"/>
  <c r="M772" i="6"/>
  <c r="L772" i="6"/>
  <c r="M771" i="6"/>
  <c r="L771" i="6"/>
  <c r="M770" i="6"/>
  <c r="L770" i="6"/>
  <c r="M769" i="6"/>
  <c r="L769" i="6"/>
  <c r="M768" i="6"/>
  <c r="L768" i="6"/>
  <c r="M767" i="6"/>
  <c r="L767" i="6"/>
  <c r="M766" i="6"/>
  <c r="L766" i="6"/>
  <c r="M765" i="6"/>
  <c r="L765" i="6"/>
  <c r="M764" i="6"/>
  <c r="L764" i="6"/>
  <c r="M763" i="6"/>
  <c r="L763" i="6"/>
  <c r="M762" i="6"/>
  <c r="L762" i="6"/>
  <c r="M761" i="6"/>
  <c r="L761" i="6"/>
  <c r="M760" i="6"/>
  <c r="L760" i="6"/>
  <c r="M759" i="6"/>
  <c r="L759" i="6"/>
  <c r="M758" i="6"/>
  <c r="L758" i="6"/>
  <c r="M757" i="6"/>
  <c r="L757" i="6"/>
  <c r="M756" i="6"/>
  <c r="L756" i="6"/>
  <c r="M755" i="6"/>
  <c r="L755" i="6"/>
  <c r="M754" i="6"/>
  <c r="L754" i="6"/>
  <c r="M753" i="6"/>
  <c r="L753" i="6"/>
  <c r="M752" i="6"/>
  <c r="L752" i="6"/>
  <c r="M751" i="6"/>
  <c r="L751" i="6"/>
  <c r="M750" i="6"/>
  <c r="L750" i="6"/>
  <c r="M749" i="6"/>
  <c r="L749" i="6"/>
  <c r="M748" i="6"/>
  <c r="L748" i="6"/>
  <c r="M747" i="6"/>
  <c r="L747" i="6"/>
  <c r="M746" i="6"/>
  <c r="L746" i="6"/>
  <c r="M745" i="6"/>
  <c r="L745" i="6"/>
  <c r="M744" i="6"/>
  <c r="L744" i="6"/>
  <c r="M743" i="6"/>
  <c r="L743" i="6"/>
  <c r="M742" i="6"/>
  <c r="L742" i="6"/>
  <c r="M741" i="6"/>
  <c r="L741" i="6"/>
  <c r="M740" i="6"/>
  <c r="L740" i="6"/>
  <c r="M739" i="6"/>
  <c r="L739" i="6"/>
  <c r="M738" i="6"/>
  <c r="L738" i="6"/>
  <c r="M737" i="6"/>
  <c r="L737" i="6"/>
  <c r="M736" i="6"/>
  <c r="L736" i="6"/>
  <c r="M735" i="6"/>
  <c r="L735" i="6"/>
  <c r="M734" i="6"/>
  <c r="L734" i="6"/>
  <c r="M733" i="6"/>
  <c r="L733" i="6"/>
  <c r="M732" i="6"/>
  <c r="L732" i="6"/>
  <c r="M731" i="6"/>
  <c r="L731" i="6"/>
  <c r="M730" i="6"/>
  <c r="L730" i="6"/>
  <c r="M729" i="6"/>
  <c r="L729" i="6"/>
  <c r="M728" i="6"/>
  <c r="L728" i="6"/>
  <c r="M727" i="6"/>
  <c r="L727" i="6"/>
  <c r="M726" i="6"/>
  <c r="L726" i="6"/>
  <c r="M725" i="6"/>
  <c r="L725" i="6"/>
  <c r="M724" i="6"/>
  <c r="L724" i="6"/>
  <c r="M723" i="6"/>
  <c r="L723" i="6"/>
  <c r="M722" i="6"/>
  <c r="L722" i="6"/>
  <c r="M721" i="6"/>
  <c r="L721" i="6"/>
  <c r="M720" i="6"/>
  <c r="L720" i="6"/>
  <c r="M719" i="6"/>
  <c r="L719" i="6"/>
  <c r="M718" i="6"/>
  <c r="L718" i="6"/>
  <c r="M717" i="6"/>
  <c r="L717" i="6"/>
  <c r="M716" i="6"/>
  <c r="L716" i="6"/>
  <c r="M715" i="6"/>
  <c r="L715" i="6"/>
  <c r="M714" i="6"/>
  <c r="L714" i="6"/>
  <c r="M713" i="6"/>
  <c r="L713" i="6"/>
  <c r="M712" i="6"/>
  <c r="L712" i="6"/>
  <c r="M711" i="6"/>
  <c r="L711" i="6"/>
  <c r="M710" i="6"/>
  <c r="L710" i="6"/>
  <c r="M709" i="6"/>
  <c r="L709" i="6"/>
  <c r="M708" i="6"/>
  <c r="L708" i="6"/>
  <c r="M707" i="6"/>
  <c r="L707" i="6"/>
  <c r="M706" i="6"/>
  <c r="L706" i="6"/>
  <c r="M705" i="6"/>
  <c r="L705" i="6"/>
  <c r="M704" i="6"/>
  <c r="L704" i="6"/>
  <c r="M703" i="6"/>
  <c r="L703" i="6"/>
  <c r="M702" i="6"/>
  <c r="L702" i="6"/>
  <c r="M701" i="6"/>
  <c r="L701" i="6"/>
  <c r="M700" i="6"/>
  <c r="L700" i="6"/>
  <c r="M699" i="6"/>
  <c r="L699" i="6"/>
  <c r="M698" i="6"/>
  <c r="L698" i="6"/>
  <c r="M697" i="6"/>
  <c r="L697" i="6"/>
  <c r="M696" i="6"/>
  <c r="L696" i="6"/>
  <c r="M695" i="6"/>
  <c r="L695" i="6"/>
  <c r="M694" i="6"/>
  <c r="L694" i="6"/>
  <c r="M693" i="6"/>
  <c r="L693" i="6"/>
  <c r="M692" i="6"/>
  <c r="L692" i="6"/>
  <c r="M691" i="6"/>
  <c r="L691" i="6"/>
  <c r="M690" i="6"/>
  <c r="L690" i="6"/>
  <c r="M689" i="6"/>
  <c r="L689" i="6"/>
  <c r="M688" i="6"/>
  <c r="L688" i="6"/>
  <c r="M687" i="6"/>
  <c r="L687" i="6"/>
  <c r="M686" i="6"/>
  <c r="L686" i="6"/>
  <c r="M685" i="6"/>
  <c r="L685" i="6"/>
  <c r="M684" i="6"/>
  <c r="L684" i="6"/>
  <c r="M683" i="6"/>
  <c r="L683" i="6"/>
  <c r="M682" i="6"/>
  <c r="L682" i="6"/>
  <c r="M681" i="6"/>
  <c r="L681" i="6"/>
  <c r="M680" i="6"/>
  <c r="L680" i="6"/>
  <c r="M679" i="6"/>
  <c r="L679" i="6"/>
  <c r="M678" i="6"/>
  <c r="L678" i="6"/>
  <c r="M677" i="6"/>
  <c r="L677" i="6"/>
  <c r="M676" i="6"/>
  <c r="L676" i="6"/>
  <c r="M675" i="6"/>
  <c r="L675" i="6"/>
  <c r="M674" i="6"/>
  <c r="L674" i="6"/>
  <c r="M673" i="6"/>
  <c r="L673" i="6"/>
  <c r="M672" i="6"/>
  <c r="L672" i="6"/>
  <c r="M671" i="6"/>
  <c r="L671" i="6"/>
  <c r="M670" i="6"/>
  <c r="L670" i="6"/>
  <c r="M669" i="6"/>
  <c r="L669" i="6"/>
  <c r="M668" i="6"/>
  <c r="L668" i="6"/>
  <c r="M667" i="6"/>
  <c r="L667" i="6"/>
  <c r="M666" i="6"/>
  <c r="L666" i="6"/>
  <c r="M665" i="6"/>
  <c r="L665" i="6"/>
  <c r="M664" i="6"/>
  <c r="L664" i="6"/>
  <c r="M663" i="6"/>
  <c r="L663" i="6"/>
  <c r="M662" i="6"/>
  <c r="L662" i="6"/>
  <c r="M661" i="6"/>
  <c r="L661" i="6"/>
  <c r="M660" i="6"/>
  <c r="L660" i="6"/>
  <c r="M659" i="6"/>
  <c r="L659" i="6"/>
  <c r="M658" i="6"/>
  <c r="L658" i="6"/>
  <c r="M657" i="6"/>
  <c r="L657" i="6"/>
  <c r="M656" i="6"/>
  <c r="L656" i="6"/>
  <c r="M655" i="6"/>
  <c r="L655" i="6"/>
  <c r="M654" i="6"/>
  <c r="L654" i="6"/>
  <c r="M653" i="6"/>
  <c r="L653" i="6"/>
  <c r="M652" i="6"/>
  <c r="L652" i="6"/>
  <c r="M651" i="6"/>
  <c r="L651" i="6"/>
  <c r="M650" i="6"/>
  <c r="L650" i="6"/>
  <c r="M649" i="6"/>
  <c r="L649" i="6"/>
  <c r="M648" i="6"/>
  <c r="L648" i="6"/>
  <c r="M647" i="6"/>
  <c r="L647" i="6"/>
  <c r="M646" i="6"/>
  <c r="L646" i="6"/>
  <c r="M645" i="6"/>
  <c r="L645" i="6"/>
  <c r="M644" i="6"/>
  <c r="L644" i="6"/>
  <c r="M643" i="6"/>
  <c r="L643" i="6"/>
  <c r="M642" i="6"/>
  <c r="L642" i="6"/>
  <c r="M641" i="6"/>
  <c r="L641" i="6"/>
  <c r="M640" i="6"/>
  <c r="L640" i="6"/>
  <c r="M639" i="6"/>
  <c r="L639" i="6"/>
  <c r="M638" i="6"/>
  <c r="L638" i="6"/>
  <c r="M637" i="6"/>
  <c r="L637" i="6"/>
  <c r="M636" i="6"/>
  <c r="L636" i="6"/>
  <c r="M635" i="6"/>
  <c r="L635" i="6"/>
  <c r="M634" i="6"/>
  <c r="L634" i="6"/>
  <c r="M633" i="6"/>
  <c r="L633" i="6"/>
  <c r="M632" i="6"/>
  <c r="L632" i="6"/>
  <c r="M631" i="6"/>
  <c r="L631" i="6"/>
  <c r="M630" i="6"/>
  <c r="L630" i="6"/>
  <c r="M629" i="6"/>
  <c r="L629" i="6"/>
  <c r="M628" i="6"/>
  <c r="L628" i="6"/>
  <c r="M627" i="6"/>
  <c r="L627" i="6"/>
  <c r="M626" i="6"/>
  <c r="L626" i="6"/>
  <c r="M625" i="6"/>
  <c r="L625" i="6"/>
  <c r="M624" i="6"/>
  <c r="L624" i="6"/>
  <c r="M623" i="6"/>
  <c r="L623" i="6"/>
  <c r="M622" i="6"/>
  <c r="L622" i="6"/>
  <c r="M621" i="6"/>
  <c r="L621" i="6"/>
  <c r="M620" i="6"/>
  <c r="L620" i="6"/>
  <c r="M619" i="6"/>
  <c r="L619" i="6"/>
  <c r="M618" i="6"/>
  <c r="L618" i="6"/>
  <c r="M617" i="6"/>
  <c r="L617" i="6"/>
  <c r="M616" i="6"/>
  <c r="L616" i="6"/>
  <c r="M615" i="6"/>
  <c r="L615" i="6"/>
  <c r="M614" i="6"/>
  <c r="L614" i="6"/>
  <c r="M613" i="6"/>
  <c r="L613" i="6"/>
  <c r="M612" i="6"/>
  <c r="L612" i="6"/>
  <c r="M611" i="6"/>
  <c r="L611" i="6"/>
  <c r="M610" i="6"/>
  <c r="L610" i="6"/>
  <c r="M609" i="6"/>
  <c r="L609" i="6"/>
  <c r="M608" i="6"/>
  <c r="L608" i="6"/>
  <c r="M607" i="6"/>
  <c r="L607" i="6"/>
  <c r="M606" i="6"/>
  <c r="L606" i="6"/>
  <c r="M605" i="6"/>
  <c r="L605" i="6"/>
  <c r="M604" i="6"/>
  <c r="L604" i="6"/>
  <c r="M603" i="6"/>
  <c r="L603" i="6"/>
  <c r="M602" i="6"/>
  <c r="L602" i="6"/>
  <c r="M601" i="6"/>
  <c r="L601" i="6"/>
  <c r="M600" i="6"/>
  <c r="L600" i="6"/>
  <c r="M599" i="6"/>
  <c r="L599" i="6"/>
  <c r="M598" i="6"/>
  <c r="L598" i="6"/>
  <c r="M597" i="6"/>
  <c r="L597" i="6"/>
  <c r="M596" i="6"/>
  <c r="L596" i="6"/>
  <c r="M595" i="6"/>
  <c r="L595" i="6"/>
  <c r="M594" i="6"/>
  <c r="L594" i="6"/>
  <c r="M593" i="6"/>
  <c r="L593" i="6"/>
  <c r="M592" i="6"/>
  <c r="L592" i="6"/>
  <c r="M591" i="6"/>
  <c r="L591" i="6"/>
  <c r="M590" i="6"/>
  <c r="L590" i="6"/>
  <c r="M589" i="6"/>
  <c r="L589" i="6"/>
  <c r="M588" i="6"/>
  <c r="L588" i="6"/>
  <c r="M587" i="6"/>
  <c r="L587" i="6"/>
  <c r="M586" i="6"/>
  <c r="L586" i="6"/>
  <c r="M585" i="6"/>
  <c r="L585" i="6"/>
  <c r="M584" i="6"/>
  <c r="L584" i="6"/>
  <c r="M583" i="6"/>
  <c r="L583" i="6"/>
  <c r="M582" i="6"/>
  <c r="L582" i="6"/>
  <c r="M581" i="6"/>
  <c r="L581" i="6"/>
  <c r="M580" i="6"/>
  <c r="L580" i="6"/>
  <c r="M579" i="6"/>
  <c r="L579" i="6"/>
  <c r="M578" i="6"/>
  <c r="L578" i="6"/>
  <c r="M577" i="6"/>
  <c r="L577" i="6"/>
  <c r="M576" i="6"/>
  <c r="L576" i="6"/>
  <c r="M575" i="6"/>
  <c r="L575" i="6"/>
  <c r="M574" i="6"/>
  <c r="L574" i="6"/>
  <c r="M573" i="6"/>
  <c r="L573" i="6"/>
  <c r="M572" i="6"/>
  <c r="L572" i="6"/>
  <c r="M571" i="6"/>
  <c r="L571" i="6"/>
  <c r="M570" i="6"/>
  <c r="L570" i="6"/>
  <c r="M569" i="6"/>
  <c r="L569" i="6"/>
  <c r="M568" i="6"/>
  <c r="L568" i="6"/>
  <c r="M567" i="6"/>
  <c r="L567" i="6"/>
  <c r="M566" i="6"/>
  <c r="L566" i="6"/>
  <c r="M565" i="6"/>
  <c r="L565" i="6"/>
  <c r="M564" i="6"/>
  <c r="L564" i="6"/>
  <c r="M563" i="6"/>
  <c r="L563" i="6"/>
  <c r="M562" i="6"/>
  <c r="L562" i="6"/>
  <c r="M561" i="6"/>
  <c r="L561" i="6"/>
  <c r="M560" i="6"/>
  <c r="L560" i="6"/>
  <c r="M559" i="6"/>
  <c r="L559" i="6"/>
  <c r="M558" i="6"/>
  <c r="L558" i="6"/>
  <c r="M557" i="6"/>
  <c r="L557" i="6"/>
  <c r="M556" i="6"/>
  <c r="L556" i="6"/>
  <c r="M555" i="6"/>
  <c r="L555" i="6"/>
  <c r="M554" i="6"/>
  <c r="L554" i="6"/>
  <c r="M553" i="6"/>
  <c r="L553" i="6"/>
  <c r="M552" i="6"/>
  <c r="L552" i="6"/>
  <c r="M551" i="6"/>
  <c r="L551" i="6"/>
  <c r="M550" i="6"/>
  <c r="L550" i="6"/>
  <c r="M549" i="6"/>
  <c r="L549" i="6"/>
  <c r="M548" i="6"/>
  <c r="L548" i="6"/>
  <c r="M547" i="6"/>
  <c r="L547" i="6"/>
  <c r="M546" i="6"/>
  <c r="L546" i="6"/>
  <c r="M545" i="6"/>
  <c r="L545" i="6"/>
  <c r="M544" i="6"/>
  <c r="L544" i="6"/>
  <c r="M543" i="6"/>
  <c r="L543" i="6"/>
  <c r="M542" i="6"/>
  <c r="L542" i="6"/>
  <c r="M541" i="6"/>
  <c r="L541" i="6"/>
  <c r="M540" i="6"/>
  <c r="L540" i="6"/>
  <c r="M539" i="6"/>
  <c r="L539" i="6"/>
  <c r="M538" i="6"/>
  <c r="L538" i="6"/>
  <c r="M537" i="6"/>
  <c r="L537" i="6"/>
  <c r="M536" i="6"/>
  <c r="L536" i="6"/>
  <c r="M535" i="6"/>
  <c r="L535" i="6"/>
  <c r="M534" i="6"/>
  <c r="L534" i="6"/>
  <c r="M533" i="6"/>
  <c r="L533" i="6"/>
  <c r="M532" i="6"/>
  <c r="L532" i="6"/>
  <c r="M531" i="6"/>
  <c r="L531" i="6"/>
  <c r="M530" i="6"/>
  <c r="L530" i="6"/>
  <c r="M529" i="6"/>
  <c r="L529" i="6"/>
  <c r="M528" i="6"/>
  <c r="L528" i="6"/>
  <c r="M527" i="6"/>
  <c r="L527" i="6"/>
  <c r="M526" i="6"/>
  <c r="L526" i="6"/>
  <c r="M525" i="6"/>
  <c r="L525" i="6"/>
  <c r="M524" i="6"/>
  <c r="L524" i="6"/>
  <c r="M523" i="6"/>
  <c r="L523" i="6"/>
  <c r="M522" i="6"/>
  <c r="L522" i="6"/>
  <c r="M521" i="6"/>
  <c r="L521" i="6"/>
  <c r="M520" i="6"/>
  <c r="L520" i="6"/>
  <c r="M519" i="6"/>
  <c r="L519" i="6"/>
  <c r="M518" i="6"/>
  <c r="L518" i="6"/>
  <c r="M517" i="6"/>
  <c r="L517" i="6"/>
  <c r="M516" i="6"/>
  <c r="L516" i="6"/>
  <c r="M515" i="6"/>
  <c r="L515" i="6"/>
  <c r="M514" i="6"/>
  <c r="L514" i="6"/>
  <c r="M513" i="6"/>
  <c r="L513" i="6"/>
  <c r="M512" i="6"/>
  <c r="L512" i="6"/>
  <c r="M511" i="6"/>
  <c r="L511" i="6"/>
  <c r="M510" i="6"/>
  <c r="L510" i="6"/>
  <c r="M509" i="6"/>
  <c r="L509" i="6"/>
  <c r="M508" i="6"/>
  <c r="L508" i="6"/>
  <c r="M507" i="6"/>
  <c r="L507" i="6"/>
  <c r="M506" i="6"/>
  <c r="L506" i="6"/>
  <c r="M505" i="6"/>
  <c r="L505" i="6"/>
  <c r="M504" i="6"/>
  <c r="L504" i="6"/>
  <c r="M503" i="6"/>
  <c r="L503" i="6"/>
  <c r="M502" i="6"/>
  <c r="L502" i="6"/>
  <c r="M501" i="6"/>
  <c r="L501" i="6"/>
  <c r="M500" i="6"/>
  <c r="L500" i="6"/>
  <c r="M499" i="6"/>
  <c r="L499" i="6"/>
  <c r="M498" i="6"/>
  <c r="L498" i="6"/>
  <c r="M497" i="6"/>
  <c r="L497" i="6"/>
  <c r="M496" i="6"/>
  <c r="L496" i="6"/>
  <c r="M495" i="6"/>
  <c r="L495" i="6"/>
  <c r="M494" i="6"/>
  <c r="L494" i="6"/>
  <c r="M493" i="6"/>
  <c r="L493" i="6"/>
  <c r="M492" i="6"/>
  <c r="L492" i="6"/>
  <c r="M491" i="6"/>
  <c r="L491" i="6"/>
  <c r="M490" i="6"/>
  <c r="L490" i="6"/>
  <c r="M489" i="6"/>
  <c r="L489" i="6"/>
  <c r="M488" i="6"/>
  <c r="L488" i="6"/>
  <c r="M487" i="6"/>
  <c r="L487" i="6"/>
  <c r="M486" i="6"/>
  <c r="L486" i="6"/>
  <c r="M485" i="6"/>
  <c r="L485" i="6"/>
  <c r="M484" i="6"/>
  <c r="L484" i="6"/>
  <c r="M483" i="6"/>
  <c r="L483" i="6"/>
  <c r="M482" i="6"/>
  <c r="L482" i="6"/>
  <c r="M481" i="6"/>
  <c r="L481" i="6"/>
  <c r="M480" i="6"/>
  <c r="L480" i="6"/>
  <c r="M479" i="6"/>
  <c r="L479" i="6"/>
  <c r="M478" i="6"/>
  <c r="L478" i="6"/>
  <c r="M477" i="6"/>
  <c r="L477" i="6"/>
  <c r="M476" i="6"/>
  <c r="L476" i="6"/>
  <c r="M475" i="6"/>
  <c r="L475" i="6"/>
  <c r="M474" i="6"/>
  <c r="L474" i="6"/>
  <c r="M473" i="6"/>
  <c r="L473" i="6"/>
  <c r="M472" i="6"/>
  <c r="L472" i="6"/>
  <c r="M471" i="6"/>
  <c r="L471" i="6"/>
  <c r="M470" i="6"/>
  <c r="L470" i="6"/>
  <c r="M469" i="6"/>
  <c r="L469" i="6"/>
  <c r="M468" i="6"/>
  <c r="L468" i="6"/>
  <c r="M467" i="6"/>
  <c r="L467" i="6"/>
  <c r="M466" i="6"/>
  <c r="L466" i="6"/>
  <c r="M465" i="6"/>
  <c r="L465" i="6"/>
  <c r="M464" i="6"/>
  <c r="L464" i="6"/>
  <c r="M463" i="6"/>
  <c r="L463" i="6"/>
  <c r="M462" i="6"/>
  <c r="L462" i="6"/>
  <c r="M461" i="6"/>
  <c r="L461" i="6"/>
  <c r="M460" i="6"/>
  <c r="L460" i="6"/>
  <c r="M459" i="6"/>
  <c r="L459" i="6"/>
  <c r="M458" i="6"/>
  <c r="L458" i="6"/>
  <c r="M457" i="6"/>
  <c r="L457" i="6"/>
  <c r="M456" i="6"/>
  <c r="L456" i="6"/>
  <c r="M455" i="6"/>
  <c r="L455" i="6"/>
  <c r="M454" i="6"/>
  <c r="L454" i="6"/>
  <c r="M453" i="6"/>
  <c r="L453" i="6"/>
  <c r="M452" i="6"/>
  <c r="L452" i="6"/>
  <c r="M451" i="6"/>
  <c r="L451" i="6"/>
  <c r="M450" i="6"/>
  <c r="L450" i="6"/>
  <c r="M449" i="6"/>
  <c r="L449" i="6"/>
  <c r="M448" i="6"/>
  <c r="L448" i="6"/>
  <c r="M447" i="6"/>
  <c r="L447" i="6"/>
  <c r="M446" i="6"/>
  <c r="L446" i="6"/>
  <c r="M445" i="6"/>
  <c r="L445" i="6"/>
  <c r="M444" i="6"/>
  <c r="L444" i="6"/>
  <c r="M443" i="6"/>
  <c r="L443" i="6"/>
  <c r="M442" i="6"/>
  <c r="L442" i="6"/>
  <c r="M441" i="6"/>
  <c r="L441" i="6"/>
  <c r="M440" i="6"/>
  <c r="L440" i="6"/>
  <c r="M439" i="6"/>
  <c r="L439" i="6"/>
  <c r="M438" i="6"/>
  <c r="L438" i="6"/>
  <c r="M437" i="6"/>
  <c r="L437" i="6"/>
  <c r="M436" i="6"/>
  <c r="L436" i="6"/>
  <c r="M435" i="6"/>
  <c r="L435" i="6"/>
  <c r="M434" i="6"/>
  <c r="L434" i="6"/>
  <c r="M433" i="6"/>
  <c r="L433" i="6"/>
  <c r="M432" i="6"/>
  <c r="L432" i="6"/>
  <c r="M431" i="6"/>
  <c r="L431" i="6"/>
  <c r="M430" i="6"/>
  <c r="L430" i="6"/>
  <c r="M429" i="6"/>
  <c r="L429" i="6"/>
  <c r="M428" i="6"/>
  <c r="L428" i="6"/>
  <c r="M427" i="6"/>
  <c r="L427" i="6"/>
  <c r="M426" i="6"/>
  <c r="L426" i="6"/>
  <c r="M425" i="6"/>
  <c r="L425" i="6"/>
  <c r="M424" i="6"/>
  <c r="L424" i="6"/>
  <c r="M423" i="6"/>
  <c r="L423" i="6"/>
  <c r="M422" i="6"/>
  <c r="L422" i="6"/>
  <c r="M421" i="6"/>
  <c r="L421" i="6"/>
  <c r="M420" i="6"/>
  <c r="L420" i="6"/>
  <c r="M419" i="6"/>
  <c r="L419" i="6"/>
  <c r="M418" i="6"/>
  <c r="L418" i="6"/>
  <c r="M417" i="6"/>
  <c r="L417" i="6"/>
  <c r="M416" i="6"/>
  <c r="L416" i="6"/>
  <c r="M415" i="6"/>
  <c r="L415" i="6"/>
  <c r="M414" i="6"/>
  <c r="L414" i="6"/>
  <c r="M413" i="6"/>
  <c r="L413" i="6"/>
  <c r="M412" i="6"/>
  <c r="L412" i="6"/>
  <c r="M411" i="6"/>
  <c r="L411" i="6"/>
  <c r="M410" i="6"/>
  <c r="L410" i="6"/>
  <c r="M409" i="6"/>
  <c r="L409" i="6"/>
  <c r="M408" i="6"/>
  <c r="L408" i="6"/>
  <c r="M407" i="6"/>
  <c r="L407" i="6"/>
  <c r="M406" i="6"/>
  <c r="L406" i="6"/>
  <c r="M405" i="6"/>
  <c r="L405" i="6"/>
  <c r="M404" i="6"/>
  <c r="L404" i="6"/>
  <c r="M403" i="6"/>
  <c r="L403" i="6"/>
  <c r="M402" i="6"/>
  <c r="L402" i="6"/>
  <c r="M401" i="6"/>
  <c r="L401" i="6"/>
  <c r="M400" i="6"/>
  <c r="L400" i="6"/>
  <c r="M399" i="6"/>
  <c r="L399" i="6"/>
  <c r="M398" i="6"/>
  <c r="L398" i="6"/>
  <c r="M397" i="6"/>
  <c r="L397" i="6"/>
  <c r="M396" i="6"/>
  <c r="L396" i="6"/>
  <c r="M395" i="6"/>
  <c r="L395" i="6"/>
  <c r="M394" i="6"/>
  <c r="L394" i="6"/>
  <c r="M393" i="6"/>
  <c r="L393" i="6"/>
  <c r="M392" i="6"/>
  <c r="L392" i="6"/>
  <c r="M391" i="6"/>
  <c r="L391" i="6"/>
  <c r="M390" i="6"/>
  <c r="L390" i="6"/>
  <c r="M389" i="6"/>
  <c r="L389" i="6"/>
  <c r="M388" i="6"/>
  <c r="L388" i="6"/>
  <c r="M387" i="6"/>
  <c r="L387" i="6"/>
  <c r="M386" i="6"/>
  <c r="L386" i="6"/>
  <c r="M385" i="6"/>
  <c r="L385" i="6"/>
  <c r="M384" i="6"/>
  <c r="L384" i="6"/>
  <c r="M383" i="6"/>
  <c r="L383" i="6"/>
  <c r="M382" i="6"/>
  <c r="L382" i="6"/>
  <c r="M381" i="6"/>
  <c r="L381" i="6"/>
  <c r="M380" i="6"/>
  <c r="L380" i="6"/>
  <c r="M379" i="6"/>
  <c r="L379" i="6"/>
  <c r="M378" i="6"/>
  <c r="L378" i="6"/>
  <c r="M377" i="6"/>
  <c r="L377" i="6"/>
  <c r="M376" i="6"/>
  <c r="L376" i="6"/>
  <c r="M375" i="6"/>
  <c r="L375" i="6"/>
  <c r="M374" i="6"/>
  <c r="L374" i="6"/>
  <c r="M373" i="6"/>
  <c r="L373" i="6"/>
  <c r="M372" i="6"/>
  <c r="L372" i="6"/>
  <c r="M371" i="6"/>
  <c r="L371" i="6"/>
  <c r="M370" i="6"/>
  <c r="L370" i="6"/>
  <c r="M369" i="6"/>
  <c r="L369" i="6"/>
  <c r="M368" i="6"/>
  <c r="L368" i="6"/>
  <c r="M367" i="6"/>
  <c r="L367" i="6"/>
  <c r="M366" i="6"/>
  <c r="L366" i="6"/>
  <c r="M365" i="6"/>
  <c r="L365" i="6"/>
  <c r="M364" i="6"/>
  <c r="L364" i="6"/>
  <c r="M363" i="6"/>
  <c r="L363" i="6"/>
  <c r="M362" i="6"/>
  <c r="L362" i="6"/>
  <c r="M361" i="6"/>
  <c r="L361" i="6"/>
  <c r="M360" i="6"/>
  <c r="L360" i="6"/>
  <c r="M359" i="6"/>
  <c r="L359" i="6"/>
  <c r="M358" i="6"/>
  <c r="L358" i="6"/>
  <c r="M357" i="6"/>
  <c r="L357" i="6"/>
  <c r="M356" i="6"/>
  <c r="L356" i="6"/>
  <c r="M355" i="6"/>
  <c r="L355" i="6"/>
  <c r="M354" i="6"/>
  <c r="L354" i="6"/>
  <c r="M353" i="6"/>
  <c r="L353" i="6"/>
  <c r="M352" i="6"/>
  <c r="L352" i="6"/>
  <c r="M351" i="6"/>
  <c r="L351" i="6"/>
  <c r="M350" i="6"/>
  <c r="L350" i="6"/>
  <c r="M349" i="6"/>
  <c r="L349" i="6"/>
  <c r="M348" i="6"/>
  <c r="L348" i="6"/>
  <c r="M347" i="6"/>
  <c r="L347" i="6"/>
  <c r="M346" i="6"/>
  <c r="L346" i="6"/>
  <c r="M345" i="6"/>
  <c r="L345" i="6"/>
  <c r="M344" i="6"/>
  <c r="L344" i="6"/>
  <c r="M343" i="6"/>
  <c r="L343" i="6"/>
  <c r="M342" i="6"/>
  <c r="L342" i="6"/>
  <c r="M341" i="6"/>
  <c r="L341" i="6"/>
  <c r="M340" i="6"/>
  <c r="L340" i="6"/>
  <c r="M339" i="6"/>
  <c r="L339" i="6"/>
  <c r="M338" i="6"/>
  <c r="L338" i="6"/>
  <c r="M337" i="6"/>
  <c r="L337" i="6"/>
  <c r="M336" i="6"/>
  <c r="L336" i="6"/>
  <c r="M335" i="6"/>
  <c r="L335" i="6"/>
  <c r="M334" i="6"/>
  <c r="L334" i="6"/>
  <c r="M333" i="6"/>
  <c r="L333" i="6"/>
  <c r="M332" i="6"/>
  <c r="L332" i="6"/>
  <c r="M331" i="6"/>
  <c r="L331" i="6"/>
  <c r="M330" i="6"/>
  <c r="L330" i="6"/>
  <c r="M329" i="6"/>
  <c r="L329" i="6"/>
  <c r="M328" i="6"/>
  <c r="L328" i="6"/>
  <c r="M327" i="6"/>
  <c r="L327" i="6"/>
  <c r="M326" i="6"/>
  <c r="L326" i="6"/>
  <c r="M325" i="6"/>
  <c r="L325" i="6"/>
  <c r="M324" i="6"/>
  <c r="L324" i="6"/>
  <c r="M323" i="6"/>
  <c r="L323" i="6"/>
  <c r="M322" i="6"/>
  <c r="L322" i="6"/>
  <c r="M321" i="6"/>
  <c r="L321" i="6"/>
  <c r="M320" i="6"/>
  <c r="L320" i="6"/>
  <c r="M319" i="6"/>
  <c r="L319" i="6"/>
  <c r="M318" i="6"/>
  <c r="L318" i="6"/>
  <c r="M317" i="6"/>
  <c r="L317" i="6"/>
  <c r="M316" i="6"/>
  <c r="L316" i="6"/>
  <c r="M315" i="6"/>
  <c r="L315" i="6"/>
  <c r="M314" i="6"/>
  <c r="L314" i="6"/>
  <c r="M313" i="6"/>
  <c r="L313" i="6"/>
  <c r="M312" i="6"/>
  <c r="L312" i="6"/>
  <c r="M311" i="6"/>
  <c r="L311" i="6"/>
  <c r="M310" i="6"/>
  <c r="L310" i="6"/>
  <c r="M309" i="6"/>
  <c r="L309" i="6"/>
  <c r="M308" i="6"/>
  <c r="L308" i="6"/>
  <c r="M307" i="6"/>
  <c r="L307" i="6"/>
  <c r="M306" i="6"/>
  <c r="L306" i="6"/>
  <c r="M305" i="6"/>
  <c r="L305" i="6"/>
  <c r="M304" i="6"/>
  <c r="L304" i="6"/>
  <c r="M303" i="6"/>
  <c r="L303" i="6"/>
  <c r="M302" i="6"/>
  <c r="L302" i="6"/>
  <c r="M301" i="6"/>
  <c r="L301" i="6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4" i="6"/>
  <c r="L4" i="6"/>
  <c r="M3" i="6"/>
  <c r="L3" i="6"/>
  <c r="M2" i="6"/>
  <c r="L2" i="6"/>
  <c r="R7" i="4"/>
  <c r="R6" i="4"/>
  <c r="R5" i="4"/>
  <c r="M229" i="4"/>
  <c r="O229" i="4" s="1"/>
  <c r="L229" i="4"/>
  <c r="N229" i="4" s="1"/>
  <c r="M228" i="4"/>
  <c r="O228" i="4" s="1"/>
  <c r="L228" i="4"/>
  <c r="N228" i="4" s="1"/>
  <c r="M227" i="4"/>
  <c r="O227" i="4" s="1"/>
  <c r="L227" i="4"/>
  <c r="N227" i="4" s="1"/>
  <c r="M226" i="4"/>
  <c r="O226" i="4" s="1"/>
  <c r="L226" i="4"/>
  <c r="N226" i="4" s="1"/>
  <c r="M225" i="4"/>
  <c r="L225" i="4"/>
  <c r="N225" i="4" s="1"/>
  <c r="M923" i="4"/>
  <c r="L923" i="4"/>
  <c r="N923" i="4" s="1"/>
  <c r="M922" i="4"/>
  <c r="L922" i="4"/>
  <c r="N922" i="4" s="1"/>
  <c r="M921" i="4"/>
  <c r="L921" i="4"/>
  <c r="N921" i="4" s="1"/>
  <c r="M920" i="4"/>
  <c r="O920" i="4" s="1"/>
  <c r="L920" i="4"/>
  <c r="N920" i="4" s="1"/>
  <c r="N919" i="4"/>
  <c r="P919" i="4" s="1"/>
  <c r="M919" i="4"/>
  <c r="O919" i="4" s="1"/>
  <c r="L919" i="4"/>
  <c r="O918" i="4"/>
  <c r="M918" i="4"/>
  <c r="L918" i="4"/>
  <c r="N918" i="4" s="1"/>
  <c r="P918" i="4" s="1"/>
  <c r="M917" i="4"/>
  <c r="L917" i="4"/>
  <c r="M916" i="4"/>
  <c r="O916" i="4" s="1"/>
  <c r="L916" i="4"/>
  <c r="N916" i="4" s="1"/>
  <c r="M915" i="4"/>
  <c r="L915" i="4"/>
  <c r="N915" i="4" s="1"/>
  <c r="M914" i="4"/>
  <c r="L914" i="4"/>
  <c r="N914" i="4" s="1"/>
  <c r="M913" i="4"/>
  <c r="O913" i="4" s="1"/>
  <c r="L913" i="4"/>
  <c r="N913" i="4" s="1"/>
  <c r="M912" i="4"/>
  <c r="O912" i="4" s="1"/>
  <c r="L912" i="4"/>
  <c r="N912" i="4" s="1"/>
  <c r="N911" i="4"/>
  <c r="M911" i="4"/>
  <c r="O911" i="4" s="1"/>
  <c r="L911" i="4"/>
  <c r="N910" i="4"/>
  <c r="P910" i="4" s="1"/>
  <c r="M910" i="4"/>
  <c r="O910" i="4" s="1"/>
  <c r="L910" i="4"/>
  <c r="M909" i="4"/>
  <c r="O909" i="4" s="1"/>
  <c r="L909" i="4"/>
  <c r="N909" i="4" s="1"/>
  <c r="M908" i="4"/>
  <c r="L908" i="4"/>
  <c r="N908" i="4" s="1"/>
  <c r="N907" i="4"/>
  <c r="M907" i="4"/>
  <c r="L907" i="4"/>
  <c r="M906" i="4"/>
  <c r="O906" i="4" s="1"/>
  <c r="L906" i="4"/>
  <c r="N906" i="4" s="1"/>
  <c r="M905" i="4"/>
  <c r="L905" i="4"/>
  <c r="M904" i="4"/>
  <c r="O904" i="4" s="1"/>
  <c r="L904" i="4"/>
  <c r="N904" i="4" s="1"/>
  <c r="M903" i="4"/>
  <c r="L903" i="4"/>
  <c r="N903" i="4" s="1"/>
  <c r="M902" i="4"/>
  <c r="O902" i="4" s="1"/>
  <c r="L902" i="4"/>
  <c r="N902" i="4" s="1"/>
  <c r="M901" i="4"/>
  <c r="O901" i="4" s="1"/>
  <c r="L901" i="4"/>
  <c r="N901" i="4" s="1"/>
  <c r="M900" i="4"/>
  <c r="L900" i="4"/>
  <c r="N900" i="4" s="1"/>
  <c r="M899" i="4"/>
  <c r="L899" i="4"/>
  <c r="N899" i="4" s="1"/>
  <c r="N898" i="4"/>
  <c r="M898" i="4"/>
  <c r="L898" i="4"/>
  <c r="M897" i="4"/>
  <c r="O897" i="4" s="1"/>
  <c r="P897" i="4" s="1"/>
  <c r="L897" i="4"/>
  <c r="N897" i="4" s="1"/>
  <c r="M591" i="4"/>
  <c r="O591" i="4" s="1"/>
  <c r="L591" i="4"/>
  <c r="N591" i="4" s="1"/>
  <c r="N590" i="4"/>
  <c r="M590" i="4"/>
  <c r="O590" i="4" s="1"/>
  <c r="L590" i="4"/>
  <c r="M589" i="4"/>
  <c r="O589" i="4" s="1"/>
  <c r="L589" i="4"/>
  <c r="N589" i="4" s="1"/>
  <c r="P589" i="4" s="1"/>
  <c r="M588" i="4"/>
  <c r="L588" i="4"/>
  <c r="M587" i="4"/>
  <c r="L587" i="4"/>
  <c r="N587" i="4" s="1"/>
  <c r="M586" i="4"/>
  <c r="O586" i="4" s="1"/>
  <c r="L586" i="4"/>
  <c r="N586" i="4" s="1"/>
  <c r="O585" i="4"/>
  <c r="M585" i="4"/>
  <c r="L585" i="4"/>
  <c r="N585" i="4" s="1"/>
  <c r="M584" i="4"/>
  <c r="O584" i="4" s="1"/>
  <c r="L584" i="4"/>
  <c r="N584" i="4" s="1"/>
  <c r="M583" i="4"/>
  <c r="O583" i="4" s="1"/>
  <c r="L583" i="4"/>
  <c r="N583" i="4" s="1"/>
  <c r="M582" i="4"/>
  <c r="O582" i="4" s="1"/>
  <c r="L582" i="4"/>
  <c r="N582" i="4" s="1"/>
  <c r="N581" i="4"/>
  <c r="M581" i="4"/>
  <c r="O581" i="4" s="1"/>
  <c r="L581" i="4"/>
  <c r="M580" i="4"/>
  <c r="L580" i="4"/>
  <c r="N580" i="4" s="1"/>
  <c r="M579" i="4"/>
  <c r="O579" i="4" s="1"/>
  <c r="L579" i="4"/>
  <c r="N579" i="4" s="1"/>
  <c r="N578" i="4"/>
  <c r="P578" i="4" s="1"/>
  <c r="M578" i="4"/>
  <c r="O578" i="4" s="1"/>
  <c r="L578" i="4"/>
  <c r="O577" i="4"/>
  <c r="N577" i="4"/>
  <c r="M577" i="4"/>
  <c r="L577" i="4"/>
  <c r="M576" i="4"/>
  <c r="L576" i="4"/>
  <c r="M575" i="4"/>
  <c r="L575" i="4"/>
  <c r="N575" i="4" s="1"/>
  <c r="M574" i="4"/>
  <c r="O574" i="4" s="1"/>
  <c r="L574" i="4"/>
  <c r="N574" i="4" s="1"/>
  <c r="M573" i="4"/>
  <c r="L573" i="4"/>
  <c r="N573" i="4" s="1"/>
  <c r="O572" i="4"/>
  <c r="M572" i="4"/>
  <c r="L572" i="4"/>
  <c r="N572" i="4" s="1"/>
  <c r="M571" i="4"/>
  <c r="L571" i="4"/>
  <c r="N571" i="4" s="1"/>
  <c r="M570" i="4"/>
  <c r="O570" i="4" s="1"/>
  <c r="L570" i="4"/>
  <c r="N570" i="4" s="1"/>
  <c r="N569" i="4"/>
  <c r="P569" i="4" s="1"/>
  <c r="M569" i="4"/>
  <c r="O569" i="4" s="1"/>
  <c r="L569" i="4"/>
  <c r="M568" i="4"/>
  <c r="O568" i="4" s="1"/>
  <c r="P568" i="4" s="1"/>
  <c r="L568" i="4"/>
  <c r="N568" i="4" s="1"/>
  <c r="M567" i="4"/>
  <c r="L567" i="4"/>
  <c r="N567" i="4" s="1"/>
  <c r="M566" i="4"/>
  <c r="L566" i="4"/>
  <c r="N566" i="4" s="1"/>
  <c r="O565" i="4"/>
  <c r="N565" i="4"/>
  <c r="M565" i="4"/>
  <c r="L565" i="4"/>
  <c r="M564" i="4"/>
  <c r="L564" i="4"/>
  <c r="M563" i="4"/>
  <c r="O563" i="4" s="1"/>
  <c r="L563" i="4"/>
  <c r="N563" i="4" s="1"/>
  <c r="M562" i="4"/>
  <c r="O562" i="4" s="1"/>
  <c r="L562" i="4"/>
  <c r="N562" i="4" s="1"/>
  <c r="M561" i="4"/>
  <c r="O561" i="4" s="1"/>
  <c r="L561" i="4"/>
  <c r="N561" i="4" s="1"/>
  <c r="M560" i="4"/>
  <c r="O560" i="4" s="1"/>
  <c r="L560" i="4"/>
  <c r="N560" i="4" s="1"/>
  <c r="M559" i="4"/>
  <c r="L559" i="4"/>
  <c r="N559" i="4" s="1"/>
  <c r="M558" i="4"/>
  <c r="L558" i="4"/>
  <c r="N558" i="4" s="1"/>
  <c r="M557" i="4"/>
  <c r="L557" i="4"/>
  <c r="N557" i="4" s="1"/>
  <c r="M556" i="4"/>
  <c r="O556" i="4" s="1"/>
  <c r="P556" i="4" s="1"/>
  <c r="L556" i="4"/>
  <c r="N556" i="4" s="1"/>
  <c r="M224" i="4"/>
  <c r="O224" i="4" s="1"/>
  <c r="L224" i="4"/>
  <c r="N224" i="4" s="1"/>
  <c r="M223" i="4"/>
  <c r="O223" i="4" s="1"/>
  <c r="L223" i="4"/>
  <c r="N223" i="4" s="1"/>
  <c r="P223" i="4" s="1"/>
  <c r="O222" i="4"/>
  <c r="N222" i="4"/>
  <c r="P222" i="4" s="1"/>
  <c r="M222" i="4"/>
  <c r="L222" i="4"/>
  <c r="M221" i="4"/>
  <c r="L221" i="4"/>
  <c r="M220" i="4"/>
  <c r="O220" i="4" s="1"/>
  <c r="L220" i="4"/>
  <c r="N220" i="4" s="1"/>
  <c r="P220" i="4" s="1"/>
  <c r="M896" i="4"/>
  <c r="O896" i="4" s="1"/>
  <c r="L896" i="4"/>
  <c r="N896" i="4" s="1"/>
  <c r="O895" i="4"/>
  <c r="M895" i="4"/>
  <c r="L895" i="4"/>
  <c r="N895" i="4" s="1"/>
  <c r="O894" i="4"/>
  <c r="M894" i="4"/>
  <c r="L894" i="4"/>
  <c r="N894" i="4" s="1"/>
  <c r="M893" i="4"/>
  <c r="L893" i="4"/>
  <c r="N893" i="4" s="1"/>
  <c r="N892" i="4"/>
  <c r="M892" i="4"/>
  <c r="O892" i="4" s="1"/>
  <c r="L892" i="4"/>
  <c r="M891" i="4"/>
  <c r="O891" i="4" s="1"/>
  <c r="L891" i="4"/>
  <c r="N891" i="4" s="1"/>
  <c r="P891" i="4" s="1"/>
  <c r="M890" i="4"/>
  <c r="L890" i="4"/>
  <c r="N890" i="4" s="1"/>
  <c r="M889" i="4"/>
  <c r="O889" i="4" s="1"/>
  <c r="L889" i="4"/>
  <c r="N889" i="4" s="1"/>
  <c r="P889" i="4" s="1"/>
  <c r="M888" i="4"/>
  <c r="O888" i="4" s="1"/>
  <c r="L888" i="4"/>
  <c r="N888" i="4" s="1"/>
  <c r="P888" i="4" s="1"/>
  <c r="M887" i="4"/>
  <c r="L887" i="4"/>
  <c r="O887" i="4" s="1"/>
  <c r="M886" i="4"/>
  <c r="L886" i="4"/>
  <c r="M885" i="4"/>
  <c r="O885" i="4" s="1"/>
  <c r="L885" i="4"/>
  <c r="N885" i="4" s="1"/>
  <c r="M884" i="4"/>
  <c r="L884" i="4"/>
  <c r="N884" i="4" s="1"/>
  <c r="O883" i="4"/>
  <c r="M883" i="4"/>
  <c r="L883" i="4"/>
  <c r="N883" i="4" s="1"/>
  <c r="M882" i="4"/>
  <c r="L882" i="4"/>
  <c r="N882" i="4" s="1"/>
  <c r="M881" i="4"/>
  <c r="O881" i="4" s="1"/>
  <c r="L881" i="4"/>
  <c r="N881" i="4" s="1"/>
  <c r="N880" i="4"/>
  <c r="M880" i="4"/>
  <c r="O880" i="4" s="1"/>
  <c r="L880" i="4"/>
  <c r="M879" i="4"/>
  <c r="O879" i="4" s="1"/>
  <c r="L879" i="4"/>
  <c r="N879" i="4" s="1"/>
  <c r="P879" i="4" s="1"/>
  <c r="M878" i="4"/>
  <c r="O878" i="4" s="1"/>
  <c r="P878" i="4" s="1"/>
  <c r="L878" i="4"/>
  <c r="N878" i="4" s="1"/>
  <c r="M877" i="4"/>
  <c r="L877" i="4"/>
  <c r="N877" i="4" s="1"/>
  <c r="M876" i="4"/>
  <c r="L876" i="4"/>
  <c r="N876" i="4" s="1"/>
  <c r="M875" i="4"/>
  <c r="O875" i="4" s="1"/>
  <c r="L875" i="4"/>
  <c r="N875" i="4" s="1"/>
  <c r="P875" i="4" s="1"/>
  <c r="M874" i="4"/>
  <c r="L874" i="4"/>
  <c r="M873" i="4"/>
  <c r="O873" i="4" s="1"/>
  <c r="L873" i="4"/>
  <c r="N873" i="4" s="1"/>
  <c r="M872" i="4"/>
  <c r="O872" i="4" s="1"/>
  <c r="L872" i="4"/>
  <c r="N872" i="4" s="1"/>
  <c r="M871" i="4"/>
  <c r="O871" i="4" s="1"/>
  <c r="L871" i="4"/>
  <c r="N871" i="4" s="1"/>
  <c r="M870" i="4"/>
  <c r="O870" i="4" s="1"/>
  <c r="L870" i="4"/>
  <c r="N870" i="4" s="1"/>
  <c r="P870" i="4" s="1"/>
  <c r="M869" i="4"/>
  <c r="O869" i="4" s="1"/>
  <c r="L869" i="4"/>
  <c r="N869" i="4" s="1"/>
  <c r="M555" i="4"/>
  <c r="O555" i="4" s="1"/>
  <c r="L555" i="4"/>
  <c r="N555" i="4" s="1"/>
  <c r="N554" i="4"/>
  <c r="M554" i="4"/>
  <c r="O554" i="4" s="1"/>
  <c r="L554" i="4"/>
  <c r="M553" i="4"/>
  <c r="L553" i="4"/>
  <c r="N553" i="4" s="1"/>
  <c r="M552" i="4"/>
  <c r="O552" i="4" s="1"/>
  <c r="L552" i="4"/>
  <c r="N552" i="4" s="1"/>
  <c r="N551" i="4"/>
  <c r="P551" i="4" s="1"/>
  <c r="M551" i="4"/>
  <c r="O551" i="4" s="1"/>
  <c r="L551" i="4"/>
  <c r="O550" i="4"/>
  <c r="M550" i="4"/>
  <c r="L550" i="4"/>
  <c r="N550" i="4" s="1"/>
  <c r="M549" i="4"/>
  <c r="L549" i="4"/>
  <c r="M548" i="4"/>
  <c r="L548" i="4"/>
  <c r="N548" i="4" s="1"/>
  <c r="M547" i="4"/>
  <c r="L547" i="4"/>
  <c r="N547" i="4" s="1"/>
  <c r="M546" i="4"/>
  <c r="L546" i="4"/>
  <c r="N546" i="4" s="1"/>
  <c r="M545" i="4"/>
  <c r="L545" i="4"/>
  <c r="N545" i="4" s="1"/>
  <c r="M544" i="4"/>
  <c r="O544" i="4" s="1"/>
  <c r="L544" i="4"/>
  <c r="N544" i="4" s="1"/>
  <c r="M543" i="4"/>
  <c r="O543" i="4" s="1"/>
  <c r="L543" i="4"/>
  <c r="N543" i="4" s="1"/>
  <c r="N542" i="4"/>
  <c r="M542" i="4"/>
  <c r="O542" i="4" s="1"/>
  <c r="L542" i="4"/>
  <c r="M541" i="4"/>
  <c r="L541" i="4"/>
  <c r="N541" i="4" s="1"/>
  <c r="M540" i="4"/>
  <c r="L540" i="4"/>
  <c r="N540" i="4" s="1"/>
  <c r="M539" i="4"/>
  <c r="L539" i="4"/>
  <c r="N539" i="4" s="1"/>
  <c r="O538" i="4"/>
  <c r="N538" i="4"/>
  <c r="M538" i="4"/>
  <c r="L538" i="4"/>
  <c r="M537" i="4"/>
  <c r="L537" i="4"/>
  <c r="M536" i="4"/>
  <c r="O536" i="4" s="1"/>
  <c r="L536" i="4"/>
  <c r="N536" i="4" s="1"/>
  <c r="M535" i="4"/>
  <c r="O535" i="4" s="1"/>
  <c r="L535" i="4"/>
  <c r="N535" i="4" s="1"/>
  <c r="M534" i="4"/>
  <c r="O534" i="4" s="1"/>
  <c r="L534" i="4"/>
  <c r="N534" i="4" s="1"/>
  <c r="M533" i="4"/>
  <c r="O533" i="4" s="1"/>
  <c r="L533" i="4"/>
  <c r="N533" i="4" s="1"/>
  <c r="M532" i="4"/>
  <c r="L532" i="4"/>
  <c r="N532" i="4" s="1"/>
  <c r="M531" i="4"/>
  <c r="L531" i="4"/>
  <c r="N531" i="4" s="1"/>
  <c r="M530" i="4"/>
  <c r="L530" i="4"/>
  <c r="N530" i="4" s="1"/>
  <c r="M529" i="4"/>
  <c r="L529" i="4"/>
  <c r="N529" i="4" s="1"/>
  <c r="M528" i="4"/>
  <c r="O528" i="4" s="1"/>
  <c r="L528" i="4"/>
  <c r="N528" i="4" s="1"/>
  <c r="M527" i="4"/>
  <c r="O527" i="4" s="1"/>
  <c r="L527" i="4"/>
  <c r="N527" i="4" s="1"/>
  <c r="O526" i="4"/>
  <c r="N526" i="4"/>
  <c r="P526" i="4" s="1"/>
  <c r="M526" i="4"/>
  <c r="L526" i="4"/>
  <c r="M525" i="4"/>
  <c r="L525" i="4"/>
  <c r="M219" i="4"/>
  <c r="O219" i="4" s="1"/>
  <c r="L219" i="4"/>
  <c r="N219" i="4" s="1"/>
  <c r="M218" i="4"/>
  <c r="O218" i="4" s="1"/>
  <c r="L218" i="4"/>
  <c r="N218" i="4" s="1"/>
  <c r="O868" i="4"/>
  <c r="M868" i="4"/>
  <c r="L868" i="4"/>
  <c r="N868" i="4" s="1"/>
  <c r="M867" i="4"/>
  <c r="O867" i="4" s="1"/>
  <c r="P867" i="4" s="1"/>
  <c r="L867" i="4"/>
  <c r="N867" i="4" s="1"/>
  <c r="M866" i="4"/>
  <c r="O866" i="4" s="1"/>
  <c r="L866" i="4"/>
  <c r="N866" i="4" s="1"/>
  <c r="N865" i="4"/>
  <c r="M865" i="4"/>
  <c r="O865" i="4" s="1"/>
  <c r="L865" i="4"/>
  <c r="N864" i="4"/>
  <c r="M864" i="4"/>
  <c r="L864" i="4"/>
  <c r="M863" i="4"/>
  <c r="O863" i="4" s="1"/>
  <c r="P863" i="4" s="1"/>
  <c r="L863" i="4"/>
  <c r="N863" i="4" s="1"/>
  <c r="M862" i="4"/>
  <c r="L862" i="4"/>
  <c r="N862" i="4" s="1"/>
  <c r="N861" i="4"/>
  <c r="P861" i="4" s="1"/>
  <c r="M861" i="4"/>
  <c r="O861" i="4" s="1"/>
  <c r="L861" i="4"/>
  <c r="M860" i="4"/>
  <c r="O860" i="4" s="1"/>
  <c r="L860" i="4"/>
  <c r="N860" i="4" s="1"/>
  <c r="P860" i="4" s="1"/>
  <c r="M859" i="4"/>
  <c r="L859" i="4"/>
  <c r="M858" i="4"/>
  <c r="O858" i="4" s="1"/>
  <c r="L858" i="4"/>
  <c r="N858" i="4" s="1"/>
  <c r="M857" i="4"/>
  <c r="L857" i="4"/>
  <c r="N857" i="4" s="1"/>
  <c r="O856" i="4"/>
  <c r="M856" i="4"/>
  <c r="L856" i="4"/>
  <c r="N856" i="4" s="1"/>
  <c r="O855" i="4"/>
  <c r="M855" i="4"/>
  <c r="L855" i="4"/>
  <c r="N855" i="4" s="1"/>
  <c r="P855" i="4" s="1"/>
  <c r="M854" i="4"/>
  <c r="O854" i="4" s="1"/>
  <c r="L854" i="4"/>
  <c r="N854" i="4" s="1"/>
  <c r="M853" i="4"/>
  <c r="L853" i="4"/>
  <c r="N853" i="4" s="1"/>
  <c r="N852" i="4"/>
  <c r="M852" i="4"/>
  <c r="O852" i="4" s="1"/>
  <c r="L852" i="4"/>
  <c r="M851" i="4"/>
  <c r="L851" i="4"/>
  <c r="N851" i="4" s="1"/>
  <c r="M850" i="4"/>
  <c r="L850" i="4"/>
  <c r="N850" i="4" s="1"/>
  <c r="N849" i="4"/>
  <c r="P849" i="4" s="1"/>
  <c r="M849" i="4"/>
  <c r="O849" i="4" s="1"/>
  <c r="L849" i="4"/>
  <c r="N848" i="4"/>
  <c r="M848" i="4"/>
  <c r="O848" i="4" s="1"/>
  <c r="L848" i="4"/>
  <c r="M847" i="4"/>
  <c r="L847" i="4"/>
  <c r="M846" i="4"/>
  <c r="O846" i="4" s="1"/>
  <c r="L846" i="4"/>
  <c r="N846" i="4" s="1"/>
  <c r="M845" i="4"/>
  <c r="L845" i="4"/>
  <c r="N845" i="4" s="1"/>
  <c r="M844" i="4"/>
  <c r="L844" i="4"/>
  <c r="N844" i="4" s="1"/>
  <c r="O843" i="4"/>
  <c r="M843" i="4"/>
  <c r="L843" i="4"/>
  <c r="N843" i="4" s="1"/>
  <c r="M842" i="4"/>
  <c r="O842" i="4" s="1"/>
  <c r="L842" i="4"/>
  <c r="N842" i="4" s="1"/>
  <c r="N841" i="4"/>
  <c r="M841" i="4"/>
  <c r="L841" i="4"/>
  <c r="N840" i="4"/>
  <c r="M840" i="4"/>
  <c r="O840" i="4" s="1"/>
  <c r="L840" i="4"/>
  <c r="M839" i="4"/>
  <c r="L839" i="4"/>
  <c r="N839" i="4" s="1"/>
  <c r="M838" i="4"/>
  <c r="O838" i="4" s="1"/>
  <c r="L838" i="4"/>
  <c r="N838" i="4" s="1"/>
  <c r="M837" i="4"/>
  <c r="L837" i="4"/>
  <c r="N837" i="4" s="1"/>
  <c r="N836" i="4"/>
  <c r="M836" i="4"/>
  <c r="O836" i="4" s="1"/>
  <c r="L836" i="4"/>
  <c r="M835" i="4"/>
  <c r="L835" i="4"/>
  <c r="M834" i="4"/>
  <c r="O834" i="4" s="1"/>
  <c r="L834" i="4"/>
  <c r="N834" i="4" s="1"/>
  <c r="M524" i="4"/>
  <c r="O524" i="4" s="1"/>
  <c r="L524" i="4"/>
  <c r="N524" i="4" s="1"/>
  <c r="M523" i="4"/>
  <c r="O523" i="4" s="1"/>
  <c r="L523" i="4"/>
  <c r="N523" i="4" s="1"/>
  <c r="M522" i="4"/>
  <c r="O522" i="4" s="1"/>
  <c r="L522" i="4"/>
  <c r="N522" i="4" s="1"/>
  <c r="M521" i="4"/>
  <c r="L521" i="4"/>
  <c r="N521" i="4" s="1"/>
  <c r="N520" i="4"/>
  <c r="P520" i="4" s="1"/>
  <c r="M520" i="4"/>
  <c r="O520" i="4" s="1"/>
  <c r="L520" i="4"/>
  <c r="M519" i="4"/>
  <c r="L519" i="4"/>
  <c r="N519" i="4" s="1"/>
  <c r="M518" i="4"/>
  <c r="L518" i="4"/>
  <c r="N518" i="4" s="1"/>
  <c r="M517" i="4"/>
  <c r="O517" i="4" s="1"/>
  <c r="L517" i="4"/>
  <c r="N517" i="4" s="1"/>
  <c r="M516" i="4"/>
  <c r="L516" i="4"/>
  <c r="N516" i="4" s="1"/>
  <c r="O515" i="4"/>
  <c r="N515" i="4"/>
  <c r="M515" i="4"/>
  <c r="L515" i="4"/>
  <c r="M514" i="4"/>
  <c r="L514" i="4"/>
  <c r="M513" i="4"/>
  <c r="L513" i="4"/>
  <c r="N513" i="4" s="1"/>
  <c r="M512" i="4"/>
  <c r="O512" i="4" s="1"/>
  <c r="L512" i="4"/>
  <c r="N512" i="4" s="1"/>
  <c r="M511" i="4"/>
  <c r="O511" i="4" s="1"/>
  <c r="L511" i="4"/>
  <c r="N511" i="4" s="1"/>
  <c r="M510" i="4"/>
  <c r="L510" i="4"/>
  <c r="M509" i="4"/>
  <c r="L509" i="4"/>
  <c r="N509" i="4" s="1"/>
  <c r="N508" i="4"/>
  <c r="M508" i="4"/>
  <c r="O508" i="4" s="1"/>
  <c r="L508" i="4"/>
  <c r="M507" i="4"/>
  <c r="O507" i="4" s="1"/>
  <c r="L507" i="4"/>
  <c r="N507" i="4" s="1"/>
  <c r="P507" i="4" s="1"/>
  <c r="M506" i="4"/>
  <c r="O506" i="4" s="1"/>
  <c r="P506" i="4" s="1"/>
  <c r="L506" i="4"/>
  <c r="N506" i="4" s="1"/>
  <c r="M505" i="4"/>
  <c r="L505" i="4"/>
  <c r="N505" i="4" s="1"/>
  <c r="M504" i="4"/>
  <c r="O504" i="4" s="1"/>
  <c r="L504" i="4"/>
  <c r="N504" i="4" s="1"/>
  <c r="P504" i="4" s="1"/>
  <c r="M503" i="4"/>
  <c r="O503" i="4" s="1"/>
  <c r="L503" i="4"/>
  <c r="N503" i="4" s="1"/>
  <c r="M502" i="4"/>
  <c r="L502" i="4"/>
  <c r="M501" i="4"/>
  <c r="O501" i="4" s="1"/>
  <c r="L501" i="4"/>
  <c r="N501" i="4" s="1"/>
  <c r="M500" i="4"/>
  <c r="O500" i="4" s="1"/>
  <c r="L500" i="4"/>
  <c r="N500" i="4" s="1"/>
  <c r="O499" i="4"/>
  <c r="M499" i="4"/>
  <c r="L499" i="4"/>
  <c r="N499" i="4" s="1"/>
  <c r="M498" i="4"/>
  <c r="O498" i="4" s="1"/>
  <c r="L498" i="4"/>
  <c r="N498" i="4" s="1"/>
  <c r="P498" i="4" s="1"/>
  <c r="M497" i="4"/>
  <c r="O497" i="4" s="1"/>
  <c r="L497" i="4"/>
  <c r="N497" i="4" s="1"/>
  <c r="M496" i="4"/>
  <c r="O496" i="4" s="1"/>
  <c r="L496" i="4"/>
  <c r="N496" i="4" s="1"/>
  <c r="N495" i="4"/>
  <c r="M495" i="4"/>
  <c r="O495" i="4" s="1"/>
  <c r="L495" i="4"/>
  <c r="M494" i="4"/>
  <c r="L494" i="4"/>
  <c r="N494" i="4" s="1"/>
  <c r="M493" i="4"/>
  <c r="O493" i="4" s="1"/>
  <c r="L493" i="4"/>
  <c r="N493" i="4" s="1"/>
  <c r="N492" i="4"/>
  <c r="P492" i="4" s="1"/>
  <c r="M492" i="4"/>
  <c r="O492" i="4" s="1"/>
  <c r="L492" i="4"/>
  <c r="O491" i="4"/>
  <c r="M491" i="4"/>
  <c r="L491" i="4"/>
  <c r="N491" i="4" s="1"/>
  <c r="M490" i="4"/>
  <c r="L490" i="4"/>
  <c r="M489" i="4"/>
  <c r="L489" i="4"/>
  <c r="N489" i="4" s="1"/>
  <c r="M488" i="4"/>
  <c r="O488" i="4" s="1"/>
  <c r="L488" i="4"/>
  <c r="N488" i="4" s="1"/>
  <c r="M487" i="4"/>
  <c r="L487" i="4"/>
  <c r="M486" i="4"/>
  <c r="O486" i="4" s="1"/>
  <c r="L486" i="4"/>
  <c r="N486" i="4" s="1"/>
  <c r="M485" i="4"/>
  <c r="O485" i="4" s="1"/>
  <c r="L485" i="4"/>
  <c r="N485" i="4" s="1"/>
  <c r="M484" i="4"/>
  <c r="O484" i="4" s="1"/>
  <c r="L484" i="4"/>
  <c r="N484" i="4" s="1"/>
  <c r="N483" i="4"/>
  <c r="M483" i="4"/>
  <c r="O483" i="4" s="1"/>
  <c r="L483" i="4"/>
  <c r="M482" i="4"/>
  <c r="L482" i="4"/>
  <c r="N482" i="4" s="1"/>
  <c r="M481" i="4"/>
  <c r="O481" i="4" s="1"/>
  <c r="P481" i="4" s="1"/>
  <c r="L481" i="4"/>
  <c r="N481" i="4" s="1"/>
  <c r="M480" i="4"/>
  <c r="L480" i="4"/>
  <c r="N480" i="4" s="1"/>
  <c r="O479" i="4"/>
  <c r="N479" i="4"/>
  <c r="M479" i="4"/>
  <c r="L479" i="4"/>
  <c r="M478" i="4"/>
  <c r="L478" i="4"/>
  <c r="M477" i="4"/>
  <c r="L477" i="4"/>
  <c r="N477" i="4" s="1"/>
  <c r="M476" i="4"/>
  <c r="O476" i="4" s="1"/>
  <c r="L476" i="4"/>
  <c r="N476" i="4" s="1"/>
  <c r="M217" i="4"/>
  <c r="O217" i="4" s="1"/>
  <c r="L217" i="4"/>
  <c r="N217" i="4" s="1"/>
  <c r="O216" i="4"/>
  <c r="P216" i="4" s="1"/>
  <c r="M216" i="4"/>
  <c r="L216" i="4"/>
  <c r="N216" i="4" s="1"/>
  <c r="M215" i="4"/>
  <c r="O215" i="4" s="1"/>
  <c r="L215" i="4"/>
  <c r="N215" i="4" s="1"/>
  <c r="N214" i="4"/>
  <c r="M214" i="4"/>
  <c r="O214" i="4" s="1"/>
  <c r="L214" i="4"/>
  <c r="M213" i="4"/>
  <c r="L213" i="4"/>
  <c r="N213" i="4" s="1"/>
  <c r="M212" i="4"/>
  <c r="O212" i="4" s="1"/>
  <c r="P212" i="4" s="1"/>
  <c r="L212" i="4"/>
  <c r="N212" i="4" s="1"/>
  <c r="M211" i="4"/>
  <c r="O211" i="4" s="1"/>
  <c r="L211" i="4"/>
  <c r="N211" i="4" s="1"/>
  <c r="N210" i="4"/>
  <c r="M210" i="4"/>
  <c r="L210" i="4"/>
  <c r="O209" i="4"/>
  <c r="M209" i="4"/>
  <c r="L209" i="4"/>
  <c r="N209" i="4" s="1"/>
  <c r="M208" i="4"/>
  <c r="L208" i="4"/>
  <c r="M207" i="4"/>
  <c r="L207" i="4"/>
  <c r="N207" i="4" s="1"/>
  <c r="M206" i="4"/>
  <c r="L206" i="4"/>
  <c r="N206" i="4" s="1"/>
  <c r="M205" i="4"/>
  <c r="O205" i="4" s="1"/>
  <c r="L205" i="4"/>
  <c r="N205" i="4" s="1"/>
  <c r="M204" i="4"/>
  <c r="L204" i="4"/>
  <c r="N204" i="4" s="1"/>
  <c r="M203" i="4"/>
  <c r="O203" i="4" s="1"/>
  <c r="L203" i="4"/>
  <c r="N203" i="4" s="1"/>
  <c r="N202" i="4"/>
  <c r="M202" i="4"/>
  <c r="O202" i="4" s="1"/>
  <c r="L202" i="4"/>
  <c r="N201" i="4"/>
  <c r="M201" i="4"/>
  <c r="L201" i="4"/>
  <c r="M200" i="4"/>
  <c r="L200" i="4"/>
  <c r="N200" i="4" s="1"/>
  <c r="M199" i="4"/>
  <c r="L199" i="4"/>
  <c r="N199" i="4" s="1"/>
  <c r="N833" i="4"/>
  <c r="M833" i="4"/>
  <c r="O833" i="4" s="1"/>
  <c r="L833" i="4"/>
  <c r="N832" i="4"/>
  <c r="P832" i="4" s="1"/>
  <c r="M832" i="4"/>
  <c r="O832" i="4" s="1"/>
  <c r="L832" i="4"/>
  <c r="M831" i="4"/>
  <c r="L831" i="4"/>
  <c r="M830" i="4"/>
  <c r="L830" i="4"/>
  <c r="N830" i="4" s="1"/>
  <c r="M829" i="4"/>
  <c r="O829" i="4" s="1"/>
  <c r="L829" i="4"/>
  <c r="N829" i="4" s="1"/>
  <c r="P829" i="4" s="1"/>
  <c r="O828" i="4"/>
  <c r="M828" i="4"/>
  <c r="L828" i="4"/>
  <c r="N828" i="4" s="1"/>
  <c r="O827" i="4"/>
  <c r="P827" i="4" s="1"/>
  <c r="M827" i="4"/>
  <c r="L827" i="4"/>
  <c r="N827" i="4" s="1"/>
  <c r="M826" i="4"/>
  <c r="O826" i="4" s="1"/>
  <c r="L826" i="4"/>
  <c r="N826" i="4" s="1"/>
  <c r="M825" i="4"/>
  <c r="L825" i="4"/>
  <c r="N825" i="4" s="1"/>
  <c r="N824" i="4"/>
  <c r="P824" i="4" s="1"/>
  <c r="M824" i="4"/>
  <c r="O824" i="4" s="1"/>
  <c r="L824" i="4"/>
  <c r="M823" i="4"/>
  <c r="L823" i="4"/>
  <c r="N823" i="4" s="1"/>
  <c r="M822" i="4"/>
  <c r="L822" i="4"/>
  <c r="N822" i="4" s="1"/>
  <c r="N821" i="4"/>
  <c r="P821" i="4" s="1"/>
  <c r="M821" i="4"/>
  <c r="O821" i="4" s="1"/>
  <c r="L821" i="4"/>
  <c r="N820" i="4"/>
  <c r="M820" i="4"/>
  <c r="O820" i="4" s="1"/>
  <c r="L820" i="4"/>
  <c r="M819" i="4"/>
  <c r="L819" i="4"/>
  <c r="M818" i="4"/>
  <c r="L818" i="4"/>
  <c r="N818" i="4" s="1"/>
  <c r="M817" i="4"/>
  <c r="L817" i="4"/>
  <c r="N817" i="4" s="1"/>
  <c r="M816" i="4"/>
  <c r="L816" i="4"/>
  <c r="N816" i="4" s="1"/>
  <c r="M815" i="4"/>
  <c r="O815" i="4" s="1"/>
  <c r="L815" i="4"/>
  <c r="N815" i="4" s="1"/>
  <c r="M814" i="4"/>
  <c r="O814" i="4" s="1"/>
  <c r="L814" i="4"/>
  <c r="N814" i="4" s="1"/>
  <c r="N813" i="4"/>
  <c r="M813" i="4"/>
  <c r="L813" i="4"/>
  <c r="N812" i="4"/>
  <c r="M812" i="4"/>
  <c r="O812" i="4" s="1"/>
  <c r="L812" i="4"/>
  <c r="M811" i="4"/>
  <c r="L811" i="4"/>
  <c r="N811" i="4" s="1"/>
  <c r="P810" i="4"/>
  <c r="M810" i="4"/>
  <c r="O810" i="4" s="1"/>
  <c r="L810" i="4"/>
  <c r="N810" i="4" s="1"/>
  <c r="M475" i="4"/>
  <c r="O475" i="4" s="1"/>
  <c r="L475" i="4"/>
  <c r="N475" i="4" s="1"/>
  <c r="O474" i="4"/>
  <c r="N474" i="4"/>
  <c r="P474" i="4" s="1"/>
  <c r="M474" i="4"/>
  <c r="L474" i="4"/>
  <c r="M473" i="4"/>
  <c r="L473" i="4"/>
  <c r="M472" i="4"/>
  <c r="O472" i="4" s="1"/>
  <c r="L472" i="4"/>
  <c r="N472" i="4" s="1"/>
  <c r="M471" i="4"/>
  <c r="O471" i="4" s="1"/>
  <c r="L471" i="4"/>
  <c r="N471" i="4" s="1"/>
  <c r="O470" i="4"/>
  <c r="M470" i="4"/>
  <c r="L470" i="4"/>
  <c r="N470" i="4" s="1"/>
  <c r="O469" i="4"/>
  <c r="P469" i="4" s="1"/>
  <c r="M469" i="4"/>
  <c r="L469" i="4"/>
  <c r="N469" i="4" s="1"/>
  <c r="M468" i="4"/>
  <c r="L468" i="4"/>
  <c r="N468" i="4" s="1"/>
  <c r="N467" i="4"/>
  <c r="P467" i="4" s="1"/>
  <c r="M467" i="4"/>
  <c r="O467" i="4" s="1"/>
  <c r="L467" i="4"/>
  <c r="M466" i="4"/>
  <c r="O466" i="4" s="1"/>
  <c r="L466" i="4"/>
  <c r="N466" i="4" s="1"/>
  <c r="M465" i="4"/>
  <c r="L465" i="4"/>
  <c r="N465" i="4" s="1"/>
  <c r="M464" i="4"/>
  <c r="O464" i="4" s="1"/>
  <c r="L464" i="4"/>
  <c r="N464" i="4" s="1"/>
  <c r="M463" i="4"/>
  <c r="L463" i="4"/>
  <c r="N463" i="4" s="1"/>
  <c r="M462" i="4"/>
  <c r="L462" i="4"/>
  <c r="M461" i="4"/>
  <c r="L461" i="4"/>
  <c r="M460" i="4"/>
  <c r="L460" i="4"/>
  <c r="N460" i="4" s="1"/>
  <c r="M459" i="4"/>
  <c r="L459" i="4"/>
  <c r="N459" i="4" s="1"/>
  <c r="M458" i="4"/>
  <c r="O458" i="4" s="1"/>
  <c r="L458" i="4"/>
  <c r="N458" i="4" s="1"/>
  <c r="M457" i="4"/>
  <c r="L457" i="4"/>
  <c r="M198" i="4"/>
  <c r="L198" i="4"/>
  <c r="N198" i="4" s="1"/>
  <c r="N197" i="4"/>
  <c r="M197" i="4"/>
  <c r="O197" i="4" s="1"/>
  <c r="L197" i="4"/>
  <c r="M196" i="4"/>
  <c r="L196" i="4"/>
  <c r="N196" i="4" s="1"/>
  <c r="M809" i="4"/>
  <c r="L809" i="4"/>
  <c r="N809" i="4" s="1"/>
  <c r="M808" i="4"/>
  <c r="O808" i="4" s="1"/>
  <c r="L808" i="4"/>
  <c r="N808" i="4" s="1"/>
  <c r="N807" i="4"/>
  <c r="M807" i="4"/>
  <c r="O807" i="4" s="1"/>
  <c r="L807" i="4"/>
  <c r="M806" i="4"/>
  <c r="O806" i="4" s="1"/>
  <c r="L806" i="4"/>
  <c r="N806" i="4" s="1"/>
  <c r="M456" i="4"/>
  <c r="L456" i="4"/>
  <c r="M455" i="4"/>
  <c r="L455" i="4"/>
  <c r="N455" i="4" s="1"/>
  <c r="M454" i="4"/>
  <c r="L454" i="4"/>
  <c r="N454" i="4" s="1"/>
  <c r="O453" i="4"/>
  <c r="M453" i="4"/>
  <c r="L453" i="4"/>
  <c r="N453" i="4" s="1"/>
  <c r="M452" i="4"/>
  <c r="O452" i="4" s="1"/>
  <c r="P452" i="4" s="1"/>
  <c r="L452" i="4"/>
  <c r="N452" i="4" s="1"/>
  <c r="M451" i="4"/>
  <c r="O451" i="4" s="1"/>
  <c r="L451" i="4"/>
  <c r="N451" i="4" s="1"/>
  <c r="M450" i="4"/>
  <c r="O450" i="4" s="1"/>
  <c r="L450" i="4"/>
  <c r="N450" i="4" s="1"/>
  <c r="N449" i="4"/>
  <c r="M449" i="4"/>
  <c r="O449" i="4" s="1"/>
  <c r="L449" i="4"/>
  <c r="M448" i="4"/>
  <c r="L448" i="4"/>
  <c r="N448" i="4" s="1"/>
  <c r="M447" i="4"/>
  <c r="L447" i="4"/>
  <c r="N447" i="4" s="1"/>
  <c r="N446" i="4"/>
  <c r="M446" i="4"/>
  <c r="O446" i="4" s="1"/>
  <c r="L446" i="4"/>
  <c r="O445" i="4"/>
  <c r="M445" i="4"/>
  <c r="L445" i="4"/>
  <c r="N445" i="4" s="1"/>
  <c r="M444" i="4"/>
  <c r="L444" i="4"/>
  <c r="M443" i="4"/>
  <c r="L443" i="4"/>
  <c r="N443" i="4" s="1"/>
  <c r="M442" i="4"/>
  <c r="O442" i="4" s="1"/>
  <c r="L442" i="4"/>
  <c r="N442" i="4" s="1"/>
  <c r="M441" i="4"/>
  <c r="L441" i="4"/>
  <c r="M440" i="4"/>
  <c r="O440" i="4" s="1"/>
  <c r="L440" i="4"/>
  <c r="N440" i="4" s="1"/>
  <c r="M439" i="4"/>
  <c r="O439" i="4" s="1"/>
  <c r="L439" i="4"/>
  <c r="N439" i="4" s="1"/>
  <c r="N438" i="4"/>
  <c r="P438" i="4" s="1"/>
  <c r="M438" i="4"/>
  <c r="O438" i="4" s="1"/>
  <c r="L438" i="4"/>
  <c r="M437" i="4"/>
  <c r="L437" i="4"/>
  <c r="N437" i="4" s="1"/>
  <c r="M436" i="4"/>
  <c r="L436" i="4"/>
  <c r="N436" i="4" s="1"/>
  <c r="M805" i="4"/>
  <c r="O805" i="4" s="1"/>
  <c r="P805" i="4" s="1"/>
  <c r="L805" i="4"/>
  <c r="N805" i="4" s="1"/>
  <c r="M804" i="4"/>
  <c r="L804" i="4"/>
  <c r="N804" i="4" s="1"/>
  <c r="O803" i="4"/>
  <c r="N803" i="4"/>
  <c r="M803" i="4"/>
  <c r="L803" i="4"/>
  <c r="O802" i="4"/>
  <c r="M802" i="4"/>
  <c r="L802" i="4"/>
  <c r="N802" i="4" s="1"/>
  <c r="P802" i="4" s="1"/>
  <c r="M801" i="4"/>
  <c r="O801" i="4" s="1"/>
  <c r="L801" i="4"/>
  <c r="N801" i="4" s="1"/>
  <c r="M800" i="4"/>
  <c r="L800" i="4"/>
  <c r="N800" i="4" s="1"/>
  <c r="M799" i="4"/>
  <c r="O799" i="4" s="1"/>
  <c r="L799" i="4"/>
  <c r="N799" i="4" s="1"/>
  <c r="M798" i="4"/>
  <c r="O798" i="4" s="1"/>
  <c r="P798" i="4" s="1"/>
  <c r="L798" i="4"/>
  <c r="N798" i="4" s="1"/>
  <c r="O797" i="4"/>
  <c r="M797" i="4"/>
  <c r="L797" i="4"/>
  <c r="N797" i="4" s="1"/>
  <c r="N796" i="4"/>
  <c r="M796" i="4"/>
  <c r="O796" i="4" s="1"/>
  <c r="L796" i="4"/>
  <c r="M795" i="4"/>
  <c r="L795" i="4"/>
  <c r="N795" i="4" s="1"/>
  <c r="N794" i="4"/>
  <c r="P794" i="4" s="1"/>
  <c r="M794" i="4"/>
  <c r="O794" i="4" s="1"/>
  <c r="L794" i="4"/>
  <c r="N793" i="4"/>
  <c r="M793" i="4"/>
  <c r="L793" i="4"/>
  <c r="M435" i="4"/>
  <c r="O435" i="4" s="1"/>
  <c r="L435" i="4"/>
  <c r="N435" i="4" s="1"/>
  <c r="M434" i="4"/>
  <c r="O434" i="4" s="1"/>
  <c r="L434" i="4"/>
  <c r="N434" i="4" s="1"/>
  <c r="O433" i="4"/>
  <c r="M433" i="4"/>
  <c r="L433" i="4"/>
  <c r="N433" i="4" s="1"/>
  <c r="M432" i="4"/>
  <c r="L432" i="4"/>
  <c r="N432" i="4" s="1"/>
  <c r="M431" i="4"/>
  <c r="L431" i="4"/>
  <c r="N431" i="4" s="1"/>
  <c r="M430" i="4"/>
  <c r="O430" i="4" s="1"/>
  <c r="L430" i="4"/>
  <c r="N430" i="4" s="1"/>
  <c r="M429" i="4"/>
  <c r="L429" i="4"/>
  <c r="N429" i="4" s="1"/>
  <c r="M428" i="4"/>
  <c r="L428" i="4"/>
  <c r="N428" i="4" s="1"/>
  <c r="M427" i="4"/>
  <c r="L427" i="4"/>
  <c r="N427" i="4" s="1"/>
  <c r="N426" i="4"/>
  <c r="M426" i="4"/>
  <c r="O426" i="4" s="1"/>
  <c r="L426" i="4"/>
  <c r="M425" i="4"/>
  <c r="O425" i="4" s="1"/>
  <c r="L425" i="4"/>
  <c r="N425" i="4" s="1"/>
  <c r="M424" i="4"/>
  <c r="L424" i="4"/>
  <c r="N424" i="4" s="1"/>
  <c r="M423" i="4"/>
  <c r="L423" i="4"/>
  <c r="N423" i="4" s="1"/>
  <c r="M422" i="4"/>
  <c r="L422" i="4"/>
  <c r="N421" i="4"/>
  <c r="M421" i="4"/>
  <c r="L421" i="4"/>
  <c r="M420" i="4"/>
  <c r="O420" i="4" s="1"/>
  <c r="L420" i="4"/>
  <c r="N420" i="4" s="1"/>
  <c r="M419" i="4"/>
  <c r="L419" i="4"/>
  <c r="N418" i="4"/>
  <c r="M418" i="4"/>
  <c r="O418" i="4" s="1"/>
  <c r="L418" i="4"/>
  <c r="M417" i="4"/>
  <c r="O417" i="4" s="1"/>
  <c r="L417" i="4"/>
  <c r="N417" i="4" s="1"/>
  <c r="M416" i="4"/>
  <c r="L416" i="4"/>
  <c r="N416" i="4" s="1"/>
  <c r="M415" i="4"/>
  <c r="L415" i="4"/>
  <c r="N415" i="4" s="1"/>
  <c r="N414" i="4"/>
  <c r="M414" i="4"/>
  <c r="O414" i="4" s="1"/>
  <c r="L414" i="4"/>
  <c r="M413" i="4"/>
  <c r="O413" i="4" s="1"/>
  <c r="L413" i="4"/>
  <c r="N413" i="4" s="1"/>
  <c r="M412" i="4"/>
  <c r="O412" i="4" s="1"/>
  <c r="L412" i="4"/>
  <c r="N412" i="4" s="1"/>
  <c r="M411" i="4"/>
  <c r="L411" i="4"/>
  <c r="N411" i="4" s="1"/>
  <c r="N410" i="4"/>
  <c r="M410" i="4"/>
  <c r="O410" i="4" s="1"/>
  <c r="L410" i="4"/>
  <c r="M409" i="4"/>
  <c r="L409" i="4"/>
  <c r="O409" i="4" s="1"/>
  <c r="M792" i="4"/>
  <c r="L792" i="4"/>
  <c r="N792" i="4" s="1"/>
  <c r="N791" i="4"/>
  <c r="P791" i="4" s="1"/>
  <c r="M791" i="4"/>
  <c r="O791" i="4" s="1"/>
  <c r="L791" i="4"/>
  <c r="O790" i="4"/>
  <c r="M790" i="4"/>
  <c r="L790" i="4"/>
  <c r="N790" i="4" s="1"/>
  <c r="P790" i="4" s="1"/>
  <c r="M789" i="4"/>
  <c r="L789" i="4"/>
  <c r="N789" i="4" s="1"/>
  <c r="M788" i="4"/>
  <c r="L788" i="4"/>
  <c r="N788" i="4" s="1"/>
  <c r="N787" i="4"/>
  <c r="P787" i="4" s="1"/>
  <c r="M787" i="4"/>
  <c r="O787" i="4" s="1"/>
  <c r="L787" i="4"/>
  <c r="O786" i="4"/>
  <c r="M786" i="4"/>
  <c r="L786" i="4"/>
  <c r="N786" i="4" s="1"/>
  <c r="P786" i="4" s="1"/>
  <c r="M785" i="4"/>
  <c r="L785" i="4"/>
  <c r="N785" i="4" s="1"/>
  <c r="M784" i="4"/>
  <c r="L784" i="4"/>
  <c r="N784" i="4" s="1"/>
  <c r="N408" i="4"/>
  <c r="M408" i="4"/>
  <c r="O408" i="4" s="1"/>
  <c r="L408" i="4"/>
  <c r="O407" i="4"/>
  <c r="M407" i="4"/>
  <c r="L407" i="4"/>
  <c r="N407" i="4" s="1"/>
  <c r="M406" i="4"/>
  <c r="L406" i="4"/>
  <c r="M405" i="4"/>
  <c r="L405" i="4"/>
  <c r="N405" i="4" s="1"/>
  <c r="N404" i="4"/>
  <c r="M404" i="4"/>
  <c r="O404" i="4" s="1"/>
  <c r="L404" i="4"/>
  <c r="N403" i="4"/>
  <c r="M403" i="4"/>
  <c r="O403" i="4" s="1"/>
  <c r="L403" i="4"/>
  <c r="O402" i="4"/>
  <c r="M402" i="4"/>
  <c r="L402" i="4"/>
  <c r="N402" i="4" s="1"/>
  <c r="M401" i="4"/>
  <c r="L401" i="4"/>
  <c r="N401" i="4" s="1"/>
  <c r="N400" i="4"/>
  <c r="M400" i="4"/>
  <c r="O400" i="4" s="1"/>
  <c r="L400" i="4"/>
  <c r="N399" i="4"/>
  <c r="P399" i="4" s="1"/>
  <c r="M399" i="4"/>
  <c r="O399" i="4" s="1"/>
  <c r="L399" i="4"/>
  <c r="O398" i="4"/>
  <c r="M398" i="4"/>
  <c r="L398" i="4"/>
  <c r="N398" i="4" s="1"/>
  <c r="M783" i="4"/>
  <c r="L783" i="4"/>
  <c r="N783" i="4" s="1"/>
  <c r="N782" i="4"/>
  <c r="M782" i="4"/>
  <c r="O782" i="4" s="1"/>
  <c r="L782" i="4"/>
  <c r="N781" i="4"/>
  <c r="P781" i="4" s="1"/>
  <c r="M781" i="4"/>
  <c r="O781" i="4" s="1"/>
  <c r="L781" i="4"/>
  <c r="M780" i="4"/>
  <c r="L780" i="4"/>
  <c r="M779" i="4"/>
  <c r="L779" i="4"/>
  <c r="N779" i="4" s="1"/>
  <c r="N778" i="4"/>
  <c r="M778" i="4"/>
  <c r="O778" i="4" s="1"/>
  <c r="L778" i="4"/>
  <c r="M777" i="4"/>
  <c r="O777" i="4" s="1"/>
  <c r="L777" i="4"/>
  <c r="N777" i="4" s="1"/>
  <c r="P777" i="4" s="1"/>
  <c r="O776" i="4"/>
  <c r="M776" i="4"/>
  <c r="L776" i="4"/>
  <c r="N776" i="4" s="1"/>
  <c r="M775" i="4"/>
  <c r="L775" i="4"/>
  <c r="N775" i="4" s="1"/>
  <c r="N774" i="4"/>
  <c r="M774" i="4"/>
  <c r="O774" i="4" s="1"/>
  <c r="L774" i="4"/>
  <c r="M773" i="4"/>
  <c r="O773" i="4" s="1"/>
  <c r="L773" i="4"/>
  <c r="N773" i="4" s="1"/>
  <c r="P773" i="4" s="1"/>
  <c r="O772" i="4"/>
  <c r="M772" i="4"/>
  <c r="L772" i="4"/>
  <c r="N772" i="4" s="1"/>
  <c r="M771" i="4"/>
  <c r="L771" i="4"/>
  <c r="N771" i="4" s="1"/>
  <c r="N770" i="4"/>
  <c r="P770" i="4" s="1"/>
  <c r="M770" i="4"/>
  <c r="O770" i="4" s="1"/>
  <c r="L770" i="4"/>
  <c r="N769" i="4"/>
  <c r="M769" i="4"/>
  <c r="O769" i="4" s="1"/>
  <c r="L769" i="4"/>
  <c r="M768" i="4"/>
  <c r="L768" i="4"/>
  <c r="M767" i="4"/>
  <c r="L767" i="4"/>
  <c r="N767" i="4" s="1"/>
  <c r="N766" i="4"/>
  <c r="P766" i="4" s="1"/>
  <c r="M766" i="4"/>
  <c r="O766" i="4" s="1"/>
  <c r="L766" i="4"/>
  <c r="N397" i="4"/>
  <c r="M397" i="4"/>
  <c r="O397" i="4" s="1"/>
  <c r="L397" i="4"/>
  <c r="O396" i="4"/>
  <c r="M396" i="4"/>
  <c r="L396" i="4"/>
  <c r="N396" i="4" s="1"/>
  <c r="M395" i="4"/>
  <c r="L395" i="4"/>
  <c r="N395" i="4" s="1"/>
  <c r="N394" i="4"/>
  <c r="P394" i="4" s="1"/>
  <c r="M394" i="4"/>
  <c r="O394" i="4" s="1"/>
  <c r="L394" i="4"/>
  <c r="N393" i="4"/>
  <c r="M393" i="4"/>
  <c r="O393" i="4" s="1"/>
  <c r="L393" i="4"/>
  <c r="O392" i="4"/>
  <c r="M392" i="4"/>
  <c r="L392" i="4"/>
  <c r="N392" i="4" s="1"/>
  <c r="M391" i="4"/>
  <c r="L391" i="4"/>
  <c r="N391" i="4" s="1"/>
  <c r="N390" i="4"/>
  <c r="M390" i="4"/>
  <c r="O390" i="4" s="1"/>
  <c r="L390" i="4"/>
  <c r="N389" i="4"/>
  <c r="M389" i="4"/>
  <c r="O389" i="4" s="1"/>
  <c r="L389" i="4"/>
  <c r="M388" i="4"/>
  <c r="L388" i="4"/>
  <c r="M387" i="4"/>
  <c r="L387" i="4"/>
  <c r="N387" i="4" s="1"/>
  <c r="N386" i="4"/>
  <c r="M386" i="4"/>
  <c r="O386" i="4" s="1"/>
  <c r="L386" i="4"/>
  <c r="M385" i="4"/>
  <c r="O385" i="4" s="1"/>
  <c r="L385" i="4"/>
  <c r="N385" i="4" s="1"/>
  <c r="O384" i="4"/>
  <c r="M384" i="4"/>
  <c r="L384" i="4"/>
  <c r="N384" i="4" s="1"/>
  <c r="M383" i="4"/>
  <c r="L383" i="4"/>
  <c r="N383" i="4" s="1"/>
  <c r="N382" i="4"/>
  <c r="M382" i="4"/>
  <c r="O382" i="4" s="1"/>
  <c r="L382" i="4"/>
  <c r="M381" i="4"/>
  <c r="O381" i="4" s="1"/>
  <c r="L381" i="4"/>
  <c r="N381" i="4" s="1"/>
  <c r="P381" i="4" s="1"/>
  <c r="O380" i="4"/>
  <c r="M380" i="4"/>
  <c r="L380" i="4"/>
  <c r="N380" i="4" s="1"/>
  <c r="M379" i="4"/>
  <c r="L379" i="4"/>
  <c r="N379" i="4" s="1"/>
  <c r="N378" i="4"/>
  <c r="M378" i="4"/>
  <c r="O378" i="4" s="1"/>
  <c r="L378" i="4"/>
  <c r="M377" i="4"/>
  <c r="O377" i="4" s="1"/>
  <c r="L377" i="4"/>
  <c r="N377" i="4" s="1"/>
  <c r="P377" i="4" s="1"/>
  <c r="M376" i="4"/>
  <c r="L376" i="4"/>
  <c r="M375" i="4"/>
  <c r="O375" i="4" s="1"/>
  <c r="L375" i="4"/>
  <c r="N375" i="4" s="1"/>
  <c r="M195" i="4"/>
  <c r="L195" i="4"/>
  <c r="N195" i="4" s="1"/>
  <c r="M194" i="4"/>
  <c r="L194" i="4"/>
  <c r="M193" i="4"/>
  <c r="O193" i="4" s="1"/>
  <c r="L193" i="4"/>
  <c r="N193" i="4" s="1"/>
  <c r="M192" i="4"/>
  <c r="O192" i="4" s="1"/>
  <c r="L192" i="4"/>
  <c r="N192" i="4" s="1"/>
  <c r="M191" i="4"/>
  <c r="L191" i="4"/>
  <c r="N191" i="4" s="1"/>
  <c r="M190" i="4"/>
  <c r="L190" i="4"/>
  <c r="M189" i="4"/>
  <c r="O189" i="4" s="1"/>
  <c r="L189" i="4"/>
  <c r="N189" i="4" s="1"/>
  <c r="M188" i="4"/>
  <c r="L188" i="4"/>
  <c r="N188" i="4" s="1"/>
  <c r="N187" i="4"/>
  <c r="M187" i="4"/>
  <c r="O187" i="4" s="1"/>
  <c r="L187" i="4"/>
  <c r="M186" i="4"/>
  <c r="O186" i="4" s="1"/>
  <c r="L186" i="4"/>
  <c r="N186" i="4" s="1"/>
  <c r="P186" i="4" s="1"/>
  <c r="M185" i="4"/>
  <c r="L185" i="4"/>
  <c r="M184" i="4"/>
  <c r="L184" i="4"/>
  <c r="N184" i="4" s="1"/>
  <c r="M183" i="4"/>
  <c r="L183" i="4"/>
  <c r="N183" i="4" s="1"/>
  <c r="M182" i="4"/>
  <c r="L182" i="4"/>
  <c r="M181" i="4"/>
  <c r="O181" i="4" s="1"/>
  <c r="L181" i="4"/>
  <c r="N181" i="4" s="1"/>
  <c r="M180" i="4"/>
  <c r="L180" i="4"/>
  <c r="N180" i="4" s="1"/>
  <c r="M179" i="4"/>
  <c r="L179" i="4"/>
  <c r="N179" i="4" s="1"/>
  <c r="M178" i="4"/>
  <c r="L178" i="4"/>
  <c r="M177" i="4"/>
  <c r="O177" i="4" s="1"/>
  <c r="L177" i="4"/>
  <c r="N177" i="4" s="1"/>
  <c r="M176" i="4"/>
  <c r="O176" i="4" s="1"/>
  <c r="L176" i="4"/>
  <c r="N176" i="4" s="1"/>
  <c r="M175" i="4"/>
  <c r="L175" i="4"/>
  <c r="N175" i="4" s="1"/>
  <c r="M765" i="4"/>
  <c r="L765" i="4"/>
  <c r="M764" i="4"/>
  <c r="L764" i="4"/>
  <c r="O764" i="4" s="1"/>
  <c r="M763" i="4"/>
  <c r="L763" i="4"/>
  <c r="N763" i="4" s="1"/>
  <c r="M762" i="4"/>
  <c r="L762" i="4"/>
  <c r="N762" i="4" s="1"/>
  <c r="O761" i="4"/>
  <c r="N761" i="4"/>
  <c r="M761" i="4"/>
  <c r="L761" i="4"/>
  <c r="O760" i="4"/>
  <c r="M760" i="4"/>
  <c r="L760" i="4"/>
  <c r="N760" i="4" s="1"/>
  <c r="M759" i="4"/>
  <c r="L759" i="4"/>
  <c r="N759" i="4" s="1"/>
  <c r="M758" i="4"/>
  <c r="L758" i="4"/>
  <c r="N758" i="4" s="1"/>
  <c r="O757" i="4"/>
  <c r="N757" i="4"/>
  <c r="M757" i="4"/>
  <c r="L757" i="4"/>
  <c r="O756" i="4"/>
  <c r="M756" i="4"/>
  <c r="L756" i="4"/>
  <c r="N756" i="4" s="1"/>
  <c r="M374" i="4"/>
  <c r="O374" i="4" s="1"/>
  <c r="P374" i="4" s="1"/>
  <c r="L374" i="4"/>
  <c r="N374" i="4" s="1"/>
  <c r="M373" i="4"/>
  <c r="L373" i="4"/>
  <c r="N373" i="4" s="1"/>
  <c r="O174" i="4"/>
  <c r="N174" i="4"/>
  <c r="M174" i="4"/>
  <c r="L174" i="4"/>
  <c r="M173" i="4"/>
  <c r="L173" i="4"/>
  <c r="M172" i="4"/>
  <c r="O172" i="4" s="1"/>
  <c r="P172" i="4" s="1"/>
  <c r="L172" i="4"/>
  <c r="N172" i="4" s="1"/>
  <c r="M171" i="4"/>
  <c r="L171" i="4"/>
  <c r="N171" i="4" s="1"/>
  <c r="O170" i="4"/>
  <c r="N170" i="4"/>
  <c r="M170" i="4"/>
  <c r="L170" i="4"/>
  <c r="M169" i="4"/>
  <c r="O169" i="4" s="1"/>
  <c r="L169" i="4"/>
  <c r="N169" i="4" s="1"/>
  <c r="M168" i="4"/>
  <c r="L168" i="4"/>
  <c r="N168" i="4" s="1"/>
  <c r="M167" i="4"/>
  <c r="L167" i="4"/>
  <c r="N167" i="4" s="1"/>
  <c r="O166" i="4"/>
  <c r="N166" i="4"/>
  <c r="M166" i="4"/>
  <c r="L166" i="4"/>
  <c r="M165" i="4"/>
  <c r="L165" i="4"/>
  <c r="M164" i="4"/>
  <c r="L164" i="4"/>
  <c r="N164" i="4" s="1"/>
  <c r="N163" i="4"/>
  <c r="P163" i="4" s="1"/>
  <c r="M163" i="4"/>
  <c r="O163" i="4" s="1"/>
  <c r="L163" i="4"/>
  <c r="N162" i="4"/>
  <c r="M162" i="4"/>
  <c r="O162" i="4" s="1"/>
  <c r="L162" i="4"/>
  <c r="M161" i="4"/>
  <c r="L161" i="4"/>
  <c r="M755" i="4"/>
  <c r="O755" i="4" s="1"/>
  <c r="L755" i="4"/>
  <c r="N755" i="4" s="1"/>
  <c r="N754" i="4"/>
  <c r="P754" i="4" s="1"/>
  <c r="M754" i="4"/>
  <c r="O754" i="4" s="1"/>
  <c r="L754" i="4"/>
  <c r="M753" i="4"/>
  <c r="L753" i="4"/>
  <c r="N753" i="4" s="1"/>
  <c r="O752" i="4"/>
  <c r="P752" i="4" s="1"/>
  <c r="M752" i="4"/>
  <c r="L752" i="4"/>
  <c r="N752" i="4" s="1"/>
  <c r="M751" i="4"/>
  <c r="L751" i="4"/>
  <c r="N751" i="4" s="1"/>
  <c r="N750" i="4"/>
  <c r="M750" i="4"/>
  <c r="O750" i="4" s="1"/>
  <c r="L750" i="4"/>
  <c r="M749" i="4"/>
  <c r="L749" i="4"/>
  <c r="N749" i="4" s="1"/>
  <c r="M748" i="4"/>
  <c r="L748" i="4"/>
  <c r="N748" i="4" s="1"/>
  <c r="M747" i="4"/>
  <c r="L747" i="4"/>
  <c r="N747" i="4" s="1"/>
  <c r="M746" i="4"/>
  <c r="O746" i="4" s="1"/>
  <c r="L746" i="4"/>
  <c r="N746" i="4" s="1"/>
  <c r="M372" i="4"/>
  <c r="L372" i="4"/>
  <c r="N372" i="4" s="1"/>
  <c r="M371" i="4"/>
  <c r="L371" i="4"/>
  <c r="M370" i="4"/>
  <c r="L370" i="4"/>
  <c r="N370" i="4" s="1"/>
  <c r="M369" i="4"/>
  <c r="L369" i="4"/>
  <c r="N369" i="4" s="1"/>
  <c r="O368" i="4"/>
  <c r="M368" i="4"/>
  <c r="L368" i="4"/>
  <c r="N368" i="4" s="1"/>
  <c r="O367" i="4"/>
  <c r="P367" i="4" s="1"/>
  <c r="M367" i="4"/>
  <c r="L367" i="4"/>
  <c r="N367" i="4" s="1"/>
  <c r="M366" i="4"/>
  <c r="L366" i="4"/>
  <c r="N366" i="4" s="1"/>
  <c r="M365" i="4"/>
  <c r="L365" i="4"/>
  <c r="N365" i="4" s="1"/>
  <c r="M364" i="4"/>
  <c r="L364" i="4"/>
  <c r="N364" i="4" s="1"/>
  <c r="M160" i="4"/>
  <c r="L160" i="4"/>
  <c r="N160" i="4" s="1"/>
  <c r="M159" i="4"/>
  <c r="O159" i="4" s="1"/>
  <c r="L159" i="4"/>
  <c r="N159" i="4" s="1"/>
  <c r="N158" i="4"/>
  <c r="M158" i="4"/>
  <c r="L158" i="4"/>
  <c r="O157" i="4"/>
  <c r="M157" i="4"/>
  <c r="L157" i="4"/>
  <c r="N157" i="4" s="1"/>
  <c r="P157" i="4" s="1"/>
  <c r="M156" i="4"/>
  <c r="L156" i="4"/>
  <c r="M155" i="4"/>
  <c r="L155" i="4"/>
  <c r="N155" i="4" s="1"/>
  <c r="M154" i="4"/>
  <c r="O154" i="4" s="1"/>
  <c r="L154" i="4"/>
  <c r="N154" i="4" s="1"/>
  <c r="O153" i="4"/>
  <c r="N153" i="4"/>
  <c r="P153" i="4" s="1"/>
  <c r="M153" i="4"/>
  <c r="L153" i="4"/>
  <c r="M152" i="4"/>
  <c r="L152" i="4"/>
  <c r="N152" i="4" s="1"/>
  <c r="M151" i="4"/>
  <c r="O151" i="4" s="1"/>
  <c r="L151" i="4"/>
  <c r="N151" i="4" s="1"/>
  <c r="M150" i="4"/>
  <c r="O150" i="4" s="1"/>
  <c r="L150" i="4"/>
  <c r="N150" i="4" s="1"/>
  <c r="O149" i="4"/>
  <c r="N149" i="4"/>
  <c r="M149" i="4"/>
  <c r="L149" i="4"/>
  <c r="M148" i="4"/>
  <c r="L148" i="4"/>
  <c r="N148" i="4" s="1"/>
  <c r="M147" i="4"/>
  <c r="O147" i="4" s="1"/>
  <c r="L147" i="4"/>
  <c r="N147" i="4" s="1"/>
  <c r="P147" i="4" s="1"/>
  <c r="M146" i="4"/>
  <c r="L146" i="4"/>
  <c r="N146" i="4" s="1"/>
  <c r="N145" i="4"/>
  <c r="M145" i="4"/>
  <c r="O145" i="4" s="1"/>
  <c r="L145" i="4"/>
  <c r="M144" i="4"/>
  <c r="L144" i="4"/>
  <c r="M143" i="4"/>
  <c r="O143" i="4" s="1"/>
  <c r="P143" i="4" s="1"/>
  <c r="L143" i="4"/>
  <c r="N143" i="4" s="1"/>
  <c r="N745" i="4"/>
  <c r="P745" i="4" s="1"/>
  <c r="M745" i="4"/>
  <c r="O745" i="4" s="1"/>
  <c r="L745" i="4"/>
  <c r="M744" i="4"/>
  <c r="O744" i="4" s="1"/>
  <c r="L744" i="4"/>
  <c r="N744" i="4" s="1"/>
  <c r="M743" i="4"/>
  <c r="L743" i="4"/>
  <c r="M742" i="4"/>
  <c r="L742" i="4"/>
  <c r="N742" i="4" s="1"/>
  <c r="N741" i="4"/>
  <c r="P741" i="4" s="1"/>
  <c r="M741" i="4"/>
  <c r="O741" i="4" s="1"/>
  <c r="L741" i="4"/>
  <c r="M740" i="4"/>
  <c r="L740" i="4"/>
  <c r="N740" i="4" s="1"/>
  <c r="O739" i="4"/>
  <c r="P739" i="4" s="1"/>
  <c r="M739" i="4"/>
  <c r="L739" i="4"/>
  <c r="N739" i="4" s="1"/>
  <c r="M738" i="4"/>
  <c r="L738" i="4"/>
  <c r="N738" i="4" s="1"/>
  <c r="N737" i="4"/>
  <c r="M737" i="4"/>
  <c r="O737" i="4" s="1"/>
  <c r="L737" i="4"/>
  <c r="M363" i="4"/>
  <c r="L363" i="4"/>
  <c r="N363" i="4" s="1"/>
  <c r="M362" i="4"/>
  <c r="L362" i="4"/>
  <c r="N362" i="4" s="1"/>
  <c r="M361" i="4"/>
  <c r="L361" i="4"/>
  <c r="N361" i="4" s="1"/>
  <c r="O360" i="4"/>
  <c r="N360" i="4"/>
  <c r="M360" i="4"/>
  <c r="L360" i="4"/>
  <c r="M359" i="4"/>
  <c r="O359" i="4" s="1"/>
  <c r="L359" i="4"/>
  <c r="N359" i="4" s="1"/>
  <c r="M358" i="4"/>
  <c r="L358" i="4"/>
  <c r="N358" i="4" s="1"/>
  <c r="M357" i="4"/>
  <c r="L357" i="4"/>
  <c r="N357" i="4" s="1"/>
  <c r="N356" i="4"/>
  <c r="M356" i="4"/>
  <c r="O356" i="4" s="1"/>
  <c r="L356" i="4"/>
  <c r="M355" i="4"/>
  <c r="O355" i="4" s="1"/>
  <c r="L355" i="4"/>
  <c r="N355" i="4" s="1"/>
  <c r="M354" i="4"/>
  <c r="O354" i="4" s="1"/>
  <c r="L354" i="4"/>
  <c r="N354" i="4" s="1"/>
  <c r="M353" i="4"/>
  <c r="L353" i="4"/>
  <c r="N353" i="4" s="1"/>
  <c r="M142" i="4"/>
  <c r="L142" i="4"/>
  <c r="N142" i="4" s="1"/>
  <c r="M141" i="4"/>
  <c r="L141" i="4"/>
  <c r="N141" i="4" s="1"/>
  <c r="M140" i="4"/>
  <c r="L140" i="4"/>
  <c r="N140" i="4" s="1"/>
  <c r="M139" i="4"/>
  <c r="L139" i="4"/>
  <c r="M138" i="4"/>
  <c r="L138" i="4"/>
  <c r="N138" i="4" s="1"/>
  <c r="M137" i="4"/>
  <c r="L137" i="4"/>
  <c r="N137" i="4" s="1"/>
  <c r="O136" i="4"/>
  <c r="M136" i="4"/>
  <c r="L136" i="4"/>
  <c r="N136" i="4" s="1"/>
  <c r="M135" i="4"/>
  <c r="L135" i="4"/>
  <c r="N135" i="4" s="1"/>
  <c r="N134" i="4"/>
  <c r="M134" i="4"/>
  <c r="O134" i="4" s="1"/>
  <c r="L134" i="4"/>
  <c r="M133" i="4"/>
  <c r="L133" i="4"/>
  <c r="N133" i="4" s="1"/>
  <c r="O132" i="4"/>
  <c r="M132" i="4"/>
  <c r="L132" i="4"/>
  <c r="N132" i="4" s="1"/>
  <c r="M131" i="4"/>
  <c r="L131" i="4"/>
  <c r="N131" i="4" s="1"/>
  <c r="M130" i="4"/>
  <c r="L130" i="4"/>
  <c r="N130" i="4" s="1"/>
  <c r="M129" i="4"/>
  <c r="L129" i="4"/>
  <c r="O128" i="4"/>
  <c r="N128" i="4"/>
  <c r="P128" i="4" s="1"/>
  <c r="M128" i="4"/>
  <c r="L128" i="4"/>
  <c r="M736" i="4"/>
  <c r="O736" i="4" s="1"/>
  <c r="L736" i="4"/>
  <c r="N736" i="4" s="1"/>
  <c r="M352" i="4"/>
  <c r="O352" i="4" s="1"/>
  <c r="L352" i="4"/>
  <c r="N352" i="4" s="1"/>
  <c r="M127" i="4"/>
  <c r="L127" i="4"/>
  <c r="N127" i="4" s="1"/>
  <c r="M735" i="4"/>
  <c r="O735" i="4" s="1"/>
  <c r="P735" i="4" s="1"/>
  <c r="L735" i="4"/>
  <c r="N735" i="4" s="1"/>
  <c r="M734" i="4"/>
  <c r="L734" i="4"/>
  <c r="N734" i="4" s="1"/>
  <c r="O733" i="4"/>
  <c r="N733" i="4"/>
  <c r="M733" i="4"/>
  <c r="L733" i="4"/>
  <c r="N732" i="4"/>
  <c r="M732" i="4"/>
  <c r="O732" i="4" s="1"/>
  <c r="L732" i="4"/>
  <c r="M731" i="4"/>
  <c r="O731" i="4" s="1"/>
  <c r="L731" i="4"/>
  <c r="N731" i="4" s="1"/>
  <c r="M730" i="4"/>
  <c r="L730" i="4"/>
  <c r="N730" i="4" s="1"/>
  <c r="M351" i="4"/>
  <c r="L351" i="4"/>
  <c r="N351" i="4" s="1"/>
  <c r="M350" i="4"/>
  <c r="L350" i="4"/>
  <c r="M349" i="4"/>
  <c r="L349" i="4"/>
  <c r="M348" i="4"/>
  <c r="L348" i="4"/>
  <c r="N348" i="4" s="1"/>
  <c r="M347" i="4"/>
  <c r="L347" i="4"/>
  <c r="N347" i="4" s="1"/>
  <c r="M346" i="4"/>
  <c r="L346" i="4"/>
  <c r="M345" i="4"/>
  <c r="L345" i="4"/>
  <c r="N345" i="4" s="1"/>
  <c r="M344" i="4"/>
  <c r="O344" i="4" s="1"/>
  <c r="P344" i="4" s="1"/>
  <c r="L344" i="4"/>
  <c r="N344" i="4" s="1"/>
  <c r="M343" i="4"/>
  <c r="L343" i="4"/>
  <c r="N343" i="4" s="1"/>
  <c r="N342" i="4"/>
  <c r="M342" i="4"/>
  <c r="O342" i="4" s="1"/>
  <c r="L342" i="4"/>
  <c r="M341" i="4"/>
  <c r="O341" i="4" s="1"/>
  <c r="L341" i="4"/>
  <c r="N341" i="4" s="1"/>
  <c r="N340" i="4"/>
  <c r="P340" i="4" s="1"/>
  <c r="M340" i="4"/>
  <c r="O340" i="4" s="1"/>
  <c r="L340" i="4"/>
  <c r="M339" i="4"/>
  <c r="L339" i="4"/>
  <c r="N339" i="4" s="1"/>
  <c r="M338" i="4"/>
  <c r="O338" i="4" s="1"/>
  <c r="L338" i="4"/>
  <c r="N338" i="4" s="1"/>
  <c r="M337" i="4"/>
  <c r="L337" i="4"/>
  <c r="M336" i="4"/>
  <c r="L336" i="4"/>
  <c r="N336" i="4" s="1"/>
  <c r="M335" i="4"/>
  <c r="O335" i="4" s="1"/>
  <c r="L335" i="4"/>
  <c r="N335" i="4" s="1"/>
  <c r="M334" i="4"/>
  <c r="O334" i="4" s="1"/>
  <c r="L334" i="4"/>
  <c r="N334" i="4" s="1"/>
  <c r="M333" i="4"/>
  <c r="O333" i="4" s="1"/>
  <c r="P333" i="4" s="1"/>
  <c r="L333" i="4"/>
  <c r="N333" i="4" s="1"/>
  <c r="M332" i="4"/>
  <c r="L332" i="4"/>
  <c r="N332" i="4" s="1"/>
  <c r="N729" i="4"/>
  <c r="P729" i="4" s="1"/>
  <c r="M729" i="4"/>
  <c r="O729" i="4" s="1"/>
  <c r="L729" i="4"/>
  <c r="M728" i="4"/>
  <c r="L728" i="4"/>
  <c r="N728" i="4" s="1"/>
  <c r="M727" i="4"/>
  <c r="O727" i="4" s="1"/>
  <c r="L727" i="4"/>
  <c r="N727" i="4" s="1"/>
  <c r="M726" i="4"/>
  <c r="L726" i="4"/>
  <c r="N726" i="4" s="1"/>
  <c r="M725" i="4"/>
  <c r="L725" i="4"/>
  <c r="N725" i="4" s="1"/>
  <c r="M724" i="4"/>
  <c r="L724" i="4"/>
  <c r="O724" i="4" s="1"/>
  <c r="M723" i="4"/>
  <c r="L723" i="4"/>
  <c r="O723" i="4" s="1"/>
  <c r="M722" i="4"/>
  <c r="L722" i="4"/>
  <c r="M721" i="4"/>
  <c r="L721" i="4"/>
  <c r="N721" i="4" s="1"/>
  <c r="O720" i="4"/>
  <c r="M720" i="4"/>
  <c r="L720" i="4"/>
  <c r="N720" i="4" s="1"/>
  <c r="M719" i="4"/>
  <c r="L719" i="4"/>
  <c r="N719" i="4" s="1"/>
  <c r="M718" i="4"/>
  <c r="L718" i="4"/>
  <c r="N718" i="4" s="1"/>
  <c r="M717" i="4"/>
  <c r="L717" i="4"/>
  <c r="N717" i="4" s="1"/>
  <c r="M716" i="4"/>
  <c r="L716" i="4"/>
  <c r="N716" i="4" s="1"/>
  <c r="M715" i="4"/>
  <c r="L715" i="4"/>
  <c r="N715" i="4" s="1"/>
  <c r="N714" i="4"/>
  <c r="M714" i="4"/>
  <c r="O714" i="4" s="1"/>
  <c r="L714" i="4"/>
  <c r="M713" i="4"/>
  <c r="L713" i="4"/>
  <c r="N713" i="4" s="1"/>
  <c r="O712" i="4"/>
  <c r="M712" i="4"/>
  <c r="L712" i="4"/>
  <c r="N712" i="4" s="1"/>
  <c r="M331" i="4"/>
  <c r="O331" i="4" s="1"/>
  <c r="L331" i="4"/>
  <c r="N331" i="4" s="1"/>
  <c r="M330" i="4"/>
  <c r="O330" i="4" s="1"/>
  <c r="L330" i="4"/>
  <c r="N330" i="4" s="1"/>
  <c r="M329" i="4"/>
  <c r="L329" i="4"/>
  <c r="N329" i="4" s="1"/>
  <c r="M328" i="4"/>
  <c r="O328" i="4" s="1"/>
  <c r="L328" i="4"/>
  <c r="N328" i="4" s="1"/>
  <c r="M327" i="4"/>
  <c r="O327" i="4" s="1"/>
  <c r="L327" i="4"/>
  <c r="N327" i="4" s="1"/>
  <c r="P327" i="4" s="1"/>
  <c r="M326" i="4"/>
  <c r="L326" i="4"/>
  <c r="N326" i="4" s="1"/>
  <c r="N325" i="4"/>
  <c r="M325" i="4"/>
  <c r="O325" i="4" s="1"/>
  <c r="L325" i="4"/>
  <c r="M711" i="4"/>
  <c r="L711" i="4"/>
  <c r="O711" i="4" s="1"/>
  <c r="O710" i="4"/>
  <c r="N710" i="4"/>
  <c r="P710" i="4" s="1"/>
  <c r="M710" i="4"/>
  <c r="L710" i="4"/>
  <c r="M324" i="4"/>
  <c r="L324" i="4"/>
  <c r="N324" i="4" s="1"/>
  <c r="M323" i="4"/>
  <c r="L323" i="4"/>
  <c r="M709" i="4"/>
  <c r="L709" i="4"/>
  <c r="M708" i="4"/>
  <c r="L708" i="4"/>
  <c r="N708" i="4" s="1"/>
  <c r="O707" i="4"/>
  <c r="M707" i="4"/>
  <c r="L707" i="4"/>
  <c r="N707" i="4" s="1"/>
  <c r="M706" i="4"/>
  <c r="O706" i="4" s="1"/>
  <c r="L706" i="4"/>
  <c r="N706" i="4" s="1"/>
  <c r="N705" i="4"/>
  <c r="M705" i="4"/>
  <c r="O705" i="4" s="1"/>
  <c r="L705" i="4"/>
  <c r="M704" i="4"/>
  <c r="O704" i="4" s="1"/>
  <c r="L704" i="4"/>
  <c r="N704" i="4" s="1"/>
  <c r="N703" i="4"/>
  <c r="M703" i="4"/>
  <c r="O703" i="4" s="1"/>
  <c r="L703" i="4"/>
  <c r="M702" i="4"/>
  <c r="L702" i="4"/>
  <c r="N702" i="4" s="1"/>
  <c r="M322" i="4"/>
  <c r="L322" i="4"/>
  <c r="M321" i="4"/>
  <c r="L321" i="4"/>
  <c r="N321" i="4" s="1"/>
  <c r="M320" i="4"/>
  <c r="L320" i="4"/>
  <c r="N320" i="4" s="1"/>
  <c r="M319" i="4"/>
  <c r="L319" i="4"/>
  <c r="M318" i="4"/>
  <c r="L318" i="4"/>
  <c r="N318" i="4" s="1"/>
  <c r="M126" i="4"/>
  <c r="O126" i="4" s="1"/>
  <c r="L126" i="4"/>
  <c r="N126" i="4" s="1"/>
  <c r="M125" i="4"/>
  <c r="O125" i="4" s="1"/>
  <c r="L125" i="4"/>
  <c r="N125" i="4" s="1"/>
  <c r="N124" i="4"/>
  <c r="M124" i="4"/>
  <c r="O124" i="4" s="1"/>
  <c r="L124" i="4"/>
  <c r="M123" i="4"/>
  <c r="L123" i="4"/>
  <c r="N123" i="4" s="1"/>
  <c r="M122" i="4"/>
  <c r="L122" i="4"/>
  <c r="N122" i="4" s="1"/>
  <c r="M121" i="4"/>
  <c r="L121" i="4"/>
  <c r="N120" i="4"/>
  <c r="M120" i="4"/>
  <c r="L120" i="4"/>
  <c r="M119" i="4"/>
  <c r="L119" i="4"/>
  <c r="O119" i="4" s="1"/>
  <c r="O118" i="4"/>
  <c r="N118" i="4"/>
  <c r="M118" i="4"/>
  <c r="L118" i="4"/>
  <c r="M117" i="4"/>
  <c r="L117" i="4"/>
  <c r="N117" i="4" s="1"/>
  <c r="M116" i="4"/>
  <c r="L116" i="4"/>
  <c r="O115" i="4"/>
  <c r="M115" i="4"/>
  <c r="L115" i="4"/>
  <c r="N115" i="4" s="1"/>
  <c r="M114" i="4"/>
  <c r="L114" i="4"/>
  <c r="N114" i="4" s="1"/>
  <c r="O113" i="4"/>
  <c r="N113" i="4"/>
  <c r="M113" i="4"/>
  <c r="L113" i="4"/>
  <c r="N112" i="4"/>
  <c r="P112" i="4" s="1"/>
  <c r="M112" i="4"/>
  <c r="O112" i="4" s="1"/>
  <c r="L112" i="4"/>
  <c r="N111" i="4"/>
  <c r="M111" i="4"/>
  <c r="L111" i="4"/>
  <c r="M110" i="4"/>
  <c r="L110" i="4"/>
  <c r="N110" i="4" s="1"/>
  <c r="N109" i="4"/>
  <c r="M109" i="4"/>
  <c r="O109" i="4" s="1"/>
  <c r="L109" i="4"/>
  <c r="M108" i="4"/>
  <c r="L108" i="4"/>
  <c r="M107" i="4"/>
  <c r="L107" i="4"/>
  <c r="M106" i="4"/>
  <c r="L106" i="4"/>
  <c r="N106" i="4" s="1"/>
  <c r="M105" i="4"/>
  <c r="O105" i="4" s="1"/>
  <c r="L105" i="4"/>
  <c r="N105" i="4" s="1"/>
  <c r="M104" i="4"/>
  <c r="L104" i="4"/>
  <c r="M103" i="4"/>
  <c r="O103" i="4" s="1"/>
  <c r="L103" i="4"/>
  <c r="N103" i="4" s="1"/>
  <c r="M102" i="4"/>
  <c r="L102" i="4"/>
  <c r="N102" i="4" s="1"/>
  <c r="M101" i="4"/>
  <c r="O101" i="4" s="1"/>
  <c r="P101" i="4" s="1"/>
  <c r="L101" i="4"/>
  <c r="N101" i="4" s="1"/>
  <c r="M100" i="4"/>
  <c r="L100" i="4"/>
  <c r="N100" i="4" s="1"/>
  <c r="M99" i="4"/>
  <c r="L99" i="4"/>
  <c r="N99" i="4" s="1"/>
  <c r="M98" i="4"/>
  <c r="L98" i="4"/>
  <c r="N98" i="4" s="1"/>
  <c r="N97" i="4"/>
  <c r="M97" i="4"/>
  <c r="O97" i="4" s="1"/>
  <c r="L97" i="4"/>
  <c r="N96" i="4"/>
  <c r="M96" i="4"/>
  <c r="L96" i="4"/>
  <c r="M95" i="4"/>
  <c r="L95" i="4"/>
  <c r="O95" i="4" s="1"/>
  <c r="O94" i="4"/>
  <c r="N94" i="4"/>
  <c r="P94" i="4" s="1"/>
  <c r="M94" i="4"/>
  <c r="L94" i="4"/>
  <c r="M93" i="4"/>
  <c r="O93" i="4" s="1"/>
  <c r="L93" i="4"/>
  <c r="N93" i="4" s="1"/>
  <c r="M92" i="4"/>
  <c r="L92" i="4"/>
  <c r="M91" i="4"/>
  <c r="L91" i="4"/>
  <c r="M90" i="4"/>
  <c r="L90" i="4"/>
  <c r="N90" i="4" s="1"/>
  <c r="M89" i="4"/>
  <c r="L89" i="4"/>
  <c r="N89" i="4" s="1"/>
  <c r="N88" i="4"/>
  <c r="P88" i="4" s="1"/>
  <c r="M88" i="4"/>
  <c r="O88" i="4" s="1"/>
  <c r="L88" i="4"/>
  <c r="M87" i="4"/>
  <c r="L87" i="4"/>
  <c r="N87" i="4" s="1"/>
  <c r="M701" i="4"/>
  <c r="L701" i="4"/>
  <c r="N701" i="4" s="1"/>
  <c r="N700" i="4"/>
  <c r="M700" i="4"/>
  <c r="L700" i="4"/>
  <c r="M699" i="4"/>
  <c r="L699" i="4"/>
  <c r="M698" i="4"/>
  <c r="L698" i="4"/>
  <c r="M697" i="4"/>
  <c r="L697" i="4"/>
  <c r="N697" i="4" s="1"/>
  <c r="M696" i="4"/>
  <c r="O696" i="4" s="1"/>
  <c r="L696" i="4"/>
  <c r="N696" i="4" s="1"/>
  <c r="M695" i="4"/>
  <c r="L695" i="4"/>
  <c r="M694" i="4"/>
  <c r="O694" i="4" s="1"/>
  <c r="L694" i="4"/>
  <c r="N694" i="4" s="1"/>
  <c r="M693" i="4"/>
  <c r="O693" i="4" s="1"/>
  <c r="L693" i="4"/>
  <c r="N693" i="4" s="1"/>
  <c r="M692" i="4"/>
  <c r="O692" i="4" s="1"/>
  <c r="P692" i="4" s="1"/>
  <c r="L692" i="4"/>
  <c r="N692" i="4" s="1"/>
  <c r="M691" i="4"/>
  <c r="L691" i="4"/>
  <c r="N691" i="4" s="1"/>
  <c r="M690" i="4"/>
  <c r="L690" i="4"/>
  <c r="N690" i="4" s="1"/>
  <c r="M689" i="4"/>
  <c r="O689" i="4" s="1"/>
  <c r="L689" i="4"/>
  <c r="N689" i="4" s="1"/>
  <c r="M688" i="4"/>
  <c r="L688" i="4"/>
  <c r="O688" i="4" s="1"/>
  <c r="N687" i="4"/>
  <c r="M687" i="4"/>
  <c r="L687" i="4"/>
  <c r="O687" i="4" s="1"/>
  <c r="M686" i="4"/>
  <c r="L686" i="4"/>
  <c r="O317" i="4"/>
  <c r="N317" i="4"/>
  <c r="P317" i="4" s="1"/>
  <c r="M317" i="4"/>
  <c r="L317" i="4"/>
  <c r="M316" i="4"/>
  <c r="O316" i="4" s="1"/>
  <c r="L316" i="4"/>
  <c r="N316" i="4" s="1"/>
  <c r="M315" i="4"/>
  <c r="L315" i="4"/>
  <c r="M314" i="4"/>
  <c r="O314" i="4" s="1"/>
  <c r="L314" i="4"/>
  <c r="N314" i="4" s="1"/>
  <c r="M313" i="4"/>
  <c r="L313" i="4"/>
  <c r="N313" i="4" s="1"/>
  <c r="M312" i="4"/>
  <c r="O312" i="4" s="1"/>
  <c r="P312" i="4" s="1"/>
  <c r="L312" i="4"/>
  <c r="N312" i="4" s="1"/>
  <c r="N311" i="4"/>
  <c r="M311" i="4"/>
  <c r="O311" i="4" s="1"/>
  <c r="L311" i="4"/>
  <c r="M310" i="4"/>
  <c r="L310" i="4"/>
  <c r="N310" i="4" s="1"/>
  <c r="M309" i="4"/>
  <c r="O309" i="4" s="1"/>
  <c r="L309" i="4"/>
  <c r="N309" i="4" s="1"/>
  <c r="M86" i="4"/>
  <c r="L86" i="4"/>
  <c r="M85" i="4"/>
  <c r="L85" i="4"/>
  <c r="M84" i="4"/>
  <c r="L84" i="4"/>
  <c r="O84" i="4" s="1"/>
  <c r="M83" i="4"/>
  <c r="O83" i="4" s="1"/>
  <c r="L83" i="4"/>
  <c r="N83" i="4" s="1"/>
  <c r="M82" i="4"/>
  <c r="O82" i="4" s="1"/>
  <c r="L82" i="4"/>
  <c r="N82" i="4" s="1"/>
  <c r="M81" i="4"/>
  <c r="L81" i="4"/>
  <c r="N81" i="4" s="1"/>
  <c r="O80" i="4"/>
  <c r="M80" i="4"/>
  <c r="L80" i="4"/>
  <c r="N80" i="4" s="1"/>
  <c r="M79" i="4"/>
  <c r="L79" i="4"/>
  <c r="N79" i="4" s="1"/>
  <c r="O78" i="4"/>
  <c r="N78" i="4"/>
  <c r="M78" i="4"/>
  <c r="L78" i="4"/>
  <c r="M77" i="4"/>
  <c r="L77" i="4"/>
  <c r="N77" i="4" s="1"/>
  <c r="P76" i="4"/>
  <c r="M76" i="4"/>
  <c r="O76" i="4" s="1"/>
  <c r="L76" i="4"/>
  <c r="N76" i="4" s="1"/>
  <c r="M75" i="4"/>
  <c r="L75" i="4"/>
  <c r="N75" i="4" s="1"/>
  <c r="N74" i="4"/>
  <c r="P74" i="4" s="1"/>
  <c r="M74" i="4"/>
  <c r="O74" i="4" s="1"/>
  <c r="L74" i="4"/>
  <c r="M73" i="4"/>
  <c r="L73" i="4"/>
  <c r="O73" i="4" s="1"/>
  <c r="O72" i="4"/>
  <c r="M72" i="4"/>
  <c r="L72" i="4"/>
  <c r="N72" i="4" s="1"/>
  <c r="N71" i="4"/>
  <c r="M71" i="4"/>
  <c r="O71" i="4" s="1"/>
  <c r="L71" i="4"/>
  <c r="M70" i="4"/>
  <c r="L70" i="4"/>
  <c r="N70" i="4" s="1"/>
  <c r="M69" i="4"/>
  <c r="O69" i="4" s="1"/>
  <c r="L69" i="4"/>
  <c r="N69" i="4" s="1"/>
  <c r="M68" i="4"/>
  <c r="O68" i="4" s="1"/>
  <c r="L68" i="4"/>
  <c r="N68" i="4" s="1"/>
  <c r="O67" i="4"/>
  <c r="P67" i="4" s="1"/>
  <c r="M67" i="4"/>
  <c r="L67" i="4"/>
  <c r="N67" i="4" s="1"/>
  <c r="M66" i="4"/>
  <c r="L66" i="4"/>
  <c r="N66" i="4" s="1"/>
  <c r="N65" i="4"/>
  <c r="M65" i="4"/>
  <c r="O65" i="4" s="1"/>
  <c r="L65" i="4"/>
  <c r="M64" i="4"/>
  <c r="L64" i="4"/>
  <c r="N64" i="4" s="1"/>
  <c r="M63" i="4"/>
  <c r="L63" i="4"/>
  <c r="N63" i="4" s="1"/>
  <c r="M62" i="4"/>
  <c r="L62" i="4"/>
  <c r="N61" i="4"/>
  <c r="M61" i="4"/>
  <c r="L61" i="4"/>
  <c r="M60" i="4"/>
  <c r="O60" i="4" s="1"/>
  <c r="L60" i="4"/>
  <c r="N60" i="4" s="1"/>
  <c r="O59" i="4"/>
  <c r="N59" i="4"/>
  <c r="M59" i="4"/>
  <c r="L59" i="4"/>
  <c r="M58" i="4"/>
  <c r="L58" i="4"/>
  <c r="N58" i="4" s="1"/>
  <c r="M57" i="4"/>
  <c r="L57" i="4"/>
  <c r="N57" i="4" s="1"/>
  <c r="M56" i="4"/>
  <c r="O56" i="4" s="1"/>
  <c r="L56" i="4"/>
  <c r="N56" i="4" s="1"/>
  <c r="N55" i="4"/>
  <c r="M55" i="4"/>
  <c r="O55" i="4" s="1"/>
  <c r="P55" i="4" s="1"/>
  <c r="L55" i="4"/>
  <c r="M54" i="4"/>
  <c r="O54" i="4" s="1"/>
  <c r="L54" i="4"/>
  <c r="N54" i="4" s="1"/>
  <c r="P54" i="4" s="1"/>
  <c r="N53" i="4"/>
  <c r="M53" i="4"/>
  <c r="L53" i="4"/>
  <c r="M52" i="4"/>
  <c r="L52" i="4"/>
  <c r="N52" i="4" s="1"/>
  <c r="M51" i="4"/>
  <c r="O51" i="4" s="1"/>
  <c r="L51" i="4"/>
  <c r="N51" i="4" s="1"/>
  <c r="M50" i="4"/>
  <c r="L50" i="4"/>
  <c r="N50" i="4" s="1"/>
  <c r="N49" i="4"/>
  <c r="M49" i="4"/>
  <c r="L49" i="4"/>
  <c r="M48" i="4"/>
  <c r="O48" i="4" s="1"/>
  <c r="L48" i="4"/>
  <c r="N48" i="4" s="1"/>
  <c r="P48" i="4" s="1"/>
  <c r="M47" i="4"/>
  <c r="O47" i="4" s="1"/>
  <c r="L47" i="4"/>
  <c r="N47" i="4" s="1"/>
  <c r="M46" i="4"/>
  <c r="O46" i="4" s="1"/>
  <c r="L46" i="4"/>
  <c r="N46" i="4" s="1"/>
  <c r="M45" i="4"/>
  <c r="L45" i="4"/>
  <c r="N45" i="4" s="1"/>
  <c r="O685" i="4"/>
  <c r="M685" i="4"/>
  <c r="L685" i="4"/>
  <c r="N685" i="4" s="1"/>
  <c r="M684" i="4"/>
  <c r="O684" i="4" s="1"/>
  <c r="P684" i="4" s="1"/>
  <c r="L684" i="4"/>
  <c r="N684" i="4" s="1"/>
  <c r="N683" i="4"/>
  <c r="M683" i="4"/>
  <c r="O683" i="4" s="1"/>
  <c r="L683" i="4"/>
  <c r="M682" i="4"/>
  <c r="L682" i="4"/>
  <c r="N682" i="4" s="1"/>
  <c r="N681" i="4"/>
  <c r="M681" i="4"/>
  <c r="L681" i="4"/>
  <c r="M680" i="4"/>
  <c r="L680" i="4"/>
  <c r="N680" i="4" s="1"/>
  <c r="M679" i="4"/>
  <c r="L679" i="4"/>
  <c r="N679" i="4" s="1"/>
  <c r="N678" i="4"/>
  <c r="M678" i="4"/>
  <c r="L678" i="4"/>
  <c r="M677" i="4"/>
  <c r="L677" i="4"/>
  <c r="O677" i="4" s="1"/>
  <c r="M676" i="4"/>
  <c r="L676" i="4"/>
  <c r="M675" i="4"/>
  <c r="L675" i="4"/>
  <c r="N675" i="4" s="1"/>
  <c r="M674" i="4"/>
  <c r="O674" i="4" s="1"/>
  <c r="L674" i="4"/>
  <c r="N674" i="4" s="1"/>
  <c r="O673" i="4"/>
  <c r="M673" i="4"/>
  <c r="L673" i="4"/>
  <c r="N673" i="4" s="1"/>
  <c r="M672" i="4"/>
  <c r="L672" i="4"/>
  <c r="N672" i="4" s="1"/>
  <c r="O671" i="4"/>
  <c r="M671" i="4"/>
  <c r="L671" i="4"/>
  <c r="N671" i="4" s="1"/>
  <c r="M670" i="4"/>
  <c r="O670" i="4" s="1"/>
  <c r="L670" i="4"/>
  <c r="N670" i="4" s="1"/>
  <c r="P670" i="4" s="1"/>
  <c r="N669" i="4"/>
  <c r="P669" i="4" s="1"/>
  <c r="M669" i="4"/>
  <c r="O669" i="4" s="1"/>
  <c r="L669" i="4"/>
  <c r="M668" i="4"/>
  <c r="L668" i="4"/>
  <c r="N668" i="4" s="1"/>
  <c r="M308" i="4"/>
  <c r="O308" i="4" s="1"/>
  <c r="L308" i="4"/>
  <c r="N308" i="4" s="1"/>
  <c r="M307" i="4"/>
  <c r="O307" i="4" s="1"/>
  <c r="L307" i="4"/>
  <c r="N307" i="4" s="1"/>
  <c r="O306" i="4"/>
  <c r="M306" i="4"/>
  <c r="L306" i="4"/>
  <c r="N306" i="4" s="1"/>
  <c r="P306" i="4" s="1"/>
  <c r="M305" i="4"/>
  <c r="L305" i="4"/>
  <c r="O305" i="4" s="1"/>
  <c r="M304" i="4"/>
  <c r="L304" i="4"/>
  <c r="N304" i="4" s="1"/>
  <c r="M303" i="4"/>
  <c r="L303" i="4"/>
  <c r="N303" i="4" s="1"/>
  <c r="O302" i="4"/>
  <c r="M302" i="4"/>
  <c r="L302" i="4"/>
  <c r="N302" i="4" s="1"/>
  <c r="M301" i="4"/>
  <c r="L301" i="4"/>
  <c r="N301" i="4" s="1"/>
  <c r="N300" i="4"/>
  <c r="M300" i="4"/>
  <c r="O300" i="4" s="1"/>
  <c r="P300" i="4" s="1"/>
  <c r="L300" i="4"/>
  <c r="M299" i="4"/>
  <c r="L299" i="4"/>
  <c r="N299" i="4" s="1"/>
  <c r="N298" i="4"/>
  <c r="P298" i="4" s="1"/>
  <c r="M298" i="4"/>
  <c r="O298" i="4" s="1"/>
  <c r="L298" i="4"/>
  <c r="M297" i="4"/>
  <c r="L297" i="4"/>
  <c r="N297" i="4" s="1"/>
  <c r="M296" i="4"/>
  <c r="L296" i="4"/>
  <c r="N296" i="4" s="1"/>
  <c r="M295" i="4"/>
  <c r="O295" i="4" s="1"/>
  <c r="L295" i="4"/>
  <c r="N295" i="4" s="1"/>
  <c r="P295" i="4" s="1"/>
  <c r="N294" i="4"/>
  <c r="M294" i="4"/>
  <c r="O294" i="4" s="1"/>
  <c r="L294" i="4"/>
  <c r="M293" i="4"/>
  <c r="L293" i="4"/>
  <c r="N293" i="4" s="1"/>
  <c r="M292" i="4"/>
  <c r="L292" i="4"/>
  <c r="N292" i="4" s="1"/>
  <c r="M44" i="4"/>
  <c r="L44" i="4"/>
  <c r="N44" i="4" s="1"/>
  <c r="M43" i="4"/>
  <c r="O43" i="4" s="1"/>
  <c r="P43" i="4" s="1"/>
  <c r="L43" i="4"/>
  <c r="N43" i="4" s="1"/>
  <c r="M42" i="4"/>
  <c r="O42" i="4" s="1"/>
  <c r="L42" i="4"/>
  <c r="N42" i="4" s="1"/>
  <c r="M41" i="4"/>
  <c r="O41" i="4" s="1"/>
  <c r="L41" i="4"/>
  <c r="N41" i="4" s="1"/>
  <c r="M40" i="4"/>
  <c r="O40" i="4" s="1"/>
  <c r="L40" i="4"/>
  <c r="N40" i="4" s="1"/>
  <c r="M39" i="4"/>
  <c r="L39" i="4"/>
  <c r="N39" i="4" s="1"/>
  <c r="N38" i="4"/>
  <c r="P38" i="4" s="1"/>
  <c r="M38" i="4"/>
  <c r="O38" i="4" s="1"/>
  <c r="L38" i="4"/>
  <c r="M37" i="4"/>
  <c r="O37" i="4" s="1"/>
  <c r="L37" i="4"/>
  <c r="N37" i="4" s="1"/>
  <c r="N36" i="4"/>
  <c r="M36" i="4"/>
  <c r="O36" i="4" s="1"/>
  <c r="L36" i="4"/>
  <c r="M35" i="4"/>
  <c r="O35" i="4" s="1"/>
  <c r="L35" i="4"/>
  <c r="N35" i="4" s="1"/>
  <c r="M34" i="4"/>
  <c r="O34" i="4" s="1"/>
  <c r="L34" i="4"/>
  <c r="N34" i="4" s="1"/>
  <c r="O33" i="4"/>
  <c r="M33" i="4"/>
  <c r="L33" i="4"/>
  <c r="N33" i="4" s="1"/>
  <c r="M32" i="4"/>
  <c r="L32" i="4"/>
  <c r="N32" i="4" s="1"/>
  <c r="M31" i="4"/>
  <c r="O31" i="4" s="1"/>
  <c r="L31" i="4"/>
  <c r="N31" i="4" s="1"/>
  <c r="M30" i="4"/>
  <c r="L30" i="4"/>
  <c r="N30" i="4" s="1"/>
  <c r="N29" i="4"/>
  <c r="M29" i="4"/>
  <c r="O29" i="4" s="1"/>
  <c r="L29" i="4"/>
  <c r="M28" i="4"/>
  <c r="L28" i="4"/>
  <c r="N28" i="4" s="1"/>
  <c r="M27" i="4"/>
  <c r="O27" i="4" s="1"/>
  <c r="L27" i="4"/>
  <c r="N27" i="4" s="1"/>
  <c r="M26" i="4"/>
  <c r="L26" i="4"/>
  <c r="N26" i="4" s="1"/>
  <c r="M667" i="4"/>
  <c r="O667" i="4" s="1"/>
  <c r="L667" i="4"/>
  <c r="N667" i="4" s="1"/>
  <c r="M666" i="4"/>
  <c r="L666" i="4"/>
  <c r="M665" i="4"/>
  <c r="L665" i="4"/>
  <c r="N665" i="4" s="1"/>
  <c r="O664" i="4"/>
  <c r="N664" i="4"/>
  <c r="P664" i="4" s="1"/>
  <c r="M664" i="4"/>
  <c r="L664" i="4"/>
  <c r="M663" i="4"/>
  <c r="L663" i="4"/>
  <c r="N663" i="4" s="1"/>
  <c r="N662" i="4"/>
  <c r="M662" i="4"/>
  <c r="O662" i="4" s="1"/>
  <c r="L662" i="4"/>
  <c r="M661" i="4"/>
  <c r="O661" i="4" s="1"/>
  <c r="L661" i="4"/>
  <c r="N661" i="4" s="1"/>
  <c r="M660" i="4"/>
  <c r="O660" i="4" s="1"/>
  <c r="L660" i="4"/>
  <c r="N660" i="4" s="1"/>
  <c r="M659" i="4"/>
  <c r="O659" i="4" s="1"/>
  <c r="L659" i="4"/>
  <c r="N659" i="4" s="1"/>
  <c r="M658" i="4"/>
  <c r="O658" i="4" s="1"/>
  <c r="L658" i="4"/>
  <c r="N658" i="4" s="1"/>
  <c r="M657" i="4"/>
  <c r="O657" i="4" s="1"/>
  <c r="L657" i="4"/>
  <c r="N657" i="4" s="1"/>
  <c r="M656" i="4"/>
  <c r="L656" i="4"/>
  <c r="N656" i="4" s="1"/>
  <c r="M655" i="4"/>
  <c r="O655" i="4" s="1"/>
  <c r="L655" i="4"/>
  <c r="N655" i="4" s="1"/>
  <c r="M654" i="4"/>
  <c r="O654" i="4" s="1"/>
  <c r="L654" i="4"/>
  <c r="N654" i="4" s="1"/>
  <c r="O653" i="4"/>
  <c r="M653" i="4"/>
  <c r="L653" i="4"/>
  <c r="N653" i="4" s="1"/>
  <c r="M652" i="4"/>
  <c r="L652" i="4"/>
  <c r="N652" i="4" s="1"/>
  <c r="O651" i="4"/>
  <c r="M651" i="4"/>
  <c r="L651" i="4"/>
  <c r="N651" i="4" s="1"/>
  <c r="M650" i="4"/>
  <c r="L650" i="4"/>
  <c r="N650" i="4" s="1"/>
  <c r="M291" i="4"/>
  <c r="O291" i="4" s="1"/>
  <c r="L291" i="4"/>
  <c r="N291" i="4" s="1"/>
  <c r="N290" i="4"/>
  <c r="M290" i="4"/>
  <c r="O290" i="4" s="1"/>
  <c r="L290" i="4"/>
  <c r="M289" i="4"/>
  <c r="L289" i="4"/>
  <c r="N289" i="4" s="1"/>
  <c r="M288" i="4"/>
  <c r="L288" i="4"/>
  <c r="N288" i="4" s="1"/>
  <c r="M287" i="4"/>
  <c r="O287" i="4" s="1"/>
  <c r="L287" i="4"/>
  <c r="N287" i="4" s="1"/>
  <c r="M286" i="4"/>
  <c r="L286" i="4"/>
  <c r="N286" i="4" s="1"/>
  <c r="M285" i="4"/>
  <c r="O285" i="4" s="1"/>
  <c r="L285" i="4"/>
  <c r="N285" i="4" s="1"/>
  <c r="M284" i="4"/>
  <c r="L284" i="4"/>
  <c r="M283" i="4"/>
  <c r="L283" i="4"/>
  <c r="N283" i="4" s="1"/>
  <c r="N282" i="4"/>
  <c r="M282" i="4"/>
  <c r="O282" i="4" s="1"/>
  <c r="L282" i="4"/>
  <c r="M281" i="4"/>
  <c r="L281" i="4"/>
  <c r="N281" i="4" s="1"/>
  <c r="M280" i="4"/>
  <c r="L280" i="4"/>
  <c r="N280" i="4" s="1"/>
  <c r="M25" i="4"/>
  <c r="O25" i="4" s="1"/>
  <c r="L25" i="4"/>
  <c r="N25" i="4" s="1"/>
  <c r="P25" i="4" s="1"/>
  <c r="M24" i="4"/>
  <c r="O24" i="4" s="1"/>
  <c r="L24" i="4"/>
  <c r="N24" i="4" s="1"/>
  <c r="O23" i="4"/>
  <c r="M23" i="4"/>
  <c r="L23" i="4"/>
  <c r="N23" i="4" s="1"/>
  <c r="M22" i="4"/>
  <c r="L22" i="4"/>
  <c r="N22" i="4" s="1"/>
  <c r="M21" i="4"/>
  <c r="O21" i="4" s="1"/>
  <c r="L21" i="4"/>
  <c r="N21" i="4" s="1"/>
  <c r="M20" i="4"/>
  <c r="L20" i="4"/>
  <c r="N20" i="4" s="1"/>
  <c r="M19" i="4"/>
  <c r="O19" i="4" s="1"/>
  <c r="L19" i="4"/>
  <c r="N19" i="4" s="1"/>
  <c r="M18" i="4"/>
  <c r="O18" i="4" s="1"/>
  <c r="L18" i="4"/>
  <c r="N18" i="4" s="1"/>
  <c r="P18" i="4" s="1"/>
  <c r="O17" i="4"/>
  <c r="M17" i="4"/>
  <c r="L17" i="4"/>
  <c r="N17" i="4" s="1"/>
  <c r="M16" i="4"/>
  <c r="L16" i="4"/>
  <c r="N16" i="4" s="1"/>
  <c r="O15" i="4"/>
  <c r="M15" i="4"/>
  <c r="L15" i="4"/>
  <c r="N15" i="4" s="1"/>
  <c r="M14" i="4"/>
  <c r="O14" i="4" s="1"/>
  <c r="L14" i="4"/>
  <c r="N14" i="4" s="1"/>
  <c r="M13" i="4"/>
  <c r="L13" i="4"/>
  <c r="N13" i="4" s="1"/>
  <c r="O12" i="4"/>
  <c r="M12" i="4"/>
  <c r="L12" i="4"/>
  <c r="N12" i="4" s="1"/>
  <c r="P12" i="4" s="1"/>
  <c r="M11" i="4"/>
  <c r="L11" i="4"/>
  <c r="N11" i="4" s="1"/>
  <c r="O10" i="4"/>
  <c r="M10" i="4"/>
  <c r="L10" i="4"/>
  <c r="N10" i="4" s="1"/>
  <c r="M9" i="4"/>
  <c r="L9" i="4"/>
  <c r="N9" i="4" s="1"/>
  <c r="N8" i="4"/>
  <c r="M8" i="4"/>
  <c r="O8" i="4" s="1"/>
  <c r="L8" i="4"/>
  <c r="M7" i="4"/>
  <c r="O7" i="4" s="1"/>
  <c r="L7" i="4"/>
  <c r="N7" i="4" s="1"/>
  <c r="M6" i="4"/>
  <c r="O6" i="4" s="1"/>
  <c r="L6" i="4"/>
  <c r="N6" i="4" s="1"/>
  <c r="N5" i="4"/>
  <c r="M5" i="4"/>
  <c r="O5" i="4" s="1"/>
  <c r="L5" i="4"/>
  <c r="M649" i="4"/>
  <c r="L649" i="4"/>
  <c r="N649" i="4" s="1"/>
  <c r="O4" i="4"/>
  <c r="M4" i="4"/>
  <c r="L4" i="4"/>
  <c r="N4" i="4" s="1"/>
  <c r="P4" i="4" s="1"/>
  <c r="M3" i="4"/>
  <c r="L3" i="4"/>
  <c r="N3" i="4" s="1"/>
  <c r="M2" i="4"/>
  <c r="O2" i="4" s="1"/>
  <c r="L2" i="4"/>
  <c r="N2" i="4" s="1"/>
  <c r="M648" i="4"/>
  <c r="O648" i="4" s="1"/>
  <c r="L648" i="4"/>
  <c r="N648" i="4" s="1"/>
  <c r="P648" i="4" s="1"/>
  <c r="M647" i="4"/>
  <c r="O647" i="4" s="1"/>
  <c r="L647" i="4"/>
  <c r="N647" i="4" s="1"/>
  <c r="M646" i="4"/>
  <c r="O646" i="4" s="1"/>
  <c r="L646" i="4"/>
  <c r="N646" i="4" s="1"/>
  <c r="M645" i="4"/>
  <c r="O645" i="4" s="1"/>
  <c r="L645" i="4"/>
  <c r="N645" i="4" s="1"/>
  <c r="N279" i="4"/>
  <c r="P279" i="4" s="1"/>
  <c r="M279" i="4"/>
  <c r="O279" i="4" s="1"/>
  <c r="L279" i="4"/>
  <c r="M278" i="4"/>
  <c r="O278" i="4" s="1"/>
  <c r="L278" i="4"/>
  <c r="N278" i="4" s="1"/>
  <c r="M277" i="4"/>
  <c r="O277" i="4" s="1"/>
  <c r="L277" i="4"/>
  <c r="N277" i="4" s="1"/>
  <c r="M276" i="4"/>
  <c r="L276" i="4"/>
  <c r="N276" i="4" s="1"/>
  <c r="M275" i="4"/>
  <c r="O275" i="4" s="1"/>
  <c r="L275" i="4"/>
  <c r="N275" i="4" s="1"/>
  <c r="M274" i="4"/>
  <c r="O274" i="4" s="1"/>
  <c r="L274" i="4"/>
  <c r="N274" i="4" s="1"/>
  <c r="P274" i="4" s="1"/>
  <c r="M273" i="4"/>
  <c r="O273" i="4" s="1"/>
  <c r="L273" i="4"/>
  <c r="N273" i="4" s="1"/>
  <c r="M272" i="4"/>
  <c r="L272" i="4"/>
  <c r="N272" i="4" s="1"/>
  <c r="N271" i="4"/>
  <c r="M271" i="4"/>
  <c r="O271" i="4" s="1"/>
  <c r="L271" i="4"/>
  <c r="M270" i="4"/>
  <c r="O270" i="4" s="1"/>
  <c r="L270" i="4"/>
  <c r="N270" i="4" s="1"/>
  <c r="M269" i="4"/>
  <c r="O269" i="4" s="1"/>
  <c r="L269" i="4"/>
  <c r="N269" i="4" s="1"/>
  <c r="M268" i="4"/>
  <c r="O268" i="4" s="1"/>
  <c r="L268" i="4"/>
  <c r="N268" i="4" s="1"/>
  <c r="M267" i="4"/>
  <c r="L267" i="4"/>
  <c r="N267" i="4" s="1"/>
  <c r="O266" i="4"/>
  <c r="M266" i="4"/>
  <c r="L266" i="4"/>
  <c r="N266" i="4" s="1"/>
  <c r="M265" i="4"/>
  <c r="L265" i="4"/>
  <c r="N265" i="4" s="1"/>
  <c r="N264" i="4"/>
  <c r="M264" i="4"/>
  <c r="O264" i="4" s="1"/>
  <c r="L264" i="4"/>
  <c r="M263" i="4"/>
  <c r="L263" i="4"/>
  <c r="N263" i="4" s="1"/>
  <c r="N262" i="4"/>
  <c r="M262" i="4"/>
  <c r="O262" i="4" s="1"/>
  <c r="L262" i="4"/>
  <c r="M261" i="4"/>
  <c r="O261" i="4" s="1"/>
  <c r="L261" i="4"/>
  <c r="N261" i="4" s="1"/>
  <c r="M260" i="4"/>
  <c r="L260" i="4"/>
  <c r="N260" i="4" s="1"/>
  <c r="O644" i="4"/>
  <c r="M644" i="4"/>
  <c r="L644" i="4"/>
  <c r="N644" i="4" s="1"/>
  <c r="P644" i="4" s="1"/>
  <c r="M643" i="4"/>
  <c r="L643" i="4"/>
  <c r="N643" i="4" s="1"/>
  <c r="O642" i="4"/>
  <c r="M642" i="4"/>
  <c r="L642" i="4"/>
  <c r="N642" i="4" s="1"/>
  <c r="M641" i="4"/>
  <c r="L641" i="4"/>
  <c r="N641" i="4" s="1"/>
  <c r="N640" i="4"/>
  <c r="M640" i="4"/>
  <c r="O640" i="4" s="1"/>
  <c r="L640" i="4"/>
  <c r="M639" i="4"/>
  <c r="O639" i="4" s="1"/>
  <c r="L639" i="4"/>
  <c r="N639" i="4" s="1"/>
  <c r="M638" i="4"/>
  <c r="O638" i="4" s="1"/>
  <c r="L638" i="4"/>
  <c r="N638" i="4" s="1"/>
  <c r="N637" i="4"/>
  <c r="M637" i="4"/>
  <c r="O637" i="4" s="1"/>
  <c r="L637" i="4"/>
  <c r="M636" i="4"/>
  <c r="L636" i="4"/>
  <c r="N636" i="4" s="1"/>
  <c r="O635" i="4"/>
  <c r="M635" i="4"/>
  <c r="L635" i="4"/>
  <c r="N635" i="4" s="1"/>
  <c r="P635" i="4" s="1"/>
  <c r="M634" i="4"/>
  <c r="L634" i="4"/>
  <c r="N634" i="4" s="1"/>
  <c r="M633" i="4"/>
  <c r="O633" i="4" s="1"/>
  <c r="L633" i="4"/>
  <c r="N633" i="4" s="1"/>
  <c r="M632" i="4"/>
  <c r="O632" i="4" s="1"/>
  <c r="L632" i="4"/>
  <c r="N632" i="4" s="1"/>
  <c r="P632" i="4" s="1"/>
  <c r="M631" i="4"/>
  <c r="O631" i="4" s="1"/>
  <c r="L631" i="4"/>
  <c r="N631" i="4" s="1"/>
  <c r="M630" i="4"/>
  <c r="O630" i="4" s="1"/>
  <c r="L630" i="4"/>
  <c r="N630" i="4" s="1"/>
  <c r="M629" i="4"/>
  <c r="O629" i="4" s="1"/>
  <c r="L629" i="4"/>
  <c r="N629" i="4" s="1"/>
  <c r="N628" i="4"/>
  <c r="P628" i="4" s="1"/>
  <c r="M628" i="4"/>
  <c r="O628" i="4" s="1"/>
  <c r="L628" i="4"/>
  <c r="M627" i="4"/>
  <c r="O627" i="4" s="1"/>
  <c r="L627" i="4"/>
  <c r="N627" i="4" s="1"/>
  <c r="M626" i="4"/>
  <c r="O626" i="4" s="1"/>
  <c r="L626" i="4"/>
  <c r="N626" i="4" s="1"/>
  <c r="M625" i="4"/>
  <c r="L625" i="4"/>
  <c r="N625" i="4" s="1"/>
  <c r="M624" i="4"/>
  <c r="O624" i="4" s="1"/>
  <c r="L624" i="4"/>
  <c r="N624" i="4" s="1"/>
  <c r="M623" i="4"/>
  <c r="O623" i="4" s="1"/>
  <c r="L623" i="4"/>
  <c r="N623" i="4" s="1"/>
  <c r="P623" i="4" s="1"/>
  <c r="M622" i="4"/>
  <c r="O622" i="4" s="1"/>
  <c r="L622" i="4"/>
  <c r="N622" i="4" s="1"/>
  <c r="M621" i="4"/>
  <c r="L621" i="4"/>
  <c r="N621" i="4" s="1"/>
  <c r="N620" i="4"/>
  <c r="M620" i="4"/>
  <c r="O620" i="4" s="1"/>
  <c r="L620" i="4"/>
  <c r="M619" i="4"/>
  <c r="O619" i="4" s="1"/>
  <c r="L619" i="4"/>
  <c r="N619" i="4" s="1"/>
  <c r="M618" i="4"/>
  <c r="O618" i="4" s="1"/>
  <c r="L618" i="4"/>
  <c r="N618" i="4" s="1"/>
  <c r="M617" i="4"/>
  <c r="O617" i="4" s="1"/>
  <c r="L617" i="4"/>
  <c r="N617" i="4" s="1"/>
  <c r="M616" i="4"/>
  <c r="L616" i="4"/>
  <c r="N616" i="4" s="1"/>
  <c r="O615" i="4"/>
  <c r="M615" i="4"/>
  <c r="L615" i="4"/>
  <c r="N615" i="4" s="1"/>
  <c r="M614" i="4"/>
  <c r="L614" i="4"/>
  <c r="N614" i="4" s="1"/>
  <c r="N259" i="4"/>
  <c r="M259" i="4"/>
  <c r="O259" i="4" s="1"/>
  <c r="L259" i="4"/>
  <c r="M258" i="4"/>
  <c r="L258" i="4"/>
  <c r="N258" i="4" s="1"/>
  <c r="N257" i="4"/>
  <c r="M257" i="4"/>
  <c r="O257" i="4" s="1"/>
  <c r="L257" i="4"/>
  <c r="M256" i="4"/>
  <c r="O256" i="4" s="1"/>
  <c r="L256" i="4"/>
  <c r="N256" i="4" s="1"/>
  <c r="M255" i="4"/>
  <c r="L255" i="4"/>
  <c r="N255" i="4" s="1"/>
  <c r="O254" i="4"/>
  <c r="M254" i="4"/>
  <c r="L254" i="4"/>
  <c r="N254" i="4" s="1"/>
  <c r="P254" i="4" s="1"/>
  <c r="M253" i="4"/>
  <c r="L253" i="4"/>
  <c r="N253" i="4" s="1"/>
  <c r="O252" i="4"/>
  <c r="M252" i="4"/>
  <c r="L252" i="4"/>
  <c r="N252" i="4" s="1"/>
  <c r="M251" i="4"/>
  <c r="L251" i="4"/>
  <c r="N251" i="4" s="1"/>
  <c r="N250" i="4"/>
  <c r="M250" i="4"/>
  <c r="O250" i="4" s="1"/>
  <c r="L250" i="4"/>
  <c r="M249" i="4"/>
  <c r="O249" i="4" s="1"/>
  <c r="L249" i="4"/>
  <c r="N249" i="4" s="1"/>
  <c r="M248" i="4"/>
  <c r="O248" i="4" s="1"/>
  <c r="L248" i="4"/>
  <c r="N248" i="4" s="1"/>
  <c r="N247" i="4"/>
  <c r="M247" i="4"/>
  <c r="O247" i="4" s="1"/>
  <c r="L247" i="4"/>
  <c r="M246" i="4"/>
  <c r="L246" i="4"/>
  <c r="N246" i="4" s="1"/>
  <c r="O245" i="4"/>
  <c r="M245" i="4"/>
  <c r="L245" i="4"/>
  <c r="N245" i="4" s="1"/>
  <c r="P245" i="4" s="1"/>
  <c r="M244" i="4"/>
  <c r="L244" i="4"/>
  <c r="N244" i="4" s="1"/>
  <c r="M243" i="4"/>
  <c r="O243" i="4" s="1"/>
  <c r="L243" i="4"/>
  <c r="N243" i="4" s="1"/>
  <c r="M613" i="4"/>
  <c r="O613" i="4" s="1"/>
  <c r="L613" i="4"/>
  <c r="N613" i="4" s="1"/>
  <c r="P613" i="4" s="1"/>
  <c r="M612" i="4"/>
  <c r="O612" i="4" s="1"/>
  <c r="L612" i="4"/>
  <c r="N612" i="4" s="1"/>
  <c r="M242" i="4"/>
  <c r="O242" i="4" s="1"/>
  <c r="L242" i="4"/>
  <c r="N242" i="4" s="1"/>
  <c r="M241" i="4"/>
  <c r="O241" i="4" s="1"/>
  <c r="L241" i="4"/>
  <c r="N241" i="4" s="1"/>
  <c r="N240" i="4"/>
  <c r="P240" i="4" s="1"/>
  <c r="M240" i="4"/>
  <c r="O240" i="4" s="1"/>
  <c r="L240" i="4"/>
  <c r="M239" i="4"/>
  <c r="O239" i="4" s="1"/>
  <c r="L239" i="4"/>
  <c r="N239" i="4" s="1"/>
  <c r="M238" i="4"/>
  <c r="O238" i="4" s="1"/>
  <c r="L238" i="4"/>
  <c r="N238" i="4" s="1"/>
  <c r="M237" i="4"/>
  <c r="L237" i="4"/>
  <c r="N237" i="4" s="1"/>
  <c r="M611" i="4"/>
  <c r="O611" i="4" s="1"/>
  <c r="L611" i="4"/>
  <c r="N611" i="4" s="1"/>
  <c r="M610" i="4"/>
  <c r="O610" i="4" s="1"/>
  <c r="L610" i="4"/>
  <c r="N610" i="4" s="1"/>
  <c r="M609" i="4"/>
  <c r="O609" i="4" s="1"/>
  <c r="L609" i="4"/>
  <c r="N609" i="4" s="1"/>
  <c r="M608" i="4"/>
  <c r="L608" i="4"/>
  <c r="N608" i="4" s="1"/>
  <c r="N607" i="4"/>
  <c r="M607" i="4"/>
  <c r="O607" i="4" s="1"/>
  <c r="L607" i="4"/>
  <c r="M606" i="4"/>
  <c r="O606" i="4" s="1"/>
  <c r="L606" i="4"/>
  <c r="N606" i="4" s="1"/>
  <c r="M605" i="4"/>
  <c r="O605" i="4" s="1"/>
  <c r="L605" i="4"/>
  <c r="N605" i="4" s="1"/>
  <c r="M604" i="4"/>
  <c r="O604" i="4" s="1"/>
  <c r="L604" i="4"/>
  <c r="N604" i="4" s="1"/>
  <c r="M603" i="4"/>
  <c r="L603" i="4"/>
  <c r="N603" i="4" s="1"/>
  <c r="O602" i="4"/>
  <c r="M602" i="4"/>
  <c r="L602" i="4"/>
  <c r="N602" i="4" s="1"/>
  <c r="M601" i="4"/>
  <c r="L601" i="4"/>
  <c r="N601" i="4" s="1"/>
  <c r="N600" i="4"/>
  <c r="M600" i="4"/>
  <c r="O600" i="4" s="1"/>
  <c r="L600" i="4"/>
  <c r="M599" i="4"/>
  <c r="L599" i="4"/>
  <c r="N599" i="4" s="1"/>
  <c r="N598" i="4"/>
  <c r="M598" i="4"/>
  <c r="O598" i="4" s="1"/>
  <c r="L598" i="4"/>
  <c r="M597" i="4"/>
  <c r="O597" i="4" s="1"/>
  <c r="L597" i="4"/>
  <c r="N597" i="4" s="1"/>
  <c r="M596" i="4"/>
  <c r="L596" i="4"/>
  <c r="N596" i="4" s="1"/>
  <c r="O595" i="4"/>
  <c r="M595" i="4"/>
  <c r="L595" i="4"/>
  <c r="N595" i="4" s="1"/>
  <c r="M594" i="4"/>
  <c r="L594" i="4"/>
  <c r="N594" i="4" s="1"/>
  <c r="O593" i="4"/>
  <c r="P593" i="4" s="1"/>
  <c r="N593" i="4"/>
  <c r="M593" i="4"/>
  <c r="L593" i="4"/>
  <c r="M592" i="4"/>
  <c r="L592" i="4"/>
  <c r="N592" i="4" s="1"/>
  <c r="N236" i="4"/>
  <c r="P236" i="4" s="1"/>
  <c r="M236" i="4"/>
  <c r="O236" i="4" s="1"/>
  <c r="L236" i="4"/>
  <c r="M235" i="4"/>
  <c r="L235" i="4"/>
  <c r="N235" i="4" s="1"/>
  <c r="M234" i="4"/>
  <c r="L234" i="4"/>
  <c r="N234" i="4" s="1"/>
  <c r="O233" i="4"/>
  <c r="M233" i="4"/>
  <c r="L233" i="4"/>
  <c r="N233" i="4" s="1"/>
  <c r="P233" i="4" s="1"/>
  <c r="M232" i="4"/>
  <c r="O232" i="4" s="1"/>
  <c r="L232" i="4"/>
  <c r="N232" i="4" s="1"/>
  <c r="M231" i="4"/>
  <c r="O231" i="4" s="1"/>
  <c r="L231" i="4"/>
  <c r="N231" i="4" s="1"/>
  <c r="P231" i="4" s="1"/>
  <c r="M230" i="4"/>
  <c r="O230" i="4" s="1"/>
  <c r="L230" i="4"/>
  <c r="N230" i="4" s="1"/>
  <c r="R12" i="3"/>
  <c r="M514" i="3"/>
  <c r="L514" i="3"/>
  <c r="N514" i="3" s="1"/>
  <c r="M324" i="3"/>
  <c r="L324" i="3"/>
  <c r="N324" i="3" s="1"/>
  <c r="O323" i="3"/>
  <c r="M323" i="3"/>
  <c r="L323" i="3"/>
  <c r="N323" i="3" s="1"/>
  <c r="M513" i="3"/>
  <c r="O513" i="3" s="1"/>
  <c r="L513" i="3"/>
  <c r="N513" i="3" s="1"/>
  <c r="M322" i="3"/>
  <c r="L322" i="3"/>
  <c r="N322" i="3" s="1"/>
  <c r="M321" i="3"/>
  <c r="L321" i="3"/>
  <c r="O321" i="3" s="1"/>
  <c r="N320" i="3"/>
  <c r="M320" i="3"/>
  <c r="L320" i="3"/>
  <c r="M512" i="3"/>
  <c r="O512" i="3" s="1"/>
  <c r="L512" i="3"/>
  <c r="N512" i="3" s="1"/>
  <c r="M319" i="3"/>
  <c r="O319" i="3" s="1"/>
  <c r="L319" i="3"/>
  <c r="N319" i="3" s="1"/>
  <c r="N318" i="3"/>
  <c r="M318" i="3"/>
  <c r="O318" i="3" s="1"/>
  <c r="L318" i="3"/>
  <c r="O317" i="3"/>
  <c r="M317" i="3"/>
  <c r="L317" i="3"/>
  <c r="N317" i="3" s="1"/>
  <c r="M316" i="3"/>
  <c r="O316" i="3" s="1"/>
  <c r="L316" i="3"/>
  <c r="N316" i="3" s="1"/>
  <c r="M923" i="3"/>
  <c r="L923" i="3"/>
  <c r="N923" i="3" s="1"/>
  <c r="M315" i="3"/>
  <c r="L315" i="3"/>
  <c r="N315" i="3" s="1"/>
  <c r="M314" i="3"/>
  <c r="O314" i="3" s="1"/>
  <c r="L314" i="3"/>
  <c r="N314" i="3" s="1"/>
  <c r="M511" i="3"/>
  <c r="L511" i="3"/>
  <c r="N511" i="3" s="1"/>
  <c r="N313" i="3"/>
  <c r="M313" i="3"/>
  <c r="L313" i="3"/>
  <c r="M312" i="3"/>
  <c r="O312" i="3" s="1"/>
  <c r="L312" i="3"/>
  <c r="N312" i="3" s="1"/>
  <c r="M311" i="3"/>
  <c r="O311" i="3" s="1"/>
  <c r="L311" i="3"/>
  <c r="N311" i="3" s="1"/>
  <c r="M510" i="3"/>
  <c r="L510" i="3"/>
  <c r="N510" i="3" s="1"/>
  <c r="M310" i="3"/>
  <c r="O310" i="3" s="1"/>
  <c r="L310" i="3"/>
  <c r="N310" i="3" s="1"/>
  <c r="M309" i="3"/>
  <c r="O309" i="3" s="1"/>
  <c r="L309" i="3"/>
  <c r="N309" i="3" s="1"/>
  <c r="P309" i="3" s="1"/>
  <c r="O308" i="3"/>
  <c r="M308" i="3"/>
  <c r="L308" i="3"/>
  <c r="N308" i="3" s="1"/>
  <c r="O307" i="3"/>
  <c r="M307" i="3"/>
  <c r="L307" i="3"/>
  <c r="N307" i="3" s="1"/>
  <c r="N509" i="3"/>
  <c r="M509" i="3"/>
  <c r="L509" i="3"/>
  <c r="M508" i="3"/>
  <c r="L508" i="3"/>
  <c r="N508" i="3" s="1"/>
  <c r="M306" i="3"/>
  <c r="O306" i="3" s="1"/>
  <c r="L306" i="3"/>
  <c r="N306" i="3" s="1"/>
  <c r="M305" i="3"/>
  <c r="O305" i="3" s="1"/>
  <c r="L305" i="3"/>
  <c r="N305" i="3" s="1"/>
  <c r="M507" i="3"/>
  <c r="L507" i="3"/>
  <c r="N507" i="3" s="1"/>
  <c r="M304" i="3"/>
  <c r="O304" i="3" s="1"/>
  <c r="L304" i="3"/>
  <c r="N304" i="3" s="1"/>
  <c r="P304" i="3" s="1"/>
  <c r="N303" i="3"/>
  <c r="M303" i="3"/>
  <c r="O303" i="3" s="1"/>
  <c r="L303" i="3"/>
  <c r="M302" i="3"/>
  <c r="L302" i="3"/>
  <c r="N302" i="3" s="1"/>
  <c r="M506" i="3"/>
  <c r="L506" i="3"/>
  <c r="N506" i="3" s="1"/>
  <c r="O301" i="3"/>
  <c r="M301" i="3"/>
  <c r="L301" i="3"/>
  <c r="N301" i="3" s="1"/>
  <c r="P301" i="3" s="1"/>
  <c r="M300" i="3"/>
  <c r="L300" i="3"/>
  <c r="N300" i="3" s="1"/>
  <c r="M299" i="3"/>
  <c r="O299" i="3" s="1"/>
  <c r="L299" i="3"/>
  <c r="N299" i="3" s="1"/>
  <c r="M922" i="3"/>
  <c r="L922" i="3"/>
  <c r="N922" i="3" s="1"/>
  <c r="M298" i="3"/>
  <c r="L298" i="3"/>
  <c r="N298" i="3" s="1"/>
  <c r="M297" i="3"/>
  <c r="O297" i="3" s="1"/>
  <c r="L297" i="3"/>
  <c r="N297" i="3" s="1"/>
  <c r="M296" i="3"/>
  <c r="O296" i="3" s="1"/>
  <c r="L296" i="3"/>
  <c r="N296" i="3" s="1"/>
  <c r="N505" i="3"/>
  <c r="M505" i="3"/>
  <c r="O505" i="3" s="1"/>
  <c r="L505" i="3"/>
  <c r="N504" i="3"/>
  <c r="M504" i="3"/>
  <c r="L504" i="3"/>
  <c r="O504" i="3" s="1"/>
  <c r="M295" i="3"/>
  <c r="O295" i="3" s="1"/>
  <c r="L295" i="3"/>
  <c r="N295" i="3" s="1"/>
  <c r="P295" i="3" s="1"/>
  <c r="M294" i="3"/>
  <c r="L294" i="3"/>
  <c r="N294" i="3" s="1"/>
  <c r="M921" i="3"/>
  <c r="O921" i="3" s="1"/>
  <c r="L921" i="3"/>
  <c r="N921" i="3" s="1"/>
  <c r="P921" i="3" s="1"/>
  <c r="N503" i="3"/>
  <c r="M503" i="3"/>
  <c r="O503" i="3" s="1"/>
  <c r="L503" i="3"/>
  <c r="M502" i="3"/>
  <c r="L502" i="3"/>
  <c r="N502" i="3" s="1"/>
  <c r="M293" i="3"/>
  <c r="O293" i="3" s="1"/>
  <c r="L293" i="3"/>
  <c r="N293" i="3" s="1"/>
  <c r="N292" i="3"/>
  <c r="M292" i="3"/>
  <c r="O292" i="3" s="1"/>
  <c r="L292" i="3"/>
  <c r="M501" i="3"/>
  <c r="L501" i="3"/>
  <c r="N501" i="3" s="1"/>
  <c r="M291" i="3"/>
  <c r="O291" i="3" s="1"/>
  <c r="L291" i="3"/>
  <c r="N291" i="3" s="1"/>
  <c r="M290" i="3"/>
  <c r="O290" i="3" s="1"/>
  <c r="L290" i="3"/>
  <c r="N290" i="3" s="1"/>
  <c r="M500" i="3"/>
  <c r="L500" i="3"/>
  <c r="N500" i="3" s="1"/>
  <c r="O289" i="3"/>
  <c r="M289" i="3"/>
  <c r="L289" i="3"/>
  <c r="N289" i="3" s="1"/>
  <c r="P289" i="3" s="1"/>
  <c r="M288" i="3"/>
  <c r="O288" i="3" s="1"/>
  <c r="L288" i="3"/>
  <c r="N288" i="3" s="1"/>
  <c r="M920" i="3"/>
  <c r="L920" i="3"/>
  <c r="N920" i="3" s="1"/>
  <c r="M499" i="3"/>
  <c r="L499" i="3"/>
  <c r="N499" i="3" s="1"/>
  <c r="O287" i="3"/>
  <c r="N287" i="3"/>
  <c r="P287" i="3" s="1"/>
  <c r="M287" i="3"/>
  <c r="L287" i="3"/>
  <c r="O498" i="3"/>
  <c r="M498" i="3"/>
  <c r="L498" i="3"/>
  <c r="N498" i="3" s="1"/>
  <c r="M497" i="3"/>
  <c r="O497" i="3" s="1"/>
  <c r="L497" i="3"/>
  <c r="N497" i="3" s="1"/>
  <c r="M496" i="3"/>
  <c r="L496" i="3"/>
  <c r="N496" i="3" s="1"/>
  <c r="M495" i="3"/>
  <c r="O495" i="3" s="1"/>
  <c r="L495" i="3"/>
  <c r="N495" i="3" s="1"/>
  <c r="M286" i="3"/>
  <c r="O286" i="3" s="1"/>
  <c r="L286" i="3"/>
  <c r="N286" i="3" s="1"/>
  <c r="M285" i="3"/>
  <c r="L285" i="3"/>
  <c r="N285" i="3" s="1"/>
  <c r="N919" i="3"/>
  <c r="M919" i="3"/>
  <c r="O919" i="3" s="1"/>
  <c r="P919" i="3" s="1"/>
  <c r="L919" i="3"/>
  <c r="O494" i="3"/>
  <c r="N494" i="3"/>
  <c r="P494" i="3" s="1"/>
  <c r="M494" i="3"/>
  <c r="L494" i="3"/>
  <c r="N284" i="3"/>
  <c r="M284" i="3"/>
  <c r="L284" i="3"/>
  <c r="M283" i="3"/>
  <c r="L283" i="3"/>
  <c r="N283" i="3" s="1"/>
  <c r="M282" i="3"/>
  <c r="L282" i="3"/>
  <c r="N493" i="3"/>
  <c r="M493" i="3"/>
  <c r="O493" i="3" s="1"/>
  <c r="L493" i="3"/>
  <c r="M281" i="3"/>
  <c r="O281" i="3" s="1"/>
  <c r="L281" i="3"/>
  <c r="N281" i="3" s="1"/>
  <c r="M492" i="3"/>
  <c r="L492" i="3"/>
  <c r="N492" i="3" s="1"/>
  <c r="N491" i="3"/>
  <c r="M491" i="3"/>
  <c r="O491" i="3" s="1"/>
  <c r="L491" i="3"/>
  <c r="M918" i="3"/>
  <c r="L918" i="3"/>
  <c r="N918" i="3" s="1"/>
  <c r="M280" i="3"/>
  <c r="O280" i="3" s="1"/>
  <c r="L280" i="3"/>
  <c r="N280" i="3" s="1"/>
  <c r="M279" i="3"/>
  <c r="O279" i="3" s="1"/>
  <c r="L279" i="3"/>
  <c r="N279" i="3" s="1"/>
  <c r="P279" i="3" s="1"/>
  <c r="M490" i="3"/>
  <c r="L490" i="3"/>
  <c r="N490" i="3" s="1"/>
  <c r="N917" i="3"/>
  <c r="M917" i="3"/>
  <c r="O917" i="3" s="1"/>
  <c r="L917" i="3"/>
  <c r="N916" i="3"/>
  <c r="M916" i="3"/>
  <c r="O916" i="3" s="1"/>
  <c r="L916" i="3"/>
  <c r="M278" i="3"/>
  <c r="L278" i="3"/>
  <c r="N278" i="3" s="1"/>
  <c r="M277" i="3"/>
  <c r="L277" i="3"/>
  <c r="M915" i="3"/>
  <c r="O915" i="3" s="1"/>
  <c r="L915" i="3"/>
  <c r="N915" i="3" s="1"/>
  <c r="M914" i="3"/>
  <c r="O914" i="3" s="1"/>
  <c r="L914" i="3"/>
  <c r="N914" i="3" s="1"/>
  <c r="M913" i="3"/>
  <c r="O913" i="3" s="1"/>
  <c r="L913" i="3"/>
  <c r="N913" i="3" s="1"/>
  <c r="M912" i="3"/>
  <c r="L912" i="3"/>
  <c r="N912" i="3" s="1"/>
  <c r="M911" i="3"/>
  <c r="L911" i="3"/>
  <c r="N911" i="3" s="1"/>
  <c r="O276" i="3"/>
  <c r="M276" i="3"/>
  <c r="L276" i="3"/>
  <c r="N276" i="3" s="1"/>
  <c r="M910" i="3"/>
  <c r="L910" i="3"/>
  <c r="N910" i="3" s="1"/>
  <c r="M909" i="3"/>
  <c r="O909" i="3" s="1"/>
  <c r="L909" i="3"/>
  <c r="N909" i="3" s="1"/>
  <c r="M275" i="3"/>
  <c r="O275" i="3" s="1"/>
  <c r="L275" i="3"/>
  <c r="N275" i="3" s="1"/>
  <c r="P275" i="3" s="1"/>
  <c r="M908" i="3"/>
  <c r="L908" i="3"/>
  <c r="N908" i="3" s="1"/>
  <c r="M907" i="3"/>
  <c r="L907" i="3"/>
  <c r="N907" i="3" s="1"/>
  <c r="M906" i="3"/>
  <c r="L906" i="3"/>
  <c r="N906" i="3" s="1"/>
  <c r="M905" i="3"/>
  <c r="L905" i="3"/>
  <c r="O905" i="3" s="1"/>
  <c r="O904" i="3"/>
  <c r="M904" i="3"/>
  <c r="L904" i="3"/>
  <c r="N904" i="3" s="1"/>
  <c r="O489" i="3"/>
  <c r="M489" i="3"/>
  <c r="L489" i="3"/>
  <c r="N489" i="3" s="1"/>
  <c r="M903" i="3"/>
  <c r="O903" i="3" s="1"/>
  <c r="L903" i="3"/>
  <c r="N903" i="3" s="1"/>
  <c r="M274" i="3"/>
  <c r="O274" i="3" s="1"/>
  <c r="L274" i="3"/>
  <c r="N274" i="3" s="1"/>
  <c r="M273" i="3"/>
  <c r="O273" i="3" s="1"/>
  <c r="L273" i="3"/>
  <c r="N273" i="3" s="1"/>
  <c r="M902" i="3"/>
  <c r="O902" i="3" s="1"/>
  <c r="P902" i="3" s="1"/>
  <c r="L902" i="3"/>
  <c r="N902" i="3" s="1"/>
  <c r="M901" i="3"/>
  <c r="L901" i="3"/>
  <c r="N901" i="3" s="1"/>
  <c r="M900" i="3"/>
  <c r="L900" i="3"/>
  <c r="O900" i="3" s="1"/>
  <c r="N899" i="3"/>
  <c r="M899" i="3"/>
  <c r="L899" i="3"/>
  <c r="M272" i="3"/>
  <c r="L272" i="3"/>
  <c r="N272" i="3" s="1"/>
  <c r="M488" i="3"/>
  <c r="L488" i="3"/>
  <c r="N488" i="3" s="1"/>
  <c r="O898" i="3"/>
  <c r="N898" i="3"/>
  <c r="M898" i="3"/>
  <c r="L898" i="3"/>
  <c r="M897" i="3"/>
  <c r="O897" i="3" s="1"/>
  <c r="L897" i="3"/>
  <c r="N897" i="3" s="1"/>
  <c r="M487" i="3"/>
  <c r="O487" i="3" s="1"/>
  <c r="L487" i="3"/>
  <c r="N487" i="3" s="1"/>
  <c r="M896" i="3"/>
  <c r="L896" i="3"/>
  <c r="N896" i="3" s="1"/>
  <c r="M895" i="3"/>
  <c r="L895" i="3"/>
  <c r="N895" i="3" s="1"/>
  <c r="M894" i="3"/>
  <c r="O894" i="3" s="1"/>
  <c r="L894" i="3"/>
  <c r="N894" i="3" s="1"/>
  <c r="M486" i="3"/>
  <c r="L486" i="3"/>
  <c r="N486" i="3" s="1"/>
  <c r="M271" i="3"/>
  <c r="O271" i="3" s="1"/>
  <c r="L271" i="3"/>
  <c r="N271" i="3" s="1"/>
  <c r="O485" i="3"/>
  <c r="N485" i="3"/>
  <c r="M485" i="3"/>
  <c r="L485" i="3"/>
  <c r="N484" i="3"/>
  <c r="M484" i="3"/>
  <c r="O484" i="3" s="1"/>
  <c r="L484" i="3"/>
  <c r="M270" i="3"/>
  <c r="L270" i="3"/>
  <c r="N270" i="3" s="1"/>
  <c r="M893" i="3"/>
  <c r="L893" i="3"/>
  <c r="N893" i="3" s="1"/>
  <c r="N269" i="3"/>
  <c r="M269" i="3"/>
  <c r="O269" i="3" s="1"/>
  <c r="L269" i="3"/>
  <c r="M892" i="3"/>
  <c r="O892" i="3" s="1"/>
  <c r="L892" i="3"/>
  <c r="N892" i="3" s="1"/>
  <c r="M891" i="3"/>
  <c r="O891" i="3" s="1"/>
  <c r="L891" i="3"/>
  <c r="N891" i="3" s="1"/>
  <c r="M268" i="3"/>
  <c r="O268" i="3" s="1"/>
  <c r="L268" i="3"/>
  <c r="N268" i="3" s="1"/>
  <c r="M890" i="3"/>
  <c r="O890" i="3" s="1"/>
  <c r="L890" i="3"/>
  <c r="N890" i="3" s="1"/>
  <c r="M889" i="3"/>
  <c r="O889" i="3" s="1"/>
  <c r="L889" i="3"/>
  <c r="N889" i="3" s="1"/>
  <c r="M888" i="3"/>
  <c r="L888" i="3"/>
  <c r="N888" i="3" s="1"/>
  <c r="M887" i="3"/>
  <c r="L887" i="3"/>
  <c r="N887" i="3" s="1"/>
  <c r="M886" i="3"/>
  <c r="O886" i="3" s="1"/>
  <c r="L886" i="3"/>
  <c r="N886" i="3" s="1"/>
  <c r="P886" i="3" s="1"/>
  <c r="N885" i="3"/>
  <c r="M885" i="3"/>
  <c r="O885" i="3" s="1"/>
  <c r="L885" i="3"/>
  <c r="M884" i="3"/>
  <c r="L884" i="3"/>
  <c r="N884" i="3" s="1"/>
  <c r="M883" i="3"/>
  <c r="L883" i="3"/>
  <c r="N883" i="3" s="1"/>
  <c r="M882" i="3"/>
  <c r="L882" i="3"/>
  <c r="M881" i="3"/>
  <c r="L881" i="3"/>
  <c r="N881" i="3" s="1"/>
  <c r="M267" i="3"/>
  <c r="O267" i="3" s="1"/>
  <c r="L267" i="3"/>
  <c r="N267" i="3" s="1"/>
  <c r="N266" i="3"/>
  <c r="M266" i="3"/>
  <c r="O266" i="3" s="1"/>
  <c r="L266" i="3"/>
  <c r="M880" i="3"/>
  <c r="L880" i="3"/>
  <c r="N880" i="3" s="1"/>
  <c r="M879" i="3"/>
  <c r="L879" i="3"/>
  <c r="N879" i="3" s="1"/>
  <c r="M265" i="3"/>
  <c r="L265" i="3"/>
  <c r="N265" i="3" s="1"/>
  <c r="N878" i="3"/>
  <c r="M878" i="3"/>
  <c r="O878" i="3" s="1"/>
  <c r="P878" i="3" s="1"/>
  <c r="L878" i="3"/>
  <c r="O877" i="3"/>
  <c r="N877" i="3"/>
  <c r="P877" i="3" s="1"/>
  <c r="M877" i="3"/>
  <c r="L877" i="3"/>
  <c r="N876" i="3"/>
  <c r="M876" i="3"/>
  <c r="L876" i="3"/>
  <c r="M875" i="3"/>
  <c r="L875" i="3"/>
  <c r="N875" i="3" s="1"/>
  <c r="M874" i="3"/>
  <c r="L874" i="3"/>
  <c r="N874" i="3" s="1"/>
  <c r="M873" i="3"/>
  <c r="L873" i="3"/>
  <c r="O872" i="3"/>
  <c r="M872" i="3"/>
  <c r="L872" i="3"/>
  <c r="N872" i="3" s="1"/>
  <c r="O871" i="3"/>
  <c r="M871" i="3"/>
  <c r="L871" i="3"/>
  <c r="N871" i="3" s="1"/>
  <c r="M870" i="3"/>
  <c r="O870" i="3" s="1"/>
  <c r="L870" i="3"/>
  <c r="N870" i="3" s="1"/>
  <c r="M869" i="3"/>
  <c r="O869" i="3" s="1"/>
  <c r="L869" i="3"/>
  <c r="N869" i="3" s="1"/>
  <c r="M868" i="3"/>
  <c r="L868" i="3"/>
  <c r="N868" i="3" s="1"/>
  <c r="M867" i="3"/>
  <c r="L867" i="3"/>
  <c r="N867" i="3" s="1"/>
  <c r="M483" i="3"/>
  <c r="O483" i="3" s="1"/>
  <c r="L483" i="3"/>
  <c r="N483" i="3" s="1"/>
  <c r="N866" i="3"/>
  <c r="M866" i="3"/>
  <c r="O866" i="3" s="1"/>
  <c r="L866" i="3"/>
  <c r="M264" i="3"/>
  <c r="L264" i="3"/>
  <c r="N264" i="3" s="1"/>
  <c r="M865" i="3"/>
  <c r="L865" i="3"/>
  <c r="N865" i="3" s="1"/>
  <c r="M864" i="3"/>
  <c r="L864" i="3"/>
  <c r="N864" i="3" s="1"/>
  <c r="M863" i="3"/>
  <c r="O863" i="3" s="1"/>
  <c r="L863" i="3"/>
  <c r="N863" i="3" s="1"/>
  <c r="O862" i="3"/>
  <c r="M862" i="3"/>
  <c r="L862" i="3"/>
  <c r="N862" i="3" s="1"/>
  <c r="M861" i="3"/>
  <c r="O861" i="3" s="1"/>
  <c r="L861" i="3"/>
  <c r="N861" i="3" s="1"/>
  <c r="M263" i="3"/>
  <c r="L263" i="3"/>
  <c r="N263" i="3" s="1"/>
  <c r="M860" i="3"/>
  <c r="L860" i="3"/>
  <c r="N860" i="3" s="1"/>
  <c r="M262" i="3"/>
  <c r="L262" i="3"/>
  <c r="N262" i="3" s="1"/>
  <c r="M482" i="3"/>
  <c r="L482" i="3"/>
  <c r="N482" i="3" s="1"/>
  <c r="M859" i="3"/>
  <c r="L859" i="3"/>
  <c r="N859" i="3" s="1"/>
  <c r="O858" i="3"/>
  <c r="M858" i="3"/>
  <c r="L858" i="3"/>
  <c r="N858" i="3" s="1"/>
  <c r="P858" i="3" s="1"/>
  <c r="M857" i="3"/>
  <c r="O857" i="3" s="1"/>
  <c r="L857" i="3"/>
  <c r="N857" i="3" s="1"/>
  <c r="P857" i="3" s="1"/>
  <c r="N261" i="3"/>
  <c r="M261" i="3"/>
  <c r="L261" i="3"/>
  <c r="M260" i="3"/>
  <c r="L260" i="3"/>
  <c r="N260" i="3" s="1"/>
  <c r="M856" i="3"/>
  <c r="O856" i="3" s="1"/>
  <c r="L856" i="3"/>
  <c r="N856" i="3" s="1"/>
  <c r="M481" i="3"/>
  <c r="O481" i="3" s="1"/>
  <c r="L481" i="3"/>
  <c r="N481" i="3" s="1"/>
  <c r="M480" i="3"/>
  <c r="L480" i="3"/>
  <c r="N480" i="3" s="1"/>
  <c r="N259" i="3"/>
  <c r="M259" i="3"/>
  <c r="L259" i="3"/>
  <c r="M479" i="3"/>
  <c r="L479" i="3"/>
  <c r="N479" i="3" s="1"/>
  <c r="M478" i="3"/>
  <c r="O478" i="3" s="1"/>
  <c r="L478" i="3"/>
  <c r="N478" i="3" s="1"/>
  <c r="M258" i="3"/>
  <c r="L258" i="3"/>
  <c r="N258" i="3" s="1"/>
  <c r="M257" i="3"/>
  <c r="L257" i="3"/>
  <c r="N257" i="3" s="1"/>
  <c r="N256" i="3"/>
  <c r="M256" i="3"/>
  <c r="O256" i="3" s="1"/>
  <c r="L256" i="3"/>
  <c r="M255" i="3"/>
  <c r="L255" i="3"/>
  <c r="N255" i="3" s="1"/>
  <c r="M254" i="3"/>
  <c r="L254" i="3"/>
  <c r="N254" i="3" s="1"/>
  <c r="M253" i="3"/>
  <c r="L253" i="3"/>
  <c r="N253" i="3" s="1"/>
  <c r="M252" i="3"/>
  <c r="L252" i="3"/>
  <c r="N252" i="3" s="1"/>
  <c r="O477" i="3"/>
  <c r="M477" i="3"/>
  <c r="L477" i="3"/>
  <c r="N477" i="3" s="1"/>
  <c r="M251" i="3"/>
  <c r="O251" i="3" s="1"/>
  <c r="L251" i="3"/>
  <c r="N251" i="3" s="1"/>
  <c r="M476" i="3"/>
  <c r="L476" i="3"/>
  <c r="N476" i="3" s="1"/>
  <c r="M250" i="3"/>
  <c r="L250" i="3"/>
  <c r="N250" i="3" s="1"/>
  <c r="M475" i="3"/>
  <c r="O475" i="3" s="1"/>
  <c r="L475" i="3"/>
  <c r="N475" i="3" s="1"/>
  <c r="M474" i="3"/>
  <c r="L474" i="3"/>
  <c r="N474" i="3" s="1"/>
  <c r="M249" i="3"/>
  <c r="O249" i="3" s="1"/>
  <c r="L249" i="3"/>
  <c r="N249" i="3" s="1"/>
  <c r="M248" i="3"/>
  <c r="L248" i="3"/>
  <c r="O248" i="3" s="1"/>
  <c r="M247" i="3"/>
  <c r="O247" i="3" s="1"/>
  <c r="L247" i="3"/>
  <c r="N247" i="3" s="1"/>
  <c r="M246" i="3"/>
  <c r="L246" i="3"/>
  <c r="N246" i="3" s="1"/>
  <c r="M245" i="3"/>
  <c r="L245" i="3"/>
  <c r="N245" i="3" s="1"/>
  <c r="M855" i="3"/>
  <c r="L855" i="3"/>
  <c r="N855" i="3" s="1"/>
  <c r="M244" i="3"/>
  <c r="O244" i="3" s="1"/>
  <c r="L244" i="3"/>
  <c r="N244" i="3" s="1"/>
  <c r="M473" i="3"/>
  <c r="L473" i="3"/>
  <c r="N473" i="3" s="1"/>
  <c r="M243" i="3"/>
  <c r="O243" i="3" s="1"/>
  <c r="L243" i="3"/>
  <c r="N243" i="3" s="1"/>
  <c r="M854" i="3"/>
  <c r="L854" i="3"/>
  <c r="N854" i="3" s="1"/>
  <c r="M242" i="3"/>
  <c r="O242" i="3" s="1"/>
  <c r="L242" i="3"/>
  <c r="N242" i="3" s="1"/>
  <c r="M241" i="3"/>
  <c r="O241" i="3" s="1"/>
  <c r="L241" i="3"/>
  <c r="N241" i="3" s="1"/>
  <c r="M853" i="3"/>
  <c r="L853" i="3"/>
  <c r="N853" i="3" s="1"/>
  <c r="O240" i="3"/>
  <c r="N240" i="3"/>
  <c r="P240" i="3" s="1"/>
  <c r="M240" i="3"/>
  <c r="L240" i="3"/>
  <c r="M852" i="3"/>
  <c r="L852" i="3"/>
  <c r="N852" i="3" s="1"/>
  <c r="M239" i="3"/>
  <c r="O239" i="3" s="1"/>
  <c r="L239" i="3"/>
  <c r="N239" i="3" s="1"/>
  <c r="P239" i="3" s="1"/>
  <c r="M472" i="3"/>
  <c r="L472" i="3"/>
  <c r="N472" i="3" s="1"/>
  <c r="M238" i="3"/>
  <c r="L238" i="3"/>
  <c r="N238" i="3" s="1"/>
  <c r="M237" i="3"/>
  <c r="O237" i="3" s="1"/>
  <c r="L237" i="3"/>
  <c r="N237" i="3" s="1"/>
  <c r="M471" i="3"/>
  <c r="L471" i="3"/>
  <c r="N471" i="3" s="1"/>
  <c r="M236" i="3"/>
  <c r="O236" i="3" s="1"/>
  <c r="L236" i="3"/>
  <c r="N236" i="3" s="1"/>
  <c r="M235" i="3"/>
  <c r="O235" i="3" s="1"/>
  <c r="L235" i="3"/>
  <c r="N235" i="3" s="1"/>
  <c r="M234" i="3"/>
  <c r="L234" i="3"/>
  <c r="N234" i="3" s="1"/>
  <c r="M233" i="3"/>
  <c r="L233" i="3"/>
  <c r="N233" i="3" s="1"/>
  <c r="M232" i="3"/>
  <c r="O232" i="3" s="1"/>
  <c r="L232" i="3"/>
  <c r="N232" i="3" s="1"/>
  <c r="M231" i="3"/>
  <c r="O231" i="3" s="1"/>
  <c r="L231" i="3"/>
  <c r="N231" i="3" s="1"/>
  <c r="M230" i="3"/>
  <c r="L230" i="3"/>
  <c r="N230" i="3" s="1"/>
  <c r="M229" i="3"/>
  <c r="L229" i="3"/>
  <c r="N229" i="3" s="1"/>
  <c r="M228" i="3"/>
  <c r="L228" i="3"/>
  <c r="N228" i="3" s="1"/>
  <c r="N227" i="3"/>
  <c r="M227" i="3"/>
  <c r="L227" i="3"/>
  <c r="O226" i="3"/>
  <c r="P226" i="3" s="1"/>
  <c r="N226" i="3"/>
  <c r="M226" i="3"/>
  <c r="L226" i="3"/>
  <c r="M225" i="3"/>
  <c r="L225" i="3"/>
  <c r="M470" i="3"/>
  <c r="L470" i="3"/>
  <c r="N470" i="3" s="1"/>
  <c r="M224" i="3"/>
  <c r="L224" i="3"/>
  <c r="N224" i="3" s="1"/>
  <c r="M223" i="3"/>
  <c r="L223" i="3"/>
  <c r="N223" i="3" s="1"/>
  <c r="M469" i="3"/>
  <c r="L469" i="3"/>
  <c r="N469" i="3" s="1"/>
  <c r="M851" i="3"/>
  <c r="O851" i="3" s="1"/>
  <c r="P851" i="3" s="1"/>
  <c r="L851" i="3"/>
  <c r="N851" i="3" s="1"/>
  <c r="M222" i="3"/>
  <c r="L222" i="3"/>
  <c r="O222" i="3" s="1"/>
  <c r="M221" i="3"/>
  <c r="O221" i="3" s="1"/>
  <c r="L221" i="3"/>
  <c r="N221" i="3" s="1"/>
  <c r="M220" i="3"/>
  <c r="L220" i="3"/>
  <c r="N220" i="3" s="1"/>
  <c r="M219" i="3"/>
  <c r="L219" i="3"/>
  <c r="N219" i="3" s="1"/>
  <c r="M218" i="3"/>
  <c r="L218" i="3"/>
  <c r="N218" i="3" s="1"/>
  <c r="M468" i="3"/>
  <c r="L468" i="3"/>
  <c r="O468" i="3" s="1"/>
  <c r="M850" i="3"/>
  <c r="O850" i="3" s="1"/>
  <c r="L850" i="3"/>
  <c r="N850" i="3" s="1"/>
  <c r="N849" i="3"/>
  <c r="M849" i="3"/>
  <c r="O849" i="3" s="1"/>
  <c r="L849" i="3"/>
  <c r="M848" i="3"/>
  <c r="L848" i="3"/>
  <c r="N848" i="3" s="1"/>
  <c r="M467" i="3"/>
  <c r="O467" i="3" s="1"/>
  <c r="L467" i="3"/>
  <c r="N467" i="3" s="1"/>
  <c r="M217" i="3"/>
  <c r="O217" i="3" s="1"/>
  <c r="P217" i="3" s="1"/>
  <c r="L217" i="3"/>
  <c r="N217" i="3" s="1"/>
  <c r="M847" i="3"/>
  <c r="L847" i="3"/>
  <c r="N847" i="3" s="1"/>
  <c r="N846" i="3"/>
  <c r="M846" i="3"/>
  <c r="O846" i="3" s="1"/>
  <c r="L846" i="3"/>
  <c r="M845" i="3"/>
  <c r="L845" i="3"/>
  <c r="N845" i="3" s="1"/>
  <c r="M466" i="3"/>
  <c r="L466" i="3"/>
  <c r="N466" i="3" s="1"/>
  <c r="M844" i="3"/>
  <c r="L844" i="3"/>
  <c r="N844" i="3" s="1"/>
  <c r="N216" i="3"/>
  <c r="M216" i="3"/>
  <c r="L216" i="3"/>
  <c r="N843" i="3"/>
  <c r="M843" i="3"/>
  <c r="O843" i="3" s="1"/>
  <c r="P843" i="3" s="1"/>
  <c r="L843" i="3"/>
  <c r="M842" i="3"/>
  <c r="L842" i="3"/>
  <c r="N842" i="3" s="1"/>
  <c r="M841" i="3"/>
  <c r="L841" i="3"/>
  <c r="N841" i="3" s="1"/>
  <c r="M215" i="3"/>
  <c r="O215" i="3" s="1"/>
  <c r="L215" i="3"/>
  <c r="N215" i="3" s="1"/>
  <c r="M840" i="3"/>
  <c r="O840" i="3" s="1"/>
  <c r="L840" i="3"/>
  <c r="N840" i="3" s="1"/>
  <c r="M465" i="3"/>
  <c r="L465" i="3"/>
  <c r="N465" i="3" s="1"/>
  <c r="M214" i="3"/>
  <c r="L214" i="3"/>
  <c r="N214" i="3" s="1"/>
  <c r="N464" i="3"/>
  <c r="M464" i="3"/>
  <c r="O464" i="3" s="1"/>
  <c r="L464" i="3"/>
  <c r="N463" i="3"/>
  <c r="M463" i="3"/>
  <c r="O463" i="3" s="1"/>
  <c r="L463" i="3"/>
  <c r="M839" i="3"/>
  <c r="O839" i="3" s="1"/>
  <c r="L839" i="3"/>
  <c r="N839" i="3" s="1"/>
  <c r="M213" i="3"/>
  <c r="L213" i="3"/>
  <c r="N213" i="3" s="1"/>
  <c r="M838" i="3"/>
  <c r="L838" i="3"/>
  <c r="N838" i="3" s="1"/>
  <c r="O837" i="3"/>
  <c r="M837" i="3"/>
  <c r="L837" i="3"/>
  <c r="N837" i="3" s="1"/>
  <c r="M212" i="3"/>
  <c r="L212" i="3"/>
  <c r="M836" i="3"/>
  <c r="O836" i="3" s="1"/>
  <c r="L836" i="3"/>
  <c r="N836" i="3" s="1"/>
  <c r="M835" i="3"/>
  <c r="O835" i="3" s="1"/>
  <c r="L835" i="3"/>
  <c r="N835" i="3" s="1"/>
  <c r="M211" i="3"/>
  <c r="L211" i="3"/>
  <c r="N211" i="3" s="1"/>
  <c r="M834" i="3"/>
  <c r="O834" i="3" s="1"/>
  <c r="P834" i="3" s="1"/>
  <c r="L834" i="3"/>
  <c r="N834" i="3" s="1"/>
  <c r="M210" i="3"/>
  <c r="O210" i="3" s="1"/>
  <c r="P210" i="3" s="1"/>
  <c r="L210" i="3"/>
  <c r="N210" i="3" s="1"/>
  <c r="O209" i="3"/>
  <c r="M209" i="3"/>
  <c r="L209" i="3"/>
  <c r="N209" i="3" s="1"/>
  <c r="P209" i="3" s="1"/>
  <c r="N833" i="3"/>
  <c r="M833" i="3"/>
  <c r="O833" i="3" s="1"/>
  <c r="L833" i="3"/>
  <c r="N208" i="3"/>
  <c r="M208" i="3"/>
  <c r="O208" i="3" s="1"/>
  <c r="L208" i="3"/>
  <c r="M832" i="3"/>
  <c r="L832" i="3"/>
  <c r="N832" i="3" s="1"/>
  <c r="M207" i="3"/>
  <c r="O207" i="3" s="1"/>
  <c r="L207" i="3"/>
  <c r="N207" i="3" s="1"/>
  <c r="M831" i="3"/>
  <c r="O831" i="3" s="1"/>
  <c r="L831" i="3"/>
  <c r="N831" i="3" s="1"/>
  <c r="M206" i="3"/>
  <c r="O206" i="3" s="1"/>
  <c r="L206" i="3"/>
  <c r="N206" i="3" s="1"/>
  <c r="N205" i="3"/>
  <c r="M205" i="3"/>
  <c r="O205" i="3" s="1"/>
  <c r="L205" i="3"/>
  <c r="M204" i="3"/>
  <c r="O204" i="3" s="1"/>
  <c r="L204" i="3"/>
  <c r="N204" i="3" s="1"/>
  <c r="M830" i="3"/>
  <c r="O830" i="3" s="1"/>
  <c r="L830" i="3"/>
  <c r="N830" i="3" s="1"/>
  <c r="O462" i="3"/>
  <c r="P462" i="3" s="1"/>
  <c r="M462" i="3"/>
  <c r="L462" i="3"/>
  <c r="N462" i="3" s="1"/>
  <c r="M829" i="3"/>
  <c r="O829" i="3" s="1"/>
  <c r="L829" i="3"/>
  <c r="N829" i="3" s="1"/>
  <c r="M203" i="3"/>
  <c r="O203" i="3" s="1"/>
  <c r="L203" i="3"/>
  <c r="N203" i="3" s="1"/>
  <c r="P203" i="3" s="1"/>
  <c r="M828" i="3"/>
  <c r="L828" i="3"/>
  <c r="N828" i="3" s="1"/>
  <c r="M202" i="3"/>
  <c r="L202" i="3"/>
  <c r="N202" i="3" s="1"/>
  <c r="M201" i="3"/>
  <c r="L201" i="3"/>
  <c r="N201" i="3" s="1"/>
  <c r="N461" i="3"/>
  <c r="M461" i="3"/>
  <c r="O461" i="3" s="1"/>
  <c r="L461" i="3"/>
  <c r="O460" i="3"/>
  <c r="M460" i="3"/>
  <c r="L460" i="3"/>
  <c r="N460" i="3" s="1"/>
  <c r="M459" i="3"/>
  <c r="L459" i="3"/>
  <c r="N459" i="3" s="1"/>
  <c r="M827" i="3"/>
  <c r="L827" i="3"/>
  <c r="N827" i="3" s="1"/>
  <c r="M826" i="3"/>
  <c r="L826" i="3"/>
  <c r="N826" i="3" s="1"/>
  <c r="M825" i="3"/>
  <c r="O825" i="3" s="1"/>
  <c r="L825" i="3"/>
  <c r="N825" i="3" s="1"/>
  <c r="M200" i="3"/>
  <c r="L200" i="3"/>
  <c r="N200" i="3" s="1"/>
  <c r="M824" i="3"/>
  <c r="O824" i="3" s="1"/>
  <c r="L824" i="3"/>
  <c r="N824" i="3" s="1"/>
  <c r="M458" i="3"/>
  <c r="L458" i="3"/>
  <c r="O458" i="3" s="1"/>
  <c r="M823" i="3"/>
  <c r="O823" i="3" s="1"/>
  <c r="L823" i="3"/>
  <c r="N823" i="3" s="1"/>
  <c r="P823" i="3" s="1"/>
  <c r="M822" i="3"/>
  <c r="O822" i="3" s="1"/>
  <c r="L822" i="3"/>
  <c r="N822" i="3" s="1"/>
  <c r="M821" i="3"/>
  <c r="L821" i="3"/>
  <c r="N821" i="3" s="1"/>
  <c r="M820" i="3"/>
  <c r="L820" i="3"/>
  <c r="N820" i="3" s="1"/>
  <c r="M819" i="3"/>
  <c r="L819" i="3"/>
  <c r="O819" i="3" s="1"/>
  <c r="M818" i="3"/>
  <c r="L818" i="3"/>
  <c r="M199" i="3"/>
  <c r="L199" i="3"/>
  <c r="N199" i="3" s="1"/>
  <c r="M817" i="3"/>
  <c r="L817" i="3"/>
  <c r="N817" i="3" s="1"/>
  <c r="M816" i="3"/>
  <c r="O816" i="3" s="1"/>
  <c r="L816" i="3"/>
  <c r="N816" i="3" s="1"/>
  <c r="M198" i="3"/>
  <c r="O198" i="3" s="1"/>
  <c r="P198" i="3" s="1"/>
  <c r="L198" i="3"/>
  <c r="N198" i="3" s="1"/>
  <c r="M197" i="3"/>
  <c r="L197" i="3"/>
  <c r="N197" i="3" s="1"/>
  <c r="O815" i="3"/>
  <c r="M815" i="3"/>
  <c r="L815" i="3"/>
  <c r="N815" i="3" s="1"/>
  <c r="P815" i="3" s="1"/>
  <c r="N457" i="3"/>
  <c r="M457" i="3"/>
  <c r="O457" i="3" s="1"/>
  <c r="L457" i="3"/>
  <c r="N456" i="3"/>
  <c r="M456" i="3"/>
  <c r="L456" i="3"/>
  <c r="M196" i="3"/>
  <c r="L196" i="3"/>
  <c r="N196" i="3" s="1"/>
  <c r="M195" i="3"/>
  <c r="O195" i="3" s="1"/>
  <c r="L195" i="3"/>
  <c r="N195" i="3" s="1"/>
  <c r="M814" i="3"/>
  <c r="L814" i="3"/>
  <c r="O814" i="3" s="1"/>
  <c r="M813" i="3"/>
  <c r="O813" i="3" s="1"/>
  <c r="L813" i="3"/>
  <c r="N813" i="3" s="1"/>
  <c r="M194" i="3"/>
  <c r="L194" i="3"/>
  <c r="N194" i="3" s="1"/>
  <c r="M812" i="3"/>
  <c r="O812" i="3" s="1"/>
  <c r="L812" i="3"/>
  <c r="N812" i="3" s="1"/>
  <c r="M193" i="3"/>
  <c r="L193" i="3"/>
  <c r="N193" i="3" s="1"/>
  <c r="M455" i="3"/>
  <c r="L455" i="3"/>
  <c r="N455" i="3" s="1"/>
  <c r="M811" i="3"/>
  <c r="L811" i="3"/>
  <c r="N811" i="3" s="1"/>
  <c r="N454" i="3"/>
  <c r="M454" i="3"/>
  <c r="O454" i="3" s="1"/>
  <c r="L454" i="3"/>
  <c r="N192" i="3"/>
  <c r="M192" i="3"/>
  <c r="O192" i="3" s="1"/>
  <c r="L192" i="3"/>
  <c r="M191" i="3"/>
  <c r="L191" i="3"/>
  <c r="N191" i="3" s="1"/>
  <c r="M190" i="3"/>
  <c r="O190" i="3" s="1"/>
  <c r="L190" i="3"/>
  <c r="N190" i="3" s="1"/>
  <c r="M810" i="3"/>
  <c r="L810" i="3"/>
  <c r="N810" i="3" s="1"/>
  <c r="N189" i="3"/>
  <c r="M189" i="3"/>
  <c r="O189" i="3" s="1"/>
  <c r="P189" i="3" s="1"/>
  <c r="L189" i="3"/>
  <c r="M809" i="3"/>
  <c r="L809" i="3"/>
  <c r="N809" i="3" s="1"/>
  <c r="N808" i="3"/>
  <c r="M808" i="3"/>
  <c r="L808" i="3"/>
  <c r="M188" i="3"/>
  <c r="L188" i="3"/>
  <c r="N188" i="3" s="1"/>
  <c r="M187" i="3"/>
  <c r="O187" i="3" s="1"/>
  <c r="L187" i="3"/>
  <c r="N187" i="3" s="1"/>
  <c r="M807" i="3"/>
  <c r="O807" i="3" s="1"/>
  <c r="L807" i="3"/>
  <c r="N807" i="3" s="1"/>
  <c r="M806" i="3"/>
  <c r="O806" i="3" s="1"/>
  <c r="P806" i="3" s="1"/>
  <c r="L806" i="3"/>
  <c r="N806" i="3" s="1"/>
  <c r="M186" i="3"/>
  <c r="O186" i="3" s="1"/>
  <c r="L186" i="3"/>
  <c r="N186" i="3" s="1"/>
  <c r="N805" i="3"/>
  <c r="M805" i="3"/>
  <c r="L805" i="3"/>
  <c r="M185" i="3"/>
  <c r="L185" i="3"/>
  <c r="N185" i="3" s="1"/>
  <c r="M184" i="3"/>
  <c r="O184" i="3" s="1"/>
  <c r="L184" i="3"/>
  <c r="N184" i="3" s="1"/>
  <c r="P184" i="3" s="1"/>
  <c r="M804" i="3"/>
  <c r="O804" i="3" s="1"/>
  <c r="L804" i="3"/>
  <c r="N804" i="3" s="1"/>
  <c r="O453" i="3"/>
  <c r="M453" i="3"/>
  <c r="L453" i="3"/>
  <c r="N453" i="3" s="1"/>
  <c r="P453" i="3" s="1"/>
  <c r="M183" i="3"/>
  <c r="L183" i="3"/>
  <c r="N183" i="3" s="1"/>
  <c r="M803" i="3"/>
  <c r="L803" i="3"/>
  <c r="N803" i="3" s="1"/>
  <c r="M802" i="3"/>
  <c r="L802" i="3"/>
  <c r="N802" i="3" s="1"/>
  <c r="M452" i="3"/>
  <c r="L452" i="3"/>
  <c r="N452" i="3" s="1"/>
  <c r="O801" i="3"/>
  <c r="P801" i="3" s="1"/>
  <c r="M801" i="3"/>
  <c r="L801" i="3"/>
  <c r="N801" i="3" s="1"/>
  <c r="M451" i="3"/>
  <c r="L451" i="3"/>
  <c r="N451" i="3" s="1"/>
  <c r="N800" i="3"/>
  <c r="M800" i="3"/>
  <c r="O800" i="3" s="1"/>
  <c r="L800" i="3"/>
  <c r="M799" i="3"/>
  <c r="L799" i="3"/>
  <c r="N799" i="3" s="1"/>
  <c r="M798" i="3"/>
  <c r="L798" i="3"/>
  <c r="N798" i="3" s="1"/>
  <c r="M797" i="3"/>
  <c r="L797" i="3"/>
  <c r="N797" i="3" s="1"/>
  <c r="M796" i="3"/>
  <c r="L796" i="3"/>
  <c r="N796" i="3" s="1"/>
  <c r="M450" i="3"/>
  <c r="L450" i="3"/>
  <c r="O450" i="3" s="1"/>
  <c r="O795" i="3"/>
  <c r="M795" i="3"/>
  <c r="L795" i="3"/>
  <c r="N795" i="3" s="1"/>
  <c r="P795" i="3" s="1"/>
  <c r="M449" i="3"/>
  <c r="O449" i="3" s="1"/>
  <c r="L449" i="3"/>
  <c r="N449" i="3" s="1"/>
  <c r="M794" i="3"/>
  <c r="L794" i="3"/>
  <c r="M793" i="3"/>
  <c r="L793" i="3"/>
  <c r="N793" i="3" s="1"/>
  <c r="M792" i="3"/>
  <c r="O792" i="3" s="1"/>
  <c r="L792" i="3"/>
  <c r="N792" i="3" s="1"/>
  <c r="M182" i="3"/>
  <c r="L182" i="3"/>
  <c r="O182" i="3" s="1"/>
  <c r="M181" i="3"/>
  <c r="L181" i="3"/>
  <c r="N181" i="3" s="1"/>
  <c r="M448" i="3"/>
  <c r="L448" i="3"/>
  <c r="N448" i="3" s="1"/>
  <c r="N180" i="3"/>
  <c r="M180" i="3"/>
  <c r="O180" i="3" s="1"/>
  <c r="L180" i="3"/>
  <c r="N179" i="3"/>
  <c r="M179" i="3"/>
  <c r="O179" i="3" s="1"/>
  <c r="L179" i="3"/>
  <c r="M447" i="3"/>
  <c r="L447" i="3"/>
  <c r="N447" i="3" s="1"/>
  <c r="M446" i="3"/>
  <c r="L446" i="3"/>
  <c r="N446" i="3" s="1"/>
  <c r="M445" i="3"/>
  <c r="L445" i="3"/>
  <c r="N445" i="3" s="1"/>
  <c r="M178" i="3"/>
  <c r="O178" i="3" s="1"/>
  <c r="L178" i="3"/>
  <c r="N178" i="3" s="1"/>
  <c r="M177" i="3"/>
  <c r="L177" i="3"/>
  <c r="N444" i="3"/>
  <c r="M444" i="3"/>
  <c r="L444" i="3"/>
  <c r="M176" i="3"/>
  <c r="L176" i="3"/>
  <c r="N176" i="3" s="1"/>
  <c r="O175" i="3"/>
  <c r="M175" i="3"/>
  <c r="L175" i="3"/>
  <c r="N175" i="3" s="1"/>
  <c r="M443" i="3"/>
  <c r="L443" i="3"/>
  <c r="N443" i="3" s="1"/>
  <c r="M442" i="3"/>
  <c r="L442" i="3"/>
  <c r="N442" i="3" s="1"/>
  <c r="M441" i="3"/>
  <c r="O441" i="3" s="1"/>
  <c r="L441" i="3"/>
  <c r="N441" i="3" s="1"/>
  <c r="N440" i="3"/>
  <c r="M440" i="3"/>
  <c r="L440" i="3"/>
  <c r="M439" i="3"/>
  <c r="L439" i="3"/>
  <c r="N439" i="3" s="1"/>
  <c r="M791" i="3"/>
  <c r="L791" i="3"/>
  <c r="N791" i="3" s="1"/>
  <c r="M438" i="3"/>
  <c r="O438" i="3" s="1"/>
  <c r="L438" i="3"/>
  <c r="N438" i="3" s="1"/>
  <c r="M437" i="3"/>
  <c r="O437" i="3" s="1"/>
  <c r="L437" i="3"/>
  <c r="N437" i="3" s="1"/>
  <c r="M174" i="3"/>
  <c r="L174" i="3"/>
  <c r="M436" i="3"/>
  <c r="L436" i="3"/>
  <c r="N436" i="3" s="1"/>
  <c r="M173" i="3"/>
  <c r="L173" i="3"/>
  <c r="N173" i="3" s="1"/>
  <c r="N172" i="3"/>
  <c r="M172" i="3"/>
  <c r="O172" i="3" s="1"/>
  <c r="L172" i="3"/>
  <c r="M171" i="3"/>
  <c r="L171" i="3"/>
  <c r="N171" i="3" s="1"/>
  <c r="M170" i="3"/>
  <c r="O170" i="3" s="1"/>
  <c r="L170" i="3"/>
  <c r="N170" i="3" s="1"/>
  <c r="P170" i="3" s="1"/>
  <c r="O435" i="3"/>
  <c r="M435" i="3"/>
  <c r="L435" i="3"/>
  <c r="N435" i="3" s="1"/>
  <c r="P435" i="3" s="1"/>
  <c r="N169" i="3"/>
  <c r="M169" i="3"/>
  <c r="O169" i="3" s="1"/>
  <c r="L169" i="3"/>
  <c r="M168" i="3"/>
  <c r="L168" i="3"/>
  <c r="N168" i="3" s="1"/>
  <c r="M167" i="3"/>
  <c r="L167" i="3"/>
  <c r="N167" i="3" s="1"/>
  <c r="M166" i="3"/>
  <c r="O166" i="3" s="1"/>
  <c r="L166" i="3"/>
  <c r="N166" i="3" s="1"/>
  <c r="M165" i="3"/>
  <c r="O165" i="3" s="1"/>
  <c r="L165" i="3"/>
  <c r="N165" i="3" s="1"/>
  <c r="P165" i="3" s="1"/>
  <c r="M434" i="3"/>
  <c r="L434" i="3"/>
  <c r="N434" i="3" s="1"/>
  <c r="M790" i="3"/>
  <c r="L790" i="3"/>
  <c r="N790" i="3" s="1"/>
  <c r="M433" i="3"/>
  <c r="L433" i="3"/>
  <c r="N433" i="3" s="1"/>
  <c r="M164" i="3"/>
  <c r="L164" i="3"/>
  <c r="N164" i="3" s="1"/>
  <c r="M432" i="3"/>
  <c r="L432" i="3"/>
  <c r="N432" i="3" s="1"/>
  <c r="M431" i="3"/>
  <c r="L431" i="3"/>
  <c r="N431" i="3" s="1"/>
  <c r="M789" i="3"/>
  <c r="L789" i="3"/>
  <c r="O789" i="3" s="1"/>
  <c r="M788" i="3"/>
  <c r="O788" i="3" s="1"/>
  <c r="L788" i="3"/>
  <c r="N788" i="3" s="1"/>
  <c r="M163" i="3"/>
  <c r="O163" i="3" s="1"/>
  <c r="L163" i="3"/>
  <c r="N163" i="3" s="1"/>
  <c r="P163" i="3" s="1"/>
  <c r="M787" i="3"/>
  <c r="L787" i="3"/>
  <c r="N787" i="3" s="1"/>
  <c r="M786" i="3"/>
  <c r="O786" i="3" s="1"/>
  <c r="L786" i="3"/>
  <c r="N786" i="3" s="1"/>
  <c r="P786" i="3" s="1"/>
  <c r="O785" i="3"/>
  <c r="M785" i="3"/>
  <c r="L785" i="3"/>
  <c r="N785" i="3" s="1"/>
  <c r="M784" i="3"/>
  <c r="L784" i="3"/>
  <c r="O784" i="3" s="1"/>
  <c r="M783" i="3"/>
  <c r="L783" i="3"/>
  <c r="N783" i="3" s="1"/>
  <c r="M162" i="3"/>
  <c r="L162" i="3"/>
  <c r="N162" i="3" s="1"/>
  <c r="N161" i="3"/>
  <c r="M161" i="3"/>
  <c r="O161" i="3" s="1"/>
  <c r="L161" i="3"/>
  <c r="M160" i="3"/>
  <c r="L160" i="3"/>
  <c r="N160" i="3" s="1"/>
  <c r="M159" i="3"/>
  <c r="O159" i="3" s="1"/>
  <c r="P159" i="3" s="1"/>
  <c r="L159" i="3"/>
  <c r="N159" i="3" s="1"/>
  <c r="M782" i="3"/>
  <c r="L782" i="3"/>
  <c r="O782" i="3" s="1"/>
  <c r="M781" i="3"/>
  <c r="O781" i="3" s="1"/>
  <c r="L781" i="3"/>
  <c r="N781" i="3" s="1"/>
  <c r="M158" i="3"/>
  <c r="L158" i="3"/>
  <c r="N158" i="3" s="1"/>
  <c r="M780" i="3"/>
  <c r="L780" i="3"/>
  <c r="N780" i="3" s="1"/>
  <c r="M430" i="3"/>
  <c r="O430" i="3" s="1"/>
  <c r="L430" i="3"/>
  <c r="N430" i="3" s="1"/>
  <c r="P430" i="3" s="1"/>
  <c r="O429" i="3"/>
  <c r="M429" i="3"/>
  <c r="L429" i="3"/>
  <c r="N429" i="3" s="1"/>
  <c r="M779" i="3"/>
  <c r="L779" i="3"/>
  <c r="N779" i="3" s="1"/>
  <c r="M428" i="3"/>
  <c r="L428" i="3"/>
  <c r="N428" i="3" s="1"/>
  <c r="M778" i="3"/>
  <c r="L778" i="3"/>
  <c r="N778" i="3" s="1"/>
  <c r="N777" i="3"/>
  <c r="M777" i="3"/>
  <c r="O777" i="3" s="1"/>
  <c r="L777" i="3"/>
  <c r="M427" i="3"/>
  <c r="L427" i="3"/>
  <c r="N427" i="3" s="1"/>
  <c r="M776" i="3"/>
  <c r="O776" i="3" s="1"/>
  <c r="P776" i="3" s="1"/>
  <c r="L776" i="3"/>
  <c r="N776" i="3" s="1"/>
  <c r="M157" i="3"/>
  <c r="L157" i="3"/>
  <c r="O157" i="3" s="1"/>
  <c r="M775" i="3"/>
  <c r="O775" i="3" s="1"/>
  <c r="L775" i="3"/>
  <c r="N775" i="3" s="1"/>
  <c r="M156" i="3"/>
  <c r="L156" i="3"/>
  <c r="N156" i="3" s="1"/>
  <c r="M774" i="3"/>
  <c r="L774" i="3"/>
  <c r="N774" i="3" s="1"/>
  <c r="M155" i="3"/>
  <c r="O155" i="3" s="1"/>
  <c r="L155" i="3"/>
  <c r="N155" i="3" s="1"/>
  <c r="P155" i="3" s="1"/>
  <c r="O773" i="3"/>
  <c r="M773" i="3"/>
  <c r="L773" i="3"/>
  <c r="N773" i="3" s="1"/>
  <c r="M154" i="3"/>
  <c r="L154" i="3"/>
  <c r="O154" i="3" s="1"/>
  <c r="M772" i="3"/>
  <c r="L772" i="3"/>
  <c r="N772" i="3" s="1"/>
  <c r="M153" i="3"/>
  <c r="L153" i="3"/>
  <c r="N153" i="3" s="1"/>
  <c r="N152" i="3"/>
  <c r="M152" i="3"/>
  <c r="O152" i="3" s="1"/>
  <c r="L152" i="3"/>
  <c r="M771" i="3"/>
  <c r="L771" i="3"/>
  <c r="N771" i="3" s="1"/>
  <c r="M151" i="3"/>
  <c r="O151" i="3" s="1"/>
  <c r="P151" i="3" s="1"/>
  <c r="L151" i="3"/>
  <c r="N151" i="3" s="1"/>
  <c r="M150" i="3"/>
  <c r="L150" i="3"/>
  <c r="O150" i="3" s="1"/>
  <c r="M770" i="3"/>
  <c r="O770" i="3" s="1"/>
  <c r="L770" i="3"/>
  <c r="N770" i="3" s="1"/>
  <c r="P770" i="3" s="1"/>
  <c r="M769" i="3"/>
  <c r="O769" i="3" s="1"/>
  <c r="P769" i="3" s="1"/>
  <c r="L769" i="3"/>
  <c r="N769" i="3" s="1"/>
  <c r="N768" i="3"/>
  <c r="M768" i="3"/>
  <c r="O768" i="3" s="1"/>
  <c r="L768" i="3"/>
  <c r="N767" i="3"/>
  <c r="M767" i="3"/>
  <c r="O767" i="3" s="1"/>
  <c r="L767" i="3"/>
  <c r="M149" i="3"/>
  <c r="O149" i="3" s="1"/>
  <c r="P149" i="3" s="1"/>
  <c r="L149" i="3"/>
  <c r="N149" i="3" s="1"/>
  <c r="M426" i="3"/>
  <c r="L426" i="3"/>
  <c r="O426" i="3" s="1"/>
  <c r="N766" i="3"/>
  <c r="M766" i="3"/>
  <c r="L766" i="3"/>
  <c r="M765" i="3"/>
  <c r="L765" i="3"/>
  <c r="N765" i="3" s="1"/>
  <c r="M425" i="3"/>
  <c r="L425" i="3"/>
  <c r="O425" i="3" s="1"/>
  <c r="M764" i="3"/>
  <c r="O764" i="3" s="1"/>
  <c r="L764" i="3"/>
  <c r="N764" i="3" s="1"/>
  <c r="P764" i="3" s="1"/>
  <c r="M148" i="3"/>
  <c r="L148" i="3"/>
  <c r="N148" i="3" s="1"/>
  <c r="N763" i="3"/>
  <c r="M763" i="3"/>
  <c r="O763" i="3" s="1"/>
  <c r="L763" i="3"/>
  <c r="M762" i="3"/>
  <c r="O762" i="3" s="1"/>
  <c r="L762" i="3"/>
  <c r="N762" i="3" s="1"/>
  <c r="P762" i="3" s="1"/>
  <c r="M424" i="3"/>
  <c r="O424" i="3" s="1"/>
  <c r="L424" i="3"/>
  <c r="N424" i="3" s="1"/>
  <c r="M761" i="3"/>
  <c r="L761" i="3"/>
  <c r="N761" i="3" s="1"/>
  <c r="M760" i="3"/>
  <c r="L760" i="3"/>
  <c r="N760" i="3" s="1"/>
  <c r="M759" i="3"/>
  <c r="L759" i="3"/>
  <c r="N759" i="3" s="1"/>
  <c r="M423" i="3"/>
  <c r="O423" i="3" s="1"/>
  <c r="L423" i="3"/>
  <c r="N423" i="3" s="1"/>
  <c r="M758" i="3"/>
  <c r="L758" i="3"/>
  <c r="N758" i="3" s="1"/>
  <c r="M147" i="3"/>
  <c r="O147" i="3" s="1"/>
  <c r="L147" i="3"/>
  <c r="N147" i="3" s="1"/>
  <c r="M757" i="3"/>
  <c r="L757" i="3"/>
  <c r="O757" i="3" s="1"/>
  <c r="M422" i="3"/>
  <c r="L422" i="3"/>
  <c r="N422" i="3" s="1"/>
  <c r="M756" i="3"/>
  <c r="L756" i="3"/>
  <c r="N756" i="3" s="1"/>
  <c r="N146" i="3"/>
  <c r="P146" i="3" s="1"/>
  <c r="M146" i="3"/>
  <c r="O146" i="3" s="1"/>
  <c r="L146" i="3"/>
  <c r="N755" i="3"/>
  <c r="M755" i="3"/>
  <c r="O755" i="3" s="1"/>
  <c r="L755" i="3"/>
  <c r="M754" i="3"/>
  <c r="O754" i="3" s="1"/>
  <c r="P754" i="3" s="1"/>
  <c r="L754" i="3"/>
  <c r="N754" i="3" s="1"/>
  <c r="N145" i="3"/>
  <c r="M145" i="3"/>
  <c r="L145" i="3"/>
  <c r="M753" i="3"/>
  <c r="L753" i="3"/>
  <c r="N753" i="3" s="1"/>
  <c r="M421" i="3"/>
  <c r="O421" i="3" s="1"/>
  <c r="P421" i="3" s="1"/>
  <c r="L421" i="3"/>
  <c r="N421" i="3" s="1"/>
  <c r="M144" i="3"/>
  <c r="L144" i="3"/>
  <c r="O144" i="3" s="1"/>
  <c r="M420" i="3"/>
  <c r="O420" i="3" s="1"/>
  <c r="L420" i="3"/>
  <c r="N420" i="3" s="1"/>
  <c r="P420" i="3" s="1"/>
  <c r="O752" i="3"/>
  <c r="M752" i="3"/>
  <c r="L752" i="3"/>
  <c r="N752" i="3" s="1"/>
  <c r="M751" i="3"/>
  <c r="L751" i="3"/>
  <c r="O751" i="3" s="1"/>
  <c r="M143" i="3"/>
  <c r="O143" i="3" s="1"/>
  <c r="L143" i="3"/>
  <c r="N143" i="3" s="1"/>
  <c r="M750" i="3"/>
  <c r="O750" i="3" s="1"/>
  <c r="L750" i="3"/>
  <c r="N750" i="3" s="1"/>
  <c r="M749" i="3"/>
  <c r="L749" i="3"/>
  <c r="N749" i="3" s="1"/>
  <c r="N748" i="3"/>
  <c r="P748" i="3" s="1"/>
  <c r="M748" i="3"/>
  <c r="O748" i="3" s="1"/>
  <c r="L748" i="3"/>
  <c r="M747" i="3"/>
  <c r="O747" i="3" s="1"/>
  <c r="L747" i="3"/>
  <c r="N747" i="3" s="1"/>
  <c r="M746" i="3"/>
  <c r="L746" i="3"/>
  <c r="N746" i="3" s="1"/>
  <c r="M142" i="3"/>
  <c r="L142" i="3"/>
  <c r="N142" i="3" s="1"/>
  <c r="M745" i="3"/>
  <c r="L745" i="3"/>
  <c r="N745" i="3" s="1"/>
  <c r="M744" i="3"/>
  <c r="O744" i="3" s="1"/>
  <c r="L744" i="3"/>
  <c r="N744" i="3" s="1"/>
  <c r="M743" i="3"/>
  <c r="L743" i="3"/>
  <c r="N743" i="3" s="1"/>
  <c r="M742" i="3"/>
  <c r="L742" i="3"/>
  <c r="N742" i="3" s="1"/>
  <c r="N741" i="3"/>
  <c r="M741" i="3"/>
  <c r="O741" i="3" s="1"/>
  <c r="L741" i="3"/>
  <c r="M740" i="3"/>
  <c r="L740" i="3"/>
  <c r="N740" i="3" s="1"/>
  <c r="M141" i="3"/>
  <c r="L141" i="3"/>
  <c r="N141" i="3" s="1"/>
  <c r="N140" i="3"/>
  <c r="P140" i="3" s="1"/>
  <c r="M140" i="3"/>
  <c r="O140" i="3" s="1"/>
  <c r="L140" i="3"/>
  <c r="M739" i="3"/>
  <c r="L739" i="3"/>
  <c r="N739" i="3" s="1"/>
  <c r="M419" i="3"/>
  <c r="L419" i="3"/>
  <c r="N419" i="3" s="1"/>
  <c r="M738" i="3"/>
  <c r="L738" i="3"/>
  <c r="N738" i="3" s="1"/>
  <c r="M737" i="3"/>
  <c r="O737" i="3" s="1"/>
  <c r="L737" i="3"/>
  <c r="N737" i="3" s="1"/>
  <c r="P737" i="3" s="1"/>
  <c r="M418" i="3"/>
  <c r="O418" i="3" s="1"/>
  <c r="L418" i="3"/>
  <c r="N418" i="3" s="1"/>
  <c r="M736" i="3"/>
  <c r="L736" i="3"/>
  <c r="O736" i="3" s="1"/>
  <c r="N735" i="3"/>
  <c r="M735" i="3"/>
  <c r="O735" i="3" s="1"/>
  <c r="L735" i="3"/>
  <c r="O417" i="3"/>
  <c r="M417" i="3"/>
  <c r="L417" i="3"/>
  <c r="N417" i="3" s="1"/>
  <c r="M734" i="3"/>
  <c r="L734" i="3"/>
  <c r="O734" i="3" s="1"/>
  <c r="M733" i="3"/>
  <c r="L733" i="3"/>
  <c r="N733" i="3" s="1"/>
  <c r="M732" i="3"/>
  <c r="O732" i="3" s="1"/>
  <c r="L732" i="3"/>
  <c r="N732" i="3" s="1"/>
  <c r="O139" i="3"/>
  <c r="M139" i="3"/>
  <c r="L139" i="3"/>
  <c r="N139" i="3" s="1"/>
  <c r="M138" i="3"/>
  <c r="L138" i="3"/>
  <c r="N138" i="3" s="1"/>
  <c r="M416" i="3"/>
  <c r="L416" i="3"/>
  <c r="N416" i="3" s="1"/>
  <c r="M731" i="3"/>
  <c r="L731" i="3"/>
  <c r="N731" i="3" s="1"/>
  <c r="M730" i="3"/>
  <c r="L730" i="3"/>
  <c r="N730" i="3" s="1"/>
  <c r="M729" i="3"/>
  <c r="L729" i="3"/>
  <c r="N729" i="3" s="1"/>
  <c r="M728" i="3"/>
  <c r="L728" i="3"/>
  <c r="N728" i="3" s="1"/>
  <c r="M137" i="3"/>
  <c r="L137" i="3"/>
  <c r="N137" i="3" s="1"/>
  <c r="M415" i="3"/>
  <c r="L415" i="3"/>
  <c r="N415" i="3" s="1"/>
  <c r="N727" i="3"/>
  <c r="M727" i="3"/>
  <c r="O727" i="3" s="1"/>
  <c r="L727" i="3"/>
  <c r="M726" i="3"/>
  <c r="L726" i="3"/>
  <c r="N726" i="3" s="1"/>
  <c r="M725" i="3"/>
  <c r="O725" i="3" s="1"/>
  <c r="P725" i="3" s="1"/>
  <c r="L725" i="3"/>
  <c r="N725" i="3" s="1"/>
  <c r="M724" i="3"/>
  <c r="L724" i="3"/>
  <c r="M723" i="3"/>
  <c r="O723" i="3" s="1"/>
  <c r="L723" i="3"/>
  <c r="N723" i="3" s="1"/>
  <c r="P723" i="3" s="1"/>
  <c r="M722" i="3"/>
  <c r="O722" i="3" s="1"/>
  <c r="P722" i="3" s="1"/>
  <c r="L722" i="3"/>
  <c r="N722" i="3" s="1"/>
  <c r="N721" i="3"/>
  <c r="M721" i="3"/>
  <c r="O721" i="3" s="1"/>
  <c r="L721" i="3"/>
  <c r="N414" i="3"/>
  <c r="M414" i="3"/>
  <c r="O414" i="3" s="1"/>
  <c r="L414" i="3"/>
  <c r="M720" i="3"/>
  <c r="O720" i="3" s="1"/>
  <c r="P720" i="3" s="1"/>
  <c r="L720" i="3"/>
  <c r="N720" i="3" s="1"/>
  <c r="M719" i="3"/>
  <c r="L719" i="3"/>
  <c r="N413" i="3"/>
  <c r="M413" i="3"/>
  <c r="L413" i="3"/>
  <c r="M136" i="3"/>
  <c r="L136" i="3"/>
  <c r="M718" i="3"/>
  <c r="L718" i="3"/>
  <c r="N718" i="3" s="1"/>
  <c r="M717" i="3"/>
  <c r="O717" i="3" s="1"/>
  <c r="L717" i="3"/>
  <c r="N717" i="3" s="1"/>
  <c r="O716" i="3"/>
  <c r="N716" i="3"/>
  <c r="P716" i="3" s="1"/>
  <c r="M716" i="3"/>
  <c r="L716" i="3"/>
  <c r="N715" i="3"/>
  <c r="M715" i="3"/>
  <c r="O715" i="3" s="1"/>
  <c r="L715" i="3"/>
  <c r="M714" i="3"/>
  <c r="L714" i="3"/>
  <c r="N714" i="3" s="1"/>
  <c r="M135" i="3"/>
  <c r="L135" i="3"/>
  <c r="N135" i="3" s="1"/>
  <c r="M713" i="3"/>
  <c r="L713" i="3"/>
  <c r="N713" i="3" s="1"/>
  <c r="M712" i="3"/>
  <c r="L712" i="3"/>
  <c r="N712" i="3" s="1"/>
  <c r="O412" i="3"/>
  <c r="M412" i="3"/>
  <c r="L412" i="3"/>
  <c r="N412" i="3" s="1"/>
  <c r="P412" i="3" s="1"/>
  <c r="M711" i="3"/>
  <c r="L711" i="3"/>
  <c r="N711" i="3" s="1"/>
  <c r="M710" i="3"/>
  <c r="L710" i="3"/>
  <c r="N710" i="3" s="1"/>
  <c r="M709" i="3"/>
  <c r="O709" i="3" s="1"/>
  <c r="L709" i="3"/>
  <c r="N709" i="3" s="1"/>
  <c r="N134" i="3"/>
  <c r="M134" i="3"/>
  <c r="L134" i="3"/>
  <c r="O134" i="3" s="1"/>
  <c r="M708" i="3"/>
  <c r="L708" i="3"/>
  <c r="N708" i="3" s="1"/>
  <c r="O707" i="3"/>
  <c r="M707" i="3"/>
  <c r="L707" i="3"/>
  <c r="N707" i="3" s="1"/>
  <c r="P707" i="3" s="1"/>
  <c r="N706" i="3"/>
  <c r="M706" i="3"/>
  <c r="O706" i="3" s="1"/>
  <c r="L706" i="3"/>
  <c r="M411" i="3"/>
  <c r="O411" i="3" s="1"/>
  <c r="L411" i="3"/>
  <c r="N411" i="3" s="1"/>
  <c r="M133" i="3"/>
  <c r="O133" i="3" s="1"/>
  <c r="L133" i="3"/>
  <c r="N133" i="3" s="1"/>
  <c r="O132" i="3"/>
  <c r="M132" i="3"/>
  <c r="L132" i="3"/>
  <c r="N132" i="3" s="1"/>
  <c r="M705" i="3"/>
  <c r="L705" i="3"/>
  <c r="N131" i="3"/>
  <c r="P131" i="3" s="1"/>
  <c r="M131" i="3"/>
  <c r="O131" i="3" s="1"/>
  <c r="L131" i="3"/>
  <c r="M130" i="3"/>
  <c r="L130" i="3"/>
  <c r="N130" i="3" s="1"/>
  <c r="M704" i="3"/>
  <c r="O704" i="3" s="1"/>
  <c r="L704" i="3"/>
  <c r="N704" i="3" s="1"/>
  <c r="M703" i="3"/>
  <c r="L703" i="3"/>
  <c r="N703" i="3" s="1"/>
  <c r="M410" i="3"/>
  <c r="O410" i="3" s="1"/>
  <c r="L410" i="3"/>
  <c r="N410" i="3" s="1"/>
  <c r="O409" i="3"/>
  <c r="P409" i="3" s="1"/>
  <c r="M409" i="3"/>
  <c r="L409" i="3"/>
  <c r="N409" i="3" s="1"/>
  <c r="N702" i="3"/>
  <c r="M702" i="3"/>
  <c r="O702" i="3" s="1"/>
  <c r="L702" i="3"/>
  <c r="N408" i="3"/>
  <c r="M408" i="3"/>
  <c r="O408" i="3" s="1"/>
  <c r="L408" i="3"/>
  <c r="M407" i="3"/>
  <c r="O407" i="3" s="1"/>
  <c r="L407" i="3"/>
  <c r="N407" i="3" s="1"/>
  <c r="M129" i="3"/>
  <c r="O129" i="3" s="1"/>
  <c r="L129" i="3"/>
  <c r="N129" i="3" s="1"/>
  <c r="O128" i="3"/>
  <c r="M128" i="3"/>
  <c r="L128" i="3"/>
  <c r="N128" i="3" s="1"/>
  <c r="M127" i="3"/>
  <c r="L127" i="3"/>
  <c r="N127" i="3" s="1"/>
  <c r="N701" i="3"/>
  <c r="P701" i="3" s="1"/>
  <c r="M701" i="3"/>
  <c r="L701" i="3"/>
  <c r="O701" i="3" s="1"/>
  <c r="M700" i="3"/>
  <c r="L700" i="3"/>
  <c r="N700" i="3" s="1"/>
  <c r="M699" i="3"/>
  <c r="L699" i="3"/>
  <c r="N699" i="3" s="1"/>
  <c r="M698" i="3"/>
  <c r="O698" i="3" s="1"/>
  <c r="L698" i="3"/>
  <c r="N698" i="3" s="1"/>
  <c r="M697" i="3"/>
  <c r="O697" i="3" s="1"/>
  <c r="L697" i="3"/>
  <c r="N697" i="3" s="1"/>
  <c r="O126" i="3"/>
  <c r="P126" i="3" s="1"/>
  <c r="M126" i="3"/>
  <c r="L126" i="3"/>
  <c r="N126" i="3" s="1"/>
  <c r="M406" i="3"/>
  <c r="L406" i="3"/>
  <c r="N406" i="3" s="1"/>
  <c r="N405" i="3"/>
  <c r="M405" i="3"/>
  <c r="L405" i="3"/>
  <c r="M125" i="3"/>
  <c r="O125" i="3" s="1"/>
  <c r="L125" i="3"/>
  <c r="N125" i="3" s="1"/>
  <c r="M124" i="3"/>
  <c r="O124" i="3" s="1"/>
  <c r="L124" i="3"/>
  <c r="N124" i="3" s="1"/>
  <c r="O696" i="3"/>
  <c r="M696" i="3"/>
  <c r="L696" i="3"/>
  <c r="N696" i="3" s="1"/>
  <c r="N695" i="3"/>
  <c r="M695" i="3"/>
  <c r="O695" i="3" s="1"/>
  <c r="L695" i="3"/>
  <c r="N123" i="3"/>
  <c r="M123" i="3"/>
  <c r="L123" i="3"/>
  <c r="M404" i="3"/>
  <c r="L404" i="3"/>
  <c r="N404" i="3" s="1"/>
  <c r="M122" i="3"/>
  <c r="L122" i="3"/>
  <c r="N122" i="3" s="1"/>
  <c r="M694" i="3"/>
  <c r="L694" i="3"/>
  <c r="N694" i="3" s="1"/>
  <c r="O403" i="3"/>
  <c r="M403" i="3"/>
  <c r="L403" i="3"/>
  <c r="N403" i="3" s="1"/>
  <c r="M121" i="3"/>
  <c r="L121" i="3"/>
  <c r="O121" i="3" s="1"/>
  <c r="M402" i="3"/>
  <c r="O402" i="3" s="1"/>
  <c r="L402" i="3"/>
  <c r="N402" i="3" s="1"/>
  <c r="N120" i="3"/>
  <c r="P120" i="3" s="1"/>
  <c r="M120" i="3"/>
  <c r="O120" i="3" s="1"/>
  <c r="L120" i="3"/>
  <c r="M119" i="3"/>
  <c r="L119" i="3"/>
  <c r="N119" i="3" s="1"/>
  <c r="M401" i="3"/>
  <c r="L401" i="3"/>
  <c r="N401" i="3" s="1"/>
  <c r="M400" i="3"/>
  <c r="O400" i="3" s="1"/>
  <c r="L400" i="3"/>
  <c r="N400" i="3" s="1"/>
  <c r="M693" i="3"/>
  <c r="O693" i="3" s="1"/>
  <c r="L693" i="3"/>
  <c r="N693" i="3" s="1"/>
  <c r="M118" i="3"/>
  <c r="O118" i="3" s="1"/>
  <c r="L118" i="3"/>
  <c r="N118" i="3" s="1"/>
  <c r="M399" i="3"/>
  <c r="O399" i="3" s="1"/>
  <c r="L399" i="3"/>
  <c r="N399" i="3" s="1"/>
  <c r="M692" i="3"/>
  <c r="O692" i="3" s="1"/>
  <c r="L692" i="3"/>
  <c r="N692" i="3" s="1"/>
  <c r="M398" i="3"/>
  <c r="O398" i="3" s="1"/>
  <c r="L398" i="3"/>
  <c r="N398" i="3" s="1"/>
  <c r="M397" i="3"/>
  <c r="O397" i="3" s="1"/>
  <c r="L397" i="3"/>
  <c r="N397" i="3" s="1"/>
  <c r="O691" i="3"/>
  <c r="N691" i="3"/>
  <c r="M691" i="3"/>
  <c r="L691" i="3"/>
  <c r="M690" i="3"/>
  <c r="L690" i="3"/>
  <c r="N690" i="3" s="1"/>
  <c r="M689" i="3"/>
  <c r="O689" i="3" s="1"/>
  <c r="L689" i="3"/>
  <c r="N689" i="3" s="1"/>
  <c r="M117" i="3"/>
  <c r="L117" i="3"/>
  <c r="N117" i="3" s="1"/>
  <c r="M396" i="3"/>
  <c r="O396" i="3" s="1"/>
  <c r="L396" i="3"/>
  <c r="N396" i="3" s="1"/>
  <c r="O116" i="3"/>
  <c r="M116" i="3"/>
  <c r="L116" i="3"/>
  <c r="N116" i="3" s="1"/>
  <c r="M688" i="3"/>
  <c r="L688" i="3"/>
  <c r="O688" i="3" s="1"/>
  <c r="O687" i="3"/>
  <c r="M687" i="3"/>
  <c r="L687" i="3"/>
  <c r="N687" i="3" s="1"/>
  <c r="M115" i="3"/>
  <c r="L115" i="3"/>
  <c r="N115" i="3" s="1"/>
  <c r="M114" i="3"/>
  <c r="L114" i="3"/>
  <c r="N114" i="3" s="1"/>
  <c r="M113" i="3"/>
  <c r="L113" i="3"/>
  <c r="N113" i="3" s="1"/>
  <c r="M686" i="3"/>
  <c r="L686" i="3"/>
  <c r="N686" i="3" s="1"/>
  <c r="N685" i="3"/>
  <c r="P685" i="3" s="1"/>
  <c r="M685" i="3"/>
  <c r="O685" i="3" s="1"/>
  <c r="L685" i="3"/>
  <c r="M684" i="3"/>
  <c r="O684" i="3" s="1"/>
  <c r="L684" i="3"/>
  <c r="N684" i="3" s="1"/>
  <c r="M683" i="3"/>
  <c r="L683" i="3"/>
  <c r="N683" i="3" s="1"/>
  <c r="M682" i="3"/>
  <c r="O682" i="3" s="1"/>
  <c r="L682" i="3"/>
  <c r="N682" i="3" s="1"/>
  <c r="M681" i="3"/>
  <c r="L681" i="3"/>
  <c r="N681" i="3" s="1"/>
  <c r="M680" i="3"/>
  <c r="O680" i="3" s="1"/>
  <c r="L680" i="3"/>
  <c r="N680" i="3" s="1"/>
  <c r="N679" i="3"/>
  <c r="M679" i="3"/>
  <c r="O679" i="3" s="1"/>
  <c r="L679" i="3"/>
  <c r="O678" i="3"/>
  <c r="N678" i="3"/>
  <c r="P678" i="3" s="1"/>
  <c r="M678" i="3"/>
  <c r="L678" i="3"/>
  <c r="M677" i="3"/>
  <c r="O677" i="3" s="1"/>
  <c r="L677" i="3"/>
  <c r="N677" i="3" s="1"/>
  <c r="M395" i="3"/>
  <c r="O395" i="3" s="1"/>
  <c r="L395" i="3"/>
  <c r="N395" i="3" s="1"/>
  <c r="M676" i="3"/>
  <c r="O676" i="3" s="1"/>
  <c r="L676" i="3"/>
  <c r="N676" i="3" s="1"/>
  <c r="M675" i="3"/>
  <c r="L675" i="3"/>
  <c r="N675" i="3" s="1"/>
  <c r="P674" i="3"/>
  <c r="M674" i="3"/>
  <c r="O674" i="3" s="1"/>
  <c r="L674" i="3"/>
  <c r="N674" i="3" s="1"/>
  <c r="M673" i="3"/>
  <c r="L673" i="3"/>
  <c r="N673" i="3" s="1"/>
  <c r="N112" i="3"/>
  <c r="M112" i="3"/>
  <c r="O112" i="3" s="1"/>
  <c r="L112" i="3"/>
  <c r="M672" i="3"/>
  <c r="L672" i="3"/>
  <c r="N672" i="3" s="1"/>
  <c r="M671" i="3"/>
  <c r="L671" i="3"/>
  <c r="N671" i="3" s="1"/>
  <c r="M670" i="3"/>
  <c r="L670" i="3"/>
  <c r="N670" i="3" s="1"/>
  <c r="M669" i="3"/>
  <c r="O669" i="3" s="1"/>
  <c r="L669" i="3"/>
  <c r="N669" i="3" s="1"/>
  <c r="P669" i="3" s="1"/>
  <c r="N668" i="3"/>
  <c r="M668" i="3"/>
  <c r="O668" i="3" s="1"/>
  <c r="L668" i="3"/>
  <c r="M667" i="3"/>
  <c r="L667" i="3"/>
  <c r="N667" i="3" s="1"/>
  <c r="M666" i="3"/>
  <c r="O666" i="3" s="1"/>
  <c r="L666" i="3"/>
  <c r="N666" i="3" s="1"/>
  <c r="M665" i="3"/>
  <c r="L665" i="3"/>
  <c r="N665" i="3" s="1"/>
  <c r="M664" i="3"/>
  <c r="O664" i="3" s="1"/>
  <c r="L664" i="3"/>
  <c r="N664" i="3" s="1"/>
  <c r="M663" i="3"/>
  <c r="O663" i="3" s="1"/>
  <c r="L663" i="3"/>
  <c r="N663" i="3" s="1"/>
  <c r="P663" i="3" s="1"/>
  <c r="N662" i="3"/>
  <c r="M662" i="3"/>
  <c r="O662" i="3" s="1"/>
  <c r="L662" i="3"/>
  <c r="M661" i="3"/>
  <c r="L661" i="3"/>
  <c r="N661" i="3" s="1"/>
  <c r="M660" i="3"/>
  <c r="O660" i="3" s="1"/>
  <c r="L660" i="3"/>
  <c r="N660" i="3" s="1"/>
  <c r="M659" i="3"/>
  <c r="L659" i="3"/>
  <c r="N659" i="3" s="1"/>
  <c r="M658" i="3"/>
  <c r="O658" i="3" s="1"/>
  <c r="L658" i="3"/>
  <c r="N658" i="3" s="1"/>
  <c r="M657" i="3"/>
  <c r="L657" i="3"/>
  <c r="N657" i="3" s="1"/>
  <c r="N656" i="3"/>
  <c r="M656" i="3"/>
  <c r="O656" i="3" s="1"/>
  <c r="L656" i="3"/>
  <c r="M655" i="3"/>
  <c r="L655" i="3"/>
  <c r="N655" i="3" s="1"/>
  <c r="M654" i="3"/>
  <c r="L654" i="3"/>
  <c r="N654" i="3" s="1"/>
  <c r="M653" i="3"/>
  <c r="O653" i="3" s="1"/>
  <c r="L653" i="3"/>
  <c r="N653" i="3" s="1"/>
  <c r="M652" i="3"/>
  <c r="O652" i="3" s="1"/>
  <c r="L652" i="3"/>
  <c r="N652" i="3" s="1"/>
  <c r="O651" i="3"/>
  <c r="M651" i="3"/>
  <c r="L651" i="3"/>
  <c r="N651" i="3" s="1"/>
  <c r="P651" i="3" s="1"/>
  <c r="M650" i="3"/>
  <c r="L650" i="3"/>
  <c r="N650" i="3" s="1"/>
  <c r="M649" i="3"/>
  <c r="O649" i="3" s="1"/>
  <c r="L649" i="3"/>
  <c r="N649" i="3" s="1"/>
  <c r="M394" i="3"/>
  <c r="L394" i="3"/>
  <c r="N394" i="3" s="1"/>
  <c r="M648" i="3"/>
  <c r="O648" i="3" s="1"/>
  <c r="L648" i="3"/>
  <c r="N648" i="3" s="1"/>
  <c r="M647" i="3"/>
  <c r="O647" i="3" s="1"/>
  <c r="L647" i="3"/>
  <c r="N647" i="3" s="1"/>
  <c r="O646" i="3"/>
  <c r="N646" i="3"/>
  <c r="P646" i="3" s="1"/>
  <c r="M646" i="3"/>
  <c r="L646" i="3"/>
  <c r="M645" i="3"/>
  <c r="O645" i="3" s="1"/>
  <c r="L645" i="3"/>
  <c r="N645" i="3" s="1"/>
  <c r="P645" i="3" s="1"/>
  <c r="M644" i="3"/>
  <c r="O644" i="3" s="1"/>
  <c r="L644" i="3"/>
  <c r="N644" i="3" s="1"/>
  <c r="M111" i="3"/>
  <c r="L111" i="3"/>
  <c r="N111" i="3" s="1"/>
  <c r="M110" i="3"/>
  <c r="L110" i="3"/>
  <c r="N110" i="3" s="1"/>
  <c r="M643" i="3"/>
  <c r="O643" i="3" s="1"/>
  <c r="L643" i="3"/>
  <c r="N643" i="3" s="1"/>
  <c r="M642" i="3"/>
  <c r="O642" i="3" s="1"/>
  <c r="L642" i="3"/>
  <c r="N642" i="3" s="1"/>
  <c r="M109" i="3"/>
  <c r="L109" i="3"/>
  <c r="N109" i="3" s="1"/>
  <c r="M393" i="3"/>
  <c r="L393" i="3"/>
  <c r="N393" i="3" s="1"/>
  <c r="M641" i="3"/>
  <c r="O641" i="3" s="1"/>
  <c r="L641" i="3"/>
  <c r="N641" i="3" s="1"/>
  <c r="M640" i="3"/>
  <c r="L640" i="3"/>
  <c r="N640" i="3" s="1"/>
  <c r="O108" i="3"/>
  <c r="M108" i="3"/>
  <c r="L108" i="3"/>
  <c r="N108" i="3" s="1"/>
  <c r="M107" i="3"/>
  <c r="O107" i="3" s="1"/>
  <c r="L107" i="3"/>
  <c r="N107" i="3" s="1"/>
  <c r="O392" i="3"/>
  <c r="M392" i="3"/>
  <c r="L392" i="3"/>
  <c r="N392" i="3" s="1"/>
  <c r="P392" i="3" s="1"/>
  <c r="M639" i="3"/>
  <c r="L639" i="3"/>
  <c r="N639" i="3" s="1"/>
  <c r="M391" i="3"/>
  <c r="O391" i="3" s="1"/>
  <c r="L391" i="3"/>
  <c r="N391" i="3" s="1"/>
  <c r="M390" i="3"/>
  <c r="L390" i="3"/>
  <c r="N390" i="3" s="1"/>
  <c r="M389" i="3"/>
  <c r="O389" i="3" s="1"/>
  <c r="L389" i="3"/>
  <c r="N389" i="3" s="1"/>
  <c r="M106" i="3"/>
  <c r="O106" i="3" s="1"/>
  <c r="L106" i="3"/>
  <c r="N106" i="3" s="1"/>
  <c r="P106" i="3" s="1"/>
  <c r="N388" i="3"/>
  <c r="M388" i="3"/>
  <c r="L388" i="3"/>
  <c r="M387" i="3"/>
  <c r="L387" i="3"/>
  <c r="N387" i="3" s="1"/>
  <c r="M638" i="3"/>
  <c r="O638" i="3" s="1"/>
  <c r="L638" i="3"/>
  <c r="N638" i="3" s="1"/>
  <c r="M637" i="3"/>
  <c r="L637" i="3"/>
  <c r="N637" i="3" s="1"/>
  <c r="M105" i="3"/>
  <c r="O105" i="3" s="1"/>
  <c r="L105" i="3"/>
  <c r="N105" i="3" s="1"/>
  <c r="M636" i="3"/>
  <c r="O636" i="3" s="1"/>
  <c r="L636" i="3"/>
  <c r="N636" i="3" s="1"/>
  <c r="O635" i="3"/>
  <c r="N635" i="3"/>
  <c r="P635" i="3" s="1"/>
  <c r="M635" i="3"/>
  <c r="L635" i="3"/>
  <c r="M386" i="3"/>
  <c r="L386" i="3"/>
  <c r="N386" i="3" s="1"/>
  <c r="M634" i="3"/>
  <c r="O634" i="3" s="1"/>
  <c r="L634" i="3"/>
  <c r="N634" i="3" s="1"/>
  <c r="M633" i="3"/>
  <c r="L633" i="3"/>
  <c r="N633" i="3" s="1"/>
  <c r="M385" i="3"/>
  <c r="O385" i="3" s="1"/>
  <c r="L385" i="3"/>
  <c r="N385" i="3" s="1"/>
  <c r="M384" i="3"/>
  <c r="O384" i="3" s="1"/>
  <c r="L384" i="3"/>
  <c r="N384" i="3" s="1"/>
  <c r="N632" i="3"/>
  <c r="M632" i="3"/>
  <c r="O632" i="3" s="1"/>
  <c r="L632" i="3"/>
  <c r="M383" i="3"/>
  <c r="L383" i="3"/>
  <c r="N383" i="3" s="1"/>
  <c r="M382" i="3"/>
  <c r="L382" i="3"/>
  <c r="N382" i="3" s="1"/>
  <c r="M631" i="3"/>
  <c r="O631" i="3" s="1"/>
  <c r="L631" i="3"/>
  <c r="N631" i="3" s="1"/>
  <c r="M381" i="3"/>
  <c r="O381" i="3" s="1"/>
  <c r="L381" i="3"/>
  <c r="N381" i="3" s="1"/>
  <c r="O104" i="3"/>
  <c r="M104" i="3"/>
  <c r="L104" i="3"/>
  <c r="N104" i="3" s="1"/>
  <c r="P104" i="3" s="1"/>
  <c r="N103" i="3"/>
  <c r="M103" i="3"/>
  <c r="O103" i="3" s="1"/>
  <c r="L103" i="3"/>
  <c r="M102" i="3"/>
  <c r="L102" i="3"/>
  <c r="N102" i="3" s="1"/>
  <c r="M380" i="3"/>
  <c r="L380" i="3"/>
  <c r="N380" i="3" s="1"/>
  <c r="M630" i="3"/>
  <c r="O630" i="3" s="1"/>
  <c r="L630" i="3"/>
  <c r="N630" i="3" s="1"/>
  <c r="M379" i="3"/>
  <c r="O379" i="3" s="1"/>
  <c r="L379" i="3"/>
  <c r="N379" i="3" s="1"/>
  <c r="O629" i="3"/>
  <c r="M629" i="3"/>
  <c r="L629" i="3"/>
  <c r="N629" i="3" s="1"/>
  <c r="P629" i="3" s="1"/>
  <c r="M101" i="3"/>
  <c r="O101" i="3" s="1"/>
  <c r="L101" i="3"/>
  <c r="N101" i="3" s="1"/>
  <c r="P101" i="3" s="1"/>
  <c r="M628" i="3"/>
  <c r="L628" i="3"/>
  <c r="N628" i="3" s="1"/>
  <c r="M627" i="3"/>
  <c r="L627" i="3"/>
  <c r="N627" i="3" s="1"/>
  <c r="M100" i="3"/>
  <c r="L100" i="3"/>
  <c r="N100" i="3" s="1"/>
  <c r="M378" i="3"/>
  <c r="O378" i="3" s="1"/>
  <c r="L378" i="3"/>
  <c r="N378" i="3" s="1"/>
  <c r="O99" i="3"/>
  <c r="N99" i="3"/>
  <c r="M99" i="3"/>
  <c r="L99" i="3"/>
  <c r="M98" i="3"/>
  <c r="O98" i="3" s="1"/>
  <c r="L98" i="3"/>
  <c r="N98" i="3" s="1"/>
  <c r="M97" i="3"/>
  <c r="O97" i="3" s="1"/>
  <c r="L97" i="3"/>
  <c r="N97" i="3" s="1"/>
  <c r="M377" i="3"/>
  <c r="L377" i="3"/>
  <c r="N377" i="3" s="1"/>
  <c r="M626" i="3"/>
  <c r="O626" i="3" s="1"/>
  <c r="L626" i="3"/>
  <c r="N626" i="3" s="1"/>
  <c r="M376" i="3"/>
  <c r="O376" i="3" s="1"/>
  <c r="L376" i="3"/>
  <c r="N376" i="3" s="1"/>
  <c r="O375" i="3"/>
  <c r="N375" i="3"/>
  <c r="P375" i="3" s="1"/>
  <c r="M375" i="3"/>
  <c r="L375" i="3"/>
  <c r="M625" i="3"/>
  <c r="L625" i="3"/>
  <c r="N625" i="3" s="1"/>
  <c r="N374" i="3"/>
  <c r="M374" i="3"/>
  <c r="L374" i="3"/>
  <c r="M373" i="3"/>
  <c r="L373" i="3"/>
  <c r="N373" i="3" s="1"/>
  <c r="M96" i="3"/>
  <c r="L96" i="3"/>
  <c r="N96" i="3" s="1"/>
  <c r="M95" i="3"/>
  <c r="L95" i="3"/>
  <c r="N95" i="3" s="1"/>
  <c r="N372" i="3"/>
  <c r="M372" i="3"/>
  <c r="O372" i="3" s="1"/>
  <c r="L372" i="3"/>
  <c r="M624" i="3"/>
  <c r="O624" i="3" s="1"/>
  <c r="L624" i="3"/>
  <c r="N624" i="3" s="1"/>
  <c r="M94" i="3"/>
  <c r="O94" i="3" s="1"/>
  <c r="L94" i="3"/>
  <c r="N94" i="3" s="1"/>
  <c r="M93" i="3"/>
  <c r="L93" i="3"/>
  <c r="N93" i="3" s="1"/>
  <c r="M92" i="3"/>
  <c r="L92" i="3"/>
  <c r="N92" i="3" s="1"/>
  <c r="O623" i="3"/>
  <c r="M623" i="3"/>
  <c r="L623" i="3"/>
  <c r="N623" i="3" s="1"/>
  <c r="N622" i="3"/>
  <c r="P622" i="3" s="1"/>
  <c r="M622" i="3"/>
  <c r="O622" i="3" s="1"/>
  <c r="L622" i="3"/>
  <c r="M91" i="3"/>
  <c r="L91" i="3"/>
  <c r="N91" i="3" s="1"/>
  <c r="N371" i="3"/>
  <c r="M371" i="3"/>
  <c r="O371" i="3" s="1"/>
  <c r="L371" i="3"/>
  <c r="M370" i="3"/>
  <c r="L370" i="3"/>
  <c r="N370" i="3" s="1"/>
  <c r="M90" i="3"/>
  <c r="L90" i="3"/>
  <c r="N90" i="3" s="1"/>
  <c r="O369" i="3"/>
  <c r="M369" i="3"/>
  <c r="L369" i="3"/>
  <c r="N369" i="3" s="1"/>
  <c r="M621" i="3"/>
  <c r="O621" i="3" s="1"/>
  <c r="L621" i="3"/>
  <c r="N621" i="3" s="1"/>
  <c r="P621" i="3" s="1"/>
  <c r="M89" i="3"/>
  <c r="O89" i="3" s="1"/>
  <c r="L89" i="3"/>
  <c r="N89" i="3" s="1"/>
  <c r="M620" i="3"/>
  <c r="L620" i="3"/>
  <c r="N620" i="3" s="1"/>
  <c r="M619" i="3"/>
  <c r="L619" i="3"/>
  <c r="N619" i="3" s="1"/>
  <c r="M618" i="3"/>
  <c r="L618" i="3"/>
  <c r="N618" i="3" s="1"/>
  <c r="O88" i="3"/>
  <c r="M88" i="3"/>
  <c r="L88" i="3"/>
  <c r="N88" i="3" s="1"/>
  <c r="M368" i="3"/>
  <c r="O368" i="3" s="1"/>
  <c r="P368" i="3" s="1"/>
  <c r="L368" i="3"/>
  <c r="N368" i="3" s="1"/>
  <c r="N617" i="3"/>
  <c r="P617" i="3" s="1"/>
  <c r="M617" i="3"/>
  <c r="O617" i="3" s="1"/>
  <c r="L617" i="3"/>
  <c r="M87" i="3"/>
  <c r="L87" i="3"/>
  <c r="N87" i="3" s="1"/>
  <c r="M86" i="3"/>
  <c r="O86" i="3" s="1"/>
  <c r="L86" i="3"/>
  <c r="N86" i="3" s="1"/>
  <c r="M616" i="3"/>
  <c r="L616" i="3"/>
  <c r="N616" i="3" s="1"/>
  <c r="M85" i="3"/>
  <c r="O85" i="3" s="1"/>
  <c r="L85" i="3"/>
  <c r="N85" i="3" s="1"/>
  <c r="M367" i="3"/>
  <c r="O367" i="3" s="1"/>
  <c r="L367" i="3"/>
  <c r="N367" i="3" s="1"/>
  <c r="O366" i="3"/>
  <c r="N366" i="3"/>
  <c r="M366" i="3"/>
  <c r="L366" i="3"/>
  <c r="M365" i="3"/>
  <c r="L365" i="3"/>
  <c r="N365" i="3" s="1"/>
  <c r="M84" i="3"/>
  <c r="L84" i="3"/>
  <c r="N84" i="3" s="1"/>
  <c r="M364" i="3"/>
  <c r="O364" i="3" s="1"/>
  <c r="L364" i="3"/>
  <c r="N364" i="3" s="1"/>
  <c r="M83" i="3"/>
  <c r="O83" i="3" s="1"/>
  <c r="L83" i="3"/>
  <c r="N83" i="3" s="1"/>
  <c r="M615" i="3"/>
  <c r="O615" i="3" s="1"/>
  <c r="L615" i="3"/>
  <c r="N615" i="3" s="1"/>
  <c r="P615" i="3" s="1"/>
  <c r="N82" i="3"/>
  <c r="M82" i="3"/>
  <c r="O82" i="3" s="1"/>
  <c r="L82" i="3"/>
  <c r="M81" i="3"/>
  <c r="L81" i="3"/>
  <c r="N81" i="3" s="1"/>
  <c r="M614" i="3"/>
  <c r="L614" i="3"/>
  <c r="N614" i="3" s="1"/>
  <c r="M80" i="3"/>
  <c r="L80" i="3"/>
  <c r="N80" i="3" s="1"/>
  <c r="M363" i="3"/>
  <c r="O363" i="3" s="1"/>
  <c r="L363" i="3"/>
  <c r="N363" i="3" s="1"/>
  <c r="O79" i="3"/>
  <c r="M79" i="3"/>
  <c r="L79" i="3"/>
  <c r="N79" i="3" s="1"/>
  <c r="N613" i="3"/>
  <c r="M613" i="3"/>
  <c r="O613" i="3" s="1"/>
  <c r="L613" i="3"/>
  <c r="M362" i="3"/>
  <c r="L362" i="3"/>
  <c r="N362" i="3" s="1"/>
  <c r="M361" i="3"/>
  <c r="L361" i="3"/>
  <c r="N361" i="3" s="1"/>
  <c r="M78" i="3"/>
  <c r="O78" i="3" s="1"/>
  <c r="L78" i="3"/>
  <c r="N78" i="3" s="1"/>
  <c r="M360" i="3"/>
  <c r="O360" i="3" s="1"/>
  <c r="L360" i="3"/>
  <c r="N360" i="3" s="1"/>
  <c r="M77" i="3"/>
  <c r="O77" i="3" s="1"/>
  <c r="L77" i="3"/>
  <c r="N77" i="3" s="1"/>
  <c r="O359" i="3"/>
  <c r="N359" i="3"/>
  <c r="P359" i="3" s="1"/>
  <c r="M359" i="3"/>
  <c r="L359" i="3"/>
  <c r="M76" i="3"/>
  <c r="L76" i="3"/>
  <c r="N76" i="3" s="1"/>
  <c r="M75" i="3"/>
  <c r="L75" i="3"/>
  <c r="N75" i="3" s="1"/>
  <c r="M74" i="3"/>
  <c r="L74" i="3"/>
  <c r="N74" i="3" s="1"/>
  <c r="M73" i="3"/>
  <c r="O73" i="3" s="1"/>
  <c r="P73" i="3" s="1"/>
  <c r="L73" i="3"/>
  <c r="N73" i="3" s="1"/>
  <c r="M72" i="3"/>
  <c r="O72" i="3" s="1"/>
  <c r="L72" i="3"/>
  <c r="N72" i="3" s="1"/>
  <c r="M612" i="3"/>
  <c r="O612" i="3" s="1"/>
  <c r="L612" i="3"/>
  <c r="N612" i="3" s="1"/>
  <c r="P612" i="3" s="1"/>
  <c r="N71" i="3"/>
  <c r="M71" i="3"/>
  <c r="O71" i="3" s="1"/>
  <c r="L71" i="3"/>
  <c r="M70" i="3"/>
  <c r="L70" i="3"/>
  <c r="N70" i="3" s="1"/>
  <c r="M69" i="3"/>
  <c r="L69" i="3"/>
  <c r="N69" i="3" s="1"/>
  <c r="O68" i="3"/>
  <c r="M68" i="3"/>
  <c r="L68" i="3"/>
  <c r="N68" i="3" s="1"/>
  <c r="N358" i="3"/>
  <c r="M358" i="3"/>
  <c r="O358" i="3" s="1"/>
  <c r="L358" i="3"/>
  <c r="M357" i="3"/>
  <c r="O357" i="3" s="1"/>
  <c r="L357" i="3"/>
  <c r="N357" i="3" s="1"/>
  <c r="N67" i="3"/>
  <c r="M67" i="3"/>
  <c r="L67" i="3"/>
  <c r="M356" i="3"/>
  <c r="L356" i="3"/>
  <c r="N356" i="3" s="1"/>
  <c r="M66" i="3"/>
  <c r="L66" i="3"/>
  <c r="N66" i="3" s="1"/>
  <c r="M65" i="3"/>
  <c r="O65" i="3" s="1"/>
  <c r="P65" i="3" s="1"/>
  <c r="L65" i="3"/>
  <c r="N65" i="3" s="1"/>
  <c r="N611" i="3"/>
  <c r="M611" i="3"/>
  <c r="O611" i="3" s="1"/>
  <c r="P611" i="3" s="1"/>
  <c r="L611" i="3"/>
  <c r="M64" i="3"/>
  <c r="L64" i="3"/>
  <c r="N64" i="3" s="1"/>
  <c r="M63" i="3"/>
  <c r="L63" i="3"/>
  <c r="O63" i="3" s="1"/>
  <c r="M355" i="3"/>
  <c r="O355" i="3" s="1"/>
  <c r="L355" i="3"/>
  <c r="N355" i="3" s="1"/>
  <c r="O62" i="3"/>
  <c r="N62" i="3"/>
  <c r="M62" i="3"/>
  <c r="L62" i="3"/>
  <c r="M354" i="3"/>
  <c r="L354" i="3"/>
  <c r="O354" i="3" s="1"/>
  <c r="M610" i="3"/>
  <c r="O610" i="3" s="1"/>
  <c r="L610" i="3"/>
  <c r="N610" i="3" s="1"/>
  <c r="M609" i="3"/>
  <c r="L609" i="3"/>
  <c r="N609" i="3" s="1"/>
  <c r="M61" i="3"/>
  <c r="O61" i="3" s="1"/>
  <c r="L61" i="3"/>
  <c r="N61" i="3" s="1"/>
  <c r="M608" i="3"/>
  <c r="O608" i="3" s="1"/>
  <c r="L608" i="3"/>
  <c r="N608" i="3" s="1"/>
  <c r="O60" i="3"/>
  <c r="M60" i="3"/>
  <c r="L60" i="3"/>
  <c r="N60" i="3" s="1"/>
  <c r="M353" i="3"/>
  <c r="O353" i="3" s="1"/>
  <c r="L353" i="3"/>
  <c r="N353" i="3" s="1"/>
  <c r="P353" i="3" s="1"/>
  <c r="M59" i="3"/>
  <c r="L59" i="3"/>
  <c r="N59" i="3" s="1"/>
  <c r="M607" i="3"/>
  <c r="L607" i="3"/>
  <c r="N607" i="3" s="1"/>
  <c r="M58" i="3"/>
  <c r="L58" i="3"/>
  <c r="M352" i="3"/>
  <c r="O352" i="3" s="1"/>
  <c r="L352" i="3"/>
  <c r="N352" i="3" s="1"/>
  <c r="P352" i="3" s="1"/>
  <c r="M351" i="3"/>
  <c r="O351" i="3" s="1"/>
  <c r="L351" i="3"/>
  <c r="N351" i="3" s="1"/>
  <c r="N350" i="3"/>
  <c r="M350" i="3"/>
  <c r="L350" i="3"/>
  <c r="M349" i="3"/>
  <c r="L349" i="3"/>
  <c r="N349" i="3" s="1"/>
  <c r="M606" i="3"/>
  <c r="L606" i="3"/>
  <c r="N606" i="3" s="1"/>
  <c r="O57" i="3"/>
  <c r="M57" i="3"/>
  <c r="L57" i="3"/>
  <c r="N57" i="3" s="1"/>
  <c r="N605" i="3"/>
  <c r="P605" i="3" s="1"/>
  <c r="M605" i="3"/>
  <c r="O605" i="3" s="1"/>
  <c r="L605" i="3"/>
  <c r="M604" i="3"/>
  <c r="O604" i="3" s="1"/>
  <c r="P604" i="3" s="1"/>
  <c r="L604" i="3"/>
  <c r="N604" i="3" s="1"/>
  <c r="N603" i="3"/>
  <c r="M603" i="3"/>
  <c r="L603" i="3"/>
  <c r="M56" i="3"/>
  <c r="L56" i="3"/>
  <c r="N56" i="3" s="1"/>
  <c r="M55" i="3"/>
  <c r="O55" i="3" s="1"/>
  <c r="L55" i="3"/>
  <c r="N55" i="3" s="1"/>
  <c r="M54" i="3"/>
  <c r="L54" i="3"/>
  <c r="O54" i="3" s="1"/>
  <c r="O602" i="3"/>
  <c r="N602" i="3"/>
  <c r="P602" i="3" s="1"/>
  <c r="M602" i="3"/>
  <c r="L602" i="3"/>
  <c r="M601" i="3"/>
  <c r="O601" i="3" s="1"/>
  <c r="L601" i="3"/>
  <c r="N601" i="3" s="1"/>
  <c r="P601" i="3" s="1"/>
  <c r="M53" i="3"/>
  <c r="O53" i="3" s="1"/>
  <c r="L53" i="3"/>
  <c r="N53" i="3" s="1"/>
  <c r="M600" i="3"/>
  <c r="O600" i="3" s="1"/>
  <c r="L600" i="3"/>
  <c r="N600" i="3" s="1"/>
  <c r="M348" i="3"/>
  <c r="L348" i="3"/>
  <c r="N348" i="3" s="1"/>
  <c r="M599" i="3"/>
  <c r="O599" i="3" s="1"/>
  <c r="L599" i="3"/>
  <c r="N599" i="3" s="1"/>
  <c r="M598" i="3"/>
  <c r="O598" i="3" s="1"/>
  <c r="L598" i="3"/>
  <c r="N598" i="3" s="1"/>
  <c r="O597" i="3"/>
  <c r="P597" i="3" s="1"/>
  <c r="N597" i="3"/>
  <c r="M597" i="3"/>
  <c r="L597" i="3"/>
  <c r="M596" i="3"/>
  <c r="L596" i="3"/>
  <c r="N596" i="3" s="1"/>
  <c r="N52" i="3"/>
  <c r="M52" i="3"/>
  <c r="O52" i="3" s="1"/>
  <c r="L52" i="3"/>
  <c r="M51" i="3"/>
  <c r="L51" i="3"/>
  <c r="N51" i="3" s="1"/>
  <c r="M50" i="3"/>
  <c r="L50" i="3"/>
  <c r="M595" i="3"/>
  <c r="O595" i="3" s="1"/>
  <c r="L595" i="3"/>
  <c r="N595" i="3" s="1"/>
  <c r="O594" i="3"/>
  <c r="M594" i="3"/>
  <c r="L594" i="3"/>
  <c r="N594" i="3" s="1"/>
  <c r="P594" i="3" s="1"/>
  <c r="N593" i="3"/>
  <c r="M593" i="3"/>
  <c r="O593" i="3" s="1"/>
  <c r="L593" i="3"/>
  <c r="M592" i="3"/>
  <c r="L592" i="3"/>
  <c r="N592" i="3" s="1"/>
  <c r="M591" i="3"/>
  <c r="L591" i="3"/>
  <c r="N591" i="3" s="1"/>
  <c r="O49" i="3"/>
  <c r="M49" i="3"/>
  <c r="L49" i="3"/>
  <c r="N49" i="3" s="1"/>
  <c r="N48" i="3"/>
  <c r="M48" i="3"/>
  <c r="O48" i="3" s="1"/>
  <c r="L48" i="3"/>
  <c r="M590" i="3"/>
  <c r="O590" i="3" s="1"/>
  <c r="P590" i="3" s="1"/>
  <c r="L590" i="3"/>
  <c r="N590" i="3" s="1"/>
  <c r="N347" i="3"/>
  <c r="M347" i="3"/>
  <c r="L347" i="3"/>
  <c r="M346" i="3"/>
  <c r="L346" i="3"/>
  <c r="N346" i="3" s="1"/>
  <c r="M589" i="3"/>
  <c r="O589" i="3" s="1"/>
  <c r="L589" i="3"/>
  <c r="N589" i="3" s="1"/>
  <c r="M588" i="3"/>
  <c r="L588" i="3"/>
  <c r="O588" i="3" s="1"/>
  <c r="O587" i="3"/>
  <c r="N587" i="3"/>
  <c r="P587" i="3" s="1"/>
  <c r="M587" i="3"/>
  <c r="L587" i="3"/>
  <c r="M47" i="3"/>
  <c r="O47" i="3" s="1"/>
  <c r="L47" i="3"/>
  <c r="N47" i="3" s="1"/>
  <c r="M46" i="3"/>
  <c r="O46" i="3" s="1"/>
  <c r="L46" i="3"/>
  <c r="N46" i="3" s="1"/>
  <c r="P46" i="3" s="1"/>
  <c r="M45" i="3"/>
  <c r="L45" i="3"/>
  <c r="N45" i="3" s="1"/>
  <c r="M44" i="3"/>
  <c r="L44" i="3"/>
  <c r="N44" i="3" s="1"/>
  <c r="M586" i="3"/>
  <c r="O586" i="3" s="1"/>
  <c r="L586" i="3"/>
  <c r="N586" i="3" s="1"/>
  <c r="M585" i="3"/>
  <c r="O585" i="3" s="1"/>
  <c r="L585" i="3"/>
  <c r="N585" i="3" s="1"/>
  <c r="P585" i="3" s="1"/>
  <c r="O584" i="3"/>
  <c r="N584" i="3"/>
  <c r="P584" i="3" s="1"/>
  <c r="M584" i="3"/>
  <c r="L584" i="3"/>
  <c r="M43" i="3"/>
  <c r="L43" i="3"/>
  <c r="N43" i="3" s="1"/>
  <c r="M583" i="3"/>
  <c r="O583" i="3" s="1"/>
  <c r="L583" i="3"/>
  <c r="N583" i="3" s="1"/>
  <c r="M42" i="3"/>
  <c r="L42" i="3"/>
  <c r="N42" i="3" s="1"/>
  <c r="M582" i="3"/>
  <c r="L582" i="3"/>
  <c r="O582" i="3" s="1"/>
  <c r="O345" i="3"/>
  <c r="M345" i="3"/>
  <c r="L345" i="3"/>
  <c r="N345" i="3" s="1"/>
  <c r="N581" i="3"/>
  <c r="M581" i="3"/>
  <c r="O581" i="3" s="1"/>
  <c r="L581" i="3"/>
  <c r="M41" i="3"/>
  <c r="L41" i="3"/>
  <c r="N41" i="3" s="1"/>
  <c r="M344" i="3"/>
  <c r="L344" i="3"/>
  <c r="N344" i="3" s="1"/>
  <c r="M40" i="3"/>
  <c r="L40" i="3"/>
  <c r="N40" i="3" s="1"/>
  <c r="M343" i="3"/>
  <c r="O343" i="3" s="1"/>
  <c r="L343" i="3"/>
  <c r="N343" i="3" s="1"/>
  <c r="M342" i="3"/>
  <c r="O342" i="3" s="1"/>
  <c r="L342" i="3"/>
  <c r="N342" i="3" s="1"/>
  <c r="P342" i="3" s="1"/>
  <c r="O580" i="3"/>
  <c r="N580" i="3"/>
  <c r="P580" i="3" s="1"/>
  <c r="M580" i="3"/>
  <c r="L580" i="3"/>
  <c r="M39" i="3"/>
  <c r="L39" i="3"/>
  <c r="N39" i="3" s="1"/>
  <c r="M579" i="3"/>
  <c r="O579" i="3" s="1"/>
  <c r="L579" i="3"/>
  <c r="N579" i="3" s="1"/>
  <c r="M578" i="3"/>
  <c r="L578" i="3"/>
  <c r="N578" i="3" s="1"/>
  <c r="M577" i="3"/>
  <c r="L577" i="3"/>
  <c r="O577" i="3" s="1"/>
  <c r="O38" i="3"/>
  <c r="M38" i="3"/>
  <c r="L38" i="3"/>
  <c r="N38" i="3" s="1"/>
  <c r="N576" i="3"/>
  <c r="M576" i="3"/>
  <c r="O576" i="3" s="1"/>
  <c r="L576" i="3"/>
  <c r="M37" i="3"/>
  <c r="L37" i="3"/>
  <c r="N37" i="3" s="1"/>
  <c r="M575" i="3"/>
  <c r="L575" i="3"/>
  <c r="N575" i="3" s="1"/>
  <c r="M574" i="3"/>
  <c r="L574" i="3"/>
  <c r="N574" i="3" s="1"/>
  <c r="M573" i="3"/>
  <c r="O573" i="3" s="1"/>
  <c r="L573" i="3"/>
  <c r="N573" i="3" s="1"/>
  <c r="M572" i="3"/>
  <c r="O572" i="3" s="1"/>
  <c r="L572" i="3"/>
  <c r="N572" i="3" s="1"/>
  <c r="P572" i="3" s="1"/>
  <c r="O341" i="3"/>
  <c r="N341" i="3"/>
  <c r="P341" i="3" s="1"/>
  <c r="M341" i="3"/>
  <c r="L341" i="3"/>
  <c r="M36" i="3"/>
  <c r="L36" i="3"/>
  <c r="N36" i="3" s="1"/>
  <c r="M340" i="3"/>
  <c r="O340" i="3" s="1"/>
  <c r="L340" i="3"/>
  <c r="N340" i="3" s="1"/>
  <c r="M571" i="3"/>
  <c r="L571" i="3"/>
  <c r="N571" i="3" s="1"/>
  <c r="M570" i="3"/>
  <c r="L570" i="3"/>
  <c r="O570" i="3" s="1"/>
  <c r="O569" i="3"/>
  <c r="M569" i="3"/>
  <c r="L569" i="3"/>
  <c r="N569" i="3" s="1"/>
  <c r="N35" i="3"/>
  <c r="M35" i="3"/>
  <c r="O35" i="3" s="1"/>
  <c r="L35" i="3"/>
  <c r="M568" i="3"/>
  <c r="L568" i="3"/>
  <c r="N568" i="3" s="1"/>
  <c r="M567" i="3"/>
  <c r="L567" i="3"/>
  <c r="N567" i="3" s="1"/>
  <c r="M34" i="3"/>
  <c r="L34" i="3"/>
  <c r="N34" i="3" s="1"/>
  <c r="M566" i="3"/>
  <c r="O566" i="3" s="1"/>
  <c r="L566" i="3"/>
  <c r="N566" i="3" s="1"/>
  <c r="M33" i="3"/>
  <c r="O33" i="3" s="1"/>
  <c r="L33" i="3"/>
  <c r="N33" i="3" s="1"/>
  <c r="P33" i="3" s="1"/>
  <c r="N32" i="3"/>
  <c r="M32" i="3"/>
  <c r="L32" i="3"/>
  <c r="O32" i="3" s="1"/>
  <c r="M565" i="3"/>
  <c r="L565" i="3"/>
  <c r="N565" i="3" s="1"/>
  <c r="M564" i="3"/>
  <c r="O564" i="3" s="1"/>
  <c r="L564" i="3"/>
  <c r="N564" i="3" s="1"/>
  <c r="M31" i="3"/>
  <c r="L31" i="3"/>
  <c r="N31" i="3" s="1"/>
  <c r="M563" i="3"/>
  <c r="L563" i="3"/>
  <c r="N563" i="3" s="1"/>
  <c r="O562" i="3"/>
  <c r="M562" i="3"/>
  <c r="L562" i="3"/>
  <c r="N562" i="3" s="1"/>
  <c r="M339" i="3"/>
  <c r="O339" i="3" s="1"/>
  <c r="L339" i="3"/>
  <c r="N339" i="3" s="1"/>
  <c r="N561" i="3"/>
  <c r="M561" i="3"/>
  <c r="L561" i="3"/>
  <c r="M30" i="3"/>
  <c r="L30" i="3"/>
  <c r="N30" i="3" s="1"/>
  <c r="M560" i="3"/>
  <c r="L560" i="3"/>
  <c r="N560" i="3" s="1"/>
  <c r="M29" i="3"/>
  <c r="L29" i="3"/>
  <c r="O29" i="3" s="1"/>
  <c r="M559" i="3"/>
  <c r="L559" i="3"/>
  <c r="N559" i="3" s="1"/>
  <c r="O558" i="3"/>
  <c r="M558" i="3"/>
  <c r="L558" i="3"/>
  <c r="N558" i="3" s="1"/>
  <c r="P558" i="3" s="1"/>
  <c r="M557" i="3"/>
  <c r="L557" i="3"/>
  <c r="N557" i="3" s="1"/>
  <c r="M338" i="3"/>
  <c r="L338" i="3"/>
  <c r="N338" i="3" s="1"/>
  <c r="M556" i="3"/>
  <c r="L556" i="3"/>
  <c r="N556" i="3" s="1"/>
  <c r="M337" i="3"/>
  <c r="O337" i="3" s="1"/>
  <c r="L337" i="3"/>
  <c r="N337" i="3" s="1"/>
  <c r="M28" i="3"/>
  <c r="O28" i="3" s="1"/>
  <c r="L28" i="3"/>
  <c r="N28" i="3" s="1"/>
  <c r="M27" i="3"/>
  <c r="O27" i="3" s="1"/>
  <c r="L27" i="3"/>
  <c r="N27" i="3" s="1"/>
  <c r="M26" i="3"/>
  <c r="O26" i="3" s="1"/>
  <c r="L26" i="3"/>
  <c r="N26" i="3" s="1"/>
  <c r="M25" i="3"/>
  <c r="L25" i="3"/>
  <c r="N25" i="3" s="1"/>
  <c r="M555" i="3"/>
  <c r="O555" i="3" s="1"/>
  <c r="L555" i="3"/>
  <c r="N555" i="3" s="1"/>
  <c r="M554" i="3"/>
  <c r="L554" i="3"/>
  <c r="N554" i="3" s="1"/>
  <c r="M336" i="3"/>
  <c r="L336" i="3"/>
  <c r="N336" i="3" s="1"/>
  <c r="O335" i="3"/>
  <c r="M335" i="3"/>
  <c r="L335" i="3"/>
  <c r="N335" i="3" s="1"/>
  <c r="P335" i="3" s="1"/>
  <c r="M553" i="3"/>
  <c r="O553" i="3" s="1"/>
  <c r="L553" i="3"/>
  <c r="N553" i="3" s="1"/>
  <c r="P553" i="3" s="1"/>
  <c r="M24" i="3"/>
  <c r="L24" i="3"/>
  <c r="N24" i="3" s="1"/>
  <c r="M552" i="3"/>
  <c r="L552" i="3"/>
  <c r="N552" i="3" s="1"/>
  <c r="M23" i="3"/>
  <c r="L23" i="3"/>
  <c r="N23" i="3" s="1"/>
  <c r="M334" i="3"/>
  <c r="O334" i="3" s="1"/>
  <c r="L334" i="3"/>
  <c r="N334" i="3" s="1"/>
  <c r="M22" i="3"/>
  <c r="O22" i="3" s="1"/>
  <c r="L22" i="3"/>
  <c r="N22" i="3" s="1"/>
  <c r="M21" i="3"/>
  <c r="L21" i="3"/>
  <c r="N21" i="3" s="1"/>
  <c r="M551" i="3"/>
  <c r="L551" i="3"/>
  <c r="N551" i="3" s="1"/>
  <c r="M550" i="3"/>
  <c r="O550" i="3" s="1"/>
  <c r="L550" i="3"/>
  <c r="N550" i="3" s="1"/>
  <c r="N20" i="3"/>
  <c r="M20" i="3"/>
  <c r="L20" i="3"/>
  <c r="M549" i="3"/>
  <c r="O549" i="3" s="1"/>
  <c r="L549" i="3"/>
  <c r="N549" i="3" s="1"/>
  <c r="M548" i="3"/>
  <c r="O548" i="3" s="1"/>
  <c r="L548" i="3"/>
  <c r="N548" i="3" s="1"/>
  <c r="P548" i="3" s="1"/>
  <c r="N19" i="3"/>
  <c r="M19" i="3"/>
  <c r="O19" i="3" s="1"/>
  <c r="L19" i="3"/>
  <c r="M547" i="3"/>
  <c r="O547" i="3" s="1"/>
  <c r="L547" i="3"/>
  <c r="N547" i="3" s="1"/>
  <c r="M18" i="3"/>
  <c r="L18" i="3"/>
  <c r="N18" i="3" s="1"/>
  <c r="M546" i="3"/>
  <c r="O546" i="3" s="1"/>
  <c r="L546" i="3"/>
  <c r="N546" i="3" s="1"/>
  <c r="M545" i="3"/>
  <c r="O545" i="3" s="1"/>
  <c r="L545" i="3"/>
  <c r="N545" i="3" s="1"/>
  <c r="M17" i="3"/>
  <c r="O17" i="3" s="1"/>
  <c r="L17" i="3"/>
  <c r="N17" i="3" s="1"/>
  <c r="N16" i="3"/>
  <c r="M16" i="3"/>
  <c r="L16" i="3"/>
  <c r="M333" i="3"/>
  <c r="O333" i="3" s="1"/>
  <c r="L333" i="3"/>
  <c r="N333" i="3" s="1"/>
  <c r="M332" i="3"/>
  <c r="L332" i="3"/>
  <c r="N332" i="3" s="1"/>
  <c r="M544" i="3"/>
  <c r="L544" i="3"/>
  <c r="N544" i="3" s="1"/>
  <c r="M543" i="3"/>
  <c r="L543" i="3"/>
  <c r="N543" i="3" s="1"/>
  <c r="N15" i="3"/>
  <c r="M15" i="3"/>
  <c r="O15" i="3" s="1"/>
  <c r="L15" i="3"/>
  <c r="N14" i="3"/>
  <c r="P14" i="3" s="1"/>
  <c r="M14" i="3"/>
  <c r="O14" i="3" s="1"/>
  <c r="L14" i="3"/>
  <c r="M13" i="3"/>
  <c r="L13" i="3"/>
  <c r="N13" i="3" s="1"/>
  <c r="M12" i="3"/>
  <c r="L12" i="3"/>
  <c r="N12" i="3" s="1"/>
  <c r="M542" i="3"/>
  <c r="O542" i="3" s="1"/>
  <c r="L542" i="3"/>
  <c r="N542" i="3" s="1"/>
  <c r="O331" i="3"/>
  <c r="M331" i="3"/>
  <c r="L331" i="3"/>
  <c r="N331" i="3" s="1"/>
  <c r="M541" i="3"/>
  <c r="O541" i="3" s="1"/>
  <c r="L541" i="3"/>
  <c r="N541" i="3" s="1"/>
  <c r="M330" i="3"/>
  <c r="L330" i="3"/>
  <c r="N330" i="3" s="1"/>
  <c r="M11" i="3"/>
  <c r="L11" i="3"/>
  <c r="N11" i="3" s="1"/>
  <c r="M540" i="3"/>
  <c r="L540" i="3"/>
  <c r="N540" i="3" s="1"/>
  <c r="M539" i="3"/>
  <c r="L539" i="3"/>
  <c r="N539" i="3" s="1"/>
  <c r="M538" i="3"/>
  <c r="L538" i="3"/>
  <c r="N538" i="3" s="1"/>
  <c r="N10" i="3"/>
  <c r="M10" i="3"/>
  <c r="L10" i="3"/>
  <c r="M9" i="3"/>
  <c r="L9" i="3"/>
  <c r="N9" i="3" s="1"/>
  <c r="M329" i="3"/>
  <c r="L329" i="3"/>
  <c r="N329" i="3" s="1"/>
  <c r="M537" i="3"/>
  <c r="L537" i="3"/>
  <c r="N537" i="3" s="1"/>
  <c r="M536" i="3"/>
  <c r="L536" i="3"/>
  <c r="N536" i="3" s="1"/>
  <c r="M535" i="3"/>
  <c r="O535" i="3" s="1"/>
  <c r="L535" i="3"/>
  <c r="N535" i="3" s="1"/>
  <c r="M534" i="3"/>
  <c r="L534" i="3"/>
  <c r="N534" i="3" s="1"/>
  <c r="M8" i="3"/>
  <c r="L8" i="3"/>
  <c r="N8" i="3" s="1"/>
  <c r="N533" i="3"/>
  <c r="M533" i="3"/>
  <c r="O533" i="3" s="1"/>
  <c r="L533" i="3"/>
  <c r="M7" i="3"/>
  <c r="O7" i="3" s="1"/>
  <c r="L7" i="3"/>
  <c r="N7" i="3" s="1"/>
  <c r="M532" i="3"/>
  <c r="L532" i="3"/>
  <c r="N532" i="3" s="1"/>
  <c r="M328" i="3"/>
  <c r="O328" i="3" s="1"/>
  <c r="L328" i="3"/>
  <c r="N328" i="3" s="1"/>
  <c r="M531" i="3"/>
  <c r="L531" i="3"/>
  <c r="N531" i="3" s="1"/>
  <c r="M530" i="3"/>
  <c r="L530" i="3"/>
  <c r="N530" i="3" s="1"/>
  <c r="N529" i="3"/>
  <c r="M529" i="3"/>
  <c r="L529" i="3"/>
  <c r="M528" i="3"/>
  <c r="L528" i="3"/>
  <c r="N528" i="3" s="1"/>
  <c r="M527" i="3"/>
  <c r="O527" i="3" s="1"/>
  <c r="L527" i="3"/>
  <c r="N527" i="3" s="1"/>
  <c r="M526" i="3"/>
  <c r="L526" i="3"/>
  <c r="N526" i="3" s="1"/>
  <c r="M525" i="3"/>
  <c r="L525" i="3"/>
  <c r="N525" i="3" s="1"/>
  <c r="M524" i="3"/>
  <c r="L524" i="3"/>
  <c r="N524" i="3" s="1"/>
  <c r="M327" i="3"/>
  <c r="L327" i="3"/>
  <c r="N327" i="3" s="1"/>
  <c r="M6" i="3"/>
  <c r="L6" i="3"/>
  <c r="N6" i="3" s="1"/>
  <c r="M5" i="3"/>
  <c r="O5" i="3" s="1"/>
  <c r="L5" i="3"/>
  <c r="N5" i="3" s="1"/>
  <c r="M523" i="3"/>
  <c r="L523" i="3"/>
  <c r="N523" i="3" s="1"/>
  <c r="M326" i="3"/>
  <c r="L326" i="3"/>
  <c r="N326" i="3" s="1"/>
  <c r="M522" i="3"/>
  <c r="O522" i="3" s="1"/>
  <c r="L522" i="3"/>
  <c r="N522" i="3" s="1"/>
  <c r="M521" i="3"/>
  <c r="L521" i="3"/>
  <c r="N521" i="3" s="1"/>
  <c r="M4" i="3"/>
  <c r="O4" i="3" s="1"/>
  <c r="L4" i="3"/>
  <c r="N4" i="3" s="1"/>
  <c r="M520" i="3"/>
  <c r="O520" i="3" s="1"/>
  <c r="L520" i="3"/>
  <c r="N520" i="3" s="1"/>
  <c r="M519" i="3"/>
  <c r="L519" i="3"/>
  <c r="N519" i="3" s="1"/>
  <c r="M3" i="3"/>
  <c r="O3" i="3" s="1"/>
  <c r="L3" i="3"/>
  <c r="N3" i="3" s="1"/>
  <c r="M518" i="3"/>
  <c r="O518" i="3" s="1"/>
  <c r="L518" i="3"/>
  <c r="N518" i="3" s="1"/>
  <c r="M517" i="3"/>
  <c r="L517" i="3"/>
  <c r="N517" i="3" s="1"/>
  <c r="M516" i="3"/>
  <c r="O516" i="3" s="1"/>
  <c r="L516" i="3"/>
  <c r="N516" i="3" s="1"/>
  <c r="M2" i="3"/>
  <c r="O2" i="3" s="1"/>
  <c r="L2" i="3"/>
  <c r="N2" i="3" s="1"/>
  <c r="N325" i="3"/>
  <c r="M325" i="3"/>
  <c r="O325" i="3" s="1"/>
  <c r="L325" i="3"/>
  <c r="M515" i="3"/>
  <c r="O515" i="3" s="1"/>
  <c r="L515" i="3"/>
  <c r="N515" i="3" s="1"/>
  <c r="S12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3" i="1"/>
  <c r="P4" i="1"/>
  <c r="P5" i="1"/>
  <c r="P6" i="1"/>
  <c r="P2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3" i="1"/>
  <c r="O4" i="1"/>
  <c r="O5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2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2" i="1"/>
  <c r="AA3" i="2"/>
  <c r="AB3" i="2"/>
  <c r="AC3" i="2"/>
  <c r="AD3" i="2"/>
  <c r="AE3" i="2"/>
  <c r="AF3" i="2"/>
  <c r="AG3" i="2"/>
  <c r="AH3" i="2"/>
  <c r="AI3" i="2"/>
  <c r="AJ3" i="2"/>
  <c r="AA4" i="2"/>
  <c r="AB4" i="2"/>
  <c r="AC4" i="2"/>
  <c r="AD4" i="2"/>
  <c r="AE4" i="2"/>
  <c r="AF4" i="2"/>
  <c r="AG4" i="2"/>
  <c r="AH4" i="2"/>
  <c r="AI4" i="2"/>
  <c r="AJ4" i="2"/>
  <c r="AA5" i="2"/>
  <c r="AB5" i="2"/>
  <c r="AC5" i="2"/>
  <c r="AD5" i="2"/>
  <c r="AE5" i="2"/>
  <c r="AF5" i="2"/>
  <c r="AG5" i="2"/>
  <c r="AH5" i="2"/>
  <c r="AI5" i="2"/>
  <c r="AJ5" i="2"/>
  <c r="AA6" i="2"/>
  <c r="AB6" i="2"/>
  <c r="AC6" i="2"/>
  <c r="AD6" i="2"/>
  <c r="AE6" i="2"/>
  <c r="AF6" i="2"/>
  <c r="AG6" i="2"/>
  <c r="AH6" i="2"/>
  <c r="AI6" i="2"/>
  <c r="AJ6" i="2"/>
  <c r="AA7" i="2"/>
  <c r="AB7" i="2"/>
  <c r="AC7" i="2"/>
  <c r="AD7" i="2"/>
  <c r="AE7" i="2"/>
  <c r="AF7" i="2"/>
  <c r="AG7" i="2"/>
  <c r="AH7" i="2"/>
  <c r="AI7" i="2"/>
  <c r="AJ7" i="2"/>
  <c r="AA8" i="2"/>
  <c r="AB8" i="2"/>
  <c r="AC8" i="2"/>
  <c r="AD8" i="2"/>
  <c r="AE8" i="2"/>
  <c r="AF8" i="2"/>
  <c r="AG8" i="2"/>
  <c r="AH8" i="2"/>
  <c r="AI8" i="2"/>
  <c r="AJ8" i="2"/>
  <c r="AA9" i="2"/>
  <c r="AB9" i="2"/>
  <c r="AC9" i="2"/>
  <c r="AD9" i="2"/>
  <c r="AE9" i="2"/>
  <c r="AF9" i="2"/>
  <c r="AG9" i="2"/>
  <c r="AH9" i="2"/>
  <c r="AI9" i="2"/>
  <c r="AJ9" i="2"/>
  <c r="AA10" i="2"/>
  <c r="AB10" i="2"/>
  <c r="AC10" i="2"/>
  <c r="AD10" i="2"/>
  <c r="AE10" i="2"/>
  <c r="AF10" i="2"/>
  <c r="AG10" i="2"/>
  <c r="AH10" i="2"/>
  <c r="AI10" i="2"/>
  <c r="AJ10" i="2"/>
  <c r="AA11" i="2"/>
  <c r="AB11" i="2"/>
  <c r="AC11" i="2"/>
  <c r="AD11" i="2"/>
  <c r="AE11" i="2"/>
  <c r="AF11" i="2"/>
  <c r="AG11" i="2"/>
  <c r="AH11" i="2"/>
  <c r="AI11" i="2"/>
  <c r="AJ11" i="2"/>
  <c r="AA12" i="2"/>
  <c r="AB12" i="2"/>
  <c r="AC12" i="2"/>
  <c r="AD12" i="2"/>
  <c r="AE12" i="2"/>
  <c r="AF12" i="2"/>
  <c r="AG12" i="2"/>
  <c r="AH12" i="2"/>
  <c r="AI12" i="2"/>
  <c r="AJ12" i="2"/>
  <c r="AA13" i="2"/>
  <c r="AB13" i="2"/>
  <c r="AC13" i="2"/>
  <c r="AD13" i="2"/>
  <c r="AE13" i="2"/>
  <c r="AF13" i="2"/>
  <c r="AG13" i="2"/>
  <c r="AH13" i="2"/>
  <c r="AI13" i="2"/>
  <c r="AJ13" i="2"/>
  <c r="AA14" i="2"/>
  <c r="AB14" i="2"/>
  <c r="AC14" i="2"/>
  <c r="AD14" i="2"/>
  <c r="AE14" i="2"/>
  <c r="AF14" i="2"/>
  <c r="AG14" i="2"/>
  <c r="AH14" i="2"/>
  <c r="AI14" i="2"/>
  <c r="AJ14" i="2"/>
  <c r="AA15" i="2"/>
  <c r="AB15" i="2"/>
  <c r="AC15" i="2"/>
  <c r="AD15" i="2"/>
  <c r="AE15" i="2"/>
  <c r="AF15" i="2"/>
  <c r="AG15" i="2"/>
  <c r="AH15" i="2"/>
  <c r="AI15" i="2"/>
  <c r="AJ15" i="2"/>
  <c r="AA16" i="2"/>
  <c r="AB16" i="2"/>
  <c r="AC16" i="2"/>
  <c r="AD16" i="2"/>
  <c r="AE16" i="2"/>
  <c r="AF16" i="2"/>
  <c r="AG16" i="2"/>
  <c r="AH16" i="2"/>
  <c r="AI16" i="2"/>
  <c r="AJ16" i="2"/>
  <c r="AA17" i="2"/>
  <c r="AB17" i="2"/>
  <c r="AC17" i="2"/>
  <c r="AD17" i="2"/>
  <c r="AE17" i="2"/>
  <c r="AF17" i="2"/>
  <c r="AG17" i="2"/>
  <c r="AH17" i="2"/>
  <c r="AI17" i="2"/>
  <c r="AJ17" i="2"/>
  <c r="AA18" i="2"/>
  <c r="AB18" i="2"/>
  <c r="AC18" i="2"/>
  <c r="AD18" i="2"/>
  <c r="AE18" i="2"/>
  <c r="AF18" i="2"/>
  <c r="AG18" i="2"/>
  <c r="AH18" i="2"/>
  <c r="AI18" i="2"/>
  <c r="AJ18" i="2"/>
  <c r="AA19" i="2"/>
  <c r="AB19" i="2"/>
  <c r="AC19" i="2"/>
  <c r="AD19" i="2"/>
  <c r="AE19" i="2"/>
  <c r="AF19" i="2"/>
  <c r="AG19" i="2"/>
  <c r="AH19" i="2"/>
  <c r="AI19" i="2"/>
  <c r="AJ19" i="2"/>
  <c r="AA20" i="2"/>
  <c r="AB20" i="2"/>
  <c r="AC20" i="2"/>
  <c r="AD20" i="2"/>
  <c r="AE20" i="2"/>
  <c r="AF20" i="2"/>
  <c r="AG20" i="2"/>
  <c r="AH20" i="2"/>
  <c r="AI20" i="2"/>
  <c r="AJ20" i="2"/>
  <c r="AA21" i="2"/>
  <c r="AB21" i="2"/>
  <c r="AC21" i="2"/>
  <c r="AD21" i="2"/>
  <c r="AE21" i="2"/>
  <c r="AF21" i="2"/>
  <c r="AG21" i="2"/>
  <c r="AH21" i="2"/>
  <c r="AI21" i="2"/>
  <c r="AJ21" i="2"/>
  <c r="AA22" i="2"/>
  <c r="AB22" i="2"/>
  <c r="AC22" i="2"/>
  <c r="AD22" i="2"/>
  <c r="AE22" i="2"/>
  <c r="AF22" i="2"/>
  <c r="AG22" i="2"/>
  <c r="AH22" i="2"/>
  <c r="AI22" i="2"/>
  <c r="AJ22" i="2"/>
  <c r="AA23" i="2"/>
  <c r="AB23" i="2"/>
  <c r="AC23" i="2"/>
  <c r="AD23" i="2"/>
  <c r="AE23" i="2"/>
  <c r="AF23" i="2"/>
  <c r="AG23" i="2"/>
  <c r="AH23" i="2"/>
  <c r="AI23" i="2"/>
  <c r="AJ23" i="2"/>
  <c r="AA24" i="2"/>
  <c r="AB24" i="2"/>
  <c r="AC24" i="2"/>
  <c r="AD24" i="2"/>
  <c r="AE24" i="2"/>
  <c r="AF24" i="2"/>
  <c r="AG24" i="2"/>
  <c r="AH24" i="2"/>
  <c r="AI24" i="2"/>
  <c r="AJ24" i="2"/>
  <c r="AA25" i="2"/>
  <c r="AB25" i="2"/>
  <c r="AC25" i="2"/>
  <c r="AD25" i="2"/>
  <c r="AE25" i="2"/>
  <c r="AF25" i="2"/>
  <c r="AG25" i="2"/>
  <c r="AH25" i="2"/>
  <c r="AI25" i="2"/>
  <c r="AJ25" i="2"/>
  <c r="AA26" i="2"/>
  <c r="AB26" i="2"/>
  <c r="AC26" i="2"/>
  <c r="AD26" i="2"/>
  <c r="AE26" i="2"/>
  <c r="AF26" i="2"/>
  <c r="AG26" i="2"/>
  <c r="AH26" i="2"/>
  <c r="AI26" i="2"/>
  <c r="AJ26" i="2"/>
  <c r="AA27" i="2"/>
  <c r="AB27" i="2"/>
  <c r="AC27" i="2"/>
  <c r="AD27" i="2"/>
  <c r="AE27" i="2"/>
  <c r="AF27" i="2"/>
  <c r="AG27" i="2"/>
  <c r="AH27" i="2"/>
  <c r="AI27" i="2"/>
  <c r="AJ27" i="2"/>
  <c r="AA28" i="2"/>
  <c r="AB28" i="2"/>
  <c r="AC28" i="2"/>
  <c r="AD28" i="2"/>
  <c r="AE28" i="2"/>
  <c r="AF28" i="2"/>
  <c r="AG28" i="2"/>
  <c r="AH28" i="2"/>
  <c r="AI28" i="2"/>
  <c r="AJ28" i="2"/>
  <c r="AA29" i="2"/>
  <c r="AB29" i="2"/>
  <c r="AC29" i="2"/>
  <c r="AD29" i="2"/>
  <c r="AE29" i="2"/>
  <c r="AF29" i="2"/>
  <c r="AG29" i="2"/>
  <c r="AH29" i="2"/>
  <c r="AI29" i="2"/>
  <c r="AJ29" i="2"/>
  <c r="AA30" i="2"/>
  <c r="AB30" i="2"/>
  <c r="AC30" i="2"/>
  <c r="AD30" i="2"/>
  <c r="AE30" i="2"/>
  <c r="AF30" i="2"/>
  <c r="AG30" i="2"/>
  <c r="AH30" i="2"/>
  <c r="AI30" i="2"/>
  <c r="AJ30" i="2"/>
  <c r="AA31" i="2"/>
  <c r="AB31" i="2"/>
  <c r="AC31" i="2"/>
  <c r="AD31" i="2"/>
  <c r="AE31" i="2"/>
  <c r="AF31" i="2"/>
  <c r="AG31" i="2"/>
  <c r="AH31" i="2"/>
  <c r="AI31" i="2"/>
  <c r="AJ31" i="2"/>
  <c r="AA32" i="2"/>
  <c r="AB32" i="2"/>
  <c r="AC32" i="2"/>
  <c r="AD32" i="2"/>
  <c r="AE32" i="2"/>
  <c r="AF32" i="2"/>
  <c r="AG32" i="2"/>
  <c r="AH32" i="2"/>
  <c r="AI32" i="2"/>
  <c r="AJ32" i="2"/>
  <c r="AA33" i="2"/>
  <c r="AB33" i="2"/>
  <c r="AC33" i="2"/>
  <c r="AD33" i="2"/>
  <c r="AE33" i="2"/>
  <c r="AF33" i="2"/>
  <c r="AG33" i="2"/>
  <c r="AH33" i="2"/>
  <c r="AI33" i="2"/>
  <c r="AJ33" i="2"/>
  <c r="AA34" i="2"/>
  <c r="AB34" i="2"/>
  <c r="AC34" i="2"/>
  <c r="AD34" i="2"/>
  <c r="AE34" i="2"/>
  <c r="AF34" i="2"/>
  <c r="AG34" i="2"/>
  <c r="AH34" i="2"/>
  <c r="AI34" i="2"/>
  <c r="AJ34" i="2"/>
  <c r="AA35" i="2"/>
  <c r="AB35" i="2"/>
  <c r="AC35" i="2"/>
  <c r="AD35" i="2"/>
  <c r="AE35" i="2"/>
  <c r="AF35" i="2"/>
  <c r="AG35" i="2"/>
  <c r="AH35" i="2"/>
  <c r="AI35" i="2"/>
  <c r="AJ35" i="2"/>
  <c r="AA36" i="2"/>
  <c r="AB36" i="2"/>
  <c r="AC36" i="2"/>
  <c r="AD36" i="2"/>
  <c r="AE36" i="2"/>
  <c r="AF36" i="2"/>
  <c r="AG36" i="2"/>
  <c r="AH36" i="2"/>
  <c r="AI36" i="2"/>
  <c r="AJ36" i="2"/>
  <c r="AA37" i="2"/>
  <c r="AB37" i="2"/>
  <c r="AC37" i="2"/>
  <c r="AD37" i="2"/>
  <c r="AE37" i="2"/>
  <c r="AF37" i="2"/>
  <c r="AG37" i="2"/>
  <c r="AH37" i="2"/>
  <c r="AI37" i="2"/>
  <c r="AJ37" i="2"/>
  <c r="AA38" i="2"/>
  <c r="AB38" i="2"/>
  <c r="AC38" i="2"/>
  <c r="AD38" i="2"/>
  <c r="AE38" i="2"/>
  <c r="AF38" i="2"/>
  <c r="AG38" i="2"/>
  <c r="AH38" i="2"/>
  <c r="AI38" i="2"/>
  <c r="AJ38" i="2"/>
  <c r="AA39" i="2"/>
  <c r="AB39" i="2"/>
  <c r="AC39" i="2"/>
  <c r="AD39" i="2"/>
  <c r="AE39" i="2"/>
  <c r="AF39" i="2"/>
  <c r="AG39" i="2"/>
  <c r="AH39" i="2"/>
  <c r="AI39" i="2"/>
  <c r="AJ39" i="2"/>
  <c r="AA40" i="2"/>
  <c r="AB40" i="2"/>
  <c r="AC40" i="2"/>
  <c r="AD40" i="2"/>
  <c r="AE40" i="2"/>
  <c r="AF40" i="2"/>
  <c r="AG40" i="2"/>
  <c r="AH40" i="2"/>
  <c r="AI40" i="2"/>
  <c r="AJ40" i="2"/>
  <c r="AA41" i="2"/>
  <c r="AB41" i="2"/>
  <c r="AC41" i="2"/>
  <c r="AD41" i="2"/>
  <c r="AE41" i="2"/>
  <c r="AF41" i="2"/>
  <c r="AG41" i="2"/>
  <c r="AH41" i="2"/>
  <c r="AI41" i="2"/>
  <c r="AJ41" i="2"/>
  <c r="AA42" i="2"/>
  <c r="AB42" i="2"/>
  <c r="AC42" i="2"/>
  <c r="AD42" i="2"/>
  <c r="AE42" i="2"/>
  <c r="AF42" i="2"/>
  <c r="AG42" i="2"/>
  <c r="AH42" i="2"/>
  <c r="AI42" i="2"/>
  <c r="AJ42" i="2"/>
  <c r="AA43" i="2"/>
  <c r="AB43" i="2"/>
  <c r="AC43" i="2"/>
  <c r="AD43" i="2"/>
  <c r="AE43" i="2"/>
  <c r="AF43" i="2"/>
  <c r="AG43" i="2"/>
  <c r="AH43" i="2"/>
  <c r="AI43" i="2"/>
  <c r="AJ43" i="2"/>
  <c r="AA44" i="2"/>
  <c r="AB44" i="2"/>
  <c r="AC44" i="2"/>
  <c r="AD44" i="2"/>
  <c r="AE44" i="2"/>
  <c r="AF44" i="2"/>
  <c r="AG44" i="2"/>
  <c r="AH44" i="2"/>
  <c r="AI44" i="2"/>
  <c r="AJ44" i="2"/>
  <c r="AA45" i="2"/>
  <c r="AB45" i="2"/>
  <c r="AC45" i="2"/>
  <c r="AD45" i="2"/>
  <c r="AE45" i="2"/>
  <c r="AF45" i="2"/>
  <c r="AG45" i="2"/>
  <c r="AH45" i="2"/>
  <c r="AI45" i="2"/>
  <c r="AJ45" i="2"/>
  <c r="AA46" i="2"/>
  <c r="AB46" i="2"/>
  <c r="AC46" i="2"/>
  <c r="AD46" i="2"/>
  <c r="AE46" i="2"/>
  <c r="AF46" i="2"/>
  <c r="AG46" i="2"/>
  <c r="AH46" i="2"/>
  <c r="AI46" i="2"/>
  <c r="AJ46" i="2"/>
  <c r="AA47" i="2"/>
  <c r="AB47" i="2"/>
  <c r="AC47" i="2"/>
  <c r="AD47" i="2"/>
  <c r="AE47" i="2"/>
  <c r="AF47" i="2"/>
  <c r="AG47" i="2"/>
  <c r="AH47" i="2"/>
  <c r="AI47" i="2"/>
  <c r="AJ47" i="2"/>
  <c r="AA48" i="2"/>
  <c r="AB48" i="2"/>
  <c r="AC48" i="2"/>
  <c r="AD48" i="2"/>
  <c r="AE48" i="2"/>
  <c r="AF48" i="2"/>
  <c r="AG48" i="2"/>
  <c r="AH48" i="2"/>
  <c r="AI48" i="2"/>
  <c r="AJ48" i="2"/>
  <c r="AA49" i="2"/>
  <c r="AB49" i="2"/>
  <c r="AC49" i="2"/>
  <c r="AD49" i="2"/>
  <c r="AE49" i="2"/>
  <c r="AF49" i="2"/>
  <c r="AG49" i="2"/>
  <c r="AH49" i="2"/>
  <c r="AI49" i="2"/>
  <c r="AJ49" i="2"/>
  <c r="AA50" i="2"/>
  <c r="AB50" i="2"/>
  <c r="AC50" i="2"/>
  <c r="AD50" i="2"/>
  <c r="AE50" i="2"/>
  <c r="AF50" i="2"/>
  <c r="AG50" i="2"/>
  <c r="AH50" i="2"/>
  <c r="AI50" i="2"/>
  <c r="AJ50" i="2"/>
  <c r="AA51" i="2"/>
  <c r="AB51" i="2"/>
  <c r="AC51" i="2"/>
  <c r="AD51" i="2"/>
  <c r="AE51" i="2"/>
  <c r="AF51" i="2"/>
  <c r="AG51" i="2"/>
  <c r="AH51" i="2"/>
  <c r="AI51" i="2"/>
  <c r="AJ51" i="2"/>
  <c r="AA52" i="2"/>
  <c r="AB52" i="2"/>
  <c r="AC52" i="2"/>
  <c r="AD52" i="2"/>
  <c r="AE52" i="2"/>
  <c r="AF52" i="2"/>
  <c r="AG52" i="2"/>
  <c r="AH52" i="2"/>
  <c r="AI52" i="2"/>
  <c r="AJ52" i="2"/>
  <c r="AA53" i="2"/>
  <c r="AB53" i="2"/>
  <c r="AC53" i="2"/>
  <c r="AD53" i="2"/>
  <c r="AE53" i="2"/>
  <c r="AF53" i="2"/>
  <c r="AG53" i="2"/>
  <c r="AH53" i="2"/>
  <c r="AI53" i="2"/>
  <c r="AJ53" i="2"/>
  <c r="AA54" i="2"/>
  <c r="AB54" i="2"/>
  <c r="AC54" i="2"/>
  <c r="AD54" i="2"/>
  <c r="AE54" i="2"/>
  <c r="AF54" i="2"/>
  <c r="AG54" i="2"/>
  <c r="AH54" i="2"/>
  <c r="AI54" i="2"/>
  <c r="AJ54" i="2"/>
  <c r="AA55" i="2"/>
  <c r="AB55" i="2"/>
  <c r="AC55" i="2"/>
  <c r="AD55" i="2"/>
  <c r="AE55" i="2"/>
  <c r="AF55" i="2"/>
  <c r="AG55" i="2"/>
  <c r="AH55" i="2"/>
  <c r="AI55" i="2"/>
  <c r="AJ55" i="2"/>
  <c r="AA56" i="2"/>
  <c r="AB56" i="2"/>
  <c r="AC56" i="2"/>
  <c r="AD56" i="2"/>
  <c r="AE56" i="2"/>
  <c r="AF56" i="2"/>
  <c r="AG56" i="2"/>
  <c r="AH56" i="2"/>
  <c r="AI56" i="2"/>
  <c r="AJ56" i="2"/>
  <c r="AA57" i="2"/>
  <c r="AB57" i="2"/>
  <c r="AC57" i="2"/>
  <c r="AD57" i="2"/>
  <c r="AE57" i="2"/>
  <c r="AF57" i="2"/>
  <c r="AG57" i="2"/>
  <c r="AH57" i="2"/>
  <c r="AI57" i="2"/>
  <c r="AJ57" i="2"/>
  <c r="AA58" i="2"/>
  <c r="AB58" i="2"/>
  <c r="AC58" i="2"/>
  <c r="AD58" i="2"/>
  <c r="AE58" i="2"/>
  <c r="AF58" i="2"/>
  <c r="AG58" i="2"/>
  <c r="AH58" i="2"/>
  <c r="AI58" i="2"/>
  <c r="AJ58" i="2"/>
  <c r="AA59" i="2"/>
  <c r="AB59" i="2"/>
  <c r="AC59" i="2"/>
  <c r="AD59" i="2"/>
  <c r="AE59" i="2"/>
  <c r="AF59" i="2"/>
  <c r="AG59" i="2"/>
  <c r="AH59" i="2"/>
  <c r="AI59" i="2"/>
  <c r="AJ59" i="2"/>
  <c r="AA60" i="2"/>
  <c r="AB60" i="2"/>
  <c r="AC60" i="2"/>
  <c r="AD60" i="2"/>
  <c r="AE60" i="2"/>
  <c r="AF60" i="2"/>
  <c r="AG60" i="2"/>
  <c r="AH60" i="2"/>
  <c r="AI60" i="2"/>
  <c r="AJ60" i="2"/>
  <c r="AA61" i="2"/>
  <c r="AB61" i="2"/>
  <c r="AC61" i="2"/>
  <c r="AD61" i="2"/>
  <c r="AE61" i="2"/>
  <c r="AF61" i="2"/>
  <c r="AG61" i="2"/>
  <c r="AH61" i="2"/>
  <c r="AI61" i="2"/>
  <c r="AJ61" i="2"/>
  <c r="AA62" i="2"/>
  <c r="AB62" i="2"/>
  <c r="AC62" i="2"/>
  <c r="AD62" i="2"/>
  <c r="AE62" i="2"/>
  <c r="AF62" i="2"/>
  <c r="AG62" i="2"/>
  <c r="AH62" i="2"/>
  <c r="AI62" i="2"/>
  <c r="AJ62" i="2"/>
  <c r="AA63" i="2"/>
  <c r="AB63" i="2"/>
  <c r="AC63" i="2"/>
  <c r="AD63" i="2"/>
  <c r="AE63" i="2"/>
  <c r="AF63" i="2"/>
  <c r="AG63" i="2"/>
  <c r="AH63" i="2"/>
  <c r="AI63" i="2"/>
  <c r="AJ63" i="2"/>
  <c r="AA64" i="2"/>
  <c r="AB64" i="2"/>
  <c r="AC64" i="2"/>
  <c r="AD64" i="2"/>
  <c r="AE64" i="2"/>
  <c r="AF64" i="2"/>
  <c r="AG64" i="2"/>
  <c r="AH64" i="2"/>
  <c r="AI64" i="2"/>
  <c r="AJ64" i="2"/>
  <c r="AA65" i="2"/>
  <c r="AB65" i="2"/>
  <c r="AC65" i="2"/>
  <c r="AD65" i="2"/>
  <c r="AE65" i="2"/>
  <c r="AF65" i="2"/>
  <c r="AG65" i="2"/>
  <c r="AH65" i="2"/>
  <c r="AI65" i="2"/>
  <c r="AJ65" i="2"/>
  <c r="AA66" i="2"/>
  <c r="AB66" i="2"/>
  <c r="AC66" i="2"/>
  <c r="AD66" i="2"/>
  <c r="AE66" i="2"/>
  <c r="AF66" i="2"/>
  <c r="AG66" i="2"/>
  <c r="AH66" i="2"/>
  <c r="AI66" i="2"/>
  <c r="AJ66" i="2"/>
  <c r="AA67" i="2"/>
  <c r="AB67" i="2"/>
  <c r="AC67" i="2"/>
  <c r="AD67" i="2"/>
  <c r="AE67" i="2"/>
  <c r="AF67" i="2"/>
  <c r="AG67" i="2"/>
  <c r="AH67" i="2"/>
  <c r="AI67" i="2"/>
  <c r="AJ67" i="2"/>
  <c r="AA68" i="2"/>
  <c r="AB68" i="2"/>
  <c r="AC68" i="2"/>
  <c r="AD68" i="2"/>
  <c r="AE68" i="2"/>
  <c r="AF68" i="2"/>
  <c r="AG68" i="2"/>
  <c r="AH68" i="2"/>
  <c r="AI68" i="2"/>
  <c r="AJ68" i="2"/>
  <c r="AA69" i="2"/>
  <c r="AB69" i="2"/>
  <c r="AC69" i="2"/>
  <c r="AD69" i="2"/>
  <c r="AE69" i="2"/>
  <c r="AF69" i="2"/>
  <c r="AG69" i="2"/>
  <c r="AH69" i="2"/>
  <c r="AI69" i="2"/>
  <c r="AJ69" i="2"/>
  <c r="AA70" i="2"/>
  <c r="AB70" i="2"/>
  <c r="AC70" i="2"/>
  <c r="AD70" i="2"/>
  <c r="AE70" i="2"/>
  <c r="AF70" i="2"/>
  <c r="AG70" i="2"/>
  <c r="AH70" i="2"/>
  <c r="AI70" i="2"/>
  <c r="AJ70" i="2"/>
  <c r="AA71" i="2"/>
  <c r="AB71" i="2"/>
  <c r="AC71" i="2"/>
  <c r="AD71" i="2"/>
  <c r="AE71" i="2"/>
  <c r="AF71" i="2"/>
  <c r="AG71" i="2"/>
  <c r="AH71" i="2"/>
  <c r="AI71" i="2"/>
  <c r="AJ71" i="2"/>
  <c r="AA72" i="2"/>
  <c r="AB72" i="2"/>
  <c r="AC72" i="2"/>
  <c r="AD72" i="2"/>
  <c r="AE72" i="2"/>
  <c r="AF72" i="2"/>
  <c r="AG72" i="2"/>
  <c r="AH72" i="2"/>
  <c r="AI72" i="2"/>
  <c r="AJ72" i="2"/>
  <c r="AA73" i="2"/>
  <c r="AB73" i="2"/>
  <c r="AC73" i="2"/>
  <c r="AD73" i="2"/>
  <c r="AE73" i="2"/>
  <c r="AF73" i="2"/>
  <c r="AG73" i="2"/>
  <c r="AH73" i="2"/>
  <c r="AI73" i="2"/>
  <c r="AJ73" i="2"/>
  <c r="AA74" i="2"/>
  <c r="AB74" i="2"/>
  <c r="AC74" i="2"/>
  <c r="AD74" i="2"/>
  <c r="AE74" i="2"/>
  <c r="AF74" i="2"/>
  <c r="AG74" i="2"/>
  <c r="AH74" i="2"/>
  <c r="AI74" i="2"/>
  <c r="AJ74" i="2"/>
  <c r="AA75" i="2"/>
  <c r="AB75" i="2"/>
  <c r="AC75" i="2"/>
  <c r="AD75" i="2"/>
  <c r="AE75" i="2"/>
  <c r="AF75" i="2"/>
  <c r="AG75" i="2"/>
  <c r="AH75" i="2"/>
  <c r="AI75" i="2"/>
  <c r="AJ75" i="2"/>
  <c r="AA76" i="2"/>
  <c r="AB76" i="2"/>
  <c r="AC76" i="2"/>
  <c r="AD76" i="2"/>
  <c r="AE76" i="2"/>
  <c r="AF76" i="2"/>
  <c r="AG76" i="2"/>
  <c r="AH76" i="2"/>
  <c r="AI76" i="2"/>
  <c r="AJ76" i="2"/>
  <c r="AA77" i="2"/>
  <c r="AB77" i="2"/>
  <c r="AC77" i="2"/>
  <c r="AD77" i="2"/>
  <c r="AE77" i="2"/>
  <c r="AF77" i="2"/>
  <c r="AG77" i="2"/>
  <c r="AH77" i="2"/>
  <c r="AI77" i="2"/>
  <c r="AJ77" i="2"/>
  <c r="AA78" i="2"/>
  <c r="AB78" i="2"/>
  <c r="AC78" i="2"/>
  <c r="AD78" i="2"/>
  <c r="AE78" i="2"/>
  <c r="AF78" i="2"/>
  <c r="AG78" i="2"/>
  <c r="AH78" i="2"/>
  <c r="AI78" i="2"/>
  <c r="AJ78" i="2"/>
  <c r="AA79" i="2"/>
  <c r="AB79" i="2"/>
  <c r="AC79" i="2"/>
  <c r="AD79" i="2"/>
  <c r="AE79" i="2"/>
  <c r="AF79" i="2"/>
  <c r="AG79" i="2"/>
  <c r="AH79" i="2"/>
  <c r="AI79" i="2"/>
  <c r="AJ79" i="2"/>
  <c r="AA80" i="2"/>
  <c r="AB80" i="2"/>
  <c r="AC80" i="2"/>
  <c r="AD80" i="2"/>
  <c r="AE80" i="2"/>
  <c r="AF80" i="2"/>
  <c r="AG80" i="2"/>
  <c r="AH80" i="2"/>
  <c r="AI80" i="2"/>
  <c r="AJ80" i="2"/>
  <c r="AA81" i="2"/>
  <c r="AB81" i="2"/>
  <c r="AC81" i="2"/>
  <c r="AD81" i="2"/>
  <c r="AE81" i="2"/>
  <c r="AF81" i="2"/>
  <c r="AG81" i="2"/>
  <c r="AH81" i="2"/>
  <c r="AI81" i="2"/>
  <c r="AJ81" i="2"/>
  <c r="AA82" i="2"/>
  <c r="AB82" i="2"/>
  <c r="AC82" i="2"/>
  <c r="AD82" i="2"/>
  <c r="AE82" i="2"/>
  <c r="AF82" i="2"/>
  <c r="AG82" i="2"/>
  <c r="AH82" i="2"/>
  <c r="AI82" i="2"/>
  <c r="AJ82" i="2"/>
  <c r="AA83" i="2"/>
  <c r="AB83" i="2"/>
  <c r="AC83" i="2"/>
  <c r="AD83" i="2"/>
  <c r="AE83" i="2"/>
  <c r="AF83" i="2"/>
  <c r="AG83" i="2"/>
  <c r="AH83" i="2"/>
  <c r="AI83" i="2"/>
  <c r="AJ83" i="2"/>
  <c r="AA84" i="2"/>
  <c r="AB84" i="2"/>
  <c r="AC84" i="2"/>
  <c r="AD84" i="2"/>
  <c r="AE84" i="2"/>
  <c r="AF84" i="2"/>
  <c r="AG84" i="2"/>
  <c r="AH84" i="2"/>
  <c r="AI84" i="2"/>
  <c r="AJ84" i="2"/>
  <c r="AA85" i="2"/>
  <c r="AB85" i="2"/>
  <c r="AC85" i="2"/>
  <c r="AD85" i="2"/>
  <c r="AE85" i="2"/>
  <c r="AF85" i="2"/>
  <c r="AG85" i="2"/>
  <c r="AH85" i="2"/>
  <c r="AI85" i="2"/>
  <c r="AJ85" i="2"/>
  <c r="AA86" i="2"/>
  <c r="AB86" i="2"/>
  <c r="AC86" i="2"/>
  <c r="AD86" i="2"/>
  <c r="AE86" i="2"/>
  <c r="AF86" i="2"/>
  <c r="AG86" i="2"/>
  <c r="AH86" i="2"/>
  <c r="AI86" i="2"/>
  <c r="AJ86" i="2"/>
  <c r="AA87" i="2"/>
  <c r="AB87" i="2"/>
  <c r="AC87" i="2"/>
  <c r="AD87" i="2"/>
  <c r="AE87" i="2"/>
  <c r="AF87" i="2"/>
  <c r="AG87" i="2"/>
  <c r="AH87" i="2"/>
  <c r="AI87" i="2"/>
  <c r="AJ87" i="2"/>
  <c r="AA88" i="2"/>
  <c r="AB88" i="2"/>
  <c r="AC88" i="2"/>
  <c r="AD88" i="2"/>
  <c r="AE88" i="2"/>
  <c r="AF88" i="2"/>
  <c r="AG88" i="2"/>
  <c r="AH88" i="2"/>
  <c r="AI88" i="2"/>
  <c r="AJ88" i="2"/>
  <c r="AA89" i="2"/>
  <c r="AB89" i="2"/>
  <c r="AC89" i="2"/>
  <c r="AD89" i="2"/>
  <c r="AE89" i="2"/>
  <c r="AF89" i="2"/>
  <c r="AG89" i="2"/>
  <c r="AH89" i="2"/>
  <c r="AI89" i="2"/>
  <c r="AJ89" i="2"/>
  <c r="AA90" i="2"/>
  <c r="AB90" i="2"/>
  <c r="AC90" i="2"/>
  <c r="AD90" i="2"/>
  <c r="AE90" i="2"/>
  <c r="AF90" i="2"/>
  <c r="AG90" i="2"/>
  <c r="AH90" i="2"/>
  <c r="AI90" i="2"/>
  <c r="AJ90" i="2"/>
  <c r="AA91" i="2"/>
  <c r="AB91" i="2"/>
  <c r="AC91" i="2"/>
  <c r="AD91" i="2"/>
  <c r="AE91" i="2"/>
  <c r="AF91" i="2"/>
  <c r="AG91" i="2"/>
  <c r="AH91" i="2"/>
  <c r="AI91" i="2"/>
  <c r="AJ91" i="2"/>
  <c r="AA92" i="2"/>
  <c r="AB92" i="2"/>
  <c r="AC92" i="2"/>
  <c r="AD92" i="2"/>
  <c r="AE92" i="2"/>
  <c r="AF92" i="2"/>
  <c r="AG92" i="2"/>
  <c r="AH92" i="2"/>
  <c r="AI92" i="2"/>
  <c r="AJ92" i="2"/>
  <c r="AA93" i="2"/>
  <c r="AB93" i="2"/>
  <c r="AC93" i="2"/>
  <c r="AD93" i="2"/>
  <c r="AE93" i="2"/>
  <c r="AF93" i="2"/>
  <c r="AG93" i="2"/>
  <c r="AH93" i="2"/>
  <c r="AI93" i="2"/>
  <c r="AJ93" i="2"/>
  <c r="AA94" i="2"/>
  <c r="AB94" i="2"/>
  <c r="AC94" i="2"/>
  <c r="AD94" i="2"/>
  <c r="AE94" i="2"/>
  <c r="AF94" i="2"/>
  <c r="AG94" i="2"/>
  <c r="AH94" i="2"/>
  <c r="AI94" i="2"/>
  <c r="AJ94" i="2"/>
  <c r="AA95" i="2"/>
  <c r="AB95" i="2"/>
  <c r="AC95" i="2"/>
  <c r="AD95" i="2"/>
  <c r="AE95" i="2"/>
  <c r="AF95" i="2"/>
  <c r="AG95" i="2"/>
  <c r="AH95" i="2"/>
  <c r="AI95" i="2"/>
  <c r="AJ95" i="2"/>
  <c r="AA96" i="2"/>
  <c r="AB96" i="2"/>
  <c r="AC96" i="2"/>
  <c r="AD96" i="2"/>
  <c r="AE96" i="2"/>
  <c r="AF96" i="2"/>
  <c r="AG96" i="2"/>
  <c r="AH96" i="2"/>
  <c r="AI96" i="2"/>
  <c r="AJ96" i="2"/>
  <c r="AA97" i="2"/>
  <c r="AB97" i="2"/>
  <c r="AC97" i="2"/>
  <c r="AD97" i="2"/>
  <c r="AE97" i="2"/>
  <c r="AF97" i="2"/>
  <c r="AG97" i="2"/>
  <c r="AH97" i="2"/>
  <c r="AI97" i="2"/>
  <c r="AJ97" i="2"/>
  <c r="AA98" i="2"/>
  <c r="AB98" i="2"/>
  <c r="AC98" i="2"/>
  <c r="AD98" i="2"/>
  <c r="AE98" i="2"/>
  <c r="AF98" i="2"/>
  <c r="AG98" i="2"/>
  <c r="AH98" i="2"/>
  <c r="AI98" i="2"/>
  <c r="AJ98" i="2"/>
  <c r="AA99" i="2"/>
  <c r="AB99" i="2"/>
  <c r="AC99" i="2"/>
  <c r="AD99" i="2"/>
  <c r="AE99" i="2"/>
  <c r="AF99" i="2"/>
  <c r="AG99" i="2"/>
  <c r="AH99" i="2"/>
  <c r="AI99" i="2"/>
  <c r="AJ99" i="2"/>
  <c r="AA100" i="2"/>
  <c r="AB100" i="2"/>
  <c r="AC100" i="2"/>
  <c r="AD100" i="2"/>
  <c r="AE100" i="2"/>
  <c r="AF100" i="2"/>
  <c r="AG100" i="2"/>
  <c r="AH100" i="2"/>
  <c r="AI100" i="2"/>
  <c r="AJ100" i="2"/>
  <c r="AA101" i="2"/>
  <c r="AB101" i="2"/>
  <c r="AC101" i="2"/>
  <c r="AD101" i="2"/>
  <c r="AE101" i="2"/>
  <c r="AF101" i="2"/>
  <c r="AG101" i="2"/>
  <c r="AH101" i="2"/>
  <c r="AI101" i="2"/>
  <c r="AJ101" i="2"/>
  <c r="AA102" i="2"/>
  <c r="AB102" i="2"/>
  <c r="AC102" i="2"/>
  <c r="AD102" i="2"/>
  <c r="AE102" i="2"/>
  <c r="AF102" i="2"/>
  <c r="AG102" i="2"/>
  <c r="AH102" i="2"/>
  <c r="AI102" i="2"/>
  <c r="AJ102" i="2"/>
  <c r="AA103" i="2"/>
  <c r="AB103" i="2"/>
  <c r="AC103" i="2"/>
  <c r="AD103" i="2"/>
  <c r="AE103" i="2"/>
  <c r="AF103" i="2"/>
  <c r="AG103" i="2"/>
  <c r="AH103" i="2"/>
  <c r="AI103" i="2"/>
  <c r="AJ103" i="2"/>
  <c r="AA104" i="2"/>
  <c r="AB104" i="2"/>
  <c r="AC104" i="2"/>
  <c r="AD104" i="2"/>
  <c r="AE104" i="2"/>
  <c r="AF104" i="2"/>
  <c r="AG104" i="2"/>
  <c r="AH104" i="2"/>
  <c r="AI104" i="2"/>
  <c r="AJ104" i="2"/>
  <c r="AA105" i="2"/>
  <c r="AB105" i="2"/>
  <c r="AC105" i="2"/>
  <c r="AD105" i="2"/>
  <c r="AE105" i="2"/>
  <c r="AF105" i="2"/>
  <c r="AG105" i="2"/>
  <c r="AH105" i="2"/>
  <c r="AI105" i="2"/>
  <c r="AJ105" i="2"/>
  <c r="AA106" i="2"/>
  <c r="AB106" i="2"/>
  <c r="AC106" i="2"/>
  <c r="AD106" i="2"/>
  <c r="AE106" i="2"/>
  <c r="AF106" i="2"/>
  <c r="AG106" i="2"/>
  <c r="AH106" i="2"/>
  <c r="AI106" i="2"/>
  <c r="AJ106" i="2"/>
  <c r="AA107" i="2"/>
  <c r="AB107" i="2"/>
  <c r="AC107" i="2"/>
  <c r="AD107" i="2"/>
  <c r="AE107" i="2"/>
  <c r="AF107" i="2"/>
  <c r="AG107" i="2"/>
  <c r="AH107" i="2"/>
  <c r="AI107" i="2"/>
  <c r="AJ107" i="2"/>
  <c r="AA108" i="2"/>
  <c r="AB108" i="2"/>
  <c r="AC108" i="2"/>
  <c r="AD108" i="2"/>
  <c r="AE108" i="2"/>
  <c r="AF108" i="2"/>
  <c r="AG108" i="2"/>
  <c r="AH108" i="2"/>
  <c r="AI108" i="2"/>
  <c r="AJ108" i="2"/>
  <c r="AA109" i="2"/>
  <c r="AB109" i="2"/>
  <c r="AC109" i="2"/>
  <c r="AD109" i="2"/>
  <c r="AE109" i="2"/>
  <c r="AF109" i="2"/>
  <c r="AG109" i="2"/>
  <c r="AH109" i="2"/>
  <c r="AI109" i="2"/>
  <c r="AJ109" i="2"/>
  <c r="AA110" i="2"/>
  <c r="AB110" i="2"/>
  <c r="AC110" i="2"/>
  <c r="AD110" i="2"/>
  <c r="AE110" i="2"/>
  <c r="AF110" i="2"/>
  <c r="AG110" i="2"/>
  <c r="AH110" i="2"/>
  <c r="AI110" i="2"/>
  <c r="AJ110" i="2"/>
  <c r="AA111" i="2"/>
  <c r="AB111" i="2"/>
  <c r="AC111" i="2"/>
  <c r="AD111" i="2"/>
  <c r="AE111" i="2"/>
  <c r="AF111" i="2"/>
  <c r="AG111" i="2"/>
  <c r="AH111" i="2"/>
  <c r="AI111" i="2"/>
  <c r="AJ111" i="2"/>
  <c r="AA112" i="2"/>
  <c r="AB112" i="2"/>
  <c r="AC112" i="2"/>
  <c r="AD112" i="2"/>
  <c r="AE112" i="2"/>
  <c r="AF112" i="2"/>
  <c r="AG112" i="2"/>
  <c r="AH112" i="2"/>
  <c r="AI112" i="2"/>
  <c r="AJ112" i="2"/>
  <c r="AA113" i="2"/>
  <c r="AB113" i="2"/>
  <c r="AC113" i="2"/>
  <c r="AD113" i="2"/>
  <c r="AE113" i="2"/>
  <c r="AF113" i="2"/>
  <c r="AG113" i="2"/>
  <c r="AH113" i="2"/>
  <c r="AI113" i="2"/>
  <c r="AJ113" i="2"/>
  <c r="AA114" i="2"/>
  <c r="AB114" i="2"/>
  <c r="AC114" i="2"/>
  <c r="AD114" i="2"/>
  <c r="AE114" i="2"/>
  <c r="AF114" i="2"/>
  <c r="AG114" i="2"/>
  <c r="AH114" i="2"/>
  <c r="AI114" i="2"/>
  <c r="AJ114" i="2"/>
  <c r="AA115" i="2"/>
  <c r="AB115" i="2"/>
  <c r="AC115" i="2"/>
  <c r="AD115" i="2"/>
  <c r="AE115" i="2"/>
  <c r="AF115" i="2"/>
  <c r="AG115" i="2"/>
  <c r="AH115" i="2"/>
  <c r="AI115" i="2"/>
  <c r="AJ115" i="2"/>
  <c r="AA116" i="2"/>
  <c r="AB116" i="2"/>
  <c r="AC116" i="2"/>
  <c r="AD116" i="2"/>
  <c r="AE116" i="2"/>
  <c r="AF116" i="2"/>
  <c r="AG116" i="2"/>
  <c r="AH116" i="2"/>
  <c r="AI116" i="2"/>
  <c r="AJ116" i="2"/>
  <c r="AA117" i="2"/>
  <c r="AB117" i="2"/>
  <c r="AC117" i="2"/>
  <c r="AD117" i="2"/>
  <c r="AE117" i="2"/>
  <c r="AF117" i="2"/>
  <c r="AG117" i="2"/>
  <c r="AH117" i="2"/>
  <c r="AI117" i="2"/>
  <c r="AJ117" i="2"/>
  <c r="AA118" i="2"/>
  <c r="AB118" i="2"/>
  <c r="AC118" i="2"/>
  <c r="AD118" i="2"/>
  <c r="AE118" i="2"/>
  <c r="AF118" i="2"/>
  <c r="AG118" i="2"/>
  <c r="AH118" i="2"/>
  <c r="AI118" i="2"/>
  <c r="AJ118" i="2"/>
  <c r="AA119" i="2"/>
  <c r="AB119" i="2"/>
  <c r="AC119" i="2"/>
  <c r="AD119" i="2"/>
  <c r="AE119" i="2"/>
  <c r="AF119" i="2"/>
  <c r="AG119" i="2"/>
  <c r="AH119" i="2"/>
  <c r="AI119" i="2"/>
  <c r="AJ119" i="2"/>
  <c r="AA120" i="2"/>
  <c r="AB120" i="2"/>
  <c r="AC120" i="2"/>
  <c r="AD120" i="2"/>
  <c r="AE120" i="2"/>
  <c r="AF120" i="2"/>
  <c r="AG120" i="2"/>
  <c r="AH120" i="2"/>
  <c r="AI120" i="2"/>
  <c r="AJ120" i="2"/>
  <c r="AA121" i="2"/>
  <c r="AB121" i="2"/>
  <c r="AC121" i="2"/>
  <c r="AD121" i="2"/>
  <c r="AE121" i="2"/>
  <c r="AF121" i="2"/>
  <c r="AG121" i="2"/>
  <c r="AH121" i="2"/>
  <c r="AI121" i="2"/>
  <c r="AJ121" i="2"/>
  <c r="AA122" i="2"/>
  <c r="AB122" i="2"/>
  <c r="AC122" i="2"/>
  <c r="AD122" i="2"/>
  <c r="AE122" i="2"/>
  <c r="AF122" i="2"/>
  <c r="AG122" i="2"/>
  <c r="AH122" i="2"/>
  <c r="AI122" i="2"/>
  <c r="AJ122" i="2"/>
  <c r="AA123" i="2"/>
  <c r="AB123" i="2"/>
  <c r="AC123" i="2"/>
  <c r="AD123" i="2"/>
  <c r="AE123" i="2"/>
  <c r="AF123" i="2"/>
  <c r="AG123" i="2"/>
  <c r="AH123" i="2"/>
  <c r="AI123" i="2"/>
  <c r="AJ123" i="2"/>
  <c r="AA124" i="2"/>
  <c r="AB124" i="2"/>
  <c r="AC124" i="2"/>
  <c r="AD124" i="2"/>
  <c r="AE124" i="2"/>
  <c r="AF124" i="2"/>
  <c r="AG124" i="2"/>
  <c r="AH124" i="2"/>
  <c r="AI124" i="2"/>
  <c r="AJ124" i="2"/>
  <c r="AA125" i="2"/>
  <c r="AB125" i="2"/>
  <c r="AC125" i="2"/>
  <c r="AD125" i="2"/>
  <c r="AE125" i="2"/>
  <c r="AF125" i="2"/>
  <c r="AG125" i="2"/>
  <c r="AH125" i="2"/>
  <c r="AI125" i="2"/>
  <c r="AJ125" i="2"/>
  <c r="AA126" i="2"/>
  <c r="AB126" i="2"/>
  <c r="AC126" i="2"/>
  <c r="AD126" i="2"/>
  <c r="AE126" i="2"/>
  <c r="AF126" i="2"/>
  <c r="AG126" i="2"/>
  <c r="AH126" i="2"/>
  <c r="AI126" i="2"/>
  <c r="AJ126" i="2"/>
  <c r="AA127" i="2"/>
  <c r="AB127" i="2"/>
  <c r="AC127" i="2"/>
  <c r="AD127" i="2"/>
  <c r="AE127" i="2"/>
  <c r="AF127" i="2"/>
  <c r="AG127" i="2"/>
  <c r="AH127" i="2"/>
  <c r="AI127" i="2"/>
  <c r="AJ127" i="2"/>
  <c r="AA128" i="2"/>
  <c r="AB128" i="2"/>
  <c r="AC128" i="2"/>
  <c r="AD128" i="2"/>
  <c r="AE128" i="2"/>
  <c r="AF128" i="2"/>
  <c r="AG128" i="2"/>
  <c r="AH128" i="2"/>
  <c r="AI128" i="2"/>
  <c r="AJ128" i="2"/>
  <c r="AA129" i="2"/>
  <c r="AB129" i="2"/>
  <c r="AC129" i="2"/>
  <c r="AD129" i="2"/>
  <c r="AE129" i="2"/>
  <c r="AF129" i="2"/>
  <c r="AG129" i="2"/>
  <c r="AH129" i="2"/>
  <c r="AI129" i="2"/>
  <c r="AJ129" i="2"/>
  <c r="AA130" i="2"/>
  <c r="AB130" i="2"/>
  <c r="AC130" i="2"/>
  <c r="AD130" i="2"/>
  <c r="AE130" i="2"/>
  <c r="AF130" i="2"/>
  <c r="AG130" i="2"/>
  <c r="AH130" i="2"/>
  <c r="AI130" i="2"/>
  <c r="AJ130" i="2"/>
  <c r="AA131" i="2"/>
  <c r="AB131" i="2"/>
  <c r="AC131" i="2"/>
  <c r="AD131" i="2"/>
  <c r="AE131" i="2"/>
  <c r="AF131" i="2"/>
  <c r="AG131" i="2"/>
  <c r="AH131" i="2"/>
  <c r="AI131" i="2"/>
  <c r="AJ131" i="2"/>
  <c r="AA132" i="2"/>
  <c r="AB132" i="2"/>
  <c r="AC132" i="2"/>
  <c r="AD132" i="2"/>
  <c r="AE132" i="2"/>
  <c r="AF132" i="2"/>
  <c r="AG132" i="2"/>
  <c r="AH132" i="2"/>
  <c r="AI132" i="2"/>
  <c r="AJ132" i="2"/>
  <c r="AA133" i="2"/>
  <c r="AB133" i="2"/>
  <c r="AC133" i="2"/>
  <c r="AD133" i="2"/>
  <c r="AE133" i="2"/>
  <c r="AF133" i="2"/>
  <c r="AG133" i="2"/>
  <c r="AH133" i="2"/>
  <c r="AI133" i="2"/>
  <c r="AJ133" i="2"/>
  <c r="AA134" i="2"/>
  <c r="AB134" i="2"/>
  <c r="AC134" i="2"/>
  <c r="AD134" i="2"/>
  <c r="AE134" i="2"/>
  <c r="AF134" i="2"/>
  <c r="AG134" i="2"/>
  <c r="AH134" i="2"/>
  <c r="AI134" i="2"/>
  <c r="AJ134" i="2"/>
  <c r="AA135" i="2"/>
  <c r="AB135" i="2"/>
  <c r="AC135" i="2"/>
  <c r="AD135" i="2"/>
  <c r="AE135" i="2"/>
  <c r="AF135" i="2"/>
  <c r="AG135" i="2"/>
  <c r="AH135" i="2"/>
  <c r="AI135" i="2"/>
  <c r="AJ135" i="2"/>
  <c r="AA136" i="2"/>
  <c r="AB136" i="2"/>
  <c r="AC136" i="2"/>
  <c r="AD136" i="2"/>
  <c r="AE136" i="2"/>
  <c r="AF136" i="2"/>
  <c r="AG136" i="2"/>
  <c r="AH136" i="2"/>
  <c r="AI136" i="2"/>
  <c r="AJ136" i="2"/>
  <c r="AA137" i="2"/>
  <c r="AB137" i="2"/>
  <c r="AC137" i="2"/>
  <c r="AD137" i="2"/>
  <c r="AE137" i="2"/>
  <c r="AF137" i="2"/>
  <c r="AG137" i="2"/>
  <c r="AH137" i="2"/>
  <c r="AI137" i="2"/>
  <c r="AJ137" i="2"/>
  <c r="AA138" i="2"/>
  <c r="AB138" i="2"/>
  <c r="AC138" i="2"/>
  <c r="AD138" i="2"/>
  <c r="AE138" i="2"/>
  <c r="AF138" i="2"/>
  <c r="AG138" i="2"/>
  <c r="AH138" i="2"/>
  <c r="AI138" i="2"/>
  <c r="AJ138" i="2"/>
  <c r="AA139" i="2"/>
  <c r="AB139" i="2"/>
  <c r="AC139" i="2"/>
  <c r="AD139" i="2"/>
  <c r="AE139" i="2"/>
  <c r="AF139" i="2"/>
  <c r="AG139" i="2"/>
  <c r="AH139" i="2"/>
  <c r="AI139" i="2"/>
  <c r="AJ139" i="2"/>
  <c r="AA140" i="2"/>
  <c r="AB140" i="2"/>
  <c r="AC140" i="2"/>
  <c r="AD140" i="2"/>
  <c r="AE140" i="2"/>
  <c r="AF140" i="2"/>
  <c r="AG140" i="2"/>
  <c r="AH140" i="2"/>
  <c r="AI140" i="2"/>
  <c r="AJ140" i="2"/>
  <c r="AA141" i="2"/>
  <c r="AB141" i="2"/>
  <c r="AC141" i="2"/>
  <c r="AD141" i="2"/>
  <c r="AE141" i="2"/>
  <c r="AF141" i="2"/>
  <c r="AG141" i="2"/>
  <c r="AH141" i="2"/>
  <c r="AI141" i="2"/>
  <c r="AJ141" i="2"/>
  <c r="AA142" i="2"/>
  <c r="AB142" i="2"/>
  <c r="AC142" i="2"/>
  <c r="AD142" i="2"/>
  <c r="AE142" i="2"/>
  <c r="AF142" i="2"/>
  <c r="AG142" i="2"/>
  <c r="AH142" i="2"/>
  <c r="AI142" i="2"/>
  <c r="AJ142" i="2"/>
  <c r="AA143" i="2"/>
  <c r="AB143" i="2"/>
  <c r="AC143" i="2"/>
  <c r="AD143" i="2"/>
  <c r="AE143" i="2"/>
  <c r="AF143" i="2"/>
  <c r="AG143" i="2"/>
  <c r="AH143" i="2"/>
  <c r="AI143" i="2"/>
  <c r="AJ143" i="2"/>
  <c r="AA144" i="2"/>
  <c r="AB144" i="2"/>
  <c r="AC144" i="2"/>
  <c r="AD144" i="2"/>
  <c r="AE144" i="2"/>
  <c r="AF144" i="2"/>
  <c r="AG144" i="2"/>
  <c r="AH144" i="2"/>
  <c r="AI144" i="2"/>
  <c r="AJ144" i="2"/>
  <c r="AA145" i="2"/>
  <c r="AB145" i="2"/>
  <c r="AC145" i="2"/>
  <c r="AD145" i="2"/>
  <c r="AE145" i="2"/>
  <c r="AF145" i="2"/>
  <c r="AG145" i="2"/>
  <c r="AH145" i="2"/>
  <c r="AI145" i="2"/>
  <c r="AJ145" i="2"/>
  <c r="AA146" i="2"/>
  <c r="AB146" i="2"/>
  <c r="AC146" i="2"/>
  <c r="AD146" i="2"/>
  <c r="AE146" i="2"/>
  <c r="AF146" i="2"/>
  <c r="AG146" i="2"/>
  <c r="AH146" i="2"/>
  <c r="AI146" i="2"/>
  <c r="AJ146" i="2"/>
  <c r="AA147" i="2"/>
  <c r="AB147" i="2"/>
  <c r="AC147" i="2"/>
  <c r="AD147" i="2"/>
  <c r="AE147" i="2"/>
  <c r="AF147" i="2"/>
  <c r="AG147" i="2"/>
  <c r="AH147" i="2"/>
  <c r="AI147" i="2"/>
  <c r="AJ147" i="2"/>
  <c r="AA148" i="2"/>
  <c r="AB148" i="2"/>
  <c r="AC148" i="2"/>
  <c r="AD148" i="2"/>
  <c r="AE148" i="2"/>
  <c r="AF148" i="2"/>
  <c r="AG148" i="2"/>
  <c r="AH148" i="2"/>
  <c r="AI148" i="2"/>
  <c r="AJ148" i="2"/>
  <c r="AA149" i="2"/>
  <c r="AB149" i="2"/>
  <c r="AC149" i="2"/>
  <c r="AD149" i="2"/>
  <c r="AE149" i="2"/>
  <c r="AF149" i="2"/>
  <c r="AG149" i="2"/>
  <c r="AH149" i="2"/>
  <c r="AI149" i="2"/>
  <c r="AJ149" i="2"/>
  <c r="AA150" i="2"/>
  <c r="AB150" i="2"/>
  <c r="AC150" i="2"/>
  <c r="AD150" i="2"/>
  <c r="AE150" i="2"/>
  <c r="AF150" i="2"/>
  <c r="AG150" i="2"/>
  <c r="AH150" i="2"/>
  <c r="AI150" i="2"/>
  <c r="AJ150" i="2"/>
  <c r="AA151" i="2"/>
  <c r="AB151" i="2"/>
  <c r="AC151" i="2"/>
  <c r="AD151" i="2"/>
  <c r="AE151" i="2"/>
  <c r="AF151" i="2"/>
  <c r="AG151" i="2"/>
  <c r="AH151" i="2"/>
  <c r="AI151" i="2"/>
  <c r="AJ151" i="2"/>
  <c r="AA152" i="2"/>
  <c r="AB152" i="2"/>
  <c r="AC152" i="2"/>
  <c r="AD152" i="2"/>
  <c r="AE152" i="2"/>
  <c r="AF152" i="2"/>
  <c r="AG152" i="2"/>
  <c r="AH152" i="2"/>
  <c r="AI152" i="2"/>
  <c r="AJ152" i="2"/>
  <c r="AA153" i="2"/>
  <c r="AB153" i="2"/>
  <c r="AC153" i="2"/>
  <c r="AD153" i="2"/>
  <c r="AE153" i="2"/>
  <c r="AF153" i="2"/>
  <c r="AG153" i="2"/>
  <c r="AH153" i="2"/>
  <c r="AI153" i="2"/>
  <c r="AJ153" i="2"/>
  <c r="AA154" i="2"/>
  <c r="AB154" i="2"/>
  <c r="AC154" i="2"/>
  <c r="AD154" i="2"/>
  <c r="AE154" i="2"/>
  <c r="AF154" i="2"/>
  <c r="AG154" i="2"/>
  <c r="AH154" i="2"/>
  <c r="AI154" i="2"/>
  <c r="AJ154" i="2"/>
  <c r="AA155" i="2"/>
  <c r="AB155" i="2"/>
  <c r="AC155" i="2"/>
  <c r="AD155" i="2"/>
  <c r="AE155" i="2"/>
  <c r="AF155" i="2"/>
  <c r="AG155" i="2"/>
  <c r="AH155" i="2"/>
  <c r="AI155" i="2"/>
  <c r="AJ155" i="2"/>
  <c r="AA156" i="2"/>
  <c r="AB156" i="2"/>
  <c r="AC156" i="2"/>
  <c r="AD156" i="2"/>
  <c r="AE156" i="2"/>
  <c r="AF156" i="2"/>
  <c r="AG156" i="2"/>
  <c r="AH156" i="2"/>
  <c r="AI156" i="2"/>
  <c r="AJ156" i="2"/>
  <c r="AA157" i="2"/>
  <c r="AB157" i="2"/>
  <c r="AC157" i="2"/>
  <c r="AD157" i="2"/>
  <c r="AE157" i="2"/>
  <c r="AF157" i="2"/>
  <c r="AG157" i="2"/>
  <c r="AH157" i="2"/>
  <c r="AI157" i="2"/>
  <c r="AJ157" i="2"/>
  <c r="AA158" i="2"/>
  <c r="AB158" i="2"/>
  <c r="AC158" i="2"/>
  <c r="AD158" i="2"/>
  <c r="AE158" i="2"/>
  <c r="AF158" i="2"/>
  <c r="AG158" i="2"/>
  <c r="AH158" i="2"/>
  <c r="AI158" i="2"/>
  <c r="AJ158" i="2"/>
  <c r="AA159" i="2"/>
  <c r="AB159" i="2"/>
  <c r="AC159" i="2"/>
  <c r="AD159" i="2"/>
  <c r="AE159" i="2"/>
  <c r="AF159" i="2"/>
  <c r="AG159" i="2"/>
  <c r="AH159" i="2"/>
  <c r="AI159" i="2"/>
  <c r="AJ159" i="2"/>
  <c r="AA160" i="2"/>
  <c r="AB160" i="2"/>
  <c r="AC160" i="2"/>
  <c r="AD160" i="2"/>
  <c r="AE160" i="2"/>
  <c r="AF160" i="2"/>
  <c r="AG160" i="2"/>
  <c r="AH160" i="2"/>
  <c r="AI160" i="2"/>
  <c r="AJ160" i="2"/>
  <c r="AA161" i="2"/>
  <c r="AB161" i="2"/>
  <c r="AC161" i="2"/>
  <c r="AD161" i="2"/>
  <c r="AE161" i="2"/>
  <c r="AF161" i="2"/>
  <c r="AG161" i="2"/>
  <c r="AH161" i="2"/>
  <c r="AI161" i="2"/>
  <c r="AJ161" i="2"/>
  <c r="AA162" i="2"/>
  <c r="AB162" i="2"/>
  <c r="AC162" i="2"/>
  <c r="AD162" i="2"/>
  <c r="AE162" i="2"/>
  <c r="AF162" i="2"/>
  <c r="AG162" i="2"/>
  <c r="AH162" i="2"/>
  <c r="AI162" i="2"/>
  <c r="AJ162" i="2"/>
  <c r="AA163" i="2"/>
  <c r="AB163" i="2"/>
  <c r="AC163" i="2"/>
  <c r="AD163" i="2"/>
  <c r="AE163" i="2"/>
  <c r="AF163" i="2"/>
  <c r="AG163" i="2"/>
  <c r="AH163" i="2"/>
  <c r="AI163" i="2"/>
  <c r="AJ163" i="2"/>
  <c r="AA164" i="2"/>
  <c r="AB164" i="2"/>
  <c r="AC164" i="2"/>
  <c r="AD164" i="2"/>
  <c r="AE164" i="2"/>
  <c r="AF164" i="2"/>
  <c r="AG164" i="2"/>
  <c r="AH164" i="2"/>
  <c r="AI164" i="2"/>
  <c r="AJ164" i="2"/>
  <c r="AA165" i="2"/>
  <c r="AB165" i="2"/>
  <c r="AC165" i="2"/>
  <c r="AD165" i="2"/>
  <c r="AE165" i="2"/>
  <c r="AF165" i="2"/>
  <c r="AG165" i="2"/>
  <c r="AH165" i="2"/>
  <c r="AI165" i="2"/>
  <c r="AJ165" i="2"/>
  <c r="AA166" i="2"/>
  <c r="AB166" i="2"/>
  <c r="AC166" i="2"/>
  <c r="AD166" i="2"/>
  <c r="AE166" i="2"/>
  <c r="AF166" i="2"/>
  <c r="AG166" i="2"/>
  <c r="AH166" i="2"/>
  <c r="AI166" i="2"/>
  <c r="AJ166" i="2"/>
  <c r="AA167" i="2"/>
  <c r="AB167" i="2"/>
  <c r="AC167" i="2"/>
  <c r="AD167" i="2"/>
  <c r="AE167" i="2"/>
  <c r="AF167" i="2"/>
  <c r="AG167" i="2"/>
  <c r="AH167" i="2"/>
  <c r="AI167" i="2"/>
  <c r="AJ167" i="2"/>
  <c r="AA168" i="2"/>
  <c r="AB168" i="2"/>
  <c r="AC168" i="2"/>
  <c r="AD168" i="2"/>
  <c r="AE168" i="2"/>
  <c r="AF168" i="2"/>
  <c r="AG168" i="2"/>
  <c r="AH168" i="2"/>
  <c r="AI168" i="2"/>
  <c r="AJ168" i="2"/>
  <c r="AA169" i="2"/>
  <c r="AB169" i="2"/>
  <c r="AC169" i="2"/>
  <c r="AD169" i="2"/>
  <c r="AE169" i="2"/>
  <c r="AF169" i="2"/>
  <c r="AG169" i="2"/>
  <c r="AH169" i="2"/>
  <c r="AI169" i="2"/>
  <c r="AJ169" i="2"/>
  <c r="AA170" i="2"/>
  <c r="AB170" i="2"/>
  <c r="AC170" i="2"/>
  <c r="AD170" i="2"/>
  <c r="AE170" i="2"/>
  <c r="AF170" i="2"/>
  <c r="AG170" i="2"/>
  <c r="AH170" i="2"/>
  <c r="AI170" i="2"/>
  <c r="AJ170" i="2"/>
  <c r="AA171" i="2"/>
  <c r="AB171" i="2"/>
  <c r="AC171" i="2"/>
  <c r="AD171" i="2"/>
  <c r="AE171" i="2"/>
  <c r="AF171" i="2"/>
  <c r="AG171" i="2"/>
  <c r="AH171" i="2"/>
  <c r="AI171" i="2"/>
  <c r="AJ171" i="2"/>
  <c r="AA172" i="2"/>
  <c r="AB172" i="2"/>
  <c r="AC172" i="2"/>
  <c r="AD172" i="2"/>
  <c r="AE172" i="2"/>
  <c r="AF172" i="2"/>
  <c r="AG172" i="2"/>
  <c r="AH172" i="2"/>
  <c r="AI172" i="2"/>
  <c r="AJ172" i="2"/>
  <c r="AA173" i="2"/>
  <c r="AB173" i="2"/>
  <c r="AC173" i="2"/>
  <c r="AD173" i="2"/>
  <c r="AE173" i="2"/>
  <c r="AF173" i="2"/>
  <c r="AG173" i="2"/>
  <c r="AH173" i="2"/>
  <c r="AI173" i="2"/>
  <c r="AJ173" i="2"/>
  <c r="AA174" i="2"/>
  <c r="AB174" i="2"/>
  <c r="AC174" i="2"/>
  <c r="AD174" i="2"/>
  <c r="AE174" i="2"/>
  <c r="AF174" i="2"/>
  <c r="AG174" i="2"/>
  <c r="AH174" i="2"/>
  <c r="AI174" i="2"/>
  <c r="AJ174" i="2"/>
  <c r="AA175" i="2"/>
  <c r="AB175" i="2"/>
  <c r="AC175" i="2"/>
  <c r="AD175" i="2"/>
  <c r="AE175" i="2"/>
  <c r="AF175" i="2"/>
  <c r="AG175" i="2"/>
  <c r="AH175" i="2"/>
  <c r="AI175" i="2"/>
  <c r="AJ175" i="2"/>
  <c r="AA176" i="2"/>
  <c r="AB176" i="2"/>
  <c r="AC176" i="2"/>
  <c r="AD176" i="2"/>
  <c r="AE176" i="2"/>
  <c r="AF176" i="2"/>
  <c r="AG176" i="2"/>
  <c r="AH176" i="2"/>
  <c r="AI176" i="2"/>
  <c r="AJ176" i="2"/>
  <c r="AA177" i="2"/>
  <c r="AB177" i="2"/>
  <c r="AC177" i="2"/>
  <c r="AD177" i="2"/>
  <c r="AE177" i="2"/>
  <c r="AF177" i="2"/>
  <c r="AG177" i="2"/>
  <c r="AH177" i="2"/>
  <c r="AI177" i="2"/>
  <c r="AJ177" i="2"/>
  <c r="AA178" i="2"/>
  <c r="AB178" i="2"/>
  <c r="AC178" i="2"/>
  <c r="AD178" i="2"/>
  <c r="AE178" i="2"/>
  <c r="AF178" i="2"/>
  <c r="AG178" i="2"/>
  <c r="AH178" i="2"/>
  <c r="AI178" i="2"/>
  <c r="AJ178" i="2"/>
  <c r="AA179" i="2"/>
  <c r="AB179" i="2"/>
  <c r="AC179" i="2"/>
  <c r="AD179" i="2"/>
  <c r="AE179" i="2"/>
  <c r="AF179" i="2"/>
  <c r="AG179" i="2"/>
  <c r="AH179" i="2"/>
  <c r="AI179" i="2"/>
  <c r="AJ179" i="2"/>
  <c r="AA180" i="2"/>
  <c r="AB180" i="2"/>
  <c r="AC180" i="2"/>
  <c r="AD180" i="2"/>
  <c r="AE180" i="2"/>
  <c r="AF180" i="2"/>
  <c r="AG180" i="2"/>
  <c r="AH180" i="2"/>
  <c r="AI180" i="2"/>
  <c r="AJ180" i="2"/>
  <c r="AA181" i="2"/>
  <c r="AB181" i="2"/>
  <c r="AC181" i="2"/>
  <c r="AD181" i="2"/>
  <c r="AE181" i="2"/>
  <c r="AF181" i="2"/>
  <c r="AG181" i="2"/>
  <c r="AH181" i="2"/>
  <c r="AI181" i="2"/>
  <c r="AJ181" i="2"/>
  <c r="AA182" i="2"/>
  <c r="AB182" i="2"/>
  <c r="AC182" i="2"/>
  <c r="AD182" i="2"/>
  <c r="AE182" i="2"/>
  <c r="AF182" i="2"/>
  <c r="AG182" i="2"/>
  <c r="AH182" i="2"/>
  <c r="AI182" i="2"/>
  <c r="AJ182" i="2"/>
  <c r="AA183" i="2"/>
  <c r="AB183" i="2"/>
  <c r="AC183" i="2"/>
  <c r="AD183" i="2"/>
  <c r="AE183" i="2"/>
  <c r="AF183" i="2"/>
  <c r="AG183" i="2"/>
  <c r="AH183" i="2"/>
  <c r="AI183" i="2"/>
  <c r="AJ183" i="2"/>
  <c r="AA184" i="2"/>
  <c r="AB184" i="2"/>
  <c r="AC184" i="2"/>
  <c r="AD184" i="2"/>
  <c r="AE184" i="2"/>
  <c r="AF184" i="2"/>
  <c r="AG184" i="2"/>
  <c r="AH184" i="2"/>
  <c r="AI184" i="2"/>
  <c r="AJ184" i="2"/>
  <c r="AA185" i="2"/>
  <c r="AB185" i="2"/>
  <c r="AC185" i="2"/>
  <c r="AD185" i="2"/>
  <c r="AE185" i="2"/>
  <c r="AF185" i="2"/>
  <c r="AG185" i="2"/>
  <c r="AH185" i="2"/>
  <c r="AI185" i="2"/>
  <c r="AJ185" i="2"/>
  <c r="AA186" i="2"/>
  <c r="AB186" i="2"/>
  <c r="AC186" i="2"/>
  <c r="AD186" i="2"/>
  <c r="AE186" i="2"/>
  <c r="AF186" i="2"/>
  <c r="AG186" i="2"/>
  <c r="AH186" i="2"/>
  <c r="AI186" i="2"/>
  <c r="AJ186" i="2"/>
  <c r="AA187" i="2"/>
  <c r="AB187" i="2"/>
  <c r="AC187" i="2"/>
  <c r="AD187" i="2"/>
  <c r="AE187" i="2"/>
  <c r="AF187" i="2"/>
  <c r="AG187" i="2"/>
  <c r="AH187" i="2"/>
  <c r="AI187" i="2"/>
  <c r="AJ187" i="2"/>
  <c r="AA188" i="2"/>
  <c r="AB188" i="2"/>
  <c r="AC188" i="2"/>
  <c r="AD188" i="2"/>
  <c r="AE188" i="2"/>
  <c r="AF188" i="2"/>
  <c r="AG188" i="2"/>
  <c r="AH188" i="2"/>
  <c r="AI188" i="2"/>
  <c r="AJ188" i="2"/>
  <c r="AA189" i="2"/>
  <c r="AB189" i="2"/>
  <c r="AC189" i="2"/>
  <c r="AD189" i="2"/>
  <c r="AE189" i="2"/>
  <c r="AF189" i="2"/>
  <c r="AG189" i="2"/>
  <c r="AH189" i="2"/>
  <c r="AI189" i="2"/>
  <c r="AJ189" i="2"/>
  <c r="AA190" i="2"/>
  <c r="AB190" i="2"/>
  <c r="AC190" i="2"/>
  <c r="AD190" i="2"/>
  <c r="AE190" i="2"/>
  <c r="AF190" i="2"/>
  <c r="AG190" i="2"/>
  <c r="AH190" i="2"/>
  <c r="AI190" i="2"/>
  <c r="AJ190" i="2"/>
  <c r="AA191" i="2"/>
  <c r="AB191" i="2"/>
  <c r="AC191" i="2"/>
  <c r="AD191" i="2"/>
  <c r="AE191" i="2"/>
  <c r="AF191" i="2"/>
  <c r="AG191" i="2"/>
  <c r="AH191" i="2"/>
  <c r="AI191" i="2"/>
  <c r="AJ191" i="2"/>
  <c r="AA192" i="2"/>
  <c r="AB192" i="2"/>
  <c r="AC192" i="2"/>
  <c r="AD192" i="2"/>
  <c r="AE192" i="2"/>
  <c r="AF192" i="2"/>
  <c r="AG192" i="2"/>
  <c r="AH192" i="2"/>
  <c r="AI192" i="2"/>
  <c r="AJ192" i="2"/>
  <c r="AA193" i="2"/>
  <c r="AB193" i="2"/>
  <c r="AC193" i="2"/>
  <c r="AD193" i="2"/>
  <c r="AE193" i="2"/>
  <c r="AF193" i="2"/>
  <c r="AG193" i="2"/>
  <c r="AH193" i="2"/>
  <c r="AI193" i="2"/>
  <c r="AJ193" i="2"/>
  <c r="AA194" i="2"/>
  <c r="AB194" i="2"/>
  <c r="AC194" i="2"/>
  <c r="AD194" i="2"/>
  <c r="AE194" i="2"/>
  <c r="AF194" i="2"/>
  <c r="AG194" i="2"/>
  <c r="AH194" i="2"/>
  <c r="AI194" i="2"/>
  <c r="AJ194" i="2"/>
  <c r="AA195" i="2"/>
  <c r="AB195" i="2"/>
  <c r="AC195" i="2"/>
  <c r="AD195" i="2"/>
  <c r="AE195" i="2"/>
  <c r="AF195" i="2"/>
  <c r="AG195" i="2"/>
  <c r="AH195" i="2"/>
  <c r="AI195" i="2"/>
  <c r="AJ195" i="2"/>
  <c r="AA196" i="2"/>
  <c r="AB196" i="2"/>
  <c r="AC196" i="2"/>
  <c r="AD196" i="2"/>
  <c r="AE196" i="2"/>
  <c r="AF196" i="2"/>
  <c r="AG196" i="2"/>
  <c r="AH196" i="2"/>
  <c r="AI196" i="2"/>
  <c r="AJ196" i="2"/>
  <c r="AA197" i="2"/>
  <c r="AB197" i="2"/>
  <c r="AC197" i="2"/>
  <c r="AD197" i="2"/>
  <c r="AE197" i="2"/>
  <c r="AF197" i="2"/>
  <c r="AG197" i="2"/>
  <c r="AH197" i="2"/>
  <c r="AI197" i="2"/>
  <c r="AJ197" i="2"/>
  <c r="AA198" i="2"/>
  <c r="AB198" i="2"/>
  <c r="AC198" i="2"/>
  <c r="AD198" i="2"/>
  <c r="AE198" i="2"/>
  <c r="AF198" i="2"/>
  <c r="AG198" i="2"/>
  <c r="AH198" i="2"/>
  <c r="AI198" i="2"/>
  <c r="AJ198" i="2"/>
  <c r="AA199" i="2"/>
  <c r="AB199" i="2"/>
  <c r="AC199" i="2"/>
  <c r="AD199" i="2"/>
  <c r="AE199" i="2"/>
  <c r="AF199" i="2"/>
  <c r="AG199" i="2"/>
  <c r="AH199" i="2"/>
  <c r="AI199" i="2"/>
  <c r="AJ199" i="2"/>
  <c r="AA200" i="2"/>
  <c r="AB200" i="2"/>
  <c r="AC200" i="2"/>
  <c r="AD200" i="2"/>
  <c r="AE200" i="2"/>
  <c r="AF200" i="2"/>
  <c r="AG200" i="2"/>
  <c r="AH200" i="2"/>
  <c r="AI200" i="2"/>
  <c r="AJ200" i="2"/>
  <c r="AA201" i="2"/>
  <c r="AB201" i="2"/>
  <c r="AC201" i="2"/>
  <c r="AD201" i="2"/>
  <c r="AE201" i="2"/>
  <c r="AF201" i="2"/>
  <c r="AG201" i="2"/>
  <c r="AH201" i="2"/>
  <c r="AI201" i="2"/>
  <c r="AJ201" i="2"/>
  <c r="AA202" i="2"/>
  <c r="AB202" i="2"/>
  <c r="AC202" i="2"/>
  <c r="AD202" i="2"/>
  <c r="AE202" i="2"/>
  <c r="AF202" i="2"/>
  <c r="AG202" i="2"/>
  <c r="AH202" i="2"/>
  <c r="AI202" i="2"/>
  <c r="AJ202" i="2"/>
  <c r="AA203" i="2"/>
  <c r="AB203" i="2"/>
  <c r="AC203" i="2"/>
  <c r="AD203" i="2"/>
  <c r="AE203" i="2"/>
  <c r="AF203" i="2"/>
  <c r="AG203" i="2"/>
  <c r="AH203" i="2"/>
  <c r="AI203" i="2"/>
  <c r="AJ203" i="2"/>
  <c r="AA204" i="2"/>
  <c r="AB204" i="2"/>
  <c r="AC204" i="2"/>
  <c r="AD204" i="2"/>
  <c r="AE204" i="2"/>
  <c r="AF204" i="2"/>
  <c r="AG204" i="2"/>
  <c r="AH204" i="2"/>
  <c r="AI204" i="2"/>
  <c r="AJ204" i="2"/>
  <c r="AA205" i="2"/>
  <c r="AB205" i="2"/>
  <c r="AC205" i="2"/>
  <c r="AD205" i="2"/>
  <c r="AE205" i="2"/>
  <c r="AF205" i="2"/>
  <c r="AG205" i="2"/>
  <c r="AH205" i="2"/>
  <c r="AI205" i="2"/>
  <c r="AJ205" i="2"/>
  <c r="AA206" i="2"/>
  <c r="AB206" i="2"/>
  <c r="AC206" i="2"/>
  <c r="AD206" i="2"/>
  <c r="AE206" i="2"/>
  <c r="AF206" i="2"/>
  <c r="AG206" i="2"/>
  <c r="AH206" i="2"/>
  <c r="AI206" i="2"/>
  <c r="AJ206" i="2"/>
  <c r="AA207" i="2"/>
  <c r="AB207" i="2"/>
  <c r="AC207" i="2"/>
  <c r="AD207" i="2"/>
  <c r="AE207" i="2"/>
  <c r="AF207" i="2"/>
  <c r="AG207" i="2"/>
  <c r="AH207" i="2"/>
  <c r="AI207" i="2"/>
  <c r="AJ207" i="2"/>
  <c r="AA208" i="2"/>
  <c r="AB208" i="2"/>
  <c r="AC208" i="2"/>
  <c r="AD208" i="2"/>
  <c r="AE208" i="2"/>
  <c r="AF208" i="2"/>
  <c r="AG208" i="2"/>
  <c r="AH208" i="2"/>
  <c r="AI208" i="2"/>
  <c r="AJ208" i="2"/>
  <c r="AA209" i="2"/>
  <c r="AB209" i="2"/>
  <c r="AC209" i="2"/>
  <c r="AD209" i="2"/>
  <c r="AE209" i="2"/>
  <c r="AF209" i="2"/>
  <c r="AG209" i="2"/>
  <c r="AH209" i="2"/>
  <c r="AI209" i="2"/>
  <c r="AJ209" i="2"/>
  <c r="AA210" i="2"/>
  <c r="AB210" i="2"/>
  <c r="AC210" i="2"/>
  <c r="AD210" i="2"/>
  <c r="AE210" i="2"/>
  <c r="AF210" i="2"/>
  <c r="AG210" i="2"/>
  <c r="AH210" i="2"/>
  <c r="AI210" i="2"/>
  <c r="AJ210" i="2"/>
  <c r="AA211" i="2"/>
  <c r="AB211" i="2"/>
  <c r="AC211" i="2"/>
  <c r="AD211" i="2"/>
  <c r="AE211" i="2"/>
  <c r="AF211" i="2"/>
  <c r="AG211" i="2"/>
  <c r="AH211" i="2"/>
  <c r="AI211" i="2"/>
  <c r="AJ211" i="2"/>
  <c r="AA212" i="2"/>
  <c r="AB212" i="2"/>
  <c r="AC212" i="2"/>
  <c r="AD212" i="2"/>
  <c r="AE212" i="2"/>
  <c r="AF212" i="2"/>
  <c r="AG212" i="2"/>
  <c r="AH212" i="2"/>
  <c r="AI212" i="2"/>
  <c r="AJ212" i="2"/>
  <c r="AA213" i="2"/>
  <c r="AB213" i="2"/>
  <c r="AC213" i="2"/>
  <c r="AD213" i="2"/>
  <c r="AE213" i="2"/>
  <c r="AF213" i="2"/>
  <c r="AG213" i="2"/>
  <c r="AH213" i="2"/>
  <c r="AI213" i="2"/>
  <c r="AJ213" i="2"/>
  <c r="AA214" i="2"/>
  <c r="AB214" i="2"/>
  <c r="AC214" i="2"/>
  <c r="AD214" i="2"/>
  <c r="AE214" i="2"/>
  <c r="AF214" i="2"/>
  <c r="AG214" i="2"/>
  <c r="AH214" i="2"/>
  <c r="AI214" i="2"/>
  <c r="AJ214" i="2"/>
  <c r="AA215" i="2"/>
  <c r="AB215" i="2"/>
  <c r="AC215" i="2"/>
  <c r="AD215" i="2"/>
  <c r="AE215" i="2"/>
  <c r="AF215" i="2"/>
  <c r="AG215" i="2"/>
  <c r="AH215" i="2"/>
  <c r="AI215" i="2"/>
  <c r="AJ215" i="2"/>
  <c r="AA216" i="2"/>
  <c r="AB216" i="2"/>
  <c r="AC216" i="2"/>
  <c r="AD216" i="2"/>
  <c r="AE216" i="2"/>
  <c r="AF216" i="2"/>
  <c r="AG216" i="2"/>
  <c r="AH216" i="2"/>
  <c r="AI216" i="2"/>
  <c r="AJ216" i="2"/>
  <c r="AA217" i="2"/>
  <c r="AB217" i="2"/>
  <c r="AC217" i="2"/>
  <c r="AD217" i="2"/>
  <c r="AE217" i="2"/>
  <c r="AF217" i="2"/>
  <c r="AG217" i="2"/>
  <c r="AH217" i="2"/>
  <c r="AI217" i="2"/>
  <c r="AJ217" i="2"/>
  <c r="AA218" i="2"/>
  <c r="AB218" i="2"/>
  <c r="AC218" i="2"/>
  <c r="AD218" i="2"/>
  <c r="AE218" i="2"/>
  <c r="AF218" i="2"/>
  <c r="AG218" i="2"/>
  <c r="AH218" i="2"/>
  <c r="AI218" i="2"/>
  <c r="AJ218" i="2"/>
  <c r="AA219" i="2"/>
  <c r="AB219" i="2"/>
  <c r="AC219" i="2"/>
  <c r="AD219" i="2"/>
  <c r="AE219" i="2"/>
  <c r="AF219" i="2"/>
  <c r="AG219" i="2"/>
  <c r="AH219" i="2"/>
  <c r="AI219" i="2"/>
  <c r="AJ219" i="2"/>
  <c r="AA220" i="2"/>
  <c r="AB220" i="2"/>
  <c r="AC220" i="2"/>
  <c r="AD220" i="2"/>
  <c r="AE220" i="2"/>
  <c r="AF220" i="2"/>
  <c r="AG220" i="2"/>
  <c r="AH220" i="2"/>
  <c r="AI220" i="2"/>
  <c r="AJ220" i="2"/>
  <c r="AA221" i="2"/>
  <c r="AB221" i="2"/>
  <c r="AC221" i="2"/>
  <c r="AD221" i="2"/>
  <c r="AE221" i="2"/>
  <c r="AF221" i="2"/>
  <c r="AG221" i="2"/>
  <c r="AH221" i="2"/>
  <c r="AI221" i="2"/>
  <c r="AJ221" i="2"/>
  <c r="AA222" i="2"/>
  <c r="AB222" i="2"/>
  <c r="AC222" i="2"/>
  <c r="AD222" i="2"/>
  <c r="AE222" i="2"/>
  <c r="AF222" i="2"/>
  <c r="AG222" i="2"/>
  <c r="AH222" i="2"/>
  <c r="AI222" i="2"/>
  <c r="AJ222" i="2"/>
  <c r="AA223" i="2"/>
  <c r="AB223" i="2"/>
  <c r="AC223" i="2"/>
  <c r="AD223" i="2"/>
  <c r="AE223" i="2"/>
  <c r="AF223" i="2"/>
  <c r="AG223" i="2"/>
  <c r="AH223" i="2"/>
  <c r="AI223" i="2"/>
  <c r="AJ223" i="2"/>
  <c r="AA224" i="2"/>
  <c r="AB224" i="2"/>
  <c r="AC224" i="2"/>
  <c r="AD224" i="2"/>
  <c r="AE224" i="2"/>
  <c r="AF224" i="2"/>
  <c r="AG224" i="2"/>
  <c r="AH224" i="2"/>
  <c r="AI224" i="2"/>
  <c r="AJ224" i="2"/>
  <c r="AA225" i="2"/>
  <c r="AB225" i="2"/>
  <c r="AC225" i="2"/>
  <c r="AD225" i="2"/>
  <c r="AE225" i="2"/>
  <c r="AF225" i="2"/>
  <c r="AG225" i="2"/>
  <c r="AH225" i="2"/>
  <c r="AI225" i="2"/>
  <c r="AJ225" i="2"/>
  <c r="AA226" i="2"/>
  <c r="AB226" i="2"/>
  <c r="AC226" i="2"/>
  <c r="AD226" i="2"/>
  <c r="AE226" i="2"/>
  <c r="AF226" i="2"/>
  <c r="AG226" i="2"/>
  <c r="AH226" i="2"/>
  <c r="AI226" i="2"/>
  <c r="AJ226" i="2"/>
  <c r="AA227" i="2"/>
  <c r="AB227" i="2"/>
  <c r="AC227" i="2"/>
  <c r="AD227" i="2"/>
  <c r="AE227" i="2"/>
  <c r="AF227" i="2"/>
  <c r="AG227" i="2"/>
  <c r="AH227" i="2"/>
  <c r="AI227" i="2"/>
  <c r="AJ227" i="2"/>
  <c r="AA228" i="2"/>
  <c r="AB228" i="2"/>
  <c r="AC228" i="2"/>
  <c r="AD228" i="2"/>
  <c r="AE228" i="2"/>
  <c r="AF228" i="2"/>
  <c r="AG228" i="2"/>
  <c r="AH228" i="2"/>
  <c r="AI228" i="2"/>
  <c r="AJ228" i="2"/>
  <c r="AA229" i="2"/>
  <c r="AB229" i="2"/>
  <c r="AC229" i="2"/>
  <c r="AD229" i="2"/>
  <c r="AE229" i="2"/>
  <c r="AF229" i="2"/>
  <c r="AG229" i="2"/>
  <c r="AH229" i="2"/>
  <c r="AI229" i="2"/>
  <c r="AJ229" i="2"/>
  <c r="AA230" i="2"/>
  <c r="AB230" i="2"/>
  <c r="AC230" i="2"/>
  <c r="AD230" i="2"/>
  <c r="AE230" i="2"/>
  <c r="AF230" i="2"/>
  <c r="AG230" i="2"/>
  <c r="AH230" i="2"/>
  <c r="AI230" i="2"/>
  <c r="AJ230" i="2"/>
  <c r="AA231" i="2"/>
  <c r="AB231" i="2"/>
  <c r="AC231" i="2"/>
  <c r="AD231" i="2"/>
  <c r="AE231" i="2"/>
  <c r="AF231" i="2"/>
  <c r="AG231" i="2"/>
  <c r="AH231" i="2"/>
  <c r="AI231" i="2"/>
  <c r="AJ231" i="2"/>
  <c r="AA232" i="2"/>
  <c r="AB232" i="2"/>
  <c r="AC232" i="2"/>
  <c r="AD232" i="2"/>
  <c r="AE232" i="2"/>
  <c r="AF232" i="2"/>
  <c r="AG232" i="2"/>
  <c r="AH232" i="2"/>
  <c r="AI232" i="2"/>
  <c r="AJ232" i="2"/>
  <c r="AA233" i="2"/>
  <c r="AB233" i="2"/>
  <c r="AC233" i="2"/>
  <c r="AD233" i="2"/>
  <c r="AE233" i="2"/>
  <c r="AF233" i="2"/>
  <c r="AG233" i="2"/>
  <c r="AH233" i="2"/>
  <c r="AI233" i="2"/>
  <c r="AJ233" i="2"/>
  <c r="AA234" i="2"/>
  <c r="AB234" i="2"/>
  <c r="AC234" i="2"/>
  <c r="AD234" i="2"/>
  <c r="AE234" i="2"/>
  <c r="AF234" i="2"/>
  <c r="AG234" i="2"/>
  <c r="AH234" i="2"/>
  <c r="AI234" i="2"/>
  <c r="AJ234" i="2"/>
  <c r="AA235" i="2"/>
  <c r="AB235" i="2"/>
  <c r="AC235" i="2"/>
  <c r="AD235" i="2"/>
  <c r="AE235" i="2"/>
  <c r="AF235" i="2"/>
  <c r="AG235" i="2"/>
  <c r="AH235" i="2"/>
  <c r="AI235" i="2"/>
  <c r="AJ235" i="2"/>
  <c r="AA236" i="2"/>
  <c r="AB236" i="2"/>
  <c r="AC236" i="2"/>
  <c r="AD236" i="2"/>
  <c r="AE236" i="2"/>
  <c r="AF236" i="2"/>
  <c r="AG236" i="2"/>
  <c r="AH236" i="2"/>
  <c r="AI236" i="2"/>
  <c r="AJ236" i="2"/>
  <c r="AA237" i="2"/>
  <c r="AB237" i="2"/>
  <c r="AC237" i="2"/>
  <c r="AD237" i="2"/>
  <c r="AE237" i="2"/>
  <c r="AF237" i="2"/>
  <c r="AG237" i="2"/>
  <c r="AH237" i="2"/>
  <c r="AI237" i="2"/>
  <c r="AJ237" i="2"/>
  <c r="AA238" i="2"/>
  <c r="AB238" i="2"/>
  <c r="AC238" i="2"/>
  <c r="AD238" i="2"/>
  <c r="AE238" i="2"/>
  <c r="AF238" i="2"/>
  <c r="AG238" i="2"/>
  <c r="AH238" i="2"/>
  <c r="AI238" i="2"/>
  <c r="AJ238" i="2"/>
  <c r="AA239" i="2"/>
  <c r="AB239" i="2"/>
  <c r="AC239" i="2"/>
  <c r="AD239" i="2"/>
  <c r="AE239" i="2"/>
  <c r="AF239" i="2"/>
  <c r="AG239" i="2"/>
  <c r="AH239" i="2"/>
  <c r="AI239" i="2"/>
  <c r="AJ239" i="2"/>
  <c r="AA240" i="2"/>
  <c r="AB240" i="2"/>
  <c r="AC240" i="2"/>
  <c r="AD240" i="2"/>
  <c r="AE240" i="2"/>
  <c r="AF240" i="2"/>
  <c r="AG240" i="2"/>
  <c r="AH240" i="2"/>
  <c r="AI240" i="2"/>
  <c r="AJ240" i="2"/>
  <c r="AA241" i="2"/>
  <c r="AB241" i="2"/>
  <c r="AC241" i="2"/>
  <c r="AD241" i="2"/>
  <c r="AE241" i="2"/>
  <c r="AF241" i="2"/>
  <c r="AG241" i="2"/>
  <c r="AH241" i="2"/>
  <c r="AI241" i="2"/>
  <c r="AJ241" i="2"/>
  <c r="AA242" i="2"/>
  <c r="AB242" i="2"/>
  <c r="AC242" i="2"/>
  <c r="AD242" i="2"/>
  <c r="AE242" i="2"/>
  <c r="AF242" i="2"/>
  <c r="AG242" i="2"/>
  <c r="AH242" i="2"/>
  <c r="AI242" i="2"/>
  <c r="AJ242" i="2"/>
  <c r="AA243" i="2"/>
  <c r="AB243" i="2"/>
  <c r="AC243" i="2"/>
  <c r="AD243" i="2"/>
  <c r="AE243" i="2"/>
  <c r="AF243" i="2"/>
  <c r="AG243" i="2"/>
  <c r="AH243" i="2"/>
  <c r="AI243" i="2"/>
  <c r="AJ243" i="2"/>
  <c r="AA244" i="2"/>
  <c r="AB244" i="2"/>
  <c r="AC244" i="2"/>
  <c r="AD244" i="2"/>
  <c r="AE244" i="2"/>
  <c r="AF244" i="2"/>
  <c r="AG244" i="2"/>
  <c r="AH244" i="2"/>
  <c r="AI244" i="2"/>
  <c r="AJ244" i="2"/>
  <c r="AA245" i="2"/>
  <c r="AB245" i="2"/>
  <c r="AC245" i="2"/>
  <c r="AD245" i="2"/>
  <c r="AE245" i="2"/>
  <c r="AF245" i="2"/>
  <c r="AG245" i="2"/>
  <c r="AH245" i="2"/>
  <c r="AI245" i="2"/>
  <c r="AJ245" i="2"/>
  <c r="AA246" i="2"/>
  <c r="AB246" i="2"/>
  <c r="AC246" i="2"/>
  <c r="AD246" i="2"/>
  <c r="AE246" i="2"/>
  <c r="AF246" i="2"/>
  <c r="AG246" i="2"/>
  <c r="AH246" i="2"/>
  <c r="AI246" i="2"/>
  <c r="AJ246" i="2"/>
  <c r="AA247" i="2"/>
  <c r="AB247" i="2"/>
  <c r="AC247" i="2"/>
  <c r="AD247" i="2"/>
  <c r="AE247" i="2"/>
  <c r="AF247" i="2"/>
  <c r="AG247" i="2"/>
  <c r="AH247" i="2"/>
  <c r="AI247" i="2"/>
  <c r="AJ247" i="2"/>
  <c r="AA248" i="2"/>
  <c r="AB248" i="2"/>
  <c r="AC248" i="2"/>
  <c r="AD248" i="2"/>
  <c r="AE248" i="2"/>
  <c r="AF248" i="2"/>
  <c r="AG248" i="2"/>
  <c r="AH248" i="2"/>
  <c r="AI248" i="2"/>
  <c r="AJ248" i="2"/>
  <c r="AA249" i="2"/>
  <c r="AB249" i="2"/>
  <c r="AC249" i="2"/>
  <c r="AD249" i="2"/>
  <c r="AE249" i="2"/>
  <c r="AF249" i="2"/>
  <c r="AG249" i="2"/>
  <c r="AH249" i="2"/>
  <c r="AI249" i="2"/>
  <c r="AJ249" i="2"/>
  <c r="AA250" i="2"/>
  <c r="AB250" i="2"/>
  <c r="AC250" i="2"/>
  <c r="AD250" i="2"/>
  <c r="AE250" i="2"/>
  <c r="AF250" i="2"/>
  <c r="AG250" i="2"/>
  <c r="AH250" i="2"/>
  <c r="AI250" i="2"/>
  <c r="AJ250" i="2"/>
  <c r="AA251" i="2"/>
  <c r="AB251" i="2"/>
  <c r="AC251" i="2"/>
  <c r="AD251" i="2"/>
  <c r="AE251" i="2"/>
  <c r="AF251" i="2"/>
  <c r="AG251" i="2"/>
  <c r="AH251" i="2"/>
  <c r="AI251" i="2"/>
  <c r="AJ251" i="2"/>
  <c r="AA252" i="2"/>
  <c r="AB252" i="2"/>
  <c r="AC252" i="2"/>
  <c r="AD252" i="2"/>
  <c r="AE252" i="2"/>
  <c r="AF252" i="2"/>
  <c r="AG252" i="2"/>
  <c r="AH252" i="2"/>
  <c r="AI252" i="2"/>
  <c r="AJ252" i="2"/>
  <c r="AA253" i="2"/>
  <c r="AB253" i="2"/>
  <c r="AC253" i="2"/>
  <c r="AD253" i="2"/>
  <c r="AE253" i="2"/>
  <c r="AF253" i="2"/>
  <c r="AG253" i="2"/>
  <c r="AH253" i="2"/>
  <c r="AI253" i="2"/>
  <c r="AJ253" i="2"/>
  <c r="AA254" i="2"/>
  <c r="AB254" i="2"/>
  <c r="AC254" i="2"/>
  <c r="AD254" i="2"/>
  <c r="AE254" i="2"/>
  <c r="AF254" i="2"/>
  <c r="AG254" i="2"/>
  <c r="AH254" i="2"/>
  <c r="AI254" i="2"/>
  <c r="AJ254" i="2"/>
  <c r="AA255" i="2"/>
  <c r="AB255" i="2"/>
  <c r="AC255" i="2"/>
  <c r="AD255" i="2"/>
  <c r="AE255" i="2"/>
  <c r="AF255" i="2"/>
  <c r="AG255" i="2"/>
  <c r="AH255" i="2"/>
  <c r="AI255" i="2"/>
  <c r="AJ255" i="2"/>
  <c r="AA256" i="2"/>
  <c r="AB256" i="2"/>
  <c r="AC256" i="2"/>
  <c r="AD256" i="2"/>
  <c r="AE256" i="2"/>
  <c r="AF256" i="2"/>
  <c r="AG256" i="2"/>
  <c r="AH256" i="2"/>
  <c r="AI256" i="2"/>
  <c r="AJ256" i="2"/>
  <c r="AA257" i="2"/>
  <c r="AB257" i="2"/>
  <c r="AC257" i="2"/>
  <c r="AD257" i="2"/>
  <c r="AE257" i="2"/>
  <c r="AF257" i="2"/>
  <c r="AG257" i="2"/>
  <c r="AH257" i="2"/>
  <c r="AI257" i="2"/>
  <c r="AJ257" i="2"/>
  <c r="AA258" i="2"/>
  <c r="AB258" i="2"/>
  <c r="AC258" i="2"/>
  <c r="AD258" i="2"/>
  <c r="AE258" i="2"/>
  <c r="AF258" i="2"/>
  <c r="AG258" i="2"/>
  <c r="AH258" i="2"/>
  <c r="AI258" i="2"/>
  <c r="AJ258" i="2"/>
  <c r="AA259" i="2"/>
  <c r="AB259" i="2"/>
  <c r="AC259" i="2"/>
  <c r="AD259" i="2"/>
  <c r="AE259" i="2"/>
  <c r="AF259" i="2"/>
  <c r="AG259" i="2"/>
  <c r="AH259" i="2"/>
  <c r="AI259" i="2"/>
  <c r="AJ259" i="2"/>
  <c r="AA260" i="2"/>
  <c r="AB260" i="2"/>
  <c r="AC260" i="2"/>
  <c r="AD260" i="2"/>
  <c r="AE260" i="2"/>
  <c r="AF260" i="2"/>
  <c r="AG260" i="2"/>
  <c r="AH260" i="2"/>
  <c r="AI260" i="2"/>
  <c r="AJ260" i="2"/>
  <c r="AA261" i="2"/>
  <c r="AB261" i="2"/>
  <c r="AC261" i="2"/>
  <c r="AD261" i="2"/>
  <c r="AE261" i="2"/>
  <c r="AF261" i="2"/>
  <c r="AG261" i="2"/>
  <c r="AH261" i="2"/>
  <c r="AI261" i="2"/>
  <c r="AJ261" i="2"/>
  <c r="AA262" i="2"/>
  <c r="AB262" i="2"/>
  <c r="AC262" i="2"/>
  <c r="AD262" i="2"/>
  <c r="AE262" i="2"/>
  <c r="AF262" i="2"/>
  <c r="AG262" i="2"/>
  <c r="AH262" i="2"/>
  <c r="AI262" i="2"/>
  <c r="AJ262" i="2"/>
  <c r="AA263" i="2"/>
  <c r="AB263" i="2"/>
  <c r="AC263" i="2"/>
  <c r="AD263" i="2"/>
  <c r="AE263" i="2"/>
  <c r="AF263" i="2"/>
  <c r="AG263" i="2"/>
  <c r="AH263" i="2"/>
  <c r="AI263" i="2"/>
  <c r="AJ263" i="2"/>
  <c r="AA264" i="2"/>
  <c r="AB264" i="2"/>
  <c r="AC264" i="2"/>
  <c r="AD264" i="2"/>
  <c r="AE264" i="2"/>
  <c r="AF264" i="2"/>
  <c r="AG264" i="2"/>
  <c r="AH264" i="2"/>
  <c r="AI264" i="2"/>
  <c r="AJ264" i="2"/>
  <c r="AA265" i="2"/>
  <c r="AB265" i="2"/>
  <c r="AC265" i="2"/>
  <c r="AD265" i="2"/>
  <c r="AE265" i="2"/>
  <c r="AF265" i="2"/>
  <c r="AG265" i="2"/>
  <c r="AH265" i="2"/>
  <c r="AI265" i="2"/>
  <c r="AJ265" i="2"/>
  <c r="AA266" i="2"/>
  <c r="AB266" i="2"/>
  <c r="AC266" i="2"/>
  <c r="AD266" i="2"/>
  <c r="AE266" i="2"/>
  <c r="AF266" i="2"/>
  <c r="AG266" i="2"/>
  <c r="AH266" i="2"/>
  <c r="AI266" i="2"/>
  <c r="AJ266" i="2"/>
  <c r="AA267" i="2"/>
  <c r="AB267" i="2"/>
  <c r="AC267" i="2"/>
  <c r="AD267" i="2"/>
  <c r="AE267" i="2"/>
  <c r="AF267" i="2"/>
  <c r="AG267" i="2"/>
  <c r="AH267" i="2"/>
  <c r="AI267" i="2"/>
  <c r="AJ267" i="2"/>
  <c r="AA268" i="2"/>
  <c r="AB268" i="2"/>
  <c r="AC268" i="2"/>
  <c r="AD268" i="2"/>
  <c r="AE268" i="2"/>
  <c r="AF268" i="2"/>
  <c r="AG268" i="2"/>
  <c r="AH268" i="2"/>
  <c r="AI268" i="2"/>
  <c r="AJ268" i="2"/>
  <c r="AA269" i="2"/>
  <c r="AB269" i="2"/>
  <c r="AC269" i="2"/>
  <c r="AD269" i="2"/>
  <c r="AE269" i="2"/>
  <c r="AF269" i="2"/>
  <c r="AG269" i="2"/>
  <c r="AH269" i="2"/>
  <c r="AI269" i="2"/>
  <c r="AJ269" i="2"/>
  <c r="AA270" i="2"/>
  <c r="AB270" i="2"/>
  <c r="AC270" i="2"/>
  <c r="AD270" i="2"/>
  <c r="AE270" i="2"/>
  <c r="AF270" i="2"/>
  <c r="AG270" i="2"/>
  <c r="AH270" i="2"/>
  <c r="AI270" i="2"/>
  <c r="AJ270" i="2"/>
  <c r="AA271" i="2"/>
  <c r="AB271" i="2"/>
  <c r="AC271" i="2"/>
  <c r="AD271" i="2"/>
  <c r="AE271" i="2"/>
  <c r="AF271" i="2"/>
  <c r="AG271" i="2"/>
  <c r="AH271" i="2"/>
  <c r="AI271" i="2"/>
  <c r="AJ271" i="2"/>
  <c r="AA272" i="2"/>
  <c r="AB272" i="2"/>
  <c r="AC272" i="2"/>
  <c r="AD272" i="2"/>
  <c r="AE272" i="2"/>
  <c r="AF272" i="2"/>
  <c r="AG272" i="2"/>
  <c r="AH272" i="2"/>
  <c r="AI272" i="2"/>
  <c r="AJ272" i="2"/>
  <c r="AA273" i="2"/>
  <c r="AB273" i="2"/>
  <c r="AC273" i="2"/>
  <c r="AD273" i="2"/>
  <c r="AE273" i="2"/>
  <c r="AF273" i="2"/>
  <c r="AG273" i="2"/>
  <c r="AH273" i="2"/>
  <c r="AI273" i="2"/>
  <c r="AJ273" i="2"/>
  <c r="AA274" i="2"/>
  <c r="AB274" i="2"/>
  <c r="AC274" i="2"/>
  <c r="AD274" i="2"/>
  <c r="AE274" i="2"/>
  <c r="AF274" i="2"/>
  <c r="AG274" i="2"/>
  <c r="AH274" i="2"/>
  <c r="AI274" i="2"/>
  <c r="AJ274" i="2"/>
  <c r="AA275" i="2"/>
  <c r="AB275" i="2"/>
  <c r="AC275" i="2"/>
  <c r="AD275" i="2"/>
  <c r="AE275" i="2"/>
  <c r="AF275" i="2"/>
  <c r="AG275" i="2"/>
  <c r="AH275" i="2"/>
  <c r="AI275" i="2"/>
  <c r="AJ275" i="2"/>
  <c r="AA276" i="2"/>
  <c r="AB276" i="2"/>
  <c r="AC276" i="2"/>
  <c r="AD276" i="2"/>
  <c r="AE276" i="2"/>
  <c r="AF276" i="2"/>
  <c r="AG276" i="2"/>
  <c r="AH276" i="2"/>
  <c r="AI276" i="2"/>
  <c r="AJ276" i="2"/>
  <c r="AA277" i="2"/>
  <c r="AB277" i="2"/>
  <c r="AC277" i="2"/>
  <c r="AD277" i="2"/>
  <c r="AE277" i="2"/>
  <c r="AF277" i="2"/>
  <c r="AG277" i="2"/>
  <c r="AH277" i="2"/>
  <c r="AI277" i="2"/>
  <c r="AJ277" i="2"/>
  <c r="AA278" i="2"/>
  <c r="AB278" i="2"/>
  <c r="AC278" i="2"/>
  <c r="AD278" i="2"/>
  <c r="AE278" i="2"/>
  <c r="AF278" i="2"/>
  <c r="AG278" i="2"/>
  <c r="AH278" i="2"/>
  <c r="AI278" i="2"/>
  <c r="AJ278" i="2"/>
  <c r="AA279" i="2"/>
  <c r="AB279" i="2"/>
  <c r="AC279" i="2"/>
  <c r="AD279" i="2"/>
  <c r="AE279" i="2"/>
  <c r="AF279" i="2"/>
  <c r="AG279" i="2"/>
  <c r="AH279" i="2"/>
  <c r="AI279" i="2"/>
  <c r="AJ279" i="2"/>
  <c r="AA280" i="2"/>
  <c r="AB280" i="2"/>
  <c r="AC280" i="2"/>
  <c r="AD280" i="2"/>
  <c r="AE280" i="2"/>
  <c r="AF280" i="2"/>
  <c r="AG280" i="2"/>
  <c r="AH280" i="2"/>
  <c r="AI280" i="2"/>
  <c r="AJ280" i="2"/>
  <c r="AA281" i="2"/>
  <c r="AB281" i="2"/>
  <c r="AC281" i="2"/>
  <c r="AD281" i="2"/>
  <c r="AE281" i="2"/>
  <c r="AF281" i="2"/>
  <c r="AG281" i="2"/>
  <c r="AH281" i="2"/>
  <c r="AI281" i="2"/>
  <c r="AJ281" i="2"/>
  <c r="AA282" i="2"/>
  <c r="AB282" i="2"/>
  <c r="AC282" i="2"/>
  <c r="AD282" i="2"/>
  <c r="AE282" i="2"/>
  <c r="AF282" i="2"/>
  <c r="AG282" i="2"/>
  <c r="AH282" i="2"/>
  <c r="AI282" i="2"/>
  <c r="AJ282" i="2"/>
  <c r="AA283" i="2"/>
  <c r="AB283" i="2"/>
  <c r="AC283" i="2"/>
  <c r="AD283" i="2"/>
  <c r="AE283" i="2"/>
  <c r="AF283" i="2"/>
  <c r="AG283" i="2"/>
  <c r="AH283" i="2"/>
  <c r="AI283" i="2"/>
  <c r="AJ283" i="2"/>
  <c r="AA284" i="2"/>
  <c r="AB284" i="2"/>
  <c r="AC284" i="2"/>
  <c r="AD284" i="2"/>
  <c r="AE284" i="2"/>
  <c r="AF284" i="2"/>
  <c r="AG284" i="2"/>
  <c r="AH284" i="2"/>
  <c r="AI284" i="2"/>
  <c r="AJ284" i="2"/>
  <c r="AA285" i="2"/>
  <c r="AB285" i="2"/>
  <c r="AC285" i="2"/>
  <c r="AD285" i="2"/>
  <c r="AE285" i="2"/>
  <c r="AF285" i="2"/>
  <c r="AG285" i="2"/>
  <c r="AH285" i="2"/>
  <c r="AI285" i="2"/>
  <c r="AJ285" i="2"/>
  <c r="AA286" i="2"/>
  <c r="AB286" i="2"/>
  <c r="AC286" i="2"/>
  <c r="AD286" i="2"/>
  <c r="AE286" i="2"/>
  <c r="AF286" i="2"/>
  <c r="AG286" i="2"/>
  <c r="AH286" i="2"/>
  <c r="AI286" i="2"/>
  <c r="AJ286" i="2"/>
  <c r="AA287" i="2"/>
  <c r="AB287" i="2"/>
  <c r="AC287" i="2"/>
  <c r="AD287" i="2"/>
  <c r="AE287" i="2"/>
  <c r="AF287" i="2"/>
  <c r="AG287" i="2"/>
  <c r="AH287" i="2"/>
  <c r="AI287" i="2"/>
  <c r="AJ287" i="2"/>
  <c r="AA288" i="2"/>
  <c r="AB288" i="2"/>
  <c r="AC288" i="2"/>
  <c r="AD288" i="2"/>
  <c r="AE288" i="2"/>
  <c r="AF288" i="2"/>
  <c r="AG288" i="2"/>
  <c r="AH288" i="2"/>
  <c r="AI288" i="2"/>
  <c r="AJ288" i="2"/>
  <c r="AA289" i="2"/>
  <c r="AB289" i="2"/>
  <c r="AC289" i="2"/>
  <c r="AD289" i="2"/>
  <c r="AE289" i="2"/>
  <c r="AF289" i="2"/>
  <c r="AG289" i="2"/>
  <c r="AH289" i="2"/>
  <c r="AI289" i="2"/>
  <c r="AJ289" i="2"/>
  <c r="AA290" i="2"/>
  <c r="AB290" i="2"/>
  <c r="AC290" i="2"/>
  <c r="AD290" i="2"/>
  <c r="AE290" i="2"/>
  <c r="AF290" i="2"/>
  <c r="AG290" i="2"/>
  <c r="AH290" i="2"/>
  <c r="AI290" i="2"/>
  <c r="AJ290" i="2"/>
  <c r="AA291" i="2"/>
  <c r="AB291" i="2"/>
  <c r="AC291" i="2"/>
  <c r="AD291" i="2"/>
  <c r="AE291" i="2"/>
  <c r="AF291" i="2"/>
  <c r="AG291" i="2"/>
  <c r="AH291" i="2"/>
  <c r="AI291" i="2"/>
  <c r="AJ291" i="2"/>
  <c r="AA292" i="2"/>
  <c r="AB292" i="2"/>
  <c r="AC292" i="2"/>
  <c r="AD292" i="2"/>
  <c r="AE292" i="2"/>
  <c r="AF292" i="2"/>
  <c r="AG292" i="2"/>
  <c r="AH292" i="2"/>
  <c r="AI292" i="2"/>
  <c r="AJ292" i="2"/>
  <c r="AA293" i="2"/>
  <c r="AB293" i="2"/>
  <c r="AC293" i="2"/>
  <c r="AD293" i="2"/>
  <c r="AE293" i="2"/>
  <c r="AF293" i="2"/>
  <c r="AG293" i="2"/>
  <c r="AH293" i="2"/>
  <c r="AI293" i="2"/>
  <c r="AJ293" i="2"/>
  <c r="AA294" i="2"/>
  <c r="AB294" i="2"/>
  <c r="AC294" i="2"/>
  <c r="AD294" i="2"/>
  <c r="AE294" i="2"/>
  <c r="AF294" i="2"/>
  <c r="AG294" i="2"/>
  <c r="AH294" i="2"/>
  <c r="AI294" i="2"/>
  <c r="AJ294" i="2"/>
  <c r="AA295" i="2"/>
  <c r="AB295" i="2"/>
  <c r="AC295" i="2"/>
  <c r="AD295" i="2"/>
  <c r="AE295" i="2"/>
  <c r="AF295" i="2"/>
  <c r="AG295" i="2"/>
  <c r="AH295" i="2"/>
  <c r="AI295" i="2"/>
  <c r="AJ295" i="2"/>
  <c r="AA296" i="2"/>
  <c r="AB296" i="2"/>
  <c r="AC296" i="2"/>
  <c r="AD296" i="2"/>
  <c r="AE296" i="2"/>
  <c r="AF296" i="2"/>
  <c r="AG296" i="2"/>
  <c r="AH296" i="2"/>
  <c r="AI296" i="2"/>
  <c r="AJ296" i="2"/>
  <c r="AA297" i="2"/>
  <c r="AB297" i="2"/>
  <c r="AC297" i="2"/>
  <c r="AD297" i="2"/>
  <c r="AE297" i="2"/>
  <c r="AF297" i="2"/>
  <c r="AG297" i="2"/>
  <c r="AH297" i="2"/>
  <c r="AI297" i="2"/>
  <c r="AJ297" i="2"/>
  <c r="AA298" i="2"/>
  <c r="AB298" i="2"/>
  <c r="AC298" i="2"/>
  <c r="AD298" i="2"/>
  <c r="AE298" i="2"/>
  <c r="AF298" i="2"/>
  <c r="AG298" i="2"/>
  <c r="AH298" i="2"/>
  <c r="AI298" i="2"/>
  <c r="AJ298" i="2"/>
  <c r="AA299" i="2"/>
  <c r="AB299" i="2"/>
  <c r="AC299" i="2"/>
  <c r="AD299" i="2"/>
  <c r="AE299" i="2"/>
  <c r="AF299" i="2"/>
  <c r="AG299" i="2"/>
  <c r="AH299" i="2"/>
  <c r="AI299" i="2"/>
  <c r="AJ299" i="2"/>
  <c r="AA300" i="2"/>
  <c r="AB300" i="2"/>
  <c r="AC300" i="2"/>
  <c r="AD300" i="2"/>
  <c r="AE300" i="2"/>
  <c r="AF300" i="2"/>
  <c r="AG300" i="2"/>
  <c r="AH300" i="2"/>
  <c r="AI300" i="2"/>
  <c r="AJ300" i="2"/>
  <c r="AA301" i="2"/>
  <c r="AB301" i="2"/>
  <c r="AC301" i="2"/>
  <c r="AD301" i="2"/>
  <c r="AE301" i="2"/>
  <c r="AF301" i="2"/>
  <c r="AG301" i="2"/>
  <c r="AH301" i="2"/>
  <c r="AI301" i="2"/>
  <c r="AJ301" i="2"/>
  <c r="AA302" i="2"/>
  <c r="AB302" i="2"/>
  <c r="AC302" i="2"/>
  <c r="AD302" i="2"/>
  <c r="AE302" i="2"/>
  <c r="AF302" i="2"/>
  <c r="AG302" i="2"/>
  <c r="AH302" i="2"/>
  <c r="AI302" i="2"/>
  <c r="AJ302" i="2"/>
  <c r="AA303" i="2"/>
  <c r="AB303" i="2"/>
  <c r="AC303" i="2"/>
  <c r="AD303" i="2"/>
  <c r="AE303" i="2"/>
  <c r="AF303" i="2"/>
  <c r="AG303" i="2"/>
  <c r="AH303" i="2"/>
  <c r="AI303" i="2"/>
  <c r="AJ303" i="2"/>
  <c r="AA304" i="2"/>
  <c r="AB304" i="2"/>
  <c r="AC304" i="2"/>
  <c r="AD304" i="2"/>
  <c r="AE304" i="2"/>
  <c r="AF304" i="2"/>
  <c r="AG304" i="2"/>
  <c r="AH304" i="2"/>
  <c r="AI304" i="2"/>
  <c r="AJ304" i="2"/>
  <c r="AA305" i="2"/>
  <c r="AB305" i="2"/>
  <c r="AC305" i="2"/>
  <c r="AD305" i="2"/>
  <c r="AE305" i="2"/>
  <c r="AF305" i="2"/>
  <c r="AG305" i="2"/>
  <c r="AH305" i="2"/>
  <c r="AI305" i="2"/>
  <c r="AJ305" i="2"/>
  <c r="AA306" i="2"/>
  <c r="AB306" i="2"/>
  <c r="AC306" i="2"/>
  <c r="AD306" i="2"/>
  <c r="AE306" i="2"/>
  <c r="AF306" i="2"/>
  <c r="AG306" i="2"/>
  <c r="AH306" i="2"/>
  <c r="AI306" i="2"/>
  <c r="AJ306" i="2"/>
  <c r="AA307" i="2"/>
  <c r="AB307" i="2"/>
  <c r="AC307" i="2"/>
  <c r="AD307" i="2"/>
  <c r="AE307" i="2"/>
  <c r="AF307" i="2"/>
  <c r="AG307" i="2"/>
  <c r="AH307" i="2"/>
  <c r="AI307" i="2"/>
  <c r="AJ307" i="2"/>
  <c r="AA308" i="2"/>
  <c r="AB308" i="2"/>
  <c r="AC308" i="2"/>
  <c r="AD308" i="2"/>
  <c r="AE308" i="2"/>
  <c r="AF308" i="2"/>
  <c r="AG308" i="2"/>
  <c r="AH308" i="2"/>
  <c r="AI308" i="2"/>
  <c r="AJ308" i="2"/>
  <c r="AA309" i="2"/>
  <c r="AB309" i="2"/>
  <c r="AC309" i="2"/>
  <c r="AD309" i="2"/>
  <c r="AE309" i="2"/>
  <c r="AF309" i="2"/>
  <c r="AG309" i="2"/>
  <c r="AH309" i="2"/>
  <c r="AI309" i="2"/>
  <c r="AJ309" i="2"/>
  <c r="AA310" i="2"/>
  <c r="AB310" i="2"/>
  <c r="AC310" i="2"/>
  <c r="AD310" i="2"/>
  <c r="AE310" i="2"/>
  <c r="AF310" i="2"/>
  <c r="AG310" i="2"/>
  <c r="AH310" i="2"/>
  <c r="AI310" i="2"/>
  <c r="AJ310" i="2"/>
  <c r="AA311" i="2"/>
  <c r="AB311" i="2"/>
  <c r="AC311" i="2"/>
  <c r="AD311" i="2"/>
  <c r="AE311" i="2"/>
  <c r="AF311" i="2"/>
  <c r="AG311" i="2"/>
  <c r="AH311" i="2"/>
  <c r="AI311" i="2"/>
  <c r="AJ311" i="2"/>
  <c r="AA312" i="2"/>
  <c r="AB312" i="2"/>
  <c r="AC312" i="2"/>
  <c r="AD312" i="2"/>
  <c r="AE312" i="2"/>
  <c r="AF312" i="2"/>
  <c r="AG312" i="2"/>
  <c r="AH312" i="2"/>
  <c r="AI312" i="2"/>
  <c r="AJ312" i="2"/>
  <c r="AA313" i="2"/>
  <c r="AB313" i="2"/>
  <c r="AC313" i="2"/>
  <c r="AD313" i="2"/>
  <c r="AE313" i="2"/>
  <c r="AF313" i="2"/>
  <c r="AG313" i="2"/>
  <c r="AH313" i="2"/>
  <c r="AI313" i="2"/>
  <c r="AJ313" i="2"/>
  <c r="AA314" i="2"/>
  <c r="AB314" i="2"/>
  <c r="AC314" i="2"/>
  <c r="AD314" i="2"/>
  <c r="AE314" i="2"/>
  <c r="AF314" i="2"/>
  <c r="AG314" i="2"/>
  <c r="AH314" i="2"/>
  <c r="AI314" i="2"/>
  <c r="AJ314" i="2"/>
  <c r="AA315" i="2"/>
  <c r="AB315" i="2"/>
  <c r="AC315" i="2"/>
  <c r="AD315" i="2"/>
  <c r="AE315" i="2"/>
  <c r="AF315" i="2"/>
  <c r="AG315" i="2"/>
  <c r="AH315" i="2"/>
  <c r="AI315" i="2"/>
  <c r="AJ315" i="2"/>
  <c r="AA316" i="2"/>
  <c r="AB316" i="2"/>
  <c r="AC316" i="2"/>
  <c r="AD316" i="2"/>
  <c r="AE316" i="2"/>
  <c r="AF316" i="2"/>
  <c r="AG316" i="2"/>
  <c r="AH316" i="2"/>
  <c r="AI316" i="2"/>
  <c r="AJ316" i="2"/>
  <c r="AA317" i="2"/>
  <c r="AB317" i="2"/>
  <c r="AC317" i="2"/>
  <c r="AD317" i="2"/>
  <c r="AE317" i="2"/>
  <c r="AF317" i="2"/>
  <c r="AG317" i="2"/>
  <c r="AH317" i="2"/>
  <c r="AI317" i="2"/>
  <c r="AJ317" i="2"/>
  <c r="AA318" i="2"/>
  <c r="AB318" i="2"/>
  <c r="AC318" i="2"/>
  <c r="AD318" i="2"/>
  <c r="AE318" i="2"/>
  <c r="AF318" i="2"/>
  <c r="AG318" i="2"/>
  <c r="AH318" i="2"/>
  <c r="AI318" i="2"/>
  <c r="AJ318" i="2"/>
  <c r="AA319" i="2"/>
  <c r="AB319" i="2"/>
  <c r="AC319" i="2"/>
  <c r="AD319" i="2"/>
  <c r="AE319" i="2"/>
  <c r="AF319" i="2"/>
  <c r="AG319" i="2"/>
  <c r="AH319" i="2"/>
  <c r="AI319" i="2"/>
  <c r="AJ319" i="2"/>
  <c r="AA320" i="2"/>
  <c r="AB320" i="2"/>
  <c r="AC320" i="2"/>
  <c r="AD320" i="2"/>
  <c r="AE320" i="2"/>
  <c r="AF320" i="2"/>
  <c r="AG320" i="2"/>
  <c r="AH320" i="2"/>
  <c r="AI320" i="2"/>
  <c r="AJ320" i="2"/>
  <c r="AA321" i="2"/>
  <c r="AB321" i="2"/>
  <c r="AC321" i="2"/>
  <c r="AD321" i="2"/>
  <c r="AE321" i="2"/>
  <c r="AF321" i="2"/>
  <c r="AG321" i="2"/>
  <c r="AH321" i="2"/>
  <c r="AI321" i="2"/>
  <c r="AJ321" i="2"/>
  <c r="AA322" i="2"/>
  <c r="AB322" i="2"/>
  <c r="AC322" i="2"/>
  <c r="AD322" i="2"/>
  <c r="AE322" i="2"/>
  <c r="AF322" i="2"/>
  <c r="AG322" i="2"/>
  <c r="AH322" i="2"/>
  <c r="AI322" i="2"/>
  <c r="AJ322" i="2"/>
  <c r="AA323" i="2"/>
  <c r="AB323" i="2"/>
  <c r="AC323" i="2"/>
  <c r="AD323" i="2"/>
  <c r="AE323" i="2"/>
  <c r="AF323" i="2"/>
  <c r="AG323" i="2"/>
  <c r="AH323" i="2"/>
  <c r="AI323" i="2"/>
  <c r="AJ323" i="2"/>
  <c r="AA324" i="2"/>
  <c r="AB324" i="2"/>
  <c r="AC324" i="2"/>
  <c r="AD324" i="2"/>
  <c r="AE324" i="2"/>
  <c r="AF324" i="2"/>
  <c r="AG324" i="2"/>
  <c r="AH324" i="2"/>
  <c r="AI324" i="2"/>
  <c r="AJ324" i="2"/>
  <c r="AA325" i="2"/>
  <c r="AB325" i="2"/>
  <c r="AC325" i="2"/>
  <c r="AD325" i="2"/>
  <c r="AE325" i="2"/>
  <c r="AF325" i="2"/>
  <c r="AG325" i="2"/>
  <c r="AH325" i="2"/>
  <c r="AI325" i="2"/>
  <c r="AJ325" i="2"/>
  <c r="AA326" i="2"/>
  <c r="AB326" i="2"/>
  <c r="AC326" i="2"/>
  <c r="AD326" i="2"/>
  <c r="AE326" i="2"/>
  <c r="AF326" i="2"/>
  <c r="AG326" i="2"/>
  <c r="AH326" i="2"/>
  <c r="AI326" i="2"/>
  <c r="AJ326" i="2"/>
  <c r="AA327" i="2"/>
  <c r="AB327" i="2"/>
  <c r="AC327" i="2"/>
  <c r="AD327" i="2"/>
  <c r="AE327" i="2"/>
  <c r="AF327" i="2"/>
  <c r="AG327" i="2"/>
  <c r="AH327" i="2"/>
  <c r="AI327" i="2"/>
  <c r="AJ327" i="2"/>
  <c r="AA328" i="2"/>
  <c r="AB328" i="2"/>
  <c r="AC328" i="2"/>
  <c r="AD328" i="2"/>
  <c r="AE328" i="2"/>
  <c r="AF328" i="2"/>
  <c r="AG328" i="2"/>
  <c r="AH328" i="2"/>
  <c r="AI328" i="2"/>
  <c r="AJ328" i="2"/>
  <c r="AA329" i="2"/>
  <c r="AB329" i="2"/>
  <c r="AC329" i="2"/>
  <c r="AD329" i="2"/>
  <c r="AE329" i="2"/>
  <c r="AF329" i="2"/>
  <c r="AG329" i="2"/>
  <c r="AH329" i="2"/>
  <c r="AI329" i="2"/>
  <c r="AJ329" i="2"/>
  <c r="AA330" i="2"/>
  <c r="AB330" i="2"/>
  <c r="AC330" i="2"/>
  <c r="AD330" i="2"/>
  <c r="AE330" i="2"/>
  <c r="AF330" i="2"/>
  <c r="AG330" i="2"/>
  <c r="AH330" i="2"/>
  <c r="AI330" i="2"/>
  <c r="AJ330" i="2"/>
  <c r="AA331" i="2"/>
  <c r="AB331" i="2"/>
  <c r="AC331" i="2"/>
  <c r="AD331" i="2"/>
  <c r="AE331" i="2"/>
  <c r="AF331" i="2"/>
  <c r="AG331" i="2"/>
  <c r="AH331" i="2"/>
  <c r="AI331" i="2"/>
  <c r="AJ331" i="2"/>
  <c r="AA332" i="2"/>
  <c r="AB332" i="2"/>
  <c r="AC332" i="2"/>
  <c r="AD332" i="2"/>
  <c r="AE332" i="2"/>
  <c r="AF332" i="2"/>
  <c r="AG332" i="2"/>
  <c r="AH332" i="2"/>
  <c r="AI332" i="2"/>
  <c r="AJ332" i="2"/>
  <c r="AA333" i="2"/>
  <c r="AB333" i="2"/>
  <c r="AC333" i="2"/>
  <c r="AD333" i="2"/>
  <c r="AE333" i="2"/>
  <c r="AF333" i="2"/>
  <c r="AG333" i="2"/>
  <c r="AH333" i="2"/>
  <c r="AI333" i="2"/>
  <c r="AJ333" i="2"/>
  <c r="AA334" i="2"/>
  <c r="AB334" i="2"/>
  <c r="AC334" i="2"/>
  <c r="AD334" i="2"/>
  <c r="AE334" i="2"/>
  <c r="AF334" i="2"/>
  <c r="AG334" i="2"/>
  <c r="AH334" i="2"/>
  <c r="AI334" i="2"/>
  <c r="AJ334" i="2"/>
  <c r="AA335" i="2"/>
  <c r="AB335" i="2"/>
  <c r="AC335" i="2"/>
  <c r="AD335" i="2"/>
  <c r="AE335" i="2"/>
  <c r="AF335" i="2"/>
  <c r="AG335" i="2"/>
  <c r="AH335" i="2"/>
  <c r="AI335" i="2"/>
  <c r="AJ335" i="2"/>
  <c r="AA336" i="2"/>
  <c r="AB336" i="2"/>
  <c r="AC336" i="2"/>
  <c r="AD336" i="2"/>
  <c r="AE336" i="2"/>
  <c r="AF336" i="2"/>
  <c r="AG336" i="2"/>
  <c r="AH336" i="2"/>
  <c r="AI336" i="2"/>
  <c r="AJ336" i="2"/>
  <c r="AA337" i="2"/>
  <c r="AB337" i="2"/>
  <c r="AC337" i="2"/>
  <c r="AD337" i="2"/>
  <c r="AE337" i="2"/>
  <c r="AF337" i="2"/>
  <c r="AG337" i="2"/>
  <c r="AH337" i="2"/>
  <c r="AI337" i="2"/>
  <c r="AJ337" i="2"/>
  <c r="AA338" i="2"/>
  <c r="AB338" i="2"/>
  <c r="AC338" i="2"/>
  <c r="AD338" i="2"/>
  <c r="AE338" i="2"/>
  <c r="AF338" i="2"/>
  <c r="AG338" i="2"/>
  <c r="AH338" i="2"/>
  <c r="AI338" i="2"/>
  <c r="AJ338" i="2"/>
  <c r="AA339" i="2"/>
  <c r="AB339" i="2"/>
  <c r="AC339" i="2"/>
  <c r="AD339" i="2"/>
  <c r="AE339" i="2"/>
  <c r="AF339" i="2"/>
  <c r="AG339" i="2"/>
  <c r="AH339" i="2"/>
  <c r="AI339" i="2"/>
  <c r="AJ339" i="2"/>
  <c r="AA340" i="2"/>
  <c r="AB340" i="2"/>
  <c r="AC340" i="2"/>
  <c r="AD340" i="2"/>
  <c r="AE340" i="2"/>
  <c r="AF340" i="2"/>
  <c r="AG340" i="2"/>
  <c r="AH340" i="2"/>
  <c r="AI340" i="2"/>
  <c r="AJ340" i="2"/>
  <c r="AA341" i="2"/>
  <c r="AB341" i="2"/>
  <c r="AC341" i="2"/>
  <c r="AD341" i="2"/>
  <c r="AE341" i="2"/>
  <c r="AF341" i="2"/>
  <c r="AG341" i="2"/>
  <c r="AH341" i="2"/>
  <c r="AI341" i="2"/>
  <c r="AJ341" i="2"/>
  <c r="AA342" i="2"/>
  <c r="AB342" i="2"/>
  <c r="AC342" i="2"/>
  <c r="AD342" i="2"/>
  <c r="AE342" i="2"/>
  <c r="AF342" i="2"/>
  <c r="AG342" i="2"/>
  <c r="AH342" i="2"/>
  <c r="AI342" i="2"/>
  <c r="AJ342" i="2"/>
  <c r="AA343" i="2"/>
  <c r="AB343" i="2"/>
  <c r="AC343" i="2"/>
  <c r="AD343" i="2"/>
  <c r="AE343" i="2"/>
  <c r="AF343" i="2"/>
  <c r="AG343" i="2"/>
  <c r="AH343" i="2"/>
  <c r="AI343" i="2"/>
  <c r="AJ343" i="2"/>
  <c r="AA344" i="2"/>
  <c r="AB344" i="2"/>
  <c r="AC344" i="2"/>
  <c r="AD344" i="2"/>
  <c r="AE344" i="2"/>
  <c r="AF344" i="2"/>
  <c r="AG344" i="2"/>
  <c r="AH344" i="2"/>
  <c r="AI344" i="2"/>
  <c r="AJ344" i="2"/>
  <c r="AA345" i="2"/>
  <c r="AB345" i="2"/>
  <c r="AC345" i="2"/>
  <c r="AD345" i="2"/>
  <c r="AE345" i="2"/>
  <c r="AF345" i="2"/>
  <c r="AG345" i="2"/>
  <c r="AH345" i="2"/>
  <c r="AI345" i="2"/>
  <c r="AJ345" i="2"/>
  <c r="AA346" i="2"/>
  <c r="AB346" i="2"/>
  <c r="AC346" i="2"/>
  <c r="AD346" i="2"/>
  <c r="AE346" i="2"/>
  <c r="AF346" i="2"/>
  <c r="AG346" i="2"/>
  <c r="AH346" i="2"/>
  <c r="AI346" i="2"/>
  <c r="AJ346" i="2"/>
  <c r="AA347" i="2"/>
  <c r="AB347" i="2"/>
  <c r="AC347" i="2"/>
  <c r="AD347" i="2"/>
  <c r="AE347" i="2"/>
  <c r="AF347" i="2"/>
  <c r="AG347" i="2"/>
  <c r="AH347" i="2"/>
  <c r="AI347" i="2"/>
  <c r="AJ347" i="2"/>
  <c r="AA348" i="2"/>
  <c r="AB348" i="2"/>
  <c r="AC348" i="2"/>
  <c r="AD348" i="2"/>
  <c r="AE348" i="2"/>
  <c r="AF348" i="2"/>
  <c r="AG348" i="2"/>
  <c r="AH348" i="2"/>
  <c r="AI348" i="2"/>
  <c r="AJ348" i="2"/>
  <c r="AA349" i="2"/>
  <c r="AB349" i="2"/>
  <c r="AC349" i="2"/>
  <c r="AD349" i="2"/>
  <c r="AE349" i="2"/>
  <c r="AF349" i="2"/>
  <c r="AG349" i="2"/>
  <c r="AH349" i="2"/>
  <c r="AI349" i="2"/>
  <c r="AJ349" i="2"/>
  <c r="AA350" i="2"/>
  <c r="AB350" i="2"/>
  <c r="AC350" i="2"/>
  <c r="AD350" i="2"/>
  <c r="AE350" i="2"/>
  <c r="AF350" i="2"/>
  <c r="AG350" i="2"/>
  <c r="AH350" i="2"/>
  <c r="AI350" i="2"/>
  <c r="AJ350" i="2"/>
  <c r="AA351" i="2"/>
  <c r="AB351" i="2"/>
  <c r="AC351" i="2"/>
  <c r="AD351" i="2"/>
  <c r="AE351" i="2"/>
  <c r="AF351" i="2"/>
  <c r="AG351" i="2"/>
  <c r="AH351" i="2"/>
  <c r="AI351" i="2"/>
  <c r="AJ351" i="2"/>
  <c r="AA352" i="2"/>
  <c r="AB352" i="2"/>
  <c r="AC352" i="2"/>
  <c r="AD352" i="2"/>
  <c r="AE352" i="2"/>
  <c r="AF352" i="2"/>
  <c r="AG352" i="2"/>
  <c r="AH352" i="2"/>
  <c r="AI352" i="2"/>
  <c r="AJ352" i="2"/>
  <c r="AA353" i="2"/>
  <c r="AB353" i="2"/>
  <c r="AC353" i="2"/>
  <c r="AD353" i="2"/>
  <c r="AE353" i="2"/>
  <c r="AF353" i="2"/>
  <c r="AG353" i="2"/>
  <c r="AH353" i="2"/>
  <c r="AI353" i="2"/>
  <c r="AJ353" i="2"/>
  <c r="AA354" i="2"/>
  <c r="AB354" i="2"/>
  <c r="AC354" i="2"/>
  <c r="AD354" i="2"/>
  <c r="AE354" i="2"/>
  <c r="AF354" i="2"/>
  <c r="AG354" i="2"/>
  <c r="AH354" i="2"/>
  <c r="AI354" i="2"/>
  <c r="AJ354" i="2"/>
  <c r="AA355" i="2"/>
  <c r="AB355" i="2"/>
  <c r="AC355" i="2"/>
  <c r="AD355" i="2"/>
  <c r="AE355" i="2"/>
  <c r="AF355" i="2"/>
  <c r="AG355" i="2"/>
  <c r="AH355" i="2"/>
  <c r="AI355" i="2"/>
  <c r="AJ355" i="2"/>
  <c r="AA356" i="2"/>
  <c r="AB356" i="2"/>
  <c r="AC356" i="2"/>
  <c r="AD356" i="2"/>
  <c r="AE356" i="2"/>
  <c r="AF356" i="2"/>
  <c r="AG356" i="2"/>
  <c r="AH356" i="2"/>
  <c r="AI356" i="2"/>
  <c r="AJ356" i="2"/>
  <c r="AA357" i="2"/>
  <c r="AB357" i="2"/>
  <c r="AC357" i="2"/>
  <c r="AD357" i="2"/>
  <c r="AE357" i="2"/>
  <c r="AF357" i="2"/>
  <c r="AG357" i="2"/>
  <c r="AH357" i="2"/>
  <c r="AI357" i="2"/>
  <c r="AJ357" i="2"/>
  <c r="AA358" i="2"/>
  <c r="AB358" i="2"/>
  <c r="AC358" i="2"/>
  <c r="AD358" i="2"/>
  <c r="AE358" i="2"/>
  <c r="AF358" i="2"/>
  <c r="AG358" i="2"/>
  <c r="AH358" i="2"/>
  <c r="AI358" i="2"/>
  <c r="AJ358" i="2"/>
  <c r="AA359" i="2"/>
  <c r="AB359" i="2"/>
  <c r="AC359" i="2"/>
  <c r="AD359" i="2"/>
  <c r="AE359" i="2"/>
  <c r="AF359" i="2"/>
  <c r="AG359" i="2"/>
  <c r="AH359" i="2"/>
  <c r="AI359" i="2"/>
  <c r="AJ359" i="2"/>
  <c r="AA360" i="2"/>
  <c r="AB360" i="2"/>
  <c r="AC360" i="2"/>
  <c r="AD360" i="2"/>
  <c r="AE360" i="2"/>
  <c r="AF360" i="2"/>
  <c r="AG360" i="2"/>
  <c r="AH360" i="2"/>
  <c r="AI360" i="2"/>
  <c r="AJ360" i="2"/>
  <c r="AA361" i="2"/>
  <c r="AB361" i="2"/>
  <c r="AC361" i="2"/>
  <c r="AD361" i="2"/>
  <c r="AE361" i="2"/>
  <c r="AF361" i="2"/>
  <c r="AG361" i="2"/>
  <c r="AH361" i="2"/>
  <c r="AI361" i="2"/>
  <c r="AJ361" i="2"/>
  <c r="AA362" i="2"/>
  <c r="AB362" i="2"/>
  <c r="AC362" i="2"/>
  <c r="AD362" i="2"/>
  <c r="AE362" i="2"/>
  <c r="AF362" i="2"/>
  <c r="AG362" i="2"/>
  <c r="AH362" i="2"/>
  <c r="AI362" i="2"/>
  <c r="AJ362" i="2"/>
  <c r="AA363" i="2"/>
  <c r="AB363" i="2"/>
  <c r="AC363" i="2"/>
  <c r="AD363" i="2"/>
  <c r="AE363" i="2"/>
  <c r="AF363" i="2"/>
  <c r="AG363" i="2"/>
  <c r="AH363" i="2"/>
  <c r="AI363" i="2"/>
  <c r="AJ363" i="2"/>
  <c r="AA364" i="2"/>
  <c r="AB364" i="2"/>
  <c r="AC364" i="2"/>
  <c r="AD364" i="2"/>
  <c r="AE364" i="2"/>
  <c r="AF364" i="2"/>
  <c r="AG364" i="2"/>
  <c r="AH364" i="2"/>
  <c r="AI364" i="2"/>
  <c r="AJ364" i="2"/>
  <c r="AA365" i="2"/>
  <c r="AB365" i="2"/>
  <c r="AC365" i="2"/>
  <c r="AD365" i="2"/>
  <c r="AE365" i="2"/>
  <c r="AF365" i="2"/>
  <c r="AG365" i="2"/>
  <c r="AH365" i="2"/>
  <c r="AI365" i="2"/>
  <c r="AJ365" i="2"/>
  <c r="AA366" i="2"/>
  <c r="AB366" i="2"/>
  <c r="AC366" i="2"/>
  <c r="AD366" i="2"/>
  <c r="AE366" i="2"/>
  <c r="AF366" i="2"/>
  <c r="AG366" i="2"/>
  <c r="AH366" i="2"/>
  <c r="AI366" i="2"/>
  <c r="AJ366" i="2"/>
  <c r="AA367" i="2"/>
  <c r="AB367" i="2"/>
  <c r="AC367" i="2"/>
  <c r="AD367" i="2"/>
  <c r="AE367" i="2"/>
  <c r="AF367" i="2"/>
  <c r="AG367" i="2"/>
  <c r="AH367" i="2"/>
  <c r="AI367" i="2"/>
  <c r="AJ367" i="2"/>
  <c r="AA368" i="2"/>
  <c r="AB368" i="2"/>
  <c r="AC368" i="2"/>
  <c r="AD368" i="2"/>
  <c r="AE368" i="2"/>
  <c r="AF368" i="2"/>
  <c r="AG368" i="2"/>
  <c r="AH368" i="2"/>
  <c r="AI368" i="2"/>
  <c r="AJ368" i="2"/>
  <c r="AA369" i="2"/>
  <c r="AB369" i="2"/>
  <c r="AC369" i="2"/>
  <c r="AD369" i="2"/>
  <c r="AE369" i="2"/>
  <c r="AF369" i="2"/>
  <c r="AG369" i="2"/>
  <c r="AH369" i="2"/>
  <c r="AI369" i="2"/>
  <c r="AJ369" i="2"/>
  <c r="AA370" i="2"/>
  <c r="AB370" i="2"/>
  <c r="AC370" i="2"/>
  <c r="AD370" i="2"/>
  <c r="AE370" i="2"/>
  <c r="AF370" i="2"/>
  <c r="AG370" i="2"/>
  <c r="AH370" i="2"/>
  <c r="AI370" i="2"/>
  <c r="AJ370" i="2"/>
  <c r="AA371" i="2"/>
  <c r="AB371" i="2"/>
  <c r="AC371" i="2"/>
  <c r="AD371" i="2"/>
  <c r="AE371" i="2"/>
  <c r="AF371" i="2"/>
  <c r="AG371" i="2"/>
  <c r="AH371" i="2"/>
  <c r="AI371" i="2"/>
  <c r="AJ371" i="2"/>
  <c r="AA372" i="2"/>
  <c r="AB372" i="2"/>
  <c r="AC372" i="2"/>
  <c r="AD372" i="2"/>
  <c r="AE372" i="2"/>
  <c r="AF372" i="2"/>
  <c r="AG372" i="2"/>
  <c r="AH372" i="2"/>
  <c r="AI372" i="2"/>
  <c r="AJ372" i="2"/>
  <c r="AA373" i="2"/>
  <c r="AB373" i="2"/>
  <c r="AC373" i="2"/>
  <c r="AD373" i="2"/>
  <c r="AE373" i="2"/>
  <c r="AF373" i="2"/>
  <c r="AG373" i="2"/>
  <c r="AH373" i="2"/>
  <c r="AI373" i="2"/>
  <c r="AJ373" i="2"/>
  <c r="AA374" i="2"/>
  <c r="AB374" i="2"/>
  <c r="AC374" i="2"/>
  <c r="AD374" i="2"/>
  <c r="AE374" i="2"/>
  <c r="AF374" i="2"/>
  <c r="AG374" i="2"/>
  <c r="AH374" i="2"/>
  <c r="AI374" i="2"/>
  <c r="AJ374" i="2"/>
  <c r="AA375" i="2"/>
  <c r="AB375" i="2"/>
  <c r="AC375" i="2"/>
  <c r="AD375" i="2"/>
  <c r="AE375" i="2"/>
  <c r="AF375" i="2"/>
  <c r="AG375" i="2"/>
  <c r="AH375" i="2"/>
  <c r="AI375" i="2"/>
  <c r="AJ375" i="2"/>
  <c r="AA376" i="2"/>
  <c r="AB376" i="2"/>
  <c r="AC376" i="2"/>
  <c r="AD376" i="2"/>
  <c r="AE376" i="2"/>
  <c r="AF376" i="2"/>
  <c r="AG376" i="2"/>
  <c r="AH376" i="2"/>
  <c r="AI376" i="2"/>
  <c r="AJ376" i="2"/>
  <c r="AA377" i="2"/>
  <c r="AB377" i="2"/>
  <c r="AC377" i="2"/>
  <c r="AD377" i="2"/>
  <c r="AE377" i="2"/>
  <c r="AF377" i="2"/>
  <c r="AG377" i="2"/>
  <c r="AH377" i="2"/>
  <c r="AI377" i="2"/>
  <c r="AJ377" i="2"/>
  <c r="AA378" i="2"/>
  <c r="AB378" i="2"/>
  <c r="AC378" i="2"/>
  <c r="AD378" i="2"/>
  <c r="AE378" i="2"/>
  <c r="AF378" i="2"/>
  <c r="AG378" i="2"/>
  <c r="AH378" i="2"/>
  <c r="AI378" i="2"/>
  <c r="AJ378" i="2"/>
  <c r="AA379" i="2"/>
  <c r="AB379" i="2"/>
  <c r="AC379" i="2"/>
  <c r="AD379" i="2"/>
  <c r="AE379" i="2"/>
  <c r="AF379" i="2"/>
  <c r="AG379" i="2"/>
  <c r="AH379" i="2"/>
  <c r="AI379" i="2"/>
  <c r="AJ379" i="2"/>
  <c r="AA380" i="2"/>
  <c r="AB380" i="2"/>
  <c r="AC380" i="2"/>
  <c r="AD380" i="2"/>
  <c r="AE380" i="2"/>
  <c r="AF380" i="2"/>
  <c r="AG380" i="2"/>
  <c r="AH380" i="2"/>
  <c r="AI380" i="2"/>
  <c r="AJ380" i="2"/>
  <c r="AA381" i="2"/>
  <c r="AB381" i="2"/>
  <c r="AC381" i="2"/>
  <c r="AD381" i="2"/>
  <c r="AE381" i="2"/>
  <c r="AF381" i="2"/>
  <c r="AG381" i="2"/>
  <c r="AH381" i="2"/>
  <c r="AI381" i="2"/>
  <c r="AJ381" i="2"/>
  <c r="AA382" i="2"/>
  <c r="AB382" i="2"/>
  <c r="AC382" i="2"/>
  <c r="AD382" i="2"/>
  <c r="AE382" i="2"/>
  <c r="AF382" i="2"/>
  <c r="AG382" i="2"/>
  <c r="AH382" i="2"/>
  <c r="AI382" i="2"/>
  <c r="AJ382" i="2"/>
  <c r="AA383" i="2"/>
  <c r="AB383" i="2"/>
  <c r="AC383" i="2"/>
  <c r="AD383" i="2"/>
  <c r="AE383" i="2"/>
  <c r="AF383" i="2"/>
  <c r="AG383" i="2"/>
  <c r="AH383" i="2"/>
  <c r="AI383" i="2"/>
  <c r="AJ383" i="2"/>
  <c r="AA384" i="2"/>
  <c r="AB384" i="2"/>
  <c r="AC384" i="2"/>
  <c r="AD384" i="2"/>
  <c r="AE384" i="2"/>
  <c r="AF384" i="2"/>
  <c r="AG384" i="2"/>
  <c r="AH384" i="2"/>
  <c r="AI384" i="2"/>
  <c r="AJ384" i="2"/>
  <c r="AA385" i="2"/>
  <c r="AB385" i="2"/>
  <c r="AC385" i="2"/>
  <c r="AD385" i="2"/>
  <c r="AE385" i="2"/>
  <c r="AF385" i="2"/>
  <c r="AG385" i="2"/>
  <c r="AH385" i="2"/>
  <c r="AI385" i="2"/>
  <c r="AJ385" i="2"/>
  <c r="AA386" i="2"/>
  <c r="AB386" i="2"/>
  <c r="AC386" i="2"/>
  <c r="AD386" i="2"/>
  <c r="AE386" i="2"/>
  <c r="AF386" i="2"/>
  <c r="AG386" i="2"/>
  <c r="AH386" i="2"/>
  <c r="AI386" i="2"/>
  <c r="AJ386" i="2"/>
  <c r="AA387" i="2"/>
  <c r="AB387" i="2"/>
  <c r="AC387" i="2"/>
  <c r="AD387" i="2"/>
  <c r="AE387" i="2"/>
  <c r="AF387" i="2"/>
  <c r="AG387" i="2"/>
  <c r="AH387" i="2"/>
  <c r="AI387" i="2"/>
  <c r="AJ387" i="2"/>
  <c r="AA388" i="2"/>
  <c r="AB388" i="2"/>
  <c r="AC388" i="2"/>
  <c r="AD388" i="2"/>
  <c r="AE388" i="2"/>
  <c r="AF388" i="2"/>
  <c r="AG388" i="2"/>
  <c r="AH388" i="2"/>
  <c r="AI388" i="2"/>
  <c r="AJ388" i="2"/>
  <c r="AA389" i="2"/>
  <c r="AB389" i="2"/>
  <c r="AC389" i="2"/>
  <c r="AD389" i="2"/>
  <c r="AE389" i="2"/>
  <c r="AF389" i="2"/>
  <c r="AG389" i="2"/>
  <c r="AH389" i="2"/>
  <c r="AI389" i="2"/>
  <c r="AJ389" i="2"/>
  <c r="AA390" i="2"/>
  <c r="AB390" i="2"/>
  <c r="AC390" i="2"/>
  <c r="AD390" i="2"/>
  <c r="AE390" i="2"/>
  <c r="AF390" i="2"/>
  <c r="AG390" i="2"/>
  <c r="AH390" i="2"/>
  <c r="AI390" i="2"/>
  <c r="AJ390" i="2"/>
  <c r="AA391" i="2"/>
  <c r="AB391" i="2"/>
  <c r="AC391" i="2"/>
  <c r="AD391" i="2"/>
  <c r="AE391" i="2"/>
  <c r="AF391" i="2"/>
  <c r="AG391" i="2"/>
  <c r="AH391" i="2"/>
  <c r="AI391" i="2"/>
  <c r="AJ391" i="2"/>
  <c r="AA392" i="2"/>
  <c r="AB392" i="2"/>
  <c r="AC392" i="2"/>
  <c r="AD392" i="2"/>
  <c r="AE392" i="2"/>
  <c r="AF392" i="2"/>
  <c r="AG392" i="2"/>
  <c r="AH392" i="2"/>
  <c r="AI392" i="2"/>
  <c r="AJ392" i="2"/>
  <c r="AA393" i="2"/>
  <c r="AB393" i="2"/>
  <c r="AC393" i="2"/>
  <c r="AD393" i="2"/>
  <c r="AE393" i="2"/>
  <c r="AF393" i="2"/>
  <c r="AG393" i="2"/>
  <c r="AH393" i="2"/>
  <c r="AI393" i="2"/>
  <c r="AJ393" i="2"/>
  <c r="AA394" i="2"/>
  <c r="AB394" i="2"/>
  <c r="AC394" i="2"/>
  <c r="AD394" i="2"/>
  <c r="AE394" i="2"/>
  <c r="AF394" i="2"/>
  <c r="AG394" i="2"/>
  <c r="AH394" i="2"/>
  <c r="AI394" i="2"/>
  <c r="AJ394" i="2"/>
  <c r="AA395" i="2"/>
  <c r="AB395" i="2"/>
  <c r="AC395" i="2"/>
  <c r="AD395" i="2"/>
  <c r="AE395" i="2"/>
  <c r="AF395" i="2"/>
  <c r="AG395" i="2"/>
  <c r="AH395" i="2"/>
  <c r="AI395" i="2"/>
  <c r="AJ395" i="2"/>
  <c r="AA396" i="2"/>
  <c r="AB396" i="2"/>
  <c r="AC396" i="2"/>
  <c r="AD396" i="2"/>
  <c r="AE396" i="2"/>
  <c r="AF396" i="2"/>
  <c r="AG396" i="2"/>
  <c r="AH396" i="2"/>
  <c r="AI396" i="2"/>
  <c r="AJ396" i="2"/>
  <c r="AA397" i="2"/>
  <c r="AB397" i="2"/>
  <c r="AC397" i="2"/>
  <c r="AD397" i="2"/>
  <c r="AE397" i="2"/>
  <c r="AF397" i="2"/>
  <c r="AG397" i="2"/>
  <c r="AH397" i="2"/>
  <c r="AI397" i="2"/>
  <c r="AJ397" i="2"/>
  <c r="AA398" i="2"/>
  <c r="AB398" i="2"/>
  <c r="AC398" i="2"/>
  <c r="AD398" i="2"/>
  <c r="AE398" i="2"/>
  <c r="AF398" i="2"/>
  <c r="AG398" i="2"/>
  <c r="AH398" i="2"/>
  <c r="AI398" i="2"/>
  <c r="AJ398" i="2"/>
  <c r="AA399" i="2"/>
  <c r="AB399" i="2"/>
  <c r="AC399" i="2"/>
  <c r="AD399" i="2"/>
  <c r="AE399" i="2"/>
  <c r="AF399" i="2"/>
  <c r="AG399" i="2"/>
  <c r="AH399" i="2"/>
  <c r="AI399" i="2"/>
  <c r="AJ399" i="2"/>
  <c r="AA400" i="2"/>
  <c r="AB400" i="2"/>
  <c r="AC400" i="2"/>
  <c r="AD400" i="2"/>
  <c r="AE400" i="2"/>
  <c r="AF400" i="2"/>
  <c r="AG400" i="2"/>
  <c r="AH400" i="2"/>
  <c r="AI400" i="2"/>
  <c r="AJ400" i="2"/>
  <c r="AA401" i="2"/>
  <c r="AB401" i="2"/>
  <c r="AC401" i="2"/>
  <c r="AD401" i="2"/>
  <c r="AE401" i="2"/>
  <c r="AF401" i="2"/>
  <c r="AG401" i="2"/>
  <c r="AH401" i="2"/>
  <c r="AI401" i="2"/>
  <c r="AJ401" i="2"/>
  <c r="AA402" i="2"/>
  <c r="AB402" i="2"/>
  <c r="AC402" i="2"/>
  <c r="AD402" i="2"/>
  <c r="AE402" i="2"/>
  <c r="AF402" i="2"/>
  <c r="AG402" i="2"/>
  <c r="AH402" i="2"/>
  <c r="AI402" i="2"/>
  <c r="AJ402" i="2"/>
  <c r="AA403" i="2"/>
  <c r="AB403" i="2"/>
  <c r="AC403" i="2"/>
  <c r="AD403" i="2"/>
  <c r="AE403" i="2"/>
  <c r="AF403" i="2"/>
  <c r="AG403" i="2"/>
  <c r="AH403" i="2"/>
  <c r="AI403" i="2"/>
  <c r="AJ403" i="2"/>
  <c r="AA404" i="2"/>
  <c r="AB404" i="2"/>
  <c r="AC404" i="2"/>
  <c r="AD404" i="2"/>
  <c r="AE404" i="2"/>
  <c r="AF404" i="2"/>
  <c r="AG404" i="2"/>
  <c r="AH404" i="2"/>
  <c r="AI404" i="2"/>
  <c r="AJ404" i="2"/>
  <c r="AA405" i="2"/>
  <c r="AB405" i="2"/>
  <c r="AC405" i="2"/>
  <c r="AD405" i="2"/>
  <c r="AE405" i="2"/>
  <c r="AF405" i="2"/>
  <c r="AG405" i="2"/>
  <c r="AH405" i="2"/>
  <c r="AI405" i="2"/>
  <c r="AJ405" i="2"/>
  <c r="AA406" i="2"/>
  <c r="AB406" i="2"/>
  <c r="AC406" i="2"/>
  <c r="AD406" i="2"/>
  <c r="AE406" i="2"/>
  <c r="AF406" i="2"/>
  <c r="AG406" i="2"/>
  <c r="AH406" i="2"/>
  <c r="AI406" i="2"/>
  <c r="AJ406" i="2"/>
  <c r="AA407" i="2"/>
  <c r="AB407" i="2"/>
  <c r="AC407" i="2"/>
  <c r="AD407" i="2"/>
  <c r="AE407" i="2"/>
  <c r="AF407" i="2"/>
  <c r="AG407" i="2"/>
  <c r="AH407" i="2"/>
  <c r="AI407" i="2"/>
  <c r="AJ407" i="2"/>
  <c r="AA408" i="2"/>
  <c r="AB408" i="2"/>
  <c r="AC408" i="2"/>
  <c r="AD408" i="2"/>
  <c r="AE408" i="2"/>
  <c r="AF408" i="2"/>
  <c r="AG408" i="2"/>
  <c r="AH408" i="2"/>
  <c r="AI408" i="2"/>
  <c r="AJ408" i="2"/>
  <c r="AA409" i="2"/>
  <c r="AB409" i="2"/>
  <c r="AC409" i="2"/>
  <c r="AD409" i="2"/>
  <c r="AE409" i="2"/>
  <c r="AF409" i="2"/>
  <c r="AG409" i="2"/>
  <c r="AH409" i="2"/>
  <c r="AI409" i="2"/>
  <c r="AJ409" i="2"/>
  <c r="AA410" i="2"/>
  <c r="AB410" i="2"/>
  <c r="AC410" i="2"/>
  <c r="AD410" i="2"/>
  <c r="AE410" i="2"/>
  <c r="AF410" i="2"/>
  <c r="AG410" i="2"/>
  <c r="AH410" i="2"/>
  <c r="AI410" i="2"/>
  <c r="AJ410" i="2"/>
  <c r="AA411" i="2"/>
  <c r="AB411" i="2"/>
  <c r="AC411" i="2"/>
  <c r="AD411" i="2"/>
  <c r="AE411" i="2"/>
  <c r="AF411" i="2"/>
  <c r="AG411" i="2"/>
  <c r="AH411" i="2"/>
  <c r="AI411" i="2"/>
  <c r="AJ411" i="2"/>
  <c r="AA412" i="2"/>
  <c r="AB412" i="2"/>
  <c r="AC412" i="2"/>
  <c r="AD412" i="2"/>
  <c r="AE412" i="2"/>
  <c r="AF412" i="2"/>
  <c r="AG412" i="2"/>
  <c r="AH412" i="2"/>
  <c r="AI412" i="2"/>
  <c r="AJ412" i="2"/>
  <c r="AA413" i="2"/>
  <c r="AB413" i="2"/>
  <c r="AC413" i="2"/>
  <c r="AD413" i="2"/>
  <c r="AE413" i="2"/>
  <c r="AF413" i="2"/>
  <c r="AG413" i="2"/>
  <c r="AH413" i="2"/>
  <c r="AI413" i="2"/>
  <c r="AJ413" i="2"/>
  <c r="AA414" i="2"/>
  <c r="AB414" i="2"/>
  <c r="AC414" i="2"/>
  <c r="AD414" i="2"/>
  <c r="AE414" i="2"/>
  <c r="AF414" i="2"/>
  <c r="AG414" i="2"/>
  <c r="AH414" i="2"/>
  <c r="AI414" i="2"/>
  <c r="AJ414" i="2"/>
  <c r="AA415" i="2"/>
  <c r="AB415" i="2"/>
  <c r="AC415" i="2"/>
  <c r="AD415" i="2"/>
  <c r="AE415" i="2"/>
  <c r="AF415" i="2"/>
  <c r="AG415" i="2"/>
  <c r="AH415" i="2"/>
  <c r="AI415" i="2"/>
  <c r="AJ415" i="2"/>
  <c r="AA416" i="2"/>
  <c r="AB416" i="2"/>
  <c r="AC416" i="2"/>
  <c r="AD416" i="2"/>
  <c r="AE416" i="2"/>
  <c r="AF416" i="2"/>
  <c r="AG416" i="2"/>
  <c r="AH416" i="2"/>
  <c r="AI416" i="2"/>
  <c r="AJ416" i="2"/>
  <c r="AA417" i="2"/>
  <c r="AB417" i="2"/>
  <c r="AC417" i="2"/>
  <c r="AD417" i="2"/>
  <c r="AE417" i="2"/>
  <c r="AF417" i="2"/>
  <c r="AG417" i="2"/>
  <c r="AH417" i="2"/>
  <c r="AI417" i="2"/>
  <c r="AJ417" i="2"/>
  <c r="AA418" i="2"/>
  <c r="AB418" i="2"/>
  <c r="AC418" i="2"/>
  <c r="AD418" i="2"/>
  <c r="AE418" i="2"/>
  <c r="AF418" i="2"/>
  <c r="AG418" i="2"/>
  <c r="AH418" i="2"/>
  <c r="AI418" i="2"/>
  <c r="AJ418" i="2"/>
  <c r="AA419" i="2"/>
  <c r="AB419" i="2"/>
  <c r="AC419" i="2"/>
  <c r="AD419" i="2"/>
  <c r="AE419" i="2"/>
  <c r="AF419" i="2"/>
  <c r="AG419" i="2"/>
  <c r="AH419" i="2"/>
  <c r="AI419" i="2"/>
  <c r="AJ419" i="2"/>
  <c r="AA420" i="2"/>
  <c r="AB420" i="2"/>
  <c r="AC420" i="2"/>
  <c r="AD420" i="2"/>
  <c r="AE420" i="2"/>
  <c r="AF420" i="2"/>
  <c r="AG420" i="2"/>
  <c r="AH420" i="2"/>
  <c r="AI420" i="2"/>
  <c r="AJ420" i="2"/>
  <c r="AA421" i="2"/>
  <c r="AB421" i="2"/>
  <c r="AC421" i="2"/>
  <c r="AD421" i="2"/>
  <c r="AE421" i="2"/>
  <c r="AF421" i="2"/>
  <c r="AG421" i="2"/>
  <c r="AH421" i="2"/>
  <c r="AI421" i="2"/>
  <c r="AJ421" i="2"/>
  <c r="AA422" i="2"/>
  <c r="AB422" i="2"/>
  <c r="AC422" i="2"/>
  <c r="AD422" i="2"/>
  <c r="AE422" i="2"/>
  <c r="AF422" i="2"/>
  <c r="AG422" i="2"/>
  <c r="AH422" i="2"/>
  <c r="AI422" i="2"/>
  <c r="AJ422" i="2"/>
  <c r="AA423" i="2"/>
  <c r="AB423" i="2"/>
  <c r="AC423" i="2"/>
  <c r="AD423" i="2"/>
  <c r="AE423" i="2"/>
  <c r="AF423" i="2"/>
  <c r="AG423" i="2"/>
  <c r="AH423" i="2"/>
  <c r="AI423" i="2"/>
  <c r="AJ423" i="2"/>
  <c r="AA424" i="2"/>
  <c r="AB424" i="2"/>
  <c r="AC424" i="2"/>
  <c r="AD424" i="2"/>
  <c r="AE424" i="2"/>
  <c r="AF424" i="2"/>
  <c r="AG424" i="2"/>
  <c r="AH424" i="2"/>
  <c r="AI424" i="2"/>
  <c r="AJ424" i="2"/>
  <c r="AA425" i="2"/>
  <c r="AB425" i="2"/>
  <c r="AC425" i="2"/>
  <c r="AD425" i="2"/>
  <c r="AE425" i="2"/>
  <c r="AF425" i="2"/>
  <c r="AG425" i="2"/>
  <c r="AH425" i="2"/>
  <c r="AI425" i="2"/>
  <c r="AJ425" i="2"/>
  <c r="AA426" i="2"/>
  <c r="AB426" i="2"/>
  <c r="AC426" i="2"/>
  <c r="AD426" i="2"/>
  <c r="AE426" i="2"/>
  <c r="AF426" i="2"/>
  <c r="AG426" i="2"/>
  <c r="AH426" i="2"/>
  <c r="AI426" i="2"/>
  <c r="AJ426" i="2"/>
  <c r="AA427" i="2"/>
  <c r="AB427" i="2"/>
  <c r="AC427" i="2"/>
  <c r="AD427" i="2"/>
  <c r="AE427" i="2"/>
  <c r="AF427" i="2"/>
  <c r="AG427" i="2"/>
  <c r="AH427" i="2"/>
  <c r="AI427" i="2"/>
  <c r="AJ427" i="2"/>
  <c r="AA428" i="2"/>
  <c r="AB428" i="2"/>
  <c r="AC428" i="2"/>
  <c r="AD428" i="2"/>
  <c r="AE428" i="2"/>
  <c r="AF428" i="2"/>
  <c r="AG428" i="2"/>
  <c r="AH428" i="2"/>
  <c r="AI428" i="2"/>
  <c r="AJ428" i="2"/>
  <c r="AA429" i="2"/>
  <c r="AB429" i="2"/>
  <c r="AC429" i="2"/>
  <c r="AD429" i="2"/>
  <c r="AE429" i="2"/>
  <c r="AF429" i="2"/>
  <c r="AG429" i="2"/>
  <c r="AH429" i="2"/>
  <c r="AI429" i="2"/>
  <c r="AJ429" i="2"/>
  <c r="AA430" i="2"/>
  <c r="AB430" i="2"/>
  <c r="AC430" i="2"/>
  <c r="AD430" i="2"/>
  <c r="AE430" i="2"/>
  <c r="AF430" i="2"/>
  <c r="AG430" i="2"/>
  <c r="AH430" i="2"/>
  <c r="AI430" i="2"/>
  <c r="AJ430" i="2"/>
  <c r="AA431" i="2"/>
  <c r="AB431" i="2"/>
  <c r="AC431" i="2"/>
  <c r="AD431" i="2"/>
  <c r="AE431" i="2"/>
  <c r="AF431" i="2"/>
  <c r="AG431" i="2"/>
  <c r="AH431" i="2"/>
  <c r="AI431" i="2"/>
  <c r="AJ431" i="2"/>
  <c r="AA432" i="2"/>
  <c r="AB432" i="2"/>
  <c r="AC432" i="2"/>
  <c r="AD432" i="2"/>
  <c r="AE432" i="2"/>
  <c r="AF432" i="2"/>
  <c r="AG432" i="2"/>
  <c r="AH432" i="2"/>
  <c r="AI432" i="2"/>
  <c r="AJ432" i="2"/>
  <c r="AA433" i="2"/>
  <c r="AB433" i="2"/>
  <c r="AC433" i="2"/>
  <c r="AD433" i="2"/>
  <c r="AE433" i="2"/>
  <c r="AF433" i="2"/>
  <c r="AG433" i="2"/>
  <c r="AH433" i="2"/>
  <c r="AI433" i="2"/>
  <c r="AJ433" i="2"/>
  <c r="AA434" i="2"/>
  <c r="AB434" i="2"/>
  <c r="AC434" i="2"/>
  <c r="AD434" i="2"/>
  <c r="AE434" i="2"/>
  <c r="AF434" i="2"/>
  <c r="AG434" i="2"/>
  <c r="AH434" i="2"/>
  <c r="AI434" i="2"/>
  <c r="AJ434" i="2"/>
  <c r="AA435" i="2"/>
  <c r="AB435" i="2"/>
  <c r="AC435" i="2"/>
  <c r="AD435" i="2"/>
  <c r="AE435" i="2"/>
  <c r="AF435" i="2"/>
  <c r="AG435" i="2"/>
  <c r="AH435" i="2"/>
  <c r="AI435" i="2"/>
  <c r="AJ435" i="2"/>
  <c r="AA436" i="2"/>
  <c r="AB436" i="2"/>
  <c r="AC436" i="2"/>
  <c r="AD436" i="2"/>
  <c r="AE436" i="2"/>
  <c r="AF436" i="2"/>
  <c r="AG436" i="2"/>
  <c r="AH436" i="2"/>
  <c r="AI436" i="2"/>
  <c r="AJ436" i="2"/>
  <c r="AA437" i="2"/>
  <c r="AB437" i="2"/>
  <c r="AC437" i="2"/>
  <c r="AD437" i="2"/>
  <c r="AE437" i="2"/>
  <c r="AF437" i="2"/>
  <c r="AG437" i="2"/>
  <c r="AH437" i="2"/>
  <c r="AI437" i="2"/>
  <c r="AJ437" i="2"/>
  <c r="AA438" i="2"/>
  <c r="AB438" i="2"/>
  <c r="AC438" i="2"/>
  <c r="AD438" i="2"/>
  <c r="AE438" i="2"/>
  <c r="AF438" i="2"/>
  <c r="AG438" i="2"/>
  <c r="AH438" i="2"/>
  <c r="AI438" i="2"/>
  <c r="AJ438" i="2"/>
  <c r="AA439" i="2"/>
  <c r="AB439" i="2"/>
  <c r="AC439" i="2"/>
  <c r="AD439" i="2"/>
  <c r="AE439" i="2"/>
  <c r="AF439" i="2"/>
  <c r="AG439" i="2"/>
  <c r="AH439" i="2"/>
  <c r="AI439" i="2"/>
  <c r="AJ439" i="2"/>
  <c r="AA440" i="2"/>
  <c r="AB440" i="2"/>
  <c r="AC440" i="2"/>
  <c r="AD440" i="2"/>
  <c r="AE440" i="2"/>
  <c r="AF440" i="2"/>
  <c r="AG440" i="2"/>
  <c r="AH440" i="2"/>
  <c r="AI440" i="2"/>
  <c r="AJ440" i="2"/>
  <c r="AA441" i="2"/>
  <c r="AB441" i="2"/>
  <c r="AC441" i="2"/>
  <c r="AD441" i="2"/>
  <c r="AE441" i="2"/>
  <c r="AF441" i="2"/>
  <c r="AG441" i="2"/>
  <c r="AH441" i="2"/>
  <c r="AI441" i="2"/>
  <c r="AJ441" i="2"/>
  <c r="AA442" i="2"/>
  <c r="AB442" i="2"/>
  <c r="AC442" i="2"/>
  <c r="AD442" i="2"/>
  <c r="AE442" i="2"/>
  <c r="AF442" i="2"/>
  <c r="AG442" i="2"/>
  <c r="AH442" i="2"/>
  <c r="AI442" i="2"/>
  <c r="AJ442" i="2"/>
  <c r="AA443" i="2"/>
  <c r="AB443" i="2"/>
  <c r="AC443" i="2"/>
  <c r="AD443" i="2"/>
  <c r="AE443" i="2"/>
  <c r="AF443" i="2"/>
  <c r="AG443" i="2"/>
  <c r="AH443" i="2"/>
  <c r="AI443" i="2"/>
  <c r="AJ443" i="2"/>
  <c r="AA444" i="2"/>
  <c r="AB444" i="2"/>
  <c r="AC444" i="2"/>
  <c r="AD444" i="2"/>
  <c r="AE444" i="2"/>
  <c r="AF444" i="2"/>
  <c r="AG444" i="2"/>
  <c r="AH444" i="2"/>
  <c r="AI444" i="2"/>
  <c r="AJ444" i="2"/>
  <c r="AA445" i="2"/>
  <c r="AB445" i="2"/>
  <c r="AC445" i="2"/>
  <c r="AD445" i="2"/>
  <c r="AE445" i="2"/>
  <c r="AF445" i="2"/>
  <c r="AG445" i="2"/>
  <c r="AH445" i="2"/>
  <c r="AI445" i="2"/>
  <c r="AJ445" i="2"/>
  <c r="AA446" i="2"/>
  <c r="AB446" i="2"/>
  <c r="AC446" i="2"/>
  <c r="AD446" i="2"/>
  <c r="AE446" i="2"/>
  <c r="AF446" i="2"/>
  <c r="AG446" i="2"/>
  <c r="AH446" i="2"/>
  <c r="AI446" i="2"/>
  <c r="AJ446" i="2"/>
  <c r="AA447" i="2"/>
  <c r="AB447" i="2"/>
  <c r="AC447" i="2"/>
  <c r="AD447" i="2"/>
  <c r="AE447" i="2"/>
  <c r="AF447" i="2"/>
  <c r="AG447" i="2"/>
  <c r="AH447" i="2"/>
  <c r="AI447" i="2"/>
  <c r="AJ447" i="2"/>
  <c r="AA448" i="2"/>
  <c r="AB448" i="2"/>
  <c r="AC448" i="2"/>
  <c r="AD448" i="2"/>
  <c r="AE448" i="2"/>
  <c r="AF448" i="2"/>
  <c r="AG448" i="2"/>
  <c r="AH448" i="2"/>
  <c r="AI448" i="2"/>
  <c r="AJ448" i="2"/>
  <c r="AA449" i="2"/>
  <c r="AB449" i="2"/>
  <c r="AC449" i="2"/>
  <c r="AD449" i="2"/>
  <c r="AE449" i="2"/>
  <c r="AF449" i="2"/>
  <c r="AG449" i="2"/>
  <c r="AH449" i="2"/>
  <c r="AI449" i="2"/>
  <c r="AJ449" i="2"/>
  <c r="AA450" i="2"/>
  <c r="AB450" i="2"/>
  <c r="AC450" i="2"/>
  <c r="AD450" i="2"/>
  <c r="AE450" i="2"/>
  <c r="AF450" i="2"/>
  <c r="AG450" i="2"/>
  <c r="AH450" i="2"/>
  <c r="AI450" i="2"/>
  <c r="AJ450" i="2"/>
  <c r="AA451" i="2"/>
  <c r="AB451" i="2"/>
  <c r="AC451" i="2"/>
  <c r="AD451" i="2"/>
  <c r="AE451" i="2"/>
  <c r="AF451" i="2"/>
  <c r="AG451" i="2"/>
  <c r="AH451" i="2"/>
  <c r="AI451" i="2"/>
  <c r="AJ451" i="2"/>
  <c r="AA452" i="2"/>
  <c r="AB452" i="2"/>
  <c r="AC452" i="2"/>
  <c r="AD452" i="2"/>
  <c r="AE452" i="2"/>
  <c r="AF452" i="2"/>
  <c r="AG452" i="2"/>
  <c r="AH452" i="2"/>
  <c r="AI452" i="2"/>
  <c r="AJ452" i="2"/>
  <c r="AA453" i="2"/>
  <c r="AB453" i="2"/>
  <c r="AC453" i="2"/>
  <c r="AD453" i="2"/>
  <c r="AE453" i="2"/>
  <c r="AF453" i="2"/>
  <c r="AG453" i="2"/>
  <c r="AH453" i="2"/>
  <c r="AI453" i="2"/>
  <c r="AJ453" i="2"/>
  <c r="AA454" i="2"/>
  <c r="AB454" i="2"/>
  <c r="AC454" i="2"/>
  <c r="AD454" i="2"/>
  <c r="AE454" i="2"/>
  <c r="AF454" i="2"/>
  <c r="AG454" i="2"/>
  <c r="AH454" i="2"/>
  <c r="AI454" i="2"/>
  <c r="AJ454" i="2"/>
  <c r="AA455" i="2"/>
  <c r="AB455" i="2"/>
  <c r="AC455" i="2"/>
  <c r="AD455" i="2"/>
  <c r="AE455" i="2"/>
  <c r="AF455" i="2"/>
  <c r="AG455" i="2"/>
  <c r="AH455" i="2"/>
  <c r="AI455" i="2"/>
  <c r="AJ455" i="2"/>
  <c r="AA456" i="2"/>
  <c r="AB456" i="2"/>
  <c r="AC456" i="2"/>
  <c r="AD456" i="2"/>
  <c r="AE456" i="2"/>
  <c r="AF456" i="2"/>
  <c r="AG456" i="2"/>
  <c r="AH456" i="2"/>
  <c r="AI456" i="2"/>
  <c r="AJ456" i="2"/>
  <c r="AA457" i="2"/>
  <c r="AB457" i="2"/>
  <c r="AC457" i="2"/>
  <c r="AD457" i="2"/>
  <c r="AE457" i="2"/>
  <c r="AF457" i="2"/>
  <c r="AG457" i="2"/>
  <c r="AH457" i="2"/>
  <c r="AI457" i="2"/>
  <c r="AJ457" i="2"/>
  <c r="AA458" i="2"/>
  <c r="AB458" i="2"/>
  <c r="AC458" i="2"/>
  <c r="AD458" i="2"/>
  <c r="AE458" i="2"/>
  <c r="AF458" i="2"/>
  <c r="AG458" i="2"/>
  <c r="AH458" i="2"/>
  <c r="AI458" i="2"/>
  <c r="AJ458" i="2"/>
  <c r="AA459" i="2"/>
  <c r="AB459" i="2"/>
  <c r="AC459" i="2"/>
  <c r="AD459" i="2"/>
  <c r="AE459" i="2"/>
  <c r="AF459" i="2"/>
  <c r="AG459" i="2"/>
  <c r="AH459" i="2"/>
  <c r="AI459" i="2"/>
  <c r="AJ459" i="2"/>
  <c r="AA460" i="2"/>
  <c r="AB460" i="2"/>
  <c r="AC460" i="2"/>
  <c r="AD460" i="2"/>
  <c r="AE460" i="2"/>
  <c r="AF460" i="2"/>
  <c r="AG460" i="2"/>
  <c r="AH460" i="2"/>
  <c r="AI460" i="2"/>
  <c r="AJ460" i="2"/>
  <c r="AA461" i="2"/>
  <c r="AB461" i="2"/>
  <c r="AC461" i="2"/>
  <c r="AD461" i="2"/>
  <c r="AE461" i="2"/>
  <c r="AF461" i="2"/>
  <c r="AG461" i="2"/>
  <c r="AH461" i="2"/>
  <c r="AI461" i="2"/>
  <c r="AJ461" i="2"/>
  <c r="AA462" i="2"/>
  <c r="AB462" i="2"/>
  <c r="AC462" i="2"/>
  <c r="AD462" i="2"/>
  <c r="AE462" i="2"/>
  <c r="AF462" i="2"/>
  <c r="AG462" i="2"/>
  <c r="AH462" i="2"/>
  <c r="AI462" i="2"/>
  <c r="AJ462" i="2"/>
  <c r="AA463" i="2"/>
  <c r="AB463" i="2"/>
  <c r="AC463" i="2"/>
  <c r="AD463" i="2"/>
  <c r="AE463" i="2"/>
  <c r="AF463" i="2"/>
  <c r="AG463" i="2"/>
  <c r="AH463" i="2"/>
  <c r="AI463" i="2"/>
  <c r="AJ463" i="2"/>
  <c r="AA464" i="2"/>
  <c r="AB464" i="2"/>
  <c r="AC464" i="2"/>
  <c r="AD464" i="2"/>
  <c r="AE464" i="2"/>
  <c r="AF464" i="2"/>
  <c r="AG464" i="2"/>
  <c r="AH464" i="2"/>
  <c r="AI464" i="2"/>
  <c r="AJ464" i="2"/>
  <c r="AA465" i="2"/>
  <c r="AB465" i="2"/>
  <c r="AC465" i="2"/>
  <c r="AD465" i="2"/>
  <c r="AE465" i="2"/>
  <c r="AF465" i="2"/>
  <c r="AG465" i="2"/>
  <c r="AH465" i="2"/>
  <c r="AI465" i="2"/>
  <c r="AJ465" i="2"/>
  <c r="AA466" i="2"/>
  <c r="AB466" i="2"/>
  <c r="AC466" i="2"/>
  <c r="AD466" i="2"/>
  <c r="AE466" i="2"/>
  <c r="AF466" i="2"/>
  <c r="AG466" i="2"/>
  <c r="AH466" i="2"/>
  <c r="AI466" i="2"/>
  <c r="AJ466" i="2"/>
  <c r="AA467" i="2"/>
  <c r="AB467" i="2"/>
  <c r="AC467" i="2"/>
  <c r="AD467" i="2"/>
  <c r="AE467" i="2"/>
  <c r="AF467" i="2"/>
  <c r="AG467" i="2"/>
  <c r="AH467" i="2"/>
  <c r="AI467" i="2"/>
  <c r="AJ467" i="2"/>
  <c r="AA468" i="2"/>
  <c r="AB468" i="2"/>
  <c r="AC468" i="2"/>
  <c r="AD468" i="2"/>
  <c r="AE468" i="2"/>
  <c r="AF468" i="2"/>
  <c r="AG468" i="2"/>
  <c r="AH468" i="2"/>
  <c r="AI468" i="2"/>
  <c r="AJ468" i="2"/>
  <c r="AA469" i="2"/>
  <c r="AB469" i="2"/>
  <c r="AC469" i="2"/>
  <c r="AD469" i="2"/>
  <c r="AE469" i="2"/>
  <c r="AF469" i="2"/>
  <c r="AG469" i="2"/>
  <c r="AH469" i="2"/>
  <c r="AI469" i="2"/>
  <c r="AJ469" i="2"/>
  <c r="AA470" i="2"/>
  <c r="AB470" i="2"/>
  <c r="AC470" i="2"/>
  <c r="AD470" i="2"/>
  <c r="AE470" i="2"/>
  <c r="AF470" i="2"/>
  <c r="AG470" i="2"/>
  <c r="AH470" i="2"/>
  <c r="AI470" i="2"/>
  <c r="AJ470" i="2"/>
  <c r="AA471" i="2"/>
  <c r="AB471" i="2"/>
  <c r="AC471" i="2"/>
  <c r="AD471" i="2"/>
  <c r="AE471" i="2"/>
  <c r="AF471" i="2"/>
  <c r="AG471" i="2"/>
  <c r="AH471" i="2"/>
  <c r="AI471" i="2"/>
  <c r="AJ471" i="2"/>
  <c r="AA472" i="2"/>
  <c r="AB472" i="2"/>
  <c r="AC472" i="2"/>
  <c r="AD472" i="2"/>
  <c r="AE472" i="2"/>
  <c r="AF472" i="2"/>
  <c r="AG472" i="2"/>
  <c r="AH472" i="2"/>
  <c r="AI472" i="2"/>
  <c r="AJ472" i="2"/>
  <c r="AA473" i="2"/>
  <c r="AB473" i="2"/>
  <c r="AC473" i="2"/>
  <c r="AD473" i="2"/>
  <c r="AE473" i="2"/>
  <c r="AF473" i="2"/>
  <c r="AG473" i="2"/>
  <c r="AH473" i="2"/>
  <c r="AI473" i="2"/>
  <c r="AJ473" i="2"/>
  <c r="AA474" i="2"/>
  <c r="AB474" i="2"/>
  <c r="AC474" i="2"/>
  <c r="AD474" i="2"/>
  <c r="AE474" i="2"/>
  <c r="AF474" i="2"/>
  <c r="AG474" i="2"/>
  <c r="AH474" i="2"/>
  <c r="AI474" i="2"/>
  <c r="AJ474" i="2"/>
  <c r="AA475" i="2"/>
  <c r="AB475" i="2"/>
  <c r="AC475" i="2"/>
  <c r="AD475" i="2"/>
  <c r="AE475" i="2"/>
  <c r="AF475" i="2"/>
  <c r="AG475" i="2"/>
  <c r="AH475" i="2"/>
  <c r="AI475" i="2"/>
  <c r="AJ475" i="2"/>
  <c r="AA476" i="2"/>
  <c r="AB476" i="2"/>
  <c r="AC476" i="2"/>
  <c r="AD476" i="2"/>
  <c r="AE476" i="2"/>
  <c r="AF476" i="2"/>
  <c r="AG476" i="2"/>
  <c r="AH476" i="2"/>
  <c r="AI476" i="2"/>
  <c r="AJ476" i="2"/>
  <c r="AA477" i="2"/>
  <c r="AB477" i="2"/>
  <c r="AC477" i="2"/>
  <c r="AD477" i="2"/>
  <c r="AE477" i="2"/>
  <c r="AF477" i="2"/>
  <c r="AG477" i="2"/>
  <c r="AH477" i="2"/>
  <c r="AI477" i="2"/>
  <c r="AJ477" i="2"/>
  <c r="AA478" i="2"/>
  <c r="AB478" i="2"/>
  <c r="AC478" i="2"/>
  <c r="AD478" i="2"/>
  <c r="AE478" i="2"/>
  <c r="AF478" i="2"/>
  <c r="AG478" i="2"/>
  <c r="AH478" i="2"/>
  <c r="AI478" i="2"/>
  <c r="AJ478" i="2"/>
  <c r="AA479" i="2"/>
  <c r="AB479" i="2"/>
  <c r="AC479" i="2"/>
  <c r="AD479" i="2"/>
  <c r="AE479" i="2"/>
  <c r="AF479" i="2"/>
  <c r="AG479" i="2"/>
  <c r="AH479" i="2"/>
  <c r="AI479" i="2"/>
  <c r="AJ479" i="2"/>
  <c r="AA480" i="2"/>
  <c r="AB480" i="2"/>
  <c r="AC480" i="2"/>
  <c r="AD480" i="2"/>
  <c r="AE480" i="2"/>
  <c r="AF480" i="2"/>
  <c r="AG480" i="2"/>
  <c r="AH480" i="2"/>
  <c r="AI480" i="2"/>
  <c r="AJ480" i="2"/>
  <c r="AA481" i="2"/>
  <c r="AB481" i="2"/>
  <c r="AC481" i="2"/>
  <c r="AD481" i="2"/>
  <c r="AE481" i="2"/>
  <c r="AF481" i="2"/>
  <c r="AG481" i="2"/>
  <c r="AH481" i="2"/>
  <c r="AI481" i="2"/>
  <c r="AJ481" i="2"/>
  <c r="AA482" i="2"/>
  <c r="AB482" i="2"/>
  <c r="AC482" i="2"/>
  <c r="AD482" i="2"/>
  <c r="AE482" i="2"/>
  <c r="AF482" i="2"/>
  <c r="AG482" i="2"/>
  <c r="AH482" i="2"/>
  <c r="AI482" i="2"/>
  <c r="AJ482" i="2"/>
  <c r="AA483" i="2"/>
  <c r="AB483" i="2"/>
  <c r="AC483" i="2"/>
  <c r="AD483" i="2"/>
  <c r="AE483" i="2"/>
  <c r="AF483" i="2"/>
  <c r="AG483" i="2"/>
  <c r="AH483" i="2"/>
  <c r="AI483" i="2"/>
  <c r="AJ483" i="2"/>
  <c r="AA484" i="2"/>
  <c r="AB484" i="2"/>
  <c r="AC484" i="2"/>
  <c r="AD484" i="2"/>
  <c r="AE484" i="2"/>
  <c r="AF484" i="2"/>
  <c r="AG484" i="2"/>
  <c r="AH484" i="2"/>
  <c r="AI484" i="2"/>
  <c r="AJ484" i="2"/>
  <c r="AA485" i="2"/>
  <c r="AB485" i="2"/>
  <c r="AC485" i="2"/>
  <c r="AD485" i="2"/>
  <c r="AE485" i="2"/>
  <c r="AF485" i="2"/>
  <c r="AG485" i="2"/>
  <c r="AH485" i="2"/>
  <c r="AI485" i="2"/>
  <c r="AJ485" i="2"/>
  <c r="AA486" i="2"/>
  <c r="AB486" i="2"/>
  <c r="AC486" i="2"/>
  <c r="AD486" i="2"/>
  <c r="AE486" i="2"/>
  <c r="AF486" i="2"/>
  <c r="AG486" i="2"/>
  <c r="AH486" i="2"/>
  <c r="AI486" i="2"/>
  <c r="AJ486" i="2"/>
  <c r="AA487" i="2"/>
  <c r="AB487" i="2"/>
  <c r="AC487" i="2"/>
  <c r="AD487" i="2"/>
  <c r="AE487" i="2"/>
  <c r="AF487" i="2"/>
  <c r="AG487" i="2"/>
  <c r="AH487" i="2"/>
  <c r="AI487" i="2"/>
  <c r="AJ487" i="2"/>
  <c r="AA488" i="2"/>
  <c r="AB488" i="2"/>
  <c r="AC488" i="2"/>
  <c r="AD488" i="2"/>
  <c r="AE488" i="2"/>
  <c r="AF488" i="2"/>
  <c r="AG488" i="2"/>
  <c r="AH488" i="2"/>
  <c r="AI488" i="2"/>
  <c r="AJ488" i="2"/>
  <c r="AA489" i="2"/>
  <c r="AB489" i="2"/>
  <c r="AC489" i="2"/>
  <c r="AD489" i="2"/>
  <c r="AE489" i="2"/>
  <c r="AF489" i="2"/>
  <c r="AG489" i="2"/>
  <c r="AH489" i="2"/>
  <c r="AI489" i="2"/>
  <c r="AJ489" i="2"/>
  <c r="AA490" i="2"/>
  <c r="AB490" i="2"/>
  <c r="AC490" i="2"/>
  <c r="AD490" i="2"/>
  <c r="AE490" i="2"/>
  <c r="AF490" i="2"/>
  <c r="AG490" i="2"/>
  <c r="AH490" i="2"/>
  <c r="AI490" i="2"/>
  <c r="AJ490" i="2"/>
  <c r="AA491" i="2"/>
  <c r="AB491" i="2"/>
  <c r="AC491" i="2"/>
  <c r="AD491" i="2"/>
  <c r="AE491" i="2"/>
  <c r="AF491" i="2"/>
  <c r="AG491" i="2"/>
  <c r="AH491" i="2"/>
  <c r="AI491" i="2"/>
  <c r="AJ491" i="2"/>
  <c r="AA492" i="2"/>
  <c r="AB492" i="2"/>
  <c r="AC492" i="2"/>
  <c r="AD492" i="2"/>
  <c r="AE492" i="2"/>
  <c r="AF492" i="2"/>
  <c r="AG492" i="2"/>
  <c r="AH492" i="2"/>
  <c r="AI492" i="2"/>
  <c r="AJ492" i="2"/>
  <c r="AA493" i="2"/>
  <c r="AB493" i="2"/>
  <c r="AC493" i="2"/>
  <c r="AD493" i="2"/>
  <c r="AE493" i="2"/>
  <c r="AF493" i="2"/>
  <c r="AG493" i="2"/>
  <c r="AH493" i="2"/>
  <c r="AI493" i="2"/>
  <c r="AJ493" i="2"/>
  <c r="AA494" i="2"/>
  <c r="AB494" i="2"/>
  <c r="AC494" i="2"/>
  <c r="AD494" i="2"/>
  <c r="AE494" i="2"/>
  <c r="AF494" i="2"/>
  <c r="AG494" i="2"/>
  <c r="AH494" i="2"/>
  <c r="AI494" i="2"/>
  <c r="AJ494" i="2"/>
  <c r="AA495" i="2"/>
  <c r="AB495" i="2"/>
  <c r="AC495" i="2"/>
  <c r="AD495" i="2"/>
  <c r="AE495" i="2"/>
  <c r="AF495" i="2"/>
  <c r="AG495" i="2"/>
  <c r="AH495" i="2"/>
  <c r="AI495" i="2"/>
  <c r="AJ495" i="2"/>
  <c r="AA496" i="2"/>
  <c r="AB496" i="2"/>
  <c r="AC496" i="2"/>
  <c r="AD496" i="2"/>
  <c r="AE496" i="2"/>
  <c r="AF496" i="2"/>
  <c r="AG496" i="2"/>
  <c r="AH496" i="2"/>
  <c r="AI496" i="2"/>
  <c r="AJ496" i="2"/>
  <c r="AA497" i="2"/>
  <c r="AB497" i="2"/>
  <c r="AC497" i="2"/>
  <c r="AD497" i="2"/>
  <c r="AE497" i="2"/>
  <c r="AF497" i="2"/>
  <c r="AG497" i="2"/>
  <c r="AH497" i="2"/>
  <c r="AI497" i="2"/>
  <c r="AJ497" i="2"/>
  <c r="AA498" i="2"/>
  <c r="AB498" i="2"/>
  <c r="AC498" i="2"/>
  <c r="AD498" i="2"/>
  <c r="AE498" i="2"/>
  <c r="AF498" i="2"/>
  <c r="AG498" i="2"/>
  <c r="AH498" i="2"/>
  <c r="AI498" i="2"/>
  <c r="AJ498" i="2"/>
  <c r="AA499" i="2"/>
  <c r="AB499" i="2"/>
  <c r="AC499" i="2"/>
  <c r="AD499" i="2"/>
  <c r="AE499" i="2"/>
  <c r="AF499" i="2"/>
  <c r="AG499" i="2"/>
  <c r="AH499" i="2"/>
  <c r="AI499" i="2"/>
  <c r="AJ499" i="2"/>
  <c r="AA500" i="2"/>
  <c r="AB500" i="2"/>
  <c r="AC500" i="2"/>
  <c r="AD500" i="2"/>
  <c r="AE500" i="2"/>
  <c r="AF500" i="2"/>
  <c r="AG500" i="2"/>
  <c r="AH500" i="2"/>
  <c r="AI500" i="2"/>
  <c r="AJ500" i="2"/>
  <c r="AA501" i="2"/>
  <c r="AB501" i="2"/>
  <c r="AC501" i="2"/>
  <c r="AD501" i="2"/>
  <c r="AE501" i="2"/>
  <c r="AF501" i="2"/>
  <c r="AG501" i="2"/>
  <c r="AH501" i="2"/>
  <c r="AI501" i="2"/>
  <c r="AJ501" i="2"/>
  <c r="AA502" i="2"/>
  <c r="AB502" i="2"/>
  <c r="AC502" i="2"/>
  <c r="AD502" i="2"/>
  <c r="AE502" i="2"/>
  <c r="AF502" i="2"/>
  <c r="AG502" i="2"/>
  <c r="AH502" i="2"/>
  <c r="AI502" i="2"/>
  <c r="AJ502" i="2"/>
  <c r="AA503" i="2"/>
  <c r="AB503" i="2"/>
  <c r="AC503" i="2"/>
  <c r="AD503" i="2"/>
  <c r="AE503" i="2"/>
  <c r="AF503" i="2"/>
  <c r="AG503" i="2"/>
  <c r="AH503" i="2"/>
  <c r="AI503" i="2"/>
  <c r="AJ503" i="2"/>
  <c r="AA504" i="2"/>
  <c r="AB504" i="2"/>
  <c r="AC504" i="2"/>
  <c r="AD504" i="2"/>
  <c r="AE504" i="2"/>
  <c r="AF504" i="2"/>
  <c r="AG504" i="2"/>
  <c r="AH504" i="2"/>
  <c r="AI504" i="2"/>
  <c r="AJ504" i="2"/>
  <c r="AA505" i="2"/>
  <c r="AB505" i="2"/>
  <c r="AC505" i="2"/>
  <c r="AD505" i="2"/>
  <c r="AE505" i="2"/>
  <c r="AF505" i="2"/>
  <c r="AG505" i="2"/>
  <c r="AH505" i="2"/>
  <c r="AI505" i="2"/>
  <c r="AJ505" i="2"/>
  <c r="AA506" i="2"/>
  <c r="AB506" i="2"/>
  <c r="AC506" i="2"/>
  <c r="AD506" i="2"/>
  <c r="AE506" i="2"/>
  <c r="AF506" i="2"/>
  <c r="AG506" i="2"/>
  <c r="AH506" i="2"/>
  <c r="AI506" i="2"/>
  <c r="AJ506" i="2"/>
  <c r="AA507" i="2"/>
  <c r="AB507" i="2"/>
  <c r="AC507" i="2"/>
  <c r="AD507" i="2"/>
  <c r="AE507" i="2"/>
  <c r="AF507" i="2"/>
  <c r="AG507" i="2"/>
  <c r="AH507" i="2"/>
  <c r="AI507" i="2"/>
  <c r="AJ507" i="2"/>
  <c r="AA508" i="2"/>
  <c r="AB508" i="2"/>
  <c r="AC508" i="2"/>
  <c r="AD508" i="2"/>
  <c r="AE508" i="2"/>
  <c r="AF508" i="2"/>
  <c r="AG508" i="2"/>
  <c r="AH508" i="2"/>
  <c r="AI508" i="2"/>
  <c r="AJ508" i="2"/>
  <c r="AA509" i="2"/>
  <c r="AB509" i="2"/>
  <c r="AC509" i="2"/>
  <c r="AD509" i="2"/>
  <c r="AE509" i="2"/>
  <c r="AF509" i="2"/>
  <c r="AG509" i="2"/>
  <c r="AH509" i="2"/>
  <c r="AI509" i="2"/>
  <c r="AJ509" i="2"/>
  <c r="AA510" i="2"/>
  <c r="AB510" i="2"/>
  <c r="AC510" i="2"/>
  <c r="AD510" i="2"/>
  <c r="AE510" i="2"/>
  <c r="AF510" i="2"/>
  <c r="AG510" i="2"/>
  <c r="AH510" i="2"/>
  <c r="AI510" i="2"/>
  <c r="AJ510" i="2"/>
  <c r="AA511" i="2"/>
  <c r="AB511" i="2"/>
  <c r="AC511" i="2"/>
  <c r="AD511" i="2"/>
  <c r="AE511" i="2"/>
  <c r="AF511" i="2"/>
  <c r="AG511" i="2"/>
  <c r="AH511" i="2"/>
  <c r="AI511" i="2"/>
  <c r="AJ511" i="2"/>
  <c r="AA512" i="2"/>
  <c r="AB512" i="2"/>
  <c r="AC512" i="2"/>
  <c r="AD512" i="2"/>
  <c r="AE512" i="2"/>
  <c r="AF512" i="2"/>
  <c r="AG512" i="2"/>
  <c r="AH512" i="2"/>
  <c r="AI512" i="2"/>
  <c r="AJ512" i="2"/>
  <c r="AA513" i="2"/>
  <c r="AB513" i="2"/>
  <c r="AC513" i="2"/>
  <c r="AD513" i="2"/>
  <c r="AE513" i="2"/>
  <c r="AF513" i="2"/>
  <c r="AG513" i="2"/>
  <c r="AH513" i="2"/>
  <c r="AI513" i="2"/>
  <c r="AJ513" i="2"/>
  <c r="AA514" i="2"/>
  <c r="AB514" i="2"/>
  <c r="AC514" i="2"/>
  <c r="AD514" i="2"/>
  <c r="AE514" i="2"/>
  <c r="AF514" i="2"/>
  <c r="AG514" i="2"/>
  <c r="AH514" i="2"/>
  <c r="AI514" i="2"/>
  <c r="AJ514" i="2"/>
  <c r="AA515" i="2"/>
  <c r="AB515" i="2"/>
  <c r="AC515" i="2"/>
  <c r="AD515" i="2"/>
  <c r="AE515" i="2"/>
  <c r="AF515" i="2"/>
  <c r="AG515" i="2"/>
  <c r="AH515" i="2"/>
  <c r="AI515" i="2"/>
  <c r="AJ515" i="2"/>
  <c r="AA516" i="2"/>
  <c r="AB516" i="2"/>
  <c r="AC516" i="2"/>
  <c r="AD516" i="2"/>
  <c r="AE516" i="2"/>
  <c r="AF516" i="2"/>
  <c r="AG516" i="2"/>
  <c r="AH516" i="2"/>
  <c r="AI516" i="2"/>
  <c r="AJ516" i="2"/>
  <c r="AA517" i="2"/>
  <c r="AB517" i="2"/>
  <c r="AC517" i="2"/>
  <c r="AD517" i="2"/>
  <c r="AE517" i="2"/>
  <c r="AF517" i="2"/>
  <c r="AG517" i="2"/>
  <c r="AH517" i="2"/>
  <c r="AI517" i="2"/>
  <c r="AJ517" i="2"/>
  <c r="AA518" i="2"/>
  <c r="AB518" i="2"/>
  <c r="AC518" i="2"/>
  <c r="AD518" i="2"/>
  <c r="AE518" i="2"/>
  <c r="AF518" i="2"/>
  <c r="AG518" i="2"/>
  <c r="AH518" i="2"/>
  <c r="AI518" i="2"/>
  <c r="AJ518" i="2"/>
  <c r="AA519" i="2"/>
  <c r="AB519" i="2"/>
  <c r="AC519" i="2"/>
  <c r="AD519" i="2"/>
  <c r="AE519" i="2"/>
  <c r="AF519" i="2"/>
  <c r="AG519" i="2"/>
  <c r="AH519" i="2"/>
  <c r="AI519" i="2"/>
  <c r="AJ519" i="2"/>
  <c r="AA520" i="2"/>
  <c r="AB520" i="2"/>
  <c r="AC520" i="2"/>
  <c r="AD520" i="2"/>
  <c r="AE520" i="2"/>
  <c r="AF520" i="2"/>
  <c r="AG520" i="2"/>
  <c r="AH520" i="2"/>
  <c r="AI520" i="2"/>
  <c r="AJ520" i="2"/>
  <c r="AA521" i="2"/>
  <c r="AB521" i="2"/>
  <c r="AC521" i="2"/>
  <c r="AD521" i="2"/>
  <c r="AE521" i="2"/>
  <c r="AF521" i="2"/>
  <c r="AG521" i="2"/>
  <c r="AH521" i="2"/>
  <c r="AI521" i="2"/>
  <c r="AJ521" i="2"/>
  <c r="AA522" i="2"/>
  <c r="AB522" i="2"/>
  <c r="AC522" i="2"/>
  <c r="AD522" i="2"/>
  <c r="AE522" i="2"/>
  <c r="AF522" i="2"/>
  <c r="AG522" i="2"/>
  <c r="AH522" i="2"/>
  <c r="AI522" i="2"/>
  <c r="AJ522" i="2"/>
  <c r="AJ2" i="2"/>
  <c r="AI2" i="2"/>
  <c r="AH2" i="2"/>
  <c r="AG2" i="2"/>
  <c r="AF2" i="2"/>
  <c r="AE2" i="2"/>
  <c r="AD2" i="2"/>
  <c r="AC2" i="2"/>
  <c r="AB2" i="2"/>
  <c r="AA2" i="2"/>
  <c r="Y450" i="2"/>
  <c r="X450" i="2"/>
  <c r="Y449" i="2"/>
  <c r="X449" i="2"/>
  <c r="Y448" i="2"/>
  <c r="X448" i="2"/>
  <c r="Y447" i="2"/>
  <c r="X447" i="2"/>
  <c r="Y446" i="2"/>
  <c r="X446" i="2"/>
  <c r="Y445" i="2"/>
  <c r="X445" i="2"/>
  <c r="Y444" i="2"/>
  <c r="X444" i="2"/>
  <c r="Y443" i="2"/>
  <c r="X443" i="2"/>
  <c r="Y442" i="2"/>
  <c r="X442" i="2"/>
  <c r="Y441" i="2"/>
  <c r="X441" i="2"/>
  <c r="Y440" i="2"/>
  <c r="X440" i="2"/>
  <c r="Y439" i="2"/>
  <c r="X439" i="2"/>
  <c r="Y438" i="2"/>
  <c r="X438" i="2"/>
  <c r="Y437" i="2"/>
  <c r="X437" i="2"/>
  <c r="Y436" i="2"/>
  <c r="X436" i="2"/>
  <c r="Y435" i="2"/>
  <c r="X435" i="2"/>
  <c r="Y434" i="2"/>
  <c r="X434" i="2"/>
  <c r="Y433" i="2"/>
  <c r="X433" i="2"/>
  <c r="Y432" i="2"/>
  <c r="X432" i="2"/>
  <c r="Y431" i="2"/>
  <c r="X431" i="2"/>
  <c r="Y430" i="2"/>
  <c r="X430" i="2"/>
  <c r="Y429" i="2"/>
  <c r="X429" i="2"/>
  <c r="Y428" i="2"/>
  <c r="X428" i="2"/>
  <c r="Y427" i="2"/>
  <c r="X427" i="2"/>
  <c r="Y426" i="2"/>
  <c r="X426" i="2"/>
  <c r="Y425" i="2"/>
  <c r="X425" i="2"/>
  <c r="Y424" i="2"/>
  <c r="X424" i="2"/>
  <c r="Y423" i="2"/>
  <c r="X423" i="2"/>
  <c r="Y422" i="2"/>
  <c r="X422" i="2"/>
  <c r="Y421" i="2"/>
  <c r="X421" i="2"/>
  <c r="Y420" i="2"/>
  <c r="X420" i="2"/>
  <c r="Y419" i="2"/>
  <c r="X419" i="2"/>
  <c r="Y418" i="2"/>
  <c r="X418" i="2"/>
  <c r="Y417" i="2"/>
  <c r="X417" i="2"/>
  <c r="Y416" i="2"/>
  <c r="X416" i="2"/>
  <c r="Y415" i="2"/>
  <c r="X415" i="2"/>
  <c r="Y414" i="2"/>
  <c r="X414" i="2"/>
  <c r="Y413" i="2"/>
  <c r="X413" i="2"/>
  <c r="Y412" i="2"/>
  <c r="X412" i="2"/>
  <c r="Y411" i="2"/>
  <c r="X411" i="2"/>
  <c r="Y410" i="2"/>
  <c r="X410" i="2"/>
  <c r="Y409" i="2"/>
  <c r="X409" i="2"/>
  <c r="Y408" i="2"/>
  <c r="X408" i="2"/>
  <c r="Y407" i="2"/>
  <c r="X407" i="2"/>
  <c r="Y406" i="2"/>
  <c r="X406" i="2"/>
  <c r="Y405" i="2"/>
  <c r="X405" i="2"/>
  <c r="Y404" i="2"/>
  <c r="X404" i="2"/>
  <c r="Y403" i="2"/>
  <c r="X403" i="2"/>
  <c r="Y402" i="2"/>
  <c r="X402" i="2"/>
  <c r="Y401" i="2"/>
  <c r="X401" i="2"/>
  <c r="Y400" i="2"/>
  <c r="X400" i="2"/>
  <c r="Y399" i="2"/>
  <c r="X399" i="2"/>
  <c r="Y398" i="2"/>
  <c r="X398" i="2"/>
  <c r="Y397" i="2"/>
  <c r="X397" i="2"/>
  <c r="Y396" i="2"/>
  <c r="X396" i="2"/>
  <c r="Y395" i="2"/>
  <c r="X395" i="2"/>
  <c r="Y394" i="2"/>
  <c r="X394" i="2"/>
  <c r="Y393" i="2"/>
  <c r="X393" i="2"/>
  <c r="Y392" i="2"/>
  <c r="X392" i="2"/>
  <c r="Y391" i="2"/>
  <c r="X391" i="2"/>
  <c r="Y390" i="2"/>
  <c r="X390" i="2"/>
  <c r="Y389" i="2"/>
  <c r="X389" i="2"/>
  <c r="Y388" i="2"/>
  <c r="X388" i="2"/>
  <c r="Y387" i="2"/>
  <c r="X387" i="2"/>
  <c r="Y386" i="2"/>
  <c r="X386" i="2"/>
  <c r="Y385" i="2"/>
  <c r="X385" i="2"/>
  <c r="Y384" i="2"/>
  <c r="X384" i="2"/>
  <c r="Y383" i="2"/>
  <c r="X383" i="2"/>
  <c r="Y382" i="2"/>
  <c r="X382" i="2"/>
  <c r="Y381" i="2"/>
  <c r="X381" i="2"/>
  <c r="Y380" i="2"/>
  <c r="X380" i="2"/>
  <c r="Y379" i="2"/>
  <c r="X379" i="2"/>
  <c r="Y378" i="2"/>
  <c r="X378" i="2"/>
  <c r="Y377" i="2"/>
  <c r="X377" i="2"/>
  <c r="Y376" i="2"/>
  <c r="X376" i="2"/>
  <c r="Y375" i="2"/>
  <c r="X375" i="2"/>
  <c r="Y374" i="2"/>
  <c r="X374" i="2"/>
  <c r="Y373" i="2"/>
  <c r="X373" i="2"/>
  <c r="Y372" i="2"/>
  <c r="X372" i="2"/>
  <c r="Y371" i="2"/>
  <c r="X371" i="2"/>
  <c r="Y370" i="2"/>
  <c r="X370" i="2"/>
  <c r="Y369" i="2"/>
  <c r="X369" i="2"/>
  <c r="Y368" i="2"/>
  <c r="X368" i="2"/>
  <c r="Y367" i="2"/>
  <c r="X367" i="2"/>
  <c r="Y366" i="2"/>
  <c r="X366" i="2"/>
  <c r="Y365" i="2"/>
  <c r="X365" i="2"/>
  <c r="Y364" i="2"/>
  <c r="X364" i="2"/>
  <c r="Y363" i="2"/>
  <c r="X363" i="2"/>
  <c r="Y362" i="2"/>
  <c r="X362" i="2"/>
  <c r="Y361" i="2"/>
  <c r="X361" i="2"/>
  <c r="Y360" i="2"/>
  <c r="X360" i="2"/>
  <c r="Y359" i="2"/>
  <c r="X359" i="2"/>
  <c r="Y358" i="2"/>
  <c r="X358" i="2"/>
  <c r="Y357" i="2"/>
  <c r="X357" i="2"/>
  <c r="Y356" i="2"/>
  <c r="X356" i="2"/>
  <c r="Y355" i="2"/>
  <c r="X355" i="2"/>
  <c r="Y354" i="2"/>
  <c r="X354" i="2"/>
  <c r="Y353" i="2"/>
  <c r="X353" i="2"/>
  <c r="Y352" i="2"/>
  <c r="X352" i="2"/>
  <c r="Y351" i="2"/>
  <c r="X351" i="2"/>
  <c r="Y350" i="2"/>
  <c r="X350" i="2"/>
  <c r="Y349" i="2"/>
  <c r="X349" i="2"/>
  <c r="Y348" i="2"/>
  <c r="X348" i="2"/>
  <c r="Y347" i="2"/>
  <c r="X347" i="2"/>
  <c r="Y346" i="2"/>
  <c r="X346" i="2"/>
  <c r="Y345" i="2"/>
  <c r="X345" i="2"/>
  <c r="Y344" i="2"/>
  <c r="X344" i="2"/>
  <c r="Y343" i="2"/>
  <c r="X343" i="2"/>
  <c r="Y342" i="2"/>
  <c r="X342" i="2"/>
  <c r="Y341" i="2"/>
  <c r="X341" i="2"/>
  <c r="Y340" i="2"/>
  <c r="X340" i="2"/>
  <c r="Y339" i="2"/>
  <c r="X339" i="2"/>
  <c r="Y338" i="2"/>
  <c r="X338" i="2"/>
  <c r="Y337" i="2"/>
  <c r="X337" i="2"/>
  <c r="Y336" i="2"/>
  <c r="X336" i="2"/>
  <c r="Y335" i="2"/>
  <c r="X335" i="2"/>
  <c r="Y334" i="2"/>
  <c r="X334" i="2"/>
  <c r="Y333" i="2"/>
  <c r="X333" i="2"/>
  <c r="Y332" i="2"/>
  <c r="X332" i="2"/>
  <c r="Y331" i="2"/>
  <c r="X331" i="2"/>
  <c r="Y330" i="2"/>
  <c r="X330" i="2"/>
  <c r="Y329" i="2"/>
  <c r="X329" i="2"/>
  <c r="Y328" i="2"/>
  <c r="X328" i="2"/>
  <c r="Y327" i="2"/>
  <c r="X327" i="2"/>
  <c r="Y326" i="2"/>
  <c r="X326" i="2"/>
  <c r="Y325" i="2"/>
  <c r="X325" i="2"/>
  <c r="Y324" i="2"/>
  <c r="X324" i="2"/>
  <c r="Y323" i="2"/>
  <c r="X323" i="2"/>
  <c r="Y322" i="2"/>
  <c r="X322" i="2"/>
  <c r="R78" i="7" l="1"/>
  <c r="R119" i="7"/>
  <c r="R233" i="7"/>
  <c r="R60" i="7"/>
  <c r="R749" i="7"/>
  <c r="R305" i="7"/>
  <c r="R312" i="7"/>
  <c r="R79" i="7"/>
  <c r="R159" i="7"/>
  <c r="R294" i="7"/>
  <c r="R61" i="7"/>
  <c r="R9" i="7"/>
  <c r="R274" i="7"/>
  <c r="R118" i="7"/>
  <c r="R160" i="7"/>
  <c r="R735" i="7"/>
  <c r="R90" i="7"/>
  <c r="R171" i="7"/>
  <c r="R156" i="7"/>
  <c r="R168" i="7"/>
  <c r="R203" i="7"/>
  <c r="R208" i="7"/>
  <c r="R215" i="7"/>
  <c r="R758" i="7"/>
  <c r="R298" i="7"/>
  <c r="R775" i="7"/>
  <c r="R308" i="7"/>
  <c r="Q317" i="7"/>
  <c r="R317" i="7" s="1"/>
  <c r="R338" i="7"/>
  <c r="R342" i="7"/>
  <c r="R852" i="7"/>
  <c r="R575" i="7"/>
  <c r="R639" i="7"/>
  <c r="R687" i="7"/>
  <c r="R225" i="7"/>
  <c r="Q303" i="7"/>
  <c r="R303" i="7" s="1"/>
  <c r="Q776" i="7"/>
  <c r="R776" i="7" s="1"/>
  <c r="R327" i="7"/>
  <c r="R26" i="7"/>
  <c r="R442" i="7"/>
  <c r="R181" i="7"/>
  <c r="R185" i="7"/>
  <c r="R192" i="7"/>
  <c r="R236" i="7"/>
  <c r="R249" i="7"/>
  <c r="R251" i="7"/>
  <c r="R266" i="7"/>
  <c r="R297" i="7"/>
  <c r="R353" i="7"/>
  <c r="Q378" i="7"/>
  <c r="R378" i="7" s="1"/>
  <c r="R176" i="7"/>
  <c r="R228" i="7"/>
  <c r="R16" i="7"/>
  <c r="R270" i="7"/>
  <c r="R306" i="7"/>
  <c r="R314" i="7"/>
  <c r="R321" i="7"/>
  <c r="R247" i="7"/>
  <c r="R268" i="7"/>
  <c r="R295" i="7"/>
  <c r="R322" i="7"/>
  <c r="R33" i="7"/>
  <c r="R52" i="7"/>
  <c r="R739" i="7"/>
  <c r="R65" i="7"/>
  <c r="R76" i="7"/>
  <c r="R87" i="7"/>
  <c r="R97" i="7"/>
  <c r="R106" i="7"/>
  <c r="R116" i="7"/>
  <c r="R126" i="7"/>
  <c r="R136" i="7"/>
  <c r="R146" i="7"/>
  <c r="R157" i="7"/>
  <c r="R169" i="7"/>
  <c r="R179" i="7"/>
  <c r="R204" i="7"/>
  <c r="R216" i="7"/>
  <c r="R221" i="7"/>
  <c r="R226" i="7"/>
  <c r="R231" i="7"/>
  <c r="R755" i="7"/>
  <c r="R759" i="7"/>
  <c r="Q302" i="7"/>
  <c r="R364" i="7"/>
  <c r="R55" i="7"/>
  <c r="R742" i="7"/>
  <c r="R71" i="7"/>
  <c r="R82" i="7"/>
  <c r="R746" i="7"/>
  <c r="R102" i="7"/>
  <c r="R112" i="7"/>
  <c r="R122" i="7"/>
  <c r="R131" i="7"/>
  <c r="R142" i="7"/>
  <c r="R152" i="7"/>
  <c r="R164" i="7"/>
  <c r="R760" i="7"/>
  <c r="R277" i="7"/>
  <c r="R779" i="7"/>
  <c r="R798" i="7"/>
  <c r="R367" i="7"/>
  <c r="R828" i="7"/>
  <c r="R859" i="7"/>
  <c r="R664" i="7"/>
  <c r="R715" i="7"/>
  <c r="R182" i="7"/>
  <c r="R752" i="7"/>
  <c r="R202" i="7"/>
  <c r="R207" i="7"/>
  <c r="R250" i="7"/>
  <c r="R757" i="7"/>
  <c r="R18" i="7"/>
  <c r="R296" i="7"/>
  <c r="Q301" i="7"/>
  <c r="R301" i="7" s="1"/>
  <c r="Q305" i="7"/>
  <c r="R834" i="7"/>
  <c r="R290" i="7"/>
  <c r="Q25" i="7"/>
  <c r="Q326" i="7"/>
  <c r="R794" i="7"/>
  <c r="R177" i="7"/>
  <c r="R186" i="7"/>
  <c r="R188" i="7"/>
  <c r="R240" i="7"/>
  <c r="R245" i="7"/>
  <c r="R248" i="7"/>
  <c r="R756" i="7"/>
  <c r="R761" i="7"/>
  <c r="R292" i="7"/>
  <c r="R337" i="7"/>
  <c r="R348" i="7"/>
  <c r="R227" i="7"/>
  <c r="R232" i="7"/>
  <c r="R238" i="7"/>
  <c r="R261" i="7"/>
  <c r="R272" i="7"/>
  <c r="R302" i="7"/>
  <c r="Q784" i="7"/>
  <c r="Q309" i="7"/>
  <c r="R319" i="7"/>
  <c r="R332" i="7"/>
  <c r="R897" i="7"/>
  <c r="R906" i="7"/>
  <c r="R252" i="7"/>
  <c r="R291" i="7"/>
  <c r="R769" i="7"/>
  <c r="R31" i="7"/>
  <c r="R462" i="7"/>
  <c r="R774" i="7"/>
  <c r="R315" i="7"/>
  <c r="Q320" i="7"/>
  <c r="R320" i="7" s="1"/>
  <c r="R799" i="7"/>
  <c r="R801" i="7"/>
  <c r="Q353" i="7"/>
  <c r="R806" i="7"/>
  <c r="R809" i="7"/>
  <c r="Q820" i="7"/>
  <c r="R820" i="7" s="1"/>
  <c r="Q824" i="7"/>
  <c r="R386" i="7"/>
  <c r="Q388" i="7"/>
  <c r="Q837" i="7"/>
  <c r="Q844" i="7"/>
  <c r="R844" i="7" s="1"/>
  <c r="Q413" i="7"/>
  <c r="R413" i="7" s="1"/>
  <c r="R472" i="7"/>
  <c r="Q478" i="7"/>
  <c r="R502" i="7"/>
  <c r="R529" i="7"/>
  <c r="R537" i="7"/>
  <c r="R542" i="7"/>
  <c r="Q547" i="7"/>
  <c r="Q892" i="7"/>
  <c r="R605" i="7"/>
  <c r="Q895" i="7"/>
  <c r="Q619" i="7"/>
  <c r="R622" i="7"/>
  <c r="Q911" i="7"/>
  <c r="R911" i="7" s="1"/>
  <c r="R638" i="7"/>
  <c r="R643" i="7"/>
  <c r="Q921" i="7"/>
  <c r="Q683" i="7"/>
  <c r="R683" i="7" s="1"/>
  <c r="Q304" i="7"/>
  <c r="R304" i="7" s="1"/>
  <c r="Q785" i="7"/>
  <c r="R785" i="7" s="1"/>
  <c r="Q793" i="7"/>
  <c r="R793" i="7" s="1"/>
  <c r="R334" i="7"/>
  <c r="Q346" i="7"/>
  <c r="R346" i="7" s="1"/>
  <c r="R28" i="7"/>
  <c r="R803" i="7"/>
  <c r="R366" i="7"/>
  <c r="Q33" i="7"/>
  <c r="Q810" i="7"/>
  <c r="R810" i="7" s="1"/>
  <c r="R389" i="7"/>
  <c r="Q839" i="7"/>
  <c r="R839" i="7" s="1"/>
  <c r="R408" i="7"/>
  <c r="R422" i="7"/>
  <c r="Q39" i="7"/>
  <c r="R454" i="7"/>
  <c r="R460" i="7"/>
  <c r="Q488" i="7"/>
  <c r="Q508" i="7"/>
  <c r="R508" i="7" s="1"/>
  <c r="R872" i="7"/>
  <c r="R514" i="7"/>
  <c r="R877" i="7"/>
  <c r="Q546" i="7"/>
  <c r="R546" i="7" s="1"/>
  <c r="Q883" i="7"/>
  <c r="R593" i="7"/>
  <c r="Q43" i="7"/>
  <c r="R902" i="7"/>
  <c r="Q45" i="7"/>
  <c r="R45" i="7" s="1"/>
  <c r="Q915" i="7"/>
  <c r="R778" i="7"/>
  <c r="R781" i="7"/>
  <c r="R309" i="7"/>
  <c r="R313" i="7"/>
  <c r="Q787" i="7"/>
  <c r="R330" i="7"/>
  <c r="Q797" i="7"/>
  <c r="R797" i="7" s="1"/>
  <c r="R344" i="7"/>
  <c r="Q29" i="7"/>
  <c r="R29" i="7" s="1"/>
  <c r="R360" i="7"/>
  <c r="R362" i="7"/>
  <c r="R371" i="7"/>
  <c r="R375" i="7"/>
  <c r="R385" i="7"/>
  <c r="R395" i="7"/>
  <c r="Q399" i="7"/>
  <c r="R399" i="7" s="1"/>
  <c r="R416" i="7"/>
  <c r="Q476" i="7"/>
  <c r="R869" i="7"/>
  <c r="Q41" i="7"/>
  <c r="R516" i="7"/>
  <c r="R521" i="7"/>
  <c r="R528" i="7"/>
  <c r="R881" i="7"/>
  <c r="R885" i="7"/>
  <c r="R888" i="7"/>
  <c r="R563" i="7"/>
  <c r="R573" i="7"/>
  <c r="R582" i="7"/>
  <c r="R610" i="7"/>
  <c r="R615" i="7"/>
  <c r="Q899" i="7"/>
  <c r="R899" i="7" s="1"/>
  <c r="Q618" i="7"/>
  <c r="R618" i="7" s="1"/>
  <c r="R625" i="7"/>
  <c r="R910" i="7"/>
  <c r="Q47" i="7"/>
  <c r="Q650" i="7"/>
  <c r="R709" i="7"/>
  <c r="R730" i="7"/>
  <c r="R732" i="7"/>
  <c r="R829" i="7"/>
  <c r="R840" i="7"/>
  <c r="R841" i="7"/>
  <c r="R848" i="7"/>
  <c r="R856" i="7"/>
  <c r="R479" i="7"/>
  <c r="R523" i="7"/>
  <c r="R42" i="7"/>
  <c r="Q882" i="7"/>
  <c r="R882" i="7" s="1"/>
  <c r="Q550" i="7"/>
  <c r="R561" i="7"/>
  <c r="R601" i="7"/>
  <c r="R607" i="7"/>
  <c r="Q617" i="7"/>
  <c r="R617" i="7" s="1"/>
  <c r="R620" i="7"/>
  <c r="R905" i="7"/>
  <c r="Q627" i="7"/>
  <c r="Q49" i="7"/>
  <c r="Q657" i="7"/>
  <c r="R657" i="7" s="1"/>
  <c r="R325" i="7"/>
  <c r="Q333" i="7"/>
  <c r="Q27" i="7"/>
  <c r="R27" i="7" s="1"/>
  <c r="R358" i="7"/>
  <c r="Q365" i="7"/>
  <c r="R365" i="7" s="1"/>
  <c r="Q808" i="7"/>
  <c r="Q825" i="7"/>
  <c r="R825" i="7" s="1"/>
  <c r="R383" i="7"/>
  <c r="Q398" i="7"/>
  <c r="R398" i="7" s="1"/>
  <c r="R414" i="7"/>
  <c r="R443" i="7"/>
  <c r="Q853" i="7"/>
  <c r="R853" i="7" s="1"/>
  <c r="R854" i="7"/>
  <c r="R463" i="7"/>
  <c r="R500" i="7"/>
  <c r="Q582" i="7"/>
  <c r="R586" i="7"/>
  <c r="R591" i="7"/>
  <c r="R596" i="7"/>
  <c r="R602" i="7"/>
  <c r="R895" i="7"/>
  <c r="R616" i="7"/>
  <c r="Q621" i="7"/>
  <c r="R920" i="7"/>
  <c r="R666" i="7"/>
  <c r="R678" i="7"/>
  <c r="R689" i="7"/>
  <c r="R712" i="7"/>
  <c r="R717" i="7"/>
  <c r="R727" i="7"/>
  <c r="R486" i="7"/>
  <c r="R493" i="7"/>
  <c r="R890" i="7"/>
  <c r="R581" i="7"/>
  <c r="R892" i="7"/>
  <c r="R43" i="7"/>
  <c r="R893" i="7"/>
  <c r="R648" i="7"/>
  <c r="R919" i="7"/>
  <c r="R707" i="7"/>
  <c r="R722" i="7"/>
  <c r="R372" i="7"/>
  <c r="Q826" i="7"/>
  <c r="R826" i="7" s="1"/>
  <c r="R836" i="7"/>
  <c r="R427" i="7"/>
  <c r="R437" i="7"/>
  <c r="R445" i="7"/>
  <c r="Q486" i="7"/>
  <c r="Q492" i="7"/>
  <c r="R492" i="7" s="1"/>
  <c r="Q536" i="7"/>
  <c r="R886" i="7"/>
  <c r="R557" i="7"/>
  <c r="R569" i="7"/>
  <c r="R580" i="7"/>
  <c r="R599" i="7"/>
  <c r="Q631" i="7"/>
  <c r="R917" i="7"/>
  <c r="Q656" i="7"/>
  <c r="Q923" i="7"/>
  <c r="R923" i="7" s="1"/>
  <c r="R725" i="7"/>
  <c r="R787" i="7"/>
  <c r="R339" i="7"/>
  <c r="Q357" i="7"/>
  <c r="R357" i="7" s="1"/>
  <c r="Q31" i="7"/>
  <c r="R812" i="7"/>
  <c r="R374" i="7"/>
  <c r="R384" i="7"/>
  <c r="R435" i="7"/>
  <c r="R446" i="7"/>
  <c r="R467" i="7"/>
  <c r="R485" i="7"/>
  <c r="Q870" i="7"/>
  <c r="R870" i="7" s="1"/>
  <c r="R517" i="7"/>
  <c r="Q522" i="7"/>
  <c r="R522" i="7" s="1"/>
  <c r="Q529" i="7"/>
  <c r="R541" i="7"/>
  <c r="Q548" i="7"/>
  <c r="R548" i="7" s="1"/>
  <c r="R550" i="7"/>
  <c r="R583" i="7"/>
  <c r="R587" i="7"/>
  <c r="Q897" i="7"/>
  <c r="Q907" i="7"/>
  <c r="R907" i="7" s="1"/>
  <c r="R914" i="7"/>
  <c r="R662" i="7"/>
  <c r="R674" i="7"/>
  <c r="R685" i="7"/>
  <c r="R695" i="7"/>
  <c r="R484" i="7"/>
  <c r="R40" i="7"/>
  <c r="Q510" i="7"/>
  <c r="R510" i="7" s="1"/>
  <c r="R626" i="7"/>
  <c r="R650" i="7"/>
  <c r="R653" i="7"/>
  <c r="R654" i="7"/>
  <c r="R800" i="7"/>
  <c r="R354" i="7"/>
  <c r="R361" i="7"/>
  <c r="Q805" i="7"/>
  <c r="R805" i="7" s="1"/>
  <c r="R819" i="7"/>
  <c r="R379" i="7"/>
  <c r="Q425" i="7"/>
  <c r="R851" i="7"/>
  <c r="Q444" i="7"/>
  <c r="R444" i="7" s="1"/>
  <c r="Q450" i="7"/>
  <c r="R450" i="7" s="1"/>
  <c r="R453" i="7"/>
  <c r="R475" i="7"/>
  <c r="R482" i="7"/>
  <c r="R520" i="7"/>
  <c r="R527" i="7"/>
  <c r="Q876" i="7"/>
  <c r="R876" i="7" s="1"/>
  <c r="R531" i="7"/>
  <c r="R535" i="7"/>
  <c r="R545" i="7"/>
  <c r="R884" i="7"/>
  <c r="R574" i="7"/>
  <c r="Q579" i="7"/>
  <c r="R901" i="7"/>
  <c r="R624" i="7"/>
  <c r="Q914" i="7"/>
  <c r="R644" i="7"/>
  <c r="R649" i="7"/>
  <c r="Q918" i="7"/>
  <c r="R918" i="7" s="1"/>
  <c r="Q654" i="7"/>
  <c r="R718" i="7"/>
  <c r="R728" i="7"/>
  <c r="R824" i="7"/>
  <c r="R393" i="7"/>
  <c r="Q403" i="7"/>
  <c r="R403" i="7" s="1"/>
  <c r="Q840" i="7"/>
  <c r="Q407" i="7"/>
  <c r="R407" i="7" s="1"/>
  <c r="R419" i="7"/>
  <c r="Q430" i="7"/>
  <c r="Q850" i="7"/>
  <c r="Q440" i="7"/>
  <c r="R440" i="7" s="1"/>
  <c r="Q855" i="7"/>
  <c r="Q475" i="7"/>
  <c r="R874" i="7"/>
  <c r="R536" i="7"/>
  <c r="R544" i="7"/>
  <c r="R887" i="7"/>
  <c r="R553" i="7"/>
  <c r="R572" i="7"/>
  <c r="Q889" i="7"/>
  <c r="R889" i="7" s="1"/>
  <c r="R619" i="7"/>
  <c r="Q629" i="7"/>
  <c r="R629" i="7" s="1"/>
  <c r="R48" i="7"/>
  <c r="R640" i="7"/>
  <c r="R916" i="7"/>
  <c r="Q645" i="7"/>
  <c r="R645" i="7" s="1"/>
  <c r="R656" i="7"/>
  <c r="R660" i="7"/>
  <c r="Q50" i="7"/>
  <c r="Q699" i="7"/>
  <c r="R703" i="7"/>
  <c r="Q347" i="7"/>
  <c r="R347" i="7" s="1"/>
  <c r="Q32" i="7"/>
  <c r="R32" i="7" s="1"/>
  <c r="Q811" i="7"/>
  <c r="R811" i="7" s="1"/>
  <c r="R822" i="7"/>
  <c r="Q394" i="7"/>
  <c r="R831" i="7"/>
  <c r="R412" i="7"/>
  <c r="R424" i="7"/>
  <c r="R434" i="7"/>
  <c r="Q852" i="7"/>
  <c r="R448" i="7"/>
  <c r="R457" i="7"/>
  <c r="R469" i="7"/>
  <c r="R865" i="7"/>
  <c r="R504" i="7"/>
  <c r="Q512" i="7"/>
  <c r="Q42" i="7"/>
  <c r="R883" i="7"/>
  <c r="R891" i="7"/>
  <c r="R606" i="7"/>
  <c r="R909" i="7"/>
  <c r="R628" i="7"/>
  <c r="R912" i="7"/>
  <c r="R631" i="7"/>
  <c r="R635" i="7"/>
  <c r="R672" i="7"/>
  <c r="R922" i="7"/>
  <c r="R694" i="7"/>
  <c r="R4" i="11"/>
  <c r="R76" i="11"/>
  <c r="R120" i="11"/>
  <c r="R192" i="11"/>
  <c r="R64" i="11"/>
  <c r="R164" i="11"/>
  <c r="R236" i="11"/>
  <c r="R52" i="11"/>
  <c r="R40" i="11"/>
  <c r="R116" i="11"/>
  <c r="R188" i="11"/>
  <c r="R28" i="11"/>
  <c r="R100" i="11"/>
  <c r="R168" i="11"/>
  <c r="R38" i="11"/>
  <c r="R43" i="11"/>
  <c r="R48" i="11"/>
  <c r="R238" i="11"/>
  <c r="R291" i="11"/>
  <c r="R279" i="11"/>
  <c r="R365" i="11"/>
  <c r="R402" i="11"/>
  <c r="R571" i="11"/>
  <c r="R788" i="11"/>
  <c r="R296" i="11"/>
  <c r="R316" i="11"/>
  <c r="R325" i="11"/>
  <c r="R331" i="11"/>
  <c r="R552" i="11"/>
  <c r="R342" i="11"/>
  <c r="R363" i="11"/>
  <c r="R422" i="11"/>
  <c r="R431" i="11"/>
  <c r="R490" i="11"/>
  <c r="R239" i="11"/>
  <c r="R354" i="11"/>
  <c r="R511" i="11"/>
  <c r="R260" i="11"/>
  <c r="R266" i="11"/>
  <c r="R290" i="11"/>
  <c r="R299" i="11"/>
  <c r="R309" i="11"/>
  <c r="R332" i="11"/>
  <c r="R352" i="11"/>
  <c r="R361" i="11"/>
  <c r="R377" i="11"/>
  <c r="R314" i="11"/>
  <c r="R441" i="11"/>
  <c r="R467" i="11"/>
  <c r="R526" i="11"/>
  <c r="R117" i="11"/>
  <c r="R141" i="11"/>
  <c r="R165" i="11"/>
  <c r="R189" i="11"/>
  <c r="R213" i="11"/>
  <c r="R237" i="11"/>
  <c r="R350" i="11"/>
  <c r="R263" i="11"/>
  <c r="R287" i="11"/>
  <c r="R531" i="11"/>
  <c r="R625" i="11"/>
  <c r="R386" i="11"/>
  <c r="R470" i="11"/>
  <c r="R573" i="11"/>
  <c r="R587" i="11"/>
  <c r="R390" i="11"/>
  <c r="R445" i="11"/>
  <c r="R488" i="11"/>
  <c r="R513" i="11"/>
  <c r="R517" i="11"/>
  <c r="R524" i="11"/>
  <c r="R542" i="11"/>
  <c r="R596" i="11"/>
  <c r="R338" i="11"/>
  <c r="R428" i="11"/>
  <c r="R432" i="11"/>
  <c r="R443" i="11"/>
  <c r="R452" i="11"/>
  <c r="R477" i="11"/>
  <c r="R479" i="11"/>
  <c r="R504" i="11"/>
  <c r="R564" i="11"/>
  <c r="R605" i="11"/>
  <c r="R493" i="11"/>
  <c r="R549" i="11"/>
  <c r="R578" i="11"/>
  <c r="R619" i="11"/>
  <c r="R633" i="11"/>
  <c r="R644" i="11"/>
  <c r="R360" i="11"/>
  <c r="R426" i="11"/>
  <c r="R457" i="11"/>
  <c r="R500" i="11"/>
  <c r="R518" i="11"/>
  <c r="R553" i="11"/>
  <c r="R560" i="11"/>
  <c r="R628" i="11"/>
  <c r="R656" i="11"/>
  <c r="R416" i="11"/>
  <c r="R491" i="11"/>
  <c r="R529" i="11"/>
  <c r="R613" i="11"/>
  <c r="R647" i="11"/>
  <c r="R668" i="11"/>
  <c r="R397" i="11"/>
  <c r="R453" i="11"/>
  <c r="R455" i="11"/>
  <c r="R576" i="11"/>
  <c r="R592" i="11"/>
  <c r="R652" i="11"/>
  <c r="R659" i="11"/>
  <c r="R666" i="11"/>
  <c r="R326" i="11"/>
  <c r="R414" i="11"/>
  <c r="R475" i="11"/>
  <c r="R494" i="11"/>
  <c r="R554" i="11"/>
  <c r="R629" i="11"/>
  <c r="R404" i="11"/>
  <c r="R458" i="11"/>
  <c r="R469" i="11"/>
  <c r="R480" i="11"/>
  <c r="R501" i="11"/>
  <c r="R530" i="11"/>
  <c r="R561" i="11"/>
  <c r="R572" i="11"/>
  <c r="R693" i="11"/>
  <c r="R695" i="11"/>
  <c r="R711" i="11"/>
  <c r="R732" i="11"/>
  <c r="R739" i="11"/>
  <c r="R770" i="11"/>
  <c r="R784" i="11"/>
  <c r="R791" i="11"/>
  <c r="R812" i="11"/>
  <c r="R819" i="11"/>
  <c r="R826" i="11"/>
  <c r="R854" i="11"/>
  <c r="R863" i="11"/>
  <c r="R884" i="11"/>
  <c r="R891" i="11"/>
  <c r="R898" i="11"/>
  <c r="R919" i="11"/>
  <c r="R675" i="11"/>
  <c r="R730" i="11"/>
  <c r="R744" i="11"/>
  <c r="R751" i="11"/>
  <c r="R782" i="11"/>
  <c r="R796" i="11"/>
  <c r="R840" i="11"/>
  <c r="R868" i="11"/>
  <c r="R912" i="11"/>
  <c r="R684" i="11"/>
  <c r="R689" i="11"/>
  <c r="R700" i="11"/>
  <c r="R716" i="11"/>
  <c r="R723" i="11"/>
  <c r="R742" i="11"/>
  <c r="R756" i="11"/>
  <c r="R763" i="11"/>
  <c r="R794" i="11"/>
  <c r="R803" i="11"/>
  <c r="R824" i="11"/>
  <c r="R831" i="11"/>
  <c r="R838" i="11"/>
  <c r="R866" i="11"/>
  <c r="R875" i="11"/>
  <c r="R903" i="11"/>
  <c r="R910" i="11"/>
  <c r="R922" i="11"/>
  <c r="R665" i="11"/>
  <c r="R671" i="11"/>
  <c r="R691" i="11"/>
  <c r="R705" i="11"/>
  <c r="R707" i="11"/>
  <c r="R735" i="11"/>
  <c r="R754" i="11"/>
  <c r="R768" i="11"/>
  <c r="R775" i="11"/>
  <c r="R808" i="11"/>
  <c r="R852" i="11"/>
  <c r="R880" i="11"/>
  <c r="R680" i="11"/>
  <c r="R747" i="11"/>
  <c r="R780" i="11"/>
  <c r="R787" i="11"/>
  <c r="R806" i="11"/>
  <c r="R815" i="11"/>
  <c r="R836" i="11"/>
  <c r="R843" i="11"/>
  <c r="R850" i="11"/>
  <c r="R878" i="11"/>
  <c r="R887" i="11"/>
  <c r="R908" i="11"/>
  <c r="R915" i="11"/>
  <c r="R591" i="11"/>
  <c r="R615" i="11"/>
  <c r="R643" i="11"/>
  <c r="R651" i="11"/>
  <c r="R663" i="11"/>
  <c r="R667" i="11"/>
  <c r="R696" i="11"/>
  <c r="R712" i="11"/>
  <c r="R792" i="11"/>
  <c r="R820" i="11"/>
  <c r="R864" i="11"/>
  <c r="R892" i="11"/>
  <c r="R655" i="11"/>
  <c r="R676" i="11"/>
  <c r="R703" i="11"/>
  <c r="R752" i="11"/>
  <c r="R848" i="11"/>
  <c r="R692" i="11"/>
  <c r="R776" i="11"/>
  <c r="R860" i="11"/>
  <c r="R256" i="10"/>
  <c r="R336" i="10"/>
  <c r="R353" i="10"/>
  <c r="R373" i="10"/>
  <c r="R376" i="10"/>
  <c r="R226" i="10"/>
  <c r="R274" i="10"/>
  <c r="R312" i="10"/>
  <c r="R361" i="10"/>
  <c r="R364" i="10"/>
  <c r="R423" i="10"/>
  <c r="R432" i="10"/>
  <c r="R295" i="10"/>
  <c r="R309" i="10"/>
  <c r="R317" i="10"/>
  <c r="R337" i="10"/>
  <c r="R354" i="10"/>
  <c r="R411" i="10"/>
  <c r="R261" i="10"/>
  <c r="R281" i="10"/>
  <c r="R325" i="10"/>
  <c r="R342" i="10"/>
  <c r="R433" i="10"/>
  <c r="R441" i="10"/>
  <c r="R268" i="10"/>
  <c r="R313" i="10"/>
  <c r="R330" i="10"/>
  <c r="R359" i="10"/>
  <c r="R421" i="10"/>
  <c r="R424" i="10"/>
  <c r="R436" i="10"/>
  <c r="R318" i="10"/>
  <c r="R387" i="10"/>
  <c r="R262" i="10"/>
  <c r="R375" i="10"/>
  <c r="R384" i="10"/>
  <c r="R409" i="10"/>
  <c r="R412" i="10"/>
  <c r="R237" i="10"/>
  <c r="R249" i="10"/>
  <c r="R323" i="10"/>
  <c r="R311" i="10"/>
  <c r="R331" i="10"/>
  <c r="R360" i="10"/>
  <c r="R363" i="10"/>
  <c r="R260" i="10"/>
  <c r="R273" i="10"/>
  <c r="R319" i="10"/>
  <c r="R449" i="10"/>
  <c r="R503" i="10"/>
  <c r="R510" i="10"/>
  <c r="R513" i="10"/>
  <c r="R541" i="10"/>
  <c r="R553" i="10"/>
  <c r="R570" i="10"/>
  <c r="R592" i="10"/>
  <c r="R437" i="10"/>
  <c r="R475" i="10"/>
  <c r="R479" i="10"/>
  <c r="R499" i="10"/>
  <c r="R522" i="10"/>
  <c r="R525" i="10"/>
  <c r="R558" i="10"/>
  <c r="R605" i="10"/>
  <c r="R462" i="10"/>
  <c r="R473" i="10"/>
  <c r="R497" i="10"/>
  <c r="R456" i="10"/>
  <c r="R523" i="10"/>
  <c r="R559" i="10"/>
  <c r="R609" i="10"/>
  <c r="R504" i="10"/>
  <c r="R535" i="10"/>
  <c r="R547" i="10"/>
  <c r="R463" i="10"/>
  <c r="R467" i="10"/>
  <c r="R487" i="10"/>
  <c r="R491" i="10"/>
  <c r="R540" i="10"/>
  <c r="R451" i="10"/>
  <c r="R585" i="10"/>
  <c r="R615" i="10"/>
  <c r="R633" i="10"/>
  <c r="R660" i="10"/>
  <c r="R681" i="10"/>
  <c r="R685" i="10"/>
  <c r="R711" i="10"/>
  <c r="R734" i="10"/>
  <c r="R748" i="10"/>
  <c r="R757" i="10"/>
  <c r="R764" i="10"/>
  <c r="R792" i="10"/>
  <c r="R825" i="10"/>
  <c r="R836" i="10"/>
  <c r="R921" i="10"/>
  <c r="R674" i="10"/>
  <c r="R753" i="10"/>
  <c r="R776" i="10"/>
  <c r="R811" i="10"/>
  <c r="R818" i="10"/>
  <c r="R916" i="10"/>
  <c r="R589" i="10"/>
  <c r="R600" i="10"/>
  <c r="R652" i="10"/>
  <c r="R688" i="10"/>
  <c r="R697" i="10"/>
  <c r="R704" i="10"/>
  <c r="R746" i="10"/>
  <c r="R769" i="10"/>
  <c r="R841" i="10"/>
  <c r="R637" i="10"/>
  <c r="R739" i="10"/>
  <c r="R832" i="10"/>
  <c r="R657" i="10"/>
  <c r="R672" i="10"/>
  <c r="R679" i="10"/>
  <c r="R686" i="10"/>
  <c r="R700" i="10"/>
  <c r="R735" i="10"/>
  <c r="R758" i="10"/>
  <c r="R772" i="10"/>
  <c r="R816" i="10"/>
  <c r="R853" i="10"/>
  <c r="R648" i="10"/>
  <c r="R675" i="10"/>
  <c r="R705" i="10"/>
  <c r="R744" i="10"/>
  <c r="R751" i="10"/>
  <c r="R900" i="10"/>
  <c r="R912" i="10"/>
  <c r="R644" i="10"/>
  <c r="R668" i="10"/>
  <c r="R698" i="10"/>
  <c r="R712" i="10"/>
  <c r="R721" i="10"/>
  <c r="R728" i="10"/>
  <c r="R747" i="10"/>
  <c r="R763" i="10"/>
  <c r="R770" i="10"/>
  <c r="R784" i="10"/>
  <c r="R789" i="10"/>
  <c r="R828" i="10"/>
  <c r="R835" i="10"/>
  <c r="R844" i="10"/>
  <c r="R865" i="10"/>
  <c r="R640" i="10"/>
  <c r="R717" i="10"/>
  <c r="R775" i="10"/>
  <c r="R782" i="10"/>
  <c r="R805" i="10"/>
  <c r="R872" i="10"/>
  <c r="R601" i="10"/>
  <c r="R628" i="10"/>
  <c r="R624" i="10"/>
  <c r="R636" i="10"/>
  <c r="R680" i="10"/>
  <c r="R696" i="10"/>
  <c r="R840" i="10"/>
  <c r="R699" i="10"/>
  <c r="R722" i="10"/>
  <c r="R736" i="10"/>
  <c r="R745" i="10"/>
  <c r="R752" i="10"/>
  <c r="R771" i="10"/>
  <c r="R780" i="10"/>
  <c r="R808" i="10"/>
  <c r="R708" i="10"/>
  <c r="R741" i="10"/>
  <c r="R852" i="10"/>
  <c r="R923" i="10"/>
  <c r="R41" i="9"/>
  <c r="R113" i="9"/>
  <c r="R164" i="9"/>
  <c r="R127" i="9"/>
  <c r="R46" i="9"/>
  <c r="R118" i="9"/>
  <c r="R223" i="9"/>
  <c r="R5" i="9"/>
  <c r="R77" i="9"/>
  <c r="R212" i="9"/>
  <c r="R70" i="9"/>
  <c r="R10" i="9"/>
  <c r="R82" i="9"/>
  <c r="R175" i="9"/>
  <c r="R336" i="9"/>
  <c r="R353" i="9"/>
  <c r="R412" i="9"/>
  <c r="R421" i="9"/>
  <c r="R426" i="9"/>
  <c r="R297" i="9"/>
  <c r="R334" i="9"/>
  <c r="R375" i="9"/>
  <c r="R267" i="9"/>
  <c r="R345" i="9"/>
  <c r="R303" i="9"/>
  <c r="R324" i="9"/>
  <c r="R373" i="9"/>
  <c r="R378" i="9"/>
  <c r="R281" i="9"/>
  <c r="R341" i="9"/>
  <c r="R355" i="9"/>
  <c r="R357" i="9"/>
  <c r="R279" i="9"/>
  <c r="R287" i="9"/>
  <c r="R159" i="9"/>
  <c r="R183" i="9"/>
  <c r="R207" i="9"/>
  <c r="R231" i="9"/>
  <c r="R255" i="9"/>
  <c r="R312" i="9"/>
  <c r="R333" i="9"/>
  <c r="R448" i="9"/>
  <c r="R285" i="9"/>
  <c r="R293" i="9"/>
  <c r="R423" i="9"/>
  <c r="R522" i="9"/>
  <c r="R640" i="9"/>
  <c r="R379" i="9"/>
  <c r="R403" i="9"/>
  <c r="R427" i="9"/>
  <c r="R451" i="9"/>
  <c r="R516" i="9"/>
  <c r="R549" i="9"/>
  <c r="R573" i="9"/>
  <c r="R597" i="9"/>
  <c r="R638" i="9"/>
  <c r="R625" i="9"/>
  <c r="R486" i="9"/>
  <c r="R492" i="9"/>
  <c r="R498" i="9"/>
  <c r="R504" i="9"/>
  <c r="R510" i="9"/>
  <c r="R540" i="9"/>
  <c r="R633" i="9"/>
  <c r="R385" i="9"/>
  <c r="R409" i="9"/>
  <c r="R433" i="9"/>
  <c r="R457" i="9"/>
  <c r="R391" i="9"/>
  <c r="R415" i="9"/>
  <c r="R439" i="9"/>
  <c r="R463" i="9"/>
  <c r="R517" i="9"/>
  <c r="R537" i="9"/>
  <c r="R561" i="9"/>
  <c r="R585" i="9"/>
  <c r="R609" i="9"/>
  <c r="R524" i="9"/>
  <c r="R518" i="9"/>
  <c r="R759" i="9"/>
  <c r="R788" i="9"/>
  <c r="R847" i="9"/>
  <c r="R699" i="9"/>
  <c r="R776" i="9"/>
  <c r="R793" i="9"/>
  <c r="R805" i="9"/>
  <c r="R812" i="9"/>
  <c r="R916" i="9"/>
  <c r="R588" i="9"/>
  <c r="R601" i="9"/>
  <c r="R612" i="9"/>
  <c r="R673" i="9"/>
  <c r="R680" i="9"/>
  <c r="R781" i="9"/>
  <c r="R868" i="9"/>
  <c r="R669" i="9"/>
  <c r="R769" i="9"/>
  <c r="R817" i="9"/>
  <c r="R685" i="9"/>
  <c r="R624" i="9"/>
  <c r="R789" i="9"/>
  <c r="R808" i="9"/>
  <c r="R876" i="9"/>
  <c r="R900" i="9"/>
  <c r="R636" i="9"/>
  <c r="R648" i="9"/>
  <c r="R665" i="9"/>
  <c r="R674" i="9"/>
  <c r="R760" i="9"/>
  <c r="R777" i="9"/>
  <c r="R782" i="9"/>
  <c r="R787" i="9"/>
  <c r="R841" i="9"/>
  <c r="R848" i="9"/>
  <c r="R888" i="9"/>
  <c r="R917" i="9"/>
  <c r="R681" i="9"/>
  <c r="R688" i="9"/>
  <c r="R700" i="9"/>
  <c r="R712" i="9"/>
  <c r="R724" i="9"/>
  <c r="R736" i="9"/>
  <c r="R748" i="9"/>
  <c r="R765" i="9"/>
  <c r="R770" i="9"/>
  <c r="R775" i="9"/>
  <c r="R811" i="9"/>
  <c r="R820" i="9"/>
  <c r="R869" i="9"/>
  <c r="R905" i="9"/>
  <c r="R589" i="9"/>
  <c r="R600" i="9"/>
  <c r="R613" i="9"/>
  <c r="R661" i="9"/>
  <c r="R679" i="9"/>
  <c r="R686" i="9"/>
  <c r="R758" i="9"/>
  <c r="R763" i="9"/>
  <c r="R792" i="9"/>
  <c r="R797" i="9"/>
  <c r="R804" i="9"/>
  <c r="R825" i="9"/>
  <c r="R832" i="9"/>
  <c r="R860" i="9"/>
  <c r="R881" i="9"/>
  <c r="R893" i="9"/>
  <c r="R920" i="9"/>
  <c r="R698" i="9"/>
  <c r="R710" i="9"/>
  <c r="R717" i="9"/>
  <c r="R722" i="9"/>
  <c r="R729" i="9"/>
  <c r="R734" i="9"/>
  <c r="R739" i="9"/>
  <c r="R751" i="9"/>
  <c r="R780" i="9"/>
  <c r="R785" i="9"/>
  <c r="R823" i="9"/>
  <c r="R908" i="9"/>
  <c r="R653" i="9"/>
  <c r="R768" i="9"/>
  <c r="R773" i="9"/>
  <c r="R809" i="9"/>
  <c r="R816" i="9"/>
  <c r="R844" i="9"/>
  <c r="R629" i="9"/>
  <c r="R641" i="9"/>
  <c r="R684" i="9"/>
  <c r="R771" i="9"/>
  <c r="R828" i="9"/>
  <c r="R921" i="9"/>
  <c r="R197" i="8"/>
  <c r="R52" i="8"/>
  <c r="R70" i="8"/>
  <c r="R9" i="8"/>
  <c r="R27" i="8"/>
  <c r="R45" i="8"/>
  <c r="R90" i="8"/>
  <c r="R126" i="8"/>
  <c r="R195" i="8"/>
  <c r="R10" i="8"/>
  <c r="R28" i="8"/>
  <c r="R46" i="8"/>
  <c r="R64" i="8"/>
  <c r="R188" i="8"/>
  <c r="R78" i="8"/>
  <c r="R138" i="8"/>
  <c r="R174" i="8"/>
  <c r="R15" i="8"/>
  <c r="R33" i="8"/>
  <c r="R51" i="8"/>
  <c r="R69" i="8"/>
  <c r="R201" i="8"/>
  <c r="R256" i="8"/>
  <c r="R304" i="8"/>
  <c r="R411" i="8"/>
  <c r="R424" i="8"/>
  <c r="R457" i="8"/>
  <c r="R225" i="8"/>
  <c r="R247" i="8"/>
  <c r="R254" i="8"/>
  <c r="R261" i="8"/>
  <c r="R295" i="8"/>
  <c r="R302" i="8"/>
  <c r="R309" i="8"/>
  <c r="R316" i="8"/>
  <c r="R363" i="8"/>
  <c r="R376" i="8"/>
  <c r="R433" i="8"/>
  <c r="R465" i="8"/>
  <c r="R477" i="8"/>
  <c r="R221" i="8"/>
  <c r="R323" i="8"/>
  <c r="R409" i="8"/>
  <c r="R460" i="8"/>
  <c r="R223" i="8"/>
  <c r="R75" i="8"/>
  <c r="R86" i="8"/>
  <c r="R99" i="8"/>
  <c r="R110" i="8"/>
  <c r="R123" i="8"/>
  <c r="R134" i="8"/>
  <c r="R147" i="8"/>
  <c r="R158" i="8"/>
  <c r="R171" i="8"/>
  <c r="R206" i="8"/>
  <c r="R280" i="8"/>
  <c r="R328" i="8"/>
  <c r="R337" i="8"/>
  <c r="R213" i="8"/>
  <c r="R271" i="8"/>
  <c r="R278" i="8"/>
  <c r="R285" i="8"/>
  <c r="R471" i="8"/>
  <c r="R209" i="8"/>
  <c r="R233" i="8"/>
  <c r="R244" i="8"/>
  <c r="R292" i="8"/>
  <c r="R450" i="8"/>
  <c r="R459" i="8"/>
  <c r="R183" i="8"/>
  <c r="R189" i="8"/>
  <c r="R87" i="8"/>
  <c r="R98" i="8"/>
  <c r="R111" i="8"/>
  <c r="R122" i="8"/>
  <c r="R135" i="8"/>
  <c r="R146" i="8"/>
  <c r="R159" i="8"/>
  <c r="R170" i="8"/>
  <c r="R187" i="8"/>
  <c r="R318" i="8"/>
  <c r="R492" i="8"/>
  <c r="R519" i="8"/>
  <c r="R537" i="8"/>
  <c r="R542" i="8"/>
  <c r="R554" i="8"/>
  <c r="R633" i="8"/>
  <c r="R343" i="8"/>
  <c r="R367" i="8"/>
  <c r="R391" i="8"/>
  <c r="R415" i="8"/>
  <c r="R439" i="8"/>
  <c r="R490" i="8"/>
  <c r="R495" i="8"/>
  <c r="R503" i="8"/>
  <c r="R510" i="8"/>
  <c r="R528" i="8"/>
  <c r="R650" i="8"/>
  <c r="R480" i="8"/>
  <c r="R499" i="8"/>
  <c r="R504" i="8"/>
  <c r="R621" i="8"/>
  <c r="R520" i="8"/>
  <c r="R529" i="8"/>
  <c r="R609" i="8"/>
  <c r="R507" i="8"/>
  <c r="R511" i="8"/>
  <c r="R553" i="8"/>
  <c r="R516" i="8"/>
  <c r="R546" i="8"/>
  <c r="R561" i="8"/>
  <c r="R663" i="8"/>
  <c r="R842" i="8"/>
  <c r="R844" i="8"/>
  <c r="R865" i="8"/>
  <c r="R877" i="8"/>
  <c r="R889" i="8"/>
  <c r="R905" i="8"/>
  <c r="R912" i="8"/>
  <c r="R624" i="8"/>
  <c r="R636" i="8"/>
  <c r="R891" i="8"/>
  <c r="R659" i="8"/>
  <c r="R687" i="8"/>
  <c r="R711" i="8"/>
  <c r="R735" i="8"/>
  <c r="R759" i="8"/>
  <c r="R783" i="8"/>
  <c r="R807" i="8"/>
  <c r="R831" i="8"/>
  <c r="R833" i="8"/>
  <c r="R840" i="8"/>
  <c r="R856" i="8"/>
  <c r="R863" i="8"/>
  <c r="R875" i="8"/>
  <c r="R901" i="8"/>
  <c r="R917" i="8"/>
  <c r="R651" i="8"/>
  <c r="R676" i="8"/>
  <c r="R700" i="8"/>
  <c r="R724" i="8"/>
  <c r="R748" i="8"/>
  <c r="R772" i="8"/>
  <c r="R796" i="8"/>
  <c r="R820" i="8"/>
  <c r="R903" i="8"/>
  <c r="R647" i="8"/>
  <c r="R843" i="8"/>
  <c r="R845" i="8"/>
  <c r="R868" i="8"/>
  <c r="R871" i="8"/>
  <c r="R880" i="8"/>
  <c r="R883" i="8"/>
  <c r="R639" i="8"/>
  <c r="R864" i="8"/>
  <c r="R876" i="8"/>
  <c r="R899" i="8"/>
  <c r="R855" i="8"/>
  <c r="R857" i="8"/>
  <c r="R675" i="8"/>
  <c r="R699" i="8"/>
  <c r="R723" i="8"/>
  <c r="R747" i="8"/>
  <c r="R771" i="8"/>
  <c r="R795" i="8"/>
  <c r="R819" i="8"/>
  <c r="R869" i="8"/>
  <c r="R881" i="8"/>
  <c r="R911" i="8"/>
  <c r="R853" i="8"/>
  <c r="R904" i="8"/>
  <c r="R648" i="8"/>
  <c r="R671" i="8"/>
  <c r="R851" i="8"/>
  <c r="R916" i="8"/>
  <c r="R919" i="8"/>
  <c r="R923" i="8"/>
  <c r="R193" i="7"/>
  <c r="R214" i="7"/>
  <c r="R219" i="7"/>
  <c r="R229" i="7"/>
  <c r="R53" i="7"/>
  <c r="R59" i="7"/>
  <c r="R66" i="7"/>
  <c r="R77" i="7"/>
  <c r="R88" i="7"/>
  <c r="R98" i="7"/>
  <c r="R107" i="7"/>
  <c r="R117" i="7"/>
  <c r="R7" i="7"/>
  <c r="R137" i="7"/>
  <c r="R147" i="7"/>
  <c r="R158" i="7"/>
  <c r="R170" i="7"/>
  <c r="R191" i="7"/>
  <c r="R196" i="7"/>
  <c r="R205" i="7"/>
  <c r="R738" i="7"/>
  <c r="R741" i="7"/>
  <c r="R70" i="7"/>
  <c r="R81" i="7"/>
  <c r="R93" i="7"/>
  <c r="R101" i="7"/>
  <c r="R111" i="7"/>
  <c r="R5" i="7"/>
  <c r="R8" i="7"/>
  <c r="R141" i="7"/>
  <c r="R151" i="7"/>
  <c r="R163" i="7"/>
  <c r="R173" i="7"/>
  <c r="R178" i="7"/>
  <c r="R194" i="7"/>
  <c r="R212" i="7"/>
  <c r="R737" i="7"/>
  <c r="R62" i="7"/>
  <c r="R69" i="7"/>
  <c r="R80" i="7"/>
  <c r="R91" i="7"/>
  <c r="R99" i="7"/>
  <c r="R109" i="7"/>
  <c r="R120" i="7"/>
  <c r="R129" i="7"/>
  <c r="R139" i="7"/>
  <c r="R150" i="7"/>
  <c r="R161" i="7"/>
  <c r="R172" i="7"/>
  <c r="R2" i="7"/>
  <c r="R743" i="7"/>
  <c r="R73" i="7"/>
  <c r="R84" i="7"/>
  <c r="R747" i="7"/>
  <c r="R104" i="7"/>
  <c r="R113" i="7"/>
  <c r="R124" i="7"/>
  <c r="R133" i="7"/>
  <c r="R144" i="7"/>
  <c r="R154" i="7"/>
  <c r="R166" i="7"/>
  <c r="R262" i="7"/>
  <c r="R310" i="7"/>
  <c r="R14" i="7"/>
  <c r="R206" i="7"/>
  <c r="R230" i="7"/>
  <c r="R754" i="7"/>
  <c r="R253" i="7"/>
  <c r="R256" i="7"/>
  <c r="R777" i="7"/>
  <c r="R318" i="7"/>
  <c r="R349" i="7"/>
  <c r="R802" i="7"/>
  <c r="R336" i="7"/>
  <c r="R286" i="7"/>
  <c r="R25" i="7"/>
  <c r="R355" i="7"/>
  <c r="R373" i="7"/>
  <c r="R788" i="7"/>
  <c r="R333" i="7"/>
  <c r="R288" i="7"/>
  <c r="R768" i="7"/>
  <c r="R352" i="7"/>
  <c r="R195" i="7"/>
  <c r="R218" i="7"/>
  <c r="R241" i="7"/>
  <c r="R280" i="7"/>
  <c r="R284" i="7"/>
  <c r="R326" i="7"/>
  <c r="R343" i="7"/>
  <c r="R401" i="7"/>
  <c r="R784" i="7"/>
  <c r="R808" i="7"/>
  <c r="R264" i="7"/>
  <c r="R287" i="7"/>
  <c r="R22" i="7"/>
  <c r="R351" i="7"/>
  <c r="R38" i="7"/>
  <c r="R255" i="7"/>
  <c r="R258" i="7"/>
  <c r="R764" i="7"/>
  <c r="R21" i="7"/>
  <c r="R772" i="7"/>
  <c r="R790" i="7"/>
  <c r="R271" i="7"/>
  <c r="R763" i="7"/>
  <c r="R340" i="7"/>
  <c r="R409" i="7"/>
  <c r="R843" i="7"/>
  <c r="R465" i="7"/>
  <c r="R405" i="7"/>
  <c r="R441" i="7"/>
  <c r="R452" i="7"/>
  <c r="R855" i="7"/>
  <c r="R558" i="7"/>
  <c r="R835" i="7"/>
  <c r="R470" i="7"/>
  <c r="R821" i="7"/>
  <c r="R381" i="7"/>
  <c r="R388" i="7"/>
  <c r="R396" i="7"/>
  <c r="R833" i="7"/>
  <c r="R428" i="7"/>
  <c r="R39" i="7"/>
  <c r="R455" i="7"/>
  <c r="R458" i="7"/>
  <c r="R837" i="7"/>
  <c r="R466" i="7"/>
  <c r="R473" i="7"/>
  <c r="R476" i="7"/>
  <c r="R512" i="7"/>
  <c r="R519" i="7"/>
  <c r="R845" i="7"/>
  <c r="R430" i="7"/>
  <c r="R438" i="7"/>
  <c r="R509" i="7"/>
  <c r="R369" i="7"/>
  <c r="R34" i="7"/>
  <c r="R376" i="7"/>
  <c r="R823" i="7"/>
  <c r="R387" i="7"/>
  <c r="R391" i="7"/>
  <c r="R394" i="7"/>
  <c r="R832" i="7"/>
  <c r="R842" i="7"/>
  <c r="R417" i="7"/>
  <c r="R420" i="7"/>
  <c r="R858" i="7"/>
  <c r="R488" i="7"/>
  <c r="R491" i="7"/>
  <c r="R496" i="7"/>
  <c r="R498" i="7"/>
  <c r="R867" i="7"/>
  <c r="R850" i="7"/>
  <c r="R425" i="7"/>
  <c r="R429" i="7"/>
  <c r="R866" i="7"/>
  <c r="R481" i="7"/>
  <c r="R863" i="7"/>
  <c r="R555" i="7"/>
  <c r="R579" i="7"/>
  <c r="R588" i="7"/>
  <c r="R600" i="7"/>
  <c r="R894" i="7"/>
  <c r="R898" i="7"/>
  <c r="R621" i="7"/>
  <c r="R627" i="7"/>
  <c r="R47" i="7"/>
  <c r="R915" i="7"/>
  <c r="R652" i="7"/>
  <c r="R661" i="7"/>
  <c r="R673" i="7"/>
  <c r="R684" i="7"/>
  <c r="R50" i="7"/>
  <c r="R699" i="7"/>
  <c r="R726" i="7"/>
  <c r="R729" i="7"/>
  <c r="R566" i="7"/>
  <c r="R489" i="7"/>
  <c r="R495" i="7"/>
  <c r="R539" i="7"/>
  <c r="R543" i="7"/>
  <c r="R671" i="7"/>
  <c r="R921" i="7"/>
  <c r="R693" i="7"/>
  <c r="R700" i="7"/>
  <c r="R669" i="7"/>
  <c r="R681" i="7"/>
  <c r="R692" i="7"/>
  <c r="R878" i="7"/>
  <c r="R547" i="7"/>
  <c r="R710" i="7"/>
  <c r="R499" i="7"/>
  <c r="R507" i="7"/>
  <c r="R534" i="7"/>
  <c r="R879" i="7"/>
  <c r="R565" i="7"/>
  <c r="R667" i="7"/>
  <c r="R679" i="7"/>
  <c r="R690" i="7"/>
  <c r="R51" i="7"/>
  <c r="R713" i="7"/>
  <c r="R875" i="7"/>
  <c r="R532" i="7"/>
  <c r="R701" i="7"/>
  <c r="R720" i="7"/>
  <c r="R478" i="7"/>
  <c r="R868" i="7"/>
  <c r="R41" i="7"/>
  <c r="R525" i="7"/>
  <c r="R577" i="7"/>
  <c r="R585" i="7"/>
  <c r="R597" i="7"/>
  <c r="R608" i="7"/>
  <c r="R44" i="7"/>
  <c r="R903" i="7"/>
  <c r="R908" i="7"/>
  <c r="R632" i="7"/>
  <c r="R641" i="7"/>
  <c r="R49" i="7"/>
  <c r="R658" i="7"/>
  <c r="R716" i="7"/>
  <c r="R723" i="7"/>
  <c r="R731" i="7"/>
  <c r="P659" i="4"/>
  <c r="P280" i="4"/>
  <c r="P654" i="4"/>
  <c r="P307" i="4"/>
  <c r="P661" i="4"/>
  <c r="P41" i="4"/>
  <c r="P83" i="4"/>
  <c r="P363" i="4"/>
  <c r="P610" i="4"/>
  <c r="P602" i="4"/>
  <c r="P247" i="4"/>
  <c r="P252" i="4"/>
  <c r="P615" i="4"/>
  <c r="P637" i="4"/>
  <c r="P642" i="4"/>
  <c r="P266" i="4"/>
  <c r="P5" i="4"/>
  <c r="P10" i="4"/>
  <c r="P290" i="4"/>
  <c r="O666" i="4"/>
  <c r="O293" i="4"/>
  <c r="O301" i="4"/>
  <c r="N688" i="4"/>
  <c r="P688" i="4" s="1"/>
  <c r="P93" i="4"/>
  <c r="O322" i="4"/>
  <c r="P712" i="4"/>
  <c r="P733" i="4"/>
  <c r="O141" i="4"/>
  <c r="P368" i="4"/>
  <c r="P746" i="4"/>
  <c r="O190" i="4"/>
  <c r="N190" i="4"/>
  <c r="P190" i="4" s="1"/>
  <c r="P385" i="4"/>
  <c r="P420" i="4"/>
  <c r="P808" i="4"/>
  <c r="P611" i="4"/>
  <c r="P243" i="4"/>
  <c r="P624" i="4"/>
  <c r="P633" i="4"/>
  <c r="P275" i="4"/>
  <c r="P2" i="4"/>
  <c r="P19" i="4"/>
  <c r="P23" i="4"/>
  <c r="P658" i="4"/>
  <c r="P683" i="4"/>
  <c r="P47" i="4"/>
  <c r="P72" i="4"/>
  <c r="P744" i="4"/>
  <c r="P166" i="4"/>
  <c r="N487" i="4"/>
  <c r="P487" i="4" s="1"/>
  <c r="O487" i="4"/>
  <c r="P503" i="4"/>
  <c r="P230" i="4"/>
  <c r="P629" i="4"/>
  <c r="P645" i="4"/>
  <c r="P6" i="4"/>
  <c r="P24" i="4"/>
  <c r="P287" i="4"/>
  <c r="P291" i="4"/>
  <c r="P667" i="4"/>
  <c r="P34" i="4"/>
  <c r="P59" i="4"/>
  <c r="P68" i="4"/>
  <c r="O85" i="4"/>
  <c r="P694" i="4"/>
  <c r="O699" i="4"/>
  <c r="O108" i="4"/>
  <c r="P728" i="4"/>
  <c r="N346" i="4"/>
  <c r="O346" i="4"/>
  <c r="P598" i="4"/>
  <c r="P607" i="4"/>
  <c r="P257" i="4"/>
  <c r="P620" i="4"/>
  <c r="P262" i="4"/>
  <c r="P271" i="4"/>
  <c r="P282" i="4"/>
  <c r="P103" i="4"/>
  <c r="O121" i="4"/>
  <c r="N121" i="4"/>
  <c r="P328" i="4"/>
  <c r="O728" i="4"/>
  <c r="P336" i="4"/>
  <c r="O133" i="4"/>
  <c r="P133" i="4" s="1"/>
  <c r="O364" i="4"/>
  <c r="P364" i="4" s="1"/>
  <c r="O765" i="4"/>
  <c r="N765" i="4"/>
  <c r="O234" i="4"/>
  <c r="O603" i="4"/>
  <c r="O237" i="4"/>
  <c r="P237" i="4" s="1"/>
  <c r="P242" i="4"/>
  <c r="O244" i="4"/>
  <c r="P249" i="4"/>
  <c r="O253" i="4"/>
  <c r="O616" i="4"/>
  <c r="O625" i="4"/>
  <c r="P625" i="4" s="1"/>
  <c r="P630" i="4"/>
  <c r="O634" i="4"/>
  <c r="P639" i="4"/>
  <c r="O643" i="4"/>
  <c r="O267" i="4"/>
  <c r="O276" i="4"/>
  <c r="P276" i="4" s="1"/>
  <c r="P646" i="4"/>
  <c r="O3" i="4"/>
  <c r="P7" i="4"/>
  <c r="O11" i="4"/>
  <c r="O20" i="4"/>
  <c r="P20" i="4" s="1"/>
  <c r="P35" i="4"/>
  <c r="O52" i="4"/>
  <c r="P52" i="4" s="1"/>
  <c r="P60" i="4"/>
  <c r="O64" i="4"/>
  <c r="P64" i="4" s="1"/>
  <c r="P73" i="4"/>
  <c r="O77" i="4"/>
  <c r="N85" i="4"/>
  <c r="O690" i="4"/>
  <c r="P690" i="4" s="1"/>
  <c r="N699" i="4"/>
  <c r="N108" i="4"/>
  <c r="P108" i="4" s="1"/>
  <c r="O718" i="4"/>
  <c r="P718" i="4" s="1"/>
  <c r="O336" i="4"/>
  <c r="P341" i="4"/>
  <c r="O740" i="4"/>
  <c r="P199" i="4"/>
  <c r="N510" i="4"/>
  <c r="O510" i="4"/>
  <c r="O594" i="4"/>
  <c r="P594" i="4" s="1"/>
  <c r="P608" i="4"/>
  <c r="O16" i="4"/>
  <c r="P16" i="4" s="1"/>
  <c r="O650" i="4"/>
  <c r="P650" i="4" s="1"/>
  <c r="O30" i="4"/>
  <c r="P30" i="4" s="1"/>
  <c r="O39" i="4"/>
  <c r="P39" i="4" s="1"/>
  <c r="O299" i="4"/>
  <c r="O303" i="4"/>
  <c r="P56" i="4"/>
  <c r="O86" i="4"/>
  <c r="N86" i="4"/>
  <c r="O313" i="4"/>
  <c r="P313" i="4" s="1"/>
  <c r="O686" i="4"/>
  <c r="O89" i="4"/>
  <c r="P89" i="4" s="1"/>
  <c r="O99" i="4"/>
  <c r="P99" i="4" s="1"/>
  <c r="O318" i="4"/>
  <c r="P318" i="4" s="1"/>
  <c r="N723" i="4"/>
  <c r="P723" i="4" s="1"/>
  <c r="N337" i="4"/>
  <c r="P337" i="4" s="1"/>
  <c r="O337" i="4"/>
  <c r="O347" i="4"/>
  <c r="N129" i="4"/>
  <c r="O129" i="4"/>
  <c r="O138" i="4"/>
  <c r="P354" i="4"/>
  <c r="P359" i="4"/>
  <c r="O363" i="4"/>
  <c r="O152" i="4"/>
  <c r="P152" i="4" s="1"/>
  <c r="O365" i="4"/>
  <c r="P365" i="4" s="1"/>
  <c r="O753" i="4"/>
  <c r="P753" i="4" s="1"/>
  <c r="P795" i="4"/>
  <c r="P466" i="4"/>
  <c r="O235" i="4"/>
  <c r="P235" i="4" s="1"/>
  <c r="P595" i="4"/>
  <c r="O599" i="4"/>
  <c r="P599" i="4" s="1"/>
  <c r="P604" i="4"/>
  <c r="O608" i="4"/>
  <c r="P238" i="4"/>
  <c r="O258" i="4"/>
  <c r="P258" i="4" s="1"/>
  <c r="P617" i="4"/>
  <c r="O621" i="4"/>
  <c r="P621" i="4" s="1"/>
  <c r="P626" i="4"/>
  <c r="O263" i="4"/>
  <c r="P263" i="4" s="1"/>
  <c r="P268" i="4"/>
  <c r="O272" i="4"/>
  <c r="P272" i="4" s="1"/>
  <c r="P277" i="4"/>
  <c r="P17" i="4"/>
  <c r="P21" i="4"/>
  <c r="O283" i="4"/>
  <c r="P283" i="4" s="1"/>
  <c r="O288" i="4"/>
  <c r="P288" i="4" s="1"/>
  <c r="P655" i="4"/>
  <c r="P40" i="4"/>
  <c r="O44" i="4"/>
  <c r="N73" i="4"/>
  <c r="P90" i="4"/>
  <c r="O122" i="4"/>
  <c r="O708" i="4"/>
  <c r="P708" i="4" s="1"/>
  <c r="O139" i="4"/>
  <c r="N139" i="4"/>
  <c r="P139" i="4" s="1"/>
  <c r="P749" i="4"/>
  <c r="O284" i="4"/>
  <c r="P27" i="4"/>
  <c r="P308" i="4"/>
  <c r="O676" i="4"/>
  <c r="O681" i="4"/>
  <c r="O49" i="4"/>
  <c r="P49" i="4" s="1"/>
  <c r="O53" i="4"/>
  <c r="P53" i="4" s="1"/>
  <c r="O61" i="4"/>
  <c r="P61" i="4" s="1"/>
  <c r="P309" i="4"/>
  <c r="P314" i="4"/>
  <c r="O90" i="4"/>
  <c r="P109" i="4"/>
  <c r="P113" i="4"/>
  <c r="P118" i="4"/>
  <c r="P704" i="4"/>
  <c r="N709" i="4"/>
  <c r="O709" i="4"/>
  <c r="P330" i="4"/>
  <c r="P714" i="4"/>
  <c r="P338" i="4"/>
  <c r="P342" i="4"/>
  <c r="P355" i="4"/>
  <c r="O749" i="4"/>
  <c r="O182" i="4"/>
  <c r="N182" i="4"/>
  <c r="P769" i="4"/>
  <c r="P407" i="4"/>
  <c r="P434" i="4"/>
  <c r="N441" i="4"/>
  <c r="P441" i="4" s="1"/>
  <c r="O441" i="4"/>
  <c r="P806" i="4"/>
  <c r="P558" i="4"/>
  <c r="P600" i="4"/>
  <c r="P605" i="4"/>
  <c r="P239" i="4"/>
  <c r="P259" i="4"/>
  <c r="P618" i="4"/>
  <c r="P627" i="4"/>
  <c r="P264" i="4"/>
  <c r="P269" i="4"/>
  <c r="P278" i="4"/>
  <c r="P22" i="4"/>
  <c r="P671" i="4"/>
  <c r="P681" i="4"/>
  <c r="N91" i="4"/>
  <c r="O91" i="4"/>
  <c r="O194" i="4"/>
  <c r="N194" i="4"/>
  <c r="P906" i="4"/>
  <c r="O22" i="4"/>
  <c r="O280" i="4"/>
  <c r="P285" i="4"/>
  <c r="O289" i="4"/>
  <c r="P289" i="4" s="1"/>
  <c r="O656" i="4"/>
  <c r="P656" i="4" s="1"/>
  <c r="P36" i="4"/>
  <c r="O296" i="4"/>
  <c r="P296" i="4" s="1"/>
  <c r="P78" i="4"/>
  <c r="O701" i="4"/>
  <c r="P701" i="4" s="1"/>
  <c r="O320" i="4"/>
  <c r="P320" i="4" s="1"/>
  <c r="O349" i="4"/>
  <c r="N349" i="4"/>
  <c r="P732" i="4"/>
  <c r="P737" i="4"/>
  <c r="P397" i="4"/>
  <c r="O462" i="4"/>
  <c r="N462" i="4"/>
  <c r="O596" i="4"/>
  <c r="O246" i="4"/>
  <c r="P246" i="4" s="1"/>
  <c r="O255" i="4"/>
  <c r="O636" i="4"/>
  <c r="P641" i="4"/>
  <c r="O260" i="4"/>
  <c r="O649" i="4"/>
  <c r="O13" i="4"/>
  <c r="O652" i="4"/>
  <c r="O32" i="4"/>
  <c r="P293" i="4"/>
  <c r="P301" i="4"/>
  <c r="O672" i="4"/>
  <c r="O682" i="4"/>
  <c r="O66" i="4"/>
  <c r="P66" i="4" s="1"/>
  <c r="O310" i="4"/>
  <c r="P310" i="4" s="1"/>
  <c r="O697" i="4"/>
  <c r="P697" i="4" s="1"/>
  <c r="P141" i="4"/>
  <c r="P393" i="4"/>
  <c r="O419" i="4"/>
  <c r="N419" i="4"/>
  <c r="O592" i="4"/>
  <c r="O601" i="4"/>
  <c r="P601" i="4" s="1"/>
  <c r="O251" i="4"/>
  <c r="P251" i="4" s="1"/>
  <c r="O614" i="4"/>
  <c r="P614" i="4" s="1"/>
  <c r="O641" i="4"/>
  <c r="O265" i="4"/>
  <c r="P265" i="4" s="1"/>
  <c r="O9" i="4"/>
  <c r="P9" i="4" s="1"/>
  <c r="P653" i="4"/>
  <c r="O665" i="4"/>
  <c r="P665" i="4" s="1"/>
  <c r="O28" i="4"/>
  <c r="P28" i="4" s="1"/>
  <c r="P37" i="4"/>
  <c r="P673" i="4"/>
  <c r="O678" i="4"/>
  <c r="P678" i="4" s="1"/>
  <c r="O62" i="4"/>
  <c r="N62" i="4"/>
  <c r="P62" i="4" s="1"/>
  <c r="P71" i="4"/>
  <c r="O75" i="4"/>
  <c r="O79" i="4"/>
  <c r="P79" i="4" s="1"/>
  <c r="O106" i="4"/>
  <c r="P106" i="4" s="1"/>
  <c r="O321" i="4"/>
  <c r="P321" i="4" s="1"/>
  <c r="P324" i="4"/>
  <c r="O326" i="4"/>
  <c r="O716" i="4"/>
  <c r="P716" i="4" s="1"/>
  <c r="O721" i="4"/>
  <c r="O350" i="4"/>
  <c r="N350" i="4"/>
  <c r="O372" i="4"/>
  <c r="P372" i="4" s="1"/>
  <c r="P170" i="4"/>
  <c r="O178" i="4"/>
  <c r="N178" i="4"/>
  <c r="P178" i="4" s="1"/>
  <c r="P389" i="4"/>
  <c r="P403" i="4"/>
  <c r="N457" i="4"/>
  <c r="P457" i="4" s="1"/>
  <c r="O457" i="4"/>
  <c r="O87" i="4"/>
  <c r="P87" i="4" s="1"/>
  <c r="O96" i="4"/>
  <c r="P96" i="4" s="1"/>
  <c r="O100" i="4"/>
  <c r="O117" i="4"/>
  <c r="P117" i="4" s="1"/>
  <c r="O329" i="4"/>
  <c r="P329" i="4" s="1"/>
  <c r="O717" i="4"/>
  <c r="P717" i="4" s="1"/>
  <c r="O722" i="4"/>
  <c r="O332" i="4"/>
  <c r="O146" i="4"/>
  <c r="P159" i="4"/>
  <c r="O366" i="4"/>
  <c r="O747" i="4"/>
  <c r="P747" i="4" s="1"/>
  <c r="O161" i="4"/>
  <c r="O411" i="4"/>
  <c r="P411" i="4" s="1"/>
  <c r="O415" i="4"/>
  <c r="O427" i="4"/>
  <c r="P433" i="4"/>
  <c r="O437" i="4"/>
  <c r="P437" i="4" s="1"/>
  <c r="O455" i="4"/>
  <c r="P471" i="4"/>
  <c r="O823" i="4"/>
  <c r="P823" i="4" s="1"/>
  <c r="O206" i="4"/>
  <c r="P211" i="4"/>
  <c r="O505" i="4"/>
  <c r="P505" i="4" s="1"/>
  <c r="O519" i="4"/>
  <c r="O837" i="4"/>
  <c r="P842" i="4"/>
  <c r="P218" i="4"/>
  <c r="O532" i="4"/>
  <c r="O877" i="4"/>
  <c r="P896" i="4"/>
  <c r="O559" i="4"/>
  <c r="O587" i="4"/>
  <c r="O915" i="4"/>
  <c r="P920" i="4"/>
  <c r="O225" i="4"/>
  <c r="P225" i="4" s="1"/>
  <c r="O698" i="4"/>
  <c r="P105" i="4"/>
  <c r="P126" i="4"/>
  <c r="P705" i="4"/>
  <c r="P325" i="4"/>
  <c r="P727" i="4"/>
  <c r="P356" i="4"/>
  <c r="P451" i="4"/>
  <c r="P524" i="4"/>
  <c r="P856" i="4"/>
  <c r="P528" i="4"/>
  <c r="P533" i="4"/>
  <c r="O546" i="4"/>
  <c r="P546" i="4" s="1"/>
  <c r="O882" i="4"/>
  <c r="N887" i="4"/>
  <c r="P887" i="4" s="1"/>
  <c r="P224" i="4"/>
  <c r="P560" i="4"/>
  <c r="O573" i="4"/>
  <c r="P583" i="4"/>
  <c r="P902" i="4"/>
  <c r="P916" i="4"/>
  <c r="P226" i="4"/>
  <c r="P174" i="4"/>
  <c r="P757" i="4"/>
  <c r="P761" i="4"/>
  <c r="P412" i="4"/>
  <c r="P803" i="4"/>
  <c r="P458" i="4"/>
  <c r="P815" i="4"/>
  <c r="P479" i="4"/>
  <c r="P515" i="4"/>
  <c r="P843" i="4"/>
  <c r="P883" i="4"/>
  <c r="P574" i="4"/>
  <c r="P203" i="4"/>
  <c r="P493" i="4"/>
  <c r="P834" i="4"/>
  <c r="P866" i="4"/>
  <c r="O547" i="4"/>
  <c r="P552" i="4"/>
  <c r="P565" i="4"/>
  <c r="P579" i="4"/>
  <c r="P584" i="4"/>
  <c r="O898" i="4"/>
  <c r="O907" i="4"/>
  <c r="P912" i="4"/>
  <c r="O921" i="4"/>
  <c r="P921" i="4" s="1"/>
  <c r="O175" i="4"/>
  <c r="O179" i="4"/>
  <c r="P179" i="4" s="1"/>
  <c r="O183" i="4"/>
  <c r="P183" i="4" s="1"/>
  <c r="P187" i="4"/>
  <c r="O191" i="4"/>
  <c r="O195" i="4"/>
  <c r="P391" i="4"/>
  <c r="O784" i="4"/>
  <c r="P784" i="4" s="1"/>
  <c r="O788" i="4"/>
  <c r="P788" i="4" s="1"/>
  <c r="O792" i="4"/>
  <c r="P792" i="4" s="1"/>
  <c r="P425" i="4"/>
  <c r="O795" i="4"/>
  <c r="O447" i="4"/>
  <c r="P447" i="4" s="1"/>
  <c r="O196" i="4"/>
  <c r="P196" i="4" s="1"/>
  <c r="O463" i="4"/>
  <c r="P463" i="4" s="1"/>
  <c r="P561" i="4"/>
  <c r="P898" i="4"/>
  <c r="P907" i="4"/>
  <c r="P227" i="4"/>
  <c r="O110" i="4"/>
  <c r="P110" i="4" s="1"/>
  <c r="O114" i="4"/>
  <c r="P114" i="4" s="1"/>
  <c r="O123" i="4"/>
  <c r="P123" i="4" s="1"/>
  <c r="O702" i="4"/>
  <c r="P702" i="4" s="1"/>
  <c r="O324" i="4"/>
  <c r="P331" i="4"/>
  <c r="O715" i="4"/>
  <c r="P715" i="4" s="1"/>
  <c r="O343" i="4"/>
  <c r="P343" i="4" s="1"/>
  <c r="P348" i="4"/>
  <c r="O361" i="4"/>
  <c r="P361" i="4" s="1"/>
  <c r="O742" i="4"/>
  <c r="P742" i="4" s="1"/>
  <c r="O373" i="4"/>
  <c r="P373" i="4" s="1"/>
  <c r="O758" i="4"/>
  <c r="P758" i="4" s="1"/>
  <c r="O762" i="4"/>
  <c r="O391" i="4"/>
  <c r="O395" i="4"/>
  <c r="O767" i="4"/>
  <c r="P767" i="4" s="1"/>
  <c r="O771" i="4"/>
  <c r="P771" i="4" s="1"/>
  <c r="P779" i="4"/>
  <c r="O783" i="4"/>
  <c r="P783" i="4" s="1"/>
  <c r="O800" i="4"/>
  <c r="P800" i="4" s="1"/>
  <c r="O468" i="4"/>
  <c r="P468" i="4" s="1"/>
  <c r="O825" i="4"/>
  <c r="P825" i="4" s="1"/>
  <c r="O199" i="4"/>
  <c r="P204" i="4"/>
  <c r="O213" i="4"/>
  <c r="P213" i="4" s="1"/>
  <c r="O480" i="4"/>
  <c r="O489" i="4"/>
  <c r="P489" i="4" s="1"/>
  <c r="O516" i="4"/>
  <c r="O853" i="4"/>
  <c r="O857" i="4"/>
  <c r="P857" i="4" s="1"/>
  <c r="O548" i="4"/>
  <c r="P548" i="4" s="1"/>
  <c r="O893" i="4"/>
  <c r="P893" i="4" s="1"/>
  <c r="O575" i="4"/>
  <c r="P575" i="4" s="1"/>
  <c r="O903" i="4"/>
  <c r="P903" i="4" s="1"/>
  <c r="P913" i="4"/>
  <c r="P687" i="4"/>
  <c r="O691" i="4"/>
  <c r="P115" i="4"/>
  <c r="P720" i="4"/>
  <c r="O734" i="4"/>
  <c r="P734" i="4" s="1"/>
  <c r="P132" i="4"/>
  <c r="P136" i="4"/>
  <c r="O167" i="4"/>
  <c r="P167" i="4" s="1"/>
  <c r="O171" i="4"/>
  <c r="P171" i="4" s="1"/>
  <c r="P176" i="4"/>
  <c r="O188" i="4"/>
  <c r="P188" i="4" s="1"/>
  <c r="P375" i="4"/>
  <c r="O379" i="4"/>
  <c r="P379" i="4" s="1"/>
  <c r="P392" i="4"/>
  <c r="P396" i="4"/>
  <c r="O775" i="4"/>
  <c r="O779" i="4"/>
  <c r="P398" i="4"/>
  <c r="P402" i="4"/>
  <c r="O406" i="4"/>
  <c r="P801" i="4"/>
  <c r="P439" i="4"/>
  <c r="O448" i="4"/>
  <c r="P448" i="4" s="1"/>
  <c r="O459" i="4"/>
  <c r="P459" i="4" s="1"/>
  <c r="P464" i="4"/>
  <c r="O830" i="4"/>
  <c r="P476" i="4"/>
  <c r="P485" i="4"/>
  <c r="P512" i="4"/>
  <c r="O521" i="4"/>
  <c r="P521" i="4" s="1"/>
  <c r="O862" i="4"/>
  <c r="P862" i="4" s="1"/>
  <c r="O530" i="4"/>
  <c r="O539" i="4"/>
  <c r="P539" i="4" s="1"/>
  <c r="P544" i="4"/>
  <c r="O884" i="4"/>
  <c r="P884" i="4" s="1"/>
  <c r="P894" i="4"/>
  <c r="O557" i="4"/>
  <c r="P557" i="4" s="1"/>
  <c r="O566" i="4"/>
  <c r="P566" i="4" s="1"/>
  <c r="O580" i="4"/>
  <c r="P580" i="4" s="1"/>
  <c r="P585" i="4"/>
  <c r="O899" i="4"/>
  <c r="P899" i="4" s="1"/>
  <c r="O908" i="4"/>
  <c r="P908" i="4" s="1"/>
  <c r="O922" i="4"/>
  <c r="P80" i="4"/>
  <c r="O700" i="4"/>
  <c r="O98" i="4"/>
  <c r="P98" i="4" s="1"/>
  <c r="O102" i="4"/>
  <c r="P102" i="4" s="1"/>
  <c r="O107" i="4"/>
  <c r="O111" i="4"/>
  <c r="P111" i="4" s="1"/>
  <c r="O120" i="4"/>
  <c r="P120" i="4" s="1"/>
  <c r="N724" i="4"/>
  <c r="O348" i="4"/>
  <c r="P731" i="4"/>
  <c r="O358" i="4"/>
  <c r="P358" i="4" s="1"/>
  <c r="P380" i="4"/>
  <c r="P384" i="4"/>
  <c r="O388" i="4"/>
  <c r="O768" i="4"/>
  <c r="P772" i="4"/>
  <c r="P776" i="4"/>
  <c r="O780" i="4"/>
  <c r="O785" i="4"/>
  <c r="P785" i="4" s="1"/>
  <c r="O789" i="4"/>
  <c r="P789" i="4" s="1"/>
  <c r="O421" i="4"/>
  <c r="P435" i="4"/>
  <c r="P796" i="4"/>
  <c r="O816" i="4"/>
  <c r="P816" i="4" s="1"/>
  <c r="P826" i="4"/>
  <c r="O204" i="4"/>
  <c r="P499" i="4"/>
  <c r="P517" i="4"/>
  <c r="P522" i="4"/>
  <c r="O844" i="4"/>
  <c r="P844" i="4" s="1"/>
  <c r="P535" i="4"/>
  <c r="P871" i="4"/>
  <c r="P885" i="4"/>
  <c r="P562" i="4"/>
  <c r="O571" i="4"/>
  <c r="P571" i="4" s="1"/>
  <c r="P909" i="4"/>
  <c r="P228" i="4"/>
  <c r="P177" i="4"/>
  <c r="P181" i="4"/>
  <c r="O185" i="4"/>
  <c r="O376" i="4"/>
  <c r="P440" i="4"/>
  <c r="P205" i="4"/>
  <c r="P486" i="4"/>
  <c r="P572" i="4"/>
  <c r="P756" i="4"/>
  <c r="P760" i="4"/>
  <c r="P410" i="4"/>
  <c r="P414" i="4"/>
  <c r="P418" i="4"/>
  <c r="P426" i="4"/>
  <c r="P797" i="4"/>
  <c r="O436" i="4"/>
  <c r="P436" i="4" s="1"/>
  <c r="P449" i="4"/>
  <c r="O465" i="4"/>
  <c r="P465" i="4" s="1"/>
  <c r="O817" i="4"/>
  <c r="O477" i="4"/>
  <c r="O513" i="4"/>
  <c r="O845" i="4"/>
  <c r="O531" i="4"/>
  <c r="P531" i="4" s="1"/>
  <c r="P536" i="4"/>
  <c r="O540" i="4"/>
  <c r="O876" i="4"/>
  <c r="P876" i="4" s="1"/>
  <c r="P881" i="4"/>
  <c r="O890" i="4"/>
  <c r="P890" i="4" s="1"/>
  <c r="P895" i="4"/>
  <c r="O558" i="4"/>
  <c r="O567" i="4"/>
  <c r="P567" i="4" s="1"/>
  <c r="P581" i="4"/>
  <c r="O900" i="4"/>
  <c r="O923" i="4"/>
  <c r="P923" i="4" s="1"/>
  <c r="O127" i="4"/>
  <c r="O137" i="4"/>
  <c r="P137" i="4" s="1"/>
  <c r="O158" i="4"/>
  <c r="O369" i="4"/>
  <c r="P369" i="4" s="1"/>
  <c r="P755" i="4"/>
  <c r="O164" i="4"/>
  <c r="P164" i="4" s="1"/>
  <c r="P169" i="4"/>
  <c r="O173" i="4"/>
  <c r="O422" i="4"/>
  <c r="O793" i="4"/>
  <c r="O454" i="4"/>
  <c r="P454" i="4" s="1"/>
  <c r="O198" i="4"/>
  <c r="P198" i="4" s="1"/>
  <c r="O813" i="4"/>
  <c r="O822" i="4"/>
  <c r="P822" i="4" s="1"/>
  <c r="O201" i="4"/>
  <c r="O210" i="4"/>
  <c r="P215" i="4"/>
  <c r="P500" i="4"/>
  <c r="O509" i="4"/>
  <c r="P509" i="4" s="1"/>
  <c r="O841" i="4"/>
  <c r="P846" i="4"/>
  <c r="O850" i="4"/>
  <c r="P850" i="4" s="1"/>
  <c r="O864" i="4"/>
  <c r="O545" i="4"/>
  <c r="P545" i="4" s="1"/>
  <c r="P872" i="4"/>
  <c r="P577" i="4"/>
  <c r="P591" i="4"/>
  <c r="P901" i="4"/>
  <c r="O914" i="4"/>
  <c r="P864" i="4"/>
  <c r="P532" i="4"/>
  <c r="P877" i="4"/>
  <c r="P882" i="4"/>
  <c r="P559" i="4"/>
  <c r="P573" i="4"/>
  <c r="P587" i="4"/>
  <c r="P915" i="4"/>
  <c r="P234" i="4"/>
  <c r="P241" i="4"/>
  <c r="P248" i="4"/>
  <c r="P638" i="4"/>
  <c r="P244" i="4"/>
  <c r="P253" i="4"/>
  <c r="P634" i="4"/>
  <c r="P643" i="4"/>
  <c r="P3" i="4"/>
  <c r="P11" i="4"/>
  <c r="P662" i="4"/>
  <c r="P29" i="4"/>
  <c r="P603" i="4"/>
  <c r="P616" i="4"/>
  <c r="P267" i="4"/>
  <c r="P232" i="4"/>
  <c r="P609" i="4"/>
  <c r="P612" i="4"/>
  <c r="P622" i="4"/>
  <c r="P631" i="4"/>
  <c r="P273" i="4"/>
  <c r="P647" i="4"/>
  <c r="P660" i="4"/>
  <c r="P31" i="4"/>
  <c r="P44" i="4"/>
  <c r="P592" i="4"/>
  <c r="P596" i="4"/>
  <c r="P250" i="4"/>
  <c r="P255" i="4"/>
  <c r="P636" i="4"/>
  <c r="P640" i="4"/>
  <c r="P260" i="4"/>
  <c r="P649" i="4"/>
  <c r="P8" i="4"/>
  <c r="P13" i="4"/>
  <c r="P652" i="4"/>
  <c r="P32" i="4"/>
  <c r="P672" i="4"/>
  <c r="P597" i="4"/>
  <c r="P606" i="4"/>
  <c r="P256" i="4"/>
  <c r="P619" i="4"/>
  <c r="P261" i="4"/>
  <c r="P270" i="4"/>
  <c r="P14" i="4"/>
  <c r="P657" i="4"/>
  <c r="P286" i="4"/>
  <c r="P42" i="4"/>
  <c r="P15" i="4"/>
  <c r="P651" i="4"/>
  <c r="P33" i="4"/>
  <c r="P299" i="4"/>
  <c r="O668" i="4"/>
  <c r="P668" i="4" s="1"/>
  <c r="O116" i="4"/>
  <c r="N116" i="4"/>
  <c r="P124" i="4"/>
  <c r="P736" i="4"/>
  <c r="P134" i="4"/>
  <c r="P303" i="4"/>
  <c r="O675" i="4"/>
  <c r="P675" i="4" s="1"/>
  <c r="P685" i="4"/>
  <c r="P51" i="4"/>
  <c r="O57" i="4"/>
  <c r="P57" i="4" s="1"/>
  <c r="P75" i="4"/>
  <c r="P86" i="4"/>
  <c r="P689" i="4"/>
  <c r="P693" i="4"/>
  <c r="P125" i="4"/>
  <c r="P703" i="4"/>
  <c r="P724" i="4"/>
  <c r="P335" i="4"/>
  <c r="O104" i="4"/>
  <c r="N104" i="4"/>
  <c r="P104" i="4" s="1"/>
  <c r="P294" i="4"/>
  <c r="O679" i="4"/>
  <c r="P679" i="4" s="1"/>
  <c r="P682" i="4"/>
  <c r="O58" i="4"/>
  <c r="P58" i="4" s="1"/>
  <c r="O297" i="4"/>
  <c r="P297" i="4" s="1"/>
  <c r="N676" i="4"/>
  <c r="P676" i="4" s="1"/>
  <c r="P65" i="4"/>
  <c r="P69" i="4"/>
  <c r="O92" i="4"/>
  <c r="N92" i="4"/>
  <c r="P100" i="4"/>
  <c r="P121" i="4"/>
  <c r="O286" i="4"/>
  <c r="O26" i="4"/>
  <c r="P26" i="4" s="1"/>
  <c r="O304" i="4"/>
  <c r="P304" i="4" s="1"/>
  <c r="P122" i="4"/>
  <c r="P332" i="4"/>
  <c r="N743" i="4"/>
  <c r="O743" i="4"/>
  <c r="P663" i="4"/>
  <c r="O45" i="4"/>
  <c r="P45" i="4" s="1"/>
  <c r="O695" i="4"/>
  <c r="N695" i="4"/>
  <c r="O323" i="4"/>
  <c r="N323" i="4"/>
  <c r="O292" i="4"/>
  <c r="P292" i="4" s="1"/>
  <c r="O680" i="4"/>
  <c r="P680" i="4" s="1"/>
  <c r="P46" i="4"/>
  <c r="O281" i="4"/>
  <c r="P281" i="4" s="1"/>
  <c r="N284" i="4"/>
  <c r="O663" i="4"/>
  <c r="N666" i="4"/>
  <c r="P666" i="4" s="1"/>
  <c r="N305" i="4"/>
  <c r="P305" i="4" s="1"/>
  <c r="N677" i="4"/>
  <c r="P677" i="4" s="1"/>
  <c r="O70" i="4"/>
  <c r="P70" i="4" s="1"/>
  <c r="O315" i="4"/>
  <c r="N315" i="4"/>
  <c r="P691" i="4"/>
  <c r="P696" i="4"/>
  <c r="P97" i="4"/>
  <c r="P674" i="4"/>
  <c r="O63" i="4"/>
  <c r="P63" i="4" s="1"/>
  <c r="P77" i="4"/>
  <c r="P311" i="4"/>
  <c r="O319" i="4"/>
  <c r="N319" i="4"/>
  <c r="P319" i="4" s="1"/>
  <c r="P706" i="4"/>
  <c r="P302" i="4"/>
  <c r="O50" i="4"/>
  <c r="P50" i="4" s="1"/>
  <c r="O81" i="4"/>
  <c r="P81" i="4" s="1"/>
  <c r="P316" i="4"/>
  <c r="P700" i="4"/>
  <c r="P707" i="4"/>
  <c r="P326" i="4"/>
  <c r="P350" i="4"/>
  <c r="P352" i="4"/>
  <c r="P82" i="4"/>
  <c r="N165" i="4"/>
  <c r="P165" i="4" s="1"/>
  <c r="O165" i="4"/>
  <c r="O713" i="4"/>
  <c r="P713" i="4" s="1"/>
  <c r="P721" i="4"/>
  <c r="O339" i="4"/>
  <c r="P339" i="4" s="1"/>
  <c r="P347" i="4"/>
  <c r="O130" i="4"/>
  <c r="P130" i="4" s="1"/>
  <c r="P150" i="4"/>
  <c r="O759" i="4"/>
  <c r="P759" i="4" s="1"/>
  <c r="O763" i="4"/>
  <c r="P763" i="4" s="1"/>
  <c r="P191" i="4"/>
  <c r="P195" i="4"/>
  <c r="P378" i="4"/>
  <c r="O429" i="4"/>
  <c r="P429" i="4" s="1"/>
  <c r="O357" i="4"/>
  <c r="P357" i="4" s="1"/>
  <c r="P360" i="4"/>
  <c r="O144" i="4"/>
  <c r="N144" i="4"/>
  <c r="P151" i="4"/>
  <c r="P154" i="4"/>
  <c r="P158" i="4"/>
  <c r="O180" i="4"/>
  <c r="P180" i="4" s="1"/>
  <c r="O184" i="4"/>
  <c r="P184" i="4" s="1"/>
  <c r="P192" i="4"/>
  <c r="P382" i="4"/>
  <c r="P386" i="4"/>
  <c r="P390" i="4"/>
  <c r="P430" i="4"/>
  <c r="O588" i="4"/>
  <c r="N588" i="4"/>
  <c r="P334" i="4"/>
  <c r="P127" i="4"/>
  <c r="P421" i="4"/>
  <c r="O131" i="4"/>
  <c r="P131" i="4" s="1"/>
  <c r="O142" i="4"/>
  <c r="P142" i="4" s="1"/>
  <c r="P740" i="4"/>
  <c r="O155" i="4"/>
  <c r="P155" i="4" s="1"/>
  <c r="P162" i="4"/>
  <c r="P189" i="4"/>
  <c r="P193" i="4"/>
  <c r="O383" i="4"/>
  <c r="P383" i="4" s="1"/>
  <c r="O387" i="4"/>
  <c r="P387" i="4" s="1"/>
  <c r="P395" i="4"/>
  <c r="P774" i="4"/>
  <c r="P778" i="4"/>
  <c r="P782" i="4"/>
  <c r="N84" i="4"/>
  <c r="P84" i="4" s="1"/>
  <c r="N686" i="4"/>
  <c r="P686" i="4" s="1"/>
  <c r="N698" i="4"/>
  <c r="N95" i="4"/>
  <c r="P95" i="4" s="1"/>
  <c r="N107" i="4"/>
  <c r="P107" i="4" s="1"/>
  <c r="N119" i="4"/>
  <c r="P119" i="4" s="1"/>
  <c r="N322" i="4"/>
  <c r="P322" i="4" s="1"/>
  <c r="N711" i="4"/>
  <c r="P711" i="4" s="1"/>
  <c r="O719" i="4"/>
  <c r="P719" i="4" s="1"/>
  <c r="N722" i="4"/>
  <c r="P722" i="4" s="1"/>
  <c r="O345" i="4"/>
  <c r="P345" i="4" s="1"/>
  <c r="O148" i="4"/>
  <c r="P148" i="4" s="1"/>
  <c r="P366" i="4"/>
  <c r="P775" i="4"/>
  <c r="P400" i="4"/>
  <c r="P404" i="4"/>
  <c r="P408" i="4"/>
  <c r="O431" i="4"/>
  <c r="P431" i="4" s="1"/>
  <c r="O221" i="4"/>
  <c r="N221" i="4"/>
  <c r="O156" i="4"/>
  <c r="N156" i="4"/>
  <c r="O725" i="4"/>
  <c r="P725" i="4" s="1"/>
  <c r="O351" i="4"/>
  <c r="P351" i="4" s="1"/>
  <c r="O353" i="4"/>
  <c r="P353" i="4" s="1"/>
  <c r="O738" i="4"/>
  <c r="P738" i="4" s="1"/>
  <c r="P145" i="4"/>
  <c r="O370" i="4"/>
  <c r="P370" i="4" s="1"/>
  <c r="P750" i="4"/>
  <c r="O401" i="4"/>
  <c r="P401" i="4" s="1"/>
  <c r="O405" i="4"/>
  <c r="P405" i="4" s="1"/>
  <c r="P415" i="4"/>
  <c r="O432" i="4"/>
  <c r="P432" i="4" s="1"/>
  <c r="P793" i="4"/>
  <c r="O140" i="4"/>
  <c r="P140" i="4" s="1"/>
  <c r="O160" i="4"/>
  <c r="P160" i="4" s="1"/>
  <c r="O362" i="4"/>
  <c r="P362" i="4" s="1"/>
  <c r="P149" i="4"/>
  <c r="O371" i="4"/>
  <c r="N371" i="4"/>
  <c r="P371" i="4" s="1"/>
  <c r="O751" i="4"/>
  <c r="P751" i="4" s="1"/>
  <c r="O416" i="4"/>
  <c r="P416" i="4" s="1"/>
  <c r="P427" i="4"/>
  <c r="P413" i="4"/>
  <c r="P417" i="4"/>
  <c r="O726" i="4"/>
  <c r="P726" i="4" s="1"/>
  <c r="O730" i="4"/>
  <c r="P730" i="4" s="1"/>
  <c r="O135" i="4"/>
  <c r="P135" i="4" s="1"/>
  <c r="P138" i="4"/>
  <c r="P146" i="4"/>
  <c r="O748" i="4"/>
  <c r="P748" i="4" s="1"/>
  <c r="O168" i="4"/>
  <c r="P168" i="4" s="1"/>
  <c r="P762" i="4"/>
  <c r="P175" i="4"/>
  <c r="O428" i="4"/>
  <c r="P428" i="4" s="1"/>
  <c r="P799" i="4"/>
  <c r="O456" i="4"/>
  <c r="N456" i="4"/>
  <c r="P833" i="4"/>
  <c r="P202" i="4"/>
  <c r="O478" i="4"/>
  <c r="N478" i="4"/>
  <c r="P516" i="4"/>
  <c r="P527" i="4"/>
  <c r="O423" i="4"/>
  <c r="P423" i="4" s="1"/>
  <c r="O443" i="4"/>
  <c r="P443" i="4" s="1"/>
  <c r="O809" i="4"/>
  <c r="P809" i="4" s="1"/>
  <c r="P470" i="4"/>
  <c r="P812" i="4"/>
  <c r="O207" i="4"/>
  <c r="P207" i="4" s="1"/>
  <c r="O482" i="4"/>
  <c r="P482" i="4" s="1"/>
  <c r="O835" i="4"/>
  <c r="N835" i="4"/>
  <c r="P835" i="4" s="1"/>
  <c r="O839" i="4"/>
  <c r="P839" i="4" s="1"/>
  <c r="O537" i="4"/>
  <c r="N537" i="4"/>
  <c r="P537" i="4" s="1"/>
  <c r="O541" i="4"/>
  <c r="P541" i="4" s="1"/>
  <c r="O444" i="4"/>
  <c r="N444" i="4"/>
  <c r="P444" i="4" s="1"/>
  <c r="P462" i="4"/>
  <c r="P817" i="4"/>
  <c r="P830" i="4"/>
  <c r="O208" i="4"/>
  <c r="N208" i="4"/>
  <c r="P208" i="4" s="1"/>
  <c r="P491" i="4"/>
  <c r="P495" i="4"/>
  <c r="P508" i="4"/>
  <c r="P513" i="4"/>
  <c r="P848" i="4"/>
  <c r="P852" i="4"/>
  <c r="P865" i="4"/>
  <c r="P219" i="4"/>
  <c r="P550" i="4"/>
  <c r="P554" i="4"/>
  <c r="P880" i="4"/>
  <c r="P570" i="4"/>
  <c r="P911" i="4"/>
  <c r="O886" i="4"/>
  <c r="N886" i="4"/>
  <c r="O576" i="4"/>
  <c r="N576" i="4"/>
  <c r="P576" i="4" s="1"/>
  <c r="O917" i="4"/>
  <c r="N917" i="4"/>
  <c r="P475" i="4"/>
  <c r="P813" i="4"/>
  <c r="O831" i="4"/>
  <c r="N831" i="4"/>
  <c r="P831" i="4" s="1"/>
  <c r="O514" i="4"/>
  <c r="N514" i="4"/>
  <c r="O518" i="4"/>
  <c r="P518" i="4" s="1"/>
  <c r="O525" i="4"/>
  <c r="N525" i="4"/>
  <c r="P525" i="4" s="1"/>
  <c r="O529" i="4"/>
  <c r="P529" i="4" s="1"/>
  <c r="O424" i="4"/>
  <c r="P424" i="4" s="1"/>
  <c r="P453" i="4"/>
  <c r="P814" i="4"/>
  <c r="O818" i="4"/>
  <c r="P818" i="4" s="1"/>
  <c r="O200" i="4"/>
  <c r="P200" i="4" s="1"/>
  <c r="P217" i="4"/>
  <c r="P483" i="4"/>
  <c r="P496" i="4"/>
  <c r="P501" i="4"/>
  <c r="P836" i="4"/>
  <c r="P840" i="4"/>
  <c r="P853" i="4"/>
  <c r="P858" i="4"/>
  <c r="P538" i="4"/>
  <c r="P542" i="4"/>
  <c r="P555" i="4"/>
  <c r="P873" i="4"/>
  <c r="P563" i="4"/>
  <c r="P904" i="4"/>
  <c r="N161" i="4"/>
  <c r="P161" i="4" s="1"/>
  <c r="N173" i="4"/>
  <c r="P173" i="4" s="1"/>
  <c r="N764" i="4"/>
  <c r="P764" i="4" s="1"/>
  <c r="N185" i="4"/>
  <c r="P185" i="4" s="1"/>
  <c r="N376" i="4"/>
  <c r="P376" i="4" s="1"/>
  <c r="N388" i="4"/>
  <c r="P388" i="4" s="1"/>
  <c r="N768" i="4"/>
  <c r="N780" i="4"/>
  <c r="P780" i="4" s="1"/>
  <c r="N406" i="4"/>
  <c r="P406" i="4" s="1"/>
  <c r="N409" i="4"/>
  <c r="P409" i="4" s="1"/>
  <c r="P445" i="4"/>
  <c r="P472" i="4"/>
  <c r="O819" i="4"/>
  <c r="N819" i="4"/>
  <c r="P819" i="4" s="1"/>
  <c r="P209" i="4"/>
  <c r="P488" i="4"/>
  <c r="P497" i="4"/>
  <c r="P523" i="4"/>
  <c r="P845" i="4"/>
  <c r="P854" i="4"/>
  <c r="P534" i="4"/>
  <c r="P547" i="4"/>
  <c r="P869" i="4"/>
  <c r="O502" i="4"/>
  <c r="N502" i="4"/>
  <c r="O859" i="4"/>
  <c r="N859" i="4"/>
  <c r="O874" i="4"/>
  <c r="N874" i="4"/>
  <c r="P874" i="4" s="1"/>
  <c r="O564" i="4"/>
  <c r="N564" i="4"/>
  <c r="P564" i="4" s="1"/>
  <c r="P586" i="4"/>
  <c r="P590" i="4"/>
  <c r="P900" i="4"/>
  <c r="O905" i="4"/>
  <c r="N905" i="4"/>
  <c r="P922" i="4"/>
  <c r="O804" i="4"/>
  <c r="P804" i="4" s="1"/>
  <c r="P807" i="4"/>
  <c r="P197" i="4"/>
  <c r="O473" i="4"/>
  <c r="N473" i="4"/>
  <c r="P473" i="4" s="1"/>
  <c r="P480" i="4"/>
  <c r="P484" i="4"/>
  <c r="P519" i="4"/>
  <c r="P841" i="4"/>
  <c r="P530" i="4"/>
  <c r="P543" i="4"/>
  <c r="P914" i="4"/>
  <c r="N422" i="4"/>
  <c r="P422" i="4" s="1"/>
  <c r="O460" i="4"/>
  <c r="P460" i="4" s="1"/>
  <c r="O811" i="4"/>
  <c r="P811" i="4" s="1"/>
  <c r="P828" i="4"/>
  <c r="P201" i="4"/>
  <c r="P511" i="4"/>
  <c r="P837" i="4"/>
  <c r="P868" i="4"/>
  <c r="P229" i="4"/>
  <c r="P442" i="4"/>
  <c r="P446" i="4"/>
  <c r="P450" i="4"/>
  <c r="P455" i="4"/>
  <c r="O461" i="4"/>
  <c r="N461" i="4"/>
  <c r="P820" i="4"/>
  <c r="P206" i="4"/>
  <c r="P210" i="4"/>
  <c r="P214" i="4"/>
  <c r="P477" i="4"/>
  <c r="O490" i="4"/>
  <c r="N490" i="4"/>
  <c r="O494" i="4"/>
  <c r="P494" i="4" s="1"/>
  <c r="P838" i="4"/>
  <c r="O847" i="4"/>
  <c r="N847" i="4"/>
  <c r="P847" i="4" s="1"/>
  <c r="O851" i="4"/>
  <c r="P851" i="4" s="1"/>
  <c r="P540" i="4"/>
  <c r="O549" i="4"/>
  <c r="N549" i="4"/>
  <c r="P549" i="4" s="1"/>
  <c r="O553" i="4"/>
  <c r="P553" i="4" s="1"/>
  <c r="P892" i="4"/>
  <c r="P582" i="4"/>
  <c r="P48" i="3"/>
  <c r="P608" i="3"/>
  <c r="P358" i="3"/>
  <c r="P384" i="3"/>
  <c r="P53" i="3"/>
  <c r="P72" i="3"/>
  <c r="P595" i="3"/>
  <c r="P355" i="3"/>
  <c r="P636" i="3"/>
  <c r="P77" i="3"/>
  <c r="P98" i="3"/>
  <c r="P107" i="3"/>
  <c r="P47" i="3"/>
  <c r="P598" i="3"/>
  <c r="P360" i="3"/>
  <c r="P642" i="3"/>
  <c r="P357" i="3"/>
  <c r="P89" i="3"/>
  <c r="P351" i="3"/>
  <c r="P21" i="3"/>
  <c r="O523" i="3"/>
  <c r="P523" i="3" s="1"/>
  <c r="O531" i="3"/>
  <c r="O13" i="3"/>
  <c r="P13" i="3" s="1"/>
  <c r="O21" i="3"/>
  <c r="O554" i="3"/>
  <c r="O31" i="3"/>
  <c r="P31" i="3" s="1"/>
  <c r="O571" i="3"/>
  <c r="O578" i="3"/>
  <c r="O42" i="3"/>
  <c r="P42" i="3" s="1"/>
  <c r="O592" i="3"/>
  <c r="P592" i="3" s="1"/>
  <c r="P57" i="3"/>
  <c r="O59" i="3"/>
  <c r="P59" i="3" s="1"/>
  <c r="O64" i="3"/>
  <c r="P68" i="3"/>
  <c r="O74" i="3"/>
  <c r="O616" i="3"/>
  <c r="O370" i="3"/>
  <c r="P623" i="3"/>
  <c r="O628" i="3"/>
  <c r="O390" i="3"/>
  <c r="O109" i="3"/>
  <c r="O111" i="3"/>
  <c r="O655" i="3"/>
  <c r="O659" i="3"/>
  <c r="P687" i="3"/>
  <c r="P128" i="3"/>
  <c r="P702" i="3"/>
  <c r="P135" i="3"/>
  <c r="O138" i="3"/>
  <c r="N144" i="3"/>
  <c r="P516" i="3"/>
  <c r="O526" i="3"/>
  <c r="P328" i="3"/>
  <c r="O534" i="3"/>
  <c r="O10" i="3"/>
  <c r="O330" i="3"/>
  <c r="O332" i="3"/>
  <c r="P546" i="3"/>
  <c r="O24" i="3"/>
  <c r="P555" i="3"/>
  <c r="O561" i="3"/>
  <c r="P564" i="3"/>
  <c r="P340" i="3"/>
  <c r="P579" i="3"/>
  <c r="P583" i="3"/>
  <c r="P589" i="3"/>
  <c r="O348" i="3"/>
  <c r="O603" i="3"/>
  <c r="O67" i="3"/>
  <c r="P88" i="3"/>
  <c r="O374" i="3"/>
  <c r="P630" i="3"/>
  <c r="O633" i="3"/>
  <c r="P633" i="3" s="1"/>
  <c r="O388" i="3"/>
  <c r="P391" i="3"/>
  <c r="P108" i="3"/>
  <c r="P644" i="3"/>
  <c r="P660" i="3"/>
  <c r="P668" i="3"/>
  <c r="N121" i="3"/>
  <c r="P121" i="3" s="1"/>
  <c r="O123" i="3"/>
  <c r="P710" i="3"/>
  <c r="O135" i="3"/>
  <c r="O728" i="3"/>
  <c r="P728" i="3" s="1"/>
  <c r="P139" i="3"/>
  <c r="P143" i="3"/>
  <c r="P810" i="3"/>
  <c r="P814" i="3"/>
  <c r="P22" i="3"/>
  <c r="O50" i="3"/>
  <c r="P61" i="3"/>
  <c r="P62" i="3"/>
  <c r="P374" i="3"/>
  <c r="P626" i="3"/>
  <c r="P99" i="3"/>
  <c r="P634" i="3"/>
  <c r="P105" i="3"/>
  <c r="P664" i="3"/>
  <c r="P123" i="3"/>
  <c r="P915" i="3"/>
  <c r="P339" i="3"/>
  <c r="P566" i="3"/>
  <c r="P35" i="3"/>
  <c r="P573" i="3"/>
  <c r="P576" i="3"/>
  <c r="P343" i="3"/>
  <c r="P581" i="3"/>
  <c r="P586" i="3"/>
  <c r="P593" i="3"/>
  <c r="P613" i="3"/>
  <c r="P83" i="3"/>
  <c r="P372" i="3"/>
  <c r="P381" i="3"/>
  <c r="P656" i="3"/>
  <c r="O705" i="3"/>
  <c r="N705" i="3"/>
  <c r="N136" i="3"/>
  <c r="O136" i="3"/>
  <c r="P753" i="3"/>
  <c r="P436" i="3"/>
  <c r="P455" i="3"/>
  <c r="O517" i="3"/>
  <c r="P6" i="3"/>
  <c r="O532" i="3"/>
  <c r="P536" i="3"/>
  <c r="O538" i="3"/>
  <c r="P331" i="3"/>
  <c r="O18" i="3"/>
  <c r="O25" i="3"/>
  <c r="P556" i="3"/>
  <c r="O559" i="3"/>
  <c r="P559" i="3" s="1"/>
  <c r="O565" i="3"/>
  <c r="O36" i="3"/>
  <c r="O39" i="3"/>
  <c r="P39" i="3" s="1"/>
  <c r="O43" i="3"/>
  <c r="O346" i="3"/>
  <c r="O606" i="3"/>
  <c r="O69" i="3"/>
  <c r="O76" i="3"/>
  <c r="O87" i="3"/>
  <c r="O92" i="3"/>
  <c r="O625" i="3"/>
  <c r="P378" i="3"/>
  <c r="O380" i="3"/>
  <c r="O639" i="3"/>
  <c r="P652" i="3"/>
  <c r="O661" i="3"/>
  <c r="O711" i="3"/>
  <c r="O739" i="3"/>
  <c r="P739" i="3" s="1"/>
  <c r="O753" i="3"/>
  <c r="P819" i="3"/>
  <c r="O521" i="3"/>
  <c r="P521" i="3" s="1"/>
  <c r="O6" i="3"/>
  <c r="O528" i="3"/>
  <c r="P528" i="3" s="1"/>
  <c r="O536" i="3"/>
  <c r="O16" i="3"/>
  <c r="P16" i="3" s="1"/>
  <c r="O20" i="3"/>
  <c r="P20" i="3" s="1"/>
  <c r="P334" i="3"/>
  <c r="O556" i="3"/>
  <c r="O51" i="3"/>
  <c r="P51" i="3" s="1"/>
  <c r="O81" i="3"/>
  <c r="P81" i="3" s="1"/>
  <c r="O618" i="3"/>
  <c r="P618" i="3" s="1"/>
  <c r="O91" i="3"/>
  <c r="P91" i="3" s="1"/>
  <c r="O377" i="3"/>
  <c r="P377" i="3" s="1"/>
  <c r="O386" i="3"/>
  <c r="P386" i="3" s="1"/>
  <c r="O640" i="3"/>
  <c r="P640" i="3" s="1"/>
  <c r="O394" i="3"/>
  <c r="O686" i="3"/>
  <c r="P686" i="3" s="1"/>
  <c r="N688" i="3"/>
  <c r="P688" i="3" s="1"/>
  <c r="P695" i="3"/>
  <c r="P156" i="3"/>
  <c r="P866" i="3"/>
  <c r="P537" i="3"/>
  <c r="P15" i="3"/>
  <c r="P338" i="3"/>
  <c r="P562" i="3"/>
  <c r="P34" i="3"/>
  <c r="P40" i="3"/>
  <c r="P49" i="3"/>
  <c r="O349" i="3"/>
  <c r="O609" i="3"/>
  <c r="O70" i="3"/>
  <c r="P369" i="3"/>
  <c r="O93" i="3"/>
  <c r="P97" i="3"/>
  <c r="O102" i="3"/>
  <c r="P631" i="3"/>
  <c r="O637" i="3"/>
  <c r="P641" i="3"/>
  <c r="P113" i="3"/>
  <c r="P116" i="3"/>
  <c r="P696" i="3"/>
  <c r="P760" i="3"/>
  <c r="O156" i="3"/>
  <c r="P441" i="3"/>
  <c r="P3" i="3"/>
  <c r="P522" i="3"/>
  <c r="O327" i="3"/>
  <c r="P327" i="3" s="1"/>
  <c r="O529" i="3"/>
  <c r="O537" i="3"/>
  <c r="O539" i="3"/>
  <c r="P539" i="3" s="1"/>
  <c r="P542" i="3"/>
  <c r="P17" i="3"/>
  <c r="P550" i="3"/>
  <c r="O338" i="3"/>
  <c r="O34" i="3"/>
  <c r="O574" i="3"/>
  <c r="P574" i="3" s="1"/>
  <c r="O40" i="3"/>
  <c r="O44" i="3"/>
  <c r="P44" i="3" s="1"/>
  <c r="O347" i="3"/>
  <c r="P347" i="3" s="1"/>
  <c r="P55" i="3"/>
  <c r="O350" i="3"/>
  <c r="O58" i="3"/>
  <c r="P610" i="3"/>
  <c r="P94" i="3"/>
  <c r="O95" i="3"/>
  <c r="P95" i="3" s="1"/>
  <c r="P638" i="3"/>
  <c r="P643" i="3"/>
  <c r="O657" i="3"/>
  <c r="P657" i="3" s="1"/>
  <c r="P666" i="3"/>
  <c r="O670" i="3"/>
  <c r="P670" i="3" s="1"/>
  <c r="P118" i="3"/>
  <c r="P418" i="3"/>
  <c r="P186" i="3"/>
  <c r="P231" i="3"/>
  <c r="P312" i="3"/>
  <c r="P27" i="3"/>
  <c r="P32" i="3"/>
  <c r="P569" i="3"/>
  <c r="P38" i="3"/>
  <c r="P345" i="3"/>
  <c r="P60" i="3"/>
  <c r="P79" i="3"/>
  <c r="P85" i="3"/>
  <c r="P620" i="3"/>
  <c r="P389" i="3"/>
  <c r="P658" i="3"/>
  <c r="P691" i="3"/>
  <c r="O719" i="3"/>
  <c r="N719" i="3"/>
  <c r="P719" i="3" s="1"/>
  <c r="P158" i="3"/>
  <c r="P486" i="3"/>
  <c r="P325" i="3"/>
  <c r="P519" i="3"/>
  <c r="O524" i="3"/>
  <c r="P533" i="3"/>
  <c r="O329" i="3"/>
  <c r="O540" i="3"/>
  <c r="O543" i="3"/>
  <c r="P19" i="3"/>
  <c r="P551" i="3"/>
  <c r="O23" i="3"/>
  <c r="P336" i="3"/>
  <c r="O557" i="3"/>
  <c r="P557" i="3" s="1"/>
  <c r="O560" i="3"/>
  <c r="O567" i="3"/>
  <c r="O575" i="3"/>
  <c r="O344" i="3"/>
  <c r="O45" i="3"/>
  <c r="P45" i="3" s="1"/>
  <c r="P599" i="3"/>
  <c r="P350" i="3"/>
  <c r="O361" i="3"/>
  <c r="P363" i="3"/>
  <c r="O84" i="3"/>
  <c r="O620" i="3"/>
  <c r="P103" i="3"/>
  <c r="O382" i="3"/>
  <c r="P382" i="3" s="1"/>
  <c r="P385" i="3"/>
  <c r="O393" i="3"/>
  <c r="P393" i="3" s="1"/>
  <c r="O650" i="3"/>
  <c r="P650" i="3" s="1"/>
  <c r="P667" i="3"/>
  <c r="P693" i="3"/>
  <c r="P127" i="3"/>
  <c r="O158" i="3"/>
  <c r="P831" i="3"/>
  <c r="O519" i="3"/>
  <c r="O326" i="3"/>
  <c r="P326" i="3" s="1"/>
  <c r="P525" i="3"/>
  <c r="O530" i="3"/>
  <c r="P530" i="3" s="1"/>
  <c r="O12" i="3"/>
  <c r="P12" i="3" s="1"/>
  <c r="P544" i="3"/>
  <c r="P545" i="3"/>
  <c r="O551" i="3"/>
  <c r="O336" i="3"/>
  <c r="O563" i="3"/>
  <c r="P563" i="3" s="1"/>
  <c r="O591" i="3"/>
  <c r="P591" i="3" s="1"/>
  <c r="O596" i="3"/>
  <c r="O56" i="3"/>
  <c r="O607" i="3"/>
  <c r="P607" i="3" s="1"/>
  <c r="P365" i="3"/>
  <c r="O90" i="3"/>
  <c r="O627" i="3"/>
  <c r="P379" i="3"/>
  <c r="O387" i="3"/>
  <c r="O110" i="3"/>
  <c r="P110" i="3" s="1"/>
  <c r="O654" i="3"/>
  <c r="P654" i="3" s="1"/>
  <c r="O667" i="3"/>
  <c r="O749" i="3"/>
  <c r="P749" i="3" s="1"/>
  <c r="P285" i="3"/>
  <c r="P2" i="3"/>
  <c r="P520" i="3"/>
  <c r="O525" i="3"/>
  <c r="P531" i="3"/>
  <c r="O8" i="3"/>
  <c r="P8" i="3" s="1"/>
  <c r="O9" i="3"/>
  <c r="P9" i="3" s="1"/>
  <c r="O11" i="3"/>
  <c r="P11" i="3" s="1"/>
  <c r="O544" i="3"/>
  <c r="O552" i="3"/>
  <c r="P552" i="3" s="1"/>
  <c r="P554" i="3"/>
  <c r="P28" i="3"/>
  <c r="O30" i="3"/>
  <c r="P30" i="3" s="1"/>
  <c r="O568" i="3"/>
  <c r="P571" i="3"/>
  <c r="O37" i="3"/>
  <c r="P578" i="3"/>
  <c r="O41" i="3"/>
  <c r="N354" i="3"/>
  <c r="P64" i="3"/>
  <c r="O356" i="3"/>
  <c r="P356" i="3" s="1"/>
  <c r="O362" i="3"/>
  <c r="O365" i="3"/>
  <c r="O373" i="3"/>
  <c r="P373" i="3" s="1"/>
  <c r="P376" i="3"/>
  <c r="O383" i="3"/>
  <c r="P383" i="3" s="1"/>
  <c r="P111" i="3"/>
  <c r="P647" i="3"/>
  <c r="P659" i="3"/>
  <c r="O672" i="3"/>
  <c r="O675" i="3"/>
  <c r="P675" i="3" s="1"/>
  <c r="O127" i="3"/>
  <c r="O724" i="3"/>
  <c r="N724" i="3"/>
  <c r="P724" i="3" s="1"/>
  <c r="P138" i="3"/>
  <c r="O665" i="3"/>
  <c r="P665" i="3" s="1"/>
  <c r="O673" i="3"/>
  <c r="P673" i="3" s="1"/>
  <c r="P680" i="3"/>
  <c r="O114" i="3"/>
  <c r="P114" i="3" s="1"/>
  <c r="O404" i="3"/>
  <c r="P404" i="3" s="1"/>
  <c r="P410" i="3"/>
  <c r="O730" i="3"/>
  <c r="P730" i="3" s="1"/>
  <c r="O743" i="3"/>
  <c r="P743" i="3" s="1"/>
  <c r="O422" i="3"/>
  <c r="P422" i="3" s="1"/>
  <c r="O433" i="3"/>
  <c r="O436" i="3"/>
  <c r="O791" i="3"/>
  <c r="O442" i="3"/>
  <c r="O181" i="3"/>
  <c r="P449" i="3"/>
  <c r="O803" i="3"/>
  <c r="P803" i="3" s="1"/>
  <c r="O845" i="3"/>
  <c r="O223" i="3"/>
  <c r="P241" i="3"/>
  <c r="O262" i="3"/>
  <c r="O875" i="3"/>
  <c r="P875" i="3" s="1"/>
  <c r="O265" i="3"/>
  <c r="P265" i="3" s="1"/>
  <c r="O896" i="3"/>
  <c r="O901" i="3"/>
  <c r="P901" i="3" s="1"/>
  <c r="P913" i="3"/>
  <c r="O285" i="3"/>
  <c r="P291" i="3"/>
  <c r="O508" i="3"/>
  <c r="O923" i="3"/>
  <c r="P319" i="3"/>
  <c r="O322" i="3"/>
  <c r="P322" i="3" s="1"/>
  <c r="P443" i="3"/>
  <c r="O447" i="3"/>
  <c r="P447" i="3" s="1"/>
  <c r="O455" i="3"/>
  <c r="N819" i="3"/>
  <c r="O465" i="3"/>
  <c r="N468" i="3"/>
  <c r="P468" i="3" s="1"/>
  <c r="O881" i="3"/>
  <c r="P271" i="3"/>
  <c r="P489" i="3"/>
  <c r="O492" i="3"/>
  <c r="P492" i="3" s="1"/>
  <c r="P498" i="3"/>
  <c r="O502" i="3"/>
  <c r="O115" i="3"/>
  <c r="O401" i="3"/>
  <c r="P125" i="3"/>
  <c r="P697" i="3"/>
  <c r="O712" i="3"/>
  <c r="P712" i="3" s="1"/>
  <c r="P715" i="3"/>
  <c r="O415" i="3"/>
  <c r="P732" i="3"/>
  <c r="P735" i="3"/>
  <c r="O738" i="3"/>
  <c r="O141" i="3"/>
  <c r="P141" i="3" s="1"/>
  <c r="P744" i="3"/>
  <c r="O790" i="3"/>
  <c r="P790" i="3" s="1"/>
  <c r="O443" i="3"/>
  <c r="O797" i="3"/>
  <c r="P797" i="3" s="1"/>
  <c r="O451" i="3"/>
  <c r="P451" i="3" s="1"/>
  <c r="O185" i="3"/>
  <c r="P807" i="3"/>
  <c r="O826" i="3"/>
  <c r="P826" i="3" s="1"/>
  <c r="P461" i="3"/>
  <c r="P829" i="3"/>
  <c r="O224" i="3"/>
  <c r="P224" i="3" s="1"/>
  <c r="P232" i="3"/>
  <c r="O852" i="3"/>
  <c r="O250" i="3"/>
  <c r="P250" i="3" s="1"/>
  <c r="O257" i="3"/>
  <c r="P257" i="3" s="1"/>
  <c r="P481" i="3"/>
  <c r="O860" i="3"/>
  <c r="P483" i="3"/>
  <c r="O876" i="3"/>
  <c r="O879" i="3"/>
  <c r="P487" i="3"/>
  <c r="O910" i="3"/>
  <c r="P910" i="3" s="1"/>
  <c r="P281" i="3"/>
  <c r="O284" i="3"/>
  <c r="P286" i="3"/>
  <c r="O298" i="3"/>
  <c r="O509" i="3"/>
  <c r="P310" i="3"/>
  <c r="O313" i="3"/>
  <c r="P313" i="3" s="1"/>
  <c r="P316" i="3"/>
  <c r="N757" i="3"/>
  <c r="P757" i="3" s="1"/>
  <c r="O765" i="3"/>
  <c r="P765" i="3" s="1"/>
  <c r="N150" i="3"/>
  <c r="P150" i="3" s="1"/>
  <c r="N157" i="3"/>
  <c r="P157" i="3" s="1"/>
  <c r="N782" i="3"/>
  <c r="P782" i="3" s="1"/>
  <c r="N789" i="3"/>
  <c r="P789" i="3" s="1"/>
  <c r="P171" i="3"/>
  <c r="O439" i="3"/>
  <c r="P439" i="3" s="1"/>
  <c r="P178" i="3"/>
  <c r="N182" i="3"/>
  <c r="P182" i="3" s="1"/>
  <c r="N814" i="3"/>
  <c r="N458" i="3"/>
  <c r="P458" i="3" s="1"/>
  <c r="P218" i="3"/>
  <c r="N222" i="3"/>
  <c r="P222" i="3" s="1"/>
  <c r="P237" i="3"/>
  <c r="N248" i="3"/>
  <c r="P248" i="3" s="1"/>
  <c r="P880" i="3"/>
  <c r="P891" i="3"/>
  <c r="P914" i="3"/>
  <c r="P280" i="3"/>
  <c r="P501" i="3"/>
  <c r="P504" i="3"/>
  <c r="O681" i="3"/>
  <c r="P681" i="3" s="1"/>
  <c r="O119" i="3"/>
  <c r="P119" i="3" s="1"/>
  <c r="P403" i="3"/>
  <c r="O703" i="3"/>
  <c r="P703" i="3" s="1"/>
  <c r="O710" i="3"/>
  <c r="P414" i="3"/>
  <c r="O137" i="3"/>
  <c r="P137" i="3" s="1"/>
  <c r="O740" i="3"/>
  <c r="P740" i="3" s="1"/>
  <c r="P755" i="3"/>
  <c r="O760" i="3"/>
  <c r="P763" i="3"/>
  <c r="P767" i="3"/>
  <c r="O772" i="3"/>
  <c r="P772" i="3" s="1"/>
  <c r="O428" i="3"/>
  <c r="P428" i="3" s="1"/>
  <c r="O783" i="3"/>
  <c r="P783" i="3" s="1"/>
  <c r="O168" i="3"/>
  <c r="O171" i="3"/>
  <c r="P798" i="3"/>
  <c r="P192" i="3"/>
  <c r="O193" i="3"/>
  <c r="P193" i="3" s="1"/>
  <c r="P817" i="3"/>
  <c r="O827" i="3"/>
  <c r="O201" i="3"/>
  <c r="P208" i="3"/>
  <c r="P463" i="3"/>
  <c r="P846" i="3"/>
  <c r="O848" i="3"/>
  <c r="O218" i="3"/>
  <c r="O470" i="3"/>
  <c r="P233" i="3"/>
  <c r="O855" i="3"/>
  <c r="O476" i="3"/>
  <c r="O258" i="3"/>
  <c r="P258" i="3" s="1"/>
  <c r="O263" i="3"/>
  <c r="O880" i="3"/>
  <c r="O887" i="3"/>
  <c r="P887" i="3" s="1"/>
  <c r="O486" i="3"/>
  <c r="P904" i="3"/>
  <c r="O908" i="3"/>
  <c r="P276" i="3"/>
  <c r="O501" i="3"/>
  <c r="P503" i="3"/>
  <c r="O922" i="3"/>
  <c r="P922" i="3" s="1"/>
  <c r="O507" i="3"/>
  <c r="P507" i="3" s="1"/>
  <c r="P307" i="3"/>
  <c r="P323" i="3"/>
  <c r="O671" i="3"/>
  <c r="P671" i="3" s="1"/>
  <c r="P682" i="3"/>
  <c r="O117" i="3"/>
  <c r="P117" i="3" s="1"/>
  <c r="P397" i="3"/>
  <c r="O405" i="3"/>
  <c r="P698" i="3"/>
  <c r="P704" i="3"/>
  <c r="P132" i="3"/>
  <c r="O413" i="3"/>
  <c r="P413" i="3" s="1"/>
  <c r="O416" i="3"/>
  <c r="P416" i="3" s="1"/>
  <c r="O733" i="3"/>
  <c r="P733" i="3" s="1"/>
  <c r="N736" i="3"/>
  <c r="O419" i="3"/>
  <c r="P419" i="3" s="1"/>
  <c r="O766" i="3"/>
  <c r="P766" i="3" s="1"/>
  <c r="P437" i="3"/>
  <c r="O440" i="3"/>
  <c r="P440" i="3" s="1"/>
  <c r="O798" i="3"/>
  <c r="O805" i="3"/>
  <c r="P195" i="3"/>
  <c r="O817" i="3"/>
  <c r="P824" i="3"/>
  <c r="P215" i="3"/>
  <c r="O216" i="3"/>
  <c r="O233" i="3"/>
  <c r="O854" i="3"/>
  <c r="P854" i="3" s="1"/>
  <c r="P249" i="3"/>
  <c r="P478" i="3"/>
  <c r="O867" i="3"/>
  <c r="P867" i="3" s="1"/>
  <c r="O883" i="3"/>
  <c r="P897" i="3"/>
  <c r="O899" i="3"/>
  <c r="P899" i="3" s="1"/>
  <c r="P273" i="3"/>
  <c r="P495" i="3"/>
  <c r="O506" i="3"/>
  <c r="O511" i="3"/>
  <c r="P511" i="3" s="1"/>
  <c r="P317" i="3"/>
  <c r="O320" i="3"/>
  <c r="P837" i="3"/>
  <c r="P847" i="3"/>
  <c r="P892" i="3"/>
  <c r="P894" i="3"/>
  <c r="P505" i="3"/>
  <c r="P299" i="3"/>
  <c r="P305" i="3"/>
  <c r="P314" i="3"/>
  <c r="O148" i="3"/>
  <c r="P148" i="3" s="1"/>
  <c r="P427" i="3"/>
  <c r="P160" i="3"/>
  <c r="P169" i="3"/>
  <c r="O445" i="3"/>
  <c r="P445" i="3" s="1"/>
  <c r="P180" i="3"/>
  <c r="O799" i="3"/>
  <c r="P799" i="3" s="1"/>
  <c r="P454" i="3"/>
  <c r="O199" i="3"/>
  <c r="O211" i="3"/>
  <c r="P464" i="3"/>
  <c r="O847" i="3"/>
  <c r="O234" i="3"/>
  <c r="O245" i="3"/>
  <c r="O255" i="3"/>
  <c r="P255" i="3" s="1"/>
  <c r="O264" i="3"/>
  <c r="O868" i="3"/>
  <c r="O884" i="3"/>
  <c r="P884" i="3" s="1"/>
  <c r="O888" i="3"/>
  <c r="P888" i="3" s="1"/>
  <c r="P917" i="3"/>
  <c r="O918" i="3"/>
  <c r="P918" i="3" s="1"/>
  <c r="P493" i="3"/>
  <c r="P308" i="3"/>
  <c r="O683" i="3"/>
  <c r="P683" i="3" s="1"/>
  <c r="O694" i="3"/>
  <c r="P694" i="3" s="1"/>
  <c r="O406" i="3"/>
  <c r="P406" i="3" s="1"/>
  <c r="O699" i="3"/>
  <c r="P699" i="3" s="1"/>
  <c r="O130" i="3"/>
  <c r="O708" i="3"/>
  <c r="P708" i="3" s="1"/>
  <c r="P717" i="3"/>
  <c r="O726" i="3"/>
  <c r="P726" i="3" s="1"/>
  <c r="O142" i="3"/>
  <c r="P142" i="3" s="1"/>
  <c r="O758" i="3"/>
  <c r="P758" i="3" s="1"/>
  <c r="O771" i="3"/>
  <c r="P771" i="3" s="1"/>
  <c r="O427" i="3"/>
  <c r="O160" i="3"/>
  <c r="O432" i="3"/>
  <c r="O176" i="3"/>
  <c r="P176" i="3" s="1"/>
  <c r="O793" i="3"/>
  <c r="P793" i="3" s="1"/>
  <c r="P804" i="3"/>
  <c r="O188" i="3"/>
  <c r="O810" i="3"/>
  <c r="O194" i="3"/>
  <c r="O197" i="3"/>
  <c r="P197" i="3" s="1"/>
  <c r="O828" i="3"/>
  <c r="P835" i="3"/>
  <c r="O841" i="3"/>
  <c r="O844" i="3"/>
  <c r="O220" i="3"/>
  <c r="P220" i="3" s="1"/>
  <c r="O230" i="3"/>
  <c r="P230" i="3" s="1"/>
  <c r="P235" i="3"/>
  <c r="O474" i="3"/>
  <c r="P474" i="3" s="1"/>
  <c r="O479" i="3"/>
  <c r="O260" i="3"/>
  <c r="O859" i="3"/>
  <c r="P859" i="3" s="1"/>
  <c r="P869" i="3"/>
  <c r="P274" i="3"/>
  <c r="O911" i="3"/>
  <c r="P911" i="3" s="1"/>
  <c r="O496" i="3"/>
  <c r="O500" i="3"/>
  <c r="P500" i="3" s="1"/>
  <c r="P293" i="3"/>
  <c r="P296" i="3"/>
  <c r="P306" i="3"/>
  <c r="O324" i="3"/>
  <c r="P324" i="3" s="1"/>
  <c r="N426" i="3"/>
  <c r="P773" i="3"/>
  <c r="P429" i="3"/>
  <c r="P785" i="3"/>
  <c r="P173" i="3"/>
  <c r="N450" i="3"/>
  <c r="O200" i="3"/>
  <c r="P200" i="3" s="1"/>
  <c r="O469" i="3"/>
  <c r="P469" i="3" s="1"/>
  <c r="N900" i="3"/>
  <c r="P900" i="3" s="1"/>
  <c r="N905" i="3"/>
  <c r="P905" i="3" s="1"/>
  <c r="P315" i="3"/>
  <c r="N321" i="3"/>
  <c r="P321" i="3" s="1"/>
  <c r="P676" i="3"/>
  <c r="P679" i="3"/>
  <c r="O113" i="3"/>
  <c r="O690" i="3"/>
  <c r="P692" i="3"/>
  <c r="P400" i="3"/>
  <c r="O122" i="3"/>
  <c r="P122" i="3" s="1"/>
  <c r="O700" i="3"/>
  <c r="P700" i="3" s="1"/>
  <c r="P129" i="3"/>
  <c r="P411" i="3"/>
  <c r="O718" i="3"/>
  <c r="P718" i="3" s="1"/>
  <c r="O742" i="3"/>
  <c r="P742" i="3" s="1"/>
  <c r="P750" i="3"/>
  <c r="O145" i="3"/>
  <c r="O756" i="3"/>
  <c r="P756" i="3" s="1"/>
  <c r="P423" i="3"/>
  <c r="O173" i="3"/>
  <c r="O444" i="3"/>
  <c r="P444" i="3" s="1"/>
  <c r="O446" i="3"/>
  <c r="P446" i="3" s="1"/>
  <c r="O802" i="3"/>
  <c r="O808" i="3"/>
  <c r="O811" i="3"/>
  <c r="P811" i="3" s="1"/>
  <c r="O456" i="3"/>
  <c r="P456" i="3" s="1"/>
  <c r="P207" i="3"/>
  <c r="O214" i="3"/>
  <c r="P214" i="3" s="1"/>
  <c r="O853" i="3"/>
  <c r="P853" i="3" s="1"/>
  <c r="O259" i="3"/>
  <c r="O482" i="3"/>
  <c r="P482" i="3" s="1"/>
  <c r="O874" i="3"/>
  <c r="P890" i="3"/>
  <c r="P485" i="3"/>
  <c r="O895" i="3"/>
  <c r="P895" i="3" s="1"/>
  <c r="P898" i="3"/>
  <c r="O912" i="3"/>
  <c r="O490" i="3"/>
  <c r="P490" i="3" s="1"/>
  <c r="P497" i="3"/>
  <c r="P290" i="3"/>
  <c r="P297" i="3"/>
  <c r="O315" i="3"/>
  <c r="P318" i="3"/>
  <c r="O514" i="3"/>
  <c r="P791" i="3"/>
  <c r="P800" i="3"/>
  <c r="P460" i="3"/>
  <c r="P465" i="3"/>
  <c r="P256" i="3"/>
  <c r="P262" i="3"/>
  <c r="P269" i="3"/>
  <c r="P909" i="3"/>
  <c r="O300" i="3"/>
  <c r="P508" i="3"/>
  <c r="P596" i="3"/>
  <c r="P56" i="3"/>
  <c r="P354" i="3"/>
  <c r="P526" i="3"/>
  <c r="P534" i="3"/>
  <c r="P330" i="3"/>
  <c r="P332" i="3"/>
  <c r="P24" i="3"/>
  <c r="P568" i="3"/>
  <c r="P37" i="3"/>
  <c r="P41" i="3"/>
  <c r="P348" i="3"/>
  <c r="P4" i="3"/>
  <c r="P5" i="3"/>
  <c r="P527" i="3"/>
  <c r="P535" i="3"/>
  <c r="P10" i="3"/>
  <c r="P541" i="3"/>
  <c r="P333" i="3"/>
  <c r="P549" i="3"/>
  <c r="P337" i="3"/>
  <c r="P561" i="3"/>
  <c r="P600" i="3"/>
  <c r="P603" i="3"/>
  <c r="P517" i="3"/>
  <c r="P532" i="3"/>
  <c r="P18" i="3"/>
  <c r="P25" i="3"/>
  <c r="P606" i="3"/>
  <c r="P515" i="3"/>
  <c r="P518" i="3"/>
  <c r="P7" i="3"/>
  <c r="P538" i="3"/>
  <c r="P547" i="3"/>
  <c r="P565" i="3"/>
  <c r="P36" i="3"/>
  <c r="P43" i="3"/>
  <c r="P346" i="3"/>
  <c r="P349" i="3"/>
  <c r="P609" i="3"/>
  <c r="P26" i="3"/>
  <c r="P524" i="3"/>
  <c r="P529" i="3"/>
  <c r="P329" i="3"/>
  <c r="P540" i="3"/>
  <c r="P543" i="3"/>
  <c r="P23" i="3"/>
  <c r="P560" i="3"/>
  <c r="P567" i="3"/>
  <c r="P575" i="3"/>
  <c r="P344" i="3"/>
  <c r="P52" i="3"/>
  <c r="N570" i="3"/>
  <c r="P570" i="3" s="1"/>
  <c r="N577" i="3"/>
  <c r="P577" i="3" s="1"/>
  <c r="N582" i="3"/>
  <c r="P582" i="3" s="1"/>
  <c r="N588" i="3"/>
  <c r="P588" i="3" s="1"/>
  <c r="N50" i="3"/>
  <c r="P50" i="3" s="1"/>
  <c r="N54" i="3"/>
  <c r="P54" i="3" s="1"/>
  <c r="N58" i="3"/>
  <c r="P58" i="3" s="1"/>
  <c r="N63" i="3"/>
  <c r="P63" i="3" s="1"/>
  <c r="P69" i="3"/>
  <c r="O80" i="3"/>
  <c r="P80" i="3" s="1"/>
  <c r="P616" i="3"/>
  <c r="P90" i="3"/>
  <c r="O96" i="3"/>
  <c r="P96" i="3" s="1"/>
  <c r="P627" i="3"/>
  <c r="P649" i="3"/>
  <c r="P653" i="3"/>
  <c r="P395" i="3"/>
  <c r="P684" i="3"/>
  <c r="P399" i="3"/>
  <c r="P124" i="3"/>
  <c r="P407" i="3"/>
  <c r="P747" i="3"/>
  <c r="P115" i="3"/>
  <c r="P401" i="3"/>
  <c r="P70" i="3"/>
  <c r="P76" i="3"/>
  <c r="O614" i="3"/>
  <c r="P614" i="3" s="1"/>
  <c r="P366" i="3"/>
  <c r="P86" i="3"/>
  <c r="P370" i="3"/>
  <c r="P624" i="3"/>
  <c r="P387" i="3"/>
  <c r="P390" i="3"/>
  <c r="P662" i="3"/>
  <c r="P677" i="3"/>
  <c r="P396" i="3"/>
  <c r="P731" i="3"/>
  <c r="P168" i="3"/>
  <c r="O66" i="3"/>
  <c r="P66" i="3" s="1"/>
  <c r="P78" i="3"/>
  <c r="P628" i="3"/>
  <c r="P109" i="3"/>
  <c r="P655" i="3"/>
  <c r="P408" i="3"/>
  <c r="P388" i="3"/>
  <c r="P745" i="3"/>
  <c r="N29" i="3"/>
  <c r="P29" i="3" s="1"/>
  <c r="P71" i="3"/>
  <c r="P361" i="3"/>
  <c r="P364" i="3"/>
  <c r="P367" i="3"/>
  <c r="P87" i="3"/>
  <c r="P371" i="3"/>
  <c r="P92" i="3"/>
  <c r="P380" i="3"/>
  <c r="P632" i="3"/>
  <c r="P639" i="3"/>
  <c r="P648" i="3"/>
  <c r="P672" i="3"/>
  <c r="P405" i="3"/>
  <c r="P130" i="3"/>
  <c r="P74" i="3"/>
  <c r="P82" i="3"/>
  <c r="P84" i="3"/>
  <c r="P93" i="3"/>
  <c r="P625" i="3"/>
  <c r="P102" i="3"/>
  <c r="P637" i="3"/>
  <c r="P394" i="3"/>
  <c r="P689" i="3"/>
  <c r="P398" i="3"/>
  <c r="P133" i="3"/>
  <c r="P424" i="3"/>
  <c r="P619" i="3"/>
  <c r="P67" i="3"/>
  <c r="P362" i="3"/>
  <c r="O619" i="3"/>
  <c r="P112" i="3"/>
  <c r="P402" i="3"/>
  <c r="O75" i="3"/>
  <c r="P75" i="3" s="1"/>
  <c r="O100" i="3"/>
  <c r="P100" i="3" s="1"/>
  <c r="P661" i="3"/>
  <c r="P690" i="3"/>
  <c r="P134" i="3"/>
  <c r="P417" i="3"/>
  <c r="O779" i="3"/>
  <c r="P779" i="3" s="1"/>
  <c r="O164" i="3"/>
  <c r="P164" i="3" s="1"/>
  <c r="P175" i="3"/>
  <c r="P179" i="3"/>
  <c r="P185" i="3"/>
  <c r="P839" i="3"/>
  <c r="P236" i="3"/>
  <c r="P252" i="3"/>
  <c r="P727" i="3"/>
  <c r="P777" i="3"/>
  <c r="P433" i="3"/>
  <c r="P172" i="3"/>
  <c r="P792" i="3"/>
  <c r="N212" i="3"/>
  <c r="O212" i="3"/>
  <c r="O882" i="3"/>
  <c r="N882" i="3"/>
  <c r="P882" i="3" s="1"/>
  <c r="P706" i="3"/>
  <c r="P711" i="3"/>
  <c r="O713" i="3"/>
  <c r="P713" i="3" s="1"/>
  <c r="P721" i="3"/>
  <c r="P415" i="3"/>
  <c r="P144" i="3"/>
  <c r="P145" i="3"/>
  <c r="P147" i="3"/>
  <c r="O729" i="3"/>
  <c r="P729" i="3" s="1"/>
  <c r="N751" i="3"/>
  <c r="P751" i="3" s="1"/>
  <c r="O759" i="3"/>
  <c r="P759" i="3" s="1"/>
  <c r="O774" i="3"/>
  <c r="P774" i="3" s="1"/>
  <c r="O778" i="3"/>
  <c r="P778" i="3" s="1"/>
  <c r="O787" i="3"/>
  <c r="P787" i="3" s="1"/>
  <c r="P166" i="3"/>
  <c r="P438" i="3"/>
  <c r="O746" i="3"/>
  <c r="P746" i="3" s="1"/>
  <c r="N154" i="3"/>
  <c r="P154" i="3" s="1"/>
  <c r="P781" i="3"/>
  <c r="N784" i="3"/>
  <c r="P784" i="3" s="1"/>
  <c r="O431" i="3"/>
  <c r="P431" i="3" s="1"/>
  <c r="O452" i="3"/>
  <c r="P452" i="3" s="1"/>
  <c r="P855" i="3"/>
  <c r="P709" i="3"/>
  <c r="P136" i="3"/>
  <c r="P752" i="3"/>
  <c r="O167" i="3"/>
  <c r="P167" i="3" s="1"/>
  <c r="P442" i="3"/>
  <c r="O448" i="3"/>
  <c r="P448" i="3" s="1"/>
  <c r="P450" i="3"/>
  <c r="P216" i="3"/>
  <c r="N225" i="3"/>
  <c r="P225" i="3" s="1"/>
  <c r="O225" i="3"/>
  <c r="O229" i="3"/>
  <c r="P229" i="3" s="1"/>
  <c r="P741" i="3"/>
  <c r="P152" i="3"/>
  <c r="P161" i="3"/>
  <c r="P432" i="3"/>
  <c r="P181" i="3"/>
  <c r="O794" i="3"/>
  <c r="N794" i="3"/>
  <c r="P794" i="3" s="1"/>
  <c r="P822" i="3"/>
  <c r="O873" i="3"/>
  <c r="N873" i="3"/>
  <c r="P873" i="3" s="1"/>
  <c r="O177" i="3"/>
  <c r="N177" i="3"/>
  <c r="P177" i="3" s="1"/>
  <c r="N818" i="3"/>
  <c r="O818" i="3"/>
  <c r="P736" i="3"/>
  <c r="P738" i="3"/>
  <c r="P426" i="3"/>
  <c r="P768" i="3"/>
  <c r="O434" i="3"/>
  <c r="P434" i="3" s="1"/>
  <c r="O174" i="3"/>
  <c r="N174" i="3"/>
  <c r="P808" i="3"/>
  <c r="O472" i="3"/>
  <c r="P472" i="3" s="1"/>
  <c r="O714" i="3"/>
  <c r="P714" i="3" s="1"/>
  <c r="N734" i="3"/>
  <c r="P734" i="3" s="1"/>
  <c r="O745" i="3"/>
  <c r="N425" i="3"/>
  <c r="P425" i="3" s="1"/>
  <c r="O153" i="3"/>
  <c r="P153" i="3" s="1"/>
  <c r="O780" i="3"/>
  <c r="P780" i="3" s="1"/>
  <c r="O162" i="3"/>
  <c r="P162" i="3" s="1"/>
  <c r="O731" i="3"/>
  <c r="O761" i="3"/>
  <c r="P761" i="3" s="1"/>
  <c r="P775" i="3"/>
  <c r="P788" i="3"/>
  <c r="P923" i="3"/>
  <c r="P190" i="3"/>
  <c r="P812" i="3"/>
  <c r="P457" i="3"/>
  <c r="P827" i="3"/>
  <c r="P201" i="3"/>
  <c r="P204" i="3"/>
  <c r="P833" i="3"/>
  <c r="P841" i="3"/>
  <c r="P844" i="3"/>
  <c r="P848" i="3"/>
  <c r="P221" i="3"/>
  <c r="P245" i="3"/>
  <c r="O252" i="3"/>
  <c r="P860" i="3"/>
  <c r="P863" i="3"/>
  <c r="P506" i="3"/>
  <c r="P509" i="3"/>
  <c r="P512" i="3"/>
  <c r="P513" i="3"/>
  <c r="P802" i="3"/>
  <c r="P816" i="3"/>
  <c r="P211" i="3"/>
  <c r="P223" i="3"/>
  <c r="P243" i="3"/>
  <c r="P479" i="3"/>
  <c r="P856" i="3"/>
  <c r="P874" i="3"/>
  <c r="P883" i="3"/>
  <c r="P842" i="3"/>
  <c r="O277" i="3"/>
  <c r="N277" i="3"/>
  <c r="O282" i="3"/>
  <c r="N282" i="3"/>
  <c r="P282" i="3" s="1"/>
  <c r="P292" i="3"/>
  <c r="O510" i="3"/>
  <c r="P510" i="3" s="1"/>
  <c r="P805" i="3"/>
  <c r="O809" i="3"/>
  <c r="P809" i="3" s="1"/>
  <c r="O191" i="3"/>
  <c r="P191" i="3" s="1"/>
  <c r="O202" i="3"/>
  <c r="P202" i="3" s="1"/>
  <c r="O466" i="3"/>
  <c r="P466" i="3" s="1"/>
  <c r="O471" i="3"/>
  <c r="P471" i="3" s="1"/>
  <c r="O246" i="3"/>
  <c r="P246" i="3" s="1"/>
  <c r="P476" i="3"/>
  <c r="O253" i="3"/>
  <c r="P253" i="3" s="1"/>
  <c r="P260" i="3"/>
  <c r="O864" i="3"/>
  <c r="P864" i="3" s="1"/>
  <c r="P870" i="3"/>
  <c r="P266" i="3"/>
  <c r="P268" i="3"/>
  <c r="O893" i="3"/>
  <c r="P893" i="3" s="1"/>
  <c r="P896" i="3"/>
  <c r="O488" i="3"/>
  <c r="P488" i="3" s="1"/>
  <c r="P903" i="3"/>
  <c r="O906" i="3"/>
  <c r="P906" i="3" s="1"/>
  <c r="P912" i="3"/>
  <c r="P491" i="3"/>
  <c r="P496" i="3"/>
  <c r="O499" i="3"/>
  <c r="P499" i="3" s="1"/>
  <c r="O302" i="3"/>
  <c r="P302" i="3" s="1"/>
  <c r="P187" i="3"/>
  <c r="P194" i="3"/>
  <c r="O459" i="3"/>
  <c r="P459" i="3" s="1"/>
  <c r="P205" i="3"/>
  <c r="P832" i="3"/>
  <c r="O842" i="3"/>
  <c r="P849" i="3"/>
  <c r="P234" i="3"/>
  <c r="P263" i="3"/>
  <c r="O294" i="3"/>
  <c r="P294" i="3" s="1"/>
  <c r="P320" i="3"/>
  <c r="O196" i="3"/>
  <c r="P196" i="3" s="1"/>
  <c r="P825" i="3"/>
  <c r="O832" i="3"/>
  <c r="P840" i="3"/>
  <c r="O219" i="3"/>
  <c r="P219" i="3" s="1"/>
  <c r="O473" i="3"/>
  <c r="P473" i="3" s="1"/>
  <c r="P251" i="3"/>
  <c r="O254" i="3"/>
  <c r="P254" i="3" s="1"/>
  <c r="P259" i="3"/>
  <c r="O865" i="3"/>
  <c r="P865" i="3" s="1"/>
  <c r="P871" i="3"/>
  <c r="P267" i="3"/>
  <c r="O270" i="3"/>
  <c r="P270" i="3" s="1"/>
  <c r="O272" i="3"/>
  <c r="P272" i="3" s="1"/>
  <c r="O907" i="3"/>
  <c r="P907" i="3" s="1"/>
  <c r="O278" i="3"/>
  <c r="P278" i="3" s="1"/>
  <c r="O283" i="3"/>
  <c r="P283" i="3" s="1"/>
  <c r="O920" i="3"/>
  <c r="P920" i="3" s="1"/>
  <c r="P300" i="3"/>
  <c r="P311" i="3"/>
  <c r="O796" i="3"/>
  <c r="P796" i="3" s="1"/>
  <c r="P813" i="3"/>
  <c r="O820" i="3"/>
  <c r="P820" i="3" s="1"/>
  <c r="P206" i="3"/>
  <c r="O838" i="3"/>
  <c r="P850" i="3"/>
  <c r="O227" i="3"/>
  <c r="P852" i="3"/>
  <c r="P242" i="3"/>
  <c r="P244" i="3"/>
  <c r="O261" i="3"/>
  <c r="P861" i="3"/>
  <c r="P502" i="3"/>
  <c r="P303" i="3"/>
  <c r="P183" i="3"/>
  <c r="P188" i="3"/>
  <c r="P838" i="3"/>
  <c r="P227" i="3"/>
  <c r="P261" i="3"/>
  <c r="P199" i="3"/>
  <c r="P828" i="3"/>
  <c r="P836" i="3"/>
  <c r="P845" i="3"/>
  <c r="P470" i="3"/>
  <c r="O238" i="3"/>
  <c r="P238" i="3" s="1"/>
  <c r="P247" i="3"/>
  <c r="P475" i="3"/>
  <c r="P477" i="3"/>
  <c r="P872" i="3"/>
  <c r="P876" i="3"/>
  <c r="P881" i="3"/>
  <c r="P885" i="3"/>
  <c r="P484" i="3"/>
  <c r="P908" i="3"/>
  <c r="P916" i="3"/>
  <c r="P284" i="3"/>
  <c r="P288" i="3"/>
  <c r="O183" i="3"/>
  <c r="O821" i="3"/>
  <c r="P821" i="3" s="1"/>
  <c r="P830" i="3"/>
  <c r="O213" i="3"/>
  <c r="P213" i="3" s="1"/>
  <c r="P467" i="3"/>
  <c r="O228" i="3"/>
  <c r="P228" i="3" s="1"/>
  <c r="O480" i="3"/>
  <c r="P480" i="3" s="1"/>
  <c r="P862" i="3"/>
  <c r="P264" i="3"/>
  <c r="P868" i="3"/>
  <c r="P879" i="3"/>
  <c r="P889" i="3"/>
  <c r="P298" i="3"/>
  <c r="P514" i="3"/>
  <c r="P514" i="4" l="1"/>
  <c r="P221" i="4"/>
  <c r="P284" i="4"/>
  <c r="P709" i="4"/>
  <c r="P765" i="4"/>
  <c r="P478" i="4"/>
  <c r="P588" i="4"/>
  <c r="P144" i="4"/>
  <c r="P699" i="4"/>
  <c r="P182" i="4"/>
  <c r="P85" i="4"/>
  <c r="P768" i="4"/>
  <c r="P698" i="4"/>
  <c r="P315" i="4"/>
  <c r="P323" i="4"/>
  <c r="P91" i="4"/>
  <c r="P510" i="4"/>
  <c r="P419" i="4"/>
  <c r="P695" i="4"/>
  <c r="P116" i="4"/>
  <c r="P349" i="4"/>
  <c r="P194" i="4"/>
  <c r="P129" i="4"/>
  <c r="P346" i="4"/>
  <c r="P490" i="4"/>
  <c r="P502" i="4"/>
  <c r="P156" i="4"/>
  <c r="P743" i="4"/>
  <c r="P905" i="4"/>
  <c r="P886" i="4"/>
  <c r="P92" i="4"/>
  <c r="P461" i="4"/>
  <c r="P917" i="4"/>
  <c r="P456" i="4"/>
  <c r="P859" i="4"/>
  <c r="P705" i="3"/>
  <c r="P277" i="3"/>
  <c r="P212" i="3"/>
  <c r="P174" i="3"/>
  <c r="P818" i="3"/>
</calcChain>
</file>

<file path=xl/sharedStrings.xml><?xml version="1.0" encoding="utf-8"?>
<sst xmlns="http://schemas.openxmlformats.org/spreadsheetml/2006/main" count="54524" uniqueCount="261">
  <si>
    <t>Cell_type</t>
  </si>
  <si>
    <t>Well</t>
  </si>
  <si>
    <t>T1</t>
  </si>
  <si>
    <t>T2.1</t>
  </si>
  <si>
    <t>T2.2</t>
  </si>
  <si>
    <t>T3.1</t>
  </si>
  <si>
    <t>T3.2</t>
  </si>
  <si>
    <t>T3.3</t>
  </si>
  <si>
    <t>T3.4</t>
  </si>
  <si>
    <t>Colony_size</t>
  </si>
  <si>
    <t>HSC</t>
  </si>
  <si>
    <t>A3</t>
  </si>
  <si>
    <t>NA</t>
  </si>
  <si>
    <t>A4</t>
  </si>
  <si>
    <t>A5</t>
  </si>
  <si>
    <t>A6</t>
  </si>
  <si>
    <t>A7</t>
  </si>
  <si>
    <t>A10</t>
  </si>
  <si>
    <t>A11</t>
  </si>
  <si>
    <t>B3</t>
  </si>
  <si>
    <t>B10</t>
  </si>
  <si>
    <t>B11</t>
  </si>
  <si>
    <t>C3</t>
  </si>
  <si>
    <t>C5</t>
  </si>
  <si>
    <t>C7</t>
  </si>
  <si>
    <t>C10</t>
  </si>
  <si>
    <t>D2</t>
  </si>
  <si>
    <t>D3</t>
  </si>
  <si>
    <t>D5</t>
  </si>
  <si>
    <t>D6</t>
  </si>
  <si>
    <t>D7</t>
  </si>
  <si>
    <t>D10</t>
  </si>
  <si>
    <t>D11</t>
  </si>
  <si>
    <t>D12</t>
  </si>
  <si>
    <t>E2</t>
  </si>
  <si>
    <t>E5</t>
  </si>
  <si>
    <t>F3</t>
  </si>
  <si>
    <t>F6</t>
  </si>
  <si>
    <t>F9</t>
  </si>
  <si>
    <t>F11</t>
  </si>
  <si>
    <t>F12</t>
  </si>
  <si>
    <t>G9</t>
  </si>
  <si>
    <t>G11</t>
  </si>
  <si>
    <t>G12</t>
  </si>
  <si>
    <t>H2</t>
  </si>
  <si>
    <t>H4</t>
  </si>
  <si>
    <t>H10</t>
  </si>
  <si>
    <t>MPP</t>
  </si>
  <si>
    <t>A12</t>
  </si>
  <si>
    <t>B2</t>
  </si>
  <si>
    <t>B4</t>
  </si>
  <si>
    <t>B7</t>
  </si>
  <si>
    <t>B12</t>
  </si>
  <si>
    <t>C2</t>
  </si>
  <si>
    <t>C4</t>
  </si>
  <si>
    <t>C6</t>
  </si>
  <si>
    <t>C8</t>
  </si>
  <si>
    <t>C12</t>
  </si>
  <si>
    <t>D8</t>
  </si>
  <si>
    <t>D9</t>
  </si>
  <si>
    <t>E3</t>
  </si>
  <si>
    <t>E6</t>
  </si>
  <si>
    <t>E9</t>
  </si>
  <si>
    <t>E11</t>
  </si>
  <si>
    <t>F4</t>
  </si>
  <si>
    <t>F7</t>
  </si>
  <si>
    <t>F10</t>
  </si>
  <si>
    <t>G3</t>
  </si>
  <si>
    <t>G5</t>
  </si>
  <si>
    <t>G7</t>
  </si>
  <si>
    <t>G8</t>
  </si>
  <si>
    <t>G10</t>
  </si>
  <si>
    <t>H3</t>
  </si>
  <si>
    <t>H7</t>
  </si>
  <si>
    <t>H9</t>
  </si>
  <si>
    <t>A2</t>
  </si>
  <si>
    <t>B6</t>
  </si>
  <si>
    <t>B9</t>
  </si>
  <si>
    <t>D4</t>
  </si>
  <si>
    <t>E8</t>
  </si>
  <si>
    <t>F2</t>
  </si>
  <si>
    <t>F8</t>
  </si>
  <si>
    <t>G4</t>
  </si>
  <si>
    <t>H5</t>
  </si>
  <si>
    <t>A8</t>
  </si>
  <si>
    <t>B8</t>
  </si>
  <si>
    <t>C9</t>
  </si>
  <si>
    <t>E4</t>
  </si>
  <si>
    <t>E7</t>
  </si>
  <si>
    <t>E12</t>
  </si>
  <si>
    <t>G2</t>
  </si>
  <si>
    <t xml:space="preserve"> NA</t>
  </si>
  <si>
    <t>A9</t>
  </si>
  <si>
    <t>B5</t>
  </si>
  <si>
    <t>C11</t>
  </si>
  <si>
    <t>F5</t>
  </si>
  <si>
    <t>G6</t>
  </si>
  <si>
    <t>H11</t>
  </si>
  <si>
    <t>H12</t>
  </si>
  <si>
    <t>Exp_name</t>
  </si>
  <si>
    <t>E10</t>
  </si>
  <si>
    <t>62</t>
  </si>
  <si>
    <t>96</t>
  </si>
  <si>
    <t>44</t>
  </si>
  <si>
    <t>56</t>
  </si>
  <si>
    <t>H8</t>
  </si>
  <si>
    <t>HPC</t>
  </si>
  <si>
    <t>46</t>
  </si>
  <si>
    <t>48</t>
  </si>
  <si>
    <t>H6</t>
  </si>
  <si>
    <t>Exp_0017</t>
  </si>
  <si>
    <t>Exp_0019</t>
  </si>
  <si>
    <t>Exp_0021</t>
  </si>
  <si>
    <t>Exp_0035</t>
  </si>
  <si>
    <t>Exp_0045</t>
  </si>
  <si>
    <t xml:space="preserve">A6 </t>
  </si>
  <si>
    <t xml:space="preserve">A9 </t>
  </si>
  <si>
    <t xml:space="preserve">E12 </t>
  </si>
  <si>
    <t xml:space="preserve">F3 </t>
  </si>
  <si>
    <t xml:space="preserve">F7 </t>
  </si>
  <si>
    <t xml:space="preserve">F10 </t>
  </si>
  <si>
    <t xml:space="preserve">G3 </t>
  </si>
  <si>
    <t xml:space="preserve">G8 </t>
  </si>
  <si>
    <t xml:space="preserve">G11 </t>
  </si>
  <si>
    <t xml:space="preserve">A8 </t>
  </si>
  <si>
    <t xml:space="preserve">A10 </t>
  </si>
  <si>
    <t xml:space="preserve">B2 </t>
  </si>
  <si>
    <t xml:space="preserve">B5 </t>
  </si>
  <si>
    <t xml:space="preserve">B6 </t>
  </si>
  <si>
    <t xml:space="preserve">C4 </t>
  </si>
  <si>
    <t xml:space="preserve">C8 </t>
  </si>
  <si>
    <t xml:space="preserve">C9 </t>
  </si>
  <si>
    <t xml:space="preserve">C12 </t>
  </si>
  <si>
    <t xml:space="preserve">D2 </t>
  </si>
  <si>
    <t xml:space="preserve">D6 </t>
  </si>
  <si>
    <t xml:space="preserve">D7 </t>
  </si>
  <si>
    <t xml:space="preserve">D8 </t>
  </si>
  <si>
    <t xml:space="preserve">D12 </t>
  </si>
  <si>
    <t xml:space="preserve">E3 </t>
  </si>
  <si>
    <t xml:space="preserve">E8 </t>
  </si>
  <si>
    <t xml:space="preserve">E9 </t>
  </si>
  <si>
    <t xml:space="preserve">E10 </t>
  </si>
  <si>
    <t xml:space="preserve">F2 </t>
  </si>
  <si>
    <t xml:space="preserve">F4 </t>
  </si>
  <si>
    <t xml:space="preserve">F5 </t>
  </si>
  <si>
    <t xml:space="preserve">F6 </t>
  </si>
  <si>
    <t xml:space="preserve">F8 </t>
  </si>
  <si>
    <t xml:space="preserve">G2 </t>
  </si>
  <si>
    <t xml:space="preserve">G4 </t>
  </si>
  <si>
    <t xml:space="preserve">G6 </t>
  </si>
  <si>
    <t xml:space="preserve">G9 </t>
  </si>
  <si>
    <t xml:space="preserve">G10 </t>
  </si>
  <si>
    <t xml:space="preserve">H3 </t>
  </si>
  <si>
    <t xml:space="preserve">H5 </t>
  </si>
  <si>
    <t xml:space="preserve">H7 </t>
  </si>
  <si>
    <t xml:space="preserve">A2 </t>
  </si>
  <si>
    <t xml:space="preserve">B8 </t>
  </si>
  <si>
    <t xml:space="preserve">B9 </t>
  </si>
  <si>
    <t xml:space="preserve">B10 </t>
  </si>
  <si>
    <t xml:space="preserve">C5 </t>
  </si>
  <si>
    <t xml:space="preserve">C10 </t>
  </si>
  <si>
    <t xml:space="preserve">D3 </t>
  </si>
  <si>
    <t xml:space="preserve">D10 </t>
  </si>
  <si>
    <t xml:space="preserve">E4 </t>
  </si>
  <si>
    <t xml:space="preserve">E5 </t>
  </si>
  <si>
    <t xml:space="preserve">E6 </t>
  </si>
  <si>
    <t xml:space="preserve">G12 </t>
  </si>
  <si>
    <t xml:space="preserve">H4 </t>
  </si>
  <si>
    <t xml:space="preserve">H6 </t>
  </si>
  <si>
    <t>Exp_0047</t>
  </si>
  <si>
    <t>92</t>
  </si>
  <si>
    <t>94</t>
  </si>
  <si>
    <t>8</t>
  </si>
  <si>
    <t>Exp_0063</t>
  </si>
  <si>
    <t>Exp_0064</t>
  </si>
  <si>
    <t>Plate</t>
  </si>
  <si>
    <t>CD34_pos_perc</t>
  </si>
  <si>
    <t>CD34_neg_perc</t>
  </si>
  <si>
    <t>CD235a_pos_perc</t>
  </si>
  <si>
    <t>CD41a_pos_perc</t>
  </si>
  <si>
    <t>CD235a_neg_perc</t>
  </si>
  <si>
    <t>CD33_pos_perc</t>
  </si>
  <si>
    <t>Single_cells</t>
  </si>
  <si>
    <t>H</t>
  </si>
  <si>
    <t>E</t>
  </si>
  <si>
    <t>M</t>
  </si>
  <si>
    <t>M1</t>
  </si>
  <si>
    <t>Size</t>
  </si>
  <si>
    <t>Division_count</t>
  </si>
  <si>
    <t>G</t>
  </si>
  <si>
    <t>L</t>
  </si>
  <si>
    <t>S</t>
  </si>
  <si>
    <t>XL</t>
  </si>
  <si>
    <t>%</t>
  </si>
  <si>
    <t xml:space="preserve">A7 </t>
  </si>
  <si>
    <t xml:space="preserve">B4 </t>
  </si>
  <si>
    <t xml:space="preserve">C2 </t>
  </si>
  <si>
    <t xml:space="preserve">C6 </t>
  </si>
  <si>
    <t xml:space="preserve">C7 </t>
  </si>
  <si>
    <t xml:space="preserve">E2 </t>
  </si>
  <si>
    <t xml:space="preserve">E7 </t>
  </si>
  <si>
    <t xml:space="preserve">F9 </t>
  </si>
  <si>
    <t xml:space="preserve">H2 </t>
  </si>
  <si>
    <t xml:space="preserve">E11 </t>
  </si>
  <si>
    <t xml:space="preserve">F12 </t>
  </si>
  <si>
    <t>CD11b_perc</t>
  </si>
  <si>
    <t>CD45RA_pos</t>
  </si>
  <si>
    <t>CD45RA_neg</t>
  </si>
  <si>
    <t>CD123_perc</t>
  </si>
  <si>
    <t>CD34neg</t>
  </si>
  <si>
    <t>Mk</t>
  </si>
  <si>
    <t>CD235a_neg</t>
  </si>
  <si>
    <t>O</t>
  </si>
  <si>
    <t>Eo</t>
  </si>
  <si>
    <t xml:space="preserve">D5 </t>
  </si>
  <si>
    <t xml:space="preserve">D9 </t>
  </si>
  <si>
    <t xml:space="preserve">G5 </t>
  </si>
  <si>
    <t xml:space="preserve">G7 </t>
  </si>
  <si>
    <t xml:space="preserve">C3 </t>
  </si>
  <si>
    <t xml:space="preserve">B3 </t>
  </si>
  <si>
    <t xml:space="preserve">B7 </t>
  </si>
  <si>
    <t xml:space="preserve">H9 </t>
  </si>
  <si>
    <t>H_total_perc</t>
  </si>
  <si>
    <t>Mk_total_perc</t>
  </si>
  <si>
    <t>E_total_perc</t>
  </si>
  <si>
    <t>CD34neg_total_perc</t>
  </si>
  <si>
    <t>CD235a_neg_total_perc</t>
  </si>
  <si>
    <t>G_total_perc</t>
  </si>
  <si>
    <t>M_total_perc</t>
  </si>
  <si>
    <t>O_total_perc</t>
  </si>
  <si>
    <t>Eo_total_perc</t>
  </si>
  <si>
    <t>M1_total_perc</t>
  </si>
  <si>
    <t>T2_avg</t>
  </si>
  <si>
    <t>T3_avg</t>
  </si>
  <si>
    <t>dT2_avg</t>
  </si>
  <si>
    <t>dT3_avg</t>
  </si>
  <si>
    <t>dT2 &gt; dT3</t>
  </si>
  <si>
    <t>1 = dT2&gt;dT3</t>
  </si>
  <si>
    <t>2 =  dT2&lt;dT3</t>
  </si>
  <si>
    <t>Censure time</t>
  </si>
  <si>
    <t>Exp0017</t>
  </si>
  <si>
    <t>Exp0019</t>
  </si>
  <si>
    <t>Exp0021</t>
  </si>
  <si>
    <t>Exp0035</t>
  </si>
  <si>
    <t>Exp0045</t>
  </si>
  <si>
    <t>Exp0047</t>
  </si>
  <si>
    <t>Exp0063</t>
  </si>
  <si>
    <t>Exp0064</t>
  </si>
  <si>
    <t>dT2_diff</t>
  </si>
  <si>
    <t>dT3_diff</t>
  </si>
  <si>
    <t>Asynch T2</t>
  </si>
  <si>
    <t>Asynch T3</t>
  </si>
  <si>
    <t>Change synch state</t>
  </si>
  <si>
    <t>Colony size Asynch T2 (1)</t>
  </si>
  <si>
    <t>Colony size Synch T2 (2)</t>
  </si>
  <si>
    <t>Change synch state (5)</t>
  </si>
  <si>
    <t>Do not change synch state (6)</t>
  </si>
  <si>
    <t>Colony size Asynch T3 (1)</t>
  </si>
  <si>
    <t>Sample_well</t>
  </si>
  <si>
    <t>Mut</t>
  </si>
  <si>
    <t>Generation_number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</si>
</sst>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4" tint="-0.249977111117893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0"/>
        <bgColor indexed="49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theme="9"/>
        <bgColor indexed="26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/>
        <bgColor indexed="52"/>
      </patternFill>
    </fill>
    <fill>
      <patternFill patternType="solid">
        <fgColor theme="7"/>
        <bgColor indexed="26"/>
      </patternFill>
    </fill>
    <fill>
      <patternFill patternType="solid">
        <fgColor rgb="FF00B050"/>
        <bgColor indexed="26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2">
    <xf numFmtId="0" fontId="0" fillId="0" borderId="0" xfId="0"/>
    <xf numFmtId="0" fontId="1" fillId="0" borderId="1" xfId="1" applyBorder="1" applyAlignment="1">
      <alignment vertical="center" wrapText="1"/>
    </xf>
    <xf numFmtId="0" fontId="1" fillId="2" borderId="1" xfId="1" applyFill="1" applyBorder="1" applyAlignment="1">
      <alignment vertical="center" wrapText="1"/>
    </xf>
    <xf numFmtId="0" fontId="1" fillId="3" borderId="1" xfId="1" applyFill="1" applyBorder="1" applyAlignment="1">
      <alignment vertical="center" wrapText="1"/>
    </xf>
    <xf numFmtId="0" fontId="1" fillId="4" borderId="1" xfId="1" applyFill="1" applyBorder="1" applyAlignment="1">
      <alignment vertical="center" wrapText="1"/>
    </xf>
    <xf numFmtId="0" fontId="1" fillId="5" borderId="1" xfId="1" applyFill="1" applyBorder="1" applyAlignment="1">
      <alignment vertical="center" wrapText="1"/>
    </xf>
    <xf numFmtId="0" fontId="1" fillId="0" borderId="2" xfId="1" applyBorder="1" applyAlignment="1">
      <alignment horizontal="justify" vertical="center" wrapText="1"/>
    </xf>
    <xf numFmtId="0" fontId="1" fillId="0" borderId="1" xfId="1" applyBorder="1"/>
    <xf numFmtId="0" fontId="1" fillId="2" borderId="1" xfId="1" applyFill="1" applyBorder="1"/>
    <xf numFmtId="0" fontId="1" fillId="3" borderId="1" xfId="1" applyFill="1" applyBorder="1"/>
    <xf numFmtId="0" fontId="1" fillId="4" borderId="1" xfId="1" applyFill="1" applyBorder="1"/>
    <xf numFmtId="0" fontId="0" fillId="6" borderId="3" xfId="0" applyFill="1" applyBorder="1"/>
    <xf numFmtId="1" fontId="1" fillId="0" borderId="2" xfId="1" applyNumberFormat="1" applyBorder="1"/>
    <xf numFmtId="0" fontId="1" fillId="5" borderId="1" xfId="1" applyFill="1" applyBorder="1"/>
    <xf numFmtId="1" fontId="1" fillId="0" borderId="1" xfId="1" applyNumberFormat="1" applyBorder="1"/>
    <xf numFmtId="0" fontId="2" fillId="0" borderId="1" xfId="1" applyFont="1" applyBorder="1"/>
    <xf numFmtId="0" fontId="2" fillId="2" borderId="1" xfId="1" applyFont="1" applyFill="1" applyBorder="1"/>
    <xf numFmtId="0" fontId="2" fillId="3" borderId="1" xfId="1" applyFont="1" applyFill="1" applyBorder="1"/>
    <xf numFmtId="0" fontId="2" fillId="4" borderId="1" xfId="1" applyFont="1" applyFill="1" applyBorder="1"/>
    <xf numFmtId="0" fontId="2" fillId="5" borderId="1" xfId="1" applyFont="1" applyFill="1" applyBorder="1"/>
    <xf numFmtId="1" fontId="2" fillId="0" borderId="2" xfId="1" applyNumberFormat="1" applyFont="1" applyBorder="1"/>
    <xf numFmtId="1" fontId="0" fillId="0" borderId="2" xfId="0" applyNumberFormat="1" applyBorder="1"/>
    <xf numFmtId="1" fontId="0" fillId="0" borderId="1" xfId="0" applyNumberFormat="1" applyBorder="1"/>
    <xf numFmtId="0" fontId="0" fillId="7" borderId="1" xfId="0" applyFill="1" applyBorder="1"/>
    <xf numFmtId="0" fontId="4" fillId="5" borderId="1" xfId="1" applyFont="1" applyFill="1" applyBorder="1"/>
    <xf numFmtId="1" fontId="2" fillId="0" borderId="1" xfId="1" applyNumberFormat="1" applyFont="1" applyBorder="1"/>
    <xf numFmtId="0" fontId="1" fillId="0" borderId="4" xfId="1" applyBorder="1"/>
    <xf numFmtId="49" fontId="1" fillId="8" borderId="1" xfId="1" applyNumberFormat="1" applyFill="1" applyBorder="1"/>
    <xf numFmtId="49" fontId="1" fillId="9" borderId="1" xfId="1" applyNumberFormat="1" applyFill="1" applyBorder="1"/>
    <xf numFmtId="0" fontId="1" fillId="10" borderId="1" xfId="1" applyFill="1" applyBorder="1" applyAlignment="1">
      <alignment horizontal="right"/>
    </xf>
    <xf numFmtId="0" fontId="1" fillId="2" borderId="1" xfId="1" applyFill="1" applyBorder="1" applyAlignment="1">
      <alignment horizontal="left"/>
    </xf>
    <xf numFmtId="0" fontId="1" fillId="8" borderId="1" xfId="1" applyFill="1" applyBorder="1" applyAlignment="1">
      <alignment horizontal="left"/>
    </xf>
    <xf numFmtId="0" fontId="1" fillId="9" borderId="1" xfId="1" applyFill="1" applyBorder="1" applyAlignment="1">
      <alignment horizontal="left"/>
    </xf>
    <xf numFmtId="0" fontId="1" fillId="0" borderId="5" xfId="1" applyBorder="1" applyAlignment="1">
      <alignment vertical="center"/>
    </xf>
    <xf numFmtId="22" fontId="1" fillId="10" borderId="1" xfId="1" applyNumberFormat="1" applyFill="1" applyBorder="1" applyAlignment="1">
      <alignment horizontal="right"/>
    </xf>
    <xf numFmtId="0" fontId="1" fillId="11" borderId="1" xfId="1" applyFill="1" applyBorder="1" applyAlignment="1">
      <alignment horizontal="left"/>
    </xf>
    <xf numFmtId="0" fontId="0" fillId="0" borderId="5" xfId="0" applyBorder="1" applyAlignment="1">
      <alignment vertical="center"/>
    </xf>
    <xf numFmtId="1" fontId="1" fillId="11" borderId="1" xfId="1" applyNumberFormat="1" applyFill="1" applyBorder="1"/>
    <xf numFmtId="0" fontId="0" fillId="11" borderId="1" xfId="0" applyFill="1" applyBorder="1"/>
    <xf numFmtId="0" fontId="0" fillId="0" borderId="4" xfId="0" applyBorder="1"/>
    <xf numFmtId="0" fontId="1" fillId="11" borderId="1" xfId="1" quotePrefix="1" applyFill="1" applyBorder="1" applyAlignment="1">
      <alignment horizontal="left"/>
    </xf>
    <xf numFmtId="0" fontId="0" fillId="11" borderId="1" xfId="0" quotePrefix="1" applyFill="1" applyBorder="1"/>
    <xf numFmtId="0" fontId="1" fillId="0" borderId="6" xfId="1" applyBorder="1"/>
    <xf numFmtId="0" fontId="1" fillId="0" borderId="7" xfId="1" applyBorder="1"/>
    <xf numFmtId="0" fontId="1" fillId="2" borderId="7" xfId="1" applyFill="1" applyBorder="1" applyAlignment="1">
      <alignment horizontal="left"/>
    </xf>
    <xf numFmtId="0" fontId="1" fillId="8" borderId="7" xfId="1" applyFill="1" applyBorder="1" applyAlignment="1">
      <alignment horizontal="left"/>
    </xf>
    <xf numFmtId="0" fontId="1" fillId="9" borderId="7" xfId="1" applyFill="1" applyBorder="1" applyAlignment="1">
      <alignment horizontal="left"/>
    </xf>
    <xf numFmtId="0" fontId="1" fillId="11" borderId="7" xfId="1" applyFill="1" applyBorder="1" applyAlignment="1">
      <alignment horizontal="left"/>
    </xf>
    <xf numFmtId="0" fontId="0" fillId="11" borderId="7" xfId="0" applyFill="1" applyBorder="1"/>
    <xf numFmtId="0" fontId="0" fillId="0" borderId="8" xfId="0" applyBorder="1" applyAlignment="1">
      <alignment vertical="center"/>
    </xf>
    <xf numFmtId="49" fontId="1" fillId="3" borderId="1" xfId="1" applyNumberFormat="1" applyFill="1" applyBorder="1"/>
    <xf numFmtId="49" fontId="1" fillId="4" borderId="1" xfId="1" applyNumberFormat="1" applyFill="1" applyBorder="1"/>
    <xf numFmtId="22" fontId="1" fillId="5" borderId="1" xfId="1" applyNumberFormat="1" applyFill="1" applyBorder="1"/>
    <xf numFmtId="0" fontId="1" fillId="0" borderId="3" xfId="1" applyBorder="1"/>
    <xf numFmtId="0" fontId="0" fillId="0" borderId="1" xfId="0" applyBorder="1"/>
    <xf numFmtId="0" fontId="0" fillId="7" borderId="3" xfId="0" applyFill="1" applyBorder="1"/>
    <xf numFmtId="0" fontId="1" fillId="2" borderId="1" xfId="1" applyFill="1" applyBorder="1" applyAlignment="1">
      <alignment horizontal="right"/>
    </xf>
    <xf numFmtId="0" fontId="1" fillId="3" borderId="1" xfId="1" applyFill="1" applyBorder="1" applyAlignment="1">
      <alignment horizontal="right"/>
    </xf>
    <xf numFmtId="0" fontId="1" fillId="4" borderId="1" xfId="1" applyFill="1" applyBorder="1" applyAlignment="1">
      <alignment horizontal="right"/>
    </xf>
    <xf numFmtId="0" fontId="1" fillId="5" borderId="1" xfId="1" applyFill="1" applyBorder="1" applyAlignment="1">
      <alignment horizontal="right"/>
    </xf>
    <xf numFmtId="0" fontId="1" fillId="3" borderId="1" xfId="1" applyFill="1" applyBorder="1" applyAlignment="1">
      <alignment horizontal="left"/>
    </xf>
    <xf numFmtId="0" fontId="1" fillId="4" borderId="1" xfId="1" applyFill="1" applyBorder="1" applyAlignment="1">
      <alignment horizontal="left"/>
    </xf>
    <xf numFmtId="0" fontId="1" fillId="0" borderId="1" xfId="1" applyBorder="1" applyAlignment="1">
      <alignment horizontal="left"/>
    </xf>
    <xf numFmtId="0" fontId="1" fillId="5" borderId="1" xfId="1" applyFill="1" applyBorder="1" applyAlignment="1">
      <alignment horizontal="left"/>
    </xf>
    <xf numFmtId="0" fontId="1" fillId="5" borderId="2" xfId="1" applyFill="1" applyBorder="1" applyAlignment="1">
      <alignment horizontal="left"/>
    </xf>
    <xf numFmtId="0" fontId="1" fillId="0" borderId="5" xfId="1" applyBorder="1" applyAlignment="1">
      <alignment horizontal="left"/>
    </xf>
    <xf numFmtId="0" fontId="0" fillId="0" borderId="7" xfId="0" applyBorder="1"/>
    <xf numFmtId="0" fontId="1" fillId="3" borderId="7" xfId="1" applyFill="1" applyBorder="1" applyAlignment="1">
      <alignment horizontal="left"/>
    </xf>
    <xf numFmtId="0" fontId="1" fillId="4" borderId="7" xfId="1" applyFill="1" applyBorder="1" applyAlignment="1">
      <alignment horizontal="left"/>
    </xf>
    <xf numFmtId="0" fontId="1" fillId="5" borderId="9" xfId="1" applyFill="1" applyBorder="1" applyAlignment="1">
      <alignment horizontal="left"/>
    </xf>
    <xf numFmtId="0" fontId="1" fillId="0" borderId="8" xfId="1" applyBorder="1" applyAlignment="1">
      <alignment horizontal="left"/>
    </xf>
    <xf numFmtId="0" fontId="1" fillId="0" borderId="1" xfId="1" applyBorder="1" applyAlignment="1">
      <alignment vertical="center"/>
    </xf>
    <xf numFmtId="0" fontId="0" fillId="0" borderId="1" xfId="0" applyBorder="1" applyAlignment="1">
      <alignment vertical="center"/>
    </xf>
    <xf numFmtId="0" fontId="1" fillId="11" borderId="1" xfId="1" applyFill="1" applyBorder="1"/>
    <xf numFmtId="49" fontId="0" fillId="11" borderId="1" xfId="0" applyNumberFormat="1" applyFill="1" applyBorder="1"/>
    <xf numFmtId="49" fontId="0" fillId="0" borderId="1" xfId="0" applyNumberFormat="1" applyBorder="1" applyAlignment="1">
      <alignment vertical="center"/>
    </xf>
    <xf numFmtId="0" fontId="2" fillId="11" borderId="1" xfId="1" applyFont="1" applyFill="1" applyBorder="1" applyAlignment="1">
      <alignment horizontal="left"/>
    </xf>
    <xf numFmtId="0" fontId="0" fillId="0" borderId="5" xfId="0" applyBorder="1"/>
    <xf numFmtId="11" fontId="0" fillId="0" borderId="1" xfId="0" applyNumberFormat="1" applyBorder="1"/>
    <xf numFmtId="0" fontId="0" fillId="0" borderId="6" xfId="0" applyBorder="1"/>
    <xf numFmtId="1" fontId="0" fillId="0" borderId="7" xfId="0" applyNumberFormat="1" applyBorder="1"/>
    <xf numFmtId="0" fontId="0" fillId="0" borderId="8" xfId="0" applyBorder="1"/>
    <xf numFmtId="0" fontId="0" fillId="0" borderId="0" xfId="0" applyAlignment="1">
      <alignment wrapText="1"/>
    </xf>
    <xf numFmtId="164" fontId="0" fillId="0" borderId="1" xfId="0" applyNumberFormat="1" applyBorder="1"/>
    <xf numFmtId="164" fontId="0" fillId="0" borderId="7" xfId="0" applyNumberFormat="1" applyBorder="1"/>
    <xf numFmtId="0" fontId="5" fillId="0" borderId="10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5" fillId="0" borderId="12" xfId="0" applyFont="1" applyBorder="1" applyAlignment="1">
      <alignment vertical="center" wrapText="1"/>
    </xf>
    <xf numFmtId="0" fontId="1" fillId="0" borderId="0" xfId="1" applyAlignment="1">
      <alignment vertical="center" wrapText="1"/>
    </xf>
    <xf numFmtId="0" fontId="6" fillId="12" borderId="1" xfId="0" applyFont="1" applyFill="1" applyBorder="1"/>
    <xf numFmtId="0" fontId="6" fillId="0" borderId="1" xfId="0" applyFont="1" applyBorder="1"/>
    <xf numFmtId="0" fontId="6" fillId="12" borderId="0" xfId="0" applyFont="1" applyFill="1"/>
    <xf numFmtId="0" fontId="2" fillId="0" borderId="4" xfId="1" applyFont="1" applyBorder="1"/>
    <xf numFmtId="0" fontId="1" fillId="2" borderId="7" xfId="1" applyFill="1" applyBorder="1"/>
    <xf numFmtId="0" fontId="1" fillId="3" borderId="7" xfId="1" applyFill="1" applyBorder="1"/>
    <xf numFmtId="0" fontId="1" fillId="4" borderId="7" xfId="1" applyFill="1" applyBorder="1"/>
    <xf numFmtId="0" fontId="1" fillId="5" borderId="3" xfId="1" applyFill="1" applyBorder="1"/>
    <xf numFmtId="0" fontId="1" fillId="5" borderId="2" xfId="1" applyFill="1" applyBorder="1"/>
    <xf numFmtId="0" fontId="1" fillId="11" borderId="2" xfId="1" applyFill="1" applyBorder="1" applyAlignment="1">
      <alignment horizontal="left"/>
    </xf>
    <xf numFmtId="0" fontId="4" fillId="5" borderId="2" xfId="1" applyFont="1" applyFill="1" applyBorder="1"/>
    <xf numFmtId="0" fontId="2" fillId="5" borderId="2" xfId="1" applyFont="1" applyFill="1" applyBorder="1"/>
    <xf numFmtId="0" fontId="1" fillId="5" borderId="9" xfId="1" applyFill="1" applyBorder="1"/>
    <xf numFmtId="22" fontId="1" fillId="10" borderId="7" xfId="1" applyNumberFormat="1" applyFill="1" applyBorder="1" applyAlignment="1">
      <alignment horizontal="right"/>
    </xf>
    <xf numFmtId="0" fontId="0" fillId="6" borderId="1" xfId="0" applyFill="1" applyBorder="1"/>
    <xf numFmtId="0" fontId="0" fillId="11" borderId="2" xfId="0" applyFill="1" applyBorder="1"/>
    <xf numFmtId="0" fontId="1" fillId="5" borderId="2" xfId="1" applyFill="1" applyBorder="1" applyAlignment="1">
      <alignment horizontal="right"/>
    </xf>
    <xf numFmtId="0" fontId="1" fillId="10" borderId="2" xfId="1" applyFill="1" applyBorder="1" applyAlignment="1">
      <alignment horizontal="right"/>
    </xf>
    <xf numFmtId="0" fontId="1" fillId="10" borderId="7" xfId="1" applyFill="1" applyBorder="1" applyAlignment="1">
      <alignment horizontal="right"/>
    </xf>
    <xf numFmtId="1" fontId="1" fillId="0" borderId="5" xfId="1" applyNumberFormat="1" applyBorder="1"/>
    <xf numFmtId="1" fontId="2" fillId="0" borderId="5" xfId="1" applyNumberFormat="1" applyFont="1" applyBorder="1"/>
    <xf numFmtId="1" fontId="1" fillId="0" borderId="8" xfId="1" applyNumberFormat="1" applyBorder="1"/>
    <xf numFmtId="1" fontId="1" fillId="12" borderId="2" xfId="1" applyNumberFormat="1" applyFill="1" applyBorder="1"/>
    <xf numFmtId="1" fontId="2" fillId="12" borderId="2" xfId="1" applyNumberFormat="1" applyFont="1" applyFill="1" applyBorder="1"/>
    <xf numFmtId="1" fontId="6" fillId="12" borderId="2" xfId="0" applyNumberFormat="1" applyFont="1" applyFill="1" applyBorder="1"/>
    <xf numFmtId="1" fontId="6" fillId="0" borderId="2" xfId="0" applyNumberFormat="1" applyFont="1" applyBorder="1"/>
    <xf numFmtId="1" fontId="2" fillId="12" borderId="1" xfId="1" applyNumberFormat="1" applyFont="1" applyFill="1" applyBorder="1"/>
    <xf numFmtId="1" fontId="1" fillId="12" borderId="1" xfId="1" applyNumberFormat="1" applyFill="1" applyBorder="1"/>
    <xf numFmtId="0" fontId="1" fillId="12" borderId="1" xfId="1" applyFill="1" applyBorder="1"/>
    <xf numFmtId="0" fontId="1" fillId="12" borderId="1" xfId="1" applyFill="1" applyBorder="1" applyAlignment="1">
      <alignment horizontal="left"/>
    </xf>
    <xf numFmtId="0" fontId="6" fillId="0" borderId="1" xfId="0" applyFont="1" applyBorder="1" applyAlignment="1">
      <alignment vertical="center"/>
    </xf>
    <xf numFmtId="0" fontId="6" fillId="12" borderId="1" xfId="0" applyFont="1" applyFill="1" applyBorder="1" applyAlignment="1">
      <alignment vertical="center"/>
    </xf>
    <xf numFmtId="49" fontId="6" fillId="0" borderId="1" xfId="0" applyNumberFormat="1" applyFont="1" applyBorder="1" applyAlignment="1">
      <alignment vertical="center"/>
    </xf>
    <xf numFmtId="0" fontId="1" fillId="12" borderId="1" xfId="1" applyFill="1" applyBorder="1" applyAlignment="1">
      <alignment vertical="center"/>
    </xf>
    <xf numFmtId="1" fontId="6" fillId="0" borderId="1" xfId="0" applyNumberFormat="1" applyFont="1" applyBorder="1"/>
    <xf numFmtId="1" fontId="6" fillId="12" borderId="1" xfId="0" applyNumberFormat="1" applyFont="1" applyFill="1" applyBorder="1"/>
    <xf numFmtId="0" fontId="2" fillId="12" borderId="1" xfId="1" applyFont="1" applyFill="1" applyBorder="1"/>
    <xf numFmtId="0" fontId="1" fillId="12" borderId="5" xfId="1" applyFill="1" applyBorder="1" applyAlignment="1">
      <alignment horizontal="left"/>
    </xf>
    <xf numFmtId="0" fontId="6" fillId="0" borderId="5" xfId="0" applyFont="1" applyBorder="1" applyAlignment="1">
      <alignment vertical="center"/>
    </xf>
    <xf numFmtId="0" fontId="6" fillId="12" borderId="5" xfId="0" applyFont="1" applyFill="1" applyBorder="1" applyAlignment="1">
      <alignment vertical="center"/>
    </xf>
    <xf numFmtId="1" fontId="1" fillId="0" borderId="0" xfId="1" applyNumberFormat="1"/>
    <xf numFmtId="1" fontId="2" fillId="0" borderId="0" xfId="1" applyNumberFormat="1" applyFont="1"/>
    <xf numFmtId="0" fontId="1" fillId="0" borderId="0" xfId="1" applyAlignment="1">
      <alignment horizontal="left"/>
    </xf>
    <xf numFmtId="0" fontId="6" fillId="0" borderId="0" xfId="0" applyFont="1" applyAlignment="1">
      <alignment vertical="center"/>
    </xf>
    <xf numFmtId="49" fontId="6" fillId="0" borderId="0" xfId="0" applyNumberFormat="1" applyFont="1" applyAlignment="1">
      <alignment vertical="center"/>
    </xf>
    <xf numFmtId="0" fontId="1" fillId="0" borderId="0" xfId="1" applyAlignment="1">
      <alignment vertical="center"/>
    </xf>
    <xf numFmtId="22" fontId="1" fillId="5" borderId="2" xfId="1" applyNumberFormat="1" applyFill="1" applyBorder="1"/>
    <xf numFmtId="0" fontId="1" fillId="11" borderId="9" xfId="1" applyFill="1" applyBorder="1" applyAlignment="1">
      <alignment horizontal="left"/>
    </xf>
    <xf numFmtId="0" fontId="1" fillId="10" borderId="9" xfId="1" applyFill="1" applyBorder="1" applyAlignment="1">
      <alignment horizontal="right"/>
    </xf>
    <xf numFmtId="1" fontId="1" fillId="11" borderId="2" xfId="1" applyNumberFormat="1" applyFill="1" applyBorder="1"/>
    <xf numFmtId="0" fontId="0" fillId="0" borderId="2" xfId="0" applyBorder="1"/>
    <xf numFmtId="0" fontId="0" fillId="0" borderId="2" xfId="0" applyBorder="1" applyAlignment="1">
      <alignment vertical="center"/>
    </xf>
    <xf numFmtId="0" fontId="1" fillId="0" borderId="2" xfId="1" applyBorder="1" applyAlignment="1">
      <alignment horizontal="left"/>
    </xf>
    <xf numFmtId="1" fontId="0" fillId="0" borderId="5" xfId="0" applyNumberFormat="1" applyBorder="1"/>
    <xf numFmtId="0" fontId="1" fillId="0" borderId="5" xfId="1" applyBorder="1"/>
    <xf numFmtId="0" fontId="2" fillId="0" borderId="5" xfId="1" applyFont="1" applyBorder="1"/>
    <xf numFmtId="0" fontId="1" fillId="0" borderId="2" xfId="1" applyBorder="1"/>
    <xf numFmtId="0" fontId="6" fillId="12" borderId="2" xfId="0" applyFont="1" applyFill="1" applyBorder="1"/>
    <xf numFmtId="0" fontId="1" fillId="12" borderId="2" xfId="1" applyFill="1" applyBorder="1"/>
    <xf numFmtId="0" fontId="1" fillId="12" borderId="2" xfId="1" applyFill="1" applyBorder="1" applyAlignment="1">
      <alignment horizontal="left"/>
    </xf>
    <xf numFmtId="0" fontId="6" fillId="0" borderId="2" xfId="0" applyFont="1" applyBorder="1" applyAlignment="1">
      <alignment vertical="center"/>
    </xf>
    <xf numFmtId="0" fontId="6" fillId="12" borderId="2" xfId="0" applyFont="1" applyFill="1" applyBorder="1" applyAlignment="1">
      <alignment vertical="center"/>
    </xf>
    <xf numFmtId="49" fontId="6" fillId="12" borderId="1" xfId="0" applyNumberFormat="1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3" xfId="0" applyBorder="1"/>
    <xf numFmtId="0" fontId="2" fillId="11" borderId="2" xfId="1" applyFont="1" applyFill="1" applyBorder="1" applyAlignment="1">
      <alignment horizontal="left"/>
    </xf>
    <xf numFmtId="0" fontId="1" fillId="11" borderId="2" xfId="1" applyFill="1" applyBorder="1"/>
    <xf numFmtId="0" fontId="0" fillId="11" borderId="9" xfId="0" applyFill="1" applyBorder="1"/>
    <xf numFmtId="0" fontId="2" fillId="0" borderId="2" xfId="1" applyFont="1" applyBorder="1"/>
    <xf numFmtId="49" fontId="0" fillId="0" borderId="5" xfId="0" applyNumberFormat="1" applyBorder="1" applyAlignment="1">
      <alignment vertical="center"/>
    </xf>
    <xf numFmtId="49" fontId="6" fillId="0" borderId="5" xfId="0" applyNumberFormat="1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0" fillId="0" borderId="13" xfId="0" applyBorder="1" applyAlignment="1">
      <alignment horizontal="center"/>
    </xf>
  </cellXfs>
  <cellStyles count="2">
    <cellStyle name="Excel Built-in Normal" xfId="1" xr:uid="{B52FCACE-6885-C94C-AAB9-E31E8E6F45AA}"/>
    <cellStyle name="Normal" xfId="0" builtinId="0"/>
  </cellStyles>
  <dxfs count="6">
    <dxf>
      <fill>
        <patternFill patternType="solid">
          <fgColor indexed="64"/>
          <bgColor theme="6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6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6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</cx:chartData>
  <cx:chart>
    <cx:title pos="t" align="ctr" overlay="0"/>
    <cx:plotArea>
      <cx:plotAreaRegion>
        <cx:series layoutId="boxWhisker" uniqueId="{781C66F6-BA82-4B93-A554-2AA7B2176D8A}">
          <cx:tx>
            <cx:txData>
              <cx:f>_xlchart.v1.0</cx:f>
              <cx:v>1 = dT2&gt;dT3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EE4B7EA4-F2E7-4CF1-A32A-BC5F365F5A96}">
          <cx:tx>
            <cx:txData>
              <cx:f>_xlchart.v1.2</cx:f>
              <cx:v>2 =  dT2&lt;dT3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ax="50"/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  <cx:data id="1">
      <cx:numDim type="val">
        <cx:f>_xlchart.v1.5</cx:f>
      </cx:numDim>
    </cx:data>
    <cx:data id="2">
      <cx:numDim type="val">
        <cx:f>_xlchart.v1.6</cx:f>
      </cx:numDim>
    </cx:data>
    <cx:data id="3">
      <cx:numDim type="val">
        <cx:f>_xlchart.v1.7</cx:f>
      </cx:numDim>
    </cx:data>
    <cx:data id="4">
      <cx:numDim type="val">
        <cx:f>_xlchart.v1.8</cx:f>
      </cx:numDim>
    </cx:data>
    <cx:data id="5">
      <cx:numDim type="val">
        <cx:f>_xlchart.v1.9</cx:f>
      </cx:numDim>
    </cx:data>
  </cx:chartData>
  <cx:chart>
    <cx:title pos="t" align="ctr" overlay="0"/>
    <cx:plotArea>
      <cx:plotAreaRegion>
        <cx:series layoutId="boxWhisker" uniqueId="{3F48B5D5-631E-4DED-9054-A267AFB6B4F0}">
          <cx:tx>
            <cx:txData>
              <cx:f/>
              <cx:v>HSC dT2&gt;dT3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35E6B101-AF9B-4001-9E63-343A35EC3F03}">
          <cx:tx>
            <cx:txData>
              <cx:f/>
              <cx:v>HSC dT2&lt;dT3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359F8555-1C9F-4348-8AFE-10605063C2E2}">
          <cx:tx>
            <cx:txData>
              <cx:f/>
              <cx:v>MPP dT2&gt;dT3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85F2625D-FEB4-46AB-A4F2-2A195F45ADD9}">
          <cx:tx>
            <cx:txData>
              <cx:f/>
              <cx:v>MPP dT2&lt;dT3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213EABE6-A81F-4168-9146-54012328289C}">
          <cx:tx>
            <cx:txData>
              <cx:f/>
              <cx:v>HPC dT2&gt;dT3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CFED1943-E74E-448B-A128-9205C9B5E5D1}">
          <cx:tx>
            <cx:txData>
              <cx:f/>
              <cx:v>HPC dT2&lt;dT3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ax="50"/>
        <cx:majorGridlines/>
        <cx:tickLabels/>
      </cx:axis>
    </cx:plotArea>
    <cx:legend pos="t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  <cx:data id="1">
      <cx:numDim type="val">
        <cx:f>_xlchart.v1.13</cx:f>
      </cx:numDim>
    </cx:data>
  </cx:chartData>
  <cx:chart>
    <cx:title pos="t" align="ctr" overlay="0"/>
    <cx:plotArea>
      <cx:plotAreaRegion>
        <cx:series layoutId="boxWhisker" uniqueId="{43E927F2-FD30-42DA-970E-21E087ECF7C1}">
          <cx:tx>
            <cx:txData>
              <cx:f>_xlchart.v1.10</cx:f>
              <cx:v>Colony size Asynch T2 (1)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A5FFBD71-C230-4B19-BF3F-C4C1F82A69A4}">
          <cx:tx>
            <cx:txData>
              <cx:f>_xlchart.v1.12</cx:f>
              <cx:v>Colony size Synch T2 (2)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ax="40"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100012</xdr:colOff>
      <xdr:row>11</xdr:row>
      <xdr:rowOff>161925</xdr:rowOff>
    </xdr:from>
    <xdr:to>
      <xdr:col>25</xdr:col>
      <xdr:colOff>481012</xdr:colOff>
      <xdr:row>25</xdr:row>
      <xdr:rowOff>104775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D423249-F9D0-4824-8CE9-34401DB433E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692187" y="23622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395287</xdr:colOff>
      <xdr:row>8</xdr:row>
      <xdr:rowOff>133350</xdr:rowOff>
    </xdr:from>
    <xdr:to>
      <xdr:col>24</xdr:col>
      <xdr:colOff>776287</xdr:colOff>
      <xdr:row>22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FFA4DCA0-5776-43EC-829D-9E9D308083A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149262" y="17335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547687</xdr:colOff>
      <xdr:row>10</xdr:row>
      <xdr:rowOff>123825</xdr:rowOff>
    </xdr:from>
    <xdr:to>
      <xdr:col>29</xdr:col>
      <xdr:colOff>90487</xdr:colOff>
      <xdr:row>24</xdr:row>
      <xdr:rowOff>66675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F9FBC15-6E24-4323-B8FC-15C4299D91B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149762" y="27241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908CE3-44E7-40F3-906A-20B456D875E0}" name="Table1" displayName="Table1" ref="A1:P1048576" totalsRowShown="0" headerRowDxfId="5" headerRowCellStyle="Excel Built-in Normal">
  <autoFilter ref="A1:P1048576" xr:uid="{5A908CE3-44E7-40F3-906A-20B456D875E0}"/>
  <sortState xmlns:xlrd2="http://schemas.microsoft.com/office/spreadsheetml/2017/richdata2" ref="A2:P1048576">
    <sortCondition ref="P1:P1048576"/>
  </sortState>
  <tableColumns count="16">
    <tableColumn id="1" xr3:uid="{9617253E-809A-4D13-8B53-26D15F20E593}" name="Cell_type"/>
    <tableColumn id="2" xr3:uid="{817FD79B-64F2-4D96-856F-24D5D09DA7D3}" name="Well"/>
    <tableColumn id="3" xr3:uid="{559E70AF-2E0C-4A3C-B717-5A75F66F5555}" name="T1"/>
    <tableColumn id="4" xr3:uid="{71C4DD2D-7405-402C-A349-609884AAF127}" name="T2.1"/>
    <tableColumn id="5" xr3:uid="{F27148FD-A407-4044-80C1-7515F017DED4}" name="T2.2"/>
    <tableColumn id="6" xr3:uid="{F0505AE6-422D-472B-A59C-BF5E57C35655}" name="T3.1"/>
    <tableColumn id="7" xr3:uid="{4D1FA0A2-5B84-48AF-9EA9-296CF3E59ED4}" name="T3.2"/>
    <tableColumn id="8" xr3:uid="{3FEA1388-1399-41B9-893E-DCAC82271B41}" name="T3.3"/>
    <tableColumn id="9" xr3:uid="{797B3AB1-CE87-448E-B05C-1BB591F3A125}" name="T3.4"/>
    <tableColumn id="10" xr3:uid="{F5A3C9F5-8083-4674-874A-73D63E99A641}" name="Colony_size"/>
    <tableColumn id="11" xr3:uid="{576B4830-B449-4BAC-A96E-6043F33E7ED0}" name="Exp_name" dataDxfId="4"/>
    <tableColumn id="12" xr3:uid="{70A31F26-C505-49EE-AB27-8C0D6F179C59}" name="T2_avg"/>
    <tableColumn id="13" xr3:uid="{A8A8A08B-8FF0-4375-935A-8729D16C74EE}" name="T3_avg"/>
    <tableColumn id="14" xr3:uid="{0B63BA22-752E-4A98-A0ED-A86563E20360}" name="dT2_avg"/>
    <tableColumn id="15" xr3:uid="{E0D1C77C-944F-4370-A014-3A1EF7533CD9}" name="dT3_avg"/>
    <tableColumn id="16" xr3:uid="{92DA1768-2AD4-450E-BC43-A61FE6860A87}" name="dT2 &gt; dT3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977886-96E1-4A60-AD9B-E5D4FC30F2FC}" name="Table13" displayName="Table13" ref="A1:P1048576" totalsRowShown="0" headerRowDxfId="3" headerRowCellStyle="Excel Built-in Normal">
  <autoFilter ref="A1:P1048576" xr:uid="{5A908CE3-44E7-40F3-906A-20B456D875E0}"/>
  <sortState xmlns:xlrd2="http://schemas.microsoft.com/office/spreadsheetml/2017/richdata2" ref="A2:P1048576">
    <sortCondition ref="A1:A1048576"/>
  </sortState>
  <tableColumns count="16">
    <tableColumn id="1" xr3:uid="{81D9CE5D-198C-40F1-BF07-A11A4AB8247F}" name="Cell_type"/>
    <tableColumn id="2" xr3:uid="{ECE473AA-049E-4C38-AE7D-8F2000E956A6}" name="Well"/>
    <tableColumn id="3" xr3:uid="{D474188A-3E58-4534-B49F-0F267B102258}" name="T1"/>
    <tableColumn id="4" xr3:uid="{1E331E28-18DC-4746-84FF-165C4A70EADE}" name="T2.1"/>
    <tableColumn id="5" xr3:uid="{95EF36F4-D63D-4555-9973-FD3970D8AA35}" name="T2.2"/>
    <tableColumn id="6" xr3:uid="{378E7891-8F0F-4964-A1F6-46B18E0FCDE7}" name="T3.1"/>
    <tableColumn id="7" xr3:uid="{4687A122-580A-4EEE-8AD9-73E0E31E4CC3}" name="T3.2"/>
    <tableColumn id="8" xr3:uid="{AE3BD0F2-AA41-4365-A178-DC84667FD9A6}" name="T3.3"/>
    <tableColumn id="9" xr3:uid="{D75E0F9F-6BD8-4D49-83C7-A2D4C8A66457}" name="T3.4"/>
    <tableColumn id="10" xr3:uid="{F982288C-EA74-4F71-9208-CD27FD9B9BF4}" name="Colony_size"/>
    <tableColumn id="11" xr3:uid="{53F52604-AF7A-4512-B38F-06CA58B56733}" name="Exp_name" dataDxfId="2"/>
    <tableColumn id="12" xr3:uid="{8F7AEEEC-CFB9-4474-BDA1-D88C9D80C2FB}" name="T2_avg"/>
    <tableColumn id="13" xr3:uid="{9C4507C1-3548-49C5-B02F-6087E3AB9EEF}" name="T3_avg"/>
    <tableColumn id="14" xr3:uid="{B4958DB2-B475-4C46-9428-D48580F68272}" name="dT2_avg"/>
    <tableColumn id="15" xr3:uid="{D164C450-B7C0-4D40-8F8E-05A929B92AB3}" name="dT3_avg"/>
    <tableColumn id="16" xr3:uid="{F9F81CAD-1F24-48C2-A92B-33A4146B3F5A}" name="dT2 &gt; dT3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F7C5AE6-2F7B-47FB-AEE5-4D5D47B9D392}" name="Table4" displayName="Table4" ref="A1:R1048576" totalsRowShown="0" headerRowDxfId="1" headerRowCellStyle="Excel Built-in Normal">
  <autoFilter ref="A1:R1048576" xr:uid="{6F7C5AE6-2F7B-47FB-AEE5-4D5D47B9D392}"/>
  <sortState xmlns:xlrd2="http://schemas.microsoft.com/office/spreadsheetml/2017/richdata2" ref="A2:R1048576">
    <sortCondition ref="P1:P1048576"/>
  </sortState>
  <tableColumns count="18">
    <tableColumn id="1" xr3:uid="{D03B62FA-8643-47EA-9E2E-260C32300123}" name="Cell_type"/>
    <tableColumn id="2" xr3:uid="{0C2DFEDB-2CE8-40B7-AAEA-7FA5303D947A}" name="Well"/>
    <tableColumn id="3" xr3:uid="{F4402C29-EC89-4DA5-82EC-443729749037}" name="T1"/>
    <tableColumn id="4" xr3:uid="{8BE8F2F1-C308-43EA-B7A4-B613B5349992}" name="T2.1"/>
    <tableColumn id="5" xr3:uid="{7D051986-7168-4295-A53F-D1E64D15274A}" name="T2.2"/>
    <tableColumn id="6" xr3:uid="{8A607ED0-C6B6-4795-A4D7-9DBA075D71DA}" name="T3.1"/>
    <tableColumn id="7" xr3:uid="{7D008BEE-4147-48CF-A749-5D82B36956D4}" name="T3.2"/>
    <tableColumn id="8" xr3:uid="{4DFE7A3D-B193-4EDB-A289-7596633B8B47}" name="T3.3"/>
    <tableColumn id="9" xr3:uid="{09004B09-11CB-44D2-BA29-CDA2099E1286}" name="T3.4"/>
    <tableColumn id="10" xr3:uid="{2ADC243E-DAA1-4814-AB04-09B355543935}" name="Colony_size"/>
    <tableColumn id="11" xr3:uid="{A1B49A89-B302-46AB-8F52-A58818B5F62C}" name="Exp_name" dataDxfId="0"/>
    <tableColumn id="12" xr3:uid="{10A90D3B-B2A9-44C6-82C9-0E4525596866}" name="T2_avg"/>
    <tableColumn id="13" xr3:uid="{1006A5E7-9E0D-40EA-BF12-F1B1B1DA77A3}" name="T3_avg"/>
    <tableColumn id="14" xr3:uid="{81D625E9-2BBA-46E7-92A1-467C9C843326}" name="dT2_diff"/>
    <tableColumn id="15" xr3:uid="{961E47E7-5194-49EB-93C4-D459C6EE8782}" name="dT3_diff"/>
    <tableColumn id="16" xr3:uid="{E5691B31-9EB7-4BA5-BD49-3C53EEC64CC6}" name="Asynch T2"/>
    <tableColumn id="17" xr3:uid="{EE9E1E90-C0AA-4319-9A6F-1648CB7D325F}" name="Asynch T3"/>
    <tableColumn id="18" xr3:uid="{CECEF3B0-E398-45A8-8314-7490A86EDF01}" name="Change synch state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674B7-D14A-45DA-BDF9-4B88C3268E8F}">
  <dimension ref="A1:T1781"/>
  <sheetViews>
    <sheetView workbookViewId="0">
      <selection activeCell="L2" sqref="L2:L923"/>
    </sheetView>
  </sheetViews>
  <sheetFormatPr defaultColWidth="11" defaultRowHeight="15.75" x14ac:dyDescent="0.25"/>
  <cols>
    <col min="1" max="1" width="4.625" customWidth="1"/>
    <col min="2" max="2" width="4.5" bestFit="1" customWidth="1"/>
    <col min="3" max="3" width="3.25" bestFit="1" customWidth="1"/>
    <col min="4" max="9" width="4" bestFit="1" customWidth="1"/>
    <col min="10" max="10" width="6.25" bestFit="1" customWidth="1"/>
    <col min="11" max="11" width="8.875" style="23" bestFit="1" customWidth="1"/>
  </cols>
  <sheetData>
    <row r="1" spans="1:20" ht="45" x14ac:dyDescent="0.2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23" t="s">
        <v>99</v>
      </c>
      <c r="L1" s="88" t="s">
        <v>259</v>
      </c>
      <c r="M1" s="88"/>
      <c r="N1" s="88"/>
      <c r="O1" s="88"/>
      <c r="S1" s="88"/>
      <c r="T1" s="88"/>
    </row>
    <row r="2" spans="1:20" x14ac:dyDescent="0.25">
      <c r="A2" s="7" t="s">
        <v>10</v>
      </c>
      <c r="B2" s="7" t="s">
        <v>11</v>
      </c>
      <c r="C2" s="8">
        <v>84</v>
      </c>
      <c r="D2" s="9" t="s">
        <v>12</v>
      </c>
      <c r="E2" s="10" t="s">
        <v>12</v>
      </c>
      <c r="F2" s="11" t="s">
        <v>12</v>
      </c>
      <c r="G2" s="11" t="s">
        <v>12</v>
      </c>
      <c r="H2" s="11" t="s">
        <v>12</v>
      </c>
      <c r="I2" s="11" t="s">
        <v>12</v>
      </c>
      <c r="J2" s="12">
        <v>2</v>
      </c>
      <c r="K2" s="23" t="s">
        <v>110</v>
      </c>
      <c r="L2" s="11" t="s">
        <v>12</v>
      </c>
      <c r="P2" s="91"/>
      <c r="S2" s="89"/>
      <c r="T2" s="90"/>
    </row>
    <row r="3" spans="1:20" x14ac:dyDescent="0.25">
      <c r="A3" s="7" t="s">
        <v>10</v>
      </c>
      <c r="B3" s="7" t="s">
        <v>13</v>
      </c>
      <c r="C3" s="8">
        <v>43</v>
      </c>
      <c r="D3" s="9">
        <v>59</v>
      </c>
      <c r="E3" s="10">
        <v>61</v>
      </c>
      <c r="F3" s="13">
        <v>75</v>
      </c>
      <c r="G3" s="13">
        <v>76</v>
      </c>
      <c r="H3" s="13">
        <v>79</v>
      </c>
      <c r="I3" s="13">
        <v>79</v>
      </c>
      <c r="J3" s="12">
        <v>8</v>
      </c>
      <c r="K3" s="23" t="s">
        <v>110</v>
      </c>
      <c r="L3" s="11" t="s">
        <v>12</v>
      </c>
      <c r="P3" s="91"/>
      <c r="S3" s="90"/>
      <c r="T3" s="89"/>
    </row>
    <row r="4" spans="1:20" x14ac:dyDescent="0.25">
      <c r="A4" s="7" t="s">
        <v>10</v>
      </c>
      <c r="B4" s="7" t="s">
        <v>14</v>
      </c>
      <c r="C4" s="8">
        <v>28</v>
      </c>
      <c r="D4" s="9">
        <v>43</v>
      </c>
      <c r="E4" s="10">
        <v>46</v>
      </c>
      <c r="F4" s="13">
        <v>57</v>
      </c>
      <c r="G4" s="13">
        <v>59</v>
      </c>
      <c r="H4" s="13">
        <v>60</v>
      </c>
      <c r="I4" s="13">
        <v>60</v>
      </c>
      <c r="J4" s="12">
        <v>10</v>
      </c>
      <c r="K4" s="23" t="s">
        <v>110</v>
      </c>
      <c r="L4" s="11" t="s">
        <v>12</v>
      </c>
      <c r="P4" s="91"/>
      <c r="S4" s="89"/>
      <c r="T4" s="90"/>
    </row>
    <row r="5" spans="1:20" x14ac:dyDescent="0.25">
      <c r="A5" s="7" t="s">
        <v>10</v>
      </c>
      <c r="B5" s="7" t="s">
        <v>15</v>
      </c>
      <c r="C5" s="8">
        <v>82</v>
      </c>
      <c r="D5" s="9" t="s">
        <v>12</v>
      </c>
      <c r="E5" s="10" t="s">
        <v>12</v>
      </c>
      <c r="F5" s="13" t="s">
        <v>12</v>
      </c>
      <c r="G5" s="13" t="s">
        <v>12</v>
      </c>
      <c r="H5" s="13" t="s">
        <v>12</v>
      </c>
      <c r="I5" s="13" t="s">
        <v>12</v>
      </c>
      <c r="J5" s="12">
        <v>2</v>
      </c>
      <c r="K5" s="23" t="s">
        <v>110</v>
      </c>
      <c r="L5" s="11" t="s">
        <v>12</v>
      </c>
      <c r="P5" s="91"/>
      <c r="S5" s="90"/>
      <c r="T5" s="89"/>
    </row>
    <row r="6" spans="1:20" x14ac:dyDescent="0.25">
      <c r="A6" s="7" t="s">
        <v>10</v>
      </c>
      <c r="B6" s="7" t="s">
        <v>16</v>
      </c>
      <c r="C6" s="8">
        <v>93</v>
      </c>
      <c r="D6" s="9" t="s">
        <v>12</v>
      </c>
      <c r="E6" s="10" t="s">
        <v>12</v>
      </c>
      <c r="F6" s="13" t="s">
        <v>12</v>
      </c>
      <c r="G6" s="13" t="s">
        <v>12</v>
      </c>
      <c r="H6" s="13" t="s">
        <v>12</v>
      </c>
      <c r="I6" s="13" t="s">
        <v>12</v>
      </c>
      <c r="J6" s="12">
        <v>2</v>
      </c>
      <c r="K6" s="23" t="s">
        <v>110</v>
      </c>
      <c r="L6" s="11" t="s">
        <v>12</v>
      </c>
      <c r="P6" s="91"/>
      <c r="S6" s="89"/>
      <c r="T6" s="90"/>
    </row>
    <row r="7" spans="1:20" x14ac:dyDescent="0.25">
      <c r="A7" s="7" t="s">
        <v>10</v>
      </c>
      <c r="B7" s="7" t="s">
        <v>17</v>
      </c>
      <c r="C7" s="8">
        <v>80</v>
      </c>
      <c r="D7" s="9" t="s">
        <v>12</v>
      </c>
      <c r="E7" s="10" t="s">
        <v>12</v>
      </c>
      <c r="F7" s="13" t="s">
        <v>12</v>
      </c>
      <c r="G7" s="13" t="s">
        <v>12</v>
      </c>
      <c r="H7" s="13" t="s">
        <v>12</v>
      </c>
      <c r="I7" s="13" t="s">
        <v>12</v>
      </c>
      <c r="J7" s="12">
        <v>2</v>
      </c>
      <c r="K7" s="23" t="s">
        <v>110</v>
      </c>
      <c r="L7" s="11" t="s">
        <v>12</v>
      </c>
      <c r="P7" s="91"/>
      <c r="S7" s="90"/>
      <c r="T7" s="89"/>
    </row>
    <row r="8" spans="1:20" x14ac:dyDescent="0.25">
      <c r="A8" s="7" t="s">
        <v>10</v>
      </c>
      <c r="B8" s="7" t="s">
        <v>18</v>
      </c>
      <c r="C8" s="8">
        <v>49</v>
      </c>
      <c r="D8" s="9">
        <v>64</v>
      </c>
      <c r="E8" s="10">
        <v>65</v>
      </c>
      <c r="F8" s="13">
        <v>78</v>
      </c>
      <c r="G8" s="13">
        <v>78</v>
      </c>
      <c r="H8" s="13">
        <v>80</v>
      </c>
      <c r="I8" s="13">
        <v>81</v>
      </c>
      <c r="J8" s="12">
        <v>11</v>
      </c>
      <c r="K8" s="23" t="s">
        <v>110</v>
      </c>
      <c r="L8" s="11" t="s">
        <v>12</v>
      </c>
      <c r="P8" s="91"/>
      <c r="S8" s="89"/>
      <c r="T8" s="90"/>
    </row>
    <row r="9" spans="1:20" x14ac:dyDescent="0.25">
      <c r="A9" s="7" t="s">
        <v>10</v>
      </c>
      <c r="B9" s="7" t="s">
        <v>19</v>
      </c>
      <c r="C9" s="8" t="s">
        <v>12</v>
      </c>
      <c r="D9" s="9" t="s">
        <v>12</v>
      </c>
      <c r="E9" s="10" t="s">
        <v>12</v>
      </c>
      <c r="F9" s="13" t="s">
        <v>12</v>
      </c>
      <c r="G9" s="13" t="s">
        <v>12</v>
      </c>
      <c r="H9" s="13" t="s">
        <v>12</v>
      </c>
      <c r="I9" s="13" t="s">
        <v>12</v>
      </c>
      <c r="J9" s="12">
        <v>1</v>
      </c>
      <c r="K9" s="23" t="s">
        <v>110</v>
      </c>
      <c r="L9" s="11" t="s">
        <v>12</v>
      </c>
      <c r="P9" s="91"/>
    </row>
    <row r="10" spans="1:20" x14ac:dyDescent="0.25">
      <c r="A10" s="7" t="s">
        <v>10</v>
      </c>
      <c r="B10" s="7" t="s">
        <v>20</v>
      </c>
      <c r="C10" s="8">
        <v>69</v>
      </c>
      <c r="D10" s="9">
        <v>87</v>
      </c>
      <c r="E10" s="10">
        <v>87</v>
      </c>
      <c r="F10" s="13" t="s">
        <v>12</v>
      </c>
      <c r="G10" s="13" t="s">
        <v>12</v>
      </c>
      <c r="H10" s="13" t="s">
        <v>12</v>
      </c>
      <c r="I10" s="13" t="s">
        <v>12</v>
      </c>
      <c r="J10" s="12">
        <v>4</v>
      </c>
      <c r="K10" s="23" t="s">
        <v>110</v>
      </c>
      <c r="L10" s="11" t="s">
        <v>12</v>
      </c>
      <c r="P10" s="91"/>
    </row>
    <row r="11" spans="1:20" x14ac:dyDescent="0.25">
      <c r="A11" s="7" t="s">
        <v>10</v>
      </c>
      <c r="B11" s="7" t="s">
        <v>21</v>
      </c>
      <c r="C11" s="8">
        <v>43</v>
      </c>
      <c r="D11" s="9">
        <v>61</v>
      </c>
      <c r="E11" s="10">
        <v>61</v>
      </c>
      <c r="F11" s="13">
        <v>77</v>
      </c>
      <c r="G11" s="13">
        <v>79</v>
      </c>
      <c r="H11" s="13">
        <v>79</v>
      </c>
      <c r="I11" s="13">
        <v>80</v>
      </c>
      <c r="J11" s="12">
        <v>9</v>
      </c>
      <c r="K11" s="23" t="s">
        <v>110</v>
      </c>
      <c r="L11" s="11" t="s">
        <v>12</v>
      </c>
      <c r="P11" s="91"/>
    </row>
    <row r="12" spans="1:20" x14ac:dyDescent="0.25">
      <c r="A12" s="7" t="s">
        <v>10</v>
      </c>
      <c r="B12" s="7" t="s">
        <v>22</v>
      </c>
      <c r="C12" s="8">
        <v>68</v>
      </c>
      <c r="D12" s="9">
        <v>84</v>
      </c>
      <c r="E12" s="10">
        <v>91</v>
      </c>
      <c r="F12" s="13" t="s">
        <v>12</v>
      </c>
      <c r="G12" s="13" t="s">
        <v>12</v>
      </c>
      <c r="H12" s="13" t="s">
        <v>12</v>
      </c>
      <c r="I12" s="13" t="s">
        <v>12</v>
      </c>
      <c r="J12" s="12">
        <v>4</v>
      </c>
      <c r="K12" s="23" t="s">
        <v>110</v>
      </c>
      <c r="L12" s="11" t="s">
        <v>12</v>
      </c>
      <c r="P12" s="91"/>
    </row>
    <row r="13" spans="1:20" x14ac:dyDescent="0.25">
      <c r="A13" s="7" t="s">
        <v>10</v>
      </c>
      <c r="B13" s="7" t="s">
        <v>23</v>
      </c>
      <c r="C13" s="8">
        <v>71</v>
      </c>
      <c r="D13" s="9">
        <v>85</v>
      </c>
      <c r="E13" s="10">
        <v>85</v>
      </c>
      <c r="F13" s="13" t="s">
        <v>12</v>
      </c>
      <c r="G13" s="13" t="s">
        <v>12</v>
      </c>
      <c r="H13" s="13" t="s">
        <v>12</v>
      </c>
      <c r="I13" s="13" t="s">
        <v>12</v>
      </c>
      <c r="J13" s="12">
        <v>4</v>
      </c>
      <c r="K13" s="23" t="s">
        <v>110</v>
      </c>
      <c r="L13" s="11" t="s">
        <v>12</v>
      </c>
      <c r="P13" s="91"/>
    </row>
    <row r="14" spans="1:20" x14ac:dyDescent="0.25">
      <c r="A14" s="7" t="s">
        <v>10</v>
      </c>
      <c r="B14" s="7" t="s">
        <v>24</v>
      </c>
      <c r="C14" s="8">
        <v>46</v>
      </c>
      <c r="D14" s="9">
        <v>61</v>
      </c>
      <c r="E14" s="10">
        <v>63</v>
      </c>
      <c r="F14" s="13">
        <v>76</v>
      </c>
      <c r="G14" s="13">
        <v>77</v>
      </c>
      <c r="H14" s="13">
        <v>79</v>
      </c>
      <c r="I14" s="13">
        <v>83</v>
      </c>
      <c r="J14" s="12">
        <v>12</v>
      </c>
      <c r="K14" s="23" t="s">
        <v>110</v>
      </c>
      <c r="L14" s="11" t="s">
        <v>12</v>
      </c>
      <c r="P14" s="91"/>
    </row>
    <row r="15" spans="1:20" x14ac:dyDescent="0.25">
      <c r="A15" s="7" t="s">
        <v>10</v>
      </c>
      <c r="B15" s="7" t="s">
        <v>25</v>
      </c>
      <c r="C15" s="8">
        <v>76</v>
      </c>
      <c r="D15" s="9" t="s">
        <v>12</v>
      </c>
      <c r="E15" s="10" t="s">
        <v>12</v>
      </c>
      <c r="F15" s="13" t="s">
        <v>12</v>
      </c>
      <c r="G15" s="13" t="s">
        <v>12</v>
      </c>
      <c r="H15" s="13" t="s">
        <v>12</v>
      </c>
      <c r="I15" s="13" t="s">
        <v>12</v>
      </c>
      <c r="J15" s="12">
        <v>2</v>
      </c>
      <c r="K15" s="23" t="s">
        <v>110</v>
      </c>
      <c r="L15" s="11" t="s">
        <v>12</v>
      </c>
      <c r="P15" s="91"/>
    </row>
    <row r="16" spans="1:20" x14ac:dyDescent="0.25">
      <c r="A16" s="7" t="s">
        <v>10</v>
      </c>
      <c r="B16" s="7" t="s">
        <v>26</v>
      </c>
      <c r="C16" s="8">
        <v>31</v>
      </c>
      <c r="D16" s="9">
        <v>51</v>
      </c>
      <c r="E16" s="10">
        <v>53</v>
      </c>
      <c r="F16" s="13">
        <v>66</v>
      </c>
      <c r="G16" s="13">
        <v>67</v>
      </c>
      <c r="H16" s="13">
        <v>70</v>
      </c>
      <c r="I16" s="13">
        <v>72</v>
      </c>
      <c r="J16" s="12">
        <v>14</v>
      </c>
      <c r="K16" s="23" t="s">
        <v>110</v>
      </c>
      <c r="L16" s="11" t="s">
        <v>12</v>
      </c>
      <c r="P16" s="91"/>
    </row>
    <row r="17" spans="1:16" x14ac:dyDescent="0.25">
      <c r="A17" s="7" t="s">
        <v>10</v>
      </c>
      <c r="B17" s="7" t="s">
        <v>27</v>
      </c>
      <c r="C17" s="8">
        <v>45</v>
      </c>
      <c r="D17" s="9">
        <v>58</v>
      </c>
      <c r="E17" s="10">
        <v>59</v>
      </c>
      <c r="F17" s="13">
        <v>70</v>
      </c>
      <c r="G17" s="13">
        <v>70</v>
      </c>
      <c r="H17" s="13">
        <v>70</v>
      </c>
      <c r="I17" s="13">
        <v>71</v>
      </c>
      <c r="J17" s="12">
        <v>26</v>
      </c>
      <c r="K17" s="23" t="s">
        <v>110</v>
      </c>
      <c r="L17" s="11" t="s">
        <v>12</v>
      </c>
      <c r="P17" s="91"/>
    </row>
    <row r="18" spans="1:16" x14ac:dyDescent="0.25">
      <c r="A18" s="7" t="s">
        <v>10</v>
      </c>
      <c r="B18" s="7" t="s">
        <v>28</v>
      </c>
      <c r="C18" s="8">
        <v>41</v>
      </c>
      <c r="D18" s="9">
        <v>58</v>
      </c>
      <c r="E18" s="10">
        <v>60</v>
      </c>
      <c r="F18" s="13">
        <v>75</v>
      </c>
      <c r="G18" s="13">
        <v>77</v>
      </c>
      <c r="H18" s="13">
        <v>82</v>
      </c>
      <c r="I18" s="13">
        <v>86</v>
      </c>
      <c r="J18" s="12">
        <v>10</v>
      </c>
      <c r="K18" s="23" t="s">
        <v>110</v>
      </c>
      <c r="L18" s="11" t="s">
        <v>12</v>
      </c>
      <c r="P18" s="91"/>
    </row>
    <row r="19" spans="1:16" x14ac:dyDescent="0.25">
      <c r="A19" s="7" t="s">
        <v>10</v>
      </c>
      <c r="B19" s="7" t="s">
        <v>29</v>
      </c>
      <c r="C19" s="8">
        <v>61</v>
      </c>
      <c r="D19" s="9">
        <v>75</v>
      </c>
      <c r="E19" s="10">
        <v>75</v>
      </c>
      <c r="F19" s="13" t="s">
        <v>12</v>
      </c>
      <c r="G19" s="13" t="s">
        <v>12</v>
      </c>
      <c r="H19" s="13" t="s">
        <v>12</v>
      </c>
      <c r="I19" s="13" t="s">
        <v>12</v>
      </c>
      <c r="J19" s="12">
        <v>6</v>
      </c>
      <c r="K19" s="23" t="s">
        <v>110</v>
      </c>
      <c r="L19" s="11" t="s">
        <v>12</v>
      </c>
      <c r="P19" s="91"/>
    </row>
    <row r="20" spans="1:16" x14ac:dyDescent="0.25">
      <c r="A20" s="7" t="s">
        <v>10</v>
      </c>
      <c r="B20" s="7" t="s">
        <v>30</v>
      </c>
      <c r="C20" s="8" t="s">
        <v>12</v>
      </c>
      <c r="D20" s="9" t="s">
        <v>12</v>
      </c>
      <c r="E20" s="10" t="s">
        <v>12</v>
      </c>
      <c r="F20" s="13" t="s">
        <v>12</v>
      </c>
      <c r="G20" s="13" t="s">
        <v>12</v>
      </c>
      <c r="H20" s="13" t="s">
        <v>12</v>
      </c>
      <c r="I20" s="13" t="s">
        <v>12</v>
      </c>
      <c r="J20" s="12">
        <v>1</v>
      </c>
      <c r="K20" s="23" t="s">
        <v>110</v>
      </c>
      <c r="L20" s="11" t="s">
        <v>12</v>
      </c>
      <c r="P20" s="91"/>
    </row>
    <row r="21" spans="1:16" x14ac:dyDescent="0.25">
      <c r="A21" s="7" t="s">
        <v>10</v>
      </c>
      <c r="B21" s="7" t="s">
        <v>31</v>
      </c>
      <c r="C21" s="8" t="s">
        <v>12</v>
      </c>
      <c r="D21" s="9" t="s">
        <v>12</v>
      </c>
      <c r="E21" s="10" t="s">
        <v>12</v>
      </c>
      <c r="F21" s="13" t="s">
        <v>12</v>
      </c>
      <c r="G21" s="13" t="s">
        <v>12</v>
      </c>
      <c r="H21" s="13" t="s">
        <v>12</v>
      </c>
      <c r="I21" s="13" t="s">
        <v>12</v>
      </c>
      <c r="J21" s="12">
        <v>1</v>
      </c>
      <c r="K21" s="23" t="s">
        <v>110</v>
      </c>
      <c r="L21" s="11" t="s">
        <v>12</v>
      </c>
      <c r="P21" s="91"/>
    </row>
    <row r="22" spans="1:16" x14ac:dyDescent="0.25">
      <c r="A22" s="7" t="s">
        <v>10</v>
      </c>
      <c r="B22" s="7" t="s">
        <v>32</v>
      </c>
      <c r="C22" s="8">
        <v>84</v>
      </c>
      <c r="D22" s="9" t="s">
        <v>12</v>
      </c>
      <c r="E22" s="10" t="s">
        <v>12</v>
      </c>
      <c r="F22" s="13" t="s">
        <v>12</v>
      </c>
      <c r="G22" s="13" t="s">
        <v>12</v>
      </c>
      <c r="H22" s="13" t="s">
        <v>12</v>
      </c>
      <c r="I22" s="13" t="s">
        <v>12</v>
      </c>
      <c r="J22" s="12">
        <v>2</v>
      </c>
      <c r="K22" s="23" t="s">
        <v>110</v>
      </c>
      <c r="L22" s="11" t="s">
        <v>12</v>
      </c>
      <c r="P22" s="91"/>
    </row>
    <row r="23" spans="1:16" x14ac:dyDescent="0.25">
      <c r="A23" s="7" t="s">
        <v>10</v>
      </c>
      <c r="B23" s="7" t="s">
        <v>33</v>
      </c>
      <c r="C23" s="8">
        <v>38</v>
      </c>
      <c r="D23" s="9">
        <v>55</v>
      </c>
      <c r="E23" s="10">
        <v>56</v>
      </c>
      <c r="F23" s="13" t="s">
        <v>12</v>
      </c>
      <c r="G23" s="13" t="s">
        <v>12</v>
      </c>
      <c r="H23" s="13" t="s">
        <v>12</v>
      </c>
      <c r="I23" s="13" t="s">
        <v>12</v>
      </c>
      <c r="J23" s="12">
        <v>12</v>
      </c>
      <c r="K23" s="23" t="s">
        <v>110</v>
      </c>
      <c r="L23" s="11" t="s">
        <v>12</v>
      </c>
      <c r="P23" s="91"/>
    </row>
    <row r="24" spans="1:16" x14ac:dyDescent="0.25">
      <c r="A24" s="7" t="s">
        <v>10</v>
      </c>
      <c r="B24" s="7" t="s">
        <v>34</v>
      </c>
      <c r="C24" s="8">
        <v>73</v>
      </c>
      <c r="D24" s="9">
        <v>92</v>
      </c>
      <c r="E24" s="10" t="s">
        <v>12</v>
      </c>
      <c r="F24" s="13" t="s">
        <v>12</v>
      </c>
      <c r="G24" s="13" t="s">
        <v>12</v>
      </c>
      <c r="H24" s="13" t="s">
        <v>12</v>
      </c>
      <c r="I24" s="13" t="s">
        <v>12</v>
      </c>
      <c r="J24" s="12">
        <v>3</v>
      </c>
      <c r="K24" s="23" t="s">
        <v>110</v>
      </c>
      <c r="L24" s="11" t="s">
        <v>12</v>
      </c>
      <c r="P24" s="91"/>
    </row>
    <row r="25" spans="1:16" x14ac:dyDescent="0.25">
      <c r="A25" s="7" t="s">
        <v>10</v>
      </c>
      <c r="B25" s="7" t="s">
        <v>35</v>
      </c>
      <c r="C25" s="8">
        <v>81</v>
      </c>
      <c r="D25" s="9" t="s">
        <v>12</v>
      </c>
      <c r="E25" s="10" t="s">
        <v>12</v>
      </c>
      <c r="F25" s="13" t="s">
        <v>12</v>
      </c>
      <c r="G25" s="13" t="s">
        <v>12</v>
      </c>
      <c r="H25" s="13" t="s">
        <v>12</v>
      </c>
      <c r="I25" s="13" t="s">
        <v>12</v>
      </c>
      <c r="J25" s="12">
        <v>2</v>
      </c>
      <c r="K25" s="23" t="s">
        <v>110</v>
      </c>
      <c r="L25" s="11" t="s">
        <v>12</v>
      </c>
      <c r="P25" s="91"/>
    </row>
    <row r="26" spans="1:16" x14ac:dyDescent="0.25">
      <c r="A26" s="7" t="s">
        <v>10</v>
      </c>
      <c r="B26" s="7" t="s">
        <v>36</v>
      </c>
      <c r="C26" s="8">
        <v>65</v>
      </c>
      <c r="D26" s="9">
        <v>84</v>
      </c>
      <c r="E26" s="10">
        <v>85</v>
      </c>
      <c r="F26" s="13" t="s">
        <v>12</v>
      </c>
      <c r="G26" s="13" t="s">
        <v>12</v>
      </c>
      <c r="H26" s="13" t="s">
        <v>12</v>
      </c>
      <c r="I26" s="13" t="s">
        <v>12</v>
      </c>
      <c r="J26" s="12">
        <v>4</v>
      </c>
      <c r="K26" s="23" t="s">
        <v>110</v>
      </c>
      <c r="L26" s="11" t="s">
        <v>12</v>
      </c>
      <c r="P26" s="91"/>
    </row>
    <row r="27" spans="1:16" x14ac:dyDescent="0.25">
      <c r="A27" s="7" t="s">
        <v>10</v>
      </c>
      <c r="B27" s="7" t="s">
        <v>37</v>
      </c>
      <c r="C27" s="8">
        <v>64</v>
      </c>
      <c r="D27" s="9">
        <v>77</v>
      </c>
      <c r="E27" s="10">
        <v>77</v>
      </c>
      <c r="F27" s="13">
        <v>90</v>
      </c>
      <c r="G27" s="13">
        <v>90</v>
      </c>
      <c r="H27" s="13">
        <v>90</v>
      </c>
      <c r="I27" s="13">
        <v>91</v>
      </c>
      <c r="J27" s="12">
        <v>8</v>
      </c>
      <c r="K27" s="23" t="s">
        <v>110</v>
      </c>
      <c r="L27" s="11" t="s">
        <v>12</v>
      </c>
      <c r="P27" s="91"/>
    </row>
    <row r="28" spans="1:16" x14ac:dyDescent="0.25">
      <c r="A28" s="7" t="s">
        <v>10</v>
      </c>
      <c r="B28" s="7" t="s">
        <v>38</v>
      </c>
      <c r="C28" s="8">
        <v>52</v>
      </c>
      <c r="D28" s="9">
        <v>69</v>
      </c>
      <c r="E28" s="10">
        <v>70</v>
      </c>
      <c r="F28" s="13" t="s">
        <v>12</v>
      </c>
      <c r="G28" s="13" t="s">
        <v>12</v>
      </c>
      <c r="H28" s="13" t="s">
        <v>12</v>
      </c>
      <c r="I28" s="13" t="s">
        <v>12</v>
      </c>
      <c r="J28" s="12">
        <v>9</v>
      </c>
      <c r="K28" s="23" t="s">
        <v>110</v>
      </c>
      <c r="L28" s="11" t="s">
        <v>12</v>
      </c>
      <c r="P28" s="91"/>
    </row>
    <row r="29" spans="1:16" x14ac:dyDescent="0.25">
      <c r="A29" s="7" t="s">
        <v>10</v>
      </c>
      <c r="B29" s="7" t="s">
        <v>39</v>
      </c>
      <c r="C29" s="8">
        <v>56</v>
      </c>
      <c r="D29" s="9">
        <v>71</v>
      </c>
      <c r="E29" s="10">
        <v>71</v>
      </c>
      <c r="F29" s="13">
        <v>83</v>
      </c>
      <c r="G29" s="13">
        <v>84</v>
      </c>
      <c r="H29" s="13">
        <v>85</v>
      </c>
      <c r="I29" s="13">
        <v>85</v>
      </c>
      <c r="J29" s="12">
        <v>9</v>
      </c>
      <c r="K29" s="23" t="s">
        <v>110</v>
      </c>
      <c r="L29" s="11" t="s">
        <v>12</v>
      </c>
      <c r="P29" s="91"/>
    </row>
    <row r="30" spans="1:16" x14ac:dyDescent="0.25">
      <c r="A30" s="7" t="s">
        <v>10</v>
      </c>
      <c r="B30" s="7" t="s">
        <v>40</v>
      </c>
      <c r="C30" s="8">
        <v>59</v>
      </c>
      <c r="D30" s="9">
        <v>74</v>
      </c>
      <c r="E30" s="10">
        <v>74</v>
      </c>
      <c r="F30" s="13" t="s">
        <v>12</v>
      </c>
      <c r="G30" s="13" t="s">
        <v>12</v>
      </c>
      <c r="H30" s="13" t="s">
        <v>12</v>
      </c>
      <c r="I30" s="13" t="s">
        <v>12</v>
      </c>
      <c r="J30" s="12">
        <v>6</v>
      </c>
      <c r="K30" s="23" t="s">
        <v>110</v>
      </c>
      <c r="L30" s="11" t="s">
        <v>12</v>
      </c>
      <c r="P30" s="91"/>
    </row>
    <row r="31" spans="1:16" x14ac:dyDescent="0.25">
      <c r="A31" s="7" t="s">
        <v>10</v>
      </c>
      <c r="B31" s="7" t="s">
        <v>41</v>
      </c>
      <c r="C31" s="8">
        <v>30</v>
      </c>
      <c r="D31" s="9">
        <v>45</v>
      </c>
      <c r="E31" s="10">
        <v>45</v>
      </c>
      <c r="F31" s="13">
        <v>57</v>
      </c>
      <c r="G31" s="13">
        <v>58</v>
      </c>
      <c r="H31" s="13">
        <v>59</v>
      </c>
      <c r="I31" s="13">
        <v>60</v>
      </c>
      <c r="J31" s="12">
        <v>33</v>
      </c>
      <c r="K31" s="23" t="s">
        <v>110</v>
      </c>
      <c r="L31" s="11" t="s">
        <v>12</v>
      </c>
      <c r="P31" s="91"/>
    </row>
    <row r="32" spans="1:16" x14ac:dyDescent="0.25">
      <c r="A32" s="7" t="s">
        <v>10</v>
      </c>
      <c r="B32" s="7" t="s">
        <v>42</v>
      </c>
      <c r="C32" s="8">
        <v>81</v>
      </c>
      <c r="D32" s="9" t="s">
        <v>12</v>
      </c>
      <c r="E32" s="10" t="s">
        <v>12</v>
      </c>
      <c r="F32" s="13" t="s">
        <v>12</v>
      </c>
      <c r="G32" s="13" t="s">
        <v>12</v>
      </c>
      <c r="H32" s="13" t="s">
        <v>12</v>
      </c>
      <c r="I32" s="13" t="s">
        <v>12</v>
      </c>
      <c r="J32" s="12">
        <v>2</v>
      </c>
      <c r="K32" s="23" t="s">
        <v>110</v>
      </c>
      <c r="L32" s="11" t="s">
        <v>12</v>
      </c>
      <c r="P32" s="91"/>
    </row>
    <row r="33" spans="1:16" x14ac:dyDescent="0.25">
      <c r="A33" s="7" t="s">
        <v>10</v>
      </c>
      <c r="B33" s="7" t="s">
        <v>43</v>
      </c>
      <c r="C33" s="8">
        <v>53</v>
      </c>
      <c r="D33" s="9">
        <v>77</v>
      </c>
      <c r="E33" s="10">
        <v>77</v>
      </c>
      <c r="F33" s="13" t="s">
        <v>12</v>
      </c>
      <c r="G33" s="13" t="s">
        <v>12</v>
      </c>
      <c r="H33" s="13" t="s">
        <v>12</v>
      </c>
      <c r="I33" s="13" t="s">
        <v>12</v>
      </c>
      <c r="J33" s="12">
        <v>10</v>
      </c>
      <c r="K33" s="23" t="s">
        <v>110</v>
      </c>
      <c r="L33" s="11" t="s">
        <v>12</v>
      </c>
      <c r="P33" s="91"/>
    </row>
    <row r="34" spans="1:16" x14ac:dyDescent="0.25">
      <c r="A34" s="7" t="s">
        <v>10</v>
      </c>
      <c r="B34" s="7" t="s">
        <v>44</v>
      </c>
      <c r="C34" s="8">
        <v>68</v>
      </c>
      <c r="D34" s="9">
        <v>87</v>
      </c>
      <c r="E34" s="10">
        <v>89</v>
      </c>
      <c r="F34" s="13" t="s">
        <v>12</v>
      </c>
      <c r="G34" s="13" t="s">
        <v>12</v>
      </c>
      <c r="H34" s="13" t="s">
        <v>12</v>
      </c>
      <c r="I34" s="13" t="s">
        <v>12</v>
      </c>
      <c r="J34" s="12">
        <v>4</v>
      </c>
      <c r="K34" s="23" t="s">
        <v>110</v>
      </c>
      <c r="L34" s="11" t="s">
        <v>12</v>
      </c>
      <c r="P34" s="91"/>
    </row>
    <row r="35" spans="1:16" x14ac:dyDescent="0.25">
      <c r="A35" s="7" t="s">
        <v>10</v>
      </c>
      <c r="B35" s="7" t="s">
        <v>45</v>
      </c>
      <c r="C35" s="8">
        <v>41</v>
      </c>
      <c r="D35" s="9">
        <v>56</v>
      </c>
      <c r="E35" s="10">
        <v>57</v>
      </c>
      <c r="F35" s="13" t="s">
        <v>12</v>
      </c>
      <c r="G35" s="13" t="s">
        <v>12</v>
      </c>
      <c r="H35" s="13" t="s">
        <v>12</v>
      </c>
      <c r="I35" s="13" t="s">
        <v>12</v>
      </c>
      <c r="J35" s="12">
        <v>5</v>
      </c>
      <c r="K35" s="23" t="s">
        <v>110</v>
      </c>
      <c r="L35" s="11" t="s">
        <v>12</v>
      </c>
      <c r="P35" s="91"/>
    </row>
    <row r="36" spans="1:16" x14ac:dyDescent="0.25">
      <c r="A36" s="7" t="s">
        <v>10</v>
      </c>
      <c r="B36" s="7" t="s">
        <v>46</v>
      </c>
      <c r="C36" s="8">
        <v>46</v>
      </c>
      <c r="D36" s="9">
        <v>64</v>
      </c>
      <c r="E36" s="10">
        <v>65</v>
      </c>
      <c r="F36" s="13">
        <v>85</v>
      </c>
      <c r="G36" s="13">
        <v>86</v>
      </c>
      <c r="H36" s="13">
        <v>86</v>
      </c>
      <c r="I36" s="13">
        <v>87</v>
      </c>
      <c r="J36" s="12">
        <v>8</v>
      </c>
      <c r="K36" s="23" t="s">
        <v>110</v>
      </c>
      <c r="L36" s="11" t="s">
        <v>12</v>
      </c>
      <c r="P36" s="91"/>
    </row>
    <row r="37" spans="1:16" x14ac:dyDescent="0.25">
      <c r="A37" s="7" t="s">
        <v>47</v>
      </c>
      <c r="B37" s="7" t="s">
        <v>11</v>
      </c>
      <c r="C37" s="8">
        <v>32</v>
      </c>
      <c r="D37" s="9">
        <v>47</v>
      </c>
      <c r="E37" s="10">
        <v>48</v>
      </c>
      <c r="F37" s="13">
        <v>59</v>
      </c>
      <c r="G37" s="13">
        <v>59</v>
      </c>
      <c r="H37" s="13">
        <v>59</v>
      </c>
      <c r="I37" s="13">
        <v>59</v>
      </c>
      <c r="J37" s="12">
        <v>20</v>
      </c>
      <c r="K37" s="23" t="s">
        <v>110</v>
      </c>
      <c r="L37" s="11" t="s">
        <v>12</v>
      </c>
      <c r="P37" s="91"/>
    </row>
    <row r="38" spans="1:16" x14ac:dyDescent="0.25">
      <c r="A38" s="7" t="s">
        <v>47</v>
      </c>
      <c r="B38" s="7" t="s">
        <v>17</v>
      </c>
      <c r="C38" s="8">
        <v>38</v>
      </c>
      <c r="D38" s="9">
        <v>53</v>
      </c>
      <c r="E38" s="10">
        <v>53</v>
      </c>
      <c r="F38" s="13">
        <v>66</v>
      </c>
      <c r="G38" s="13">
        <v>67</v>
      </c>
      <c r="H38" s="13">
        <v>67</v>
      </c>
      <c r="I38" s="13">
        <v>68</v>
      </c>
      <c r="J38" s="12">
        <v>21</v>
      </c>
      <c r="K38" s="23" t="s">
        <v>110</v>
      </c>
      <c r="L38" s="11" t="s">
        <v>12</v>
      </c>
      <c r="P38" s="91"/>
    </row>
    <row r="39" spans="1:16" x14ac:dyDescent="0.25">
      <c r="A39" s="7" t="s">
        <v>47</v>
      </c>
      <c r="B39" s="7" t="s">
        <v>48</v>
      </c>
      <c r="C39" s="8">
        <v>32</v>
      </c>
      <c r="D39" s="9">
        <v>48</v>
      </c>
      <c r="E39" s="10">
        <v>53</v>
      </c>
      <c r="F39" s="13" t="s">
        <v>12</v>
      </c>
      <c r="G39" s="13" t="s">
        <v>12</v>
      </c>
      <c r="H39" s="13" t="s">
        <v>12</v>
      </c>
      <c r="I39" s="13" t="s">
        <v>12</v>
      </c>
      <c r="J39" s="12">
        <v>28</v>
      </c>
      <c r="K39" s="23" t="s">
        <v>110</v>
      </c>
      <c r="L39" s="11" t="s">
        <v>12</v>
      </c>
      <c r="P39" s="91"/>
    </row>
    <row r="40" spans="1:16" x14ac:dyDescent="0.25">
      <c r="A40" s="7" t="s">
        <v>47</v>
      </c>
      <c r="B40" s="7" t="s">
        <v>49</v>
      </c>
      <c r="C40" s="8">
        <v>57</v>
      </c>
      <c r="D40" s="9">
        <v>82</v>
      </c>
      <c r="E40" s="10">
        <v>82</v>
      </c>
      <c r="F40" s="13" t="s">
        <v>12</v>
      </c>
      <c r="G40" s="13" t="s">
        <v>12</v>
      </c>
      <c r="H40" s="13" t="s">
        <v>12</v>
      </c>
      <c r="I40" s="13" t="s">
        <v>12</v>
      </c>
      <c r="J40" s="12">
        <v>4</v>
      </c>
      <c r="K40" s="23" t="s">
        <v>110</v>
      </c>
      <c r="L40" s="11" t="s">
        <v>12</v>
      </c>
      <c r="P40" s="91"/>
    </row>
    <row r="41" spans="1:16" x14ac:dyDescent="0.25">
      <c r="A41" s="15" t="s">
        <v>47</v>
      </c>
      <c r="B41" s="15" t="s">
        <v>50</v>
      </c>
      <c r="C41" s="16">
        <v>53</v>
      </c>
      <c r="D41" s="17">
        <v>69</v>
      </c>
      <c r="E41" s="18">
        <v>70</v>
      </c>
      <c r="F41" s="19" t="s">
        <v>12</v>
      </c>
      <c r="G41" s="19" t="s">
        <v>12</v>
      </c>
      <c r="H41" s="19" t="s">
        <v>12</v>
      </c>
      <c r="I41" s="19" t="s">
        <v>12</v>
      </c>
      <c r="J41" s="20">
        <v>6</v>
      </c>
      <c r="K41" s="23" t="s">
        <v>110</v>
      </c>
      <c r="L41" s="11" t="s">
        <v>12</v>
      </c>
      <c r="P41" s="91"/>
    </row>
    <row r="42" spans="1:16" x14ac:dyDescent="0.25">
      <c r="A42" s="15" t="s">
        <v>47</v>
      </c>
      <c r="B42" s="15" t="s">
        <v>51</v>
      </c>
      <c r="C42" s="16">
        <v>44</v>
      </c>
      <c r="D42" s="17">
        <v>58</v>
      </c>
      <c r="E42" s="18">
        <v>59</v>
      </c>
      <c r="F42" s="19">
        <v>70</v>
      </c>
      <c r="G42" s="19">
        <v>70</v>
      </c>
      <c r="H42" s="19">
        <v>72</v>
      </c>
      <c r="I42" s="19">
        <v>73</v>
      </c>
      <c r="J42" s="20">
        <v>23</v>
      </c>
      <c r="K42" s="23" t="s">
        <v>110</v>
      </c>
      <c r="L42" s="11" t="s">
        <v>12</v>
      </c>
      <c r="P42" s="91"/>
    </row>
    <row r="43" spans="1:16" x14ac:dyDescent="0.25">
      <c r="A43" s="15" t="s">
        <v>47</v>
      </c>
      <c r="B43" s="15" t="s">
        <v>20</v>
      </c>
      <c r="C43" s="16">
        <v>39</v>
      </c>
      <c r="D43" s="17">
        <v>51</v>
      </c>
      <c r="E43" s="18">
        <v>51</v>
      </c>
      <c r="F43" s="19">
        <v>62</v>
      </c>
      <c r="G43" s="19">
        <v>62</v>
      </c>
      <c r="H43" s="19">
        <v>64</v>
      </c>
      <c r="I43" s="19">
        <v>64</v>
      </c>
      <c r="J43" s="20">
        <v>30</v>
      </c>
      <c r="K43" s="23" t="s">
        <v>110</v>
      </c>
      <c r="L43" s="11" t="s">
        <v>12</v>
      </c>
      <c r="P43" s="91"/>
    </row>
    <row r="44" spans="1:16" x14ac:dyDescent="0.25">
      <c r="A44" s="15" t="s">
        <v>47</v>
      </c>
      <c r="B44" s="15" t="s">
        <v>21</v>
      </c>
      <c r="C44" s="16">
        <v>48</v>
      </c>
      <c r="D44" s="17">
        <v>65</v>
      </c>
      <c r="E44" s="18">
        <v>81</v>
      </c>
      <c r="F44" s="19" t="s">
        <v>12</v>
      </c>
      <c r="G44" s="19" t="s">
        <v>12</v>
      </c>
      <c r="H44" s="19" t="s">
        <v>12</v>
      </c>
      <c r="I44" s="19" t="s">
        <v>12</v>
      </c>
      <c r="J44" s="20">
        <v>6</v>
      </c>
      <c r="K44" s="23" t="s">
        <v>110</v>
      </c>
      <c r="L44" s="11" t="s">
        <v>12</v>
      </c>
      <c r="P44" s="91"/>
    </row>
    <row r="45" spans="1:16" x14ac:dyDescent="0.25">
      <c r="A45" s="7" t="s">
        <v>47</v>
      </c>
      <c r="B45" s="7" t="s">
        <v>52</v>
      </c>
      <c r="C45" s="8">
        <v>43</v>
      </c>
      <c r="D45" s="9">
        <v>61</v>
      </c>
      <c r="E45" s="10">
        <v>62</v>
      </c>
      <c r="F45" s="13">
        <v>81</v>
      </c>
      <c r="G45" s="13">
        <v>82</v>
      </c>
      <c r="H45" s="13">
        <v>83</v>
      </c>
      <c r="I45" s="13">
        <v>86</v>
      </c>
      <c r="J45" s="12">
        <v>8</v>
      </c>
      <c r="K45" s="23" t="s">
        <v>110</v>
      </c>
      <c r="L45" s="11" t="s">
        <v>12</v>
      </c>
      <c r="P45" s="91"/>
    </row>
    <row r="46" spans="1:16" x14ac:dyDescent="0.25">
      <c r="A46" s="7" t="s">
        <v>47</v>
      </c>
      <c r="B46" s="7" t="s">
        <v>53</v>
      </c>
      <c r="C46" s="8">
        <v>77</v>
      </c>
      <c r="D46" s="9">
        <v>89</v>
      </c>
      <c r="E46" s="10">
        <v>90</v>
      </c>
      <c r="F46" s="13" t="s">
        <v>12</v>
      </c>
      <c r="G46" s="13" t="s">
        <v>12</v>
      </c>
      <c r="H46" s="13" t="s">
        <v>12</v>
      </c>
      <c r="I46" s="13" t="s">
        <v>12</v>
      </c>
      <c r="J46" s="12">
        <v>4</v>
      </c>
      <c r="K46" s="23" t="s">
        <v>110</v>
      </c>
      <c r="L46" s="11" t="s">
        <v>12</v>
      </c>
      <c r="P46" s="91"/>
    </row>
    <row r="47" spans="1:16" x14ac:dyDescent="0.25">
      <c r="A47" s="7" t="s">
        <v>47</v>
      </c>
      <c r="B47" s="7" t="s">
        <v>22</v>
      </c>
      <c r="C47" s="8">
        <v>41</v>
      </c>
      <c r="D47" s="9">
        <v>53</v>
      </c>
      <c r="E47" s="10">
        <v>53</v>
      </c>
      <c r="F47" s="13">
        <v>63</v>
      </c>
      <c r="G47" s="13">
        <v>64</v>
      </c>
      <c r="H47" s="13">
        <v>64</v>
      </c>
      <c r="I47" s="13">
        <v>65</v>
      </c>
      <c r="J47" s="12">
        <v>33</v>
      </c>
      <c r="K47" s="23" t="s">
        <v>110</v>
      </c>
      <c r="L47" s="11" t="s">
        <v>12</v>
      </c>
      <c r="P47" s="91"/>
    </row>
    <row r="48" spans="1:16" x14ac:dyDescent="0.25">
      <c r="A48" s="7" t="s">
        <v>47</v>
      </c>
      <c r="B48" s="7" t="s">
        <v>54</v>
      </c>
      <c r="C48" s="8">
        <v>27</v>
      </c>
      <c r="D48" s="9">
        <v>42</v>
      </c>
      <c r="E48" s="10">
        <v>43</v>
      </c>
      <c r="F48" s="13">
        <v>53</v>
      </c>
      <c r="G48" s="13">
        <v>54</v>
      </c>
      <c r="H48" s="13">
        <v>54</v>
      </c>
      <c r="I48" s="13">
        <v>55</v>
      </c>
      <c r="J48" s="12">
        <v>67</v>
      </c>
      <c r="K48" s="23" t="s">
        <v>110</v>
      </c>
      <c r="L48" s="11" t="s">
        <v>12</v>
      </c>
      <c r="P48" s="91"/>
    </row>
    <row r="49" spans="1:16" x14ac:dyDescent="0.25">
      <c r="A49" s="7" t="s">
        <v>47</v>
      </c>
      <c r="B49" s="7" t="s">
        <v>23</v>
      </c>
      <c r="C49" s="8">
        <v>56</v>
      </c>
      <c r="D49" s="9">
        <v>73</v>
      </c>
      <c r="E49" s="10">
        <v>76</v>
      </c>
      <c r="F49" s="13">
        <v>87</v>
      </c>
      <c r="G49" s="13">
        <v>87</v>
      </c>
      <c r="H49" s="13">
        <v>87</v>
      </c>
      <c r="I49" s="13">
        <v>87</v>
      </c>
      <c r="J49" s="12">
        <v>8</v>
      </c>
      <c r="K49" s="23" t="s">
        <v>110</v>
      </c>
      <c r="L49" s="11" t="s">
        <v>12</v>
      </c>
      <c r="P49" s="91"/>
    </row>
    <row r="50" spans="1:16" x14ac:dyDescent="0.25">
      <c r="A50" s="7" t="s">
        <v>47</v>
      </c>
      <c r="B50" s="7" t="s">
        <v>55</v>
      </c>
      <c r="C50" s="8">
        <v>51</v>
      </c>
      <c r="D50" s="9">
        <v>66</v>
      </c>
      <c r="E50" s="10">
        <v>67</v>
      </c>
      <c r="F50" s="13">
        <v>80</v>
      </c>
      <c r="G50" s="13">
        <v>80</v>
      </c>
      <c r="H50" s="13">
        <v>82</v>
      </c>
      <c r="I50" s="13">
        <v>83</v>
      </c>
      <c r="J50" s="12">
        <v>8</v>
      </c>
      <c r="K50" s="23" t="s">
        <v>110</v>
      </c>
      <c r="L50" s="11" t="s">
        <v>12</v>
      </c>
      <c r="P50" s="91"/>
    </row>
    <row r="51" spans="1:16" x14ac:dyDescent="0.25">
      <c r="A51" s="7" t="s">
        <v>47</v>
      </c>
      <c r="B51" s="7" t="s">
        <v>56</v>
      </c>
      <c r="C51" s="8">
        <v>37</v>
      </c>
      <c r="D51" s="9">
        <v>48</v>
      </c>
      <c r="E51" s="10">
        <v>49</v>
      </c>
      <c r="F51" s="13" t="s">
        <v>12</v>
      </c>
      <c r="G51" s="13" t="s">
        <v>12</v>
      </c>
      <c r="H51" s="13" t="s">
        <v>12</v>
      </c>
      <c r="I51" s="13" t="s">
        <v>12</v>
      </c>
      <c r="J51" s="12">
        <v>33</v>
      </c>
      <c r="K51" s="23" t="s">
        <v>110</v>
      </c>
      <c r="L51" s="11" t="s">
        <v>12</v>
      </c>
      <c r="P51" s="91"/>
    </row>
    <row r="52" spans="1:16" x14ac:dyDescent="0.25">
      <c r="A52" s="7" t="s">
        <v>47</v>
      </c>
      <c r="B52" s="7" t="s">
        <v>57</v>
      </c>
      <c r="C52" s="8">
        <v>36</v>
      </c>
      <c r="D52" s="9">
        <v>52</v>
      </c>
      <c r="E52" s="10">
        <v>53</v>
      </c>
      <c r="F52" s="13" t="s">
        <v>12</v>
      </c>
      <c r="G52" s="13" t="s">
        <v>12</v>
      </c>
      <c r="H52" s="13" t="s">
        <v>12</v>
      </c>
      <c r="I52" s="13" t="s">
        <v>12</v>
      </c>
      <c r="J52" s="12">
        <v>8</v>
      </c>
      <c r="K52" s="23" t="s">
        <v>110</v>
      </c>
      <c r="L52" s="11" t="s">
        <v>12</v>
      </c>
      <c r="P52" s="91"/>
    </row>
    <row r="53" spans="1:16" x14ac:dyDescent="0.25">
      <c r="A53" s="15" t="s">
        <v>47</v>
      </c>
      <c r="B53" s="7" t="s">
        <v>26</v>
      </c>
      <c r="C53" s="8">
        <v>30</v>
      </c>
      <c r="D53" s="9">
        <v>42</v>
      </c>
      <c r="E53" s="10">
        <v>42</v>
      </c>
      <c r="F53" s="13">
        <v>53</v>
      </c>
      <c r="G53" s="13">
        <v>54</v>
      </c>
      <c r="H53" s="13">
        <v>54</v>
      </c>
      <c r="I53" s="13">
        <v>55</v>
      </c>
      <c r="J53" s="12">
        <v>21</v>
      </c>
      <c r="K53" s="23" t="s">
        <v>110</v>
      </c>
      <c r="L53" s="11" t="s">
        <v>12</v>
      </c>
      <c r="P53" s="91"/>
    </row>
    <row r="54" spans="1:16" x14ac:dyDescent="0.25">
      <c r="A54" s="15" t="s">
        <v>47</v>
      </c>
      <c r="B54" s="7" t="s">
        <v>27</v>
      </c>
      <c r="C54" s="8">
        <v>70</v>
      </c>
      <c r="D54" s="9">
        <v>79</v>
      </c>
      <c r="E54" s="10">
        <v>79</v>
      </c>
      <c r="F54" s="13">
        <v>91</v>
      </c>
      <c r="G54" s="13">
        <v>92</v>
      </c>
      <c r="H54" s="13">
        <v>92</v>
      </c>
      <c r="I54" s="13">
        <v>92</v>
      </c>
      <c r="J54" s="12">
        <v>8</v>
      </c>
      <c r="K54" s="23" t="s">
        <v>110</v>
      </c>
      <c r="L54" s="11" t="s">
        <v>12</v>
      </c>
      <c r="P54" s="91"/>
    </row>
    <row r="55" spans="1:16" x14ac:dyDescent="0.25">
      <c r="A55" s="15" t="s">
        <v>47</v>
      </c>
      <c r="B55" s="7" t="s">
        <v>30</v>
      </c>
      <c r="C55" s="8">
        <v>42</v>
      </c>
      <c r="D55" s="9">
        <v>59</v>
      </c>
      <c r="E55" s="10">
        <v>59</v>
      </c>
      <c r="F55" s="13">
        <v>70</v>
      </c>
      <c r="G55" s="13">
        <v>71</v>
      </c>
      <c r="H55" s="13">
        <v>74</v>
      </c>
      <c r="I55" s="13">
        <v>77</v>
      </c>
      <c r="J55" s="12">
        <v>15</v>
      </c>
      <c r="K55" s="23" t="s">
        <v>110</v>
      </c>
      <c r="L55" s="11" t="s">
        <v>12</v>
      </c>
      <c r="P55" s="91"/>
    </row>
    <row r="56" spans="1:16" x14ac:dyDescent="0.25">
      <c r="A56" s="15" t="s">
        <v>47</v>
      </c>
      <c r="B56" s="15" t="s">
        <v>58</v>
      </c>
      <c r="C56" s="16">
        <v>35</v>
      </c>
      <c r="D56" s="17">
        <v>48</v>
      </c>
      <c r="E56" s="18">
        <v>48</v>
      </c>
      <c r="F56" s="19">
        <v>59</v>
      </c>
      <c r="G56" s="19">
        <v>60</v>
      </c>
      <c r="H56" s="19">
        <v>60</v>
      </c>
      <c r="I56" s="19">
        <v>61</v>
      </c>
      <c r="J56" s="20">
        <v>55</v>
      </c>
      <c r="K56" s="23" t="s">
        <v>110</v>
      </c>
      <c r="L56" s="11" t="s">
        <v>12</v>
      </c>
      <c r="P56" s="91"/>
    </row>
    <row r="57" spans="1:16" x14ac:dyDescent="0.25">
      <c r="A57" s="7" t="s">
        <v>47</v>
      </c>
      <c r="B57" s="1" t="s">
        <v>59</v>
      </c>
      <c r="C57" s="8">
        <v>31</v>
      </c>
      <c r="D57" s="9">
        <v>43</v>
      </c>
      <c r="E57" s="10">
        <v>44</v>
      </c>
      <c r="F57" s="13" t="s">
        <v>12</v>
      </c>
      <c r="G57" s="13" t="s">
        <v>12</v>
      </c>
      <c r="H57" s="13" t="s">
        <v>12</v>
      </c>
      <c r="I57" s="13" t="s">
        <v>12</v>
      </c>
      <c r="J57" s="12">
        <v>50</v>
      </c>
      <c r="K57" s="23" t="s">
        <v>110</v>
      </c>
      <c r="L57" s="11" t="s">
        <v>12</v>
      </c>
      <c r="P57" s="91"/>
    </row>
    <row r="58" spans="1:16" x14ac:dyDescent="0.25">
      <c r="A58" s="7" t="s">
        <v>47</v>
      </c>
      <c r="B58" s="7" t="s">
        <v>32</v>
      </c>
      <c r="C58" s="8">
        <v>76</v>
      </c>
      <c r="D58" s="9" t="s">
        <v>12</v>
      </c>
      <c r="E58" s="10" t="s">
        <v>12</v>
      </c>
      <c r="F58" s="13" t="s">
        <v>12</v>
      </c>
      <c r="G58" s="13" t="s">
        <v>12</v>
      </c>
      <c r="H58" s="13" t="s">
        <v>12</v>
      </c>
      <c r="I58" s="13" t="s">
        <v>12</v>
      </c>
      <c r="J58" s="12">
        <v>2</v>
      </c>
      <c r="K58" s="23" t="s">
        <v>110</v>
      </c>
      <c r="L58" s="11" t="s">
        <v>12</v>
      </c>
      <c r="P58" s="91"/>
    </row>
    <row r="59" spans="1:16" x14ac:dyDescent="0.25">
      <c r="A59" s="15" t="s">
        <v>47</v>
      </c>
      <c r="B59" s="15" t="s">
        <v>33</v>
      </c>
      <c r="C59" s="16">
        <v>25</v>
      </c>
      <c r="D59" s="17">
        <v>43</v>
      </c>
      <c r="E59" s="18">
        <v>43</v>
      </c>
      <c r="F59" s="19">
        <v>58</v>
      </c>
      <c r="G59" s="19">
        <v>58</v>
      </c>
      <c r="H59" s="19">
        <v>58</v>
      </c>
      <c r="I59" s="19">
        <v>58</v>
      </c>
      <c r="J59" s="20">
        <v>34</v>
      </c>
      <c r="K59" s="23" t="s">
        <v>110</v>
      </c>
      <c r="L59" s="11" t="s">
        <v>12</v>
      </c>
      <c r="P59" s="91"/>
    </row>
    <row r="60" spans="1:16" x14ac:dyDescent="0.25">
      <c r="A60" s="15" t="s">
        <v>47</v>
      </c>
      <c r="B60" s="7" t="s">
        <v>60</v>
      </c>
      <c r="C60" s="8" t="s">
        <v>12</v>
      </c>
      <c r="D60" s="9" t="s">
        <v>12</v>
      </c>
      <c r="E60" s="10" t="s">
        <v>12</v>
      </c>
      <c r="F60" s="13" t="s">
        <v>12</v>
      </c>
      <c r="G60" s="13" t="s">
        <v>12</v>
      </c>
      <c r="H60" s="13" t="s">
        <v>12</v>
      </c>
      <c r="I60" s="13" t="s">
        <v>12</v>
      </c>
      <c r="J60" s="12" t="s">
        <v>12</v>
      </c>
      <c r="K60" s="23" t="s">
        <v>110</v>
      </c>
      <c r="L60" s="11" t="s">
        <v>12</v>
      </c>
      <c r="P60" s="91"/>
    </row>
    <row r="61" spans="1:16" x14ac:dyDescent="0.25">
      <c r="A61" s="15" t="s">
        <v>47</v>
      </c>
      <c r="B61" s="7" t="s">
        <v>61</v>
      </c>
      <c r="C61" s="8">
        <v>38</v>
      </c>
      <c r="D61" s="9">
        <v>55</v>
      </c>
      <c r="E61" s="10">
        <v>56</v>
      </c>
      <c r="F61" s="13">
        <v>70</v>
      </c>
      <c r="G61" s="13">
        <v>71</v>
      </c>
      <c r="H61" s="13">
        <v>73</v>
      </c>
      <c r="I61" s="13">
        <v>73</v>
      </c>
      <c r="J61" s="12">
        <v>15</v>
      </c>
      <c r="K61" s="23" t="s">
        <v>110</v>
      </c>
      <c r="L61" s="11" t="s">
        <v>12</v>
      </c>
      <c r="P61" s="91"/>
    </row>
    <row r="62" spans="1:16" x14ac:dyDescent="0.25">
      <c r="A62" s="15" t="s">
        <v>47</v>
      </c>
      <c r="B62" s="7" t="s">
        <v>62</v>
      </c>
      <c r="C62" s="8">
        <v>69</v>
      </c>
      <c r="D62" s="9">
        <v>86</v>
      </c>
      <c r="E62" s="10">
        <v>86</v>
      </c>
      <c r="F62" s="13" t="s">
        <v>12</v>
      </c>
      <c r="G62" s="13" t="s">
        <v>12</v>
      </c>
      <c r="H62" s="13" t="s">
        <v>12</v>
      </c>
      <c r="I62" s="13" t="s">
        <v>12</v>
      </c>
      <c r="J62" s="12">
        <v>4</v>
      </c>
      <c r="K62" s="23" t="s">
        <v>110</v>
      </c>
      <c r="L62" s="11" t="s">
        <v>12</v>
      </c>
      <c r="P62" s="91"/>
    </row>
    <row r="63" spans="1:16" x14ac:dyDescent="0.25">
      <c r="A63" s="15" t="s">
        <v>47</v>
      </c>
      <c r="B63" s="7" t="s">
        <v>63</v>
      </c>
      <c r="C63" s="8">
        <v>56</v>
      </c>
      <c r="D63" s="9">
        <v>76</v>
      </c>
      <c r="E63" s="10">
        <v>77</v>
      </c>
      <c r="F63" s="13" t="s">
        <v>12</v>
      </c>
      <c r="G63" s="13" t="s">
        <v>12</v>
      </c>
      <c r="H63" s="13" t="s">
        <v>12</v>
      </c>
      <c r="I63" s="13" t="s">
        <v>12</v>
      </c>
      <c r="J63" s="12">
        <v>4</v>
      </c>
      <c r="K63" s="23" t="s">
        <v>110</v>
      </c>
      <c r="L63" s="11" t="s">
        <v>12</v>
      </c>
      <c r="P63" s="91"/>
    </row>
    <row r="64" spans="1:16" x14ac:dyDescent="0.25">
      <c r="A64" s="7" t="s">
        <v>47</v>
      </c>
      <c r="B64" s="7" t="s">
        <v>36</v>
      </c>
      <c r="C64" s="8">
        <v>44</v>
      </c>
      <c r="D64" s="9">
        <v>60</v>
      </c>
      <c r="E64" s="10">
        <v>65</v>
      </c>
      <c r="F64" s="13">
        <v>74</v>
      </c>
      <c r="G64" s="13">
        <v>75</v>
      </c>
      <c r="H64" s="13">
        <v>78</v>
      </c>
      <c r="I64" s="13">
        <v>79</v>
      </c>
      <c r="J64" s="12">
        <v>14</v>
      </c>
      <c r="K64" s="23" t="s">
        <v>110</v>
      </c>
      <c r="L64" s="11" t="s">
        <v>12</v>
      </c>
      <c r="P64" s="91"/>
    </row>
    <row r="65" spans="1:16" x14ac:dyDescent="0.25">
      <c r="A65" s="7" t="s">
        <v>47</v>
      </c>
      <c r="B65" s="7" t="s">
        <v>64</v>
      </c>
      <c r="C65" s="8">
        <v>62</v>
      </c>
      <c r="D65" s="9" t="s">
        <v>12</v>
      </c>
      <c r="E65" s="10" t="s">
        <v>12</v>
      </c>
      <c r="F65" s="13" t="s">
        <v>12</v>
      </c>
      <c r="G65" s="13" t="s">
        <v>12</v>
      </c>
      <c r="H65" s="13" t="s">
        <v>12</v>
      </c>
      <c r="I65" s="13" t="s">
        <v>12</v>
      </c>
      <c r="J65" s="12">
        <v>2</v>
      </c>
      <c r="K65" s="23" t="s">
        <v>110</v>
      </c>
      <c r="L65" s="11" t="s">
        <v>12</v>
      </c>
      <c r="P65" s="91"/>
    </row>
    <row r="66" spans="1:16" x14ac:dyDescent="0.25">
      <c r="A66" s="7" t="s">
        <v>47</v>
      </c>
      <c r="B66" s="7" t="s">
        <v>37</v>
      </c>
      <c r="C66" s="8">
        <v>37</v>
      </c>
      <c r="D66" s="9" t="s">
        <v>12</v>
      </c>
      <c r="E66" s="10" t="s">
        <v>12</v>
      </c>
      <c r="F66" s="13" t="s">
        <v>12</v>
      </c>
      <c r="G66" s="13" t="s">
        <v>12</v>
      </c>
      <c r="H66" s="13" t="s">
        <v>12</v>
      </c>
      <c r="I66" s="13" t="s">
        <v>12</v>
      </c>
      <c r="J66" s="12">
        <v>2</v>
      </c>
      <c r="K66" s="23" t="s">
        <v>110</v>
      </c>
      <c r="L66" s="11" t="s">
        <v>12</v>
      </c>
      <c r="P66" s="91"/>
    </row>
    <row r="67" spans="1:16" x14ac:dyDescent="0.25">
      <c r="A67" s="15" t="s">
        <v>47</v>
      </c>
      <c r="B67" s="7" t="s">
        <v>65</v>
      </c>
      <c r="C67" s="8">
        <v>26</v>
      </c>
      <c r="D67" s="9">
        <v>41</v>
      </c>
      <c r="E67" s="10">
        <v>41</v>
      </c>
      <c r="F67" s="13">
        <v>53</v>
      </c>
      <c r="G67" s="13">
        <v>53</v>
      </c>
      <c r="H67" s="13">
        <v>54</v>
      </c>
      <c r="I67" s="13">
        <v>54</v>
      </c>
      <c r="J67" s="12">
        <v>61</v>
      </c>
      <c r="K67" s="23" t="s">
        <v>110</v>
      </c>
      <c r="L67" s="11" t="s">
        <v>12</v>
      </c>
      <c r="P67" s="91"/>
    </row>
    <row r="68" spans="1:16" x14ac:dyDescent="0.25">
      <c r="A68" s="15" t="s">
        <v>47</v>
      </c>
      <c r="B68" s="7" t="s">
        <v>38</v>
      </c>
      <c r="C68" s="8">
        <v>36</v>
      </c>
      <c r="D68" s="9">
        <v>50</v>
      </c>
      <c r="E68" s="10">
        <v>50</v>
      </c>
      <c r="F68" s="13">
        <v>60</v>
      </c>
      <c r="G68" s="13">
        <v>60</v>
      </c>
      <c r="H68" s="13">
        <v>60</v>
      </c>
      <c r="I68" s="13">
        <v>62</v>
      </c>
      <c r="J68" s="12">
        <v>60</v>
      </c>
      <c r="K68" s="23" t="s">
        <v>110</v>
      </c>
      <c r="L68" s="11" t="s">
        <v>12</v>
      </c>
      <c r="P68" s="91"/>
    </row>
    <row r="69" spans="1:16" x14ac:dyDescent="0.25">
      <c r="A69" s="15" t="s">
        <v>47</v>
      </c>
      <c r="B69" s="7" t="s">
        <v>66</v>
      </c>
      <c r="C69" s="8">
        <v>33</v>
      </c>
      <c r="D69" s="9">
        <v>44</v>
      </c>
      <c r="E69" s="10">
        <v>44</v>
      </c>
      <c r="F69" s="13">
        <v>57</v>
      </c>
      <c r="G69" s="13">
        <v>57</v>
      </c>
      <c r="H69" s="13">
        <v>59</v>
      </c>
      <c r="I69" s="13">
        <v>60</v>
      </c>
      <c r="J69" s="12">
        <v>16</v>
      </c>
      <c r="K69" s="23" t="s">
        <v>110</v>
      </c>
      <c r="L69" s="11" t="s">
        <v>12</v>
      </c>
      <c r="P69" s="91"/>
    </row>
    <row r="70" spans="1:16" x14ac:dyDescent="0.25">
      <c r="A70" s="15" t="s">
        <v>47</v>
      </c>
      <c r="B70" s="7" t="s">
        <v>39</v>
      </c>
      <c r="C70" s="8">
        <v>37</v>
      </c>
      <c r="D70" s="9">
        <v>47</v>
      </c>
      <c r="E70" s="10">
        <v>49</v>
      </c>
      <c r="F70" s="13">
        <v>57</v>
      </c>
      <c r="G70" s="13">
        <v>58</v>
      </c>
      <c r="H70" s="13">
        <v>58</v>
      </c>
      <c r="I70" s="13">
        <v>58</v>
      </c>
      <c r="J70" s="12">
        <v>32</v>
      </c>
      <c r="K70" s="23" t="s">
        <v>110</v>
      </c>
      <c r="L70" s="11" t="s">
        <v>12</v>
      </c>
      <c r="P70" s="91"/>
    </row>
    <row r="71" spans="1:16" x14ac:dyDescent="0.25">
      <c r="A71" s="7" t="s">
        <v>47</v>
      </c>
      <c r="B71" s="7" t="s">
        <v>67</v>
      </c>
      <c r="C71" s="8">
        <v>42</v>
      </c>
      <c r="D71" s="9">
        <v>55</v>
      </c>
      <c r="E71" s="10">
        <v>57</v>
      </c>
      <c r="F71" s="13" t="s">
        <v>12</v>
      </c>
      <c r="G71" s="13" t="s">
        <v>12</v>
      </c>
      <c r="H71" s="13" t="s">
        <v>12</v>
      </c>
      <c r="I71" s="13" t="s">
        <v>12</v>
      </c>
      <c r="J71" s="12">
        <v>24</v>
      </c>
      <c r="K71" s="23" t="s">
        <v>110</v>
      </c>
      <c r="L71" s="11" t="s">
        <v>12</v>
      </c>
      <c r="P71" s="91"/>
    </row>
    <row r="72" spans="1:16" x14ac:dyDescent="0.25">
      <c r="A72" s="7" t="s">
        <v>47</v>
      </c>
      <c r="B72" s="7" t="s">
        <v>68</v>
      </c>
      <c r="C72" s="8">
        <v>53</v>
      </c>
      <c r="D72" s="9">
        <v>71</v>
      </c>
      <c r="E72" s="10">
        <v>72</v>
      </c>
      <c r="F72" s="13">
        <v>86</v>
      </c>
      <c r="G72" s="13">
        <v>86</v>
      </c>
      <c r="H72" s="13">
        <v>86</v>
      </c>
      <c r="I72" s="13">
        <v>88</v>
      </c>
      <c r="J72" s="12">
        <v>8</v>
      </c>
      <c r="K72" s="23" t="s">
        <v>110</v>
      </c>
      <c r="L72" s="11" t="s">
        <v>12</v>
      </c>
      <c r="P72" s="91"/>
    </row>
    <row r="73" spans="1:16" x14ac:dyDescent="0.25">
      <c r="A73" s="7" t="s">
        <v>47</v>
      </c>
      <c r="B73" s="7" t="s">
        <v>69</v>
      </c>
      <c r="C73" s="8" t="s">
        <v>12</v>
      </c>
      <c r="D73" s="9" t="s">
        <v>12</v>
      </c>
      <c r="E73" s="10" t="s">
        <v>12</v>
      </c>
      <c r="F73" s="13" t="s">
        <v>12</v>
      </c>
      <c r="G73" s="13" t="s">
        <v>12</v>
      </c>
      <c r="H73" s="13" t="s">
        <v>12</v>
      </c>
      <c r="I73" s="13" t="s">
        <v>12</v>
      </c>
      <c r="J73" s="12">
        <v>1</v>
      </c>
      <c r="K73" s="23" t="s">
        <v>110</v>
      </c>
      <c r="L73" s="11" t="s">
        <v>12</v>
      </c>
      <c r="P73" s="91"/>
    </row>
    <row r="74" spans="1:16" x14ac:dyDescent="0.25">
      <c r="A74" s="7" t="s">
        <v>47</v>
      </c>
      <c r="B74" s="7" t="s">
        <v>70</v>
      </c>
      <c r="C74" s="8">
        <v>41</v>
      </c>
      <c r="D74" s="9">
        <v>58</v>
      </c>
      <c r="E74" s="10">
        <v>59</v>
      </c>
      <c r="F74" s="13">
        <v>75</v>
      </c>
      <c r="G74" s="13">
        <v>76</v>
      </c>
      <c r="H74" s="13">
        <v>76</v>
      </c>
      <c r="I74" s="13">
        <v>78</v>
      </c>
      <c r="J74" s="12">
        <v>8</v>
      </c>
      <c r="K74" s="23" t="s">
        <v>110</v>
      </c>
      <c r="L74" s="11" t="s">
        <v>12</v>
      </c>
      <c r="P74" s="91"/>
    </row>
    <row r="75" spans="1:16" x14ac:dyDescent="0.25">
      <c r="A75" s="7" t="s">
        <v>47</v>
      </c>
      <c r="B75" s="7" t="s">
        <v>41</v>
      </c>
      <c r="C75" s="8">
        <v>37</v>
      </c>
      <c r="D75" s="9">
        <v>47</v>
      </c>
      <c r="E75" s="10">
        <v>49</v>
      </c>
      <c r="F75" s="13">
        <v>60</v>
      </c>
      <c r="G75" s="13">
        <v>60</v>
      </c>
      <c r="H75" s="13">
        <v>60</v>
      </c>
      <c r="I75" s="13">
        <v>61</v>
      </c>
      <c r="J75" s="12">
        <v>25</v>
      </c>
      <c r="K75" s="23" t="s">
        <v>110</v>
      </c>
      <c r="L75" s="11" t="s">
        <v>12</v>
      </c>
      <c r="P75" s="91"/>
    </row>
    <row r="76" spans="1:16" x14ac:dyDescent="0.25">
      <c r="A76" s="7" t="s">
        <v>47</v>
      </c>
      <c r="B76" s="7" t="s">
        <v>71</v>
      </c>
      <c r="C76" s="8" t="s">
        <v>12</v>
      </c>
      <c r="D76" s="9">
        <v>49</v>
      </c>
      <c r="E76" s="10">
        <v>49</v>
      </c>
      <c r="F76" s="13" t="s">
        <v>12</v>
      </c>
      <c r="G76" s="13" t="s">
        <v>12</v>
      </c>
      <c r="H76" s="13" t="s">
        <v>12</v>
      </c>
      <c r="I76" s="13" t="s">
        <v>12</v>
      </c>
      <c r="J76" s="12">
        <v>44</v>
      </c>
      <c r="K76" s="23" t="s">
        <v>110</v>
      </c>
      <c r="L76" s="11" t="s">
        <v>12</v>
      </c>
      <c r="P76" s="91"/>
    </row>
    <row r="77" spans="1:16" x14ac:dyDescent="0.25">
      <c r="A77" s="15" t="s">
        <v>47</v>
      </c>
      <c r="B77" s="15" t="s">
        <v>42</v>
      </c>
      <c r="C77" s="16">
        <v>34</v>
      </c>
      <c r="D77" s="17">
        <v>58</v>
      </c>
      <c r="E77" s="18">
        <v>68</v>
      </c>
      <c r="F77" s="19" t="s">
        <v>12</v>
      </c>
      <c r="G77" s="19" t="s">
        <v>12</v>
      </c>
      <c r="H77" s="19" t="s">
        <v>12</v>
      </c>
      <c r="I77" s="19" t="s">
        <v>12</v>
      </c>
      <c r="J77" s="20">
        <v>11</v>
      </c>
      <c r="K77" s="23" t="s">
        <v>110</v>
      </c>
      <c r="L77" s="11" t="s">
        <v>12</v>
      </c>
      <c r="P77" s="91"/>
    </row>
    <row r="78" spans="1:16" x14ac:dyDescent="0.25">
      <c r="A78" s="7" t="s">
        <v>47</v>
      </c>
      <c r="B78" s="7" t="s">
        <v>43</v>
      </c>
      <c r="C78" s="8">
        <v>50</v>
      </c>
      <c r="D78" s="9">
        <v>63</v>
      </c>
      <c r="E78" s="10">
        <v>64</v>
      </c>
      <c r="F78" s="13">
        <v>74</v>
      </c>
      <c r="G78" s="13">
        <v>74</v>
      </c>
      <c r="H78" s="13">
        <v>75</v>
      </c>
      <c r="I78" s="13">
        <v>76</v>
      </c>
      <c r="J78" s="12">
        <v>16</v>
      </c>
      <c r="K78" s="23" t="s">
        <v>110</v>
      </c>
      <c r="L78" s="11" t="s">
        <v>12</v>
      </c>
      <c r="P78" s="91"/>
    </row>
    <row r="79" spans="1:16" x14ac:dyDescent="0.25">
      <c r="A79" s="7" t="s">
        <v>47</v>
      </c>
      <c r="B79" s="7" t="s">
        <v>44</v>
      </c>
      <c r="C79" s="8">
        <v>32</v>
      </c>
      <c r="D79" s="9">
        <v>44</v>
      </c>
      <c r="E79" s="10">
        <v>45</v>
      </c>
      <c r="F79" s="13">
        <v>54</v>
      </c>
      <c r="G79" s="13">
        <v>54</v>
      </c>
      <c r="H79" s="13">
        <v>54</v>
      </c>
      <c r="I79" s="13">
        <v>55</v>
      </c>
      <c r="J79" s="21">
        <v>30</v>
      </c>
      <c r="K79" s="23" t="s">
        <v>110</v>
      </c>
      <c r="L79" s="11" t="s">
        <v>12</v>
      </c>
      <c r="P79" s="91"/>
    </row>
    <row r="80" spans="1:16" x14ac:dyDescent="0.25">
      <c r="A80" s="7" t="s">
        <v>47</v>
      </c>
      <c r="B80" s="7" t="s">
        <v>72</v>
      </c>
      <c r="C80" s="8">
        <v>42</v>
      </c>
      <c r="D80" s="9">
        <v>60</v>
      </c>
      <c r="E80" s="10">
        <v>61</v>
      </c>
      <c r="F80" s="13">
        <v>76</v>
      </c>
      <c r="G80" s="13">
        <v>77</v>
      </c>
      <c r="H80" s="13">
        <v>79</v>
      </c>
      <c r="I80" s="13">
        <v>79</v>
      </c>
      <c r="J80" s="12">
        <v>11</v>
      </c>
      <c r="K80" s="23" t="s">
        <v>110</v>
      </c>
      <c r="L80" s="11" t="s">
        <v>12</v>
      </c>
      <c r="P80" s="91"/>
    </row>
    <row r="81" spans="1:16" x14ac:dyDescent="0.25">
      <c r="A81" s="7" t="s">
        <v>47</v>
      </c>
      <c r="B81" s="7" t="s">
        <v>73</v>
      </c>
      <c r="C81" s="8">
        <v>41</v>
      </c>
      <c r="D81" s="9">
        <v>57</v>
      </c>
      <c r="E81" s="10">
        <v>58</v>
      </c>
      <c r="F81" s="13">
        <v>68</v>
      </c>
      <c r="G81" s="13">
        <v>69</v>
      </c>
      <c r="H81" s="13">
        <v>69</v>
      </c>
      <c r="I81" s="13">
        <v>70</v>
      </c>
      <c r="J81" s="12">
        <v>16</v>
      </c>
      <c r="K81" s="23" t="s">
        <v>110</v>
      </c>
      <c r="L81" s="11" t="s">
        <v>12</v>
      </c>
      <c r="P81" s="91"/>
    </row>
    <row r="82" spans="1:16" x14ac:dyDescent="0.25">
      <c r="A82" s="7" t="s">
        <v>47</v>
      </c>
      <c r="B82" s="7" t="s">
        <v>74</v>
      </c>
      <c r="C82" s="8">
        <v>35</v>
      </c>
      <c r="D82" s="9">
        <v>48</v>
      </c>
      <c r="E82" s="10">
        <v>48</v>
      </c>
      <c r="F82" s="13">
        <v>60</v>
      </c>
      <c r="G82" s="13">
        <v>60</v>
      </c>
      <c r="H82" s="13">
        <v>62</v>
      </c>
      <c r="I82" s="13">
        <v>62</v>
      </c>
      <c r="J82" s="12">
        <v>32</v>
      </c>
      <c r="K82" s="23" t="s">
        <v>110</v>
      </c>
      <c r="L82" s="11" t="s">
        <v>12</v>
      </c>
      <c r="P82" s="91"/>
    </row>
    <row r="83" spans="1:16" x14ac:dyDescent="0.25">
      <c r="A83" s="7" t="s">
        <v>10</v>
      </c>
      <c r="B83" s="7" t="s">
        <v>75</v>
      </c>
      <c r="C83" s="8">
        <v>77</v>
      </c>
      <c r="D83" s="9">
        <v>97</v>
      </c>
      <c r="E83" s="10" t="s">
        <v>12</v>
      </c>
      <c r="F83" s="24" t="s">
        <v>12</v>
      </c>
      <c r="G83" s="24" t="s">
        <v>12</v>
      </c>
      <c r="H83" s="24" t="s">
        <v>12</v>
      </c>
      <c r="I83" s="24" t="s">
        <v>12</v>
      </c>
      <c r="J83" s="14">
        <v>2</v>
      </c>
      <c r="K83" s="23" t="s">
        <v>111</v>
      </c>
      <c r="L83" s="11" t="s">
        <v>12</v>
      </c>
      <c r="P83" s="91"/>
    </row>
    <row r="84" spans="1:16" x14ac:dyDescent="0.25">
      <c r="A84" s="7" t="s">
        <v>10</v>
      </c>
      <c r="B84" s="7" t="s">
        <v>11</v>
      </c>
      <c r="C84" s="8">
        <v>55</v>
      </c>
      <c r="D84" s="9">
        <v>69</v>
      </c>
      <c r="E84" s="10">
        <v>69</v>
      </c>
      <c r="F84" s="24">
        <v>86</v>
      </c>
      <c r="G84" s="24">
        <v>87</v>
      </c>
      <c r="H84" s="24">
        <v>88</v>
      </c>
      <c r="I84" s="24">
        <v>89</v>
      </c>
      <c r="J84" s="14">
        <v>4</v>
      </c>
      <c r="K84" s="23" t="s">
        <v>111</v>
      </c>
      <c r="L84" s="11" t="s">
        <v>12</v>
      </c>
      <c r="P84" s="91"/>
    </row>
    <row r="85" spans="1:16" x14ac:dyDescent="0.25">
      <c r="A85" s="7" t="s">
        <v>10</v>
      </c>
      <c r="B85" s="7" t="s">
        <v>13</v>
      </c>
      <c r="C85" s="8">
        <v>74</v>
      </c>
      <c r="D85" s="9">
        <v>92</v>
      </c>
      <c r="E85" s="10">
        <v>92</v>
      </c>
      <c r="F85" s="24" t="s">
        <v>12</v>
      </c>
      <c r="G85" s="24" t="s">
        <v>12</v>
      </c>
      <c r="H85" s="24" t="s">
        <v>12</v>
      </c>
      <c r="I85" s="24" t="s">
        <v>12</v>
      </c>
      <c r="J85" s="14">
        <v>4</v>
      </c>
      <c r="K85" s="23" t="s">
        <v>111</v>
      </c>
      <c r="L85" s="11" t="s">
        <v>12</v>
      </c>
      <c r="P85" s="91"/>
    </row>
    <row r="86" spans="1:16" x14ac:dyDescent="0.25">
      <c r="A86" s="7" t="s">
        <v>10</v>
      </c>
      <c r="B86" s="7" t="s">
        <v>16</v>
      </c>
      <c r="C86" s="8">
        <v>51</v>
      </c>
      <c r="D86" s="9">
        <v>69</v>
      </c>
      <c r="E86" s="10">
        <v>71</v>
      </c>
      <c r="F86" s="24" t="s">
        <v>12</v>
      </c>
      <c r="G86" s="24" t="s">
        <v>12</v>
      </c>
      <c r="H86" s="24" t="s">
        <v>12</v>
      </c>
      <c r="I86" s="24" t="s">
        <v>12</v>
      </c>
      <c r="J86" s="14">
        <v>5</v>
      </c>
      <c r="K86" s="23" t="s">
        <v>111</v>
      </c>
      <c r="L86" s="11" t="s">
        <v>12</v>
      </c>
      <c r="P86" s="91"/>
    </row>
    <row r="87" spans="1:16" x14ac:dyDescent="0.25">
      <c r="A87" s="7" t="s">
        <v>10</v>
      </c>
      <c r="B87" s="7" t="s">
        <v>17</v>
      </c>
      <c r="C87" s="8">
        <v>55</v>
      </c>
      <c r="D87" s="9">
        <v>68</v>
      </c>
      <c r="E87" s="10">
        <v>68</v>
      </c>
      <c r="F87" s="24" t="s">
        <v>12</v>
      </c>
      <c r="G87" s="24" t="s">
        <v>12</v>
      </c>
      <c r="H87" s="24" t="s">
        <v>12</v>
      </c>
      <c r="I87" s="24" t="s">
        <v>12</v>
      </c>
      <c r="J87" s="14">
        <v>5</v>
      </c>
      <c r="K87" s="23" t="s">
        <v>111</v>
      </c>
      <c r="L87" s="11" t="s">
        <v>12</v>
      </c>
      <c r="P87" s="91"/>
    </row>
    <row r="88" spans="1:16" x14ac:dyDescent="0.25">
      <c r="A88" s="7" t="s">
        <v>10</v>
      </c>
      <c r="B88" s="7" t="s">
        <v>76</v>
      </c>
      <c r="C88" s="8">
        <v>71</v>
      </c>
      <c r="D88" s="9">
        <v>91</v>
      </c>
      <c r="E88" s="10">
        <v>92</v>
      </c>
      <c r="F88" s="24">
        <v>111</v>
      </c>
      <c r="G88" s="24">
        <v>111</v>
      </c>
      <c r="H88" s="24">
        <v>111</v>
      </c>
      <c r="I88" s="24">
        <v>113</v>
      </c>
      <c r="J88" s="14">
        <v>4</v>
      </c>
      <c r="K88" s="23" t="s">
        <v>111</v>
      </c>
      <c r="L88" s="11" t="s">
        <v>12</v>
      </c>
      <c r="P88" s="91"/>
    </row>
    <row r="89" spans="1:16" x14ac:dyDescent="0.25">
      <c r="A89" s="7" t="s">
        <v>10</v>
      </c>
      <c r="B89" s="7" t="s">
        <v>77</v>
      </c>
      <c r="C89" s="8">
        <v>56</v>
      </c>
      <c r="D89" s="9">
        <v>78</v>
      </c>
      <c r="E89" s="10">
        <v>80</v>
      </c>
      <c r="F89" s="24" t="s">
        <v>12</v>
      </c>
      <c r="G89" s="24" t="s">
        <v>12</v>
      </c>
      <c r="H89" s="24" t="s">
        <v>12</v>
      </c>
      <c r="I89" s="24" t="s">
        <v>12</v>
      </c>
      <c r="J89" s="14">
        <v>4</v>
      </c>
      <c r="K89" s="23" t="s">
        <v>111</v>
      </c>
      <c r="L89" s="11" t="s">
        <v>12</v>
      </c>
      <c r="P89" s="91"/>
    </row>
    <row r="90" spans="1:16" x14ac:dyDescent="0.25">
      <c r="A90" s="7" t="s">
        <v>10</v>
      </c>
      <c r="B90" s="7" t="s">
        <v>21</v>
      </c>
      <c r="C90" s="8">
        <v>59</v>
      </c>
      <c r="D90" s="9">
        <v>79</v>
      </c>
      <c r="E90" s="10">
        <v>80</v>
      </c>
      <c r="F90" s="24">
        <v>96</v>
      </c>
      <c r="G90" s="24">
        <v>98</v>
      </c>
      <c r="H90" s="24">
        <v>99</v>
      </c>
      <c r="I90" s="24">
        <v>102</v>
      </c>
      <c r="J90" s="14">
        <v>5</v>
      </c>
      <c r="K90" s="23" t="s">
        <v>111</v>
      </c>
      <c r="L90" s="11" t="s">
        <v>12</v>
      </c>
      <c r="P90" s="91"/>
    </row>
    <row r="91" spans="1:16" x14ac:dyDescent="0.25">
      <c r="A91" s="7" t="s">
        <v>10</v>
      </c>
      <c r="B91" s="7" t="s">
        <v>52</v>
      </c>
      <c r="C91" s="8">
        <v>54</v>
      </c>
      <c r="D91" s="9">
        <v>75</v>
      </c>
      <c r="E91" s="10">
        <v>80</v>
      </c>
      <c r="F91" s="24" t="s">
        <v>12</v>
      </c>
      <c r="G91" s="24" t="s">
        <v>12</v>
      </c>
      <c r="H91" s="24" t="s">
        <v>12</v>
      </c>
      <c r="I91" s="24" t="s">
        <v>12</v>
      </c>
      <c r="J91" s="14">
        <v>4</v>
      </c>
      <c r="K91" s="23" t="s">
        <v>111</v>
      </c>
      <c r="L91" s="11" t="s">
        <v>12</v>
      </c>
      <c r="P91" s="91"/>
    </row>
    <row r="92" spans="1:16" x14ac:dyDescent="0.25">
      <c r="A92" s="7" t="s">
        <v>10</v>
      </c>
      <c r="B92" s="7" t="s">
        <v>54</v>
      </c>
      <c r="C92" s="8">
        <v>61</v>
      </c>
      <c r="D92" s="9">
        <v>77</v>
      </c>
      <c r="E92" s="10">
        <v>79</v>
      </c>
      <c r="F92" s="24">
        <v>93</v>
      </c>
      <c r="G92" s="24">
        <v>93</v>
      </c>
      <c r="H92" s="24">
        <v>98</v>
      </c>
      <c r="I92" s="24">
        <v>102</v>
      </c>
      <c r="J92" s="14">
        <v>6</v>
      </c>
      <c r="K92" s="23" t="s">
        <v>111</v>
      </c>
      <c r="L92" s="11" t="s">
        <v>12</v>
      </c>
      <c r="P92" s="91"/>
    </row>
    <row r="93" spans="1:16" x14ac:dyDescent="0.25">
      <c r="A93" s="7" t="s">
        <v>10</v>
      </c>
      <c r="B93" s="7" t="s">
        <v>24</v>
      </c>
      <c r="C93" s="8">
        <v>86</v>
      </c>
      <c r="D93" s="9">
        <v>94</v>
      </c>
      <c r="E93" s="10">
        <v>103</v>
      </c>
      <c r="F93" s="24" t="s">
        <v>12</v>
      </c>
      <c r="G93" s="24" t="s">
        <v>12</v>
      </c>
      <c r="H93" s="24" t="s">
        <v>12</v>
      </c>
      <c r="I93" s="24" t="s">
        <v>12</v>
      </c>
      <c r="J93" s="14">
        <v>3</v>
      </c>
      <c r="K93" s="23" t="s">
        <v>111</v>
      </c>
      <c r="L93" s="11" t="s">
        <v>12</v>
      </c>
      <c r="P93" s="91"/>
    </row>
    <row r="94" spans="1:16" x14ac:dyDescent="0.25">
      <c r="A94" s="7" t="s">
        <v>10</v>
      </c>
      <c r="B94" s="7" t="s">
        <v>78</v>
      </c>
      <c r="C94" s="8">
        <v>73</v>
      </c>
      <c r="D94" s="9">
        <v>88</v>
      </c>
      <c r="E94" s="10">
        <v>92</v>
      </c>
      <c r="F94" s="24" t="s">
        <v>12</v>
      </c>
      <c r="G94" s="24" t="s">
        <v>12</v>
      </c>
      <c r="H94" s="24" t="s">
        <v>12</v>
      </c>
      <c r="I94" s="24" t="s">
        <v>12</v>
      </c>
      <c r="J94" s="14">
        <v>4</v>
      </c>
      <c r="K94" s="23" t="s">
        <v>111</v>
      </c>
      <c r="L94" s="11" t="s">
        <v>12</v>
      </c>
      <c r="P94" s="91"/>
    </row>
    <row r="95" spans="1:16" x14ac:dyDescent="0.25">
      <c r="A95" s="7" t="s">
        <v>10</v>
      </c>
      <c r="B95" s="7" t="s">
        <v>32</v>
      </c>
      <c r="C95" s="8">
        <v>73</v>
      </c>
      <c r="D95" s="9">
        <v>88</v>
      </c>
      <c r="E95" s="10">
        <v>88</v>
      </c>
      <c r="F95" s="24">
        <v>95</v>
      </c>
      <c r="G95" s="24">
        <v>96</v>
      </c>
      <c r="H95" s="24">
        <v>97</v>
      </c>
      <c r="I95" s="24">
        <v>99</v>
      </c>
      <c r="J95" s="14">
        <v>6</v>
      </c>
      <c r="K95" s="23" t="s">
        <v>111</v>
      </c>
      <c r="L95" s="11" t="s">
        <v>12</v>
      </c>
      <c r="P95" s="91"/>
    </row>
    <row r="96" spans="1:16" x14ac:dyDescent="0.25">
      <c r="A96" s="7" t="s">
        <v>10</v>
      </c>
      <c r="B96" s="7" t="s">
        <v>61</v>
      </c>
      <c r="C96" s="8">
        <v>49</v>
      </c>
      <c r="D96" s="9">
        <v>72</v>
      </c>
      <c r="E96" s="10">
        <v>77</v>
      </c>
      <c r="F96" s="24" t="s">
        <v>12</v>
      </c>
      <c r="G96" s="24" t="s">
        <v>12</v>
      </c>
      <c r="H96" s="24" t="s">
        <v>12</v>
      </c>
      <c r="I96" s="24" t="s">
        <v>12</v>
      </c>
      <c r="J96" s="14">
        <v>4</v>
      </c>
      <c r="K96" s="23" t="s">
        <v>111</v>
      </c>
      <c r="L96" s="11" t="s">
        <v>12</v>
      </c>
      <c r="P96" s="91"/>
    </row>
    <row r="97" spans="1:16" x14ac:dyDescent="0.25">
      <c r="A97" s="7" t="s">
        <v>10</v>
      </c>
      <c r="B97" s="7" t="s">
        <v>79</v>
      </c>
      <c r="C97" s="8">
        <v>71</v>
      </c>
      <c r="D97" s="9">
        <v>87</v>
      </c>
      <c r="E97" s="10">
        <v>87</v>
      </c>
      <c r="F97" s="24" t="s">
        <v>12</v>
      </c>
      <c r="G97" s="24" t="s">
        <v>12</v>
      </c>
      <c r="H97" s="24" t="s">
        <v>12</v>
      </c>
      <c r="I97" s="24" t="s">
        <v>12</v>
      </c>
      <c r="J97" s="14">
        <v>4</v>
      </c>
      <c r="K97" s="23" t="s">
        <v>111</v>
      </c>
      <c r="L97" s="11" t="s">
        <v>12</v>
      </c>
      <c r="P97" s="91"/>
    </row>
    <row r="98" spans="1:16" x14ac:dyDescent="0.25">
      <c r="A98" s="7" t="s">
        <v>10</v>
      </c>
      <c r="B98" s="7" t="s">
        <v>63</v>
      </c>
      <c r="C98" s="8">
        <v>54</v>
      </c>
      <c r="D98" s="9">
        <v>75</v>
      </c>
      <c r="E98" s="10">
        <v>87</v>
      </c>
      <c r="F98" s="24">
        <v>95</v>
      </c>
      <c r="G98" s="24">
        <v>95</v>
      </c>
      <c r="H98" s="24">
        <v>111</v>
      </c>
      <c r="I98" s="24">
        <v>112</v>
      </c>
      <c r="J98" s="14">
        <v>5</v>
      </c>
      <c r="K98" s="23" t="s">
        <v>111</v>
      </c>
      <c r="L98" s="11" t="s">
        <v>12</v>
      </c>
      <c r="P98" s="91"/>
    </row>
    <row r="99" spans="1:16" x14ac:dyDescent="0.25">
      <c r="A99" s="7" t="s">
        <v>10</v>
      </c>
      <c r="B99" s="7" t="s">
        <v>80</v>
      </c>
      <c r="C99" s="8">
        <v>53</v>
      </c>
      <c r="D99" s="9">
        <v>70</v>
      </c>
      <c r="E99" s="10">
        <v>75</v>
      </c>
      <c r="F99" s="24">
        <v>89</v>
      </c>
      <c r="G99" s="24">
        <v>90</v>
      </c>
      <c r="H99" s="24">
        <v>90</v>
      </c>
      <c r="I99" s="24">
        <v>90</v>
      </c>
      <c r="J99" s="14">
        <v>5</v>
      </c>
      <c r="K99" s="23" t="s">
        <v>111</v>
      </c>
      <c r="L99" s="11" t="s">
        <v>12</v>
      </c>
      <c r="P99" s="91"/>
    </row>
    <row r="100" spans="1:16" x14ac:dyDescent="0.25">
      <c r="A100" s="7" t="s">
        <v>10</v>
      </c>
      <c r="B100" s="7" t="s">
        <v>81</v>
      </c>
      <c r="C100" s="8">
        <v>56</v>
      </c>
      <c r="D100" s="9">
        <v>66</v>
      </c>
      <c r="E100" s="10">
        <v>72</v>
      </c>
      <c r="F100" s="24"/>
      <c r="G100" s="24"/>
      <c r="H100" s="24"/>
      <c r="I100" s="24"/>
      <c r="J100" s="14">
        <v>7</v>
      </c>
      <c r="K100" s="23" t="s">
        <v>111</v>
      </c>
      <c r="L100" s="11" t="s">
        <v>12</v>
      </c>
      <c r="P100" s="91"/>
    </row>
    <row r="101" spans="1:16" x14ac:dyDescent="0.25">
      <c r="A101" s="7" t="s">
        <v>10</v>
      </c>
      <c r="B101" s="7" t="s">
        <v>66</v>
      </c>
      <c r="C101" s="8">
        <v>45</v>
      </c>
      <c r="D101" s="9">
        <v>61</v>
      </c>
      <c r="E101" s="10">
        <v>63</v>
      </c>
      <c r="F101" s="24">
        <v>77</v>
      </c>
      <c r="G101" s="24">
        <v>78</v>
      </c>
      <c r="H101" s="24">
        <v>80</v>
      </c>
      <c r="I101" s="24">
        <v>80</v>
      </c>
      <c r="J101" s="14">
        <v>9</v>
      </c>
      <c r="K101" s="23" t="s">
        <v>111</v>
      </c>
      <c r="L101" s="11" t="s">
        <v>12</v>
      </c>
      <c r="P101" s="91"/>
    </row>
    <row r="102" spans="1:16" x14ac:dyDescent="0.25">
      <c r="A102" s="7" t="s">
        <v>47</v>
      </c>
      <c r="B102" s="7" t="s">
        <v>75</v>
      </c>
      <c r="C102" s="8">
        <v>77</v>
      </c>
      <c r="D102" s="9">
        <v>101</v>
      </c>
      <c r="E102" s="10">
        <v>101</v>
      </c>
      <c r="F102" s="24" t="s">
        <v>12</v>
      </c>
      <c r="G102" s="24" t="s">
        <v>12</v>
      </c>
      <c r="H102" s="24" t="s">
        <v>12</v>
      </c>
      <c r="I102" s="24" t="s">
        <v>12</v>
      </c>
      <c r="J102" s="14">
        <v>2</v>
      </c>
      <c r="K102" s="23" t="s">
        <v>111</v>
      </c>
      <c r="L102" s="11" t="s">
        <v>12</v>
      </c>
      <c r="P102" s="91"/>
    </row>
    <row r="103" spans="1:16" x14ac:dyDescent="0.25">
      <c r="A103" s="7" t="s">
        <v>47</v>
      </c>
      <c r="B103" s="7" t="s">
        <v>13</v>
      </c>
      <c r="C103" s="8">
        <v>44</v>
      </c>
      <c r="D103" s="9">
        <v>58</v>
      </c>
      <c r="E103" s="10">
        <v>59</v>
      </c>
      <c r="F103" s="24" t="s">
        <v>12</v>
      </c>
      <c r="G103" s="24" t="s">
        <v>12</v>
      </c>
      <c r="H103" s="24" t="s">
        <v>12</v>
      </c>
      <c r="I103" s="24" t="s">
        <v>12</v>
      </c>
      <c r="J103" s="14">
        <v>14</v>
      </c>
      <c r="K103" s="23" t="s">
        <v>111</v>
      </c>
      <c r="L103" s="11" t="s">
        <v>12</v>
      </c>
      <c r="P103" s="91"/>
    </row>
    <row r="104" spans="1:16" x14ac:dyDescent="0.25">
      <c r="A104" s="7" t="s">
        <v>47</v>
      </c>
      <c r="B104" s="7" t="s">
        <v>19</v>
      </c>
      <c r="C104" s="8">
        <v>41</v>
      </c>
      <c r="D104" s="9">
        <v>56</v>
      </c>
      <c r="E104" s="10">
        <v>56</v>
      </c>
      <c r="F104" s="24">
        <v>68</v>
      </c>
      <c r="G104" s="24">
        <v>68</v>
      </c>
      <c r="H104" s="24">
        <v>68</v>
      </c>
      <c r="I104" s="24">
        <v>69</v>
      </c>
      <c r="J104" s="14">
        <v>26</v>
      </c>
      <c r="K104" s="23" t="s">
        <v>111</v>
      </c>
      <c r="L104" s="11" t="s">
        <v>12</v>
      </c>
      <c r="P104" s="91"/>
    </row>
    <row r="105" spans="1:16" x14ac:dyDescent="0.25">
      <c r="A105" s="7" t="s">
        <v>47</v>
      </c>
      <c r="B105" s="7" t="s">
        <v>50</v>
      </c>
      <c r="C105" s="8">
        <v>37</v>
      </c>
      <c r="D105" s="9">
        <v>50</v>
      </c>
      <c r="E105" s="10">
        <v>65</v>
      </c>
      <c r="F105" s="24" t="s">
        <v>12</v>
      </c>
      <c r="G105" s="24" t="s">
        <v>12</v>
      </c>
      <c r="H105" s="24" t="s">
        <v>12</v>
      </c>
      <c r="I105" s="24" t="s">
        <v>12</v>
      </c>
      <c r="J105" s="14">
        <v>13</v>
      </c>
      <c r="K105" s="23" t="s">
        <v>111</v>
      </c>
      <c r="L105" s="11" t="s">
        <v>12</v>
      </c>
      <c r="P105" s="91"/>
    </row>
    <row r="106" spans="1:16" x14ac:dyDescent="0.25">
      <c r="A106" s="7" t="s">
        <v>47</v>
      </c>
      <c r="B106" s="7" t="s">
        <v>21</v>
      </c>
      <c r="C106" s="8">
        <v>66</v>
      </c>
      <c r="D106" s="9">
        <v>84</v>
      </c>
      <c r="E106" s="10">
        <v>86</v>
      </c>
      <c r="F106" s="24" t="s">
        <v>12</v>
      </c>
      <c r="G106" s="24" t="s">
        <v>12</v>
      </c>
      <c r="H106" s="24" t="s">
        <v>12</v>
      </c>
      <c r="I106" s="24" t="s">
        <v>12</v>
      </c>
      <c r="J106" s="14">
        <v>4</v>
      </c>
      <c r="K106" s="23" t="s">
        <v>111</v>
      </c>
      <c r="L106" s="11" t="s">
        <v>12</v>
      </c>
      <c r="P106" s="91"/>
    </row>
    <row r="107" spans="1:16" x14ac:dyDescent="0.25">
      <c r="A107" s="7" t="s">
        <v>47</v>
      </c>
      <c r="B107" s="7" t="s">
        <v>52</v>
      </c>
      <c r="C107" s="8">
        <v>85</v>
      </c>
      <c r="D107" s="9">
        <v>103</v>
      </c>
      <c r="E107" s="10">
        <v>105</v>
      </c>
      <c r="F107" s="24" t="s">
        <v>12</v>
      </c>
      <c r="G107" s="24" t="s">
        <v>12</v>
      </c>
      <c r="H107" s="24" t="s">
        <v>12</v>
      </c>
      <c r="I107" s="24" t="s">
        <v>12</v>
      </c>
      <c r="J107" s="14">
        <v>2</v>
      </c>
      <c r="K107" s="23" t="s">
        <v>111</v>
      </c>
      <c r="L107" s="11" t="s">
        <v>12</v>
      </c>
      <c r="P107" s="91"/>
    </row>
    <row r="108" spans="1:16" x14ac:dyDescent="0.25">
      <c r="A108" s="7" t="s">
        <v>47</v>
      </c>
      <c r="B108" s="7" t="s">
        <v>23</v>
      </c>
      <c r="C108" s="8">
        <v>31</v>
      </c>
      <c r="D108" s="9">
        <v>54</v>
      </c>
      <c r="E108" s="10">
        <v>54</v>
      </c>
      <c r="F108" s="24">
        <v>76</v>
      </c>
      <c r="G108" s="24">
        <v>77</v>
      </c>
      <c r="H108" s="24">
        <v>78</v>
      </c>
      <c r="I108" s="24">
        <v>79</v>
      </c>
      <c r="J108" s="14">
        <v>8</v>
      </c>
      <c r="K108" s="23" t="s">
        <v>111</v>
      </c>
      <c r="L108" s="11" t="s">
        <v>12</v>
      </c>
      <c r="P108" s="91"/>
    </row>
    <row r="109" spans="1:16" x14ac:dyDescent="0.25">
      <c r="A109" s="7" t="s">
        <v>47</v>
      </c>
      <c r="B109" s="7" t="s">
        <v>55</v>
      </c>
      <c r="C109" s="8">
        <v>51</v>
      </c>
      <c r="D109" s="9">
        <v>67</v>
      </c>
      <c r="E109" s="10">
        <v>68</v>
      </c>
      <c r="F109" s="24">
        <v>81</v>
      </c>
      <c r="G109" s="24">
        <v>81</v>
      </c>
      <c r="H109" s="24">
        <v>83</v>
      </c>
      <c r="I109" s="24">
        <v>83</v>
      </c>
      <c r="J109" s="14">
        <v>11</v>
      </c>
      <c r="K109" s="23" t="s">
        <v>111</v>
      </c>
      <c r="L109" s="11" t="s">
        <v>12</v>
      </c>
      <c r="P109" s="91"/>
    </row>
    <row r="110" spans="1:16" x14ac:dyDescent="0.25">
      <c r="A110" s="7" t="s">
        <v>47</v>
      </c>
      <c r="B110" s="7" t="s">
        <v>24</v>
      </c>
      <c r="C110" s="8">
        <v>39</v>
      </c>
      <c r="D110" s="9">
        <v>51</v>
      </c>
      <c r="E110" s="10">
        <v>53</v>
      </c>
      <c r="F110" s="24">
        <v>64</v>
      </c>
      <c r="G110" s="24">
        <v>65</v>
      </c>
      <c r="H110" s="24">
        <v>68</v>
      </c>
      <c r="I110" s="24">
        <v>70</v>
      </c>
      <c r="J110" s="14">
        <v>13</v>
      </c>
      <c r="K110" s="23" t="s">
        <v>111</v>
      </c>
      <c r="L110" s="11" t="s">
        <v>12</v>
      </c>
      <c r="P110" s="91"/>
    </row>
    <row r="111" spans="1:16" x14ac:dyDescent="0.25">
      <c r="A111" s="7" t="s">
        <v>47</v>
      </c>
      <c r="B111" s="7" t="s">
        <v>78</v>
      </c>
      <c r="C111" s="8">
        <v>43</v>
      </c>
      <c r="D111" s="9">
        <v>54</v>
      </c>
      <c r="E111" s="10">
        <v>55</v>
      </c>
      <c r="F111" s="24" t="s">
        <v>12</v>
      </c>
      <c r="G111" s="24" t="s">
        <v>12</v>
      </c>
      <c r="H111" s="24" t="s">
        <v>12</v>
      </c>
      <c r="I111" s="24" t="s">
        <v>12</v>
      </c>
      <c r="J111" s="14">
        <v>13</v>
      </c>
      <c r="K111" s="23" t="s">
        <v>111</v>
      </c>
      <c r="L111" s="11" t="s">
        <v>12</v>
      </c>
      <c r="P111" s="91"/>
    </row>
    <row r="112" spans="1:16" x14ac:dyDescent="0.25">
      <c r="A112" s="7" t="s">
        <v>47</v>
      </c>
      <c r="B112" s="7" t="s">
        <v>28</v>
      </c>
      <c r="C112" s="8">
        <v>76</v>
      </c>
      <c r="D112" s="9">
        <v>93</v>
      </c>
      <c r="E112" s="10">
        <v>93</v>
      </c>
      <c r="F112" s="24" t="s">
        <v>12</v>
      </c>
      <c r="G112" s="24" t="s">
        <v>12</v>
      </c>
      <c r="H112" s="24" t="s">
        <v>12</v>
      </c>
      <c r="I112" s="24" t="s">
        <v>12</v>
      </c>
      <c r="J112" s="14">
        <v>4</v>
      </c>
      <c r="K112" s="23" t="s">
        <v>111</v>
      </c>
      <c r="L112" s="11" t="s">
        <v>12</v>
      </c>
      <c r="P112" s="91"/>
    </row>
    <row r="113" spans="1:16" x14ac:dyDescent="0.25">
      <c r="A113" s="7" t="s">
        <v>47</v>
      </c>
      <c r="B113" s="7" t="s">
        <v>30</v>
      </c>
      <c r="C113" s="8">
        <v>43</v>
      </c>
      <c r="D113" s="9">
        <v>58</v>
      </c>
      <c r="E113" s="10">
        <v>67</v>
      </c>
      <c r="F113" s="24" t="s">
        <v>12</v>
      </c>
      <c r="G113" s="24" t="s">
        <v>12</v>
      </c>
      <c r="H113" s="24" t="s">
        <v>12</v>
      </c>
      <c r="I113" s="24" t="s">
        <v>12</v>
      </c>
      <c r="J113" s="14">
        <v>6</v>
      </c>
      <c r="K113" s="23" t="s">
        <v>111</v>
      </c>
      <c r="L113" s="11" t="s">
        <v>12</v>
      </c>
      <c r="P113" s="91"/>
    </row>
    <row r="114" spans="1:16" x14ac:dyDescent="0.25">
      <c r="A114" s="7" t="s">
        <v>47</v>
      </c>
      <c r="B114" s="7" t="s">
        <v>59</v>
      </c>
      <c r="C114" s="8">
        <v>77</v>
      </c>
      <c r="D114" s="9">
        <v>100</v>
      </c>
      <c r="E114" s="10">
        <v>104</v>
      </c>
      <c r="F114" s="24" t="s">
        <v>12</v>
      </c>
      <c r="G114" s="24" t="s">
        <v>12</v>
      </c>
      <c r="H114" s="24" t="s">
        <v>12</v>
      </c>
      <c r="I114" s="24" t="s">
        <v>12</v>
      </c>
      <c r="J114" s="14">
        <v>2</v>
      </c>
      <c r="K114" s="23" t="s">
        <v>111</v>
      </c>
      <c r="L114" s="11" t="s">
        <v>12</v>
      </c>
      <c r="P114" s="91"/>
    </row>
    <row r="115" spans="1:16" x14ac:dyDescent="0.25">
      <c r="A115" s="7" t="s">
        <v>10</v>
      </c>
      <c r="B115" s="7" t="s">
        <v>75</v>
      </c>
      <c r="C115" s="8">
        <v>54</v>
      </c>
      <c r="D115" s="9">
        <v>75</v>
      </c>
      <c r="E115" s="10">
        <v>76</v>
      </c>
      <c r="F115" s="13">
        <v>92</v>
      </c>
      <c r="G115" s="13">
        <v>92</v>
      </c>
      <c r="H115" s="13">
        <v>94</v>
      </c>
      <c r="I115" s="13">
        <v>94</v>
      </c>
      <c r="J115" s="14">
        <v>9</v>
      </c>
      <c r="K115" s="23" t="s">
        <v>112</v>
      </c>
      <c r="L115" s="11" t="s">
        <v>12</v>
      </c>
      <c r="P115" s="91"/>
    </row>
    <row r="116" spans="1:16" x14ac:dyDescent="0.25">
      <c r="A116" s="7" t="s">
        <v>10</v>
      </c>
      <c r="B116" s="7" t="s">
        <v>11</v>
      </c>
      <c r="C116" s="8">
        <v>67</v>
      </c>
      <c r="D116" s="9">
        <v>100</v>
      </c>
      <c r="E116" s="10">
        <v>101</v>
      </c>
      <c r="F116" s="13" t="s">
        <v>12</v>
      </c>
      <c r="G116" s="13" t="s">
        <v>12</v>
      </c>
      <c r="H116" s="13" t="s">
        <v>12</v>
      </c>
      <c r="I116" s="13" t="s">
        <v>12</v>
      </c>
      <c r="J116" s="14">
        <v>2</v>
      </c>
      <c r="K116" s="23" t="s">
        <v>112</v>
      </c>
      <c r="L116" s="11" t="s">
        <v>12</v>
      </c>
      <c r="P116" s="91"/>
    </row>
    <row r="117" spans="1:16" x14ac:dyDescent="0.25">
      <c r="A117" s="7" t="s">
        <v>10</v>
      </c>
      <c r="B117" s="7" t="s">
        <v>13</v>
      </c>
      <c r="C117" s="8">
        <v>48</v>
      </c>
      <c r="D117" s="9">
        <v>68</v>
      </c>
      <c r="E117" s="10">
        <v>69</v>
      </c>
      <c r="F117" s="13">
        <v>85</v>
      </c>
      <c r="G117" s="13">
        <v>86</v>
      </c>
      <c r="H117" s="13">
        <v>86</v>
      </c>
      <c r="I117" s="13">
        <v>86</v>
      </c>
      <c r="J117" s="14">
        <v>8</v>
      </c>
      <c r="K117" s="23" t="s">
        <v>112</v>
      </c>
      <c r="L117" s="11" t="s">
        <v>12</v>
      </c>
      <c r="P117" s="91"/>
    </row>
    <row r="118" spans="1:16" x14ac:dyDescent="0.25">
      <c r="A118" s="7" t="s">
        <v>10</v>
      </c>
      <c r="B118" s="7" t="s">
        <v>14</v>
      </c>
      <c r="C118" s="8">
        <v>72</v>
      </c>
      <c r="D118" s="9">
        <v>89</v>
      </c>
      <c r="E118" s="10">
        <v>89</v>
      </c>
      <c r="F118" s="13" t="s">
        <v>12</v>
      </c>
      <c r="G118" s="13" t="s">
        <v>12</v>
      </c>
      <c r="H118" s="13" t="s">
        <v>12</v>
      </c>
      <c r="I118" s="13" t="s">
        <v>12</v>
      </c>
      <c r="J118" s="14">
        <v>4</v>
      </c>
      <c r="K118" s="23" t="s">
        <v>112</v>
      </c>
      <c r="L118" s="11" t="s">
        <v>12</v>
      </c>
      <c r="P118" s="91"/>
    </row>
    <row r="119" spans="1:16" x14ac:dyDescent="0.25">
      <c r="A119" s="7" t="s">
        <v>10</v>
      </c>
      <c r="B119" s="7" t="s">
        <v>84</v>
      </c>
      <c r="C119" s="8">
        <v>59</v>
      </c>
      <c r="D119" s="9">
        <v>88</v>
      </c>
      <c r="E119" s="10">
        <v>90</v>
      </c>
      <c r="F119" s="13" t="s">
        <v>12</v>
      </c>
      <c r="G119" s="13" t="s">
        <v>12</v>
      </c>
      <c r="H119" s="13" t="s">
        <v>12</v>
      </c>
      <c r="I119" s="13" t="s">
        <v>12</v>
      </c>
      <c r="J119" s="14">
        <v>4</v>
      </c>
      <c r="K119" s="23" t="s">
        <v>112</v>
      </c>
      <c r="L119" s="11" t="s">
        <v>12</v>
      </c>
      <c r="P119" s="91"/>
    </row>
    <row r="120" spans="1:16" x14ac:dyDescent="0.25">
      <c r="A120" s="7" t="s">
        <v>10</v>
      </c>
      <c r="B120" s="7" t="s">
        <v>17</v>
      </c>
      <c r="C120" s="8">
        <v>48</v>
      </c>
      <c r="D120" s="9">
        <v>61</v>
      </c>
      <c r="E120" s="10">
        <v>63</v>
      </c>
      <c r="F120" s="13" t="s">
        <v>12</v>
      </c>
      <c r="G120" s="13" t="s">
        <v>12</v>
      </c>
      <c r="H120" s="13" t="s">
        <v>12</v>
      </c>
      <c r="I120" s="13" t="s">
        <v>12</v>
      </c>
      <c r="J120" s="14">
        <v>8</v>
      </c>
      <c r="K120" s="23" t="s">
        <v>112</v>
      </c>
      <c r="L120" s="11" t="s">
        <v>12</v>
      </c>
      <c r="P120" s="91"/>
    </row>
    <row r="121" spans="1:16" x14ac:dyDescent="0.25">
      <c r="A121" s="7" t="s">
        <v>10</v>
      </c>
      <c r="B121" s="7" t="s">
        <v>18</v>
      </c>
      <c r="C121" s="8">
        <v>48</v>
      </c>
      <c r="D121" s="9">
        <v>63</v>
      </c>
      <c r="E121" s="10">
        <v>64</v>
      </c>
      <c r="F121" s="13">
        <v>76</v>
      </c>
      <c r="G121" s="13">
        <v>78</v>
      </c>
      <c r="H121" s="13">
        <v>80</v>
      </c>
      <c r="I121" s="13">
        <v>80</v>
      </c>
      <c r="J121" s="14">
        <v>10</v>
      </c>
      <c r="K121" s="23" t="s">
        <v>112</v>
      </c>
      <c r="L121" s="11" t="s">
        <v>12</v>
      </c>
      <c r="P121" s="91"/>
    </row>
    <row r="122" spans="1:16" x14ac:dyDescent="0.25">
      <c r="A122" s="7" t="s">
        <v>10</v>
      </c>
      <c r="B122" s="7" t="s">
        <v>49</v>
      </c>
      <c r="C122" s="8">
        <v>62</v>
      </c>
      <c r="D122" s="9">
        <v>80</v>
      </c>
      <c r="E122" s="10">
        <v>102</v>
      </c>
      <c r="F122" s="13" t="s">
        <v>12</v>
      </c>
      <c r="G122" s="13" t="s">
        <v>12</v>
      </c>
      <c r="H122" s="13" t="s">
        <v>12</v>
      </c>
      <c r="I122" s="13" t="s">
        <v>12</v>
      </c>
      <c r="J122" s="14">
        <v>3</v>
      </c>
      <c r="K122" s="23" t="s">
        <v>112</v>
      </c>
      <c r="L122" s="11" t="s">
        <v>12</v>
      </c>
      <c r="P122" s="91"/>
    </row>
    <row r="123" spans="1:16" x14ac:dyDescent="0.25">
      <c r="A123" s="7" t="s">
        <v>10</v>
      </c>
      <c r="B123" s="7" t="s">
        <v>76</v>
      </c>
      <c r="C123" s="8">
        <v>47</v>
      </c>
      <c r="D123" s="9">
        <v>63</v>
      </c>
      <c r="E123" s="10">
        <v>64</v>
      </c>
      <c r="F123" s="13">
        <v>80</v>
      </c>
      <c r="G123" s="13">
        <v>81</v>
      </c>
      <c r="H123" s="13">
        <v>84</v>
      </c>
      <c r="I123" s="13">
        <v>85</v>
      </c>
      <c r="J123" s="14">
        <v>10</v>
      </c>
      <c r="K123" s="23" t="s">
        <v>112</v>
      </c>
      <c r="L123" s="11" t="s">
        <v>12</v>
      </c>
      <c r="P123" s="91"/>
    </row>
    <row r="124" spans="1:16" x14ac:dyDescent="0.25">
      <c r="A124" s="7" t="s">
        <v>10</v>
      </c>
      <c r="B124" s="7" t="s">
        <v>85</v>
      </c>
      <c r="C124" s="8">
        <v>63</v>
      </c>
      <c r="D124" s="9">
        <v>82</v>
      </c>
      <c r="E124" s="10">
        <v>82</v>
      </c>
      <c r="F124" s="13">
        <v>102</v>
      </c>
      <c r="G124" s="13">
        <v>102</v>
      </c>
      <c r="H124" s="13">
        <v>102</v>
      </c>
      <c r="I124" s="13">
        <v>102</v>
      </c>
      <c r="J124" s="14">
        <v>5</v>
      </c>
      <c r="K124" s="23" t="s">
        <v>112</v>
      </c>
      <c r="L124" s="11" t="s">
        <v>12</v>
      </c>
      <c r="P124" s="91"/>
    </row>
    <row r="125" spans="1:16" x14ac:dyDescent="0.25">
      <c r="A125" s="7" t="s">
        <v>10</v>
      </c>
      <c r="B125" s="7" t="s">
        <v>20</v>
      </c>
      <c r="C125" s="8">
        <v>48</v>
      </c>
      <c r="D125" s="9">
        <v>65</v>
      </c>
      <c r="E125" s="10">
        <v>68</v>
      </c>
      <c r="F125" s="13">
        <v>81</v>
      </c>
      <c r="G125" s="13">
        <v>81</v>
      </c>
      <c r="H125" s="13">
        <v>88</v>
      </c>
      <c r="I125" s="13">
        <v>89</v>
      </c>
      <c r="J125" s="14">
        <v>8</v>
      </c>
      <c r="K125" s="23" t="s">
        <v>112</v>
      </c>
      <c r="L125" s="11" t="s">
        <v>12</v>
      </c>
      <c r="P125" s="91"/>
    </row>
    <row r="126" spans="1:16" x14ac:dyDescent="0.25">
      <c r="A126" s="7" t="s">
        <v>10</v>
      </c>
      <c r="B126" s="7" t="s">
        <v>21</v>
      </c>
      <c r="C126" s="8">
        <v>58</v>
      </c>
      <c r="D126" s="9">
        <v>73</v>
      </c>
      <c r="E126" s="10">
        <v>73</v>
      </c>
      <c r="F126" s="13">
        <v>87</v>
      </c>
      <c r="G126" s="13">
        <v>88</v>
      </c>
      <c r="H126" s="13">
        <v>90</v>
      </c>
      <c r="I126" s="13">
        <v>90</v>
      </c>
      <c r="J126" s="14">
        <v>8</v>
      </c>
      <c r="K126" s="23" t="s">
        <v>112</v>
      </c>
      <c r="L126" s="11" t="s">
        <v>12</v>
      </c>
      <c r="P126" s="91"/>
    </row>
    <row r="127" spans="1:16" x14ac:dyDescent="0.25">
      <c r="A127" s="7" t="s">
        <v>10</v>
      </c>
      <c r="B127" s="7" t="s">
        <v>53</v>
      </c>
      <c r="C127" s="8">
        <v>51</v>
      </c>
      <c r="D127" s="9">
        <v>66</v>
      </c>
      <c r="E127" s="10">
        <v>66</v>
      </c>
      <c r="F127" s="13">
        <v>79</v>
      </c>
      <c r="G127" s="13">
        <v>79</v>
      </c>
      <c r="H127" s="13">
        <v>80</v>
      </c>
      <c r="I127" s="13">
        <v>82</v>
      </c>
      <c r="J127" s="14">
        <v>10</v>
      </c>
      <c r="K127" s="23" t="s">
        <v>112</v>
      </c>
      <c r="L127" s="11" t="s">
        <v>12</v>
      </c>
      <c r="P127" s="91"/>
    </row>
    <row r="128" spans="1:16" x14ac:dyDescent="0.25">
      <c r="A128" s="7" t="s">
        <v>10</v>
      </c>
      <c r="B128" s="7" t="s">
        <v>22</v>
      </c>
      <c r="C128" s="8">
        <v>73</v>
      </c>
      <c r="D128" s="9">
        <v>102</v>
      </c>
      <c r="E128" s="10">
        <v>108</v>
      </c>
      <c r="F128" s="13" t="s">
        <v>12</v>
      </c>
      <c r="G128" s="13" t="s">
        <v>12</v>
      </c>
      <c r="H128" s="13" t="s">
        <v>12</v>
      </c>
      <c r="I128" s="13" t="s">
        <v>12</v>
      </c>
      <c r="J128" s="14">
        <v>2</v>
      </c>
      <c r="K128" s="23" t="s">
        <v>112</v>
      </c>
      <c r="L128" s="11" t="s">
        <v>12</v>
      </c>
      <c r="P128" s="91"/>
    </row>
    <row r="129" spans="1:16" x14ac:dyDescent="0.25">
      <c r="A129" s="7" t="s">
        <v>10</v>
      </c>
      <c r="B129" s="7" t="s">
        <v>23</v>
      </c>
      <c r="C129" s="8">
        <v>42</v>
      </c>
      <c r="D129" s="9">
        <v>59</v>
      </c>
      <c r="E129" s="10">
        <v>59</v>
      </c>
      <c r="F129" s="13">
        <v>75</v>
      </c>
      <c r="G129" s="13">
        <v>75</v>
      </c>
      <c r="H129" s="13">
        <v>83</v>
      </c>
      <c r="I129" s="13">
        <v>83</v>
      </c>
      <c r="J129" s="14">
        <v>6</v>
      </c>
      <c r="K129" s="23" t="s">
        <v>112</v>
      </c>
      <c r="L129" s="11" t="s">
        <v>12</v>
      </c>
      <c r="P129" s="91"/>
    </row>
    <row r="130" spans="1:16" x14ac:dyDescent="0.25">
      <c r="A130" s="7" t="s">
        <v>10</v>
      </c>
      <c r="B130" s="7" t="s">
        <v>55</v>
      </c>
      <c r="C130" s="8">
        <v>73</v>
      </c>
      <c r="D130" s="9">
        <v>90</v>
      </c>
      <c r="E130" s="10">
        <v>91</v>
      </c>
      <c r="F130" s="13" t="s">
        <v>12</v>
      </c>
      <c r="G130" s="13" t="s">
        <v>12</v>
      </c>
      <c r="H130" s="13" t="s">
        <v>12</v>
      </c>
      <c r="I130" s="13" t="s">
        <v>12</v>
      </c>
      <c r="J130" s="14">
        <v>4</v>
      </c>
      <c r="K130" s="23" t="s">
        <v>112</v>
      </c>
      <c r="L130" s="11" t="s">
        <v>12</v>
      </c>
      <c r="P130" s="91"/>
    </row>
    <row r="131" spans="1:16" x14ac:dyDescent="0.25">
      <c r="A131" s="7" t="s">
        <v>10</v>
      </c>
      <c r="B131" s="7" t="s">
        <v>24</v>
      </c>
      <c r="C131" s="8">
        <v>67</v>
      </c>
      <c r="D131" s="9">
        <v>86</v>
      </c>
      <c r="E131" s="10">
        <v>89</v>
      </c>
      <c r="F131" s="13">
        <v>102</v>
      </c>
      <c r="G131" s="13">
        <v>103</v>
      </c>
      <c r="H131" s="13">
        <v>103</v>
      </c>
      <c r="I131" s="13">
        <v>104</v>
      </c>
      <c r="J131" s="14">
        <v>4</v>
      </c>
      <c r="K131" s="23" t="s">
        <v>112</v>
      </c>
      <c r="L131" s="11" t="s">
        <v>12</v>
      </c>
      <c r="P131" s="91"/>
    </row>
    <row r="132" spans="1:16" x14ac:dyDescent="0.25">
      <c r="A132" s="7" t="s">
        <v>10</v>
      </c>
      <c r="B132" s="7" t="s">
        <v>56</v>
      </c>
      <c r="C132" s="8">
        <v>53</v>
      </c>
      <c r="D132" s="9">
        <v>67</v>
      </c>
      <c r="E132" s="10">
        <v>67</v>
      </c>
      <c r="F132" s="13" t="s">
        <v>12</v>
      </c>
      <c r="G132" s="13" t="s">
        <v>12</v>
      </c>
      <c r="H132" s="13" t="s">
        <v>12</v>
      </c>
      <c r="I132" s="13" t="s">
        <v>12</v>
      </c>
      <c r="J132" s="14">
        <v>4</v>
      </c>
      <c r="K132" s="23" t="s">
        <v>112</v>
      </c>
      <c r="L132" s="11" t="s">
        <v>12</v>
      </c>
      <c r="P132" s="91"/>
    </row>
    <row r="133" spans="1:16" x14ac:dyDescent="0.25">
      <c r="A133" s="7" t="s">
        <v>10</v>
      </c>
      <c r="B133" s="7" t="s">
        <v>86</v>
      </c>
      <c r="C133" s="8">
        <v>39</v>
      </c>
      <c r="D133" s="9">
        <v>56</v>
      </c>
      <c r="E133" s="10">
        <v>58</v>
      </c>
      <c r="F133" s="13">
        <v>71</v>
      </c>
      <c r="G133" s="13">
        <v>72</v>
      </c>
      <c r="H133" s="13">
        <v>73</v>
      </c>
      <c r="I133" s="13">
        <v>73</v>
      </c>
      <c r="J133" s="14">
        <v>12</v>
      </c>
      <c r="K133" s="23" t="s">
        <v>112</v>
      </c>
      <c r="L133" s="11" t="s">
        <v>12</v>
      </c>
      <c r="P133" s="91"/>
    </row>
    <row r="134" spans="1:16" x14ac:dyDescent="0.25">
      <c r="A134" s="7" t="s">
        <v>10</v>
      </c>
      <c r="B134" s="7" t="s">
        <v>25</v>
      </c>
      <c r="C134" s="8" t="s">
        <v>12</v>
      </c>
      <c r="D134" s="9">
        <v>46</v>
      </c>
      <c r="E134" s="10">
        <v>46</v>
      </c>
      <c r="F134" s="13">
        <v>58</v>
      </c>
      <c r="G134" s="13">
        <v>59</v>
      </c>
      <c r="H134" s="13">
        <v>61</v>
      </c>
      <c r="I134" s="13">
        <v>61</v>
      </c>
      <c r="J134" s="14">
        <v>32</v>
      </c>
      <c r="K134" s="23" t="s">
        <v>112</v>
      </c>
      <c r="L134" s="11" t="s">
        <v>12</v>
      </c>
      <c r="P134" s="91"/>
    </row>
    <row r="135" spans="1:16" x14ac:dyDescent="0.25">
      <c r="A135" s="7" t="s">
        <v>10</v>
      </c>
      <c r="B135" s="7" t="s">
        <v>26</v>
      </c>
      <c r="C135" s="8">
        <v>49</v>
      </c>
      <c r="D135" s="9">
        <v>66</v>
      </c>
      <c r="E135" s="10">
        <v>67</v>
      </c>
      <c r="F135" s="13" t="s">
        <v>12</v>
      </c>
      <c r="G135" s="13" t="s">
        <v>12</v>
      </c>
      <c r="H135" s="13" t="s">
        <v>12</v>
      </c>
      <c r="I135" s="13" t="s">
        <v>12</v>
      </c>
      <c r="J135" s="14">
        <v>14</v>
      </c>
      <c r="K135" s="23" t="s">
        <v>112</v>
      </c>
      <c r="L135" s="11" t="s">
        <v>12</v>
      </c>
      <c r="P135" s="91"/>
    </row>
    <row r="136" spans="1:16" x14ac:dyDescent="0.25">
      <c r="A136" s="7" t="s">
        <v>10</v>
      </c>
      <c r="B136" s="7" t="s">
        <v>27</v>
      </c>
      <c r="C136" s="8">
        <v>54</v>
      </c>
      <c r="D136" s="9">
        <v>86</v>
      </c>
      <c r="E136" s="10">
        <v>87</v>
      </c>
      <c r="F136" s="13" t="s">
        <v>12</v>
      </c>
      <c r="G136" s="13" t="s">
        <v>12</v>
      </c>
      <c r="H136" s="13" t="s">
        <v>12</v>
      </c>
      <c r="I136" s="13" t="s">
        <v>12</v>
      </c>
      <c r="J136" s="14">
        <v>4</v>
      </c>
      <c r="K136" s="23" t="s">
        <v>112</v>
      </c>
      <c r="L136" s="11" t="s">
        <v>12</v>
      </c>
      <c r="P136" s="91"/>
    </row>
    <row r="137" spans="1:16" x14ac:dyDescent="0.25">
      <c r="A137" s="7" t="s">
        <v>10</v>
      </c>
      <c r="B137" s="7" t="s">
        <v>28</v>
      </c>
      <c r="C137" s="8">
        <v>61</v>
      </c>
      <c r="D137" s="9">
        <v>76</v>
      </c>
      <c r="E137" s="10">
        <v>77</v>
      </c>
      <c r="F137" s="13">
        <v>91</v>
      </c>
      <c r="G137" s="13">
        <v>91</v>
      </c>
      <c r="H137" s="13">
        <v>92</v>
      </c>
      <c r="I137" s="13">
        <v>92</v>
      </c>
      <c r="J137" s="14">
        <v>4</v>
      </c>
      <c r="K137" s="23" t="s">
        <v>112</v>
      </c>
      <c r="L137" s="11" t="s">
        <v>12</v>
      </c>
      <c r="P137" s="91"/>
    </row>
    <row r="138" spans="1:16" x14ac:dyDescent="0.25">
      <c r="A138" s="7" t="s">
        <v>10</v>
      </c>
      <c r="B138" s="7" t="s">
        <v>29</v>
      </c>
      <c r="C138" s="8">
        <v>49</v>
      </c>
      <c r="D138" s="9">
        <v>71</v>
      </c>
      <c r="E138" s="10">
        <v>71</v>
      </c>
      <c r="F138" s="13">
        <v>89</v>
      </c>
      <c r="G138" s="13">
        <v>89</v>
      </c>
      <c r="H138" s="13">
        <v>90</v>
      </c>
      <c r="I138" s="13">
        <v>91</v>
      </c>
      <c r="J138" s="14">
        <v>6</v>
      </c>
      <c r="K138" s="23" t="s">
        <v>112</v>
      </c>
      <c r="L138" s="11" t="s">
        <v>12</v>
      </c>
      <c r="P138" s="91"/>
    </row>
    <row r="139" spans="1:16" x14ac:dyDescent="0.25">
      <c r="A139" s="7" t="s">
        <v>10</v>
      </c>
      <c r="B139" s="7" t="s">
        <v>59</v>
      </c>
      <c r="C139" s="8">
        <v>37</v>
      </c>
      <c r="D139" s="9">
        <v>52</v>
      </c>
      <c r="E139" s="10">
        <v>54</v>
      </c>
      <c r="F139" s="13">
        <v>66</v>
      </c>
      <c r="G139" s="13">
        <v>66</v>
      </c>
      <c r="H139" s="13">
        <v>69</v>
      </c>
      <c r="I139" s="13">
        <v>69</v>
      </c>
      <c r="J139" s="14">
        <v>23</v>
      </c>
      <c r="K139" s="23" t="s">
        <v>112</v>
      </c>
      <c r="L139" s="11" t="s">
        <v>12</v>
      </c>
      <c r="P139" s="91"/>
    </row>
    <row r="140" spans="1:16" x14ac:dyDescent="0.25">
      <c r="A140" s="7" t="s">
        <v>10</v>
      </c>
      <c r="B140" s="7" t="s">
        <v>31</v>
      </c>
      <c r="C140" s="8">
        <v>39</v>
      </c>
      <c r="D140" s="9">
        <v>54</v>
      </c>
      <c r="E140" s="10">
        <v>54</v>
      </c>
      <c r="F140" s="13">
        <v>67</v>
      </c>
      <c r="G140" s="13">
        <v>68</v>
      </c>
      <c r="H140" s="13">
        <v>69</v>
      </c>
      <c r="I140" s="13">
        <v>69</v>
      </c>
      <c r="J140" s="14">
        <v>12</v>
      </c>
      <c r="K140" s="23" t="s">
        <v>112</v>
      </c>
      <c r="L140" s="11" t="s">
        <v>12</v>
      </c>
      <c r="P140" s="91"/>
    </row>
    <row r="141" spans="1:16" x14ac:dyDescent="0.25">
      <c r="A141" s="7" t="s">
        <v>10</v>
      </c>
      <c r="B141" s="7" t="s">
        <v>32</v>
      </c>
      <c r="C141" s="8">
        <v>51</v>
      </c>
      <c r="D141" s="9">
        <v>75</v>
      </c>
      <c r="E141" s="10">
        <v>76</v>
      </c>
      <c r="F141" s="13" t="s">
        <v>12</v>
      </c>
      <c r="G141" s="13" t="s">
        <v>12</v>
      </c>
      <c r="H141" s="13" t="s">
        <v>12</v>
      </c>
      <c r="I141" s="13" t="s">
        <v>12</v>
      </c>
      <c r="J141" s="14">
        <v>4</v>
      </c>
      <c r="K141" s="23" t="s">
        <v>112</v>
      </c>
      <c r="L141" s="11" t="s">
        <v>12</v>
      </c>
      <c r="P141" s="91"/>
    </row>
    <row r="142" spans="1:16" x14ac:dyDescent="0.25">
      <c r="A142" s="7" t="s">
        <v>10</v>
      </c>
      <c r="B142" s="7" t="s">
        <v>33</v>
      </c>
      <c r="C142" s="8">
        <v>54</v>
      </c>
      <c r="D142" s="9">
        <v>74</v>
      </c>
      <c r="E142" s="10">
        <v>74</v>
      </c>
      <c r="F142" s="13" t="s">
        <v>12</v>
      </c>
      <c r="G142" s="13" t="s">
        <v>12</v>
      </c>
      <c r="H142" s="13" t="s">
        <v>12</v>
      </c>
      <c r="I142" s="13" t="s">
        <v>12</v>
      </c>
      <c r="J142" s="14">
        <v>4</v>
      </c>
      <c r="K142" s="23" t="s">
        <v>112</v>
      </c>
      <c r="L142" s="11" t="s">
        <v>12</v>
      </c>
      <c r="P142" s="91"/>
    </row>
    <row r="143" spans="1:16" x14ac:dyDescent="0.25">
      <c r="A143" s="7" t="s">
        <v>10</v>
      </c>
      <c r="B143" s="7" t="s">
        <v>34</v>
      </c>
      <c r="C143" s="8">
        <v>44</v>
      </c>
      <c r="D143" s="9">
        <v>74</v>
      </c>
      <c r="E143" s="10">
        <v>74</v>
      </c>
      <c r="F143" s="13" t="s">
        <v>12</v>
      </c>
      <c r="G143" s="13" t="s">
        <v>12</v>
      </c>
      <c r="H143" s="13" t="s">
        <v>12</v>
      </c>
      <c r="I143" s="13" t="s">
        <v>12</v>
      </c>
      <c r="J143" s="14">
        <v>4</v>
      </c>
      <c r="K143" s="23" t="s">
        <v>112</v>
      </c>
      <c r="L143" s="11" t="s">
        <v>12</v>
      </c>
      <c r="P143" s="91"/>
    </row>
    <row r="144" spans="1:16" x14ac:dyDescent="0.25">
      <c r="A144" s="7" t="s">
        <v>10</v>
      </c>
      <c r="B144" s="7" t="s">
        <v>87</v>
      </c>
      <c r="C144" s="8">
        <v>55</v>
      </c>
      <c r="D144" s="9">
        <v>74</v>
      </c>
      <c r="E144" s="10">
        <v>76</v>
      </c>
      <c r="F144" s="13">
        <v>96</v>
      </c>
      <c r="G144" s="13">
        <v>96</v>
      </c>
      <c r="H144" s="13">
        <v>97</v>
      </c>
      <c r="I144" s="13">
        <v>98</v>
      </c>
      <c r="J144" s="14">
        <v>6</v>
      </c>
      <c r="K144" s="23" t="s">
        <v>112</v>
      </c>
      <c r="L144" s="11" t="s">
        <v>12</v>
      </c>
      <c r="P144" s="91"/>
    </row>
    <row r="145" spans="1:16" x14ac:dyDescent="0.25">
      <c r="A145" s="7" t="s">
        <v>10</v>
      </c>
      <c r="B145" s="7" t="s">
        <v>35</v>
      </c>
      <c r="C145" s="8">
        <v>46</v>
      </c>
      <c r="D145" s="9">
        <v>60</v>
      </c>
      <c r="E145" s="10">
        <v>60</v>
      </c>
      <c r="F145" s="13">
        <v>74</v>
      </c>
      <c r="G145" s="13">
        <v>74</v>
      </c>
      <c r="H145" s="13">
        <v>76</v>
      </c>
      <c r="I145" s="13">
        <v>77</v>
      </c>
      <c r="J145" s="14">
        <v>15</v>
      </c>
      <c r="K145" s="23" t="s">
        <v>112</v>
      </c>
      <c r="L145" s="11" t="s">
        <v>12</v>
      </c>
      <c r="P145" s="91"/>
    </row>
    <row r="146" spans="1:16" x14ac:dyDescent="0.25">
      <c r="A146" s="7" t="s">
        <v>10</v>
      </c>
      <c r="B146" s="7" t="s">
        <v>88</v>
      </c>
      <c r="C146" s="8">
        <v>46</v>
      </c>
      <c r="D146" s="9">
        <v>65</v>
      </c>
      <c r="E146" s="10">
        <v>68</v>
      </c>
      <c r="F146" s="13" t="s">
        <v>12</v>
      </c>
      <c r="G146" s="13" t="s">
        <v>12</v>
      </c>
      <c r="H146" s="13" t="s">
        <v>12</v>
      </c>
      <c r="I146" s="13" t="s">
        <v>12</v>
      </c>
      <c r="J146" s="14">
        <v>6</v>
      </c>
      <c r="K146" s="23" t="s">
        <v>112</v>
      </c>
      <c r="L146" s="11" t="s">
        <v>12</v>
      </c>
      <c r="P146" s="91"/>
    </row>
    <row r="147" spans="1:16" x14ac:dyDescent="0.25">
      <c r="A147" s="7" t="s">
        <v>10</v>
      </c>
      <c r="B147" s="7" t="s">
        <v>89</v>
      </c>
      <c r="C147" s="8">
        <v>41</v>
      </c>
      <c r="D147" s="9">
        <v>61</v>
      </c>
      <c r="E147" s="10">
        <v>62</v>
      </c>
      <c r="F147" s="13">
        <v>78</v>
      </c>
      <c r="G147" s="13">
        <v>78</v>
      </c>
      <c r="H147" s="13">
        <v>79</v>
      </c>
      <c r="I147" s="13">
        <v>79</v>
      </c>
      <c r="J147" s="14">
        <v>10</v>
      </c>
      <c r="K147" s="23" t="s">
        <v>112</v>
      </c>
      <c r="L147" s="11" t="s">
        <v>12</v>
      </c>
      <c r="P147" s="91"/>
    </row>
    <row r="148" spans="1:16" x14ac:dyDescent="0.25">
      <c r="A148" s="7" t="s">
        <v>10</v>
      </c>
      <c r="B148" s="7" t="s">
        <v>80</v>
      </c>
      <c r="C148" s="8">
        <v>56</v>
      </c>
      <c r="D148" s="9">
        <v>71</v>
      </c>
      <c r="E148" s="10">
        <v>71</v>
      </c>
      <c r="F148" s="13">
        <v>85</v>
      </c>
      <c r="G148" s="13">
        <v>85</v>
      </c>
      <c r="H148" s="13">
        <v>86</v>
      </c>
      <c r="I148" s="13">
        <v>86</v>
      </c>
      <c r="J148" s="14">
        <v>8</v>
      </c>
      <c r="K148" s="23" t="s">
        <v>112</v>
      </c>
      <c r="L148" s="11" t="s">
        <v>12</v>
      </c>
      <c r="P148" s="91"/>
    </row>
    <row r="149" spans="1:16" x14ac:dyDescent="0.25">
      <c r="A149" s="7" t="s">
        <v>10</v>
      </c>
      <c r="B149" s="7" t="s">
        <v>36</v>
      </c>
      <c r="C149" s="8">
        <v>68</v>
      </c>
      <c r="D149" s="9">
        <v>85</v>
      </c>
      <c r="E149" s="10">
        <v>85</v>
      </c>
      <c r="F149" s="13" t="s">
        <v>12</v>
      </c>
      <c r="G149" s="13" t="s">
        <v>12</v>
      </c>
      <c r="H149" s="13" t="s">
        <v>12</v>
      </c>
      <c r="I149" s="13" t="s">
        <v>12</v>
      </c>
      <c r="J149" s="14">
        <v>4</v>
      </c>
      <c r="K149" s="23" t="s">
        <v>112</v>
      </c>
      <c r="L149" s="11" t="s">
        <v>12</v>
      </c>
      <c r="P149" s="91"/>
    </row>
    <row r="150" spans="1:16" x14ac:dyDescent="0.25">
      <c r="A150" s="7" t="s">
        <v>10</v>
      </c>
      <c r="B150" s="7" t="s">
        <v>64</v>
      </c>
      <c r="C150" s="8">
        <v>56</v>
      </c>
      <c r="D150" s="9">
        <v>75</v>
      </c>
      <c r="E150" s="10">
        <v>81</v>
      </c>
      <c r="F150" s="13" t="s">
        <v>12</v>
      </c>
      <c r="G150" s="13" t="s">
        <v>12</v>
      </c>
      <c r="H150" s="13" t="s">
        <v>12</v>
      </c>
      <c r="I150" s="13" t="s">
        <v>12</v>
      </c>
      <c r="J150" s="14">
        <v>8</v>
      </c>
      <c r="K150" s="23" t="s">
        <v>112</v>
      </c>
      <c r="L150" s="11" t="s">
        <v>12</v>
      </c>
      <c r="P150" s="91"/>
    </row>
    <row r="151" spans="1:16" x14ac:dyDescent="0.25">
      <c r="A151" s="7" t="s">
        <v>10</v>
      </c>
      <c r="B151" s="7" t="s">
        <v>65</v>
      </c>
      <c r="C151" s="8">
        <v>67</v>
      </c>
      <c r="D151" s="9">
        <v>89</v>
      </c>
      <c r="E151" s="10">
        <v>91</v>
      </c>
      <c r="F151" s="13" t="s">
        <v>12</v>
      </c>
      <c r="G151" s="13" t="s">
        <v>12</v>
      </c>
      <c r="H151" s="13" t="s">
        <v>12</v>
      </c>
      <c r="I151" s="13" t="s">
        <v>12</v>
      </c>
      <c r="J151" s="14">
        <v>4</v>
      </c>
      <c r="K151" s="23" t="s">
        <v>112</v>
      </c>
      <c r="L151" s="11" t="s">
        <v>12</v>
      </c>
      <c r="P151" s="91"/>
    </row>
    <row r="152" spans="1:16" x14ac:dyDescent="0.25">
      <c r="A152" s="7" t="s">
        <v>10</v>
      </c>
      <c r="B152" s="7" t="s">
        <v>38</v>
      </c>
      <c r="C152" s="8">
        <v>58</v>
      </c>
      <c r="D152" s="9">
        <v>83</v>
      </c>
      <c r="E152" s="10">
        <v>91</v>
      </c>
      <c r="F152" s="13" t="s">
        <v>12</v>
      </c>
      <c r="G152" s="13" t="s">
        <v>12</v>
      </c>
      <c r="H152" s="13" t="s">
        <v>12</v>
      </c>
      <c r="I152" s="13" t="s">
        <v>12</v>
      </c>
      <c r="J152" s="14">
        <v>4</v>
      </c>
      <c r="K152" s="23" t="s">
        <v>112</v>
      </c>
      <c r="L152" s="11" t="s">
        <v>12</v>
      </c>
      <c r="P152" s="91"/>
    </row>
    <row r="153" spans="1:16" x14ac:dyDescent="0.25">
      <c r="A153" s="7" t="s">
        <v>10</v>
      </c>
      <c r="B153" s="15" t="s">
        <v>66</v>
      </c>
      <c r="C153" s="16">
        <v>45</v>
      </c>
      <c r="D153" s="17">
        <v>63</v>
      </c>
      <c r="E153" s="18">
        <v>63</v>
      </c>
      <c r="F153" s="19" t="s">
        <v>12</v>
      </c>
      <c r="G153" s="19" t="s">
        <v>12</v>
      </c>
      <c r="H153" s="19" t="s">
        <v>12</v>
      </c>
      <c r="I153" s="19" t="s">
        <v>12</v>
      </c>
      <c r="J153" s="25">
        <v>11</v>
      </c>
      <c r="K153" s="23" t="s">
        <v>112</v>
      </c>
      <c r="L153" s="11" t="s">
        <v>12</v>
      </c>
      <c r="P153" s="91"/>
    </row>
    <row r="154" spans="1:16" x14ac:dyDescent="0.25">
      <c r="A154" s="7" t="s">
        <v>10</v>
      </c>
      <c r="B154" s="15" t="s">
        <v>40</v>
      </c>
      <c r="C154" s="16">
        <v>58</v>
      </c>
      <c r="D154" s="17">
        <v>73</v>
      </c>
      <c r="E154" s="18">
        <v>74</v>
      </c>
      <c r="F154" s="19">
        <v>87</v>
      </c>
      <c r="G154" s="19">
        <v>87</v>
      </c>
      <c r="H154" s="19">
        <v>90</v>
      </c>
      <c r="I154" s="19">
        <v>90</v>
      </c>
      <c r="J154" s="25">
        <v>8</v>
      </c>
      <c r="K154" s="23" t="s">
        <v>112</v>
      </c>
      <c r="L154" s="11" t="s">
        <v>12</v>
      </c>
      <c r="P154" s="91"/>
    </row>
    <row r="155" spans="1:16" x14ac:dyDescent="0.25">
      <c r="A155" s="7" t="s">
        <v>10</v>
      </c>
      <c r="B155" s="15" t="s">
        <v>90</v>
      </c>
      <c r="C155" s="16">
        <v>48</v>
      </c>
      <c r="D155" s="17">
        <v>67</v>
      </c>
      <c r="E155" s="18">
        <v>67</v>
      </c>
      <c r="F155" s="19">
        <v>83</v>
      </c>
      <c r="G155" s="19">
        <v>83</v>
      </c>
      <c r="H155" s="19">
        <v>84</v>
      </c>
      <c r="I155" s="19">
        <v>85</v>
      </c>
      <c r="J155" s="25">
        <v>9</v>
      </c>
      <c r="K155" s="23" t="s">
        <v>112</v>
      </c>
      <c r="L155" s="11" t="s">
        <v>12</v>
      </c>
      <c r="P155" s="91"/>
    </row>
    <row r="156" spans="1:16" x14ac:dyDescent="0.25">
      <c r="A156" s="7" t="s">
        <v>10</v>
      </c>
      <c r="B156" s="15" t="s">
        <v>82</v>
      </c>
      <c r="C156" s="16">
        <v>59</v>
      </c>
      <c r="D156" s="17">
        <v>77</v>
      </c>
      <c r="E156" s="18">
        <v>78</v>
      </c>
      <c r="F156" s="19">
        <v>90</v>
      </c>
      <c r="G156" s="19">
        <v>91</v>
      </c>
      <c r="H156" s="19">
        <v>92</v>
      </c>
      <c r="I156" s="19">
        <v>92</v>
      </c>
      <c r="J156" s="25">
        <v>8</v>
      </c>
      <c r="K156" s="23" t="s">
        <v>112</v>
      </c>
      <c r="L156" s="11" t="s">
        <v>12</v>
      </c>
      <c r="P156" s="91"/>
    </row>
    <row r="157" spans="1:16" x14ac:dyDescent="0.25">
      <c r="A157" s="7" t="s">
        <v>10</v>
      </c>
      <c r="B157" s="7" t="s">
        <v>68</v>
      </c>
      <c r="C157" s="8">
        <v>54</v>
      </c>
      <c r="D157" s="9">
        <v>77</v>
      </c>
      <c r="E157" s="10">
        <v>80</v>
      </c>
      <c r="F157" s="13" t="s">
        <v>12</v>
      </c>
      <c r="G157" s="13" t="s">
        <v>12</v>
      </c>
      <c r="H157" s="13" t="s">
        <v>12</v>
      </c>
      <c r="I157" s="13" t="s">
        <v>12</v>
      </c>
      <c r="J157" s="14">
        <v>4</v>
      </c>
      <c r="K157" s="23" t="s">
        <v>112</v>
      </c>
      <c r="L157" s="11" t="s">
        <v>12</v>
      </c>
      <c r="P157" s="91"/>
    </row>
    <row r="158" spans="1:16" x14ac:dyDescent="0.25">
      <c r="A158" s="7" t="s">
        <v>10</v>
      </c>
      <c r="B158" s="7" t="s">
        <v>69</v>
      </c>
      <c r="C158" s="8">
        <v>64</v>
      </c>
      <c r="D158" s="9">
        <v>79</v>
      </c>
      <c r="E158" s="10">
        <v>81</v>
      </c>
      <c r="F158" s="13" t="s">
        <v>12</v>
      </c>
      <c r="G158" s="13" t="s">
        <v>12</v>
      </c>
      <c r="H158" s="13" t="s">
        <v>12</v>
      </c>
      <c r="I158" s="13" t="s">
        <v>12</v>
      </c>
      <c r="J158" s="14">
        <v>4</v>
      </c>
      <c r="K158" s="23" t="s">
        <v>112</v>
      </c>
      <c r="L158" s="11" t="s">
        <v>12</v>
      </c>
      <c r="P158" s="91"/>
    </row>
    <row r="159" spans="1:16" x14ac:dyDescent="0.25">
      <c r="A159" s="7" t="s">
        <v>10</v>
      </c>
      <c r="B159" s="7" t="s">
        <v>70</v>
      </c>
      <c r="C159" s="8">
        <v>54</v>
      </c>
      <c r="D159" s="9">
        <v>75</v>
      </c>
      <c r="E159" s="10">
        <v>75</v>
      </c>
      <c r="F159" s="13" t="s">
        <v>12</v>
      </c>
      <c r="G159" s="13" t="s">
        <v>12</v>
      </c>
      <c r="H159" s="13" t="s">
        <v>12</v>
      </c>
      <c r="I159" s="13" t="s">
        <v>12</v>
      </c>
      <c r="J159" s="14">
        <v>6</v>
      </c>
      <c r="K159" s="23" t="s">
        <v>112</v>
      </c>
      <c r="L159" s="11" t="s">
        <v>12</v>
      </c>
      <c r="P159" s="91"/>
    </row>
    <row r="160" spans="1:16" x14ac:dyDescent="0.25">
      <c r="A160" s="7" t="s">
        <v>10</v>
      </c>
      <c r="B160" s="7" t="s">
        <v>41</v>
      </c>
      <c r="C160" s="8">
        <v>57</v>
      </c>
      <c r="D160" s="9">
        <v>72</v>
      </c>
      <c r="E160" s="10">
        <v>74</v>
      </c>
      <c r="F160" s="13" t="s">
        <v>12</v>
      </c>
      <c r="G160" s="13" t="s">
        <v>12</v>
      </c>
      <c r="H160" s="13" t="s">
        <v>12</v>
      </c>
      <c r="I160" s="13" t="s">
        <v>12</v>
      </c>
      <c r="J160" s="14">
        <v>5</v>
      </c>
      <c r="K160" s="23" t="s">
        <v>112</v>
      </c>
      <c r="L160" s="11" t="s">
        <v>12</v>
      </c>
      <c r="P160" s="91"/>
    </row>
    <row r="161" spans="1:16" x14ac:dyDescent="0.25">
      <c r="A161" s="7" t="s">
        <v>10</v>
      </c>
      <c r="B161" s="7" t="s">
        <v>71</v>
      </c>
      <c r="C161" s="8">
        <v>57</v>
      </c>
      <c r="D161" s="9">
        <v>77</v>
      </c>
      <c r="E161" s="10">
        <v>77</v>
      </c>
      <c r="F161" s="13">
        <v>100</v>
      </c>
      <c r="G161" s="13">
        <v>100</v>
      </c>
      <c r="H161" s="13">
        <v>102</v>
      </c>
      <c r="I161" s="13">
        <v>103</v>
      </c>
      <c r="J161" s="14">
        <v>4</v>
      </c>
      <c r="K161" s="23" t="s">
        <v>112</v>
      </c>
      <c r="L161" s="11" t="s">
        <v>12</v>
      </c>
      <c r="P161" s="91"/>
    </row>
    <row r="162" spans="1:16" x14ac:dyDescent="0.25">
      <c r="A162" s="7" t="s">
        <v>10</v>
      </c>
      <c r="B162" s="7" t="s">
        <v>42</v>
      </c>
      <c r="C162" s="8">
        <v>69</v>
      </c>
      <c r="D162" s="9">
        <v>86</v>
      </c>
      <c r="E162" s="10">
        <v>86</v>
      </c>
      <c r="F162" s="13" t="s">
        <v>12</v>
      </c>
      <c r="G162" s="13" t="s">
        <v>12</v>
      </c>
      <c r="H162" s="13" t="s">
        <v>12</v>
      </c>
      <c r="I162" s="13" t="s">
        <v>12</v>
      </c>
      <c r="J162" s="14">
        <v>4</v>
      </c>
      <c r="K162" s="23" t="s">
        <v>112</v>
      </c>
      <c r="L162" s="11" t="s">
        <v>12</v>
      </c>
      <c r="P162" s="91"/>
    </row>
    <row r="163" spans="1:16" x14ac:dyDescent="0.25">
      <c r="A163" s="7" t="s">
        <v>10</v>
      </c>
      <c r="B163" s="7" t="s">
        <v>43</v>
      </c>
      <c r="C163" s="8">
        <v>46</v>
      </c>
      <c r="D163" s="9">
        <v>61</v>
      </c>
      <c r="E163" s="10">
        <v>61</v>
      </c>
      <c r="F163" s="13">
        <v>73</v>
      </c>
      <c r="G163" s="13">
        <v>75</v>
      </c>
      <c r="H163" s="13">
        <v>75</v>
      </c>
      <c r="I163" s="13">
        <v>75</v>
      </c>
      <c r="J163" s="14">
        <v>16</v>
      </c>
      <c r="K163" s="23" t="s">
        <v>112</v>
      </c>
      <c r="L163" s="11" t="s">
        <v>12</v>
      </c>
      <c r="P163" s="91"/>
    </row>
    <row r="164" spans="1:16" x14ac:dyDescent="0.25">
      <c r="A164" s="7" t="s">
        <v>10</v>
      </c>
      <c r="B164" s="7" t="s">
        <v>72</v>
      </c>
      <c r="C164" s="8">
        <v>66</v>
      </c>
      <c r="D164" s="9">
        <v>90</v>
      </c>
      <c r="E164" s="10">
        <v>99</v>
      </c>
      <c r="F164" s="13" t="s">
        <v>12</v>
      </c>
      <c r="G164" s="13" t="s">
        <v>12</v>
      </c>
      <c r="H164" s="13" t="s">
        <v>12</v>
      </c>
      <c r="I164" s="13" t="s">
        <v>12</v>
      </c>
      <c r="J164" s="14">
        <v>3</v>
      </c>
      <c r="K164" s="23" t="s">
        <v>112</v>
      </c>
      <c r="L164" s="11" t="s">
        <v>12</v>
      </c>
      <c r="P164" s="91"/>
    </row>
    <row r="165" spans="1:16" x14ac:dyDescent="0.25">
      <c r="A165" s="7" t="s">
        <v>10</v>
      </c>
      <c r="B165" s="7" t="s">
        <v>73</v>
      </c>
      <c r="C165" s="8">
        <v>51</v>
      </c>
      <c r="D165" s="9">
        <v>71</v>
      </c>
      <c r="E165" s="10">
        <v>71</v>
      </c>
      <c r="F165" s="13" t="s">
        <v>12</v>
      </c>
      <c r="G165" s="13" t="s">
        <v>91</v>
      </c>
      <c r="H165" s="13" t="s">
        <v>91</v>
      </c>
      <c r="I165" s="13" t="s">
        <v>91</v>
      </c>
      <c r="J165" s="14">
        <v>4</v>
      </c>
      <c r="K165" s="23" t="s">
        <v>112</v>
      </c>
      <c r="L165" s="11" t="s">
        <v>12</v>
      </c>
      <c r="P165" s="91"/>
    </row>
    <row r="166" spans="1:16" x14ac:dyDescent="0.25">
      <c r="A166" s="15" t="s">
        <v>47</v>
      </c>
      <c r="B166" s="7" t="s">
        <v>75</v>
      </c>
      <c r="C166" s="8">
        <v>44</v>
      </c>
      <c r="D166" s="9">
        <v>62</v>
      </c>
      <c r="E166" s="10">
        <v>63</v>
      </c>
      <c r="F166" s="13">
        <v>75</v>
      </c>
      <c r="G166" s="13">
        <v>76</v>
      </c>
      <c r="H166" s="13">
        <v>77</v>
      </c>
      <c r="I166" s="13">
        <v>77</v>
      </c>
      <c r="J166" s="14">
        <v>13</v>
      </c>
      <c r="K166" s="23" t="s">
        <v>112</v>
      </c>
      <c r="L166" s="11" t="s">
        <v>12</v>
      </c>
      <c r="P166" s="91"/>
    </row>
    <row r="167" spans="1:16" x14ac:dyDescent="0.25">
      <c r="A167" s="15" t="s">
        <v>47</v>
      </c>
      <c r="B167" s="7" t="s">
        <v>13</v>
      </c>
      <c r="C167" s="8">
        <v>32</v>
      </c>
      <c r="D167" s="9">
        <v>49</v>
      </c>
      <c r="E167" s="10">
        <v>51</v>
      </c>
      <c r="F167" s="13">
        <v>65</v>
      </c>
      <c r="G167" s="13">
        <v>66</v>
      </c>
      <c r="H167" s="13">
        <v>68</v>
      </c>
      <c r="I167" s="13">
        <v>68</v>
      </c>
      <c r="J167" s="14">
        <v>11</v>
      </c>
      <c r="K167" s="23" t="s">
        <v>112</v>
      </c>
      <c r="L167" s="11" t="s">
        <v>12</v>
      </c>
      <c r="P167" s="91"/>
    </row>
    <row r="168" spans="1:16" x14ac:dyDescent="0.25">
      <c r="A168" s="15" t="s">
        <v>47</v>
      </c>
      <c r="B168" s="15" t="s">
        <v>14</v>
      </c>
      <c r="C168" s="16">
        <v>33</v>
      </c>
      <c r="D168" s="17">
        <v>48</v>
      </c>
      <c r="E168" s="18">
        <v>49</v>
      </c>
      <c r="F168" s="19">
        <v>58</v>
      </c>
      <c r="G168" s="19">
        <v>59</v>
      </c>
      <c r="H168" s="19">
        <v>60</v>
      </c>
      <c r="I168" s="19">
        <v>60</v>
      </c>
      <c r="J168" s="25">
        <v>28</v>
      </c>
      <c r="K168" s="23" t="s">
        <v>112</v>
      </c>
      <c r="L168" s="11" t="s">
        <v>12</v>
      </c>
      <c r="P168" s="91"/>
    </row>
    <row r="169" spans="1:16" x14ac:dyDescent="0.25">
      <c r="A169" s="7" t="s">
        <v>47</v>
      </c>
      <c r="B169" s="1" t="s">
        <v>15</v>
      </c>
      <c r="C169" s="8">
        <v>46</v>
      </c>
      <c r="D169" s="9">
        <v>56</v>
      </c>
      <c r="E169" s="10">
        <v>58</v>
      </c>
      <c r="F169" s="13" t="s">
        <v>12</v>
      </c>
      <c r="G169" s="13" t="s">
        <v>12</v>
      </c>
      <c r="H169" s="13" t="s">
        <v>12</v>
      </c>
      <c r="I169" s="13" t="s">
        <v>12</v>
      </c>
      <c r="J169" s="14">
        <v>10</v>
      </c>
      <c r="K169" s="23" t="s">
        <v>112</v>
      </c>
      <c r="L169" s="11" t="s">
        <v>12</v>
      </c>
      <c r="P169" s="91"/>
    </row>
    <row r="170" spans="1:16" x14ac:dyDescent="0.25">
      <c r="A170" s="7" t="s">
        <v>47</v>
      </c>
      <c r="B170" s="7" t="s">
        <v>84</v>
      </c>
      <c r="C170" s="8">
        <v>33</v>
      </c>
      <c r="D170" s="9">
        <v>51</v>
      </c>
      <c r="E170" s="10">
        <v>52</v>
      </c>
      <c r="F170" s="13" t="s">
        <v>12</v>
      </c>
      <c r="G170" s="13" t="s">
        <v>12</v>
      </c>
      <c r="H170" s="13" t="s">
        <v>12</v>
      </c>
      <c r="I170" s="13" t="s">
        <v>12</v>
      </c>
      <c r="J170" s="14">
        <v>5</v>
      </c>
      <c r="K170" s="23" t="s">
        <v>112</v>
      </c>
      <c r="L170" s="11" t="s">
        <v>12</v>
      </c>
      <c r="P170" s="91"/>
    </row>
    <row r="171" spans="1:16" x14ac:dyDescent="0.25">
      <c r="A171" s="15" t="s">
        <v>47</v>
      </c>
      <c r="B171" s="15" t="s">
        <v>92</v>
      </c>
      <c r="C171" s="16">
        <v>38</v>
      </c>
      <c r="D171" s="17">
        <v>53</v>
      </c>
      <c r="E171" s="18">
        <v>55</v>
      </c>
      <c r="F171" s="19" t="s">
        <v>12</v>
      </c>
      <c r="G171" s="19" t="s">
        <v>12</v>
      </c>
      <c r="H171" s="19" t="s">
        <v>12</v>
      </c>
      <c r="I171" s="19" t="s">
        <v>12</v>
      </c>
      <c r="J171" s="25">
        <v>20</v>
      </c>
      <c r="K171" s="23" t="s">
        <v>112</v>
      </c>
      <c r="L171" s="11" t="s">
        <v>12</v>
      </c>
      <c r="P171" s="91"/>
    </row>
    <row r="172" spans="1:16" x14ac:dyDescent="0.25">
      <c r="A172" s="15" t="s">
        <v>47</v>
      </c>
      <c r="B172" s="7" t="s">
        <v>17</v>
      </c>
      <c r="C172" s="8">
        <v>39</v>
      </c>
      <c r="D172" s="9">
        <v>54</v>
      </c>
      <c r="E172" s="10">
        <v>54</v>
      </c>
      <c r="F172" s="13">
        <v>66</v>
      </c>
      <c r="G172" s="13">
        <v>66</v>
      </c>
      <c r="H172" s="13">
        <v>67</v>
      </c>
      <c r="I172" s="13">
        <v>68</v>
      </c>
      <c r="J172" s="14">
        <v>16</v>
      </c>
      <c r="K172" s="23" t="s">
        <v>112</v>
      </c>
      <c r="L172" s="11" t="s">
        <v>12</v>
      </c>
      <c r="P172" s="91"/>
    </row>
    <row r="173" spans="1:16" x14ac:dyDescent="0.25">
      <c r="A173" s="15" t="s">
        <v>47</v>
      </c>
      <c r="B173" s="7" t="s">
        <v>48</v>
      </c>
      <c r="C173" s="8">
        <v>54</v>
      </c>
      <c r="D173" s="9">
        <v>68</v>
      </c>
      <c r="E173" s="10">
        <v>68</v>
      </c>
      <c r="F173" s="13" t="s">
        <v>12</v>
      </c>
      <c r="G173" s="13" t="s">
        <v>12</v>
      </c>
      <c r="H173" s="13" t="s">
        <v>12</v>
      </c>
      <c r="I173" s="13" t="s">
        <v>12</v>
      </c>
      <c r="J173" s="14">
        <v>13</v>
      </c>
      <c r="K173" s="23" t="s">
        <v>112</v>
      </c>
      <c r="L173" s="11" t="s">
        <v>12</v>
      </c>
      <c r="P173" s="91"/>
    </row>
    <row r="174" spans="1:16" x14ac:dyDescent="0.25">
      <c r="A174" s="15" t="s">
        <v>47</v>
      </c>
      <c r="B174" s="7" t="s">
        <v>19</v>
      </c>
      <c r="C174" s="8">
        <v>41</v>
      </c>
      <c r="D174" s="9">
        <v>54</v>
      </c>
      <c r="E174" s="10">
        <v>56</v>
      </c>
      <c r="F174" s="13">
        <v>68</v>
      </c>
      <c r="G174" s="13">
        <v>69</v>
      </c>
      <c r="H174" s="13">
        <v>71</v>
      </c>
      <c r="I174" s="13">
        <v>71</v>
      </c>
      <c r="J174" s="14">
        <v>16</v>
      </c>
      <c r="K174" s="23" t="s">
        <v>112</v>
      </c>
      <c r="L174" s="11" t="s">
        <v>12</v>
      </c>
      <c r="P174" s="91"/>
    </row>
    <row r="175" spans="1:16" x14ac:dyDescent="0.25">
      <c r="A175" s="15" t="s">
        <v>47</v>
      </c>
      <c r="B175" s="7" t="s">
        <v>50</v>
      </c>
      <c r="C175" s="8">
        <v>36</v>
      </c>
      <c r="D175" s="9">
        <v>52</v>
      </c>
      <c r="E175" s="10">
        <v>55</v>
      </c>
      <c r="F175" s="13">
        <v>69</v>
      </c>
      <c r="G175" s="13">
        <v>69</v>
      </c>
      <c r="H175" s="13">
        <v>74</v>
      </c>
      <c r="I175" s="13">
        <v>75</v>
      </c>
      <c r="J175" s="14">
        <v>10</v>
      </c>
      <c r="K175" s="23" t="s">
        <v>112</v>
      </c>
      <c r="L175" s="11" t="s">
        <v>12</v>
      </c>
      <c r="P175" s="91"/>
    </row>
    <row r="176" spans="1:16" x14ac:dyDescent="0.25">
      <c r="A176" s="7" t="s">
        <v>47</v>
      </c>
      <c r="B176" s="7" t="s">
        <v>93</v>
      </c>
      <c r="C176" s="8">
        <v>56</v>
      </c>
      <c r="D176" s="9">
        <v>73</v>
      </c>
      <c r="E176" s="10">
        <v>73</v>
      </c>
      <c r="F176" s="13">
        <v>88</v>
      </c>
      <c r="G176" s="13">
        <v>88</v>
      </c>
      <c r="H176" s="13">
        <v>90</v>
      </c>
      <c r="I176" s="13">
        <v>100</v>
      </c>
      <c r="J176" s="14">
        <v>7</v>
      </c>
      <c r="K176" s="23" t="s">
        <v>112</v>
      </c>
      <c r="L176" s="11" t="s">
        <v>12</v>
      </c>
      <c r="P176" s="91"/>
    </row>
    <row r="177" spans="1:16" x14ac:dyDescent="0.25">
      <c r="A177" s="7" t="s">
        <v>47</v>
      </c>
      <c r="B177" s="7" t="s">
        <v>76</v>
      </c>
      <c r="C177" s="8">
        <v>34</v>
      </c>
      <c r="D177" s="9">
        <v>49</v>
      </c>
      <c r="E177" s="10">
        <v>50</v>
      </c>
      <c r="F177" s="13">
        <v>65</v>
      </c>
      <c r="G177" s="13">
        <v>67</v>
      </c>
      <c r="H177" s="13">
        <v>69</v>
      </c>
      <c r="I177" s="13">
        <v>75</v>
      </c>
      <c r="J177" s="14">
        <v>10</v>
      </c>
      <c r="K177" s="23" t="s">
        <v>112</v>
      </c>
      <c r="L177" s="11" t="s">
        <v>12</v>
      </c>
      <c r="P177" s="91"/>
    </row>
    <row r="178" spans="1:16" x14ac:dyDescent="0.25">
      <c r="A178" s="7" t="s">
        <v>47</v>
      </c>
      <c r="B178" s="7" t="s">
        <v>51</v>
      </c>
      <c r="C178" s="8">
        <v>44</v>
      </c>
      <c r="D178" s="9">
        <v>68</v>
      </c>
      <c r="E178" s="10">
        <v>71</v>
      </c>
      <c r="F178" s="13">
        <v>90</v>
      </c>
      <c r="G178" s="13">
        <v>90</v>
      </c>
      <c r="H178" s="13">
        <v>91</v>
      </c>
      <c r="I178" s="13">
        <v>91</v>
      </c>
      <c r="J178" s="14">
        <v>8</v>
      </c>
      <c r="K178" s="23" t="s">
        <v>112</v>
      </c>
      <c r="L178" s="11" t="s">
        <v>12</v>
      </c>
      <c r="P178" s="91"/>
    </row>
    <row r="179" spans="1:16" x14ac:dyDescent="0.25">
      <c r="A179" s="15" t="s">
        <v>47</v>
      </c>
      <c r="B179" s="7" t="s">
        <v>85</v>
      </c>
      <c r="C179" s="8" t="s">
        <v>12</v>
      </c>
      <c r="D179" s="9" t="s">
        <v>12</v>
      </c>
      <c r="E179" s="10" t="s">
        <v>12</v>
      </c>
      <c r="F179" s="13" t="s">
        <v>12</v>
      </c>
      <c r="G179" s="13" t="s">
        <v>12</v>
      </c>
      <c r="H179" s="13" t="s">
        <v>12</v>
      </c>
      <c r="I179" s="13" t="s">
        <v>12</v>
      </c>
      <c r="J179" s="14">
        <v>52</v>
      </c>
      <c r="K179" s="23" t="s">
        <v>112</v>
      </c>
      <c r="L179" s="11" t="s">
        <v>12</v>
      </c>
      <c r="P179" s="91"/>
    </row>
    <row r="180" spans="1:16" x14ac:dyDescent="0.25">
      <c r="A180" s="15" t="s">
        <v>47</v>
      </c>
      <c r="B180" s="7" t="s">
        <v>77</v>
      </c>
      <c r="C180" s="8">
        <v>31</v>
      </c>
      <c r="D180" s="9">
        <v>46</v>
      </c>
      <c r="E180" s="10">
        <v>46</v>
      </c>
      <c r="F180" s="13">
        <v>59</v>
      </c>
      <c r="G180" s="13">
        <v>60</v>
      </c>
      <c r="H180" s="13">
        <v>60</v>
      </c>
      <c r="I180" s="13">
        <v>60</v>
      </c>
      <c r="J180" s="14">
        <v>32</v>
      </c>
      <c r="K180" s="23" t="s">
        <v>112</v>
      </c>
      <c r="L180" s="11" t="s">
        <v>12</v>
      </c>
      <c r="P180" s="91"/>
    </row>
    <row r="181" spans="1:16" x14ac:dyDescent="0.25">
      <c r="A181" s="15" t="s">
        <v>47</v>
      </c>
      <c r="B181" s="7" t="s">
        <v>20</v>
      </c>
      <c r="C181" s="8">
        <v>38</v>
      </c>
      <c r="D181" s="9">
        <v>47</v>
      </c>
      <c r="E181" s="10">
        <v>50</v>
      </c>
      <c r="F181" s="13">
        <v>65</v>
      </c>
      <c r="G181" s="13">
        <v>66</v>
      </c>
      <c r="H181" s="13">
        <v>67</v>
      </c>
      <c r="I181" s="13">
        <v>74</v>
      </c>
      <c r="J181" s="14">
        <v>18</v>
      </c>
      <c r="K181" s="23" t="s">
        <v>112</v>
      </c>
      <c r="L181" s="11" t="s">
        <v>12</v>
      </c>
      <c r="P181" s="91"/>
    </row>
    <row r="182" spans="1:16" x14ac:dyDescent="0.25">
      <c r="A182" s="15" t="s">
        <v>47</v>
      </c>
      <c r="B182" s="7" t="s">
        <v>21</v>
      </c>
      <c r="C182" s="8">
        <v>32</v>
      </c>
      <c r="D182" s="9">
        <v>47</v>
      </c>
      <c r="E182" s="10">
        <v>47</v>
      </c>
      <c r="F182" s="13">
        <v>61</v>
      </c>
      <c r="G182" s="13">
        <v>61</v>
      </c>
      <c r="H182" s="13">
        <v>61</v>
      </c>
      <c r="I182" s="13">
        <v>62</v>
      </c>
      <c r="J182" s="14">
        <v>29</v>
      </c>
      <c r="K182" s="23" t="s">
        <v>112</v>
      </c>
      <c r="L182" s="11" t="s">
        <v>12</v>
      </c>
      <c r="P182" s="91"/>
    </row>
    <row r="183" spans="1:16" x14ac:dyDescent="0.25">
      <c r="A183" s="7" t="s">
        <v>47</v>
      </c>
      <c r="B183" s="7" t="s">
        <v>52</v>
      </c>
      <c r="C183" s="8">
        <v>37</v>
      </c>
      <c r="D183" s="9">
        <v>49</v>
      </c>
      <c r="E183" s="10">
        <v>50</v>
      </c>
      <c r="F183" s="13" t="s">
        <v>12</v>
      </c>
      <c r="G183" s="13" t="s">
        <v>12</v>
      </c>
      <c r="H183" s="13" t="s">
        <v>12</v>
      </c>
      <c r="I183" s="13" t="s">
        <v>12</v>
      </c>
      <c r="J183" s="14">
        <v>13</v>
      </c>
      <c r="K183" s="23" t="s">
        <v>112</v>
      </c>
      <c r="L183" s="11" t="s">
        <v>12</v>
      </c>
      <c r="P183" s="91"/>
    </row>
    <row r="184" spans="1:16" x14ac:dyDescent="0.25">
      <c r="A184" s="7" t="s">
        <v>47</v>
      </c>
      <c r="B184" s="7" t="s">
        <v>53</v>
      </c>
      <c r="C184" s="8">
        <v>44</v>
      </c>
      <c r="D184" s="9">
        <v>65</v>
      </c>
      <c r="E184" s="10">
        <v>66</v>
      </c>
      <c r="F184" s="13">
        <v>79</v>
      </c>
      <c r="G184" s="13">
        <v>82</v>
      </c>
      <c r="H184" s="13">
        <v>85</v>
      </c>
      <c r="I184" s="13">
        <v>85</v>
      </c>
      <c r="J184" s="14">
        <v>9</v>
      </c>
      <c r="K184" s="23" t="s">
        <v>112</v>
      </c>
      <c r="L184" s="11" t="s">
        <v>12</v>
      </c>
      <c r="P184" s="91"/>
    </row>
    <row r="185" spans="1:16" x14ac:dyDescent="0.25">
      <c r="A185" s="7" t="s">
        <v>47</v>
      </c>
      <c r="B185" s="7" t="s">
        <v>22</v>
      </c>
      <c r="C185" s="8">
        <v>46</v>
      </c>
      <c r="D185" s="9">
        <v>61</v>
      </c>
      <c r="E185" s="10">
        <v>62</v>
      </c>
      <c r="F185" s="13" t="s">
        <v>12</v>
      </c>
      <c r="G185" s="13" t="s">
        <v>12</v>
      </c>
      <c r="H185" s="13" t="s">
        <v>12</v>
      </c>
      <c r="I185" s="13" t="s">
        <v>12</v>
      </c>
      <c r="J185" s="14">
        <v>10</v>
      </c>
      <c r="K185" s="23" t="s">
        <v>112</v>
      </c>
      <c r="L185" s="11" t="s">
        <v>12</v>
      </c>
      <c r="P185" s="91"/>
    </row>
    <row r="186" spans="1:16" x14ac:dyDescent="0.25">
      <c r="A186" s="7" t="s">
        <v>47</v>
      </c>
      <c r="B186" s="7" t="s">
        <v>54</v>
      </c>
      <c r="C186" s="8">
        <v>38</v>
      </c>
      <c r="D186" s="9">
        <v>46</v>
      </c>
      <c r="E186" s="10">
        <v>47</v>
      </c>
      <c r="F186" s="13" t="s">
        <v>12</v>
      </c>
      <c r="G186" s="13" t="s">
        <v>12</v>
      </c>
      <c r="H186" s="13" t="s">
        <v>12</v>
      </c>
      <c r="I186" s="13" t="s">
        <v>12</v>
      </c>
      <c r="J186" s="14">
        <v>20</v>
      </c>
      <c r="K186" s="23" t="s">
        <v>112</v>
      </c>
      <c r="L186" s="11" t="s">
        <v>12</v>
      </c>
      <c r="P186" s="91"/>
    </row>
    <row r="187" spans="1:16" x14ac:dyDescent="0.25">
      <c r="A187" s="7" t="s">
        <v>47</v>
      </c>
      <c r="B187" s="7" t="s">
        <v>23</v>
      </c>
      <c r="C187" s="8">
        <v>39</v>
      </c>
      <c r="D187" s="9">
        <v>56</v>
      </c>
      <c r="E187" s="10">
        <v>57</v>
      </c>
      <c r="F187" s="13">
        <v>73</v>
      </c>
      <c r="G187" s="13">
        <v>74</v>
      </c>
      <c r="H187" s="13">
        <v>76</v>
      </c>
      <c r="I187" s="13">
        <v>81</v>
      </c>
      <c r="J187" s="14">
        <v>8</v>
      </c>
      <c r="K187" s="23" t="s">
        <v>112</v>
      </c>
      <c r="L187" s="11" t="s">
        <v>12</v>
      </c>
      <c r="P187" s="91"/>
    </row>
    <row r="188" spans="1:16" x14ac:dyDescent="0.25">
      <c r="A188" s="7" t="s">
        <v>47</v>
      </c>
      <c r="B188" s="7" t="s">
        <v>55</v>
      </c>
      <c r="C188" s="8">
        <v>43</v>
      </c>
      <c r="D188" s="9">
        <v>59</v>
      </c>
      <c r="E188" s="10">
        <v>61</v>
      </c>
      <c r="F188" s="13">
        <v>73</v>
      </c>
      <c r="G188" s="13">
        <v>73</v>
      </c>
      <c r="H188" s="13">
        <v>77</v>
      </c>
      <c r="I188" s="13">
        <v>77</v>
      </c>
      <c r="J188" s="14">
        <v>15</v>
      </c>
      <c r="K188" s="23" t="s">
        <v>112</v>
      </c>
      <c r="L188" s="11" t="s">
        <v>12</v>
      </c>
      <c r="P188" s="91"/>
    </row>
    <row r="189" spans="1:16" x14ac:dyDescent="0.25">
      <c r="A189" s="15" t="s">
        <v>47</v>
      </c>
      <c r="B189" s="15" t="s">
        <v>24</v>
      </c>
      <c r="C189" s="16">
        <v>35</v>
      </c>
      <c r="D189" s="17">
        <v>51</v>
      </c>
      <c r="E189" s="18">
        <v>53</v>
      </c>
      <c r="F189" s="19">
        <v>70</v>
      </c>
      <c r="G189" s="19">
        <v>70</v>
      </c>
      <c r="H189" s="19">
        <v>71</v>
      </c>
      <c r="I189" s="19">
        <v>75</v>
      </c>
      <c r="J189" s="25">
        <v>13</v>
      </c>
      <c r="K189" s="23" t="s">
        <v>112</v>
      </c>
      <c r="L189" s="11" t="s">
        <v>12</v>
      </c>
      <c r="P189" s="91"/>
    </row>
    <row r="190" spans="1:16" x14ac:dyDescent="0.25">
      <c r="A190" s="7" t="s">
        <v>47</v>
      </c>
      <c r="B190" s="7" t="s">
        <v>94</v>
      </c>
      <c r="C190" s="8">
        <v>34</v>
      </c>
      <c r="D190" s="9">
        <v>50</v>
      </c>
      <c r="E190" s="10">
        <v>51</v>
      </c>
      <c r="F190" s="13">
        <v>62</v>
      </c>
      <c r="G190" s="13">
        <v>62</v>
      </c>
      <c r="H190" s="13">
        <v>63</v>
      </c>
      <c r="I190" s="13">
        <v>64</v>
      </c>
      <c r="J190" s="14">
        <v>42</v>
      </c>
      <c r="K190" s="23" t="s">
        <v>112</v>
      </c>
      <c r="L190" s="11" t="s">
        <v>12</v>
      </c>
      <c r="P190" s="91"/>
    </row>
    <row r="191" spans="1:16" x14ac:dyDescent="0.25">
      <c r="A191" s="7" t="s">
        <v>47</v>
      </c>
      <c r="B191" s="7" t="s">
        <v>57</v>
      </c>
      <c r="C191" s="8">
        <v>35</v>
      </c>
      <c r="D191" s="9">
        <v>48</v>
      </c>
      <c r="E191" s="10">
        <v>52</v>
      </c>
      <c r="F191" s="13">
        <v>61</v>
      </c>
      <c r="G191" s="13">
        <v>62</v>
      </c>
      <c r="H191" s="13">
        <v>63</v>
      </c>
      <c r="I191" s="13">
        <v>65</v>
      </c>
      <c r="J191" s="22">
        <v>15</v>
      </c>
      <c r="K191" s="23" t="s">
        <v>112</v>
      </c>
      <c r="L191" s="11" t="s">
        <v>12</v>
      </c>
      <c r="P191" s="91"/>
    </row>
    <row r="192" spans="1:16" x14ac:dyDescent="0.25">
      <c r="A192" s="7" t="s">
        <v>47</v>
      </c>
      <c r="B192" s="7" t="s">
        <v>26</v>
      </c>
      <c r="C192" s="8">
        <v>68</v>
      </c>
      <c r="D192" s="9">
        <v>89</v>
      </c>
      <c r="E192" s="10">
        <v>92</v>
      </c>
      <c r="F192" s="13" t="s">
        <v>12</v>
      </c>
      <c r="G192" s="13" t="s">
        <v>12</v>
      </c>
      <c r="H192" s="13" t="s">
        <v>12</v>
      </c>
      <c r="I192" s="13" t="s">
        <v>12</v>
      </c>
      <c r="J192" s="14">
        <v>4</v>
      </c>
      <c r="K192" s="23" t="s">
        <v>112</v>
      </c>
      <c r="L192" s="11" t="s">
        <v>12</v>
      </c>
      <c r="P192" s="91"/>
    </row>
    <row r="193" spans="1:16" x14ac:dyDescent="0.25">
      <c r="A193" s="7" t="s">
        <v>47</v>
      </c>
      <c r="B193" s="7" t="s">
        <v>78</v>
      </c>
      <c r="C193" s="8">
        <v>39</v>
      </c>
      <c r="D193" s="9">
        <v>53</v>
      </c>
      <c r="E193" s="10">
        <v>54</v>
      </c>
      <c r="F193" s="13">
        <v>66</v>
      </c>
      <c r="G193" s="13">
        <v>67</v>
      </c>
      <c r="H193" s="13">
        <v>67</v>
      </c>
      <c r="I193" s="13">
        <v>69</v>
      </c>
      <c r="J193" s="14">
        <v>24</v>
      </c>
      <c r="K193" s="23" t="s">
        <v>112</v>
      </c>
      <c r="L193" s="11" t="s">
        <v>12</v>
      </c>
      <c r="P193" s="91"/>
    </row>
    <row r="194" spans="1:16" x14ac:dyDescent="0.25">
      <c r="A194" s="7" t="s">
        <v>47</v>
      </c>
      <c r="B194" s="7" t="s">
        <v>28</v>
      </c>
      <c r="C194" s="8">
        <v>45</v>
      </c>
      <c r="D194" s="9">
        <v>64</v>
      </c>
      <c r="E194" s="10">
        <v>64</v>
      </c>
      <c r="F194" s="13">
        <v>75</v>
      </c>
      <c r="G194" s="13">
        <v>76</v>
      </c>
      <c r="H194" s="13">
        <v>78</v>
      </c>
      <c r="I194" s="13">
        <v>80</v>
      </c>
      <c r="J194" s="14">
        <v>16</v>
      </c>
      <c r="K194" s="23" t="s">
        <v>112</v>
      </c>
      <c r="L194" s="11" t="s">
        <v>12</v>
      </c>
      <c r="P194" s="91"/>
    </row>
    <row r="195" spans="1:16" x14ac:dyDescent="0.25">
      <c r="A195" s="15" t="s">
        <v>47</v>
      </c>
      <c r="B195" s="15" t="s">
        <v>29</v>
      </c>
      <c r="C195" s="16">
        <v>33</v>
      </c>
      <c r="D195" s="17">
        <v>45</v>
      </c>
      <c r="E195" s="18">
        <v>46</v>
      </c>
      <c r="F195" s="19">
        <v>58</v>
      </c>
      <c r="G195" s="19">
        <v>59</v>
      </c>
      <c r="H195" s="19">
        <v>59</v>
      </c>
      <c r="I195" s="19">
        <v>60</v>
      </c>
      <c r="J195" s="25">
        <v>21</v>
      </c>
      <c r="K195" s="23" t="s">
        <v>112</v>
      </c>
      <c r="L195" s="11" t="s">
        <v>12</v>
      </c>
      <c r="P195" s="91"/>
    </row>
    <row r="196" spans="1:16" x14ac:dyDescent="0.25">
      <c r="A196" s="7" t="s">
        <v>47</v>
      </c>
      <c r="B196" s="7" t="s">
        <v>58</v>
      </c>
      <c r="C196" s="8">
        <v>51</v>
      </c>
      <c r="D196" s="9">
        <v>68</v>
      </c>
      <c r="E196" s="10">
        <v>69</v>
      </c>
      <c r="F196" s="13">
        <v>84</v>
      </c>
      <c r="G196" s="13">
        <v>84</v>
      </c>
      <c r="H196" s="13">
        <v>85</v>
      </c>
      <c r="I196" s="13">
        <v>86</v>
      </c>
      <c r="J196" s="14">
        <v>8</v>
      </c>
      <c r="K196" s="23" t="s">
        <v>112</v>
      </c>
      <c r="L196" s="11" t="s">
        <v>12</v>
      </c>
      <c r="P196" s="91"/>
    </row>
    <row r="197" spans="1:16" x14ac:dyDescent="0.25">
      <c r="A197" s="7" t="s">
        <v>47</v>
      </c>
      <c r="B197" s="7" t="s">
        <v>31</v>
      </c>
      <c r="C197" s="8">
        <v>36</v>
      </c>
      <c r="D197" s="9">
        <v>51</v>
      </c>
      <c r="E197" s="10">
        <v>52</v>
      </c>
      <c r="F197" s="13">
        <v>66</v>
      </c>
      <c r="G197" s="13">
        <v>68</v>
      </c>
      <c r="H197" s="13">
        <v>68</v>
      </c>
      <c r="I197" s="13">
        <v>69</v>
      </c>
      <c r="J197" s="22">
        <v>14</v>
      </c>
      <c r="K197" s="23" t="s">
        <v>112</v>
      </c>
      <c r="L197" s="11" t="s">
        <v>12</v>
      </c>
      <c r="P197" s="91"/>
    </row>
    <row r="198" spans="1:16" x14ac:dyDescent="0.25">
      <c r="A198" s="7" t="s">
        <v>47</v>
      </c>
      <c r="B198" s="7" t="s">
        <v>33</v>
      </c>
      <c r="C198" s="8">
        <v>32</v>
      </c>
      <c r="D198" s="9">
        <v>42</v>
      </c>
      <c r="E198" s="10">
        <v>46</v>
      </c>
      <c r="F198" s="13">
        <v>57</v>
      </c>
      <c r="G198" s="13">
        <v>58</v>
      </c>
      <c r="H198" s="13">
        <v>62</v>
      </c>
      <c r="I198" s="13">
        <v>63</v>
      </c>
      <c r="J198" s="14">
        <v>37</v>
      </c>
      <c r="K198" s="23" t="s">
        <v>112</v>
      </c>
      <c r="L198" s="11" t="s">
        <v>12</v>
      </c>
      <c r="P198" s="91"/>
    </row>
    <row r="199" spans="1:16" x14ac:dyDescent="0.25">
      <c r="A199" s="7" t="s">
        <v>47</v>
      </c>
      <c r="B199" s="7" t="s">
        <v>60</v>
      </c>
      <c r="C199" s="8">
        <v>34</v>
      </c>
      <c r="D199" s="9">
        <v>49</v>
      </c>
      <c r="E199" s="10">
        <v>49</v>
      </c>
      <c r="F199" s="13">
        <v>63</v>
      </c>
      <c r="G199" s="13">
        <v>63</v>
      </c>
      <c r="H199" s="13">
        <v>63</v>
      </c>
      <c r="I199" s="13">
        <v>64</v>
      </c>
      <c r="J199" s="14">
        <v>29</v>
      </c>
      <c r="K199" s="23" t="s">
        <v>112</v>
      </c>
      <c r="L199" s="11" t="s">
        <v>12</v>
      </c>
      <c r="P199" s="91"/>
    </row>
    <row r="200" spans="1:16" x14ac:dyDescent="0.25">
      <c r="A200" s="15" t="s">
        <v>47</v>
      </c>
      <c r="B200" s="15" t="s">
        <v>87</v>
      </c>
      <c r="C200" s="16">
        <v>59</v>
      </c>
      <c r="D200" s="17">
        <v>79</v>
      </c>
      <c r="E200" s="18">
        <v>80</v>
      </c>
      <c r="F200" s="19">
        <v>98</v>
      </c>
      <c r="G200" s="19">
        <v>98</v>
      </c>
      <c r="H200" s="19">
        <v>99</v>
      </c>
      <c r="I200" s="19">
        <v>99</v>
      </c>
      <c r="J200" s="25">
        <v>4</v>
      </c>
      <c r="K200" s="23" t="s">
        <v>112</v>
      </c>
      <c r="L200" s="11" t="s">
        <v>12</v>
      </c>
      <c r="P200" s="91"/>
    </row>
    <row r="201" spans="1:16" x14ac:dyDescent="0.25">
      <c r="A201" s="7" t="s">
        <v>47</v>
      </c>
      <c r="B201" s="7" t="s">
        <v>35</v>
      </c>
      <c r="C201" s="8">
        <v>37</v>
      </c>
      <c r="D201" s="9">
        <v>53</v>
      </c>
      <c r="E201" s="10">
        <v>54</v>
      </c>
      <c r="F201" s="13">
        <v>68</v>
      </c>
      <c r="G201" s="13">
        <v>68</v>
      </c>
      <c r="H201" s="13">
        <v>70</v>
      </c>
      <c r="I201" s="13" t="s">
        <v>12</v>
      </c>
      <c r="J201" s="14">
        <v>15</v>
      </c>
      <c r="K201" s="23" t="s">
        <v>112</v>
      </c>
      <c r="L201" s="11" t="s">
        <v>12</v>
      </c>
      <c r="P201" s="91"/>
    </row>
    <row r="202" spans="1:16" x14ac:dyDescent="0.25">
      <c r="A202" s="7" t="s">
        <v>47</v>
      </c>
      <c r="B202" s="7" t="s">
        <v>88</v>
      </c>
      <c r="C202" s="8">
        <v>53</v>
      </c>
      <c r="D202" s="9">
        <v>72</v>
      </c>
      <c r="E202" s="10">
        <v>77</v>
      </c>
      <c r="F202" s="13">
        <v>93</v>
      </c>
      <c r="G202" s="13">
        <v>94</v>
      </c>
      <c r="H202" s="13" t="s">
        <v>12</v>
      </c>
      <c r="I202" s="13" t="s">
        <v>12</v>
      </c>
      <c r="J202" s="22">
        <v>4</v>
      </c>
      <c r="K202" s="23" t="s">
        <v>112</v>
      </c>
      <c r="L202" s="11" t="s">
        <v>12</v>
      </c>
      <c r="P202" s="91"/>
    </row>
    <row r="203" spans="1:16" x14ac:dyDescent="0.25">
      <c r="A203" s="7" t="s">
        <v>47</v>
      </c>
      <c r="B203" s="7" t="s">
        <v>79</v>
      </c>
      <c r="C203" s="8">
        <v>35</v>
      </c>
      <c r="D203" s="9">
        <v>55</v>
      </c>
      <c r="E203" s="10">
        <v>56</v>
      </c>
      <c r="F203" s="13" t="s">
        <v>12</v>
      </c>
      <c r="G203" s="13" t="s">
        <v>12</v>
      </c>
      <c r="H203" s="13" t="s">
        <v>12</v>
      </c>
      <c r="I203" s="13" t="s">
        <v>12</v>
      </c>
      <c r="J203" s="14">
        <v>8</v>
      </c>
      <c r="K203" s="23" t="s">
        <v>112</v>
      </c>
      <c r="L203" s="11" t="s">
        <v>12</v>
      </c>
      <c r="P203" s="91"/>
    </row>
    <row r="204" spans="1:16" x14ac:dyDescent="0.25">
      <c r="A204" s="7" t="s">
        <v>47</v>
      </c>
      <c r="B204" s="7" t="s">
        <v>62</v>
      </c>
      <c r="C204" s="8">
        <v>43</v>
      </c>
      <c r="D204" s="9">
        <v>60</v>
      </c>
      <c r="E204" s="10">
        <v>61</v>
      </c>
      <c r="F204" s="13">
        <v>74</v>
      </c>
      <c r="G204" s="13">
        <v>74</v>
      </c>
      <c r="H204" s="13">
        <v>76</v>
      </c>
      <c r="I204" s="13">
        <v>76</v>
      </c>
      <c r="J204" s="14">
        <v>11</v>
      </c>
      <c r="K204" s="23" t="s">
        <v>112</v>
      </c>
      <c r="L204" s="11" t="s">
        <v>12</v>
      </c>
      <c r="P204" s="91"/>
    </row>
    <row r="205" spans="1:16" x14ac:dyDescent="0.25">
      <c r="A205" s="15" t="s">
        <v>47</v>
      </c>
      <c r="B205" s="15" t="s">
        <v>63</v>
      </c>
      <c r="C205" s="16">
        <v>46</v>
      </c>
      <c r="D205" s="17">
        <v>63</v>
      </c>
      <c r="E205" s="18">
        <v>64</v>
      </c>
      <c r="F205" s="19">
        <v>75</v>
      </c>
      <c r="G205" s="19">
        <v>76</v>
      </c>
      <c r="H205" s="19">
        <v>76</v>
      </c>
      <c r="I205" s="19">
        <v>76</v>
      </c>
      <c r="J205" s="25">
        <v>11</v>
      </c>
      <c r="K205" s="23" t="s">
        <v>112</v>
      </c>
      <c r="L205" s="11" t="s">
        <v>12</v>
      </c>
      <c r="P205" s="91"/>
    </row>
    <row r="206" spans="1:16" x14ac:dyDescent="0.25">
      <c r="A206" s="7" t="s">
        <v>47</v>
      </c>
      <c r="B206" s="7" t="s">
        <v>89</v>
      </c>
      <c r="C206" s="8">
        <v>39</v>
      </c>
      <c r="D206" s="9">
        <v>53</v>
      </c>
      <c r="E206" s="10">
        <v>54</v>
      </c>
      <c r="F206" s="13">
        <v>65</v>
      </c>
      <c r="G206" s="13">
        <v>66</v>
      </c>
      <c r="H206" s="13">
        <v>68</v>
      </c>
      <c r="I206" s="13">
        <v>68</v>
      </c>
      <c r="J206" s="14">
        <v>16</v>
      </c>
      <c r="K206" s="23" t="s">
        <v>112</v>
      </c>
      <c r="L206" s="11" t="s">
        <v>12</v>
      </c>
      <c r="P206" s="91"/>
    </row>
    <row r="207" spans="1:16" x14ac:dyDescent="0.25">
      <c r="A207" s="7" t="s">
        <v>47</v>
      </c>
      <c r="B207" s="7" t="s">
        <v>36</v>
      </c>
      <c r="C207" s="8">
        <v>44</v>
      </c>
      <c r="D207" s="9">
        <v>60</v>
      </c>
      <c r="E207" s="10">
        <v>61</v>
      </c>
      <c r="F207" s="13">
        <v>73</v>
      </c>
      <c r="G207" s="13">
        <v>73</v>
      </c>
      <c r="H207" s="13">
        <v>74</v>
      </c>
      <c r="I207" s="13">
        <v>74</v>
      </c>
      <c r="J207" s="22">
        <v>16</v>
      </c>
      <c r="K207" s="23" t="s">
        <v>112</v>
      </c>
      <c r="L207" s="11" t="s">
        <v>12</v>
      </c>
      <c r="P207" s="91"/>
    </row>
    <row r="208" spans="1:16" x14ac:dyDescent="0.25">
      <c r="A208" s="7" t="s">
        <v>47</v>
      </c>
      <c r="B208" s="7" t="s">
        <v>64</v>
      </c>
      <c r="C208" s="8">
        <v>38</v>
      </c>
      <c r="D208" s="9">
        <v>51</v>
      </c>
      <c r="E208" s="10">
        <v>53</v>
      </c>
      <c r="F208" s="13">
        <v>62</v>
      </c>
      <c r="G208" s="13">
        <v>63</v>
      </c>
      <c r="H208" s="13">
        <v>64</v>
      </c>
      <c r="I208" s="13">
        <v>64</v>
      </c>
      <c r="J208" s="14">
        <v>22</v>
      </c>
      <c r="K208" s="23" t="s">
        <v>112</v>
      </c>
      <c r="L208" s="11" t="s">
        <v>12</v>
      </c>
      <c r="P208" s="91"/>
    </row>
    <row r="209" spans="1:16" x14ac:dyDescent="0.25">
      <c r="A209" s="7" t="s">
        <v>47</v>
      </c>
      <c r="B209" s="7" t="s">
        <v>95</v>
      </c>
      <c r="C209" s="8">
        <v>46</v>
      </c>
      <c r="D209" s="9">
        <v>59</v>
      </c>
      <c r="E209" s="10">
        <v>60</v>
      </c>
      <c r="F209" s="13">
        <v>71</v>
      </c>
      <c r="G209" s="13">
        <v>72</v>
      </c>
      <c r="H209" s="13">
        <v>74</v>
      </c>
      <c r="I209" s="13">
        <v>75</v>
      </c>
      <c r="J209" s="14">
        <v>14</v>
      </c>
      <c r="K209" s="23" t="s">
        <v>112</v>
      </c>
      <c r="L209" s="11" t="s">
        <v>12</v>
      </c>
      <c r="P209" s="91"/>
    </row>
    <row r="210" spans="1:16" x14ac:dyDescent="0.25">
      <c r="A210" s="15" t="s">
        <v>47</v>
      </c>
      <c r="B210" s="15" t="s">
        <v>37</v>
      </c>
      <c r="C210" s="16">
        <v>34</v>
      </c>
      <c r="D210" s="17">
        <v>51</v>
      </c>
      <c r="E210" s="18">
        <v>51</v>
      </c>
      <c r="F210" s="19">
        <v>65</v>
      </c>
      <c r="G210" s="19">
        <v>65</v>
      </c>
      <c r="H210" s="19">
        <v>65</v>
      </c>
      <c r="I210" s="19">
        <v>65</v>
      </c>
      <c r="J210" s="25">
        <v>12</v>
      </c>
      <c r="K210" s="23" t="s">
        <v>112</v>
      </c>
      <c r="L210" s="11" t="s">
        <v>12</v>
      </c>
      <c r="P210" s="91"/>
    </row>
    <row r="211" spans="1:16" x14ac:dyDescent="0.25">
      <c r="A211" s="7" t="s">
        <v>47</v>
      </c>
      <c r="B211" s="7" t="s">
        <v>65</v>
      </c>
      <c r="C211" s="8">
        <v>42</v>
      </c>
      <c r="D211" s="9">
        <v>58</v>
      </c>
      <c r="E211" s="10">
        <v>59</v>
      </c>
      <c r="F211" s="13">
        <v>74</v>
      </c>
      <c r="G211" s="13">
        <v>75</v>
      </c>
      <c r="H211" s="13">
        <v>77</v>
      </c>
      <c r="I211" s="13">
        <v>77</v>
      </c>
      <c r="J211" s="14">
        <v>13</v>
      </c>
      <c r="K211" s="23" t="s">
        <v>112</v>
      </c>
      <c r="L211" s="11" t="s">
        <v>12</v>
      </c>
      <c r="P211" s="91"/>
    </row>
    <row r="212" spans="1:16" x14ac:dyDescent="0.25">
      <c r="A212" s="7" t="s">
        <v>47</v>
      </c>
      <c r="B212" s="7" t="s">
        <v>38</v>
      </c>
      <c r="C212" s="8">
        <v>40</v>
      </c>
      <c r="D212" s="9">
        <v>54</v>
      </c>
      <c r="E212" s="10">
        <v>58</v>
      </c>
      <c r="F212" s="13">
        <v>67</v>
      </c>
      <c r="G212" s="13">
        <v>68</v>
      </c>
      <c r="H212" s="13">
        <v>68</v>
      </c>
      <c r="I212" s="13">
        <v>70</v>
      </c>
      <c r="J212" s="22">
        <v>16</v>
      </c>
      <c r="K212" s="23" t="s">
        <v>112</v>
      </c>
      <c r="L212" s="11" t="s">
        <v>12</v>
      </c>
      <c r="P212" s="91"/>
    </row>
    <row r="213" spans="1:16" x14ac:dyDescent="0.25">
      <c r="A213" s="7" t="s">
        <v>47</v>
      </c>
      <c r="B213" s="7" t="s">
        <v>66</v>
      </c>
      <c r="C213" s="8">
        <v>52</v>
      </c>
      <c r="D213" s="9">
        <v>69</v>
      </c>
      <c r="E213" s="10">
        <v>71</v>
      </c>
      <c r="F213" s="13">
        <v>90</v>
      </c>
      <c r="G213" s="13">
        <v>91</v>
      </c>
      <c r="H213" s="13">
        <v>94</v>
      </c>
      <c r="I213" s="13">
        <v>94</v>
      </c>
      <c r="J213" s="14">
        <v>8</v>
      </c>
      <c r="K213" s="23" t="s">
        <v>112</v>
      </c>
      <c r="L213" s="11" t="s">
        <v>12</v>
      </c>
      <c r="P213" s="91"/>
    </row>
    <row r="214" spans="1:16" x14ac:dyDescent="0.25">
      <c r="A214" s="7" t="s">
        <v>47</v>
      </c>
      <c r="B214" s="7" t="s">
        <v>39</v>
      </c>
      <c r="C214" s="8">
        <v>40</v>
      </c>
      <c r="D214" s="9">
        <v>58</v>
      </c>
      <c r="E214" s="10">
        <v>58</v>
      </c>
      <c r="F214" s="13">
        <v>75</v>
      </c>
      <c r="G214" s="13">
        <v>75</v>
      </c>
      <c r="H214" s="13">
        <v>77</v>
      </c>
      <c r="I214" s="13">
        <v>81</v>
      </c>
      <c r="J214" s="14">
        <v>12</v>
      </c>
      <c r="K214" s="23" t="s">
        <v>112</v>
      </c>
      <c r="L214" s="11" t="s">
        <v>12</v>
      </c>
      <c r="P214" s="91"/>
    </row>
    <row r="215" spans="1:16" x14ac:dyDescent="0.25">
      <c r="A215" s="15" t="s">
        <v>47</v>
      </c>
      <c r="B215" s="15" t="s">
        <v>90</v>
      </c>
      <c r="C215" s="16">
        <v>57</v>
      </c>
      <c r="D215" s="17">
        <v>67</v>
      </c>
      <c r="E215" s="18">
        <v>74</v>
      </c>
      <c r="F215" s="19" t="s">
        <v>12</v>
      </c>
      <c r="G215" s="19" t="s">
        <v>12</v>
      </c>
      <c r="H215" s="19" t="s">
        <v>12</v>
      </c>
      <c r="I215" s="19" t="s">
        <v>12</v>
      </c>
      <c r="J215" s="25">
        <v>11</v>
      </c>
      <c r="K215" s="23" t="s">
        <v>112</v>
      </c>
      <c r="L215" s="11" t="s">
        <v>12</v>
      </c>
      <c r="P215" s="91"/>
    </row>
    <row r="216" spans="1:16" x14ac:dyDescent="0.25">
      <c r="A216" s="7" t="s">
        <v>47</v>
      </c>
      <c r="B216" s="7" t="s">
        <v>82</v>
      </c>
      <c r="C216" s="8">
        <v>36</v>
      </c>
      <c r="D216" s="9">
        <v>50</v>
      </c>
      <c r="E216" s="10">
        <v>51</v>
      </c>
      <c r="F216" s="13">
        <v>61</v>
      </c>
      <c r="G216" s="13">
        <v>61</v>
      </c>
      <c r="H216" s="13">
        <v>64</v>
      </c>
      <c r="I216" s="13">
        <v>64</v>
      </c>
      <c r="J216" s="14">
        <v>32</v>
      </c>
      <c r="K216" s="23" t="s">
        <v>112</v>
      </c>
      <c r="L216" s="11" t="s">
        <v>12</v>
      </c>
      <c r="P216" s="91"/>
    </row>
    <row r="217" spans="1:16" x14ac:dyDescent="0.25">
      <c r="A217" s="7" t="s">
        <v>47</v>
      </c>
      <c r="B217" s="7" t="s">
        <v>96</v>
      </c>
      <c r="C217" s="8">
        <v>41</v>
      </c>
      <c r="D217" s="9">
        <v>55</v>
      </c>
      <c r="E217" s="10">
        <v>58</v>
      </c>
      <c r="F217" s="13">
        <v>73</v>
      </c>
      <c r="G217" s="13">
        <v>74</v>
      </c>
      <c r="H217" s="13">
        <v>75</v>
      </c>
      <c r="I217" s="13">
        <v>76</v>
      </c>
      <c r="J217" s="22">
        <v>9</v>
      </c>
      <c r="K217" s="23" t="s">
        <v>112</v>
      </c>
      <c r="L217" s="11" t="s">
        <v>12</v>
      </c>
      <c r="P217" s="91"/>
    </row>
    <row r="218" spans="1:16" x14ac:dyDescent="0.25">
      <c r="A218" s="7" t="s">
        <v>47</v>
      </c>
      <c r="B218" s="7" t="s">
        <v>69</v>
      </c>
      <c r="C218" s="8">
        <v>45</v>
      </c>
      <c r="D218" s="9">
        <v>60</v>
      </c>
      <c r="E218" s="10">
        <v>60</v>
      </c>
      <c r="F218" s="13">
        <v>73</v>
      </c>
      <c r="G218" s="13">
        <v>73</v>
      </c>
      <c r="H218" s="13">
        <v>74</v>
      </c>
      <c r="I218" s="13">
        <v>74</v>
      </c>
      <c r="J218" s="14">
        <v>16</v>
      </c>
      <c r="K218" s="23" t="s">
        <v>112</v>
      </c>
      <c r="L218" s="11" t="s">
        <v>12</v>
      </c>
      <c r="P218" s="91"/>
    </row>
    <row r="219" spans="1:16" x14ac:dyDescent="0.25">
      <c r="A219" s="7" t="s">
        <v>47</v>
      </c>
      <c r="B219" s="7" t="s">
        <v>43</v>
      </c>
      <c r="C219" s="8">
        <v>49</v>
      </c>
      <c r="D219" s="9">
        <v>58</v>
      </c>
      <c r="E219" s="10">
        <v>58</v>
      </c>
      <c r="F219" s="13" t="s">
        <v>12</v>
      </c>
      <c r="G219" s="13" t="s">
        <v>12</v>
      </c>
      <c r="H219" s="13" t="s">
        <v>12</v>
      </c>
      <c r="I219" s="13" t="s">
        <v>12</v>
      </c>
      <c r="J219" s="14">
        <v>8</v>
      </c>
      <c r="K219" s="23" t="s">
        <v>112</v>
      </c>
      <c r="L219" s="11" t="s">
        <v>12</v>
      </c>
      <c r="P219" s="91"/>
    </row>
    <row r="220" spans="1:16" x14ac:dyDescent="0.25">
      <c r="A220" s="15" t="s">
        <v>47</v>
      </c>
      <c r="B220" s="15" t="s">
        <v>44</v>
      </c>
      <c r="C220" s="16">
        <v>26</v>
      </c>
      <c r="D220" s="17">
        <v>42</v>
      </c>
      <c r="E220" s="18">
        <v>42</v>
      </c>
      <c r="F220" s="19">
        <v>53</v>
      </c>
      <c r="G220" s="19">
        <v>54</v>
      </c>
      <c r="H220" s="19">
        <v>55</v>
      </c>
      <c r="I220" s="19">
        <v>55</v>
      </c>
      <c r="J220" s="25">
        <v>38</v>
      </c>
      <c r="K220" s="23" t="s">
        <v>112</v>
      </c>
      <c r="L220" s="11" t="s">
        <v>12</v>
      </c>
      <c r="P220" s="91"/>
    </row>
    <row r="221" spans="1:16" x14ac:dyDescent="0.25">
      <c r="A221" s="7" t="s">
        <v>47</v>
      </c>
      <c r="B221" s="7" t="s">
        <v>72</v>
      </c>
      <c r="C221" s="8">
        <v>43</v>
      </c>
      <c r="D221" s="9">
        <v>58</v>
      </c>
      <c r="E221" s="10">
        <v>58</v>
      </c>
      <c r="F221" s="13">
        <v>72</v>
      </c>
      <c r="G221" s="13">
        <v>72</v>
      </c>
      <c r="H221" s="13">
        <v>73</v>
      </c>
      <c r="I221" s="13">
        <v>73</v>
      </c>
      <c r="J221" s="14">
        <v>14</v>
      </c>
      <c r="K221" s="23" t="s">
        <v>112</v>
      </c>
      <c r="L221" s="11" t="s">
        <v>12</v>
      </c>
      <c r="P221" s="91"/>
    </row>
    <row r="222" spans="1:16" x14ac:dyDescent="0.25">
      <c r="A222" s="7" t="s">
        <v>47</v>
      </c>
      <c r="B222" s="7" t="s">
        <v>45</v>
      </c>
      <c r="C222" s="8">
        <v>62</v>
      </c>
      <c r="D222" s="9">
        <v>83</v>
      </c>
      <c r="E222" s="10">
        <v>85</v>
      </c>
      <c r="F222" s="13" t="s">
        <v>12</v>
      </c>
      <c r="G222" s="13" t="s">
        <v>12</v>
      </c>
      <c r="H222" s="13" t="s">
        <v>12</v>
      </c>
      <c r="I222" s="13" t="s">
        <v>12</v>
      </c>
      <c r="J222" s="22">
        <v>4</v>
      </c>
      <c r="K222" s="23" t="s">
        <v>112</v>
      </c>
      <c r="L222" s="11" t="s">
        <v>12</v>
      </c>
      <c r="P222" s="91"/>
    </row>
    <row r="223" spans="1:16" x14ac:dyDescent="0.25">
      <c r="A223" s="7" t="s">
        <v>47</v>
      </c>
      <c r="B223" s="7" t="s">
        <v>83</v>
      </c>
      <c r="C223" s="8">
        <v>39</v>
      </c>
      <c r="D223" s="9">
        <v>54</v>
      </c>
      <c r="E223" s="10">
        <v>54</v>
      </c>
      <c r="F223" s="13">
        <v>67</v>
      </c>
      <c r="G223" s="13">
        <v>69</v>
      </c>
      <c r="H223" s="13">
        <v>69</v>
      </c>
      <c r="I223" s="13">
        <v>70</v>
      </c>
      <c r="J223" s="14">
        <v>17</v>
      </c>
      <c r="K223" s="23" t="s">
        <v>112</v>
      </c>
      <c r="L223" s="11" t="s">
        <v>12</v>
      </c>
      <c r="P223" s="91"/>
    </row>
    <row r="224" spans="1:16" x14ac:dyDescent="0.25">
      <c r="A224" s="7" t="s">
        <v>47</v>
      </c>
      <c r="B224" s="7" t="s">
        <v>73</v>
      </c>
      <c r="C224" s="8">
        <v>42</v>
      </c>
      <c r="D224" s="9">
        <v>58</v>
      </c>
      <c r="E224" s="10">
        <v>58</v>
      </c>
      <c r="F224" s="13">
        <v>79</v>
      </c>
      <c r="G224" s="13">
        <v>84</v>
      </c>
      <c r="H224" s="13" t="s">
        <v>12</v>
      </c>
      <c r="I224" s="13" t="s">
        <v>12</v>
      </c>
      <c r="J224" s="14">
        <v>6</v>
      </c>
      <c r="K224" s="23" t="s">
        <v>112</v>
      </c>
      <c r="L224" s="11" t="s">
        <v>12</v>
      </c>
      <c r="P224" s="91"/>
    </row>
    <row r="225" spans="1:16" x14ac:dyDescent="0.25">
      <c r="A225" s="15" t="s">
        <v>47</v>
      </c>
      <c r="B225" s="15" t="s">
        <v>74</v>
      </c>
      <c r="C225" s="16">
        <v>34</v>
      </c>
      <c r="D225" s="17">
        <v>48</v>
      </c>
      <c r="E225" s="18">
        <v>49</v>
      </c>
      <c r="F225" s="19">
        <v>61</v>
      </c>
      <c r="G225" s="19">
        <v>62</v>
      </c>
      <c r="H225" s="19">
        <v>62</v>
      </c>
      <c r="I225" s="19">
        <v>63</v>
      </c>
      <c r="J225" s="25">
        <v>16</v>
      </c>
      <c r="K225" s="23" t="s">
        <v>112</v>
      </c>
      <c r="L225" s="11" t="s">
        <v>12</v>
      </c>
      <c r="P225" s="91"/>
    </row>
    <row r="226" spans="1:16" x14ac:dyDescent="0.25">
      <c r="A226" s="7" t="s">
        <v>47</v>
      </c>
      <c r="B226" s="7" t="s">
        <v>97</v>
      </c>
      <c r="C226" s="8">
        <v>31</v>
      </c>
      <c r="D226" s="9">
        <v>48</v>
      </c>
      <c r="E226" s="10">
        <v>48</v>
      </c>
      <c r="F226" s="13">
        <v>65</v>
      </c>
      <c r="G226" s="13">
        <v>66</v>
      </c>
      <c r="H226" s="13">
        <v>67</v>
      </c>
      <c r="I226" s="13">
        <v>69</v>
      </c>
      <c r="J226" s="14">
        <v>16</v>
      </c>
      <c r="K226" s="23" t="s">
        <v>112</v>
      </c>
      <c r="L226" s="11" t="s">
        <v>12</v>
      </c>
      <c r="P226" s="91"/>
    </row>
    <row r="227" spans="1:16" x14ac:dyDescent="0.25">
      <c r="A227" s="7" t="s">
        <v>47</v>
      </c>
      <c r="B227" s="7" t="s">
        <v>98</v>
      </c>
      <c r="C227" s="8">
        <v>45</v>
      </c>
      <c r="D227" s="9">
        <v>59</v>
      </c>
      <c r="E227" s="10">
        <v>60</v>
      </c>
      <c r="F227" s="13">
        <v>76</v>
      </c>
      <c r="G227" s="13">
        <v>78</v>
      </c>
      <c r="H227" s="13">
        <v>78</v>
      </c>
      <c r="I227" s="13">
        <v>80</v>
      </c>
      <c r="J227" s="22">
        <v>8</v>
      </c>
      <c r="K227" s="23" t="s">
        <v>112</v>
      </c>
      <c r="L227" s="11" t="s">
        <v>12</v>
      </c>
      <c r="P227" s="91"/>
    </row>
    <row r="228" spans="1:16" x14ac:dyDescent="0.25">
      <c r="A228" s="7" t="s">
        <v>10</v>
      </c>
      <c r="B228" s="7" t="s">
        <v>75</v>
      </c>
      <c r="C228" s="8">
        <v>54</v>
      </c>
      <c r="D228" s="9">
        <v>74</v>
      </c>
      <c r="E228" s="10">
        <v>74</v>
      </c>
      <c r="F228" s="13">
        <v>94</v>
      </c>
      <c r="G228" s="13">
        <v>95</v>
      </c>
      <c r="H228" s="13">
        <v>95</v>
      </c>
      <c r="I228" s="13">
        <v>98</v>
      </c>
      <c r="J228" s="14">
        <v>7</v>
      </c>
      <c r="K228" s="55" t="s">
        <v>113</v>
      </c>
      <c r="L228" s="11" t="s">
        <v>12</v>
      </c>
      <c r="P228" s="91"/>
    </row>
    <row r="229" spans="1:16" x14ac:dyDescent="0.25">
      <c r="A229" s="7" t="s">
        <v>10</v>
      </c>
      <c r="B229" s="7" t="s">
        <v>11</v>
      </c>
      <c r="C229" s="8">
        <v>47</v>
      </c>
      <c r="D229" s="9">
        <v>64</v>
      </c>
      <c r="E229" s="10">
        <v>83</v>
      </c>
      <c r="F229" s="13">
        <v>98</v>
      </c>
      <c r="G229" s="13" t="s">
        <v>12</v>
      </c>
      <c r="H229" s="13" t="s">
        <v>12</v>
      </c>
      <c r="I229" s="13" t="s">
        <v>12</v>
      </c>
      <c r="J229" s="14">
        <v>4</v>
      </c>
      <c r="K229" s="55" t="s">
        <v>113</v>
      </c>
      <c r="L229" s="11" t="s">
        <v>12</v>
      </c>
      <c r="P229" s="91"/>
    </row>
    <row r="230" spans="1:16" x14ac:dyDescent="0.25">
      <c r="A230" s="7" t="s">
        <v>10</v>
      </c>
      <c r="B230" s="7" t="s">
        <v>13</v>
      </c>
      <c r="C230" s="8" t="s">
        <v>12</v>
      </c>
      <c r="D230" s="9" t="s">
        <v>12</v>
      </c>
      <c r="E230" s="10" t="s">
        <v>12</v>
      </c>
      <c r="F230" s="13" t="s">
        <v>12</v>
      </c>
      <c r="G230" s="13" t="s">
        <v>12</v>
      </c>
      <c r="H230" s="13" t="s">
        <v>12</v>
      </c>
      <c r="I230" s="13" t="s">
        <v>12</v>
      </c>
      <c r="J230" s="14">
        <v>4</v>
      </c>
      <c r="K230" s="55" t="s">
        <v>113</v>
      </c>
      <c r="L230" s="11" t="s">
        <v>12</v>
      </c>
      <c r="P230" s="91"/>
    </row>
    <row r="231" spans="1:16" x14ac:dyDescent="0.25">
      <c r="A231" s="7" t="s">
        <v>10</v>
      </c>
      <c r="B231" s="7" t="s">
        <v>19</v>
      </c>
      <c r="C231" s="8">
        <v>63</v>
      </c>
      <c r="D231" s="9">
        <v>82</v>
      </c>
      <c r="E231" s="10">
        <v>84</v>
      </c>
      <c r="F231" s="13">
        <v>101</v>
      </c>
      <c r="G231" s="13">
        <v>102</v>
      </c>
      <c r="H231" s="13">
        <v>102</v>
      </c>
      <c r="I231" s="13">
        <v>102</v>
      </c>
      <c r="J231" s="14">
        <v>4</v>
      </c>
      <c r="K231" s="55" t="s">
        <v>113</v>
      </c>
      <c r="L231" s="11" t="s">
        <v>12</v>
      </c>
      <c r="P231" s="91"/>
    </row>
    <row r="232" spans="1:16" x14ac:dyDescent="0.25">
      <c r="A232" s="7" t="s">
        <v>10</v>
      </c>
      <c r="B232" s="7" t="s">
        <v>93</v>
      </c>
      <c r="C232" s="8">
        <v>44</v>
      </c>
      <c r="D232" s="9">
        <v>67</v>
      </c>
      <c r="E232" s="10">
        <v>67</v>
      </c>
      <c r="F232" s="13">
        <v>73</v>
      </c>
      <c r="G232" s="13">
        <v>84</v>
      </c>
      <c r="H232" s="13">
        <v>84</v>
      </c>
      <c r="I232" s="13">
        <v>84</v>
      </c>
      <c r="J232" s="14">
        <v>8</v>
      </c>
      <c r="K232" s="55" t="s">
        <v>113</v>
      </c>
      <c r="L232" s="11" t="s">
        <v>12</v>
      </c>
      <c r="P232" s="91"/>
    </row>
    <row r="233" spans="1:16" x14ac:dyDescent="0.25">
      <c r="A233" s="7" t="s">
        <v>10</v>
      </c>
      <c r="B233" s="7" t="s">
        <v>76</v>
      </c>
      <c r="C233" s="8">
        <v>52</v>
      </c>
      <c r="D233" s="9">
        <v>73</v>
      </c>
      <c r="E233" s="10">
        <v>73</v>
      </c>
      <c r="F233" s="13" t="s">
        <v>12</v>
      </c>
      <c r="G233" s="13" t="s">
        <v>12</v>
      </c>
      <c r="H233" s="13" t="s">
        <v>12</v>
      </c>
      <c r="I233" s="13" t="s">
        <v>12</v>
      </c>
      <c r="J233" s="14">
        <v>4</v>
      </c>
      <c r="K233" s="55" t="s">
        <v>113</v>
      </c>
      <c r="L233" s="11" t="s">
        <v>12</v>
      </c>
      <c r="P233" s="91"/>
    </row>
    <row r="234" spans="1:16" x14ac:dyDescent="0.25">
      <c r="A234" s="7" t="s">
        <v>10</v>
      </c>
      <c r="B234" s="7" t="s">
        <v>51</v>
      </c>
      <c r="C234" s="8">
        <v>58</v>
      </c>
      <c r="D234" s="9">
        <v>74</v>
      </c>
      <c r="E234" s="10">
        <v>74</v>
      </c>
      <c r="F234" s="13">
        <v>88</v>
      </c>
      <c r="G234" s="13">
        <v>92</v>
      </c>
      <c r="H234" s="13">
        <v>92</v>
      </c>
      <c r="I234" s="13">
        <v>92</v>
      </c>
      <c r="J234" s="14">
        <v>8</v>
      </c>
      <c r="K234" s="55" t="s">
        <v>113</v>
      </c>
      <c r="L234" s="11" t="s">
        <v>12</v>
      </c>
      <c r="P234" s="91"/>
    </row>
    <row r="235" spans="1:16" x14ac:dyDescent="0.25">
      <c r="A235" s="7" t="s">
        <v>10</v>
      </c>
      <c r="B235" s="7" t="s">
        <v>85</v>
      </c>
      <c r="C235" s="8">
        <v>55</v>
      </c>
      <c r="D235" s="9">
        <v>74</v>
      </c>
      <c r="E235" s="10">
        <v>74</v>
      </c>
      <c r="F235" s="13">
        <v>89</v>
      </c>
      <c r="G235" s="13">
        <v>89</v>
      </c>
      <c r="H235" s="13">
        <v>90</v>
      </c>
      <c r="I235" s="13">
        <v>90</v>
      </c>
      <c r="J235" s="14">
        <v>8</v>
      </c>
      <c r="K235" s="55" t="s">
        <v>113</v>
      </c>
      <c r="L235" s="11" t="s">
        <v>12</v>
      </c>
      <c r="P235" s="91"/>
    </row>
    <row r="236" spans="1:16" x14ac:dyDescent="0.25">
      <c r="A236" s="7" t="s">
        <v>10</v>
      </c>
      <c r="B236" s="7" t="s">
        <v>77</v>
      </c>
      <c r="C236" s="8">
        <v>78</v>
      </c>
      <c r="D236" s="9" t="s">
        <v>12</v>
      </c>
      <c r="E236" s="10" t="s">
        <v>12</v>
      </c>
      <c r="F236" s="13" t="s">
        <v>12</v>
      </c>
      <c r="G236" s="13" t="s">
        <v>12</v>
      </c>
      <c r="H236" s="13" t="s">
        <v>12</v>
      </c>
      <c r="I236" s="13" t="s">
        <v>12</v>
      </c>
      <c r="J236" s="14">
        <v>2</v>
      </c>
      <c r="K236" s="55" t="s">
        <v>113</v>
      </c>
      <c r="L236" s="11" t="s">
        <v>12</v>
      </c>
      <c r="P236" s="91"/>
    </row>
    <row r="237" spans="1:16" x14ac:dyDescent="0.25">
      <c r="A237" s="7" t="s">
        <v>10</v>
      </c>
      <c r="B237" s="7" t="s">
        <v>20</v>
      </c>
      <c r="C237" s="8" t="s">
        <v>12</v>
      </c>
      <c r="D237" s="9" t="s">
        <v>12</v>
      </c>
      <c r="E237" s="10" t="s">
        <v>12</v>
      </c>
      <c r="F237" s="13" t="s">
        <v>12</v>
      </c>
      <c r="G237" s="13" t="s">
        <v>12</v>
      </c>
      <c r="H237" s="13" t="s">
        <v>12</v>
      </c>
      <c r="I237" s="13" t="s">
        <v>12</v>
      </c>
      <c r="J237" s="14" t="s">
        <v>12</v>
      </c>
      <c r="K237" s="55" t="s">
        <v>113</v>
      </c>
      <c r="L237" s="11" t="s">
        <v>12</v>
      </c>
      <c r="P237" s="91"/>
    </row>
    <row r="238" spans="1:16" x14ac:dyDescent="0.25">
      <c r="A238" s="7" t="s">
        <v>10</v>
      </c>
      <c r="B238" s="7" t="s">
        <v>21</v>
      </c>
      <c r="C238" s="8" t="s">
        <v>12</v>
      </c>
      <c r="D238" s="9" t="s">
        <v>12</v>
      </c>
      <c r="E238" s="10" t="s">
        <v>12</v>
      </c>
      <c r="F238" s="13" t="s">
        <v>12</v>
      </c>
      <c r="G238" s="13" t="s">
        <v>12</v>
      </c>
      <c r="H238" s="13" t="s">
        <v>12</v>
      </c>
      <c r="I238" s="13" t="s">
        <v>12</v>
      </c>
      <c r="J238" s="14" t="s">
        <v>12</v>
      </c>
      <c r="K238" s="55" t="s">
        <v>113</v>
      </c>
      <c r="L238" s="11" t="s">
        <v>12</v>
      </c>
      <c r="P238" s="91"/>
    </row>
    <row r="239" spans="1:16" x14ac:dyDescent="0.25">
      <c r="A239" s="7" t="s">
        <v>10</v>
      </c>
      <c r="B239" s="7" t="s">
        <v>53</v>
      </c>
      <c r="C239" s="8">
        <v>46</v>
      </c>
      <c r="D239" s="9">
        <v>61</v>
      </c>
      <c r="E239" s="10">
        <v>61</v>
      </c>
      <c r="F239" s="13">
        <v>74</v>
      </c>
      <c r="G239" s="13">
        <v>76</v>
      </c>
      <c r="H239" s="13">
        <v>76</v>
      </c>
      <c r="I239" s="13">
        <v>77</v>
      </c>
      <c r="J239" s="14">
        <v>11</v>
      </c>
      <c r="K239" s="55" t="s">
        <v>113</v>
      </c>
      <c r="L239" s="11" t="s">
        <v>12</v>
      </c>
      <c r="P239" s="91"/>
    </row>
    <row r="240" spans="1:16" x14ac:dyDescent="0.25">
      <c r="A240" s="7" t="s">
        <v>10</v>
      </c>
      <c r="B240" s="7" t="s">
        <v>22</v>
      </c>
      <c r="C240" s="8" t="s">
        <v>12</v>
      </c>
      <c r="D240" s="9" t="s">
        <v>12</v>
      </c>
      <c r="E240" s="10" t="s">
        <v>12</v>
      </c>
      <c r="F240" s="13" t="s">
        <v>12</v>
      </c>
      <c r="G240" s="13" t="s">
        <v>12</v>
      </c>
      <c r="H240" s="13" t="s">
        <v>12</v>
      </c>
      <c r="I240" s="13" t="s">
        <v>12</v>
      </c>
      <c r="J240" s="14">
        <v>8</v>
      </c>
      <c r="K240" s="55" t="s">
        <v>113</v>
      </c>
      <c r="L240" s="11" t="s">
        <v>12</v>
      </c>
      <c r="P240" s="91"/>
    </row>
    <row r="241" spans="1:16" x14ac:dyDescent="0.25">
      <c r="A241" s="7" t="s">
        <v>10</v>
      </c>
      <c r="B241" s="7" t="s">
        <v>54</v>
      </c>
      <c r="C241" s="8">
        <v>46</v>
      </c>
      <c r="D241" s="9">
        <v>63</v>
      </c>
      <c r="E241" s="10">
        <v>64</v>
      </c>
      <c r="F241" s="13">
        <v>79</v>
      </c>
      <c r="G241" s="13">
        <v>79</v>
      </c>
      <c r="H241" s="13">
        <v>84</v>
      </c>
      <c r="I241" s="13">
        <v>84</v>
      </c>
      <c r="J241" s="14">
        <v>10</v>
      </c>
      <c r="K241" s="55" t="s">
        <v>113</v>
      </c>
      <c r="L241" s="11" t="s">
        <v>12</v>
      </c>
      <c r="P241" s="91"/>
    </row>
    <row r="242" spans="1:16" x14ac:dyDescent="0.25">
      <c r="A242" s="7" t="s">
        <v>10</v>
      </c>
      <c r="B242" s="7" t="s">
        <v>55</v>
      </c>
      <c r="C242" s="8">
        <v>47</v>
      </c>
      <c r="D242" s="9">
        <v>61</v>
      </c>
      <c r="E242" s="10">
        <v>63</v>
      </c>
      <c r="F242" s="13">
        <v>73</v>
      </c>
      <c r="G242" s="13">
        <v>74</v>
      </c>
      <c r="H242" s="13">
        <v>76</v>
      </c>
      <c r="I242" s="13">
        <v>77</v>
      </c>
      <c r="J242" s="14">
        <v>17</v>
      </c>
      <c r="K242" s="55" t="s">
        <v>113</v>
      </c>
      <c r="L242" s="11" t="s">
        <v>12</v>
      </c>
      <c r="P242" s="91"/>
    </row>
    <row r="243" spans="1:16" x14ac:dyDescent="0.25">
      <c r="A243" s="7" t="s">
        <v>10</v>
      </c>
      <c r="B243" s="7" t="s">
        <v>24</v>
      </c>
      <c r="C243" s="8">
        <v>48</v>
      </c>
      <c r="D243" s="9">
        <v>63</v>
      </c>
      <c r="E243" s="10">
        <v>65</v>
      </c>
      <c r="F243" s="13">
        <v>79</v>
      </c>
      <c r="G243" s="13">
        <v>80</v>
      </c>
      <c r="H243" s="13">
        <v>84</v>
      </c>
      <c r="I243" s="13">
        <v>85</v>
      </c>
      <c r="J243" s="14">
        <v>10</v>
      </c>
      <c r="K243" s="55" t="s">
        <v>113</v>
      </c>
      <c r="L243" s="11" t="s">
        <v>12</v>
      </c>
      <c r="P243" s="91"/>
    </row>
    <row r="244" spans="1:16" x14ac:dyDescent="0.25">
      <c r="A244" s="7" t="s">
        <v>10</v>
      </c>
      <c r="B244" s="7" t="s">
        <v>56</v>
      </c>
      <c r="C244" s="8">
        <v>62</v>
      </c>
      <c r="D244" s="9">
        <v>80</v>
      </c>
      <c r="E244" s="10">
        <v>82</v>
      </c>
      <c r="F244" s="13">
        <v>102</v>
      </c>
      <c r="G244" s="13">
        <v>103</v>
      </c>
      <c r="H244" s="13" t="s">
        <v>12</v>
      </c>
      <c r="I244" s="13" t="s">
        <v>12</v>
      </c>
      <c r="J244" s="14">
        <v>4</v>
      </c>
      <c r="K244" s="55" t="s">
        <v>113</v>
      </c>
      <c r="L244" s="11" t="s">
        <v>12</v>
      </c>
      <c r="P244" s="91"/>
    </row>
    <row r="245" spans="1:16" x14ac:dyDescent="0.25">
      <c r="A245" s="7" t="s">
        <v>10</v>
      </c>
      <c r="B245" s="7" t="s">
        <v>86</v>
      </c>
      <c r="C245" s="8">
        <v>67</v>
      </c>
      <c r="D245" s="9">
        <v>81</v>
      </c>
      <c r="E245" s="10">
        <v>88</v>
      </c>
      <c r="F245" s="13">
        <v>98</v>
      </c>
      <c r="G245" s="13">
        <v>102</v>
      </c>
      <c r="H245" s="13" t="s">
        <v>12</v>
      </c>
      <c r="I245" s="13" t="s">
        <v>12</v>
      </c>
      <c r="J245" s="14">
        <v>4</v>
      </c>
      <c r="K245" s="55" t="s">
        <v>113</v>
      </c>
      <c r="L245" s="11" t="s">
        <v>12</v>
      </c>
      <c r="P245" s="91"/>
    </row>
    <row r="246" spans="1:16" x14ac:dyDescent="0.25">
      <c r="A246" s="7" t="s">
        <v>10</v>
      </c>
      <c r="B246" s="7" t="s">
        <v>25</v>
      </c>
      <c r="C246" s="8">
        <v>95</v>
      </c>
      <c r="D246" s="9" t="s">
        <v>12</v>
      </c>
      <c r="E246" s="10" t="s">
        <v>12</v>
      </c>
      <c r="F246" s="13" t="s">
        <v>12</v>
      </c>
      <c r="G246" s="13" t="s">
        <v>12</v>
      </c>
      <c r="H246" s="13" t="s">
        <v>12</v>
      </c>
      <c r="I246" s="13" t="s">
        <v>12</v>
      </c>
      <c r="J246" s="14">
        <v>2</v>
      </c>
      <c r="K246" s="55" t="s">
        <v>113</v>
      </c>
      <c r="L246" s="11" t="s">
        <v>12</v>
      </c>
      <c r="P246" s="91"/>
    </row>
    <row r="247" spans="1:16" x14ac:dyDescent="0.25">
      <c r="A247" s="7" t="s">
        <v>10</v>
      </c>
      <c r="B247" s="7" t="s">
        <v>94</v>
      </c>
      <c r="C247" s="8" t="s">
        <v>12</v>
      </c>
      <c r="D247" s="9" t="s">
        <v>12</v>
      </c>
      <c r="E247" s="10" t="s">
        <v>12</v>
      </c>
      <c r="F247" s="13" t="s">
        <v>12</v>
      </c>
      <c r="G247" s="13" t="s">
        <v>12</v>
      </c>
      <c r="H247" s="13" t="s">
        <v>12</v>
      </c>
      <c r="I247" s="13" t="s">
        <v>12</v>
      </c>
      <c r="J247" s="14">
        <v>4</v>
      </c>
      <c r="K247" s="55" t="s">
        <v>113</v>
      </c>
      <c r="L247" s="11" t="s">
        <v>12</v>
      </c>
      <c r="P247" s="91"/>
    </row>
    <row r="248" spans="1:16" x14ac:dyDescent="0.25">
      <c r="A248" s="7" t="s">
        <v>10</v>
      </c>
      <c r="B248" s="7" t="s">
        <v>26</v>
      </c>
      <c r="C248" s="8">
        <v>54</v>
      </c>
      <c r="D248" s="9">
        <v>74</v>
      </c>
      <c r="E248" s="10">
        <v>75</v>
      </c>
      <c r="F248" s="13">
        <v>94</v>
      </c>
      <c r="G248" s="13">
        <v>94</v>
      </c>
      <c r="H248" s="13">
        <v>94</v>
      </c>
      <c r="I248" s="13">
        <v>96</v>
      </c>
      <c r="J248" s="14">
        <v>8</v>
      </c>
      <c r="K248" s="55" t="s">
        <v>113</v>
      </c>
      <c r="L248" s="11" t="s">
        <v>12</v>
      </c>
      <c r="P248" s="91"/>
    </row>
    <row r="249" spans="1:16" x14ac:dyDescent="0.25">
      <c r="A249" s="7" t="s">
        <v>10</v>
      </c>
      <c r="B249" s="7" t="s">
        <v>27</v>
      </c>
      <c r="C249" s="8">
        <v>54</v>
      </c>
      <c r="D249" s="9">
        <v>78</v>
      </c>
      <c r="E249" s="10">
        <v>78</v>
      </c>
      <c r="F249" s="13">
        <v>98</v>
      </c>
      <c r="G249" s="13">
        <v>99</v>
      </c>
      <c r="H249" s="13">
        <v>102</v>
      </c>
      <c r="I249" s="13">
        <v>103</v>
      </c>
      <c r="J249" s="14">
        <v>4</v>
      </c>
      <c r="K249" s="55" t="s">
        <v>113</v>
      </c>
      <c r="L249" s="11" t="s">
        <v>12</v>
      </c>
      <c r="P249" s="91"/>
    </row>
    <row r="250" spans="1:16" x14ac:dyDescent="0.25">
      <c r="A250" s="7" t="s">
        <v>10</v>
      </c>
      <c r="B250" s="7" t="s">
        <v>29</v>
      </c>
      <c r="C250" s="8">
        <v>56</v>
      </c>
      <c r="D250" s="9">
        <v>75</v>
      </c>
      <c r="E250" s="10">
        <v>75</v>
      </c>
      <c r="F250" s="13">
        <v>92</v>
      </c>
      <c r="G250" s="13">
        <v>92</v>
      </c>
      <c r="H250" s="13">
        <v>94</v>
      </c>
      <c r="I250" s="13" t="s">
        <v>12</v>
      </c>
      <c r="J250" s="14">
        <v>7</v>
      </c>
      <c r="K250" s="55" t="s">
        <v>113</v>
      </c>
      <c r="L250" s="11" t="s">
        <v>12</v>
      </c>
      <c r="P250" s="91"/>
    </row>
    <row r="251" spans="1:16" x14ac:dyDescent="0.25">
      <c r="A251" s="7" t="s">
        <v>10</v>
      </c>
      <c r="B251" s="7" t="s">
        <v>58</v>
      </c>
      <c r="C251" s="8">
        <v>65</v>
      </c>
      <c r="D251" s="9">
        <v>95</v>
      </c>
      <c r="E251" s="10">
        <v>96</v>
      </c>
      <c r="F251" s="13" t="s">
        <v>12</v>
      </c>
      <c r="G251" s="13" t="s">
        <v>12</v>
      </c>
      <c r="H251" s="13" t="s">
        <v>12</v>
      </c>
      <c r="I251" s="13" t="s">
        <v>12</v>
      </c>
      <c r="J251" s="14">
        <v>4</v>
      </c>
      <c r="K251" s="55" t="s">
        <v>113</v>
      </c>
      <c r="L251" s="11" t="s">
        <v>12</v>
      </c>
      <c r="P251" s="91"/>
    </row>
    <row r="252" spans="1:16" x14ac:dyDescent="0.25">
      <c r="A252" s="7" t="s">
        <v>10</v>
      </c>
      <c r="B252" s="7" t="s">
        <v>59</v>
      </c>
      <c r="C252" s="8">
        <v>53</v>
      </c>
      <c r="D252" s="9">
        <v>69</v>
      </c>
      <c r="E252" s="10">
        <v>69</v>
      </c>
      <c r="F252" s="13">
        <v>91</v>
      </c>
      <c r="G252" s="13">
        <v>91</v>
      </c>
      <c r="H252" s="13" t="s">
        <v>12</v>
      </c>
      <c r="I252" s="13" t="s">
        <v>12</v>
      </c>
      <c r="J252" s="14">
        <v>6</v>
      </c>
      <c r="K252" s="55" t="s">
        <v>113</v>
      </c>
      <c r="L252" s="11" t="s">
        <v>12</v>
      </c>
      <c r="P252" s="91"/>
    </row>
    <row r="253" spans="1:16" x14ac:dyDescent="0.25">
      <c r="A253" s="7" t="s">
        <v>10</v>
      </c>
      <c r="B253" s="7" t="s">
        <v>31</v>
      </c>
      <c r="C253" s="8">
        <v>60</v>
      </c>
      <c r="D253" s="9">
        <v>78</v>
      </c>
      <c r="E253" s="10">
        <v>78</v>
      </c>
      <c r="F253" s="13">
        <v>87</v>
      </c>
      <c r="G253" s="13">
        <v>93</v>
      </c>
      <c r="H253" s="13">
        <v>94</v>
      </c>
      <c r="I253" s="13" t="s">
        <v>12</v>
      </c>
      <c r="J253" s="14">
        <v>7</v>
      </c>
      <c r="K253" s="55" t="s">
        <v>113</v>
      </c>
      <c r="L253" s="11" t="s">
        <v>12</v>
      </c>
      <c r="P253" s="91"/>
    </row>
    <row r="254" spans="1:16" x14ac:dyDescent="0.25">
      <c r="A254" s="7" t="s">
        <v>10</v>
      </c>
      <c r="B254" s="7" t="s">
        <v>32</v>
      </c>
      <c r="C254" s="8">
        <v>42</v>
      </c>
      <c r="D254" s="9">
        <v>59</v>
      </c>
      <c r="E254" s="10">
        <v>59</v>
      </c>
      <c r="F254" s="13">
        <v>68</v>
      </c>
      <c r="G254" s="13">
        <v>69</v>
      </c>
      <c r="H254" s="13">
        <v>69</v>
      </c>
      <c r="I254" s="13">
        <v>69</v>
      </c>
      <c r="J254" s="14">
        <v>20</v>
      </c>
      <c r="K254" s="55" t="s">
        <v>113</v>
      </c>
      <c r="L254" s="11" t="s">
        <v>12</v>
      </c>
      <c r="P254" s="91"/>
    </row>
    <row r="255" spans="1:16" x14ac:dyDescent="0.25">
      <c r="A255" s="7" t="s">
        <v>10</v>
      </c>
      <c r="B255" s="7" t="s">
        <v>34</v>
      </c>
      <c r="C255" s="8">
        <v>42</v>
      </c>
      <c r="D255" s="9">
        <v>60</v>
      </c>
      <c r="E255" s="10">
        <v>63</v>
      </c>
      <c r="F255" s="13">
        <v>78</v>
      </c>
      <c r="G255" s="13">
        <v>79</v>
      </c>
      <c r="H255" s="13">
        <v>83</v>
      </c>
      <c r="I255" s="13">
        <v>84</v>
      </c>
      <c r="J255" s="14">
        <v>9</v>
      </c>
      <c r="K255" s="55" t="s">
        <v>113</v>
      </c>
      <c r="L255" s="11" t="s">
        <v>12</v>
      </c>
      <c r="P255" s="91"/>
    </row>
    <row r="256" spans="1:16" x14ac:dyDescent="0.25">
      <c r="A256" s="7" t="s">
        <v>10</v>
      </c>
      <c r="B256" s="7" t="s">
        <v>60</v>
      </c>
      <c r="C256" s="8">
        <v>53</v>
      </c>
      <c r="D256" s="9">
        <v>71</v>
      </c>
      <c r="E256" s="10">
        <v>71</v>
      </c>
      <c r="F256" s="13">
        <v>104</v>
      </c>
      <c r="G256" s="13">
        <v>104</v>
      </c>
      <c r="H256" s="13" t="s">
        <v>12</v>
      </c>
      <c r="I256" s="13" t="s">
        <v>12</v>
      </c>
      <c r="J256" s="14">
        <v>4</v>
      </c>
      <c r="K256" s="55" t="s">
        <v>113</v>
      </c>
      <c r="L256" s="11" t="s">
        <v>12</v>
      </c>
      <c r="P256" s="91"/>
    </row>
    <row r="257" spans="1:16" x14ac:dyDescent="0.25">
      <c r="A257" s="7" t="s">
        <v>10</v>
      </c>
      <c r="B257" s="7" t="s">
        <v>87</v>
      </c>
      <c r="C257" s="8">
        <v>81</v>
      </c>
      <c r="D257" s="9" t="s">
        <v>12</v>
      </c>
      <c r="E257" s="10" t="s">
        <v>12</v>
      </c>
      <c r="F257" s="13" t="s">
        <v>12</v>
      </c>
      <c r="G257" s="13" t="s">
        <v>12</v>
      </c>
      <c r="H257" s="13" t="s">
        <v>12</v>
      </c>
      <c r="I257" s="13" t="s">
        <v>12</v>
      </c>
      <c r="J257" s="14">
        <v>2</v>
      </c>
      <c r="K257" s="55" t="s">
        <v>113</v>
      </c>
      <c r="L257" s="11" t="s">
        <v>12</v>
      </c>
      <c r="P257" s="91"/>
    </row>
    <row r="258" spans="1:16" x14ac:dyDescent="0.25">
      <c r="A258" s="7" t="s">
        <v>10</v>
      </c>
      <c r="B258" s="7" t="s">
        <v>35</v>
      </c>
      <c r="C258" s="8">
        <v>57</v>
      </c>
      <c r="D258" s="9">
        <v>66</v>
      </c>
      <c r="E258" s="10">
        <v>66</v>
      </c>
      <c r="F258" s="13">
        <v>89</v>
      </c>
      <c r="G258" s="13">
        <v>91</v>
      </c>
      <c r="H258" s="13" t="s">
        <v>12</v>
      </c>
      <c r="I258" s="13" t="s">
        <v>12</v>
      </c>
      <c r="J258" s="14">
        <v>6</v>
      </c>
      <c r="K258" s="55" t="s">
        <v>113</v>
      </c>
      <c r="L258" s="11" t="s">
        <v>12</v>
      </c>
      <c r="P258" s="91"/>
    </row>
    <row r="259" spans="1:16" x14ac:dyDescent="0.25">
      <c r="A259" s="7" t="s">
        <v>10</v>
      </c>
      <c r="B259" s="7" t="s">
        <v>61</v>
      </c>
      <c r="C259" s="8">
        <v>50</v>
      </c>
      <c r="D259" s="9">
        <v>63</v>
      </c>
      <c r="E259" s="10">
        <v>64</v>
      </c>
      <c r="F259" s="13">
        <v>79</v>
      </c>
      <c r="G259" s="13">
        <v>91</v>
      </c>
      <c r="H259" s="13">
        <v>91</v>
      </c>
      <c r="I259" s="13">
        <v>91</v>
      </c>
      <c r="J259" s="14">
        <v>12</v>
      </c>
      <c r="K259" s="55" t="s">
        <v>113</v>
      </c>
      <c r="L259" s="11" t="s">
        <v>12</v>
      </c>
      <c r="P259" s="91"/>
    </row>
    <row r="260" spans="1:16" x14ac:dyDescent="0.25">
      <c r="A260" s="7" t="s">
        <v>10</v>
      </c>
      <c r="B260" s="7" t="s">
        <v>88</v>
      </c>
      <c r="C260" s="8">
        <v>91</v>
      </c>
      <c r="D260" s="9" t="s">
        <v>12</v>
      </c>
      <c r="E260" s="10" t="s">
        <v>12</v>
      </c>
      <c r="F260" s="13" t="s">
        <v>12</v>
      </c>
      <c r="G260" s="13" t="s">
        <v>12</v>
      </c>
      <c r="H260" s="13" t="s">
        <v>12</v>
      </c>
      <c r="I260" s="13" t="s">
        <v>12</v>
      </c>
      <c r="J260" s="14">
        <v>2</v>
      </c>
      <c r="K260" s="55" t="s">
        <v>113</v>
      </c>
      <c r="L260" s="11" t="s">
        <v>12</v>
      </c>
      <c r="P260" s="91"/>
    </row>
    <row r="261" spans="1:16" x14ac:dyDescent="0.25">
      <c r="A261" s="7" t="s">
        <v>10</v>
      </c>
      <c r="B261" s="7" t="s">
        <v>79</v>
      </c>
      <c r="C261" s="8">
        <v>64</v>
      </c>
      <c r="D261" s="9">
        <v>82</v>
      </c>
      <c r="E261" s="10">
        <v>82</v>
      </c>
      <c r="F261" s="13">
        <v>102</v>
      </c>
      <c r="G261" s="13">
        <v>103</v>
      </c>
      <c r="H261" s="13">
        <v>103</v>
      </c>
      <c r="I261" s="13">
        <v>103</v>
      </c>
      <c r="J261" s="14">
        <v>4</v>
      </c>
      <c r="K261" s="55" t="s">
        <v>113</v>
      </c>
      <c r="L261" s="11" t="s">
        <v>12</v>
      </c>
      <c r="P261" s="91"/>
    </row>
    <row r="262" spans="1:16" x14ac:dyDescent="0.25">
      <c r="A262" s="7" t="s">
        <v>10</v>
      </c>
      <c r="B262" s="7" t="s">
        <v>62</v>
      </c>
      <c r="C262" s="8">
        <v>53</v>
      </c>
      <c r="D262" s="9">
        <v>66</v>
      </c>
      <c r="E262" s="10">
        <v>66</v>
      </c>
      <c r="F262" s="13">
        <v>76</v>
      </c>
      <c r="G262" s="13">
        <v>77</v>
      </c>
      <c r="H262" s="13">
        <v>77</v>
      </c>
      <c r="I262" s="13">
        <v>81</v>
      </c>
      <c r="J262" s="14">
        <v>8</v>
      </c>
      <c r="K262" s="55" t="s">
        <v>113</v>
      </c>
      <c r="L262" s="11" t="s">
        <v>12</v>
      </c>
      <c r="P262" s="91"/>
    </row>
    <row r="263" spans="1:16" x14ac:dyDescent="0.25">
      <c r="A263" s="7" t="s">
        <v>10</v>
      </c>
      <c r="B263" s="7" t="s">
        <v>100</v>
      </c>
      <c r="C263" s="8">
        <v>68</v>
      </c>
      <c r="D263" s="9">
        <v>84</v>
      </c>
      <c r="E263" s="10">
        <v>89</v>
      </c>
      <c r="F263" s="13">
        <v>103</v>
      </c>
      <c r="G263" s="13">
        <v>103</v>
      </c>
      <c r="H263" s="13">
        <v>103</v>
      </c>
      <c r="I263" s="13">
        <v>104</v>
      </c>
      <c r="J263" s="14">
        <v>4</v>
      </c>
      <c r="K263" s="55" t="s">
        <v>113</v>
      </c>
      <c r="L263" s="11" t="s">
        <v>12</v>
      </c>
      <c r="P263" s="91"/>
    </row>
    <row r="264" spans="1:16" x14ac:dyDescent="0.25">
      <c r="A264" s="7" t="s">
        <v>10</v>
      </c>
      <c r="B264" s="7" t="s">
        <v>80</v>
      </c>
      <c r="C264" s="8">
        <v>53</v>
      </c>
      <c r="D264" s="9">
        <v>76</v>
      </c>
      <c r="E264" s="10">
        <v>76</v>
      </c>
      <c r="F264" s="13">
        <v>88</v>
      </c>
      <c r="G264" s="13">
        <v>89</v>
      </c>
      <c r="H264" s="13">
        <v>90</v>
      </c>
      <c r="I264" s="13">
        <v>90</v>
      </c>
      <c r="J264" s="14">
        <v>8</v>
      </c>
      <c r="K264" s="55" t="s">
        <v>113</v>
      </c>
      <c r="L264" s="11" t="s">
        <v>12</v>
      </c>
      <c r="P264" s="91"/>
    </row>
    <row r="265" spans="1:16" x14ac:dyDescent="0.25">
      <c r="A265" s="7" t="s">
        <v>10</v>
      </c>
      <c r="B265" s="7" t="s">
        <v>36</v>
      </c>
      <c r="C265" s="8">
        <v>48</v>
      </c>
      <c r="D265" s="9">
        <v>66</v>
      </c>
      <c r="E265" s="10">
        <v>72</v>
      </c>
      <c r="F265" s="13">
        <v>95</v>
      </c>
      <c r="G265" s="13">
        <v>95</v>
      </c>
      <c r="H265" s="13">
        <v>97</v>
      </c>
      <c r="I265" s="13">
        <v>98</v>
      </c>
      <c r="J265" s="14">
        <v>6</v>
      </c>
      <c r="K265" s="55" t="s">
        <v>113</v>
      </c>
      <c r="L265" s="11" t="s">
        <v>12</v>
      </c>
      <c r="P265" s="91"/>
    </row>
    <row r="266" spans="1:16" x14ac:dyDescent="0.25">
      <c r="A266" s="7" t="s">
        <v>10</v>
      </c>
      <c r="B266" s="7" t="s">
        <v>64</v>
      </c>
      <c r="C266" s="8">
        <v>65</v>
      </c>
      <c r="D266" s="9">
        <v>81</v>
      </c>
      <c r="E266" s="10">
        <v>81</v>
      </c>
      <c r="F266" s="13">
        <v>95</v>
      </c>
      <c r="G266" s="13">
        <v>95</v>
      </c>
      <c r="H266" s="13">
        <v>96</v>
      </c>
      <c r="I266" s="13">
        <v>98</v>
      </c>
      <c r="J266" s="14">
        <v>7</v>
      </c>
      <c r="K266" s="55" t="s">
        <v>113</v>
      </c>
      <c r="L266" s="11" t="s">
        <v>12</v>
      </c>
      <c r="P266" s="91"/>
    </row>
    <row r="267" spans="1:16" x14ac:dyDescent="0.25">
      <c r="A267" s="7" t="s">
        <v>10</v>
      </c>
      <c r="B267" s="15" t="s">
        <v>95</v>
      </c>
      <c r="C267" s="16">
        <v>84</v>
      </c>
      <c r="D267" s="17" t="s">
        <v>12</v>
      </c>
      <c r="E267" s="18" t="s">
        <v>12</v>
      </c>
      <c r="F267" s="13" t="s">
        <v>12</v>
      </c>
      <c r="G267" s="13" t="s">
        <v>12</v>
      </c>
      <c r="H267" s="13" t="s">
        <v>12</v>
      </c>
      <c r="I267" s="13" t="s">
        <v>12</v>
      </c>
      <c r="J267" s="15">
        <v>2</v>
      </c>
      <c r="K267" s="55" t="s">
        <v>113</v>
      </c>
      <c r="L267" s="11" t="s">
        <v>12</v>
      </c>
      <c r="P267" s="91"/>
    </row>
    <row r="268" spans="1:16" x14ac:dyDescent="0.25">
      <c r="A268" s="7" t="s">
        <v>10</v>
      </c>
      <c r="B268" s="15" t="s">
        <v>37</v>
      </c>
      <c r="C268" s="16">
        <v>64</v>
      </c>
      <c r="D268" s="17">
        <v>83</v>
      </c>
      <c r="E268" s="18">
        <v>83</v>
      </c>
      <c r="F268" s="13" t="s">
        <v>12</v>
      </c>
      <c r="G268" s="13" t="s">
        <v>12</v>
      </c>
      <c r="H268" s="13" t="s">
        <v>12</v>
      </c>
      <c r="I268" s="13" t="s">
        <v>12</v>
      </c>
      <c r="J268" s="15">
        <v>4</v>
      </c>
      <c r="K268" s="55" t="s">
        <v>113</v>
      </c>
      <c r="L268" s="11" t="s">
        <v>12</v>
      </c>
      <c r="P268" s="91"/>
    </row>
    <row r="269" spans="1:16" x14ac:dyDescent="0.25">
      <c r="A269" s="7" t="s">
        <v>10</v>
      </c>
      <c r="B269" s="15" t="s">
        <v>65</v>
      </c>
      <c r="C269" s="16">
        <v>63</v>
      </c>
      <c r="D269" s="17">
        <v>89</v>
      </c>
      <c r="E269" s="18">
        <v>95</v>
      </c>
      <c r="F269" s="13">
        <v>105</v>
      </c>
      <c r="G269" s="13" t="s">
        <v>12</v>
      </c>
      <c r="H269" s="13" t="s">
        <v>12</v>
      </c>
      <c r="I269" s="13" t="s">
        <v>12</v>
      </c>
      <c r="J269" s="15">
        <v>4</v>
      </c>
      <c r="K269" s="55" t="s">
        <v>113</v>
      </c>
      <c r="L269" s="11" t="s">
        <v>12</v>
      </c>
      <c r="P269" s="91"/>
    </row>
    <row r="270" spans="1:16" x14ac:dyDescent="0.25">
      <c r="A270" s="7" t="s">
        <v>10</v>
      </c>
      <c r="B270" s="15" t="s">
        <v>81</v>
      </c>
      <c r="C270" s="16">
        <v>56</v>
      </c>
      <c r="D270" s="17">
        <v>76</v>
      </c>
      <c r="E270" s="18">
        <v>78</v>
      </c>
      <c r="F270" s="13" t="s">
        <v>12</v>
      </c>
      <c r="G270" s="13" t="s">
        <v>12</v>
      </c>
      <c r="H270" s="13" t="s">
        <v>12</v>
      </c>
      <c r="I270" s="13" t="s">
        <v>12</v>
      </c>
      <c r="J270" s="15">
        <v>4</v>
      </c>
      <c r="K270" s="55" t="s">
        <v>113</v>
      </c>
      <c r="L270" s="11" t="s">
        <v>12</v>
      </c>
      <c r="P270" s="91"/>
    </row>
    <row r="271" spans="1:16" x14ac:dyDescent="0.25">
      <c r="A271" s="7" t="s">
        <v>10</v>
      </c>
      <c r="B271" s="7" t="s">
        <v>38</v>
      </c>
      <c r="C271" s="8">
        <v>52</v>
      </c>
      <c r="D271" s="9">
        <v>73</v>
      </c>
      <c r="E271" s="10">
        <v>74</v>
      </c>
      <c r="F271" s="13">
        <v>98</v>
      </c>
      <c r="G271" s="13">
        <v>98</v>
      </c>
      <c r="H271" s="13">
        <v>101</v>
      </c>
      <c r="I271" s="13" t="s">
        <v>12</v>
      </c>
      <c r="J271" s="7">
        <v>4</v>
      </c>
      <c r="K271" s="55" t="s">
        <v>113</v>
      </c>
      <c r="L271" s="11" t="s">
        <v>12</v>
      </c>
      <c r="P271" s="91"/>
    </row>
    <row r="272" spans="1:16" x14ac:dyDescent="0.25">
      <c r="A272" s="7" t="s">
        <v>10</v>
      </c>
      <c r="B272" s="7" t="s">
        <v>66</v>
      </c>
      <c r="C272" s="8" t="s">
        <v>12</v>
      </c>
      <c r="D272" s="9" t="s">
        <v>12</v>
      </c>
      <c r="E272" s="10" t="s">
        <v>12</v>
      </c>
      <c r="F272" s="13" t="s">
        <v>12</v>
      </c>
      <c r="G272" s="13" t="s">
        <v>12</v>
      </c>
      <c r="H272" s="13" t="s">
        <v>12</v>
      </c>
      <c r="I272" s="13" t="s">
        <v>12</v>
      </c>
      <c r="J272" s="7" t="s">
        <v>12</v>
      </c>
      <c r="K272" s="55" t="s">
        <v>113</v>
      </c>
      <c r="L272" s="11" t="s">
        <v>12</v>
      </c>
      <c r="P272" s="91"/>
    </row>
    <row r="273" spans="1:16" x14ac:dyDescent="0.25">
      <c r="A273" s="7" t="s">
        <v>10</v>
      </c>
      <c r="B273" s="7" t="s">
        <v>39</v>
      </c>
      <c r="C273" s="8">
        <v>54</v>
      </c>
      <c r="D273" s="9">
        <v>75</v>
      </c>
      <c r="E273" s="10">
        <v>75</v>
      </c>
      <c r="F273" s="13">
        <v>95</v>
      </c>
      <c r="G273" s="13">
        <v>101</v>
      </c>
      <c r="H273" s="13">
        <v>104</v>
      </c>
      <c r="I273" s="13">
        <v>106</v>
      </c>
      <c r="J273" s="7">
        <v>5</v>
      </c>
      <c r="K273" s="55" t="s">
        <v>113</v>
      </c>
      <c r="L273" s="11" t="s">
        <v>12</v>
      </c>
      <c r="P273" s="91"/>
    </row>
    <row r="274" spans="1:16" x14ac:dyDescent="0.25">
      <c r="A274" s="7" t="s">
        <v>10</v>
      </c>
      <c r="B274" s="7" t="s">
        <v>90</v>
      </c>
      <c r="C274" s="8">
        <v>45</v>
      </c>
      <c r="D274" s="9">
        <v>65</v>
      </c>
      <c r="E274" s="10">
        <v>79</v>
      </c>
      <c r="F274" s="13">
        <v>80</v>
      </c>
      <c r="G274" s="13">
        <v>89</v>
      </c>
      <c r="H274" s="13">
        <v>95</v>
      </c>
      <c r="I274" s="13" t="s">
        <v>12</v>
      </c>
      <c r="J274" s="7">
        <v>7</v>
      </c>
      <c r="K274" s="55" t="s">
        <v>113</v>
      </c>
      <c r="L274" s="11" t="s">
        <v>12</v>
      </c>
      <c r="P274" s="91"/>
    </row>
    <row r="275" spans="1:16" x14ac:dyDescent="0.25">
      <c r="A275" s="7" t="s">
        <v>10</v>
      </c>
      <c r="B275" s="7" t="s">
        <v>68</v>
      </c>
      <c r="C275" s="8">
        <v>59</v>
      </c>
      <c r="D275" s="9">
        <v>86</v>
      </c>
      <c r="E275" s="10">
        <v>86</v>
      </c>
      <c r="F275" s="13">
        <v>95</v>
      </c>
      <c r="G275" s="13">
        <v>100</v>
      </c>
      <c r="H275" s="13">
        <v>101</v>
      </c>
      <c r="I275" s="13" t="s">
        <v>12</v>
      </c>
      <c r="J275" s="7">
        <v>5</v>
      </c>
      <c r="K275" s="55" t="s">
        <v>113</v>
      </c>
      <c r="L275" s="11" t="s">
        <v>12</v>
      </c>
      <c r="P275" s="91"/>
    </row>
    <row r="276" spans="1:16" x14ac:dyDescent="0.25">
      <c r="A276" s="7" t="s">
        <v>10</v>
      </c>
      <c r="B276" s="7" t="s">
        <v>96</v>
      </c>
      <c r="C276" s="8">
        <v>59</v>
      </c>
      <c r="D276" s="9">
        <v>78</v>
      </c>
      <c r="E276" s="10">
        <v>78</v>
      </c>
      <c r="F276" s="13">
        <v>90</v>
      </c>
      <c r="G276" s="13">
        <v>96</v>
      </c>
      <c r="H276" s="13">
        <v>97</v>
      </c>
      <c r="I276" s="13" t="s">
        <v>12</v>
      </c>
      <c r="J276" s="7">
        <v>6</v>
      </c>
      <c r="K276" s="55" t="s">
        <v>113</v>
      </c>
      <c r="L276" s="11" t="s">
        <v>12</v>
      </c>
      <c r="P276" s="91"/>
    </row>
    <row r="277" spans="1:16" x14ac:dyDescent="0.25">
      <c r="A277" s="7" t="s">
        <v>10</v>
      </c>
      <c r="B277" s="7" t="s">
        <v>69</v>
      </c>
      <c r="C277" s="8">
        <v>56</v>
      </c>
      <c r="D277" s="9">
        <v>76</v>
      </c>
      <c r="E277" s="10">
        <v>77</v>
      </c>
      <c r="F277" s="13">
        <v>95</v>
      </c>
      <c r="G277" s="13">
        <v>104</v>
      </c>
      <c r="H277" s="13" t="s">
        <v>12</v>
      </c>
      <c r="I277" s="13" t="s">
        <v>12</v>
      </c>
      <c r="J277" s="7">
        <v>5</v>
      </c>
      <c r="K277" s="55" t="s">
        <v>113</v>
      </c>
      <c r="L277" s="11" t="s">
        <v>12</v>
      </c>
      <c r="P277" s="91"/>
    </row>
    <row r="278" spans="1:16" x14ac:dyDescent="0.25">
      <c r="A278" s="7" t="s">
        <v>10</v>
      </c>
      <c r="B278" s="7" t="s">
        <v>70</v>
      </c>
      <c r="C278" s="8">
        <v>87</v>
      </c>
      <c r="D278" s="9">
        <v>107</v>
      </c>
      <c r="E278" s="10" t="s">
        <v>12</v>
      </c>
      <c r="F278" s="13" t="s">
        <v>12</v>
      </c>
      <c r="G278" s="13" t="s">
        <v>12</v>
      </c>
      <c r="H278" s="13" t="s">
        <v>12</v>
      </c>
      <c r="I278" s="13" t="s">
        <v>12</v>
      </c>
      <c r="J278" s="7">
        <v>2</v>
      </c>
      <c r="K278" s="55" t="s">
        <v>113</v>
      </c>
      <c r="L278" s="11" t="s">
        <v>12</v>
      </c>
      <c r="P278" s="91"/>
    </row>
    <row r="279" spans="1:16" x14ac:dyDescent="0.25">
      <c r="A279" s="7" t="s">
        <v>10</v>
      </c>
      <c r="B279" s="7" t="s">
        <v>41</v>
      </c>
      <c r="C279" s="8">
        <v>58</v>
      </c>
      <c r="D279" s="9">
        <v>77</v>
      </c>
      <c r="E279" s="10">
        <v>78</v>
      </c>
      <c r="F279" s="13">
        <v>97</v>
      </c>
      <c r="G279" s="13">
        <v>102</v>
      </c>
      <c r="H279" s="13" t="s">
        <v>12</v>
      </c>
      <c r="I279" s="13" t="s">
        <v>12</v>
      </c>
      <c r="J279" s="7">
        <v>4</v>
      </c>
      <c r="K279" s="55" t="s">
        <v>113</v>
      </c>
      <c r="L279" s="11" t="s">
        <v>12</v>
      </c>
      <c r="P279" s="91"/>
    </row>
    <row r="280" spans="1:16" x14ac:dyDescent="0.25">
      <c r="A280" s="7" t="s">
        <v>10</v>
      </c>
      <c r="B280" s="7" t="s">
        <v>71</v>
      </c>
      <c r="C280" s="8">
        <v>47</v>
      </c>
      <c r="D280" s="9">
        <v>60</v>
      </c>
      <c r="E280" s="10">
        <v>62</v>
      </c>
      <c r="F280" s="13">
        <v>78</v>
      </c>
      <c r="G280" s="13">
        <v>80</v>
      </c>
      <c r="H280" s="13">
        <v>80</v>
      </c>
      <c r="I280" s="13">
        <v>81</v>
      </c>
      <c r="J280" s="7">
        <v>10</v>
      </c>
      <c r="K280" s="55" t="s">
        <v>113</v>
      </c>
      <c r="L280" s="11" t="s">
        <v>12</v>
      </c>
      <c r="P280" s="91"/>
    </row>
    <row r="281" spans="1:16" x14ac:dyDescent="0.25">
      <c r="A281" s="7" t="s">
        <v>10</v>
      </c>
      <c r="B281" s="7" t="s">
        <v>42</v>
      </c>
      <c r="C281" s="8">
        <v>48</v>
      </c>
      <c r="D281" s="9">
        <v>74</v>
      </c>
      <c r="E281" s="10">
        <v>77</v>
      </c>
      <c r="F281" s="13" t="s">
        <v>12</v>
      </c>
      <c r="G281" s="13" t="s">
        <v>12</v>
      </c>
      <c r="H281" s="13" t="s">
        <v>12</v>
      </c>
      <c r="I281" s="13" t="s">
        <v>12</v>
      </c>
      <c r="J281" s="7">
        <v>5</v>
      </c>
      <c r="K281" s="55" t="s">
        <v>113</v>
      </c>
      <c r="L281" s="11" t="s">
        <v>12</v>
      </c>
      <c r="P281" s="91"/>
    </row>
    <row r="282" spans="1:16" x14ac:dyDescent="0.25">
      <c r="A282" s="7" t="s">
        <v>10</v>
      </c>
      <c r="B282" s="15" t="s">
        <v>45</v>
      </c>
      <c r="C282" s="16">
        <v>45</v>
      </c>
      <c r="D282" s="17">
        <v>54</v>
      </c>
      <c r="E282" s="18">
        <v>54</v>
      </c>
      <c r="F282" s="19">
        <v>79</v>
      </c>
      <c r="G282" s="19">
        <v>84</v>
      </c>
      <c r="H282" s="19">
        <v>84</v>
      </c>
      <c r="I282" s="19">
        <v>84</v>
      </c>
      <c r="J282" s="15">
        <v>10</v>
      </c>
      <c r="K282" s="55" t="s">
        <v>113</v>
      </c>
      <c r="L282" s="11" t="s">
        <v>12</v>
      </c>
      <c r="P282" s="91"/>
    </row>
    <row r="283" spans="1:16" x14ac:dyDescent="0.25">
      <c r="A283" s="7" t="s">
        <v>10</v>
      </c>
      <c r="B283" s="1" t="s">
        <v>83</v>
      </c>
      <c r="C283" s="8">
        <v>48</v>
      </c>
      <c r="D283" s="9">
        <v>63</v>
      </c>
      <c r="E283" s="10">
        <v>63</v>
      </c>
      <c r="F283" s="13">
        <v>79</v>
      </c>
      <c r="G283" s="13">
        <v>79</v>
      </c>
      <c r="H283" s="13">
        <v>79</v>
      </c>
      <c r="I283" s="13">
        <v>79</v>
      </c>
      <c r="J283" s="7">
        <v>20</v>
      </c>
      <c r="K283" s="55" t="s">
        <v>113</v>
      </c>
      <c r="L283" s="11" t="s">
        <v>12</v>
      </c>
      <c r="P283" s="91"/>
    </row>
    <row r="284" spans="1:16" x14ac:dyDescent="0.25">
      <c r="A284" s="7" t="s">
        <v>10</v>
      </c>
      <c r="B284" s="7" t="s">
        <v>109</v>
      </c>
      <c r="C284" s="8">
        <v>70</v>
      </c>
      <c r="D284" s="9">
        <v>86</v>
      </c>
      <c r="E284" s="10">
        <v>105</v>
      </c>
      <c r="F284" s="52" t="s">
        <v>12</v>
      </c>
      <c r="G284" s="52" t="s">
        <v>12</v>
      </c>
      <c r="H284" s="52" t="s">
        <v>12</v>
      </c>
      <c r="I284" s="52" t="s">
        <v>12</v>
      </c>
      <c r="J284" s="7">
        <v>3</v>
      </c>
      <c r="K284" s="55" t="s">
        <v>113</v>
      </c>
      <c r="L284" s="11" t="s">
        <v>12</v>
      </c>
      <c r="P284" s="91"/>
    </row>
    <row r="285" spans="1:16" x14ac:dyDescent="0.25">
      <c r="A285" s="7" t="s">
        <v>10</v>
      </c>
      <c r="B285" s="15" t="s">
        <v>105</v>
      </c>
      <c r="C285" s="8" t="s">
        <v>12</v>
      </c>
      <c r="D285" s="9" t="s">
        <v>12</v>
      </c>
      <c r="E285" s="10" t="s">
        <v>12</v>
      </c>
      <c r="F285" s="52" t="s">
        <v>12</v>
      </c>
      <c r="G285" s="52" t="s">
        <v>12</v>
      </c>
      <c r="H285" s="52" t="s">
        <v>12</v>
      </c>
      <c r="I285" s="52" t="s">
        <v>12</v>
      </c>
      <c r="J285" s="7" t="s">
        <v>12</v>
      </c>
      <c r="K285" s="55" t="s">
        <v>113</v>
      </c>
      <c r="L285" s="11" t="s">
        <v>12</v>
      </c>
      <c r="P285" s="91"/>
    </row>
    <row r="286" spans="1:16" x14ac:dyDescent="0.25">
      <c r="A286" s="7" t="s">
        <v>10</v>
      </c>
      <c r="B286" s="7" t="s">
        <v>74</v>
      </c>
      <c r="C286" s="8">
        <v>61</v>
      </c>
      <c r="D286" s="9">
        <v>79</v>
      </c>
      <c r="E286" s="10">
        <v>79</v>
      </c>
      <c r="F286" s="13">
        <v>106</v>
      </c>
      <c r="G286" s="13">
        <v>106</v>
      </c>
      <c r="H286" s="52" t="s">
        <v>12</v>
      </c>
      <c r="I286" s="52" t="s">
        <v>12</v>
      </c>
      <c r="J286" s="7">
        <v>4</v>
      </c>
      <c r="K286" s="55" t="s">
        <v>113</v>
      </c>
      <c r="L286" s="11" t="s">
        <v>12</v>
      </c>
      <c r="P286" s="91"/>
    </row>
    <row r="287" spans="1:16" x14ac:dyDescent="0.25">
      <c r="A287" s="7" t="s">
        <v>10</v>
      </c>
      <c r="B287" s="7" t="s">
        <v>46</v>
      </c>
      <c r="C287" s="8" t="s">
        <v>12</v>
      </c>
      <c r="D287" s="9" t="s">
        <v>12</v>
      </c>
      <c r="E287" s="10" t="s">
        <v>12</v>
      </c>
      <c r="F287" s="52" t="s">
        <v>12</v>
      </c>
      <c r="G287" s="52" t="s">
        <v>12</v>
      </c>
      <c r="H287" s="52" t="s">
        <v>12</v>
      </c>
      <c r="I287" s="52" t="s">
        <v>12</v>
      </c>
      <c r="J287" s="7" t="s">
        <v>12</v>
      </c>
      <c r="K287" s="55" t="s">
        <v>113</v>
      </c>
      <c r="L287" s="11" t="s">
        <v>12</v>
      </c>
      <c r="P287" s="91"/>
    </row>
    <row r="288" spans="1:16" x14ac:dyDescent="0.25">
      <c r="A288" s="7" t="s">
        <v>10</v>
      </c>
      <c r="B288" s="7" t="s">
        <v>97</v>
      </c>
      <c r="C288" s="8">
        <v>75</v>
      </c>
      <c r="D288" s="9">
        <v>88</v>
      </c>
      <c r="E288" s="10">
        <v>88</v>
      </c>
      <c r="F288" s="52" t="s">
        <v>12</v>
      </c>
      <c r="G288" s="52" t="s">
        <v>12</v>
      </c>
      <c r="H288" s="52" t="s">
        <v>12</v>
      </c>
      <c r="I288" s="52" t="s">
        <v>12</v>
      </c>
      <c r="J288" s="7">
        <v>4</v>
      </c>
      <c r="K288" s="55" t="s">
        <v>113</v>
      </c>
      <c r="L288" s="11" t="s">
        <v>12</v>
      </c>
      <c r="P288" s="91"/>
    </row>
    <row r="289" spans="1:16" x14ac:dyDescent="0.25">
      <c r="A289" s="15" t="s">
        <v>47</v>
      </c>
      <c r="B289" s="7" t="s">
        <v>86</v>
      </c>
      <c r="C289" s="8">
        <v>34</v>
      </c>
      <c r="D289" s="9">
        <v>46</v>
      </c>
      <c r="E289" s="10">
        <v>47</v>
      </c>
      <c r="F289" s="13">
        <v>58</v>
      </c>
      <c r="G289" s="13">
        <v>58</v>
      </c>
      <c r="H289" s="13">
        <v>58</v>
      </c>
      <c r="I289" s="52" t="s">
        <v>12</v>
      </c>
      <c r="J289" s="7">
        <v>45</v>
      </c>
      <c r="K289" s="55" t="s">
        <v>113</v>
      </c>
      <c r="L289" s="11" t="s">
        <v>12</v>
      </c>
      <c r="P289" s="91"/>
    </row>
    <row r="290" spans="1:16" x14ac:dyDescent="0.25">
      <c r="A290" s="15" t="s">
        <v>47</v>
      </c>
      <c r="B290" s="7" t="s">
        <v>57</v>
      </c>
      <c r="C290" s="8">
        <v>44</v>
      </c>
      <c r="D290" s="9">
        <v>67</v>
      </c>
      <c r="E290" s="10">
        <v>67</v>
      </c>
      <c r="F290" s="52" t="s">
        <v>12</v>
      </c>
      <c r="G290" s="52" t="s">
        <v>12</v>
      </c>
      <c r="H290" s="52" t="s">
        <v>12</v>
      </c>
      <c r="I290" s="52" t="s">
        <v>12</v>
      </c>
      <c r="J290" s="7">
        <v>20</v>
      </c>
      <c r="K290" s="55" t="s">
        <v>113</v>
      </c>
      <c r="L290" s="11" t="s">
        <v>12</v>
      </c>
      <c r="P290" s="91"/>
    </row>
    <row r="291" spans="1:16" x14ac:dyDescent="0.25">
      <c r="A291" s="15" t="s">
        <v>47</v>
      </c>
      <c r="B291" s="7" t="s">
        <v>59</v>
      </c>
      <c r="C291" s="8" t="s">
        <v>12</v>
      </c>
      <c r="D291" s="9" t="s">
        <v>12</v>
      </c>
      <c r="E291" s="10" t="s">
        <v>12</v>
      </c>
      <c r="F291" s="52" t="s">
        <v>12</v>
      </c>
      <c r="G291" s="52" t="s">
        <v>12</v>
      </c>
      <c r="H291" s="52" t="s">
        <v>12</v>
      </c>
      <c r="I291" s="52" t="s">
        <v>12</v>
      </c>
      <c r="J291" s="7">
        <v>8</v>
      </c>
      <c r="K291" s="55" t="s">
        <v>113</v>
      </c>
      <c r="L291" s="11" t="s">
        <v>12</v>
      </c>
      <c r="P291" s="91"/>
    </row>
    <row r="292" spans="1:16" x14ac:dyDescent="0.25">
      <c r="A292" s="15" t="s">
        <v>47</v>
      </c>
      <c r="B292" s="7" t="s">
        <v>33</v>
      </c>
      <c r="C292" s="8">
        <v>30</v>
      </c>
      <c r="D292" s="9">
        <v>43</v>
      </c>
      <c r="E292" s="10">
        <v>44</v>
      </c>
      <c r="F292" s="13">
        <v>56</v>
      </c>
      <c r="G292" s="13">
        <v>56</v>
      </c>
      <c r="H292" s="13">
        <v>58</v>
      </c>
      <c r="I292" s="13">
        <v>58</v>
      </c>
      <c r="J292" s="7">
        <v>27</v>
      </c>
      <c r="K292" s="55" t="s">
        <v>113</v>
      </c>
      <c r="L292" s="11" t="s">
        <v>12</v>
      </c>
      <c r="P292" s="91"/>
    </row>
    <row r="293" spans="1:16" x14ac:dyDescent="0.25">
      <c r="A293" s="15" t="s">
        <v>47</v>
      </c>
      <c r="B293" s="7" t="s">
        <v>79</v>
      </c>
      <c r="C293" s="8">
        <v>47</v>
      </c>
      <c r="D293" s="9">
        <v>56</v>
      </c>
      <c r="E293" s="10">
        <v>56</v>
      </c>
      <c r="F293" s="13">
        <v>82</v>
      </c>
      <c r="G293" s="13">
        <v>89</v>
      </c>
      <c r="H293" s="13">
        <v>89</v>
      </c>
      <c r="I293" s="13">
        <v>89</v>
      </c>
      <c r="J293" s="7">
        <v>14</v>
      </c>
      <c r="K293" s="55" t="s">
        <v>113</v>
      </c>
      <c r="L293" s="11" t="s">
        <v>12</v>
      </c>
      <c r="P293" s="91"/>
    </row>
    <row r="294" spans="1:16" x14ac:dyDescent="0.25">
      <c r="A294" s="15" t="s">
        <v>47</v>
      </c>
      <c r="B294" s="7" t="s">
        <v>62</v>
      </c>
      <c r="C294" s="8">
        <v>51</v>
      </c>
      <c r="D294" s="9">
        <v>72</v>
      </c>
      <c r="E294" s="10">
        <v>73</v>
      </c>
      <c r="F294" s="13">
        <v>87</v>
      </c>
      <c r="G294" s="13">
        <v>91</v>
      </c>
      <c r="H294" s="13">
        <v>95</v>
      </c>
      <c r="I294" s="13">
        <v>95</v>
      </c>
      <c r="J294" s="7">
        <v>8</v>
      </c>
      <c r="K294" s="55" t="s">
        <v>113</v>
      </c>
      <c r="L294" s="11" t="s">
        <v>12</v>
      </c>
      <c r="P294" s="91"/>
    </row>
    <row r="295" spans="1:16" x14ac:dyDescent="0.25">
      <c r="A295" s="15" t="s">
        <v>47</v>
      </c>
      <c r="B295" s="53" t="s">
        <v>89</v>
      </c>
      <c r="C295" s="8">
        <v>34</v>
      </c>
      <c r="D295" s="9">
        <v>52</v>
      </c>
      <c r="E295" s="10">
        <v>52</v>
      </c>
      <c r="F295" s="13">
        <v>72</v>
      </c>
      <c r="G295" s="13">
        <v>72</v>
      </c>
      <c r="H295" s="13">
        <v>74</v>
      </c>
      <c r="I295" s="13">
        <v>75</v>
      </c>
      <c r="J295" s="7">
        <v>9</v>
      </c>
      <c r="K295" s="55" t="s">
        <v>113</v>
      </c>
      <c r="L295" s="11" t="s">
        <v>12</v>
      </c>
      <c r="P295" s="91"/>
    </row>
    <row r="296" spans="1:16" x14ac:dyDescent="0.25">
      <c r="A296" s="15" t="s">
        <v>47</v>
      </c>
      <c r="B296" s="7" t="s">
        <v>38</v>
      </c>
      <c r="C296" s="8">
        <v>25</v>
      </c>
      <c r="D296" s="9">
        <v>34</v>
      </c>
      <c r="E296" s="10">
        <v>42</v>
      </c>
      <c r="F296" s="13">
        <v>60</v>
      </c>
      <c r="G296" s="13">
        <v>63</v>
      </c>
      <c r="H296" s="13">
        <v>64</v>
      </c>
      <c r="I296" s="13">
        <v>65</v>
      </c>
      <c r="J296" s="7">
        <v>34</v>
      </c>
      <c r="K296" s="55" t="s">
        <v>113</v>
      </c>
      <c r="L296" s="11" t="s">
        <v>12</v>
      </c>
      <c r="P296" s="91"/>
    </row>
    <row r="297" spans="1:16" x14ac:dyDescent="0.25">
      <c r="A297" s="15" t="s">
        <v>47</v>
      </c>
      <c r="B297" s="7" t="s">
        <v>66</v>
      </c>
      <c r="C297" s="8">
        <v>58</v>
      </c>
      <c r="D297" s="9">
        <v>70</v>
      </c>
      <c r="E297" s="10">
        <v>72</v>
      </c>
      <c r="F297" s="13">
        <v>82</v>
      </c>
      <c r="G297" s="13">
        <v>85</v>
      </c>
      <c r="H297" s="13">
        <v>85</v>
      </c>
      <c r="I297" s="13">
        <v>88</v>
      </c>
      <c r="J297" s="7">
        <v>14</v>
      </c>
      <c r="K297" s="55" t="s">
        <v>113</v>
      </c>
      <c r="L297" s="11" t="s">
        <v>12</v>
      </c>
      <c r="P297" s="91"/>
    </row>
    <row r="298" spans="1:16" x14ac:dyDescent="0.25">
      <c r="A298" s="15" t="s">
        <v>47</v>
      </c>
      <c r="B298" s="7" t="s">
        <v>39</v>
      </c>
      <c r="C298" s="8" t="s">
        <v>12</v>
      </c>
      <c r="D298" s="9" t="s">
        <v>12</v>
      </c>
      <c r="E298" s="10" t="s">
        <v>12</v>
      </c>
      <c r="F298" s="13" t="s">
        <v>12</v>
      </c>
      <c r="G298" s="13" t="s">
        <v>12</v>
      </c>
      <c r="H298" s="13" t="s">
        <v>12</v>
      </c>
      <c r="I298" s="13" t="s">
        <v>12</v>
      </c>
      <c r="J298" s="7" t="s">
        <v>12</v>
      </c>
      <c r="K298" s="55" t="s">
        <v>113</v>
      </c>
      <c r="L298" s="11" t="s">
        <v>12</v>
      </c>
      <c r="P298" s="91"/>
    </row>
    <row r="299" spans="1:16" x14ac:dyDescent="0.25">
      <c r="A299" s="15" t="s">
        <v>47</v>
      </c>
      <c r="B299" s="7" t="s">
        <v>40</v>
      </c>
      <c r="C299" s="8">
        <v>41</v>
      </c>
      <c r="D299" s="9">
        <v>55</v>
      </c>
      <c r="E299" s="10">
        <v>56</v>
      </c>
      <c r="F299" s="13">
        <v>69</v>
      </c>
      <c r="G299" s="13">
        <v>69</v>
      </c>
      <c r="H299" s="13">
        <v>77</v>
      </c>
      <c r="I299" s="13">
        <v>80</v>
      </c>
      <c r="J299" s="7">
        <v>23</v>
      </c>
      <c r="K299" s="55" t="s">
        <v>113</v>
      </c>
      <c r="L299" s="11" t="s">
        <v>12</v>
      </c>
      <c r="P299" s="91"/>
    </row>
    <row r="300" spans="1:16" x14ac:dyDescent="0.25">
      <c r="A300" s="15" t="s">
        <v>47</v>
      </c>
      <c r="B300" s="7" t="s">
        <v>71</v>
      </c>
      <c r="C300" s="8">
        <v>55</v>
      </c>
      <c r="D300" s="9">
        <v>83</v>
      </c>
      <c r="E300" s="10">
        <v>84</v>
      </c>
      <c r="F300" s="13">
        <v>107</v>
      </c>
      <c r="G300" s="52" t="s">
        <v>12</v>
      </c>
      <c r="H300" s="52" t="s">
        <v>12</v>
      </c>
      <c r="I300" s="52" t="s">
        <v>12</v>
      </c>
      <c r="J300" s="7">
        <v>4</v>
      </c>
      <c r="K300" s="55" t="s">
        <v>113</v>
      </c>
      <c r="L300" s="11" t="s">
        <v>12</v>
      </c>
      <c r="P300" s="91"/>
    </row>
    <row r="301" spans="1:16" x14ac:dyDescent="0.25">
      <c r="A301" s="15" t="s">
        <v>47</v>
      </c>
      <c r="B301" s="7" t="s">
        <v>42</v>
      </c>
      <c r="C301" s="8">
        <v>52</v>
      </c>
      <c r="D301" s="9">
        <v>73</v>
      </c>
      <c r="E301" s="10">
        <v>73</v>
      </c>
      <c r="F301" s="13">
        <v>82</v>
      </c>
      <c r="G301" s="13">
        <v>83</v>
      </c>
      <c r="H301" s="13">
        <v>84</v>
      </c>
      <c r="I301" s="13">
        <v>88</v>
      </c>
      <c r="J301" s="7">
        <v>10</v>
      </c>
      <c r="K301" s="55" t="s">
        <v>113</v>
      </c>
      <c r="L301" s="11" t="s">
        <v>12</v>
      </c>
      <c r="P301" s="91"/>
    </row>
    <row r="302" spans="1:16" x14ac:dyDescent="0.25">
      <c r="A302" s="15" t="s">
        <v>47</v>
      </c>
      <c r="B302" s="7" t="s">
        <v>43</v>
      </c>
      <c r="C302" s="8" t="s">
        <v>12</v>
      </c>
      <c r="D302" s="9" t="s">
        <v>12</v>
      </c>
      <c r="E302" s="10" t="s">
        <v>12</v>
      </c>
      <c r="F302" s="13" t="s">
        <v>12</v>
      </c>
      <c r="G302" s="13" t="s">
        <v>12</v>
      </c>
      <c r="H302" s="13" t="s">
        <v>12</v>
      </c>
      <c r="I302" s="13" t="s">
        <v>12</v>
      </c>
      <c r="J302" s="7" t="s">
        <v>12</v>
      </c>
      <c r="K302" s="55" t="s">
        <v>113</v>
      </c>
      <c r="L302" s="11" t="s">
        <v>12</v>
      </c>
      <c r="P302" s="91"/>
    </row>
    <row r="303" spans="1:16" x14ac:dyDescent="0.25">
      <c r="A303" s="15" t="s">
        <v>106</v>
      </c>
      <c r="B303" s="15" t="s">
        <v>13</v>
      </c>
      <c r="C303" s="8" t="s">
        <v>12</v>
      </c>
      <c r="D303" s="9" t="s">
        <v>12</v>
      </c>
      <c r="E303" s="10" t="s">
        <v>12</v>
      </c>
      <c r="F303" s="13" t="s">
        <v>12</v>
      </c>
      <c r="G303" s="13" t="s">
        <v>12</v>
      </c>
      <c r="H303" s="13" t="s">
        <v>12</v>
      </c>
      <c r="I303" s="13" t="s">
        <v>12</v>
      </c>
      <c r="J303" s="7" t="s">
        <v>12</v>
      </c>
      <c r="K303" s="55" t="s">
        <v>113</v>
      </c>
      <c r="L303" s="11" t="s">
        <v>12</v>
      </c>
      <c r="P303" s="91"/>
    </row>
    <row r="304" spans="1:16" x14ac:dyDescent="0.25">
      <c r="A304" s="15" t="s">
        <v>106</v>
      </c>
      <c r="B304" s="7" t="s">
        <v>52</v>
      </c>
      <c r="C304" s="8">
        <v>32</v>
      </c>
      <c r="D304" s="9">
        <v>46</v>
      </c>
      <c r="E304" s="10">
        <v>48</v>
      </c>
      <c r="F304" s="13">
        <v>62</v>
      </c>
      <c r="G304" s="13">
        <v>63</v>
      </c>
      <c r="H304" s="13">
        <v>64</v>
      </c>
      <c r="I304" s="13">
        <v>64</v>
      </c>
      <c r="J304" s="7">
        <v>17</v>
      </c>
      <c r="K304" s="55" t="s">
        <v>113</v>
      </c>
      <c r="L304" s="11" t="s">
        <v>12</v>
      </c>
      <c r="P304" s="91"/>
    </row>
    <row r="305" spans="1:16" x14ac:dyDescent="0.25">
      <c r="A305" s="15" t="s">
        <v>106</v>
      </c>
      <c r="B305" s="7" t="s">
        <v>57</v>
      </c>
      <c r="C305" s="8">
        <v>24</v>
      </c>
      <c r="D305" s="9">
        <v>51</v>
      </c>
      <c r="E305" s="10">
        <v>51</v>
      </c>
      <c r="F305" s="13">
        <v>63</v>
      </c>
      <c r="G305" s="13">
        <v>63</v>
      </c>
      <c r="H305" s="13">
        <v>63</v>
      </c>
      <c r="I305" s="13">
        <v>63</v>
      </c>
      <c r="J305" s="54">
        <v>8</v>
      </c>
      <c r="K305" s="55" t="s">
        <v>113</v>
      </c>
      <c r="L305" s="11" t="s">
        <v>12</v>
      </c>
      <c r="P305" s="91"/>
    </row>
    <row r="306" spans="1:16" x14ac:dyDescent="0.25">
      <c r="A306" s="15" t="s">
        <v>106</v>
      </c>
      <c r="B306" s="7" t="s">
        <v>63</v>
      </c>
      <c r="C306" s="8" t="s">
        <v>12</v>
      </c>
      <c r="D306" s="9" t="s">
        <v>12</v>
      </c>
      <c r="E306" s="10" t="s">
        <v>12</v>
      </c>
      <c r="F306" s="13" t="s">
        <v>12</v>
      </c>
      <c r="G306" s="13" t="s">
        <v>12</v>
      </c>
      <c r="H306" s="13" t="s">
        <v>12</v>
      </c>
      <c r="I306" s="13" t="s">
        <v>12</v>
      </c>
      <c r="J306" s="7" t="s">
        <v>12</v>
      </c>
      <c r="K306" s="55" t="s">
        <v>113</v>
      </c>
      <c r="L306" s="11" t="s">
        <v>12</v>
      </c>
      <c r="P306" s="91"/>
    </row>
    <row r="307" spans="1:16" x14ac:dyDescent="0.25">
      <c r="A307" s="15" t="s">
        <v>106</v>
      </c>
      <c r="B307" s="7" t="s">
        <v>40</v>
      </c>
      <c r="C307" s="8">
        <v>26</v>
      </c>
      <c r="D307" s="9">
        <v>46</v>
      </c>
      <c r="E307" s="10">
        <v>47</v>
      </c>
      <c r="F307" s="52" t="s">
        <v>12</v>
      </c>
      <c r="G307" s="52" t="s">
        <v>12</v>
      </c>
      <c r="H307" s="52" t="s">
        <v>12</v>
      </c>
      <c r="I307" s="52" t="s">
        <v>12</v>
      </c>
      <c r="J307" s="7">
        <v>8</v>
      </c>
      <c r="K307" s="55" t="s">
        <v>113</v>
      </c>
      <c r="L307" s="11" t="s">
        <v>12</v>
      </c>
      <c r="P307" s="91"/>
    </row>
    <row r="308" spans="1:16" x14ac:dyDescent="0.25">
      <c r="A308" s="15" t="s">
        <v>106</v>
      </c>
      <c r="B308" s="7" t="s">
        <v>43</v>
      </c>
      <c r="C308" s="8">
        <v>37</v>
      </c>
      <c r="D308" s="9">
        <v>54</v>
      </c>
      <c r="E308" s="10">
        <v>54</v>
      </c>
      <c r="F308" s="13">
        <v>66</v>
      </c>
      <c r="G308" s="13">
        <v>66</v>
      </c>
      <c r="H308" s="13">
        <v>67</v>
      </c>
      <c r="I308" s="13">
        <v>67</v>
      </c>
      <c r="J308" s="7">
        <v>30</v>
      </c>
      <c r="K308" s="55" t="s">
        <v>113</v>
      </c>
      <c r="L308" s="11" t="s">
        <v>12</v>
      </c>
      <c r="P308" s="91"/>
    </row>
    <row r="309" spans="1:16" x14ac:dyDescent="0.25">
      <c r="A309" s="15" t="s">
        <v>106</v>
      </c>
      <c r="B309" s="7" t="s">
        <v>97</v>
      </c>
      <c r="C309" s="8">
        <v>38</v>
      </c>
      <c r="D309" s="9">
        <v>57</v>
      </c>
      <c r="E309" s="10">
        <v>57</v>
      </c>
      <c r="F309" s="13">
        <v>71</v>
      </c>
      <c r="G309" s="13">
        <v>71</v>
      </c>
      <c r="H309" s="13">
        <v>74</v>
      </c>
      <c r="I309" s="13">
        <v>76</v>
      </c>
      <c r="J309" s="7">
        <v>8</v>
      </c>
      <c r="K309" s="55" t="s">
        <v>113</v>
      </c>
      <c r="L309" s="11" t="s">
        <v>12</v>
      </c>
      <c r="P309" s="91"/>
    </row>
    <row r="310" spans="1:16" x14ac:dyDescent="0.25">
      <c r="A310" s="7" t="s">
        <v>10</v>
      </c>
      <c r="B310" s="7" t="s">
        <v>18</v>
      </c>
      <c r="C310" s="30">
        <v>58</v>
      </c>
      <c r="D310" s="60">
        <v>82</v>
      </c>
      <c r="E310" s="61">
        <v>90</v>
      </c>
      <c r="F310" s="59" t="s">
        <v>12</v>
      </c>
      <c r="G310" s="59" t="s">
        <v>12</v>
      </c>
      <c r="H310" s="59" t="s">
        <v>12</v>
      </c>
      <c r="I310" s="59" t="s">
        <v>12</v>
      </c>
      <c r="J310" s="62">
        <v>4</v>
      </c>
      <c r="K310" s="55" t="s">
        <v>114</v>
      </c>
      <c r="L310" s="11" t="s">
        <v>12</v>
      </c>
      <c r="P310" s="91"/>
    </row>
    <row r="311" spans="1:16" x14ac:dyDescent="0.25">
      <c r="A311" s="7" t="s">
        <v>10</v>
      </c>
      <c r="B311" s="7" t="s">
        <v>51</v>
      </c>
      <c r="C311" s="30">
        <v>68</v>
      </c>
      <c r="D311" s="60" t="s">
        <v>12</v>
      </c>
      <c r="E311" s="61" t="s">
        <v>12</v>
      </c>
      <c r="F311" s="59" t="s">
        <v>12</v>
      </c>
      <c r="G311" s="59" t="s">
        <v>12</v>
      </c>
      <c r="H311" s="59" t="s">
        <v>12</v>
      </c>
      <c r="I311" s="59" t="s">
        <v>12</v>
      </c>
      <c r="J311" s="62">
        <v>2</v>
      </c>
      <c r="K311" s="55" t="s">
        <v>114</v>
      </c>
      <c r="L311" s="11" t="s">
        <v>12</v>
      </c>
      <c r="P311" s="91"/>
    </row>
    <row r="312" spans="1:16" x14ac:dyDescent="0.25">
      <c r="A312" s="7" t="s">
        <v>10</v>
      </c>
      <c r="B312" s="7" t="s">
        <v>77</v>
      </c>
      <c r="C312" s="30">
        <v>62</v>
      </c>
      <c r="D312" s="60">
        <v>88</v>
      </c>
      <c r="E312" s="61">
        <v>88</v>
      </c>
      <c r="F312" s="59" t="s">
        <v>12</v>
      </c>
      <c r="G312" s="59" t="s">
        <v>12</v>
      </c>
      <c r="H312" s="59" t="s">
        <v>12</v>
      </c>
      <c r="I312" s="59" t="s">
        <v>12</v>
      </c>
      <c r="J312" s="62">
        <v>4</v>
      </c>
      <c r="K312" s="55" t="s">
        <v>114</v>
      </c>
      <c r="L312" s="11" t="s">
        <v>12</v>
      </c>
      <c r="P312" s="91"/>
    </row>
    <row r="313" spans="1:16" x14ac:dyDescent="0.25">
      <c r="A313" s="7" t="s">
        <v>10</v>
      </c>
      <c r="B313" s="7" t="s">
        <v>52</v>
      </c>
      <c r="C313" s="30" t="s">
        <v>12</v>
      </c>
      <c r="D313" s="60" t="s">
        <v>12</v>
      </c>
      <c r="E313" s="61" t="s">
        <v>12</v>
      </c>
      <c r="F313" s="59" t="s">
        <v>12</v>
      </c>
      <c r="G313" s="59" t="s">
        <v>12</v>
      </c>
      <c r="H313" s="59" t="s">
        <v>12</v>
      </c>
      <c r="I313" s="59" t="s">
        <v>12</v>
      </c>
      <c r="J313" s="62">
        <v>1</v>
      </c>
      <c r="K313" s="55" t="s">
        <v>114</v>
      </c>
      <c r="L313" s="11" t="s">
        <v>12</v>
      </c>
      <c r="P313" s="91"/>
    </row>
    <row r="314" spans="1:16" x14ac:dyDescent="0.25">
      <c r="A314" s="7" t="s">
        <v>10</v>
      </c>
      <c r="B314" s="7" t="s">
        <v>53</v>
      </c>
      <c r="C314" s="30">
        <v>48</v>
      </c>
      <c r="D314" s="60">
        <v>66</v>
      </c>
      <c r="E314" s="61">
        <v>68</v>
      </c>
      <c r="F314" s="59" t="s">
        <v>12</v>
      </c>
      <c r="G314" s="59" t="s">
        <v>12</v>
      </c>
      <c r="H314" s="59" t="s">
        <v>12</v>
      </c>
      <c r="I314" s="59" t="s">
        <v>12</v>
      </c>
      <c r="J314" s="62">
        <v>4</v>
      </c>
      <c r="K314" s="55" t="s">
        <v>114</v>
      </c>
      <c r="L314" s="11" t="s">
        <v>12</v>
      </c>
      <c r="P314" s="91"/>
    </row>
    <row r="315" spans="1:16" x14ac:dyDescent="0.25">
      <c r="A315" s="7" t="s">
        <v>10</v>
      </c>
      <c r="B315" s="7" t="s">
        <v>54</v>
      </c>
      <c r="C315" s="30">
        <v>48</v>
      </c>
      <c r="D315" s="60">
        <v>64</v>
      </c>
      <c r="E315" s="61">
        <v>70</v>
      </c>
      <c r="F315" s="63">
        <v>94</v>
      </c>
      <c r="G315" s="63">
        <v>94</v>
      </c>
      <c r="H315" s="63">
        <v>94</v>
      </c>
      <c r="I315" s="63">
        <v>94</v>
      </c>
      <c r="J315" s="62">
        <v>8</v>
      </c>
      <c r="K315" s="55" t="s">
        <v>114</v>
      </c>
      <c r="L315" s="11" t="s">
        <v>12</v>
      </c>
      <c r="P315" s="91"/>
    </row>
    <row r="316" spans="1:16" x14ac:dyDescent="0.25">
      <c r="A316" s="7" t="s">
        <v>10</v>
      </c>
      <c r="B316" s="7" t="s">
        <v>23</v>
      </c>
      <c r="C316" s="30">
        <v>74</v>
      </c>
      <c r="D316" s="60">
        <v>94</v>
      </c>
      <c r="E316" s="61" t="s">
        <v>12</v>
      </c>
      <c r="F316" s="59" t="s">
        <v>12</v>
      </c>
      <c r="G316" s="59" t="s">
        <v>12</v>
      </c>
      <c r="H316" s="59" t="s">
        <v>12</v>
      </c>
      <c r="I316" s="59" t="s">
        <v>12</v>
      </c>
      <c r="J316" s="62">
        <v>3</v>
      </c>
      <c r="K316" s="55" t="s">
        <v>114</v>
      </c>
      <c r="L316" s="11" t="s">
        <v>12</v>
      </c>
      <c r="P316" s="91"/>
    </row>
    <row r="317" spans="1:16" x14ac:dyDescent="0.25">
      <c r="A317" s="7" t="s">
        <v>10</v>
      </c>
      <c r="B317" s="7" t="s">
        <v>25</v>
      </c>
      <c r="C317" s="30">
        <v>86</v>
      </c>
      <c r="D317" s="60" t="s">
        <v>12</v>
      </c>
      <c r="E317" s="61" t="s">
        <v>12</v>
      </c>
      <c r="F317" s="59" t="s">
        <v>12</v>
      </c>
      <c r="G317" s="59" t="s">
        <v>12</v>
      </c>
      <c r="H317" s="59" t="s">
        <v>12</v>
      </c>
      <c r="I317" s="59" t="s">
        <v>12</v>
      </c>
      <c r="J317" s="62">
        <v>2</v>
      </c>
      <c r="K317" s="55" t="s">
        <v>114</v>
      </c>
      <c r="L317" s="11" t="s">
        <v>12</v>
      </c>
      <c r="P317" s="91"/>
    </row>
    <row r="318" spans="1:16" x14ac:dyDescent="0.25">
      <c r="A318" s="53" t="s">
        <v>10</v>
      </c>
      <c r="B318" s="53" t="s">
        <v>30</v>
      </c>
      <c r="C318" s="30">
        <v>42</v>
      </c>
      <c r="D318" s="60">
        <v>74</v>
      </c>
      <c r="E318" s="61">
        <v>74</v>
      </c>
      <c r="F318" s="59" t="s">
        <v>12</v>
      </c>
      <c r="G318" s="59" t="s">
        <v>12</v>
      </c>
      <c r="H318" s="59" t="s">
        <v>12</v>
      </c>
      <c r="I318" s="59" t="s">
        <v>12</v>
      </c>
      <c r="J318" s="62">
        <v>4</v>
      </c>
      <c r="K318" s="55" t="s">
        <v>114</v>
      </c>
      <c r="L318" s="11" t="s">
        <v>12</v>
      </c>
      <c r="P318" s="91"/>
    </row>
    <row r="319" spans="1:16" x14ac:dyDescent="0.25">
      <c r="A319" s="7" t="s">
        <v>10</v>
      </c>
      <c r="B319" s="7" t="s">
        <v>32</v>
      </c>
      <c r="C319" s="30" t="s">
        <v>12</v>
      </c>
      <c r="D319" s="60" t="s">
        <v>12</v>
      </c>
      <c r="E319" s="61" t="s">
        <v>12</v>
      </c>
      <c r="F319" s="59" t="s">
        <v>12</v>
      </c>
      <c r="G319" s="59" t="s">
        <v>12</v>
      </c>
      <c r="H319" s="59" t="s">
        <v>12</v>
      </c>
      <c r="I319" s="59" t="s">
        <v>12</v>
      </c>
      <c r="J319" s="62">
        <v>1</v>
      </c>
      <c r="K319" s="55" t="s">
        <v>114</v>
      </c>
      <c r="L319" s="11" t="s">
        <v>12</v>
      </c>
      <c r="P319" s="91"/>
    </row>
    <row r="320" spans="1:16" x14ac:dyDescent="0.25">
      <c r="A320" s="7" t="s">
        <v>10</v>
      </c>
      <c r="B320" s="7" t="s">
        <v>33</v>
      </c>
      <c r="C320" s="30">
        <v>72</v>
      </c>
      <c r="D320" s="60" t="s">
        <v>12</v>
      </c>
      <c r="E320" s="61" t="s">
        <v>12</v>
      </c>
      <c r="F320" s="59" t="s">
        <v>12</v>
      </c>
      <c r="G320" s="59" t="s">
        <v>12</v>
      </c>
      <c r="H320" s="59" t="s">
        <v>12</v>
      </c>
      <c r="I320" s="59" t="s">
        <v>12</v>
      </c>
      <c r="J320" s="62">
        <v>2</v>
      </c>
      <c r="K320" s="55" t="s">
        <v>114</v>
      </c>
      <c r="L320" s="11" t="s">
        <v>12</v>
      </c>
      <c r="P320" s="91"/>
    </row>
    <row r="321" spans="1:16" x14ac:dyDescent="0.25">
      <c r="A321" s="7" t="s">
        <v>10</v>
      </c>
      <c r="B321" s="7" t="s">
        <v>34</v>
      </c>
      <c r="C321" s="30">
        <v>86</v>
      </c>
      <c r="D321" s="60" t="s">
        <v>12</v>
      </c>
      <c r="E321" s="61" t="s">
        <v>12</v>
      </c>
      <c r="F321" s="59" t="s">
        <v>12</v>
      </c>
      <c r="G321" s="59" t="s">
        <v>12</v>
      </c>
      <c r="H321" s="59" t="s">
        <v>12</v>
      </c>
      <c r="I321" s="59" t="s">
        <v>12</v>
      </c>
      <c r="J321" s="62">
        <v>2</v>
      </c>
      <c r="K321" s="55" t="s">
        <v>114</v>
      </c>
      <c r="L321" s="11" t="s">
        <v>12</v>
      </c>
      <c r="P321" s="91"/>
    </row>
    <row r="322" spans="1:16" x14ac:dyDescent="0.25">
      <c r="A322" s="7" t="s">
        <v>10</v>
      </c>
      <c r="B322" s="7" t="s">
        <v>88</v>
      </c>
      <c r="C322" s="30">
        <v>58</v>
      </c>
      <c r="D322" s="60">
        <v>82</v>
      </c>
      <c r="E322" s="61">
        <v>82</v>
      </c>
      <c r="F322" s="59" t="s">
        <v>12</v>
      </c>
      <c r="G322" s="59" t="s">
        <v>12</v>
      </c>
      <c r="H322" s="59" t="s">
        <v>12</v>
      </c>
      <c r="I322" s="59" t="s">
        <v>12</v>
      </c>
      <c r="J322" s="62">
        <v>4</v>
      </c>
      <c r="K322" s="55" t="s">
        <v>114</v>
      </c>
      <c r="L322" s="11" t="s">
        <v>12</v>
      </c>
      <c r="P322" s="91"/>
    </row>
    <row r="323" spans="1:16" x14ac:dyDescent="0.25">
      <c r="A323" s="7" t="s">
        <v>10</v>
      </c>
      <c r="B323" s="7" t="s">
        <v>81</v>
      </c>
      <c r="C323" s="30" t="s">
        <v>12</v>
      </c>
      <c r="D323" s="60" t="s">
        <v>12</v>
      </c>
      <c r="E323" s="61" t="s">
        <v>12</v>
      </c>
      <c r="F323" s="59" t="s">
        <v>12</v>
      </c>
      <c r="G323" s="59" t="s">
        <v>12</v>
      </c>
      <c r="H323" s="59" t="s">
        <v>12</v>
      </c>
      <c r="I323" s="59" t="s">
        <v>12</v>
      </c>
      <c r="J323" s="62">
        <v>1</v>
      </c>
      <c r="K323" s="55" t="s">
        <v>114</v>
      </c>
      <c r="L323" s="11" t="s">
        <v>12</v>
      </c>
      <c r="P323" s="91"/>
    </row>
    <row r="324" spans="1:16" x14ac:dyDescent="0.25">
      <c r="A324" s="7" t="s">
        <v>10</v>
      </c>
      <c r="B324" s="7" t="s">
        <v>39</v>
      </c>
      <c r="C324" s="30">
        <v>58</v>
      </c>
      <c r="D324" s="60">
        <v>88</v>
      </c>
      <c r="E324" s="61">
        <v>88</v>
      </c>
      <c r="F324" s="59" t="s">
        <v>12</v>
      </c>
      <c r="G324" s="59" t="s">
        <v>12</v>
      </c>
      <c r="H324" s="59" t="s">
        <v>12</v>
      </c>
      <c r="I324" s="59" t="s">
        <v>12</v>
      </c>
      <c r="J324" s="62">
        <v>4</v>
      </c>
      <c r="K324" s="55" t="s">
        <v>114</v>
      </c>
      <c r="L324" s="11" t="s">
        <v>12</v>
      </c>
      <c r="P324" s="91"/>
    </row>
    <row r="325" spans="1:16" x14ac:dyDescent="0.25">
      <c r="A325" s="7" t="s">
        <v>10</v>
      </c>
      <c r="B325" s="7" t="s">
        <v>40</v>
      </c>
      <c r="C325" s="30">
        <v>62</v>
      </c>
      <c r="D325" s="60">
        <v>82</v>
      </c>
      <c r="E325" s="61">
        <v>84</v>
      </c>
      <c r="F325" s="59" t="s">
        <v>12</v>
      </c>
      <c r="G325" s="59" t="s">
        <v>12</v>
      </c>
      <c r="H325" s="59" t="s">
        <v>12</v>
      </c>
      <c r="I325" s="59" t="s">
        <v>12</v>
      </c>
      <c r="J325" s="62">
        <v>4</v>
      </c>
      <c r="K325" s="55" t="s">
        <v>114</v>
      </c>
      <c r="L325" s="11" t="s">
        <v>12</v>
      </c>
      <c r="P325" s="91"/>
    </row>
    <row r="326" spans="1:16" x14ac:dyDescent="0.25">
      <c r="A326" s="7" t="s">
        <v>10</v>
      </c>
      <c r="B326" s="7" t="s">
        <v>41</v>
      </c>
      <c r="C326" s="30">
        <v>52</v>
      </c>
      <c r="D326" s="60">
        <v>72</v>
      </c>
      <c r="E326" s="61">
        <v>72</v>
      </c>
      <c r="F326" s="59" t="s">
        <v>12</v>
      </c>
      <c r="G326" s="59" t="s">
        <v>12</v>
      </c>
      <c r="H326" s="59" t="s">
        <v>12</v>
      </c>
      <c r="I326" s="59" t="s">
        <v>12</v>
      </c>
      <c r="J326" s="62">
        <v>4</v>
      </c>
      <c r="K326" s="55" t="s">
        <v>114</v>
      </c>
      <c r="L326" s="11" t="s">
        <v>12</v>
      </c>
      <c r="P326" s="91"/>
    </row>
    <row r="327" spans="1:16" x14ac:dyDescent="0.25">
      <c r="A327" s="7" t="s">
        <v>10</v>
      </c>
      <c r="B327" s="7" t="s">
        <v>71</v>
      </c>
      <c r="C327" s="30">
        <v>82</v>
      </c>
      <c r="D327" s="60" t="s">
        <v>12</v>
      </c>
      <c r="E327" s="61" t="s">
        <v>12</v>
      </c>
      <c r="F327" s="59" t="s">
        <v>12</v>
      </c>
      <c r="G327" s="59" t="s">
        <v>12</v>
      </c>
      <c r="H327" s="59" t="s">
        <v>12</v>
      </c>
      <c r="I327" s="59" t="s">
        <v>12</v>
      </c>
      <c r="J327" s="62">
        <v>2</v>
      </c>
      <c r="K327" s="55" t="s">
        <v>114</v>
      </c>
      <c r="L327" s="11" t="s">
        <v>12</v>
      </c>
      <c r="P327" s="91"/>
    </row>
    <row r="328" spans="1:16" x14ac:dyDescent="0.25">
      <c r="A328" s="7" t="s">
        <v>10</v>
      </c>
      <c r="B328" s="7" t="s">
        <v>105</v>
      </c>
      <c r="C328" s="30">
        <v>82</v>
      </c>
      <c r="D328" s="60" t="s">
        <v>12</v>
      </c>
      <c r="E328" s="61" t="s">
        <v>12</v>
      </c>
      <c r="F328" s="59" t="s">
        <v>12</v>
      </c>
      <c r="G328" s="59" t="s">
        <v>12</v>
      </c>
      <c r="H328" s="59" t="s">
        <v>12</v>
      </c>
      <c r="I328" s="59" t="s">
        <v>12</v>
      </c>
      <c r="J328" s="62">
        <v>2</v>
      </c>
      <c r="K328" s="55" t="s">
        <v>114</v>
      </c>
      <c r="L328" s="11" t="s">
        <v>12</v>
      </c>
      <c r="P328" s="91"/>
    </row>
    <row r="329" spans="1:16" x14ac:dyDescent="0.25">
      <c r="A329" s="7" t="s">
        <v>10</v>
      </c>
      <c r="B329" s="7" t="s">
        <v>98</v>
      </c>
      <c r="C329" s="30">
        <v>68</v>
      </c>
      <c r="D329" s="60" t="s">
        <v>12</v>
      </c>
      <c r="E329" s="61" t="s">
        <v>12</v>
      </c>
      <c r="F329" s="59" t="s">
        <v>12</v>
      </c>
      <c r="G329" s="59" t="s">
        <v>12</v>
      </c>
      <c r="H329" s="59" t="s">
        <v>12</v>
      </c>
      <c r="I329" s="59" t="s">
        <v>12</v>
      </c>
      <c r="J329" s="62">
        <v>2</v>
      </c>
      <c r="K329" s="55" t="s">
        <v>114</v>
      </c>
      <c r="L329" s="11" t="s">
        <v>12</v>
      </c>
      <c r="P329" s="91"/>
    </row>
    <row r="330" spans="1:16" x14ac:dyDescent="0.25">
      <c r="A330" s="7" t="s">
        <v>47</v>
      </c>
      <c r="B330" s="7" t="s">
        <v>84</v>
      </c>
      <c r="C330" s="30">
        <v>86</v>
      </c>
      <c r="D330" s="60" t="s">
        <v>12</v>
      </c>
      <c r="E330" s="61" t="s">
        <v>12</v>
      </c>
      <c r="F330" s="59" t="s">
        <v>12</v>
      </c>
      <c r="G330" s="59" t="s">
        <v>12</v>
      </c>
      <c r="H330" s="59" t="s">
        <v>12</v>
      </c>
      <c r="I330" s="59" t="s">
        <v>12</v>
      </c>
      <c r="J330" s="62">
        <v>2</v>
      </c>
      <c r="K330" s="55" t="s">
        <v>114</v>
      </c>
      <c r="L330" s="11" t="s">
        <v>12</v>
      </c>
      <c r="P330" s="91"/>
    </row>
    <row r="331" spans="1:16" x14ac:dyDescent="0.25">
      <c r="A331" s="7" t="s">
        <v>47</v>
      </c>
      <c r="B331" s="7" t="s">
        <v>92</v>
      </c>
      <c r="C331" s="30">
        <v>36</v>
      </c>
      <c r="D331" s="60">
        <v>58</v>
      </c>
      <c r="E331" s="61">
        <v>60</v>
      </c>
      <c r="F331" s="59" t="s">
        <v>12</v>
      </c>
      <c r="G331" s="59" t="s">
        <v>12</v>
      </c>
      <c r="H331" s="59" t="s">
        <v>12</v>
      </c>
      <c r="I331" s="59" t="s">
        <v>12</v>
      </c>
      <c r="J331" s="62">
        <v>8</v>
      </c>
      <c r="K331" s="55" t="s">
        <v>114</v>
      </c>
      <c r="L331" s="11" t="s">
        <v>12</v>
      </c>
      <c r="P331" s="91"/>
    </row>
    <row r="332" spans="1:16" x14ac:dyDescent="0.25">
      <c r="A332" s="7" t="s">
        <v>47</v>
      </c>
      <c r="B332" s="7" t="s">
        <v>18</v>
      </c>
      <c r="C332" s="30" t="s">
        <v>12</v>
      </c>
      <c r="D332" s="60" t="s">
        <v>12</v>
      </c>
      <c r="E332" s="61" t="s">
        <v>12</v>
      </c>
      <c r="F332" s="59" t="s">
        <v>12</v>
      </c>
      <c r="G332" s="59" t="s">
        <v>12</v>
      </c>
      <c r="H332" s="59" t="s">
        <v>12</v>
      </c>
      <c r="I332" s="59" t="s">
        <v>12</v>
      </c>
      <c r="J332" s="62">
        <v>1</v>
      </c>
      <c r="K332" s="55" t="s">
        <v>114</v>
      </c>
      <c r="L332" s="11" t="s">
        <v>12</v>
      </c>
      <c r="P332" s="91"/>
    </row>
    <row r="333" spans="1:16" x14ac:dyDescent="0.25">
      <c r="A333" s="7" t="s">
        <v>47</v>
      </c>
      <c r="B333" s="7" t="s">
        <v>48</v>
      </c>
      <c r="C333" s="30">
        <v>50</v>
      </c>
      <c r="D333" s="60">
        <v>74</v>
      </c>
      <c r="E333" s="61">
        <v>78</v>
      </c>
      <c r="F333" s="59" t="s">
        <v>12</v>
      </c>
      <c r="G333" s="59" t="s">
        <v>12</v>
      </c>
      <c r="H333" s="59" t="s">
        <v>12</v>
      </c>
      <c r="I333" s="59" t="s">
        <v>12</v>
      </c>
      <c r="J333" s="62">
        <v>4</v>
      </c>
      <c r="K333" s="55" t="s">
        <v>114</v>
      </c>
      <c r="L333" s="11" t="s">
        <v>12</v>
      </c>
      <c r="P333" s="91"/>
    </row>
    <row r="334" spans="1:16" x14ac:dyDescent="0.25">
      <c r="A334" s="7" t="s">
        <v>47</v>
      </c>
      <c r="B334" s="7" t="s">
        <v>19</v>
      </c>
      <c r="C334" s="30">
        <v>96</v>
      </c>
      <c r="D334" s="60" t="s">
        <v>12</v>
      </c>
      <c r="E334" s="61" t="s">
        <v>12</v>
      </c>
      <c r="F334" s="59" t="s">
        <v>12</v>
      </c>
      <c r="G334" s="59" t="s">
        <v>12</v>
      </c>
      <c r="H334" s="59" t="s">
        <v>12</v>
      </c>
      <c r="I334" s="59" t="s">
        <v>12</v>
      </c>
      <c r="J334" s="62">
        <v>2</v>
      </c>
      <c r="K334" s="55" t="s">
        <v>114</v>
      </c>
      <c r="L334" s="11" t="s">
        <v>12</v>
      </c>
      <c r="P334" s="91"/>
    </row>
    <row r="335" spans="1:16" x14ac:dyDescent="0.25">
      <c r="A335" s="7" t="s">
        <v>47</v>
      </c>
      <c r="B335" s="7" t="s">
        <v>51</v>
      </c>
      <c r="C335" s="30">
        <v>64</v>
      </c>
      <c r="D335" s="60">
        <v>80</v>
      </c>
      <c r="E335" s="61">
        <v>82</v>
      </c>
      <c r="F335" s="59" t="s">
        <v>12</v>
      </c>
      <c r="G335" s="59" t="s">
        <v>12</v>
      </c>
      <c r="H335" s="59" t="s">
        <v>12</v>
      </c>
      <c r="I335" s="59" t="s">
        <v>12</v>
      </c>
      <c r="J335" s="62">
        <v>4</v>
      </c>
      <c r="K335" s="55" t="s">
        <v>114</v>
      </c>
      <c r="L335" s="11" t="s">
        <v>12</v>
      </c>
      <c r="P335" s="91"/>
    </row>
    <row r="336" spans="1:16" x14ac:dyDescent="0.25">
      <c r="A336" s="7" t="s">
        <v>47</v>
      </c>
      <c r="B336" s="7" t="s">
        <v>20</v>
      </c>
      <c r="C336" s="30">
        <v>62</v>
      </c>
      <c r="D336" s="60">
        <v>82</v>
      </c>
      <c r="E336" s="61">
        <v>82</v>
      </c>
      <c r="F336" s="59" t="s">
        <v>12</v>
      </c>
      <c r="G336" s="59" t="s">
        <v>12</v>
      </c>
      <c r="H336" s="59" t="s">
        <v>12</v>
      </c>
      <c r="I336" s="59" t="s">
        <v>12</v>
      </c>
      <c r="J336" s="62">
        <v>4</v>
      </c>
      <c r="K336" s="55" t="s">
        <v>114</v>
      </c>
      <c r="L336" s="11" t="s">
        <v>12</v>
      </c>
      <c r="P336" s="91"/>
    </row>
    <row r="337" spans="1:16" x14ac:dyDescent="0.25">
      <c r="A337" s="7" t="s">
        <v>47</v>
      </c>
      <c r="B337" s="7" t="s">
        <v>21</v>
      </c>
      <c r="C337" s="30">
        <v>74</v>
      </c>
      <c r="D337" s="60">
        <v>90</v>
      </c>
      <c r="E337" s="61">
        <v>94</v>
      </c>
      <c r="F337" s="59" t="s">
        <v>12</v>
      </c>
      <c r="G337" s="59" t="s">
        <v>12</v>
      </c>
      <c r="H337" s="59" t="s">
        <v>12</v>
      </c>
      <c r="I337" s="59" t="s">
        <v>12</v>
      </c>
      <c r="J337" s="62">
        <v>4</v>
      </c>
      <c r="K337" s="55" t="s">
        <v>114</v>
      </c>
      <c r="L337" s="11" t="s">
        <v>12</v>
      </c>
      <c r="P337" s="91"/>
    </row>
    <row r="338" spans="1:16" x14ac:dyDescent="0.25">
      <c r="A338" s="7" t="s">
        <v>47</v>
      </c>
      <c r="B338" s="7" t="s">
        <v>52</v>
      </c>
      <c r="C338" s="30">
        <v>68</v>
      </c>
      <c r="D338" s="60">
        <v>90</v>
      </c>
      <c r="E338" s="61">
        <v>90</v>
      </c>
      <c r="F338" s="59" t="s">
        <v>12</v>
      </c>
      <c r="G338" s="59" t="s">
        <v>12</v>
      </c>
      <c r="H338" s="59" t="s">
        <v>12</v>
      </c>
      <c r="I338" s="59" t="s">
        <v>12</v>
      </c>
      <c r="J338" s="62">
        <v>4</v>
      </c>
      <c r="K338" s="55" t="s">
        <v>114</v>
      </c>
      <c r="L338" s="11" t="s">
        <v>12</v>
      </c>
      <c r="P338" s="91"/>
    </row>
    <row r="339" spans="1:16" x14ac:dyDescent="0.25">
      <c r="A339" s="7" t="s">
        <v>47</v>
      </c>
      <c r="B339" s="7" t="s">
        <v>22</v>
      </c>
      <c r="C339" s="30">
        <v>56</v>
      </c>
      <c r="D339" s="60">
        <v>90</v>
      </c>
      <c r="E339" s="61">
        <v>90</v>
      </c>
      <c r="F339" s="59" t="s">
        <v>12</v>
      </c>
      <c r="G339" s="59" t="s">
        <v>12</v>
      </c>
      <c r="H339" s="59" t="s">
        <v>12</v>
      </c>
      <c r="I339" s="59" t="s">
        <v>12</v>
      </c>
      <c r="J339" s="62">
        <v>4</v>
      </c>
      <c r="K339" s="55" t="s">
        <v>114</v>
      </c>
      <c r="L339" s="11" t="s">
        <v>12</v>
      </c>
      <c r="P339" s="91"/>
    </row>
    <row r="340" spans="1:16" x14ac:dyDescent="0.25">
      <c r="A340" s="7" t="s">
        <v>47</v>
      </c>
      <c r="B340" s="7" t="s">
        <v>54</v>
      </c>
      <c r="C340" s="30">
        <v>54</v>
      </c>
      <c r="D340" s="60">
        <v>76</v>
      </c>
      <c r="E340" s="61">
        <v>78</v>
      </c>
      <c r="F340" s="63">
        <v>94</v>
      </c>
      <c r="G340" s="63">
        <v>94</v>
      </c>
      <c r="H340" s="63" t="s">
        <v>12</v>
      </c>
      <c r="I340" s="63" t="s">
        <v>12</v>
      </c>
      <c r="J340" s="62">
        <v>6</v>
      </c>
      <c r="K340" s="55" t="s">
        <v>114</v>
      </c>
      <c r="L340" s="11" t="s">
        <v>12</v>
      </c>
      <c r="P340" s="91"/>
    </row>
    <row r="341" spans="1:16" x14ac:dyDescent="0.25">
      <c r="A341" s="7" t="s">
        <v>47</v>
      </c>
      <c r="B341" s="7" t="s">
        <v>86</v>
      </c>
      <c r="C341" s="30">
        <v>46</v>
      </c>
      <c r="D341" s="60">
        <v>80</v>
      </c>
      <c r="E341" s="61">
        <v>80</v>
      </c>
      <c r="F341" s="59" t="s">
        <v>12</v>
      </c>
      <c r="G341" s="59" t="s">
        <v>12</v>
      </c>
      <c r="H341" s="59" t="s">
        <v>12</v>
      </c>
      <c r="I341" s="59" t="s">
        <v>12</v>
      </c>
      <c r="J341" s="62">
        <v>4</v>
      </c>
      <c r="K341" s="55" t="s">
        <v>114</v>
      </c>
      <c r="L341" s="11" t="s">
        <v>12</v>
      </c>
      <c r="P341" s="91"/>
    </row>
    <row r="342" spans="1:16" x14ac:dyDescent="0.25">
      <c r="A342" s="7" t="s">
        <v>47</v>
      </c>
      <c r="B342" s="7" t="s">
        <v>25</v>
      </c>
      <c r="C342" s="30">
        <v>84</v>
      </c>
      <c r="D342" s="60" t="s">
        <v>12</v>
      </c>
      <c r="E342" s="61" t="s">
        <v>12</v>
      </c>
      <c r="F342" s="59" t="s">
        <v>12</v>
      </c>
      <c r="G342" s="59" t="s">
        <v>12</v>
      </c>
      <c r="H342" s="59" t="s">
        <v>12</v>
      </c>
      <c r="I342" s="59" t="s">
        <v>12</v>
      </c>
      <c r="J342" s="62">
        <v>2</v>
      </c>
      <c r="K342" s="55" t="s">
        <v>114</v>
      </c>
      <c r="L342" s="11" t="s">
        <v>12</v>
      </c>
      <c r="P342" s="91"/>
    </row>
    <row r="343" spans="1:16" x14ac:dyDescent="0.25">
      <c r="A343" s="7" t="s">
        <v>47</v>
      </c>
      <c r="B343" s="7" t="s">
        <v>57</v>
      </c>
      <c r="C343" s="30">
        <v>70</v>
      </c>
      <c r="D343" s="60">
        <v>88</v>
      </c>
      <c r="E343" s="61">
        <v>88</v>
      </c>
      <c r="F343" s="59" t="s">
        <v>12</v>
      </c>
      <c r="G343" s="59" t="s">
        <v>12</v>
      </c>
      <c r="H343" s="59" t="s">
        <v>12</v>
      </c>
      <c r="I343" s="59" t="s">
        <v>12</v>
      </c>
      <c r="J343" s="62">
        <v>4</v>
      </c>
      <c r="K343" s="55" t="s">
        <v>114</v>
      </c>
      <c r="L343" s="11" t="s">
        <v>12</v>
      </c>
      <c r="P343" s="91"/>
    </row>
    <row r="344" spans="1:16" x14ac:dyDescent="0.25">
      <c r="A344" s="7" t="s">
        <v>47</v>
      </c>
      <c r="B344" s="7" t="s">
        <v>28</v>
      </c>
      <c r="C344" s="30">
        <v>64</v>
      </c>
      <c r="D344" s="60">
        <v>92</v>
      </c>
      <c r="E344" s="61">
        <v>92</v>
      </c>
      <c r="F344" s="59" t="s">
        <v>12</v>
      </c>
      <c r="G344" s="59" t="s">
        <v>12</v>
      </c>
      <c r="H344" s="59" t="s">
        <v>12</v>
      </c>
      <c r="I344" s="59" t="s">
        <v>12</v>
      </c>
      <c r="J344" s="62">
        <v>4</v>
      </c>
      <c r="K344" s="55" t="s">
        <v>114</v>
      </c>
      <c r="L344" s="11" t="s">
        <v>12</v>
      </c>
      <c r="P344" s="91"/>
    </row>
    <row r="345" spans="1:16" x14ac:dyDescent="0.25">
      <c r="A345" s="7" t="s">
        <v>47</v>
      </c>
      <c r="B345" s="7" t="s">
        <v>87</v>
      </c>
      <c r="C345" s="30">
        <v>46</v>
      </c>
      <c r="D345" s="60">
        <v>68</v>
      </c>
      <c r="E345" s="61">
        <v>68</v>
      </c>
      <c r="F345" s="63">
        <v>90</v>
      </c>
      <c r="G345" s="63">
        <v>90</v>
      </c>
      <c r="H345" s="63">
        <v>90</v>
      </c>
      <c r="I345" s="63">
        <v>90</v>
      </c>
      <c r="J345" s="62">
        <v>8</v>
      </c>
      <c r="K345" s="55" t="s">
        <v>114</v>
      </c>
      <c r="L345" s="11" t="s">
        <v>12</v>
      </c>
      <c r="P345" s="91"/>
    </row>
    <row r="346" spans="1:16" x14ac:dyDescent="0.25">
      <c r="A346" s="7" t="s">
        <v>47</v>
      </c>
      <c r="B346" s="7" t="s">
        <v>35</v>
      </c>
      <c r="C346" s="30">
        <v>90</v>
      </c>
      <c r="D346" s="60" t="s">
        <v>12</v>
      </c>
      <c r="E346" s="61" t="s">
        <v>12</v>
      </c>
      <c r="F346" s="59" t="s">
        <v>12</v>
      </c>
      <c r="G346" s="59" t="s">
        <v>12</v>
      </c>
      <c r="H346" s="59" t="s">
        <v>12</v>
      </c>
      <c r="I346" s="59" t="s">
        <v>12</v>
      </c>
      <c r="J346" s="62">
        <v>2</v>
      </c>
      <c r="K346" s="55" t="s">
        <v>114</v>
      </c>
      <c r="L346" s="11" t="s">
        <v>12</v>
      </c>
      <c r="P346" s="91"/>
    </row>
    <row r="347" spans="1:16" x14ac:dyDescent="0.25">
      <c r="A347" s="7" t="s">
        <v>47</v>
      </c>
      <c r="B347" s="7" t="s">
        <v>61</v>
      </c>
      <c r="C347" s="30">
        <v>64</v>
      </c>
      <c r="D347" s="60" t="s">
        <v>12</v>
      </c>
      <c r="E347" s="61" t="s">
        <v>12</v>
      </c>
      <c r="F347" s="59" t="s">
        <v>12</v>
      </c>
      <c r="G347" s="59" t="s">
        <v>12</v>
      </c>
      <c r="H347" s="59" t="s">
        <v>12</v>
      </c>
      <c r="I347" s="59" t="s">
        <v>12</v>
      </c>
      <c r="J347" s="62">
        <v>2</v>
      </c>
      <c r="K347" s="55" t="s">
        <v>114</v>
      </c>
      <c r="L347" s="11" t="s">
        <v>12</v>
      </c>
      <c r="P347" s="91"/>
    </row>
    <row r="348" spans="1:16" x14ac:dyDescent="0.25">
      <c r="A348" s="7" t="s">
        <v>47</v>
      </c>
      <c r="B348" s="7" t="s">
        <v>89</v>
      </c>
      <c r="C348" s="30">
        <v>74</v>
      </c>
      <c r="D348" s="60">
        <v>94</v>
      </c>
      <c r="E348" s="61">
        <v>94</v>
      </c>
      <c r="F348" s="59" t="s">
        <v>12</v>
      </c>
      <c r="G348" s="59" t="s">
        <v>12</v>
      </c>
      <c r="H348" s="59" t="s">
        <v>12</v>
      </c>
      <c r="I348" s="59" t="s">
        <v>12</v>
      </c>
      <c r="J348" s="62">
        <v>4</v>
      </c>
      <c r="K348" s="55" t="s">
        <v>114</v>
      </c>
      <c r="L348" s="11" t="s">
        <v>12</v>
      </c>
      <c r="P348" s="91"/>
    </row>
    <row r="349" spans="1:16" x14ac:dyDescent="0.25">
      <c r="A349" s="7" t="s">
        <v>47</v>
      </c>
      <c r="B349" s="7" t="s">
        <v>37</v>
      </c>
      <c r="C349" s="30">
        <v>86</v>
      </c>
      <c r="D349" s="60" t="s">
        <v>12</v>
      </c>
      <c r="E349" s="61" t="s">
        <v>12</v>
      </c>
      <c r="F349" s="59" t="s">
        <v>12</v>
      </c>
      <c r="G349" s="59" t="s">
        <v>12</v>
      </c>
      <c r="H349" s="59" t="s">
        <v>12</v>
      </c>
      <c r="I349" s="59" t="s">
        <v>12</v>
      </c>
      <c r="J349" s="62">
        <v>2</v>
      </c>
      <c r="K349" s="55" t="s">
        <v>114</v>
      </c>
      <c r="L349" s="11" t="s">
        <v>12</v>
      </c>
      <c r="P349" s="91"/>
    </row>
    <row r="350" spans="1:16" x14ac:dyDescent="0.25">
      <c r="A350" s="7" t="s">
        <v>47</v>
      </c>
      <c r="B350" s="7" t="s">
        <v>39</v>
      </c>
      <c r="C350" s="30">
        <v>90</v>
      </c>
      <c r="D350" s="60" t="s">
        <v>12</v>
      </c>
      <c r="E350" s="61" t="s">
        <v>12</v>
      </c>
      <c r="F350" s="59" t="s">
        <v>12</v>
      </c>
      <c r="G350" s="59" t="s">
        <v>12</v>
      </c>
      <c r="H350" s="59" t="s">
        <v>12</v>
      </c>
      <c r="I350" s="59" t="s">
        <v>12</v>
      </c>
      <c r="J350" s="62">
        <v>2</v>
      </c>
      <c r="K350" s="55" t="s">
        <v>114</v>
      </c>
      <c r="L350" s="11" t="s">
        <v>12</v>
      </c>
      <c r="P350" s="91"/>
    </row>
    <row r="351" spans="1:16" x14ac:dyDescent="0.25">
      <c r="A351" s="7" t="s">
        <v>47</v>
      </c>
      <c r="B351" s="7" t="s">
        <v>68</v>
      </c>
      <c r="C351" s="30">
        <v>64</v>
      </c>
      <c r="D351" s="60">
        <v>92</v>
      </c>
      <c r="E351" s="61">
        <v>94</v>
      </c>
      <c r="F351" s="59" t="s">
        <v>12</v>
      </c>
      <c r="G351" s="59" t="s">
        <v>12</v>
      </c>
      <c r="H351" s="59" t="s">
        <v>12</v>
      </c>
      <c r="I351" s="59" t="s">
        <v>12</v>
      </c>
      <c r="J351" s="62">
        <v>4</v>
      </c>
      <c r="K351" s="55" t="s">
        <v>114</v>
      </c>
      <c r="L351" s="11" t="s">
        <v>12</v>
      </c>
      <c r="P351" s="91"/>
    </row>
    <row r="352" spans="1:16" x14ac:dyDescent="0.25">
      <c r="A352" s="7" t="s">
        <v>47</v>
      </c>
      <c r="B352" s="7" t="s">
        <v>42</v>
      </c>
      <c r="C352" s="30">
        <v>96</v>
      </c>
      <c r="D352" s="60" t="s">
        <v>12</v>
      </c>
      <c r="E352" s="61" t="s">
        <v>12</v>
      </c>
      <c r="F352" s="59" t="s">
        <v>12</v>
      </c>
      <c r="G352" s="59" t="s">
        <v>12</v>
      </c>
      <c r="H352" s="59" t="s">
        <v>12</v>
      </c>
      <c r="I352" s="59" t="s">
        <v>12</v>
      </c>
      <c r="J352" s="62">
        <v>2</v>
      </c>
      <c r="K352" s="55" t="s">
        <v>114</v>
      </c>
      <c r="L352" s="11" t="s">
        <v>12</v>
      </c>
      <c r="P352" s="91"/>
    </row>
    <row r="353" spans="1:16" x14ac:dyDescent="0.25">
      <c r="A353" s="7" t="s">
        <v>47</v>
      </c>
      <c r="B353" s="7" t="s">
        <v>43</v>
      </c>
      <c r="C353" s="30">
        <v>70</v>
      </c>
      <c r="D353" s="60" t="s">
        <v>12</v>
      </c>
      <c r="E353" s="61" t="s">
        <v>12</v>
      </c>
      <c r="F353" s="59" t="s">
        <v>12</v>
      </c>
      <c r="G353" s="59" t="s">
        <v>12</v>
      </c>
      <c r="H353" s="59" t="s">
        <v>12</v>
      </c>
      <c r="I353" s="59" t="s">
        <v>12</v>
      </c>
      <c r="J353" s="62">
        <v>2</v>
      </c>
      <c r="K353" s="55" t="s">
        <v>114</v>
      </c>
      <c r="L353" s="11" t="s">
        <v>12</v>
      </c>
      <c r="P353" s="91"/>
    </row>
    <row r="354" spans="1:16" x14ac:dyDescent="0.25">
      <c r="A354" s="7" t="s">
        <v>47</v>
      </c>
      <c r="B354" s="7" t="s">
        <v>109</v>
      </c>
      <c r="C354" s="30">
        <v>54</v>
      </c>
      <c r="D354" s="60">
        <v>84</v>
      </c>
      <c r="E354" s="61">
        <v>84</v>
      </c>
      <c r="F354" s="59" t="s">
        <v>12</v>
      </c>
      <c r="G354" s="59" t="s">
        <v>12</v>
      </c>
      <c r="H354" s="59" t="s">
        <v>12</v>
      </c>
      <c r="I354" s="59" t="s">
        <v>12</v>
      </c>
      <c r="J354" s="62">
        <v>4</v>
      </c>
      <c r="K354" s="55" t="s">
        <v>114</v>
      </c>
      <c r="L354" s="11" t="s">
        <v>12</v>
      </c>
      <c r="P354" s="91"/>
    </row>
    <row r="355" spans="1:16" x14ac:dyDescent="0.25">
      <c r="A355" s="7" t="s">
        <v>47</v>
      </c>
      <c r="B355" s="7" t="s">
        <v>105</v>
      </c>
      <c r="C355" s="30">
        <v>60</v>
      </c>
      <c r="D355" s="60">
        <v>84</v>
      </c>
      <c r="E355" s="61">
        <v>84</v>
      </c>
      <c r="F355" s="59" t="s">
        <v>12</v>
      </c>
      <c r="G355" s="59" t="s">
        <v>12</v>
      </c>
      <c r="H355" s="59" t="s">
        <v>12</v>
      </c>
      <c r="I355" s="59" t="s">
        <v>12</v>
      </c>
      <c r="J355" s="62">
        <v>4</v>
      </c>
      <c r="K355" s="55" t="s">
        <v>114</v>
      </c>
      <c r="L355" s="11" t="s">
        <v>12</v>
      </c>
      <c r="P355" s="91"/>
    </row>
    <row r="356" spans="1:16" x14ac:dyDescent="0.25">
      <c r="A356" s="7" t="s">
        <v>106</v>
      </c>
      <c r="B356" s="7" t="s">
        <v>75</v>
      </c>
      <c r="C356" s="30">
        <v>33</v>
      </c>
      <c r="D356" s="60">
        <v>59</v>
      </c>
      <c r="E356" s="61">
        <v>59</v>
      </c>
      <c r="F356" s="63">
        <v>65</v>
      </c>
      <c r="G356" s="63">
        <v>65</v>
      </c>
      <c r="H356" s="63">
        <v>67</v>
      </c>
      <c r="I356" s="63">
        <v>67</v>
      </c>
      <c r="J356" s="62">
        <v>76</v>
      </c>
      <c r="K356" s="55" t="s">
        <v>114</v>
      </c>
      <c r="L356" s="11" t="s">
        <v>12</v>
      </c>
      <c r="P356" s="91"/>
    </row>
    <row r="357" spans="1:16" x14ac:dyDescent="0.25">
      <c r="A357" s="7" t="s">
        <v>106</v>
      </c>
      <c r="B357" s="7" t="s">
        <v>14</v>
      </c>
      <c r="C357" s="30">
        <v>33</v>
      </c>
      <c r="D357" s="60">
        <v>47</v>
      </c>
      <c r="E357" s="61">
        <v>49</v>
      </c>
      <c r="F357" s="63">
        <v>59</v>
      </c>
      <c r="G357" s="63">
        <v>59</v>
      </c>
      <c r="H357" s="63">
        <v>61</v>
      </c>
      <c r="I357" s="63">
        <v>61</v>
      </c>
      <c r="J357" s="62">
        <v>46</v>
      </c>
      <c r="K357" s="55" t="s">
        <v>114</v>
      </c>
      <c r="L357" s="11" t="s">
        <v>12</v>
      </c>
      <c r="P357" s="91"/>
    </row>
    <row r="358" spans="1:16" x14ac:dyDescent="0.25">
      <c r="A358" s="7" t="s">
        <v>106</v>
      </c>
      <c r="B358" s="7" t="s">
        <v>15</v>
      </c>
      <c r="C358" s="30">
        <v>11</v>
      </c>
      <c r="D358" s="60">
        <v>47</v>
      </c>
      <c r="E358" s="61">
        <v>59</v>
      </c>
      <c r="F358" s="63">
        <v>73</v>
      </c>
      <c r="G358" s="63">
        <v>73</v>
      </c>
      <c r="H358" s="63">
        <v>73</v>
      </c>
      <c r="I358" s="63">
        <v>73</v>
      </c>
      <c r="J358" s="62" t="s">
        <v>12</v>
      </c>
      <c r="K358" s="55" t="s">
        <v>114</v>
      </c>
      <c r="L358" s="11" t="s">
        <v>12</v>
      </c>
      <c r="P358" s="91"/>
    </row>
    <row r="359" spans="1:16" x14ac:dyDescent="0.25">
      <c r="A359" s="7" t="s">
        <v>106</v>
      </c>
      <c r="B359" s="7" t="s">
        <v>16</v>
      </c>
      <c r="C359" s="30">
        <v>39</v>
      </c>
      <c r="D359" s="60">
        <v>51</v>
      </c>
      <c r="E359" s="61">
        <v>53</v>
      </c>
      <c r="F359" s="59" t="s">
        <v>12</v>
      </c>
      <c r="G359" s="59" t="s">
        <v>12</v>
      </c>
      <c r="H359" s="59" t="s">
        <v>12</v>
      </c>
      <c r="I359" s="59" t="s">
        <v>12</v>
      </c>
      <c r="J359" s="62">
        <v>31</v>
      </c>
      <c r="K359" s="55" t="s">
        <v>114</v>
      </c>
      <c r="L359" s="11" t="s">
        <v>12</v>
      </c>
      <c r="P359" s="91"/>
    </row>
    <row r="360" spans="1:16" x14ac:dyDescent="0.25">
      <c r="A360" s="7" t="s">
        <v>106</v>
      </c>
      <c r="B360" s="7" t="s">
        <v>92</v>
      </c>
      <c r="C360" s="30" t="s">
        <v>12</v>
      </c>
      <c r="D360" s="60" t="s">
        <v>12</v>
      </c>
      <c r="E360" s="61" t="s">
        <v>12</v>
      </c>
      <c r="F360" s="59" t="s">
        <v>12</v>
      </c>
      <c r="G360" s="59" t="s">
        <v>12</v>
      </c>
      <c r="H360" s="59" t="s">
        <v>12</v>
      </c>
      <c r="I360" s="59" t="s">
        <v>12</v>
      </c>
      <c r="J360" s="62">
        <v>16</v>
      </c>
      <c r="K360" s="55" t="s">
        <v>114</v>
      </c>
      <c r="L360" s="11" t="s">
        <v>12</v>
      </c>
      <c r="P360" s="91"/>
    </row>
    <row r="361" spans="1:16" x14ac:dyDescent="0.25">
      <c r="A361" s="7" t="s">
        <v>106</v>
      </c>
      <c r="B361" s="7" t="s">
        <v>17</v>
      </c>
      <c r="C361" s="30">
        <v>49</v>
      </c>
      <c r="D361" s="60">
        <v>71</v>
      </c>
      <c r="E361" s="61">
        <v>75</v>
      </c>
      <c r="F361" s="63">
        <v>95</v>
      </c>
      <c r="G361" s="63">
        <v>95</v>
      </c>
      <c r="H361" s="63">
        <v>95</v>
      </c>
      <c r="I361" s="59" t="s">
        <v>12</v>
      </c>
      <c r="J361" s="62">
        <v>7</v>
      </c>
      <c r="K361" s="55" t="s">
        <v>114</v>
      </c>
      <c r="L361" s="11" t="s">
        <v>12</v>
      </c>
      <c r="P361" s="91"/>
    </row>
    <row r="362" spans="1:16" x14ac:dyDescent="0.25">
      <c r="A362" s="7" t="s">
        <v>106</v>
      </c>
      <c r="B362" s="7" t="s">
        <v>18</v>
      </c>
      <c r="C362" s="30">
        <v>37</v>
      </c>
      <c r="D362" s="60">
        <v>51</v>
      </c>
      <c r="E362" s="61">
        <v>51</v>
      </c>
      <c r="F362" s="63">
        <v>65</v>
      </c>
      <c r="G362" s="63">
        <v>65</v>
      </c>
      <c r="H362" s="63">
        <v>69</v>
      </c>
      <c r="I362" s="63">
        <v>69</v>
      </c>
      <c r="J362" s="62">
        <v>28</v>
      </c>
      <c r="K362" s="55" t="s">
        <v>114</v>
      </c>
      <c r="L362" s="11" t="s">
        <v>12</v>
      </c>
      <c r="P362" s="91"/>
    </row>
    <row r="363" spans="1:16" x14ac:dyDescent="0.25">
      <c r="A363" s="7" t="s">
        <v>106</v>
      </c>
      <c r="B363" s="7" t="s">
        <v>48</v>
      </c>
      <c r="C363" s="30">
        <v>25</v>
      </c>
      <c r="D363" s="60">
        <v>37</v>
      </c>
      <c r="E363" s="61">
        <v>37</v>
      </c>
      <c r="F363" s="63">
        <v>47</v>
      </c>
      <c r="G363" s="63">
        <v>49</v>
      </c>
      <c r="H363" s="63">
        <v>49</v>
      </c>
      <c r="I363" s="63">
        <v>49</v>
      </c>
      <c r="J363" s="62">
        <v>16</v>
      </c>
      <c r="K363" s="55" t="s">
        <v>114</v>
      </c>
      <c r="L363" s="11" t="s">
        <v>12</v>
      </c>
      <c r="P363" s="91"/>
    </row>
    <row r="364" spans="1:16" x14ac:dyDescent="0.25">
      <c r="A364" s="7" t="s">
        <v>106</v>
      </c>
      <c r="B364" s="7" t="s">
        <v>49</v>
      </c>
      <c r="C364" s="30">
        <v>71</v>
      </c>
      <c r="D364" s="60">
        <v>87</v>
      </c>
      <c r="E364" s="61">
        <v>87</v>
      </c>
      <c r="F364" s="59" t="s">
        <v>12</v>
      </c>
      <c r="G364" s="59" t="s">
        <v>12</v>
      </c>
      <c r="H364" s="59" t="s">
        <v>12</v>
      </c>
      <c r="I364" s="59" t="s">
        <v>12</v>
      </c>
      <c r="J364" s="62">
        <v>4</v>
      </c>
      <c r="K364" s="55" t="s">
        <v>114</v>
      </c>
      <c r="L364" s="11" t="s">
        <v>12</v>
      </c>
      <c r="P364" s="91"/>
    </row>
    <row r="365" spans="1:16" x14ac:dyDescent="0.25">
      <c r="A365" s="7" t="s">
        <v>106</v>
      </c>
      <c r="B365" s="7" t="s">
        <v>19</v>
      </c>
      <c r="C365" s="30">
        <v>57</v>
      </c>
      <c r="D365" s="60" t="s">
        <v>12</v>
      </c>
      <c r="E365" s="61" t="s">
        <v>12</v>
      </c>
      <c r="F365" s="59" t="s">
        <v>12</v>
      </c>
      <c r="G365" s="59" t="s">
        <v>12</v>
      </c>
      <c r="H365" s="59" t="s">
        <v>12</v>
      </c>
      <c r="I365" s="59" t="s">
        <v>12</v>
      </c>
      <c r="J365" s="62">
        <v>2</v>
      </c>
      <c r="K365" s="55" t="s">
        <v>114</v>
      </c>
      <c r="L365" s="11" t="s">
        <v>12</v>
      </c>
      <c r="P365" s="91"/>
    </row>
    <row r="366" spans="1:16" x14ac:dyDescent="0.25">
      <c r="A366" s="7" t="s">
        <v>106</v>
      </c>
      <c r="B366" s="7" t="s">
        <v>93</v>
      </c>
      <c r="C366" s="30" t="s">
        <v>12</v>
      </c>
      <c r="D366" s="60" t="s">
        <v>12</v>
      </c>
      <c r="E366" s="61" t="s">
        <v>12</v>
      </c>
      <c r="F366" s="59" t="s">
        <v>12</v>
      </c>
      <c r="G366" s="59" t="s">
        <v>12</v>
      </c>
      <c r="H366" s="59" t="s">
        <v>12</v>
      </c>
      <c r="I366" s="59" t="s">
        <v>12</v>
      </c>
      <c r="J366" s="62">
        <v>16</v>
      </c>
      <c r="K366" s="55" t="s">
        <v>114</v>
      </c>
      <c r="L366" s="11" t="s">
        <v>12</v>
      </c>
      <c r="P366" s="91"/>
    </row>
    <row r="367" spans="1:16" x14ac:dyDescent="0.25">
      <c r="A367" s="7" t="s">
        <v>106</v>
      </c>
      <c r="B367" s="7" t="s">
        <v>76</v>
      </c>
      <c r="C367" s="30">
        <v>29</v>
      </c>
      <c r="D367" s="60">
        <v>51</v>
      </c>
      <c r="E367" s="61">
        <v>51</v>
      </c>
      <c r="F367" s="63">
        <v>71</v>
      </c>
      <c r="G367" s="63">
        <v>75</v>
      </c>
      <c r="H367" s="63">
        <v>79</v>
      </c>
      <c r="I367" s="63">
        <v>81</v>
      </c>
      <c r="J367" s="62">
        <v>8</v>
      </c>
      <c r="K367" s="55" t="s">
        <v>114</v>
      </c>
      <c r="L367" s="11" t="s">
        <v>12</v>
      </c>
      <c r="P367" s="91"/>
    </row>
    <row r="368" spans="1:16" x14ac:dyDescent="0.25">
      <c r="A368" s="7" t="s">
        <v>106</v>
      </c>
      <c r="B368" s="7" t="s">
        <v>85</v>
      </c>
      <c r="C368" s="30">
        <v>47</v>
      </c>
      <c r="D368" s="60">
        <v>63</v>
      </c>
      <c r="E368" s="61">
        <v>63</v>
      </c>
      <c r="F368" s="63">
        <v>95</v>
      </c>
      <c r="G368" s="63">
        <v>95</v>
      </c>
      <c r="H368" s="63">
        <v>95</v>
      </c>
      <c r="I368" s="59" t="s">
        <v>12</v>
      </c>
      <c r="J368" s="62">
        <v>7</v>
      </c>
      <c r="K368" s="55" t="s">
        <v>114</v>
      </c>
      <c r="L368" s="11" t="s">
        <v>12</v>
      </c>
      <c r="P368" s="91"/>
    </row>
    <row r="369" spans="1:16" x14ac:dyDescent="0.25">
      <c r="A369" s="7" t="s">
        <v>106</v>
      </c>
      <c r="B369" s="7" t="s">
        <v>77</v>
      </c>
      <c r="C369" s="30">
        <v>75</v>
      </c>
      <c r="D369" s="60" t="s">
        <v>12</v>
      </c>
      <c r="E369" s="61" t="s">
        <v>12</v>
      </c>
      <c r="F369" s="59" t="s">
        <v>12</v>
      </c>
      <c r="G369" s="59" t="s">
        <v>12</v>
      </c>
      <c r="H369" s="59" t="s">
        <v>12</v>
      </c>
      <c r="I369" s="59" t="s">
        <v>12</v>
      </c>
      <c r="J369" s="62">
        <v>2</v>
      </c>
      <c r="K369" s="55" t="s">
        <v>114</v>
      </c>
      <c r="L369" s="11" t="s">
        <v>12</v>
      </c>
      <c r="P369" s="91"/>
    </row>
    <row r="370" spans="1:16" x14ac:dyDescent="0.25">
      <c r="A370" s="7" t="s">
        <v>106</v>
      </c>
      <c r="B370" s="7" t="s">
        <v>20</v>
      </c>
      <c r="C370" s="30">
        <v>47</v>
      </c>
      <c r="D370" s="60">
        <v>61</v>
      </c>
      <c r="E370" s="61">
        <v>63</v>
      </c>
      <c r="F370" s="63">
        <v>75</v>
      </c>
      <c r="G370" s="63">
        <v>77</v>
      </c>
      <c r="H370" s="63">
        <v>79</v>
      </c>
      <c r="I370" s="63">
        <v>81</v>
      </c>
      <c r="J370" s="62">
        <v>16</v>
      </c>
      <c r="K370" s="55" t="s">
        <v>114</v>
      </c>
      <c r="L370" s="11" t="s">
        <v>12</v>
      </c>
      <c r="P370" s="91"/>
    </row>
    <row r="371" spans="1:16" x14ac:dyDescent="0.25">
      <c r="A371" s="7" t="s">
        <v>106</v>
      </c>
      <c r="B371" s="7" t="s">
        <v>21</v>
      </c>
      <c r="C371" s="30">
        <v>49</v>
      </c>
      <c r="D371" s="60">
        <v>69</v>
      </c>
      <c r="E371" s="61">
        <v>69</v>
      </c>
      <c r="F371" s="63">
        <v>86</v>
      </c>
      <c r="G371" s="63">
        <v>86</v>
      </c>
      <c r="H371" s="63">
        <v>88</v>
      </c>
      <c r="I371" s="63">
        <v>95</v>
      </c>
      <c r="J371" s="62">
        <v>8</v>
      </c>
      <c r="K371" s="55" t="s">
        <v>114</v>
      </c>
      <c r="L371" s="11" t="s">
        <v>12</v>
      </c>
      <c r="P371" s="91"/>
    </row>
    <row r="372" spans="1:16" x14ac:dyDescent="0.25">
      <c r="A372" s="7" t="s">
        <v>106</v>
      </c>
      <c r="B372" s="7" t="s">
        <v>23</v>
      </c>
      <c r="C372" s="30" t="s">
        <v>12</v>
      </c>
      <c r="D372" s="60" t="s">
        <v>12</v>
      </c>
      <c r="E372" s="61" t="s">
        <v>12</v>
      </c>
      <c r="F372" s="59" t="s">
        <v>12</v>
      </c>
      <c r="G372" s="59" t="s">
        <v>12</v>
      </c>
      <c r="H372" s="59" t="s">
        <v>12</v>
      </c>
      <c r="I372" s="59" t="s">
        <v>12</v>
      </c>
      <c r="J372" s="62">
        <v>28</v>
      </c>
      <c r="K372" s="55" t="s">
        <v>114</v>
      </c>
      <c r="L372" s="11" t="s">
        <v>12</v>
      </c>
      <c r="P372" s="91"/>
    </row>
    <row r="373" spans="1:16" x14ac:dyDescent="0.25">
      <c r="A373" s="7" t="s">
        <v>106</v>
      </c>
      <c r="B373" s="7" t="s">
        <v>24</v>
      </c>
      <c r="C373" s="30">
        <v>37</v>
      </c>
      <c r="D373" s="60">
        <v>51</v>
      </c>
      <c r="E373" s="61">
        <v>53</v>
      </c>
      <c r="F373" s="63">
        <v>69</v>
      </c>
      <c r="G373" s="63">
        <v>75</v>
      </c>
      <c r="H373" s="63">
        <v>81</v>
      </c>
      <c r="I373" s="63">
        <v>85</v>
      </c>
      <c r="J373" s="62">
        <v>10</v>
      </c>
      <c r="K373" s="55" t="s">
        <v>114</v>
      </c>
      <c r="L373" s="11" t="s">
        <v>12</v>
      </c>
      <c r="P373" s="91"/>
    </row>
    <row r="374" spans="1:16" x14ac:dyDescent="0.25">
      <c r="A374" s="7" t="s">
        <v>106</v>
      </c>
      <c r="B374" s="7" t="s">
        <v>56</v>
      </c>
      <c r="C374" s="30">
        <v>49</v>
      </c>
      <c r="D374" s="60">
        <v>61</v>
      </c>
      <c r="E374" s="61">
        <v>65</v>
      </c>
      <c r="F374" s="63">
        <v>79</v>
      </c>
      <c r="G374" s="63">
        <v>79</v>
      </c>
      <c r="H374" s="63">
        <v>93</v>
      </c>
      <c r="I374" s="63">
        <v>93</v>
      </c>
      <c r="J374" s="62">
        <v>11</v>
      </c>
      <c r="K374" s="55" t="s">
        <v>114</v>
      </c>
      <c r="L374" s="11" t="s">
        <v>12</v>
      </c>
      <c r="P374" s="91"/>
    </row>
    <row r="375" spans="1:16" x14ac:dyDescent="0.25">
      <c r="A375" s="7" t="s">
        <v>106</v>
      </c>
      <c r="B375" s="7" t="s">
        <v>25</v>
      </c>
      <c r="C375" s="30">
        <v>43</v>
      </c>
      <c r="D375" s="60">
        <v>61</v>
      </c>
      <c r="E375" s="61">
        <v>63</v>
      </c>
      <c r="F375" s="63">
        <v>75</v>
      </c>
      <c r="G375" s="63">
        <v>77</v>
      </c>
      <c r="H375" s="63">
        <v>77</v>
      </c>
      <c r="I375" s="63">
        <v>77</v>
      </c>
      <c r="J375" s="62">
        <v>13</v>
      </c>
      <c r="K375" s="55" t="s">
        <v>114</v>
      </c>
      <c r="L375" s="11" t="s">
        <v>12</v>
      </c>
      <c r="P375" s="91"/>
    </row>
    <row r="376" spans="1:16" x14ac:dyDescent="0.25">
      <c r="A376" s="7" t="s">
        <v>106</v>
      </c>
      <c r="B376" s="7" t="s">
        <v>94</v>
      </c>
      <c r="C376" s="30">
        <v>49</v>
      </c>
      <c r="D376" s="60">
        <v>57</v>
      </c>
      <c r="E376" s="61">
        <v>59</v>
      </c>
      <c r="F376" s="63">
        <v>61</v>
      </c>
      <c r="G376" s="63">
        <v>61</v>
      </c>
      <c r="H376" s="63">
        <v>63</v>
      </c>
      <c r="I376" s="63">
        <v>75</v>
      </c>
      <c r="J376" s="62">
        <v>14</v>
      </c>
      <c r="K376" s="55" t="s">
        <v>114</v>
      </c>
      <c r="L376" s="11" t="s">
        <v>12</v>
      </c>
      <c r="P376" s="91"/>
    </row>
    <row r="377" spans="1:16" x14ac:dyDescent="0.25">
      <c r="A377" s="7" t="s">
        <v>106</v>
      </c>
      <c r="B377" s="7" t="s">
        <v>26</v>
      </c>
      <c r="C377" s="30">
        <v>51</v>
      </c>
      <c r="D377" s="60">
        <v>71</v>
      </c>
      <c r="E377" s="61">
        <v>73</v>
      </c>
      <c r="F377" s="63">
        <v>96</v>
      </c>
      <c r="G377" s="59" t="s">
        <v>12</v>
      </c>
      <c r="H377" s="59" t="s">
        <v>12</v>
      </c>
      <c r="I377" s="59" t="s">
        <v>12</v>
      </c>
      <c r="J377" s="62">
        <v>5</v>
      </c>
      <c r="K377" s="55" t="s">
        <v>114</v>
      </c>
      <c r="L377" s="11" t="s">
        <v>12</v>
      </c>
      <c r="P377" s="91"/>
    </row>
    <row r="378" spans="1:16" x14ac:dyDescent="0.25">
      <c r="A378" s="7" t="s">
        <v>106</v>
      </c>
      <c r="B378" s="7" t="s">
        <v>28</v>
      </c>
      <c r="C378" s="30">
        <v>41</v>
      </c>
      <c r="D378" s="60">
        <v>57</v>
      </c>
      <c r="E378" s="61">
        <v>61</v>
      </c>
      <c r="F378" s="63">
        <v>65</v>
      </c>
      <c r="G378" s="63">
        <v>67</v>
      </c>
      <c r="H378" s="63">
        <v>73</v>
      </c>
      <c r="I378" s="63">
        <v>75</v>
      </c>
      <c r="J378" s="62">
        <v>8</v>
      </c>
      <c r="K378" s="55" t="s">
        <v>114</v>
      </c>
      <c r="L378" s="11" t="s">
        <v>12</v>
      </c>
      <c r="P378" s="91"/>
    </row>
    <row r="379" spans="1:16" x14ac:dyDescent="0.25">
      <c r="A379" s="7" t="s">
        <v>106</v>
      </c>
      <c r="B379" s="7" t="s">
        <v>29</v>
      </c>
      <c r="C379" s="30">
        <v>39</v>
      </c>
      <c r="D379" s="60">
        <v>59</v>
      </c>
      <c r="E379" s="61">
        <v>61</v>
      </c>
      <c r="F379" s="63">
        <v>83</v>
      </c>
      <c r="G379" s="63">
        <v>87</v>
      </c>
      <c r="H379" s="59" t="s">
        <v>12</v>
      </c>
      <c r="I379" s="59" t="s">
        <v>12</v>
      </c>
      <c r="J379" s="62">
        <v>6</v>
      </c>
      <c r="K379" s="55" t="s">
        <v>114</v>
      </c>
      <c r="L379" s="11" t="s">
        <v>12</v>
      </c>
      <c r="P379" s="91"/>
    </row>
    <row r="380" spans="1:16" x14ac:dyDescent="0.25">
      <c r="A380" s="7" t="s">
        <v>106</v>
      </c>
      <c r="B380" s="53" t="s">
        <v>30</v>
      </c>
      <c r="C380" s="30" t="s">
        <v>12</v>
      </c>
      <c r="D380" s="60" t="s">
        <v>12</v>
      </c>
      <c r="E380" s="61" t="s">
        <v>12</v>
      </c>
      <c r="F380" s="59" t="s">
        <v>12</v>
      </c>
      <c r="G380" s="59" t="s">
        <v>12</v>
      </c>
      <c r="H380" s="59" t="s">
        <v>12</v>
      </c>
      <c r="I380" s="59" t="s">
        <v>12</v>
      </c>
      <c r="J380" s="62">
        <v>8</v>
      </c>
      <c r="K380" s="55" t="s">
        <v>114</v>
      </c>
      <c r="L380" s="11" t="s">
        <v>12</v>
      </c>
      <c r="P380" s="91"/>
    </row>
    <row r="381" spans="1:16" x14ac:dyDescent="0.25">
      <c r="A381" s="7" t="s">
        <v>106</v>
      </c>
      <c r="B381" s="7" t="s">
        <v>31</v>
      </c>
      <c r="C381" s="30">
        <v>33</v>
      </c>
      <c r="D381" s="60">
        <v>49</v>
      </c>
      <c r="E381" s="61">
        <v>49</v>
      </c>
      <c r="F381" s="63">
        <v>57</v>
      </c>
      <c r="G381" s="63">
        <v>59</v>
      </c>
      <c r="H381" s="63">
        <v>59</v>
      </c>
      <c r="I381" s="63">
        <v>59</v>
      </c>
      <c r="J381" s="62">
        <v>51</v>
      </c>
      <c r="K381" s="55" t="s">
        <v>114</v>
      </c>
      <c r="L381" s="11" t="s">
        <v>12</v>
      </c>
      <c r="P381" s="91"/>
    </row>
    <row r="382" spans="1:16" x14ac:dyDescent="0.25">
      <c r="A382" s="7" t="s">
        <v>106</v>
      </c>
      <c r="B382" s="7" t="s">
        <v>32</v>
      </c>
      <c r="C382" s="30">
        <v>43</v>
      </c>
      <c r="D382" s="60">
        <v>53</v>
      </c>
      <c r="E382" s="61">
        <v>53</v>
      </c>
      <c r="F382" s="63">
        <v>61</v>
      </c>
      <c r="G382" s="63">
        <v>61</v>
      </c>
      <c r="H382" s="63">
        <v>65</v>
      </c>
      <c r="I382" s="63">
        <v>69</v>
      </c>
      <c r="J382" s="62">
        <v>16</v>
      </c>
      <c r="K382" s="55" t="s">
        <v>114</v>
      </c>
      <c r="L382" s="11" t="s">
        <v>12</v>
      </c>
      <c r="P382" s="91"/>
    </row>
    <row r="383" spans="1:16" x14ac:dyDescent="0.25">
      <c r="A383" s="7" t="s">
        <v>106</v>
      </c>
      <c r="B383" s="7" t="s">
        <v>33</v>
      </c>
      <c r="C383" s="30">
        <v>31</v>
      </c>
      <c r="D383" s="60">
        <v>47</v>
      </c>
      <c r="E383" s="61">
        <v>47</v>
      </c>
      <c r="F383" s="63">
        <v>57</v>
      </c>
      <c r="G383" s="63">
        <v>59</v>
      </c>
      <c r="H383" s="63">
        <v>59</v>
      </c>
      <c r="I383" s="63">
        <v>63</v>
      </c>
      <c r="J383" s="62">
        <v>28</v>
      </c>
      <c r="K383" s="55" t="s">
        <v>114</v>
      </c>
      <c r="L383" s="11" t="s">
        <v>12</v>
      </c>
      <c r="P383" s="91"/>
    </row>
    <row r="384" spans="1:16" x14ac:dyDescent="0.25">
      <c r="A384" s="7" t="s">
        <v>106</v>
      </c>
      <c r="B384" s="7" t="s">
        <v>34</v>
      </c>
      <c r="C384" s="30">
        <v>37</v>
      </c>
      <c r="D384" s="60">
        <v>53</v>
      </c>
      <c r="E384" s="61">
        <v>55</v>
      </c>
      <c r="F384" s="59" t="s">
        <v>12</v>
      </c>
      <c r="G384" s="59" t="s">
        <v>12</v>
      </c>
      <c r="H384" s="59" t="s">
        <v>12</v>
      </c>
      <c r="I384" s="59" t="s">
        <v>12</v>
      </c>
      <c r="J384" s="62" t="s">
        <v>12</v>
      </c>
      <c r="K384" s="55" t="s">
        <v>114</v>
      </c>
      <c r="L384" s="11" t="s">
        <v>12</v>
      </c>
      <c r="P384" s="91"/>
    </row>
    <row r="385" spans="1:16" x14ac:dyDescent="0.25">
      <c r="A385" s="7" t="s">
        <v>106</v>
      </c>
      <c r="B385" s="7" t="s">
        <v>35</v>
      </c>
      <c r="C385" s="30" t="s">
        <v>12</v>
      </c>
      <c r="D385" s="60" t="s">
        <v>12</v>
      </c>
      <c r="E385" s="61" t="s">
        <v>12</v>
      </c>
      <c r="F385" s="59" t="s">
        <v>12</v>
      </c>
      <c r="G385" s="59" t="s">
        <v>12</v>
      </c>
      <c r="H385" s="59" t="s">
        <v>12</v>
      </c>
      <c r="I385" s="59" t="s">
        <v>12</v>
      </c>
      <c r="J385" s="62">
        <v>20</v>
      </c>
      <c r="K385" s="55" t="s">
        <v>114</v>
      </c>
      <c r="L385" s="11" t="s">
        <v>12</v>
      </c>
      <c r="P385" s="91"/>
    </row>
    <row r="386" spans="1:16" x14ac:dyDescent="0.25">
      <c r="A386" s="7" t="s">
        <v>106</v>
      </c>
      <c r="B386" s="7" t="s">
        <v>61</v>
      </c>
      <c r="C386" s="30">
        <v>29</v>
      </c>
      <c r="D386" s="60">
        <v>43</v>
      </c>
      <c r="E386" s="61">
        <v>47</v>
      </c>
      <c r="F386" s="63">
        <v>55</v>
      </c>
      <c r="G386" s="63">
        <v>55</v>
      </c>
      <c r="H386" s="63">
        <v>59</v>
      </c>
      <c r="I386" s="63">
        <v>59</v>
      </c>
      <c r="J386" s="62">
        <v>19</v>
      </c>
      <c r="K386" s="55" t="s">
        <v>114</v>
      </c>
      <c r="L386" s="11" t="s">
        <v>12</v>
      </c>
      <c r="P386" s="91"/>
    </row>
    <row r="387" spans="1:16" x14ac:dyDescent="0.25">
      <c r="A387" s="7" t="s">
        <v>106</v>
      </c>
      <c r="B387" s="7" t="s">
        <v>79</v>
      </c>
      <c r="C387" s="30">
        <v>21</v>
      </c>
      <c r="D387" s="60">
        <v>59</v>
      </c>
      <c r="E387" s="61">
        <v>69</v>
      </c>
      <c r="F387" s="63">
        <v>77</v>
      </c>
      <c r="G387" s="63">
        <v>77</v>
      </c>
      <c r="H387" s="63">
        <v>79</v>
      </c>
      <c r="I387" s="63">
        <v>83</v>
      </c>
      <c r="J387" s="62">
        <v>8</v>
      </c>
      <c r="K387" s="55" t="s">
        <v>114</v>
      </c>
      <c r="L387" s="11" t="s">
        <v>12</v>
      </c>
      <c r="P387" s="91"/>
    </row>
    <row r="388" spans="1:16" x14ac:dyDescent="0.25">
      <c r="A388" s="7" t="s">
        <v>106</v>
      </c>
      <c r="B388" s="7" t="s">
        <v>63</v>
      </c>
      <c r="C388" s="30">
        <v>43</v>
      </c>
      <c r="D388" s="60">
        <v>55</v>
      </c>
      <c r="E388" s="61">
        <v>55</v>
      </c>
      <c r="F388" s="63">
        <v>69</v>
      </c>
      <c r="G388" s="63">
        <v>69</v>
      </c>
      <c r="H388" s="63">
        <v>69</v>
      </c>
      <c r="I388" s="63">
        <v>69</v>
      </c>
      <c r="J388" s="62">
        <v>13</v>
      </c>
      <c r="K388" s="55" t="s">
        <v>114</v>
      </c>
      <c r="L388" s="11" t="s">
        <v>12</v>
      </c>
      <c r="P388" s="91"/>
    </row>
    <row r="389" spans="1:16" x14ac:dyDescent="0.25">
      <c r="A389" s="7" t="s">
        <v>106</v>
      </c>
      <c r="B389" s="7" t="s">
        <v>89</v>
      </c>
      <c r="C389" s="30">
        <v>33</v>
      </c>
      <c r="D389" s="60">
        <v>49</v>
      </c>
      <c r="E389" s="61">
        <v>49</v>
      </c>
      <c r="F389" s="63">
        <v>71</v>
      </c>
      <c r="G389" s="63">
        <v>71</v>
      </c>
      <c r="H389" s="63">
        <v>71</v>
      </c>
      <c r="I389" s="63">
        <v>77</v>
      </c>
      <c r="J389" s="62">
        <v>20</v>
      </c>
      <c r="K389" s="55" t="s">
        <v>114</v>
      </c>
      <c r="L389" s="11" t="s">
        <v>12</v>
      </c>
      <c r="P389" s="91"/>
    </row>
    <row r="390" spans="1:16" x14ac:dyDescent="0.25">
      <c r="A390" s="7" t="s">
        <v>106</v>
      </c>
      <c r="B390" s="7" t="s">
        <v>80</v>
      </c>
      <c r="C390" s="30">
        <v>33</v>
      </c>
      <c r="D390" s="60">
        <v>47</v>
      </c>
      <c r="E390" s="61">
        <v>49</v>
      </c>
      <c r="F390" s="63">
        <v>55</v>
      </c>
      <c r="G390" s="63">
        <v>55</v>
      </c>
      <c r="H390" s="63">
        <v>61</v>
      </c>
      <c r="I390" s="63">
        <v>61</v>
      </c>
      <c r="J390" s="62">
        <v>61</v>
      </c>
      <c r="K390" s="55" t="s">
        <v>114</v>
      </c>
      <c r="L390" s="11" t="s">
        <v>12</v>
      </c>
      <c r="P390" s="91"/>
    </row>
    <row r="391" spans="1:16" x14ac:dyDescent="0.25">
      <c r="A391" s="7" t="s">
        <v>106</v>
      </c>
      <c r="B391" s="7" t="s">
        <v>64</v>
      </c>
      <c r="C391" s="30" t="s">
        <v>12</v>
      </c>
      <c r="D391" s="60" t="s">
        <v>12</v>
      </c>
      <c r="E391" s="61" t="s">
        <v>12</v>
      </c>
      <c r="F391" s="59" t="s">
        <v>12</v>
      </c>
      <c r="G391" s="59" t="s">
        <v>12</v>
      </c>
      <c r="H391" s="59" t="s">
        <v>12</v>
      </c>
      <c r="I391" s="59" t="s">
        <v>12</v>
      </c>
      <c r="J391" s="62">
        <v>19</v>
      </c>
      <c r="K391" s="55" t="s">
        <v>114</v>
      </c>
      <c r="L391" s="11" t="s">
        <v>12</v>
      </c>
      <c r="P391" s="91"/>
    </row>
    <row r="392" spans="1:16" x14ac:dyDescent="0.25">
      <c r="A392" s="7" t="s">
        <v>106</v>
      </c>
      <c r="B392" s="7" t="s">
        <v>95</v>
      </c>
      <c r="C392" s="30" t="s">
        <v>12</v>
      </c>
      <c r="D392" s="60" t="s">
        <v>12</v>
      </c>
      <c r="E392" s="61" t="s">
        <v>12</v>
      </c>
      <c r="F392" s="59" t="s">
        <v>12</v>
      </c>
      <c r="G392" s="59" t="s">
        <v>12</v>
      </c>
      <c r="H392" s="59" t="s">
        <v>12</v>
      </c>
      <c r="I392" s="59" t="s">
        <v>12</v>
      </c>
      <c r="J392" s="62">
        <v>10</v>
      </c>
      <c r="K392" s="55" t="s">
        <v>114</v>
      </c>
      <c r="L392" s="11" t="s">
        <v>12</v>
      </c>
      <c r="P392" s="91"/>
    </row>
    <row r="393" spans="1:16" x14ac:dyDescent="0.25">
      <c r="A393" s="7" t="s">
        <v>106</v>
      </c>
      <c r="B393" s="7" t="s">
        <v>81</v>
      </c>
      <c r="C393" s="30">
        <v>57</v>
      </c>
      <c r="D393" s="60">
        <v>79</v>
      </c>
      <c r="E393" s="61">
        <v>83</v>
      </c>
      <c r="F393" s="59" t="s">
        <v>12</v>
      </c>
      <c r="G393" s="59" t="s">
        <v>12</v>
      </c>
      <c r="H393" s="59" t="s">
        <v>12</v>
      </c>
      <c r="I393" s="59" t="s">
        <v>12</v>
      </c>
      <c r="J393" s="62">
        <v>4</v>
      </c>
      <c r="K393" s="55" t="s">
        <v>114</v>
      </c>
      <c r="L393" s="11" t="s">
        <v>12</v>
      </c>
      <c r="P393" s="91"/>
    </row>
    <row r="394" spans="1:16" x14ac:dyDescent="0.25">
      <c r="A394" s="7" t="s">
        <v>106</v>
      </c>
      <c r="B394" s="7" t="s">
        <v>38</v>
      </c>
      <c r="C394" s="30">
        <v>55</v>
      </c>
      <c r="D394" s="60">
        <v>75</v>
      </c>
      <c r="E394" s="61">
        <v>79</v>
      </c>
      <c r="F394" s="59" t="s">
        <v>12</v>
      </c>
      <c r="G394" s="59" t="s">
        <v>12</v>
      </c>
      <c r="H394" s="59" t="s">
        <v>12</v>
      </c>
      <c r="I394" s="59" t="s">
        <v>12</v>
      </c>
      <c r="J394" s="62">
        <v>4</v>
      </c>
      <c r="K394" s="55" t="s">
        <v>114</v>
      </c>
      <c r="L394" s="11" t="s">
        <v>12</v>
      </c>
      <c r="P394" s="91"/>
    </row>
    <row r="395" spans="1:16" x14ac:dyDescent="0.25">
      <c r="A395" s="7" t="s">
        <v>106</v>
      </c>
      <c r="B395" s="7" t="s">
        <v>66</v>
      </c>
      <c r="C395" s="30">
        <v>35</v>
      </c>
      <c r="D395" s="60" t="s">
        <v>12</v>
      </c>
      <c r="E395" s="61" t="s">
        <v>12</v>
      </c>
      <c r="F395" s="59" t="s">
        <v>12</v>
      </c>
      <c r="G395" s="59" t="s">
        <v>12</v>
      </c>
      <c r="H395" s="59" t="s">
        <v>12</v>
      </c>
      <c r="I395" s="59" t="s">
        <v>12</v>
      </c>
      <c r="J395" s="62">
        <v>0</v>
      </c>
      <c r="K395" s="55" t="s">
        <v>114</v>
      </c>
      <c r="L395" s="11" t="s">
        <v>12</v>
      </c>
      <c r="P395" s="91"/>
    </row>
    <row r="396" spans="1:16" x14ac:dyDescent="0.25">
      <c r="A396" s="7" t="s">
        <v>106</v>
      </c>
      <c r="B396" s="7" t="s">
        <v>39</v>
      </c>
      <c r="C396" s="30">
        <v>41</v>
      </c>
      <c r="D396" s="60">
        <v>61</v>
      </c>
      <c r="E396" s="61">
        <v>71</v>
      </c>
      <c r="F396" s="63">
        <v>83</v>
      </c>
      <c r="G396" s="59" t="s">
        <v>12</v>
      </c>
      <c r="H396" s="59" t="s">
        <v>12</v>
      </c>
      <c r="I396" s="59" t="s">
        <v>12</v>
      </c>
      <c r="J396" s="62">
        <v>5</v>
      </c>
      <c r="K396" s="55" t="s">
        <v>114</v>
      </c>
      <c r="L396" s="11" t="s">
        <v>12</v>
      </c>
      <c r="P396" s="91"/>
    </row>
    <row r="397" spans="1:16" x14ac:dyDescent="0.25">
      <c r="A397" s="7" t="s">
        <v>106</v>
      </c>
      <c r="B397" s="7" t="s">
        <v>40</v>
      </c>
      <c r="C397" s="30">
        <v>39</v>
      </c>
      <c r="D397" s="60">
        <v>57</v>
      </c>
      <c r="E397" s="61">
        <v>63</v>
      </c>
      <c r="F397" s="63">
        <v>75</v>
      </c>
      <c r="G397" s="63">
        <v>81</v>
      </c>
      <c r="H397" s="63">
        <v>81</v>
      </c>
      <c r="I397" s="63">
        <v>83</v>
      </c>
      <c r="J397" s="62">
        <v>9</v>
      </c>
      <c r="K397" s="55" t="s">
        <v>114</v>
      </c>
      <c r="L397" s="11" t="s">
        <v>12</v>
      </c>
      <c r="P397" s="91"/>
    </row>
    <row r="398" spans="1:16" x14ac:dyDescent="0.25">
      <c r="A398" s="7" t="s">
        <v>106</v>
      </c>
      <c r="B398" s="7" t="s">
        <v>90</v>
      </c>
      <c r="C398" s="30">
        <v>41</v>
      </c>
      <c r="D398" s="60">
        <v>57</v>
      </c>
      <c r="E398" s="61">
        <v>57</v>
      </c>
      <c r="F398" s="63">
        <v>71</v>
      </c>
      <c r="G398" s="63">
        <v>73</v>
      </c>
      <c r="H398" s="63">
        <v>73</v>
      </c>
      <c r="I398" s="63">
        <v>73</v>
      </c>
      <c r="J398" s="62">
        <v>16</v>
      </c>
      <c r="K398" s="55" t="s">
        <v>114</v>
      </c>
      <c r="L398" s="11" t="s">
        <v>12</v>
      </c>
      <c r="P398" s="91"/>
    </row>
    <row r="399" spans="1:16" x14ac:dyDescent="0.25">
      <c r="A399" s="7" t="s">
        <v>106</v>
      </c>
      <c r="B399" s="7" t="s">
        <v>67</v>
      </c>
      <c r="C399" s="30">
        <v>51</v>
      </c>
      <c r="D399" s="60">
        <v>63</v>
      </c>
      <c r="E399" s="61">
        <v>69</v>
      </c>
      <c r="F399" s="63">
        <v>83</v>
      </c>
      <c r="G399" s="63">
        <v>85</v>
      </c>
      <c r="H399" s="63">
        <v>85</v>
      </c>
      <c r="I399" s="63">
        <v>93</v>
      </c>
      <c r="J399" s="62">
        <v>8</v>
      </c>
      <c r="K399" s="55" t="s">
        <v>114</v>
      </c>
      <c r="L399" s="11" t="s">
        <v>12</v>
      </c>
      <c r="P399" s="91"/>
    </row>
    <row r="400" spans="1:16" x14ac:dyDescent="0.25">
      <c r="A400" s="7" t="s">
        <v>106</v>
      </c>
      <c r="B400" s="7" t="s">
        <v>82</v>
      </c>
      <c r="C400" s="30">
        <v>51</v>
      </c>
      <c r="D400" s="60">
        <v>69</v>
      </c>
      <c r="E400" s="61">
        <v>71</v>
      </c>
      <c r="F400" s="63">
        <v>85</v>
      </c>
      <c r="G400" s="63">
        <v>85</v>
      </c>
      <c r="H400" s="63">
        <v>93</v>
      </c>
      <c r="I400" s="63">
        <v>93</v>
      </c>
      <c r="J400" s="62">
        <v>8</v>
      </c>
      <c r="K400" s="55" t="s">
        <v>114</v>
      </c>
      <c r="L400" s="11" t="s">
        <v>12</v>
      </c>
      <c r="P400" s="91"/>
    </row>
    <row r="401" spans="1:16" x14ac:dyDescent="0.25">
      <c r="A401" s="7" t="s">
        <v>106</v>
      </c>
      <c r="B401" s="7" t="s">
        <v>96</v>
      </c>
      <c r="C401" s="30">
        <v>55</v>
      </c>
      <c r="D401" s="60">
        <v>77</v>
      </c>
      <c r="E401" s="61">
        <v>81</v>
      </c>
      <c r="F401" s="59" t="s">
        <v>12</v>
      </c>
      <c r="G401" s="59" t="s">
        <v>12</v>
      </c>
      <c r="H401" s="59" t="s">
        <v>12</v>
      </c>
      <c r="I401" s="59" t="s">
        <v>12</v>
      </c>
      <c r="J401" s="62">
        <v>4</v>
      </c>
      <c r="K401" s="55" t="s">
        <v>114</v>
      </c>
      <c r="L401" s="11" t="s">
        <v>12</v>
      </c>
      <c r="P401" s="91"/>
    </row>
    <row r="402" spans="1:16" x14ac:dyDescent="0.25">
      <c r="A402" s="7" t="s">
        <v>106</v>
      </c>
      <c r="B402" s="7" t="s">
        <v>70</v>
      </c>
      <c r="C402" s="30">
        <v>43</v>
      </c>
      <c r="D402" s="60">
        <v>57</v>
      </c>
      <c r="E402" s="61">
        <v>59</v>
      </c>
      <c r="F402" s="63">
        <v>69</v>
      </c>
      <c r="G402" s="63">
        <v>71</v>
      </c>
      <c r="H402" s="63">
        <v>83</v>
      </c>
      <c r="I402" s="63">
        <v>83</v>
      </c>
      <c r="J402" s="62">
        <v>13</v>
      </c>
      <c r="K402" s="55" t="s">
        <v>114</v>
      </c>
      <c r="L402" s="11" t="s">
        <v>12</v>
      </c>
      <c r="P402" s="91"/>
    </row>
    <row r="403" spans="1:16" x14ac:dyDescent="0.25">
      <c r="A403" s="7" t="s">
        <v>106</v>
      </c>
      <c r="B403" s="7" t="s">
        <v>41</v>
      </c>
      <c r="C403" s="30">
        <v>47</v>
      </c>
      <c r="D403" s="60">
        <v>65</v>
      </c>
      <c r="E403" s="61">
        <v>69</v>
      </c>
      <c r="F403" s="63">
        <v>93</v>
      </c>
      <c r="G403" s="63">
        <v>93</v>
      </c>
      <c r="H403" s="63">
        <v>93</v>
      </c>
      <c r="I403" s="63">
        <v>93</v>
      </c>
      <c r="J403" s="62">
        <v>8</v>
      </c>
      <c r="K403" s="55" t="s">
        <v>114</v>
      </c>
      <c r="L403" s="11" t="s">
        <v>12</v>
      </c>
      <c r="P403" s="91"/>
    </row>
    <row r="404" spans="1:16" x14ac:dyDescent="0.25">
      <c r="A404" s="7" t="s">
        <v>106</v>
      </c>
      <c r="B404" s="7" t="s">
        <v>42</v>
      </c>
      <c r="C404" s="30">
        <v>27</v>
      </c>
      <c r="D404" s="60" t="s">
        <v>12</v>
      </c>
      <c r="E404" s="61" t="s">
        <v>12</v>
      </c>
      <c r="F404" s="59" t="s">
        <v>12</v>
      </c>
      <c r="G404" s="59" t="s">
        <v>12</v>
      </c>
      <c r="H404" s="59" t="s">
        <v>12</v>
      </c>
      <c r="I404" s="59" t="s">
        <v>12</v>
      </c>
      <c r="J404" s="62">
        <v>2</v>
      </c>
      <c r="K404" s="55" t="s">
        <v>114</v>
      </c>
      <c r="L404" s="11" t="s">
        <v>12</v>
      </c>
      <c r="P404" s="91"/>
    </row>
    <row r="405" spans="1:16" x14ac:dyDescent="0.25">
      <c r="A405" s="7" t="s">
        <v>106</v>
      </c>
      <c r="B405" s="7" t="s">
        <v>45</v>
      </c>
      <c r="C405" s="30">
        <v>39</v>
      </c>
      <c r="D405" s="60">
        <v>59</v>
      </c>
      <c r="E405" s="61">
        <v>69</v>
      </c>
      <c r="F405" s="59" t="s">
        <v>12</v>
      </c>
      <c r="G405" s="59" t="s">
        <v>12</v>
      </c>
      <c r="H405" s="59" t="s">
        <v>12</v>
      </c>
      <c r="I405" s="59" t="s">
        <v>12</v>
      </c>
      <c r="J405" s="62" t="s">
        <v>12</v>
      </c>
      <c r="K405" s="55" t="s">
        <v>114</v>
      </c>
      <c r="L405" s="11" t="s">
        <v>12</v>
      </c>
      <c r="P405" s="91"/>
    </row>
    <row r="406" spans="1:16" x14ac:dyDescent="0.25">
      <c r="A406" s="7" t="s">
        <v>106</v>
      </c>
      <c r="B406" s="7" t="s">
        <v>83</v>
      </c>
      <c r="C406" s="30">
        <v>61</v>
      </c>
      <c r="D406" s="60">
        <v>75</v>
      </c>
      <c r="E406" s="61">
        <v>77</v>
      </c>
      <c r="F406" s="63">
        <v>81</v>
      </c>
      <c r="G406" s="63">
        <v>81</v>
      </c>
      <c r="H406" s="63">
        <v>89</v>
      </c>
      <c r="I406" s="63">
        <v>89</v>
      </c>
      <c r="J406" s="62">
        <v>11</v>
      </c>
      <c r="K406" s="55" t="s">
        <v>114</v>
      </c>
      <c r="L406" s="11" t="s">
        <v>12</v>
      </c>
      <c r="P406" s="91"/>
    </row>
    <row r="407" spans="1:16" x14ac:dyDescent="0.25">
      <c r="A407" s="7" t="s">
        <v>106</v>
      </c>
      <c r="B407" s="7" t="s">
        <v>109</v>
      </c>
      <c r="C407" s="30">
        <v>47</v>
      </c>
      <c r="D407" s="60">
        <v>69</v>
      </c>
      <c r="E407" s="61">
        <v>71</v>
      </c>
      <c r="F407" s="63">
        <v>75</v>
      </c>
      <c r="G407" s="63">
        <v>75</v>
      </c>
      <c r="H407" s="63">
        <v>79</v>
      </c>
      <c r="I407" s="63">
        <v>81</v>
      </c>
      <c r="J407" s="62">
        <v>20</v>
      </c>
      <c r="K407" s="55" t="s">
        <v>114</v>
      </c>
      <c r="L407" s="11" t="s">
        <v>12</v>
      </c>
      <c r="P407" s="91"/>
    </row>
    <row r="408" spans="1:16" x14ac:dyDescent="0.25">
      <c r="A408" s="7" t="s">
        <v>106</v>
      </c>
      <c r="B408" s="7" t="s">
        <v>73</v>
      </c>
      <c r="C408" s="30">
        <v>15</v>
      </c>
      <c r="D408" s="60">
        <v>33</v>
      </c>
      <c r="E408" s="61">
        <v>35</v>
      </c>
      <c r="F408" s="59" t="s">
        <v>12</v>
      </c>
      <c r="G408" s="59" t="s">
        <v>12</v>
      </c>
      <c r="H408" s="59" t="s">
        <v>12</v>
      </c>
      <c r="I408" s="59" t="s">
        <v>12</v>
      </c>
      <c r="J408" s="62">
        <v>8</v>
      </c>
      <c r="K408" s="55" t="s">
        <v>114</v>
      </c>
      <c r="L408" s="11" t="s">
        <v>12</v>
      </c>
      <c r="P408" s="91"/>
    </row>
    <row r="409" spans="1:16" x14ac:dyDescent="0.25">
      <c r="A409" s="7" t="s">
        <v>106</v>
      </c>
      <c r="B409" s="7" t="s">
        <v>46</v>
      </c>
      <c r="C409" s="30">
        <v>25</v>
      </c>
      <c r="D409" s="60">
        <v>41</v>
      </c>
      <c r="E409" s="61">
        <v>41</v>
      </c>
      <c r="F409" s="63">
        <v>55</v>
      </c>
      <c r="G409" s="63">
        <v>55</v>
      </c>
      <c r="H409" s="63">
        <v>55</v>
      </c>
      <c r="I409" s="63">
        <v>55</v>
      </c>
      <c r="J409" s="62">
        <v>37</v>
      </c>
      <c r="K409" s="55" t="s">
        <v>114</v>
      </c>
      <c r="L409" s="11" t="s">
        <v>12</v>
      </c>
      <c r="P409" s="91"/>
    </row>
    <row r="410" spans="1:16" x14ac:dyDescent="0.25">
      <c r="A410" s="7" t="s">
        <v>106</v>
      </c>
      <c r="B410" s="7" t="s">
        <v>97</v>
      </c>
      <c r="C410" s="30">
        <v>31</v>
      </c>
      <c r="D410" s="60">
        <v>47</v>
      </c>
      <c r="E410" s="61">
        <v>47</v>
      </c>
      <c r="F410" s="63">
        <v>57</v>
      </c>
      <c r="G410" s="63">
        <v>59</v>
      </c>
      <c r="H410" s="63">
        <v>59</v>
      </c>
      <c r="I410" s="63">
        <v>61</v>
      </c>
      <c r="J410" s="62">
        <v>58</v>
      </c>
      <c r="K410" s="55" t="s">
        <v>114</v>
      </c>
      <c r="L410" s="11" t="s">
        <v>12</v>
      </c>
      <c r="P410" s="91"/>
    </row>
    <row r="411" spans="1:16" x14ac:dyDescent="0.25">
      <c r="A411" s="26" t="s">
        <v>10</v>
      </c>
      <c r="B411" s="54" t="s">
        <v>75</v>
      </c>
      <c r="C411" s="30">
        <v>75</v>
      </c>
      <c r="D411" s="60">
        <v>82</v>
      </c>
      <c r="E411" s="61">
        <v>82</v>
      </c>
      <c r="F411" s="64">
        <v>102</v>
      </c>
      <c r="G411" s="64">
        <v>102</v>
      </c>
      <c r="H411" s="64" t="s">
        <v>12</v>
      </c>
      <c r="I411" s="64" t="s">
        <v>12</v>
      </c>
      <c r="J411" s="65">
        <v>4</v>
      </c>
      <c r="K411" s="55" t="s">
        <v>169</v>
      </c>
      <c r="L411" s="11" t="s">
        <v>12</v>
      </c>
      <c r="P411" s="91"/>
    </row>
    <row r="412" spans="1:16" x14ac:dyDescent="0.25">
      <c r="A412" s="26" t="s">
        <v>10</v>
      </c>
      <c r="B412" s="54" t="s">
        <v>11</v>
      </c>
      <c r="C412" s="30">
        <v>82</v>
      </c>
      <c r="D412" s="60">
        <v>95</v>
      </c>
      <c r="E412" s="61">
        <v>95</v>
      </c>
      <c r="F412" s="59" t="s">
        <v>12</v>
      </c>
      <c r="G412" s="59" t="s">
        <v>12</v>
      </c>
      <c r="H412" s="59" t="s">
        <v>12</v>
      </c>
      <c r="I412" s="59" t="s">
        <v>12</v>
      </c>
      <c r="J412" s="65">
        <v>4</v>
      </c>
      <c r="K412" s="55" t="s">
        <v>169</v>
      </c>
      <c r="L412" s="11" t="s">
        <v>12</v>
      </c>
      <c r="P412" s="91"/>
    </row>
    <row r="413" spans="1:16" x14ac:dyDescent="0.25">
      <c r="A413" s="26" t="s">
        <v>10</v>
      </c>
      <c r="B413" s="54" t="s">
        <v>13</v>
      </c>
      <c r="C413" s="30">
        <v>85</v>
      </c>
      <c r="D413" s="60">
        <v>102</v>
      </c>
      <c r="E413" s="61">
        <v>105</v>
      </c>
      <c r="F413" s="59" t="s">
        <v>12</v>
      </c>
      <c r="G413" s="59" t="s">
        <v>12</v>
      </c>
      <c r="H413" s="59" t="s">
        <v>12</v>
      </c>
      <c r="I413" s="59" t="s">
        <v>12</v>
      </c>
      <c r="J413" s="65">
        <v>2</v>
      </c>
      <c r="K413" s="55" t="s">
        <v>169</v>
      </c>
      <c r="L413" s="11" t="s">
        <v>12</v>
      </c>
      <c r="P413" s="91"/>
    </row>
    <row r="414" spans="1:16" x14ac:dyDescent="0.25">
      <c r="A414" s="26" t="s">
        <v>10</v>
      </c>
      <c r="B414" s="54" t="s">
        <v>14</v>
      </c>
      <c r="C414" s="56" t="s">
        <v>12</v>
      </c>
      <c r="D414" s="57" t="s">
        <v>12</v>
      </c>
      <c r="E414" s="58" t="s">
        <v>12</v>
      </c>
      <c r="F414" s="59" t="s">
        <v>12</v>
      </c>
      <c r="G414" s="59" t="s">
        <v>12</v>
      </c>
      <c r="H414" s="59" t="s">
        <v>12</v>
      </c>
      <c r="I414" s="59" t="s">
        <v>12</v>
      </c>
      <c r="J414" s="65">
        <v>1</v>
      </c>
      <c r="K414" s="55" t="s">
        <v>169</v>
      </c>
      <c r="L414" s="11" t="s">
        <v>12</v>
      </c>
      <c r="P414" s="91"/>
    </row>
    <row r="415" spans="1:16" x14ac:dyDescent="0.25">
      <c r="A415" s="26" t="s">
        <v>10</v>
      </c>
      <c r="B415" s="54" t="s">
        <v>115</v>
      </c>
      <c r="C415" s="30">
        <v>52</v>
      </c>
      <c r="D415" s="60">
        <v>69</v>
      </c>
      <c r="E415" s="61">
        <v>69</v>
      </c>
      <c r="F415" s="64">
        <v>85</v>
      </c>
      <c r="G415" s="64">
        <v>85</v>
      </c>
      <c r="H415" s="64">
        <v>85</v>
      </c>
      <c r="I415" s="64">
        <v>87</v>
      </c>
      <c r="J415" s="65">
        <v>8</v>
      </c>
      <c r="K415" s="55" t="s">
        <v>169</v>
      </c>
      <c r="L415" s="11" t="s">
        <v>12</v>
      </c>
      <c r="P415" s="91"/>
    </row>
    <row r="416" spans="1:16" x14ac:dyDescent="0.25">
      <c r="A416" s="26" t="s">
        <v>10</v>
      </c>
      <c r="B416" s="54" t="s">
        <v>16</v>
      </c>
      <c r="C416" s="30">
        <v>62</v>
      </c>
      <c r="D416" s="60">
        <v>90</v>
      </c>
      <c r="E416" s="61">
        <v>92</v>
      </c>
      <c r="F416" s="59" t="s">
        <v>12</v>
      </c>
      <c r="G416" s="59" t="s">
        <v>12</v>
      </c>
      <c r="H416" s="59" t="s">
        <v>12</v>
      </c>
      <c r="I416" s="59" t="s">
        <v>12</v>
      </c>
      <c r="J416" s="65">
        <v>4</v>
      </c>
      <c r="K416" s="55" t="s">
        <v>169</v>
      </c>
      <c r="L416" s="11" t="s">
        <v>12</v>
      </c>
      <c r="P416" s="91"/>
    </row>
    <row r="417" spans="1:16" x14ac:dyDescent="0.25">
      <c r="A417" s="26" t="s">
        <v>10</v>
      </c>
      <c r="B417" s="54" t="s">
        <v>84</v>
      </c>
      <c r="C417" s="56" t="s">
        <v>12</v>
      </c>
      <c r="D417" s="57" t="s">
        <v>12</v>
      </c>
      <c r="E417" s="58" t="s">
        <v>12</v>
      </c>
      <c r="F417" s="59" t="s">
        <v>12</v>
      </c>
      <c r="G417" s="59" t="s">
        <v>12</v>
      </c>
      <c r="H417" s="59" t="s">
        <v>12</v>
      </c>
      <c r="I417" s="59" t="s">
        <v>12</v>
      </c>
      <c r="J417" s="65">
        <v>1</v>
      </c>
      <c r="K417" s="55" t="s">
        <v>169</v>
      </c>
      <c r="L417" s="11" t="s">
        <v>12</v>
      </c>
      <c r="P417" s="91"/>
    </row>
    <row r="418" spans="1:16" x14ac:dyDescent="0.25">
      <c r="A418" s="26" t="s">
        <v>10</v>
      </c>
      <c r="B418" s="54" t="s">
        <v>116</v>
      </c>
      <c r="C418" s="56" t="s">
        <v>12</v>
      </c>
      <c r="D418" s="57" t="s">
        <v>12</v>
      </c>
      <c r="E418" s="58" t="s">
        <v>12</v>
      </c>
      <c r="F418" s="59" t="s">
        <v>12</v>
      </c>
      <c r="G418" s="59" t="s">
        <v>12</v>
      </c>
      <c r="H418" s="59" t="s">
        <v>12</v>
      </c>
      <c r="I418" s="59" t="s">
        <v>12</v>
      </c>
      <c r="J418" s="65">
        <v>1</v>
      </c>
      <c r="K418" s="55" t="s">
        <v>169</v>
      </c>
      <c r="L418" s="11" t="s">
        <v>12</v>
      </c>
      <c r="P418" s="91"/>
    </row>
    <row r="419" spans="1:16" x14ac:dyDescent="0.25">
      <c r="A419" s="26" t="s">
        <v>10</v>
      </c>
      <c r="B419" s="54" t="s">
        <v>17</v>
      </c>
      <c r="C419" s="30">
        <v>65</v>
      </c>
      <c r="D419" s="60">
        <v>69</v>
      </c>
      <c r="E419" s="61">
        <v>82</v>
      </c>
      <c r="F419" s="64">
        <v>88</v>
      </c>
      <c r="G419" s="64">
        <v>91</v>
      </c>
      <c r="H419" s="64">
        <v>95</v>
      </c>
      <c r="I419" s="64">
        <v>95</v>
      </c>
      <c r="J419" s="65">
        <v>8</v>
      </c>
      <c r="K419" s="55" t="s">
        <v>169</v>
      </c>
      <c r="L419" s="11" t="s">
        <v>12</v>
      </c>
      <c r="P419" s="91"/>
    </row>
    <row r="420" spans="1:16" x14ac:dyDescent="0.25">
      <c r="A420" s="26" t="s">
        <v>10</v>
      </c>
      <c r="B420" s="54" t="s">
        <v>18</v>
      </c>
      <c r="C420" s="30">
        <v>87</v>
      </c>
      <c r="D420" s="57" t="s">
        <v>12</v>
      </c>
      <c r="E420" s="58" t="s">
        <v>12</v>
      </c>
      <c r="F420" s="59" t="s">
        <v>12</v>
      </c>
      <c r="G420" s="59" t="s">
        <v>12</v>
      </c>
      <c r="H420" s="59" t="s">
        <v>12</v>
      </c>
      <c r="I420" s="59" t="s">
        <v>12</v>
      </c>
      <c r="J420" s="65">
        <v>2</v>
      </c>
      <c r="K420" s="55" t="s">
        <v>169</v>
      </c>
      <c r="L420" s="11" t="s">
        <v>12</v>
      </c>
      <c r="P420" s="91"/>
    </row>
    <row r="421" spans="1:16" x14ac:dyDescent="0.25">
      <c r="A421" s="26" t="s">
        <v>10</v>
      </c>
      <c r="B421" s="54" t="s">
        <v>50</v>
      </c>
      <c r="C421" s="30">
        <v>71</v>
      </c>
      <c r="D421" s="60">
        <v>92</v>
      </c>
      <c r="E421" s="61">
        <v>92</v>
      </c>
      <c r="F421" s="59" t="s">
        <v>12</v>
      </c>
      <c r="G421" s="59" t="s">
        <v>12</v>
      </c>
      <c r="H421" s="59" t="s">
        <v>12</v>
      </c>
      <c r="I421" s="59" t="s">
        <v>12</v>
      </c>
      <c r="J421" s="65">
        <v>4</v>
      </c>
      <c r="K421" s="55" t="s">
        <v>169</v>
      </c>
      <c r="L421" s="11" t="s">
        <v>12</v>
      </c>
      <c r="P421" s="91"/>
    </row>
    <row r="422" spans="1:16" x14ac:dyDescent="0.25">
      <c r="A422" s="26" t="s">
        <v>10</v>
      </c>
      <c r="B422" s="54" t="s">
        <v>76</v>
      </c>
      <c r="C422" s="30">
        <v>58</v>
      </c>
      <c r="D422" s="60">
        <v>76</v>
      </c>
      <c r="E422" s="61">
        <v>77</v>
      </c>
      <c r="F422" s="64">
        <v>89</v>
      </c>
      <c r="G422" s="64">
        <v>90</v>
      </c>
      <c r="H422" s="64">
        <v>90</v>
      </c>
      <c r="I422" s="64">
        <v>94</v>
      </c>
      <c r="J422" s="65">
        <v>8</v>
      </c>
      <c r="K422" s="55" t="s">
        <v>169</v>
      </c>
      <c r="L422" s="11" t="s">
        <v>12</v>
      </c>
      <c r="P422" s="91"/>
    </row>
    <row r="423" spans="1:16" x14ac:dyDescent="0.25">
      <c r="A423" s="26" t="s">
        <v>10</v>
      </c>
      <c r="B423" s="54" t="s">
        <v>51</v>
      </c>
      <c r="C423" s="30">
        <v>72</v>
      </c>
      <c r="D423" s="60">
        <v>87</v>
      </c>
      <c r="E423" s="58">
        <v>101</v>
      </c>
      <c r="F423" s="59" t="s">
        <v>12</v>
      </c>
      <c r="G423" s="59" t="s">
        <v>12</v>
      </c>
      <c r="H423" s="59" t="s">
        <v>12</v>
      </c>
      <c r="I423" s="59" t="s">
        <v>12</v>
      </c>
      <c r="J423" s="65">
        <v>3</v>
      </c>
      <c r="K423" s="55" t="s">
        <v>169</v>
      </c>
      <c r="L423" s="11" t="s">
        <v>12</v>
      </c>
      <c r="P423" s="91"/>
    </row>
    <row r="424" spans="1:16" x14ac:dyDescent="0.25">
      <c r="A424" s="26" t="s">
        <v>10</v>
      </c>
      <c r="B424" s="54" t="s">
        <v>85</v>
      </c>
      <c r="C424" s="30">
        <v>104</v>
      </c>
      <c r="D424" s="60" t="s">
        <v>12</v>
      </c>
      <c r="E424" s="61" t="s">
        <v>12</v>
      </c>
      <c r="F424" s="59" t="s">
        <v>12</v>
      </c>
      <c r="G424" s="59" t="s">
        <v>12</v>
      </c>
      <c r="H424" s="59" t="s">
        <v>12</v>
      </c>
      <c r="I424" s="59" t="s">
        <v>12</v>
      </c>
      <c r="J424" s="65">
        <v>1</v>
      </c>
      <c r="K424" s="55" t="s">
        <v>169</v>
      </c>
      <c r="L424" s="11" t="s">
        <v>12</v>
      </c>
      <c r="P424" s="91"/>
    </row>
    <row r="425" spans="1:16" x14ac:dyDescent="0.25">
      <c r="A425" s="26" t="s">
        <v>10</v>
      </c>
      <c r="B425" s="54" t="s">
        <v>77</v>
      </c>
      <c r="C425" s="30">
        <v>89</v>
      </c>
      <c r="D425" s="60" t="s">
        <v>12</v>
      </c>
      <c r="E425" s="61" t="s">
        <v>12</v>
      </c>
      <c r="F425" s="59" t="s">
        <v>12</v>
      </c>
      <c r="G425" s="59" t="s">
        <v>12</v>
      </c>
      <c r="H425" s="59" t="s">
        <v>12</v>
      </c>
      <c r="I425" s="59" t="s">
        <v>12</v>
      </c>
      <c r="J425" s="65">
        <v>2</v>
      </c>
      <c r="K425" s="55" t="s">
        <v>169</v>
      </c>
      <c r="L425" s="11" t="s">
        <v>12</v>
      </c>
      <c r="P425" s="91"/>
    </row>
    <row r="426" spans="1:16" x14ac:dyDescent="0.25">
      <c r="A426" s="26" t="s">
        <v>10</v>
      </c>
      <c r="B426" s="54" t="s">
        <v>20</v>
      </c>
      <c r="C426" s="30">
        <v>76</v>
      </c>
      <c r="D426" s="60">
        <v>96</v>
      </c>
      <c r="E426" s="61">
        <v>106</v>
      </c>
      <c r="F426" s="59" t="s">
        <v>12</v>
      </c>
      <c r="G426" s="59" t="s">
        <v>12</v>
      </c>
      <c r="H426" s="59" t="s">
        <v>12</v>
      </c>
      <c r="I426" s="59" t="s">
        <v>12</v>
      </c>
      <c r="J426" s="65">
        <v>3</v>
      </c>
      <c r="K426" s="55" t="s">
        <v>169</v>
      </c>
      <c r="L426" s="11" t="s">
        <v>12</v>
      </c>
      <c r="P426" s="91"/>
    </row>
    <row r="427" spans="1:16" x14ac:dyDescent="0.25">
      <c r="A427" s="26" t="s">
        <v>10</v>
      </c>
      <c r="B427" s="54" t="s">
        <v>21</v>
      </c>
      <c r="C427" s="56" t="s">
        <v>12</v>
      </c>
      <c r="D427" s="57" t="s">
        <v>12</v>
      </c>
      <c r="E427" s="58" t="s">
        <v>12</v>
      </c>
      <c r="F427" s="59" t="s">
        <v>12</v>
      </c>
      <c r="G427" s="59" t="s">
        <v>12</v>
      </c>
      <c r="H427" s="59" t="s">
        <v>12</v>
      </c>
      <c r="I427" s="59" t="s">
        <v>12</v>
      </c>
      <c r="J427" s="65">
        <v>1</v>
      </c>
      <c r="K427" s="55" t="s">
        <v>169</v>
      </c>
      <c r="L427" s="11" t="s">
        <v>12</v>
      </c>
      <c r="P427" s="91"/>
    </row>
    <row r="428" spans="1:16" x14ac:dyDescent="0.25">
      <c r="A428" s="26" t="s">
        <v>10</v>
      </c>
      <c r="B428" s="54" t="s">
        <v>52</v>
      </c>
      <c r="C428" s="30">
        <v>43</v>
      </c>
      <c r="D428" s="60">
        <v>58</v>
      </c>
      <c r="E428" s="61">
        <v>59</v>
      </c>
      <c r="F428" s="64">
        <v>70</v>
      </c>
      <c r="G428" s="64">
        <v>74</v>
      </c>
      <c r="H428" s="64">
        <v>75</v>
      </c>
      <c r="I428" s="64">
        <v>75</v>
      </c>
      <c r="J428" s="65">
        <v>16</v>
      </c>
      <c r="K428" s="55" t="s">
        <v>169</v>
      </c>
      <c r="L428" s="11" t="s">
        <v>12</v>
      </c>
      <c r="P428" s="91"/>
    </row>
    <row r="429" spans="1:16" x14ac:dyDescent="0.25">
      <c r="A429" s="26" t="s">
        <v>10</v>
      </c>
      <c r="B429" s="54" t="s">
        <v>53</v>
      </c>
      <c r="C429" s="30">
        <v>61</v>
      </c>
      <c r="D429" s="60">
        <v>75</v>
      </c>
      <c r="E429" s="61">
        <v>75</v>
      </c>
      <c r="F429" s="64">
        <v>96</v>
      </c>
      <c r="G429" s="64">
        <v>96</v>
      </c>
      <c r="H429" s="59" t="s">
        <v>12</v>
      </c>
      <c r="I429" s="59" t="s">
        <v>12</v>
      </c>
      <c r="J429" s="65">
        <v>6</v>
      </c>
      <c r="K429" s="55" t="s">
        <v>169</v>
      </c>
      <c r="L429" s="11" t="s">
        <v>12</v>
      </c>
      <c r="P429" s="91"/>
    </row>
    <row r="430" spans="1:16" x14ac:dyDescent="0.25">
      <c r="A430" s="26" t="s">
        <v>10</v>
      </c>
      <c r="B430" s="54" t="s">
        <v>22</v>
      </c>
      <c r="C430" s="30">
        <v>87</v>
      </c>
      <c r="D430" s="57" t="s">
        <v>12</v>
      </c>
      <c r="E430" s="58" t="s">
        <v>12</v>
      </c>
      <c r="F430" s="59" t="s">
        <v>12</v>
      </c>
      <c r="G430" s="59" t="s">
        <v>12</v>
      </c>
      <c r="H430" s="59" t="s">
        <v>12</v>
      </c>
      <c r="I430" s="59" t="s">
        <v>12</v>
      </c>
      <c r="J430" s="65">
        <v>2</v>
      </c>
      <c r="K430" s="55" t="s">
        <v>169</v>
      </c>
      <c r="L430" s="11" t="s">
        <v>12</v>
      </c>
      <c r="P430" s="91"/>
    </row>
    <row r="431" spans="1:16" x14ac:dyDescent="0.25">
      <c r="A431" s="26" t="s">
        <v>10</v>
      </c>
      <c r="B431" s="54" t="s">
        <v>54</v>
      </c>
      <c r="C431" s="30">
        <v>95</v>
      </c>
      <c r="D431" s="57" t="s">
        <v>12</v>
      </c>
      <c r="E431" s="58" t="s">
        <v>12</v>
      </c>
      <c r="F431" s="59" t="s">
        <v>12</v>
      </c>
      <c r="G431" s="59" t="s">
        <v>12</v>
      </c>
      <c r="H431" s="59" t="s">
        <v>12</v>
      </c>
      <c r="I431" s="59" t="s">
        <v>12</v>
      </c>
      <c r="J431" s="65">
        <v>2</v>
      </c>
      <c r="K431" s="55" t="s">
        <v>169</v>
      </c>
      <c r="L431" s="11" t="s">
        <v>12</v>
      </c>
      <c r="P431" s="91"/>
    </row>
    <row r="432" spans="1:16" x14ac:dyDescent="0.25">
      <c r="A432" s="26" t="s">
        <v>10</v>
      </c>
      <c r="B432" s="54" t="s">
        <v>55</v>
      </c>
      <c r="C432" s="30">
        <v>52</v>
      </c>
      <c r="D432" s="60">
        <v>67</v>
      </c>
      <c r="E432" s="61">
        <v>67</v>
      </c>
      <c r="F432" s="64">
        <v>80</v>
      </c>
      <c r="G432" s="64">
        <v>81</v>
      </c>
      <c r="H432" s="64">
        <v>81</v>
      </c>
      <c r="I432" s="64">
        <v>87</v>
      </c>
      <c r="J432" s="65">
        <v>12</v>
      </c>
      <c r="K432" s="55" t="s">
        <v>169</v>
      </c>
      <c r="L432" s="11" t="s">
        <v>12</v>
      </c>
      <c r="P432" s="91"/>
    </row>
    <row r="433" spans="1:16" x14ac:dyDescent="0.25">
      <c r="A433" s="26" t="s">
        <v>10</v>
      </c>
      <c r="B433" s="54" t="s">
        <v>24</v>
      </c>
      <c r="C433" s="56" t="s">
        <v>12</v>
      </c>
      <c r="D433" s="57" t="s">
        <v>12</v>
      </c>
      <c r="E433" s="58" t="s">
        <v>12</v>
      </c>
      <c r="F433" s="59" t="s">
        <v>12</v>
      </c>
      <c r="G433" s="59" t="s">
        <v>12</v>
      </c>
      <c r="H433" s="59" t="s">
        <v>12</v>
      </c>
      <c r="I433" s="59" t="s">
        <v>12</v>
      </c>
      <c r="J433" s="65">
        <v>1</v>
      </c>
      <c r="K433" s="55" t="s">
        <v>169</v>
      </c>
      <c r="L433" s="11" t="s">
        <v>12</v>
      </c>
      <c r="P433" s="91"/>
    </row>
    <row r="434" spans="1:16" x14ac:dyDescent="0.25">
      <c r="A434" s="26" t="s">
        <v>10</v>
      </c>
      <c r="B434" s="54" t="s">
        <v>56</v>
      </c>
      <c r="C434" s="30">
        <v>96</v>
      </c>
      <c r="D434" s="57" t="s">
        <v>12</v>
      </c>
      <c r="E434" s="58" t="s">
        <v>12</v>
      </c>
      <c r="F434" s="59" t="s">
        <v>12</v>
      </c>
      <c r="G434" s="59" t="s">
        <v>12</v>
      </c>
      <c r="H434" s="59" t="s">
        <v>12</v>
      </c>
      <c r="I434" s="59" t="s">
        <v>12</v>
      </c>
      <c r="J434" s="65">
        <v>2</v>
      </c>
      <c r="K434" s="55" t="s">
        <v>169</v>
      </c>
      <c r="L434" s="11" t="s">
        <v>12</v>
      </c>
      <c r="P434" s="91"/>
    </row>
    <row r="435" spans="1:16" x14ac:dyDescent="0.25">
      <c r="A435" s="26" t="s">
        <v>10</v>
      </c>
      <c r="B435" s="54" t="s">
        <v>86</v>
      </c>
      <c r="C435" s="56" t="s">
        <v>12</v>
      </c>
      <c r="D435" s="57" t="s">
        <v>12</v>
      </c>
      <c r="E435" s="58" t="s">
        <v>12</v>
      </c>
      <c r="F435" s="59" t="s">
        <v>12</v>
      </c>
      <c r="G435" s="59" t="s">
        <v>12</v>
      </c>
      <c r="H435" s="59" t="s">
        <v>12</v>
      </c>
      <c r="I435" s="59" t="s">
        <v>12</v>
      </c>
      <c r="J435" s="65">
        <v>1</v>
      </c>
      <c r="K435" s="55" t="s">
        <v>169</v>
      </c>
      <c r="L435" s="11" t="s">
        <v>12</v>
      </c>
      <c r="P435" s="91"/>
    </row>
    <row r="436" spans="1:16" x14ac:dyDescent="0.25">
      <c r="A436" s="26" t="s">
        <v>10</v>
      </c>
      <c r="B436" s="54" t="s">
        <v>25</v>
      </c>
      <c r="C436" s="30">
        <v>106</v>
      </c>
      <c r="D436" s="57" t="s">
        <v>12</v>
      </c>
      <c r="E436" s="58" t="s">
        <v>12</v>
      </c>
      <c r="F436" s="59" t="s">
        <v>12</v>
      </c>
      <c r="G436" s="59" t="s">
        <v>12</v>
      </c>
      <c r="H436" s="59" t="s">
        <v>12</v>
      </c>
      <c r="I436" s="59" t="s">
        <v>12</v>
      </c>
      <c r="J436" s="65">
        <v>1</v>
      </c>
      <c r="K436" s="55" t="s">
        <v>169</v>
      </c>
      <c r="L436" s="11" t="s">
        <v>12</v>
      </c>
      <c r="P436" s="91"/>
    </row>
    <row r="437" spans="1:16" x14ac:dyDescent="0.25">
      <c r="A437" s="26" t="s">
        <v>10</v>
      </c>
      <c r="B437" s="54" t="s">
        <v>94</v>
      </c>
      <c r="C437" s="56" t="s">
        <v>12</v>
      </c>
      <c r="D437" s="57" t="s">
        <v>12</v>
      </c>
      <c r="E437" s="58" t="s">
        <v>12</v>
      </c>
      <c r="F437" s="59" t="s">
        <v>12</v>
      </c>
      <c r="G437" s="59" t="s">
        <v>12</v>
      </c>
      <c r="H437" s="59" t="s">
        <v>12</v>
      </c>
      <c r="I437" s="59" t="s">
        <v>12</v>
      </c>
      <c r="J437" s="65">
        <v>1</v>
      </c>
      <c r="K437" s="55" t="s">
        <v>169</v>
      </c>
      <c r="L437" s="11" t="s">
        <v>12</v>
      </c>
      <c r="P437" s="91"/>
    </row>
    <row r="438" spans="1:16" x14ac:dyDescent="0.25">
      <c r="A438" s="26" t="s">
        <v>10</v>
      </c>
      <c r="B438" s="54" t="s">
        <v>57</v>
      </c>
      <c r="C438" s="30">
        <v>98</v>
      </c>
      <c r="D438" s="57" t="s">
        <v>12</v>
      </c>
      <c r="E438" s="58" t="s">
        <v>12</v>
      </c>
      <c r="F438" s="59" t="s">
        <v>12</v>
      </c>
      <c r="G438" s="59" t="s">
        <v>12</v>
      </c>
      <c r="H438" s="59" t="s">
        <v>12</v>
      </c>
      <c r="I438" s="59" t="s">
        <v>12</v>
      </c>
      <c r="J438" s="65">
        <v>1</v>
      </c>
      <c r="K438" s="55" t="s">
        <v>169</v>
      </c>
      <c r="L438" s="11" t="s">
        <v>12</v>
      </c>
      <c r="P438" s="91"/>
    </row>
    <row r="439" spans="1:16" x14ac:dyDescent="0.25">
      <c r="A439" s="26" t="s">
        <v>10</v>
      </c>
      <c r="B439" s="54" t="s">
        <v>26</v>
      </c>
      <c r="C439" s="56">
        <v>85</v>
      </c>
      <c r="D439" s="57" t="s">
        <v>12</v>
      </c>
      <c r="E439" s="58" t="s">
        <v>12</v>
      </c>
      <c r="F439" s="59" t="s">
        <v>12</v>
      </c>
      <c r="G439" s="59" t="s">
        <v>12</v>
      </c>
      <c r="H439" s="59" t="s">
        <v>12</v>
      </c>
      <c r="I439" s="59" t="s">
        <v>12</v>
      </c>
      <c r="J439" s="65">
        <v>2</v>
      </c>
      <c r="K439" s="55" t="s">
        <v>169</v>
      </c>
      <c r="L439" s="11" t="s">
        <v>12</v>
      </c>
      <c r="P439" s="91"/>
    </row>
    <row r="440" spans="1:16" x14ac:dyDescent="0.25">
      <c r="A440" s="26" t="s">
        <v>10</v>
      </c>
      <c r="B440" s="54" t="s">
        <v>27</v>
      </c>
      <c r="C440" s="30">
        <v>52</v>
      </c>
      <c r="D440" s="60">
        <v>67</v>
      </c>
      <c r="E440" s="61">
        <v>70</v>
      </c>
      <c r="F440" s="64">
        <v>90</v>
      </c>
      <c r="G440" s="59" t="s">
        <v>12</v>
      </c>
      <c r="H440" s="59" t="s">
        <v>12</v>
      </c>
      <c r="I440" s="59" t="s">
        <v>12</v>
      </c>
      <c r="J440" s="65">
        <v>5</v>
      </c>
      <c r="K440" s="55" t="s">
        <v>169</v>
      </c>
      <c r="L440" s="11" t="s">
        <v>12</v>
      </c>
      <c r="P440" s="91"/>
    </row>
    <row r="441" spans="1:16" x14ac:dyDescent="0.25">
      <c r="A441" s="26" t="s">
        <v>10</v>
      </c>
      <c r="B441" s="54" t="s">
        <v>28</v>
      </c>
      <c r="C441" s="30">
        <v>69</v>
      </c>
      <c r="D441" s="60">
        <v>77</v>
      </c>
      <c r="E441" s="61">
        <v>90</v>
      </c>
      <c r="F441" s="64">
        <v>94</v>
      </c>
      <c r="G441" s="64">
        <v>96</v>
      </c>
      <c r="H441" s="64">
        <v>96</v>
      </c>
      <c r="I441" s="64">
        <v>97</v>
      </c>
      <c r="J441" s="65">
        <v>7</v>
      </c>
      <c r="K441" s="55" t="s">
        <v>169</v>
      </c>
      <c r="L441" s="11" t="s">
        <v>12</v>
      </c>
      <c r="P441" s="91"/>
    </row>
    <row r="442" spans="1:16" x14ac:dyDescent="0.25">
      <c r="A442" s="26" t="s">
        <v>10</v>
      </c>
      <c r="B442" s="54" t="s">
        <v>29</v>
      </c>
      <c r="C442" s="30">
        <v>75</v>
      </c>
      <c r="D442" s="60">
        <v>97</v>
      </c>
      <c r="E442" s="58" t="s">
        <v>12</v>
      </c>
      <c r="F442" s="59" t="s">
        <v>12</v>
      </c>
      <c r="G442" s="59" t="s">
        <v>12</v>
      </c>
      <c r="H442" s="59" t="s">
        <v>12</v>
      </c>
      <c r="I442" s="59" t="s">
        <v>12</v>
      </c>
      <c r="J442" s="65">
        <v>2</v>
      </c>
      <c r="K442" s="55" t="s">
        <v>169</v>
      </c>
      <c r="L442" s="11" t="s">
        <v>12</v>
      </c>
      <c r="P442" s="91"/>
    </row>
    <row r="443" spans="1:16" x14ac:dyDescent="0.25">
      <c r="A443" s="26" t="s">
        <v>10</v>
      </c>
      <c r="B443" s="54" t="s">
        <v>59</v>
      </c>
      <c r="C443" s="30">
        <v>70</v>
      </c>
      <c r="D443" s="60">
        <v>91</v>
      </c>
      <c r="E443" s="58" t="s">
        <v>12</v>
      </c>
      <c r="F443" s="59" t="s">
        <v>12</v>
      </c>
      <c r="G443" s="59" t="s">
        <v>12</v>
      </c>
      <c r="H443" s="59" t="s">
        <v>12</v>
      </c>
      <c r="I443" s="59" t="s">
        <v>12</v>
      </c>
      <c r="J443" s="65">
        <v>3</v>
      </c>
      <c r="K443" s="55" t="s">
        <v>169</v>
      </c>
      <c r="L443" s="11" t="s">
        <v>12</v>
      </c>
      <c r="P443" s="91"/>
    </row>
    <row r="444" spans="1:16" x14ac:dyDescent="0.25">
      <c r="A444" s="26" t="s">
        <v>10</v>
      </c>
      <c r="B444" s="54" t="s">
        <v>31</v>
      </c>
      <c r="C444" s="30">
        <v>67</v>
      </c>
      <c r="D444" s="60">
        <v>85</v>
      </c>
      <c r="E444" s="61">
        <v>85</v>
      </c>
      <c r="F444" s="59" t="s">
        <v>12</v>
      </c>
      <c r="G444" s="59" t="s">
        <v>12</v>
      </c>
      <c r="H444" s="59" t="s">
        <v>12</v>
      </c>
      <c r="I444" s="59" t="s">
        <v>12</v>
      </c>
      <c r="J444" s="65">
        <v>4</v>
      </c>
      <c r="K444" s="55" t="s">
        <v>169</v>
      </c>
      <c r="L444" s="11" t="s">
        <v>12</v>
      </c>
      <c r="P444" s="91"/>
    </row>
    <row r="445" spans="1:16" x14ac:dyDescent="0.25">
      <c r="A445" s="26" t="s">
        <v>10</v>
      </c>
      <c r="B445" s="54" t="s">
        <v>32</v>
      </c>
      <c r="C445" s="30">
        <v>62</v>
      </c>
      <c r="D445" s="60">
        <v>87</v>
      </c>
      <c r="E445" s="61">
        <v>87</v>
      </c>
      <c r="F445" s="59" t="s">
        <v>12</v>
      </c>
      <c r="G445" s="59" t="s">
        <v>12</v>
      </c>
      <c r="H445" s="59" t="s">
        <v>12</v>
      </c>
      <c r="I445" s="59" t="s">
        <v>12</v>
      </c>
      <c r="J445" s="65">
        <v>4</v>
      </c>
      <c r="K445" s="55" t="s">
        <v>169</v>
      </c>
      <c r="L445" s="11" t="s">
        <v>12</v>
      </c>
      <c r="P445" s="91"/>
    </row>
    <row r="446" spans="1:16" x14ac:dyDescent="0.25">
      <c r="A446" s="26" t="s">
        <v>10</v>
      </c>
      <c r="B446" s="54" t="s">
        <v>33</v>
      </c>
      <c r="C446" s="30">
        <v>51</v>
      </c>
      <c r="D446" s="60">
        <v>73</v>
      </c>
      <c r="E446" s="61">
        <v>73</v>
      </c>
      <c r="F446" s="64">
        <v>95</v>
      </c>
      <c r="G446" s="64">
        <v>95</v>
      </c>
      <c r="H446" s="64">
        <v>95</v>
      </c>
      <c r="I446" s="64">
        <v>95</v>
      </c>
      <c r="J446" s="65">
        <v>8</v>
      </c>
      <c r="K446" s="55" t="s">
        <v>169</v>
      </c>
      <c r="L446" s="11" t="s">
        <v>12</v>
      </c>
      <c r="P446" s="91"/>
    </row>
    <row r="447" spans="1:16" x14ac:dyDescent="0.25">
      <c r="A447" s="26" t="s">
        <v>10</v>
      </c>
      <c r="B447" s="54" t="s">
        <v>60</v>
      </c>
      <c r="C447" s="30">
        <v>41</v>
      </c>
      <c r="D447" s="60">
        <v>60</v>
      </c>
      <c r="E447" s="61">
        <v>61</v>
      </c>
      <c r="F447" s="64">
        <v>70</v>
      </c>
      <c r="G447" s="64">
        <v>70</v>
      </c>
      <c r="H447" s="64">
        <v>73</v>
      </c>
      <c r="I447" s="64">
        <v>73</v>
      </c>
      <c r="J447" s="65">
        <v>24</v>
      </c>
      <c r="K447" s="55" t="s">
        <v>169</v>
      </c>
      <c r="L447" s="11" t="s">
        <v>12</v>
      </c>
      <c r="P447" s="91"/>
    </row>
    <row r="448" spans="1:16" x14ac:dyDescent="0.25">
      <c r="A448" s="26" t="s">
        <v>10</v>
      </c>
      <c r="B448" s="54" t="s">
        <v>87</v>
      </c>
      <c r="C448" s="30">
        <v>56</v>
      </c>
      <c r="D448" s="60">
        <v>70</v>
      </c>
      <c r="E448" s="61">
        <v>81</v>
      </c>
      <c r="F448" s="64">
        <v>89</v>
      </c>
      <c r="G448" s="64">
        <v>89</v>
      </c>
      <c r="H448" s="59" t="s">
        <v>12</v>
      </c>
      <c r="I448" s="59" t="s">
        <v>12</v>
      </c>
      <c r="J448" s="65">
        <v>6</v>
      </c>
      <c r="K448" s="55" t="s">
        <v>169</v>
      </c>
      <c r="L448" s="11" t="s">
        <v>12</v>
      </c>
      <c r="P448" s="91"/>
    </row>
    <row r="449" spans="1:16" x14ac:dyDescent="0.25">
      <c r="A449" s="26" t="s">
        <v>10</v>
      </c>
      <c r="B449" s="54" t="s">
        <v>35</v>
      </c>
      <c r="C449" s="30">
        <v>79</v>
      </c>
      <c r="D449" s="60">
        <v>98</v>
      </c>
      <c r="E449" s="61">
        <v>98</v>
      </c>
      <c r="F449" s="59" t="s">
        <v>12</v>
      </c>
      <c r="G449" s="59" t="s">
        <v>12</v>
      </c>
      <c r="H449" s="59" t="s">
        <v>12</v>
      </c>
      <c r="I449" s="59" t="s">
        <v>12</v>
      </c>
      <c r="J449" s="65">
        <v>2</v>
      </c>
      <c r="K449" s="55" t="s">
        <v>169</v>
      </c>
      <c r="L449" s="11" t="s">
        <v>12</v>
      </c>
      <c r="P449" s="91"/>
    </row>
    <row r="450" spans="1:16" x14ac:dyDescent="0.25">
      <c r="A450" s="26" t="s">
        <v>10</v>
      </c>
      <c r="B450" s="54" t="s">
        <v>88</v>
      </c>
      <c r="C450" s="56" t="s">
        <v>12</v>
      </c>
      <c r="D450" s="57" t="s">
        <v>12</v>
      </c>
      <c r="E450" s="58" t="s">
        <v>12</v>
      </c>
      <c r="F450" s="59" t="s">
        <v>12</v>
      </c>
      <c r="G450" s="59" t="s">
        <v>12</v>
      </c>
      <c r="H450" s="59" t="s">
        <v>12</v>
      </c>
      <c r="I450" s="59" t="s">
        <v>12</v>
      </c>
      <c r="J450" s="65">
        <v>1</v>
      </c>
      <c r="K450" s="55" t="s">
        <v>169</v>
      </c>
      <c r="L450" s="11" t="s">
        <v>12</v>
      </c>
      <c r="P450" s="91"/>
    </row>
    <row r="451" spans="1:16" x14ac:dyDescent="0.25">
      <c r="A451" s="26" t="s">
        <v>10</v>
      </c>
      <c r="B451" s="54" t="s">
        <v>79</v>
      </c>
      <c r="C451" s="30">
        <v>57</v>
      </c>
      <c r="D451" s="60">
        <v>76</v>
      </c>
      <c r="E451" s="61">
        <v>77</v>
      </c>
      <c r="F451" s="59" t="s">
        <v>12</v>
      </c>
      <c r="G451" s="59" t="s">
        <v>12</v>
      </c>
      <c r="H451" s="59" t="s">
        <v>12</v>
      </c>
      <c r="I451" s="59" t="s">
        <v>12</v>
      </c>
      <c r="J451" s="65">
        <v>4</v>
      </c>
      <c r="K451" s="55" t="s">
        <v>169</v>
      </c>
      <c r="L451" s="11" t="s">
        <v>12</v>
      </c>
      <c r="P451" s="91"/>
    </row>
    <row r="452" spans="1:16" x14ac:dyDescent="0.25">
      <c r="A452" s="26" t="s">
        <v>10</v>
      </c>
      <c r="B452" s="54" t="s">
        <v>62</v>
      </c>
      <c r="C452" s="30">
        <v>55</v>
      </c>
      <c r="D452" s="60">
        <v>70</v>
      </c>
      <c r="E452" s="61">
        <v>70</v>
      </c>
      <c r="F452" s="64">
        <v>85</v>
      </c>
      <c r="G452" s="64">
        <v>86</v>
      </c>
      <c r="H452" s="64">
        <v>86</v>
      </c>
      <c r="I452" s="64">
        <v>90</v>
      </c>
      <c r="J452" s="65">
        <v>8</v>
      </c>
      <c r="K452" s="55" t="s">
        <v>169</v>
      </c>
      <c r="L452" s="11" t="s">
        <v>12</v>
      </c>
      <c r="P452" s="91"/>
    </row>
    <row r="453" spans="1:16" x14ac:dyDescent="0.25">
      <c r="A453" s="26" t="s">
        <v>10</v>
      </c>
      <c r="B453" s="54" t="s">
        <v>100</v>
      </c>
      <c r="C453" s="56" t="s">
        <v>12</v>
      </c>
      <c r="D453" s="57" t="s">
        <v>12</v>
      </c>
      <c r="E453" s="58" t="s">
        <v>12</v>
      </c>
      <c r="F453" s="59" t="s">
        <v>12</v>
      </c>
      <c r="G453" s="59" t="s">
        <v>12</v>
      </c>
      <c r="H453" s="59" t="s">
        <v>12</v>
      </c>
      <c r="I453" s="59" t="s">
        <v>12</v>
      </c>
      <c r="J453" s="65">
        <v>1</v>
      </c>
      <c r="K453" s="55" t="s">
        <v>169</v>
      </c>
      <c r="L453" s="11" t="s">
        <v>12</v>
      </c>
      <c r="P453" s="91"/>
    </row>
    <row r="454" spans="1:16" x14ac:dyDescent="0.25">
      <c r="A454" s="26" t="s">
        <v>10</v>
      </c>
      <c r="B454" s="54" t="s">
        <v>63</v>
      </c>
      <c r="C454" s="30">
        <v>79</v>
      </c>
      <c r="D454" s="60">
        <v>96</v>
      </c>
      <c r="E454" s="61">
        <v>97</v>
      </c>
      <c r="F454" s="59" t="s">
        <v>12</v>
      </c>
      <c r="G454" s="59" t="s">
        <v>12</v>
      </c>
      <c r="H454" s="59" t="s">
        <v>12</v>
      </c>
      <c r="I454" s="59" t="s">
        <v>12</v>
      </c>
      <c r="J454" s="65">
        <v>3</v>
      </c>
      <c r="K454" s="55" t="s">
        <v>169</v>
      </c>
      <c r="L454" s="11" t="s">
        <v>12</v>
      </c>
      <c r="P454" s="91"/>
    </row>
    <row r="455" spans="1:16" x14ac:dyDescent="0.25">
      <c r="A455" s="26" t="s">
        <v>10</v>
      </c>
      <c r="B455" s="54" t="s">
        <v>117</v>
      </c>
      <c r="C455" s="30">
        <v>50</v>
      </c>
      <c r="D455" s="60">
        <v>65</v>
      </c>
      <c r="E455" s="61">
        <v>65</v>
      </c>
      <c r="F455" s="64">
        <v>79</v>
      </c>
      <c r="G455" s="64">
        <v>79</v>
      </c>
      <c r="H455" s="64">
        <v>79</v>
      </c>
      <c r="I455" s="64">
        <v>93</v>
      </c>
      <c r="J455" s="65">
        <v>8</v>
      </c>
      <c r="K455" s="55" t="s">
        <v>169</v>
      </c>
      <c r="L455" s="11" t="s">
        <v>12</v>
      </c>
      <c r="P455" s="91"/>
    </row>
    <row r="456" spans="1:16" x14ac:dyDescent="0.25">
      <c r="A456" s="26" t="s">
        <v>10</v>
      </c>
      <c r="B456" s="54" t="s">
        <v>80</v>
      </c>
      <c r="C456" s="30">
        <v>77</v>
      </c>
      <c r="D456" s="60">
        <v>93</v>
      </c>
      <c r="E456" s="61">
        <v>104</v>
      </c>
      <c r="F456" s="59" t="s">
        <v>12</v>
      </c>
      <c r="G456" s="59" t="s">
        <v>12</v>
      </c>
      <c r="H456" s="59" t="s">
        <v>12</v>
      </c>
      <c r="I456" s="59" t="s">
        <v>12</v>
      </c>
      <c r="J456" s="65">
        <v>3</v>
      </c>
      <c r="K456" s="55" t="s">
        <v>169</v>
      </c>
      <c r="L456" s="11" t="s">
        <v>12</v>
      </c>
      <c r="P456" s="91"/>
    </row>
    <row r="457" spans="1:16" x14ac:dyDescent="0.25">
      <c r="A457" s="26" t="s">
        <v>10</v>
      </c>
      <c r="B457" s="54" t="s">
        <v>118</v>
      </c>
      <c r="C457" s="56" t="s">
        <v>12</v>
      </c>
      <c r="D457" s="57" t="s">
        <v>12</v>
      </c>
      <c r="E457" s="58" t="s">
        <v>12</v>
      </c>
      <c r="F457" s="59" t="s">
        <v>12</v>
      </c>
      <c r="G457" s="59" t="s">
        <v>12</v>
      </c>
      <c r="H457" s="59" t="s">
        <v>12</v>
      </c>
      <c r="I457" s="59" t="s">
        <v>12</v>
      </c>
      <c r="J457" s="65">
        <v>1</v>
      </c>
      <c r="K457" s="55" t="s">
        <v>169</v>
      </c>
      <c r="L457" s="11" t="s">
        <v>12</v>
      </c>
      <c r="P457" s="91"/>
    </row>
    <row r="458" spans="1:16" x14ac:dyDescent="0.25">
      <c r="A458" s="26" t="s">
        <v>10</v>
      </c>
      <c r="B458" s="54" t="s">
        <v>64</v>
      </c>
      <c r="C458" s="30">
        <v>58</v>
      </c>
      <c r="D458" s="60">
        <v>76</v>
      </c>
      <c r="E458" s="61">
        <v>76</v>
      </c>
      <c r="F458" s="64">
        <v>94</v>
      </c>
      <c r="G458" s="64">
        <v>94</v>
      </c>
      <c r="H458" s="64">
        <v>96</v>
      </c>
      <c r="I458" s="64">
        <v>96</v>
      </c>
      <c r="J458" s="65">
        <v>8</v>
      </c>
      <c r="K458" s="55" t="s">
        <v>169</v>
      </c>
      <c r="L458" s="11" t="s">
        <v>12</v>
      </c>
      <c r="P458" s="91"/>
    </row>
    <row r="459" spans="1:16" x14ac:dyDescent="0.25">
      <c r="A459" s="26" t="s">
        <v>10</v>
      </c>
      <c r="B459" s="54" t="s">
        <v>95</v>
      </c>
      <c r="C459" s="56">
        <v>85</v>
      </c>
      <c r="D459" s="57">
        <v>102</v>
      </c>
      <c r="E459" s="58" t="s">
        <v>12</v>
      </c>
      <c r="F459" s="59" t="s">
        <v>12</v>
      </c>
      <c r="G459" s="59" t="s">
        <v>12</v>
      </c>
      <c r="H459" s="59" t="s">
        <v>12</v>
      </c>
      <c r="I459" s="59" t="s">
        <v>12</v>
      </c>
      <c r="J459" s="65">
        <v>2</v>
      </c>
      <c r="K459" s="55" t="s">
        <v>169</v>
      </c>
      <c r="L459" s="11" t="s">
        <v>12</v>
      </c>
      <c r="P459" s="91"/>
    </row>
    <row r="460" spans="1:16" x14ac:dyDescent="0.25">
      <c r="A460" s="26" t="s">
        <v>10</v>
      </c>
      <c r="B460" s="54" t="s">
        <v>37</v>
      </c>
      <c r="C460" s="30">
        <v>50</v>
      </c>
      <c r="D460" s="60">
        <v>63</v>
      </c>
      <c r="E460" s="61">
        <v>65</v>
      </c>
      <c r="F460" s="64">
        <v>76</v>
      </c>
      <c r="G460" s="64">
        <v>76</v>
      </c>
      <c r="H460" s="64">
        <v>76</v>
      </c>
      <c r="I460" s="64">
        <v>79</v>
      </c>
      <c r="J460" s="65">
        <v>12</v>
      </c>
      <c r="K460" s="55" t="s">
        <v>169</v>
      </c>
      <c r="L460" s="11" t="s">
        <v>12</v>
      </c>
      <c r="P460" s="91"/>
    </row>
    <row r="461" spans="1:16" x14ac:dyDescent="0.25">
      <c r="A461" s="26" t="s">
        <v>10</v>
      </c>
      <c r="B461" s="54" t="s">
        <v>119</v>
      </c>
      <c r="C461" s="30">
        <v>61</v>
      </c>
      <c r="D461" s="60">
        <v>80</v>
      </c>
      <c r="E461" s="61">
        <v>80</v>
      </c>
      <c r="F461" s="64">
        <v>95</v>
      </c>
      <c r="G461" s="64">
        <v>96</v>
      </c>
      <c r="H461" s="59" t="s">
        <v>12</v>
      </c>
      <c r="I461" s="59" t="s">
        <v>12</v>
      </c>
      <c r="J461" s="65">
        <v>6</v>
      </c>
      <c r="K461" s="55" t="s">
        <v>169</v>
      </c>
      <c r="L461" s="11" t="s">
        <v>12</v>
      </c>
      <c r="P461" s="91"/>
    </row>
    <row r="462" spans="1:16" x14ac:dyDescent="0.25">
      <c r="A462" s="26" t="s">
        <v>10</v>
      </c>
      <c r="B462" s="54" t="s">
        <v>81</v>
      </c>
      <c r="C462" s="30">
        <v>61</v>
      </c>
      <c r="D462" s="60">
        <v>98</v>
      </c>
      <c r="E462" s="61">
        <v>98</v>
      </c>
      <c r="F462" s="59" t="s">
        <v>12</v>
      </c>
      <c r="G462" s="59" t="s">
        <v>12</v>
      </c>
      <c r="H462" s="59" t="s">
        <v>12</v>
      </c>
      <c r="I462" s="59" t="s">
        <v>12</v>
      </c>
      <c r="J462" s="65">
        <v>2</v>
      </c>
      <c r="K462" s="55" t="s">
        <v>169</v>
      </c>
      <c r="L462" s="11" t="s">
        <v>12</v>
      </c>
      <c r="P462" s="91"/>
    </row>
    <row r="463" spans="1:16" x14ac:dyDescent="0.25">
      <c r="A463" s="26" t="s">
        <v>10</v>
      </c>
      <c r="B463" s="54" t="s">
        <v>38</v>
      </c>
      <c r="C463" s="30">
        <v>64</v>
      </c>
      <c r="D463" s="60">
        <v>82</v>
      </c>
      <c r="E463" s="61">
        <v>105</v>
      </c>
      <c r="F463" s="59" t="s">
        <v>12</v>
      </c>
      <c r="G463" s="59" t="s">
        <v>12</v>
      </c>
      <c r="H463" s="59" t="s">
        <v>12</v>
      </c>
      <c r="I463" s="59" t="s">
        <v>12</v>
      </c>
      <c r="J463" s="65">
        <v>3</v>
      </c>
      <c r="K463" s="55" t="s">
        <v>169</v>
      </c>
      <c r="L463" s="11" t="s">
        <v>12</v>
      </c>
      <c r="P463" s="91"/>
    </row>
    <row r="464" spans="1:16" x14ac:dyDescent="0.25">
      <c r="A464" s="26" t="s">
        <v>10</v>
      </c>
      <c r="B464" s="54" t="s">
        <v>120</v>
      </c>
      <c r="C464" s="30">
        <v>37</v>
      </c>
      <c r="D464" s="60">
        <v>91</v>
      </c>
      <c r="E464" s="61">
        <v>95</v>
      </c>
      <c r="F464" s="59" t="s">
        <v>12</v>
      </c>
      <c r="G464" s="59" t="s">
        <v>12</v>
      </c>
      <c r="H464" s="59" t="s">
        <v>12</v>
      </c>
      <c r="I464" s="59" t="s">
        <v>12</v>
      </c>
      <c r="J464" s="65">
        <v>4</v>
      </c>
      <c r="K464" s="55" t="s">
        <v>169</v>
      </c>
      <c r="L464" s="11" t="s">
        <v>12</v>
      </c>
      <c r="P464" s="91"/>
    </row>
    <row r="465" spans="1:16" x14ac:dyDescent="0.25">
      <c r="A465" s="26" t="s">
        <v>10</v>
      </c>
      <c r="B465" s="54" t="s">
        <v>39</v>
      </c>
      <c r="C465" s="30">
        <v>79</v>
      </c>
      <c r="D465" s="60">
        <v>86</v>
      </c>
      <c r="E465" s="61">
        <v>86</v>
      </c>
      <c r="F465" s="59" t="s">
        <v>12</v>
      </c>
      <c r="G465" s="59" t="s">
        <v>12</v>
      </c>
      <c r="H465" s="59" t="s">
        <v>12</v>
      </c>
      <c r="I465" s="59" t="s">
        <v>12</v>
      </c>
      <c r="J465" s="65">
        <v>4</v>
      </c>
      <c r="K465" s="55" t="s">
        <v>169</v>
      </c>
      <c r="L465" s="11" t="s">
        <v>12</v>
      </c>
      <c r="P465" s="91"/>
    </row>
    <row r="466" spans="1:16" x14ac:dyDescent="0.25">
      <c r="A466" s="26" t="s">
        <v>10</v>
      </c>
      <c r="B466" s="54" t="s">
        <v>40</v>
      </c>
      <c r="C466" s="56" t="s">
        <v>12</v>
      </c>
      <c r="D466" s="57" t="s">
        <v>12</v>
      </c>
      <c r="E466" s="58" t="s">
        <v>12</v>
      </c>
      <c r="F466" s="59" t="s">
        <v>12</v>
      </c>
      <c r="G466" s="59" t="s">
        <v>12</v>
      </c>
      <c r="H466" s="59" t="s">
        <v>12</v>
      </c>
      <c r="I466" s="59" t="s">
        <v>12</v>
      </c>
      <c r="J466" s="65">
        <v>1</v>
      </c>
      <c r="K466" s="55" t="s">
        <v>169</v>
      </c>
      <c r="L466" s="11" t="s">
        <v>12</v>
      </c>
      <c r="P466" s="91"/>
    </row>
    <row r="467" spans="1:16" x14ac:dyDescent="0.25">
      <c r="A467" s="26" t="s">
        <v>10</v>
      </c>
      <c r="B467" s="54" t="s">
        <v>90</v>
      </c>
      <c r="C467" s="30">
        <v>75</v>
      </c>
      <c r="D467" s="60">
        <v>92</v>
      </c>
      <c r="E467" s="61">
        <v>94</v>
      </c>
      <c r="F467" s="59" t="s">
        <v>12</v>
      </c>
      <c r="G467" s="59" t="s">
        <v>12</v>
      </c>
      <c r="H467" s="59" t="s">
        <v>12</v>
      </c>
      <c r="I467" s="59" t="s">
        <v>12</v>
      </c>
      <c r="J467" s="65">
        <v>4</v>
      </c>
      <c r="K467" s="55" t="s">
        <v>169</v>
      </c>
      <c r="L467" s="11" t="s">
        <v>12</v>
      </c>
      <c r="P467" s="91"/>
    </row>
    <row r="468" spans="1:16" x14ac:dyDescent="0.25">
      <c r="A468" s="26" t="s">
        <v>10</v>
      </c>
      <c r="B468" s="54" t="s">
        <v>121</v>
      </c>
      <c r="C468" s="30">
        <v>67</v>
      </c>
      <c r="D468" s="60">
        <v>85</v>
      </c>
      <c r="E468" s="61">
        <v>91</v>
      </c>
      <c r="F468" s="59">
        <v>96</v>
      </c>
      <c r="G468" s="59">
        <v>106</v>
      </c>
      <c r="H468" s="59" t="s">
        <v>12</v>
      </c>
      <c r="I468" s="59" t="s">
        <v>12</v>
      </c>
      <c r="J468" s="65">
        <v>5</v>
      </c>
      <c r="K468" s="55" t="s">
        <v>169</v>
      </c>
      <c r="L468" s="11" t="s">
        <v>12</v>
      </c>
      <c r="P468" s="91"/>
    </row>
    <row r="469" spans="1:16" x14ac:dyDescent="0.25">
      <c r="A469" s="26" t="s">
        <v>10</v>
      </c>
      <c r="B469" s="54" t="s">
        <v>82</v>
      </c>
      <c r="C469" s="30">
        <v>85</v>
      </c>
      <c r="D469" s="60">
        <v>101</v>
      </c>
      <c r="E469" s="61">
        <v>102</v>
      </c>
      <c r="F469" s="59" t="s">
        <v>12</v>
      </c>
      <c r="G469" s="59" t="s">
        <v>12</v>
      </c>
      <c r="H469" s="59" t="s">
        <v>12</v>
      </c>
      <c r="I469" s="59" t="s">
        <v>12</v>
      </c>
      <c r="J469" s="65">
        <v>2</v>
      </c>
      <c r="K469" s="55" t="s">
        <v>169</v>
      </c>
      <c r="L469" s="11" t="s">
        <v>12</v>
      </c>
      <c r="P469" s="91"/>
    </row>
    <row r="470" spans="1:16" x14ac:dyDescent="0.25">
      <c r="A470" s="26" t="s">
        <v>10</v>
      </c>
      <c r="B470" s="54" t="s">
        <v>68</v>
      </c>
      <c r="C470" s="30">
        <v>71</v>
      </c>
      <c r="D470" s="60">
        <v>89</v>
      </c>
      <c r="E470" s="61">
        <v>93</v>
      </c>
      <c r="F470" s="59" t="s">
        <v>12</v>
      </c>
      <c r="G470" s="59" t="s">
        <v>12</v>
      </c>
      <c r="H470" s="59" t="s">
        <v>12</v>
      </c>
      <c r="I470" s="59" t="s">
        <v>12</v>
      </c>
      <c r="J470" s="65">
        <v>4</v>
      </c>
      <c r="K470" s="55" t="s">
        <v>169</v>
      </c>
      <c r="L470" s="11" t="s">
        <v>12</v>
      </c>
      <c r="P470" s="91"/>
    </row>
    <row r="471" spans="1:16" x14ac:dyDescent="0.25">
      <c r="A471" s="26" t="s">
        <v>10</v>
      </c>
      <c r="B471" s="54" t="s">
        <v>96</v>
      </c>
      <c r="C471" s="30">
        <v>82</v>
      </c>
      <c r="D471" s="60">
        <v>102</v>
      </c>
      <c r="E471" s="61">
        <v>104</v>
      </c>
      <c r="F471" s="59" t="s">
        <v>12</v>
      </c>
      <c r="G471" s="59" t="s">
        <v>12</v>
      </c>
      <c r="H471" s="59" t="s">
        <v>12</v>
      </c>
      <c r="I471" s="59" t="s">
        <v>12</v>
      </c>
      <c r="J471" s="65">
        <v>2</v>
      </c>
      <c r="K471" s="55" t="s">
        <v>169</v>
      </c>
      <c r="L471" s="11" t="s">
        <v>12</v>
      </c>
      <c r="P471" s="91"/>
    </row>
    <row r="472" spans="1:16" x14ac:dyDescent="0.25">
      <c r="A472" s="26" t="s">
        <v>10</v>
      </c>
      <c r="B472" s="54" t="s">
        <v>122</v>
      </c>
      <c r="C472" s="30">
        <v>92</v>
      </c>
      <c r="D472" s="60">
        <v>106</v>
      </c>
      <c r="E472" s="61">
        <v>106</v>
      </c>
      <c r="F472" s="59" t="s">
        <v>12</v>
      </c>
      <c r="G472" s="59" t="s">
        <v>12</v>
      </c>
      <c r="H472" s="59" t="s">
        <v>12</v>
      </c>
      <c r="I472" s="59" t="s">
        <v>12</v>
      </c>
      <c r="J472" s="65">
        <v>2</v>
      </c>
      <c r="K472" s="55" t="s">
        <v>169</v>
      </c>
      <c r="L472" s="11" t="s">
        <v>12</v>
      </c>
      <c r="P472" s="91"/>
    </row>
    <row r="473" spans="1:16" x14ac:dyDescent="0.25">
      <c r="A473" s="26" t="s">
        <v>10</v>
      </c>
      <c r="B473" s="54" t="s">
        <v>41</v>
      </c>
      <c r="C473" s="30">
        <v>77</v>
      </c>
      <c r="D473" s="60">
        <v>96</v>
      </c>
      <c r="E473" s="61">
        <v>96</v>
      </c>
      <c r="F473" s="59" t="s">
        <v>12</v>
      </c>
      <c r="G473" s="59" t="s">
        <v>12</v>
      </c>
      <c r="H473" s="59" t="s">
        <v>12</v>
      </c>
      <c r="I473" s="59" t="s">
        <v>12</v>
      </c>
      <c r="J473" s="65">
        <v>4</v>
      </c>
      <c r="K473" s="55" t="s">
        <v>169</v>
      </c>
      <c r="L473" s="11" t="s">
        <v>12</v>
      </c>
      <c r="P473" s="91"/>
    </row>
    <row r="474" spans="1:16" x14ac:dyDescent="0.25">
      <c r="A474" s="26" t="s">
        <v>10</v>
      </c>
      <c r="B474" s="54" t="s">
        <v>71</v>
      </c>
      <c r="C474" s="30">
        <v>65</v>
      </c>
      <c r="D474" s="60">
        <v>80</v>
      </c>
      <c r="E474" s="61" t="s">
        <v>12</v>
      </c>
      <c r="F474" s="64">
        <v>93</v>
      </c>
      <c r="G474" s="64">
        <v>93</v>
      </c>
      <c r="H474" s="59" t="s">
        <v>12</v>
      </c>
      <c r="I474" s="59" t="s">
        <v>12</v>
      </c>
      <c r="J474" s="65">
        <v>4</v>
      </c>
      <c r="K474" s="55" t="s">
        <v>169</v>
      </c>
      <c r="L474" s="11" t="s">
        <v>12</v>
      </c>
      <c r="P474" s="91"/>
    </row>
    <row r="475" spans="1:16" x14ac:dyDescent="0.25">
      <c r="A475" s="26" t="s">
        <v>10</v>
      </c>
      <c r="B475" s="54" t="s">
        <v>123</v>
      </c>
      <c r="C475" s="56">
        <v>90</v>
      </c>
      <c r="D475" s="57" t="s">
        <v>12</v>
      </c>
      <c r="E475" s="58" t="s">
        <v>12</v>
      </c>
      <c r="F475" s="59" t="s">
        <v>12</v>
      </c>
      <c r="G475" s="59" t="s">
        <v>12</v>
      </c>
      <c r="H475" s="59" t="s">
        <v>12</v>
      </c>
      <c r="I475" s="59" t="s">
        <v>12</v>
      </c>
      <c r="J475" s="65">
        <v>2</v>
      </c>
      <c r="K475" s="55" t="s">
        <v>169</v>
      </c>
      <c r="L475" s="11" t="s">
        <v>12</v>
      </c>
      <c r="P475" s="91"/>
    </row>
    <row r="476" spans="1:16" x14ac:dyDescent="0.25">
      <c r="A476" s="26" t="s">
        <v>10</v>
      </c>
      <c r="B476" s="54" t="s">
        <v>44</v>
      </c>
      <c r="C476" s="56" t="s">
        <v>12</v>
      </c>
      <c r="D476" s="57" t="s">
        <v>12</v>
      </c>
      <c r="E476" s="58" t="s">
        <v>12</v>
      </c>
      <c r="F476" s="59" t="s">
        <v>12</v>
      </c>
      <c r="G476" s="59" t="s">
        <v>12</v>
      </c>
      <c r="H476" s="59" t="s">
        <v>12</v>
      </c>
      <c r="I476" s="59" t="s">
        <v>12</v>
      </c>
      <c r="J476" s="65">
        <v>1</v>
      </c>
      <c r="K476" s="55" t="s">
        <v>169</v>
      </c>
      <c r="L476" s="11" t="s">
        <v>12</v>
      </c>
      <c r="P476" s="91"/>
    </row>
    <row r="477" spans="1:16" x14ac:dyDescent="0.25">
      <c r="A477" s="26" t="s">
        <v>10</v>
      </c>
      <c r="B477" s="54" t="s">
        <v>72</v>
      </c>
      <c r="C477" s="30">
        <v>46</v>
      </c>
      <c r="D477" s="60">
        <v>61</v>
      </c>
      <c r="E477" s="61">
        <v>61</v>
      </c>
      <c r="F477" s="64">
        <v>75</v>
      </c>
      <c r="G477" s="64">
        <v>76</v>
      </c>
      <c r="H477" s="64">
        <v>77</v>
      </c>
      <c r="I477" s="64">
        <v>78</v>
      </c>
      <c r="J477" s="65">
        <v>14</v>
      </c>
      <c r="K477" s="55" t="s">
        <v>169</v>
      </c>
      <c r="L477" s="11" t="s">
        <v>12</v>
      </c>
      <c r="P477" s="91"/>
    </row>
    <row r="478" spans="1:16" x14ac:dyDescent="0.25">
      <c r="A478" s="26" t="s">
        <v>10</v>
      </c>
      <c r="B478" s="54" t="s">
        <v>45</v>
      </c>
      <c r="C478" s="30">
        <v>58</v>
      </c>
      <c r="D478" s="60">
        <v>85</v>
      </c>
      <c r="E478" s="61">
        <v>85</v>
      </c>
      <c r="F478" s="64">
        <v>91</v>
      </c>
      <c r="G478" s="64">
        <v>92</v>
      </c>
      <c r="H478" s="64">
        <v>98</v>
      </c>
      <c r="I478" s="64">
        <v>98</v>
      </c>
      <c r="J478" s="65">
        <v>6</v>
      </c>
      <c r="K478" s="55" t="s">
        <v>169</v>
      </c>
      <c r="L478" s="11" t="s">
        <v>12</v>
      </c>
      <c r="P478" s="91"/>
    </row>
    <row r="479" spans="1:16" x14ac:dyDescent="0.25">
      <c r="A479" s="26" t="s">
        <v>10</v>
      </c>
      <c r="B479" s="54" t="s">
        <v>74</v>
      </c>
      <c r="C479" s="30">
        <v>68</v>
      </c>
      <c r="D479" s="60">
        <v>83</v>
      </c>
      <c r="E479" s="61">
        <v>85</v>
      </c>
      <c r="F479" s="64">
        <v>104</v>
      </c>
      <c r="G479" s="59" t="s">
        <v>12</v>
      </c>
      <c r="H479" s="59" t="s">
        <v>12</v>
      </c>
      <c r="I479" s="59" t="s">
        <v>12</v>
      </c>
      <c r="J479" s="65">
        <v>4</v>
      </c>
      <c r="K479" s="55" t="s">
        <v>169</v>
      </c>
      <c r="L479" s="11" t="s">
        <v>12</v>
      </c>
      <c r="P479" s="91"/>
    </row>
    <row r="480" spans="1:16" x14ac:dyDescent="0.25">
      <c r="A480" s="26" t="s">
        <v>10</v>
      </c>
      <c r="B480" s="54" t="s">
        <v>46</v>
      </c>
      <c r="C480" s="56" t="s">
        <v>12</v>
      </c>
      <c r="D480" s="57" t="s">
        <v>12</v>
      </c>
      <c r="E480" s="58" t="s">
        <v>12</v>
      </c>
      <c r="F480" s="59" t="s">
        <v>12</v>
      </c>
      <c r="G480" s="59" t="s">
        <v>12</v>
      </c>
      <c r="H480" s="59" t="s">
        <v>12</v>
      </c>
      <c r="I480" s="59" t="s">
        <v>12</v>
      </c>
      <c r="J480" s="65">
        <v>1</v>
      </c>
      <c r="K480" s="55" t="s">
        <v>169</v>
      </c>
      <c r="L480" s="11" t="s">
        <v>12</v>
      </c>
      <c r="P480" s="91"/>
    </row>
    <row r="481" spans="1:16" x14ac:dyDescent="0.25">
      <c r="A481" s="26" t="s">
        <v>10</v>
      </c>
      <c r="B481" s="54" t="s">
        <v>97</v>
      </c>
      <c r="C481" s="30">
        <v>56</v>
      </c>
      <c r="D481" s="60">
        <v>73</v>
      </c>
      <c r="E481" s="61">
        <v>73</v>
      </c>
      <c r="F481" s="64">
        <v>87</v>
      </c>
      <c r="G481" s="64">
        <v>88</v>
      </c>
      <c r="H481" s="64">
        <v>91</v>
      </c>
      <c r="I481" s="64">
        <v>91</v>
      </c>
      <c r="J481" s="65">
        <v>8</v>
      </c>
      <c r="K481" s="55" t="s">
        <v>169</v>
      </c>
      <c r="L481" s="11" t="s">
        <v>12</v>
      </c>
      <c r="P481" s="91"/>
    </row>
    <row r="482" spans="1:16" x14ac:dyDescent="0.25">
      <c r="A482" s="26" t="s">
        <v>10</v>
      </c>
      <c r="B482" s="54" t="s">
        <v>98</v>
      </c>
      <c r="C482" s="56">
        <v>77</v>
      </c>
      <c r="D482" s="57" t="s">
        <v>12</v>
      </c>
      <c r="E482" s="58" t="s">
        <v>12</v>
      </c>
      <c r="F482" s="59" t="s">
        <v>12</v>
      </c>
      <c r="G482" s="59" t="s">
        <v>12</v>
      </c>
      <c r="H482" s="59" t="s">
        <v>12</v>
      </c>
      <c r="I482" s="59" t="s">
        <v>12</v>
      </c>
      <c r="J482" s="65">
        <v>2</v>
      </c>
      <c r="K482" s="55" t="s">
        <v>169</v>
      </c>
      <c r="L482" s="11" t="s">
        <v>12</v>
      </c>
      <c r="P482" s="91"/>
    </row>
    <row r="483" spans="1:16" x14ac:dyDescent="0.25">
      <c r="A483" s="39" t="s">
        <v>47</v>
      </c>
      <c r="B483" s="54" t="s">
        <v>11</v>
      </c>
      <c r="C483" s="56" t="s">
        <v>12</v>
      </c>
      <c r="D483" s="57" t="s">
        <v>12</v>
      </c>
      <c r="E483" s="58" t="s">
        <v>12</v>
      </c>
      <c r="F483" s="59" t="s">
        <v>12</v>
      </c>
      <c r="G483" s="59" t="s">
        <v>12</v>
      </c>
      <c r="H483" s="59" t="s">
        <v>12</v>
      </c>
      <c r="I483" s="59" t="s">
        <v>12</v>
      </c>
      <c r="J483" s="65" t="s">
        <v>12</v>
      </c>
      <c r="K483" s="55" t="s">
        <v>169</v>
      </c>
      <c r="L483" s="11" t="s">
        <v>12</v>
      </c>
      <c r="P483" s="91"/>
    </row>
    <row r="484" spans="1:16" x14ac:dyDescent="0.25">
      <c r="A484" s="39" t="s">
        <v>47</v>
      </c>
      <c r="B484" s="54" t="s">
        <v>14</v>
      </c>
      <c r="C484" s="30">
        <v>48</v>
      </c>
      <c r="D484" s="60">
        <v>68</v>
      </c>
      <c r="E484" s="61">
        <v>70</v>
      </c>
      <c r="F484" s="64">
        <v>77</v>
      </c>
      <c r="G484" s="64">
        <v>77</v>
      </c>
      <c r="H484" s="64">
        <v>89</v>
      </c>
      <c r="I484" s="64">
        <v>89</v>
      </c>
      <c r="J484" s="65">
        <v>8</v>
      </c>
      <c r="K484" s="55" t="s">
        <v>169</v>
      </c>
      <c r="L484" s="11" t="s">
        <v>12</v>
      </c>
      <c r="P484" s="91"/>
    </row>
    <row r="485" spans="1:16" x14ac:dyDescent="0.25">
      <c r="A485" s="39" t="s">
        <v>47</v>
      </c>
      <c r="B485" s="54" t="s">
        <v>15</v>
      </c>
      <c r="C485" s="56" t="s">
        <v>12</v>
      </c>
      <c r="D485" s="57" t="s">
        <v>12</v>
      </c>
      <c r="E485" s="58" t="s">
        <v>12</v>
      </c>
      <c r="F485" s="59" t="s">
        <v>12</v>
      </c>
      <c r="G485" s="59" t="s">
        <v>12</v>
      </c>
      <c r="H485" s="59" t="s">
        <v>12</v>
      </c>
      <c r="I485" s="59" t="s">
        <v>12</v>
      </c>
      <c r="J485" s="65">
        <v>1</v>
      </c>
      <c r="K485" s="55" t="s">
        <v>169</v>
      </c>
      <c r="L485" s="11" t="s">
        <v>12</v>
      </c>
      <c r="P485" s="91"/>
    </row>
    <row r="486" spans="1:16" x14ac:dyDescent="0.25">
      <c r="A486" s="39" t="s">
        <v>47</v>
      </c>
      <c r="B486" s="54" t="s">
        <v>124</v>
      </c>
      <c r="C486" s="30">
        <v>67</v>
      </c>
      <c r="D486" s="60">
        <v>72</v>
      </c>
      <c r="E486" s="61">
        <v>73</v>
      </c>
      <c r="F486" s="64">
        <v>80</v>
      </c>
      <c r="G486" s="64">
        <v>86</v>
      </c>
      <c r="H486" s="64">
        <v>95</v>
      </c>
      <c r="I486" s="64">
        <v>95</v>
      </c>
      <c r="J486" s="65">
        <v>8</v>
      </c>
      <c r="K486" s="55" t="s">
        <v>169</v>
      </c>
      <c r="L486" s="11" t="s">
        <v>12</v>
      </c>
      <c r="P486" s="91"/>
    </row>
    <row r="487" spans="1:16" x14ac:dyDescent="0.25">
      <c r="A487" s="39" t="s">
        <v>47</v>
      </c>
      <c r="B487" s="54" t="s">
        <v>125</v>
      </c>
      <c r="C487" s="30">
        <v>86</v>
      </c>
      <c r="D487" s="60">
        <v>99</v>
      </c>
      <c r="E487" s="61">
        <v>99</v>
      </c>
      <c r="F487" s="59" t="s">
        <v>12</v>
      </c>
      <c r="G487" s="59" t="s">
        <v>12</v>
      </c>
      <c r="H487" s="59" t="s">
        <v>12</v>
      </c>
      <c r="I487" s="59" t="s">
        <v>12</v>
      </c>
      <c r="J487" s="65">
        <v>2</v>
      </c>
      <c r="K487" s="55" t="s">
        <v>169</v>
      </c>
      <c r="L487" s="11" t="s">
        <v>12</v>
      </c>
      <c r="P487" s="91"/>
    </row>
    <row r="488" spans="1:16" x14ac:dyDescent="0.25">
      <c r="A488" s="39" t="s">
        <v>47</v>
      </c>
      <c r="B488" s="54" t="s">
        <v>126</v>
      </c>
      <c r="C488" s="30">
        <v>37</v>
      </c>
      <c r="D488" s="60">
        <v>68</v>
      </c>
      <c r="E488" s="61">
        <v>69</v>
      </c>
      <c r="F488" s="64">
        <v>85</v>
      </c>
      <c r="G488" s="64">
        <v>85</v>
      </c>
      <c r="H488" s="64">
        <v>96</v>
      </c>
      <c r="I488" s="64">
        <v>96</v>
      </c>
      <c r="J488" s="65">
        <v>8</v>
      </c>
      <c r="K488" s="55" t="s">
        <v>169</v>
      </c>
      <c r="L488" s="11" t="s">
        <v>12</v>
      </c>
      <c r="P488" s="91"/>
    </row>
    <row r="489" spans="1:16" x14ac:dyDescent="0.25">
      <c r="A489" s="39" t="s">
        <v>47</v>
      </c>
      <c r="B489" s="54" t="s">
        <v>19</v>
      </c>
      <c r="C489" s="56">
        <v>80</v>
      </c>
      <c r="D489" s="57">
        <v>105</v>
      </c>
      <c r="E489" s="58" t="s">
        <v>12</v>
      </c>
      <c r="F489" s="59" t="s">
        <v>12</v>
      </c>
      <c r="G489" s="59" t="s">
        <v>12</v>
      </c>
      <c r="H489" s="59" t="s">
        <v>12</v>
      </c>
      <c r="I489" s="59" t="s">
        <v>12</v>
      </c>
      <c r="J489" s="65">
        <v>2</v>
      </c>
      <c r="K489" s="55" t="s">
        <v>169</v>
      </c>
      <c r="L489" s="11" t="s">
        <v>12</v>
      </c>
      <c r="P489" s="91"/>
    </row>
    <row r="490" spans="1:16" x14ac:dyDescent="0.25">
      <c r="A490" s="39" t="s">
        <v>47</v>
      </c>
      <c r="B490" s="54" t="s">
        <v>127</v>
      </c>
      <c r="C490" s="30">
        <v>53</v>
      </c>
      <c r="D490" s="60">
        <v>71</v>
      </c>
      <c r="E490" s="61">
        <v>72</v>
      </c>
      <c r="F490" s="64">
        <v>92</v>
      </c>
      <c r="G490" s="64">
        <v>95</v>
      </c>
      <c r="H490" s="64">
        <v>96</v>
      </c>
      <c r="I490" s="64">
        <v>96</v>
      </c>
      <c r="J490" s="65">
        <v>8</v>
      </c>
      <c r="K490" s="55" t="s">
        <v>169</v>
      </c>
      <c r="L490" s="11" t="s">
        <v>12</v>
      </c>
      <c r="P490" s="91"/>
    </row>
    <row r="491" spans="1:16" x14ac:dyDescent="0.25">
      <c r="A491" s="39" t="s">
        <v>47</v>
      </c>
      <c r="B491" s="54" t="s">
        <v>128</v>
      </c>
      <c r="C491" s="56">
        <v>95</v>
      </c>
      <c r="D491" s="57" t="s">
        <v>12</v>
      </c>
      <c r="E491" s="58" t="s">
        <v>12</v>
      </c>
      <c r="F491" s="59" t="s">
        <v>12</v>
      </c>
      <c r="G491" s="59" t="s">
        <v>12</v>
      </c>
      <c r="H491" s="59" t="s">
        <v>12</v>
      </c>
      <c r="I491" s="59" t="s">
        <v>12</v>
      </c>
      <c r="J491" s="65">
        <v>2</v>
      </c>
      <c r="K491" s="55" t="s">
        <v>169</v>
      </c>
      <c r="L491" s="11" t="s">
        <v>12</v>
      </c>
      <c r="P491" s="91"/>
    </row>
    <row r="492" spans="1:16" x14ac:dyDescent="0.25">
      <c r="A492" s="39" t="s">
        <v>47</v>
      </c>
      <c r="B492" s="54" t="s">
        <v>85</v>
      </c>
      <c r="C492" s="30">
        <v>83</v>
      </c>
      <c r="D492" s="60">
        <v>100</v>
      </c>
      <c r="E492" s="61">
        <v>101</v>
      </c>
      <c r="F492" s="59" t="s">
        <v>12</v>
      </c>
      <c r="G492" s="59" t="s">
        <v>12</v>
      </c>
      <c r="H492" s="59" t="s">
        <v>12</v>
      </c>
      <c r="I492" s="59" t="s">
        <v>12</v>
      </c>
      <c r="J492" s="65">
        <v>2</v>
      </c>
      <c r="K492" s="55" t="s">
        <v>169</v>
      </c>
      <c r="L492" s="11" t="s">
        <v>12</v>
      </c>
      <c r="P492" s="91"/>
    </row>
    <row r="493" spans="1:16" x14ac:dyDescent="0.25">
      <c r="A493" s="39" t="s">
        <v>47</v>
      </c>
      <c r="B493" s="54" t="s">
        <v>77</v>
      </c>
      <c r="C493" s="56">
        <v>96</v>
      </c>
      <c r="D493" s="57" t="s">
        <v>12</v>
      </c>
      <c r="E493" s="58" t="s">
        <v>12</v>
      </c>
      <c r="F493" s="59" t="s">
        <v>12</v>
      </c>
      <c r="G493" s="59" t="s">
        <v>12</v>
      </c>
      <c r="H493" s="59" t="s">
        <v>12</v>
      </c>
      <c r="I493" s="59" t="s">
        <v>12</v>
      </c>
      <c r="J493" s="65">
        <v>2</v>
      </c>
      <c r="K493" s="55" t="s">
        <v>169</v>
      </c>
      <c r="L493" s="11" t="s">
        <v>12</v>
      </c>
      <c r="P493" s="91"/>
    </row>
    <row r="494" spans="1:16" x14ac:dyDescent="0.25">
      <c r="A494" s="39" t="s">
        <v>47</v>
      </c>
      <c r="B494" s="54" t="s">
        <v>20</v>
      </c>
      <c r="C494" s="30">
        <v>50</v>
      </c>
      <c r="D494" s="60">
        <v>63</v>
      </c>
      <c r="E494" s="61">
        <v>63</v>
      </c>
      <c r="F494" s="64">
        <v>76</v>
      </c>
      <c r="G494" s="64">
        <v>76</v>
      </c>
      <c r="H494" s="64">
        <v>82</v>
      </c>
      <c r="I494" s="64">
        <v>82</v>
      </c>
      <c r="J494" s="65">
        <v>10</v>
      </c>
      <c r="K494" s="55" t="s">
        <v>169</v>
      </c>
      <c r="L494" s="11" t="s">
        <v>12</v>
      </c>
      <c r="P494" s="91"/>
    </row>
    <row r="495" spans="1:16" x14ac:dyDescent="0.25">
      <c r="A495" s="39" t="s">
        <v>47</v>
      </c>
      <c r="B495" s="54" t="s">
        <v>21</v>
      </c>
      <c r="C495" s="30">
        <v>105</v>
      </c>
      <c r="D495" s="57" t="s">
        <v>12</v>
      </c>
      <c r="E495" s="58" t="s">
        <v>12</v>
      </c>
      <c r="F495" s="59" t="s">
        <v>12</v>
      </c>
      <c r="G495" s="59" t="s">
        <v>12</v>
      </c>
      <c r="H495" s="59" t="s">
        <v>12</v>
      </c>
      <c r="I495" s="59" t="s">
        <v>12</v>
      </c>
      <c r="J495" s="65">
        <v>1</v>
      </c>
      <c r="K495" s="55" t="s">
        <v>169</v>
      </c>
      <c r="L495" s="11" t="s">
        <v>12</v>
      </c>
      <c r="P495" s="91"/>
    </row>
    <row r="496" spans="1:16" x14ac:dyDescent="0.25">
      <c r="A496" s="39" t="s">
        <v>47</v>
      </c>
      <c r="B496" s="54" t="s">
        <v>53</v>
      </c>
      <c r="C496" s="30">
        <v>88</v>
      </c>
      <c r="D496" s="57" t="s">
        <v>12</v>
      </c>
      <c r="E496" s="58" t="s">
        <v>12</v>
      </c>
      <c r="F496" s="59" t="s">
        <v>12</v>
      </c>
      <c r="G496" s="59" t="s">
        <v>12</v>
      </c>
      <c r="H496" s="59" t="s">
        <v>12</v>
      </c>
      <c r="I496" s="59" t="s">
        <v>12</v>
      </c>
      <c r="J496" s="65">
        <v>2</v>
      </c>
      <c r="K496" s="55" t="s">
        <v>169</v>
      </c>
      <c r="L496" s="11" t="s">
        <v>12</v>
      </c>
      <c r="P496" s="91"/>
    </row>
    <row r="497" spans="1:16" x14ac:dyDescent="0.25">
      <c r="A497" s="39" t="s">
        <v>47</v>
      </c>
      <c r="B497" s="54" t="s">
        <v>22</v>
      </c>
      <c r="C497" s="30">
        <v>68</v>
      </c>
      <c r="D497" s="60">
        <v>85</v>
      </c>
      <c r="E497" s="61">
        <v>88</v>
      </c>
      <c r="F497" s="64">
        <v>98</v>
      </c>
      <c r="G497" s="64">
        <v>101</v>
      </c>
      <c r="H497" s="59" t="s">
        <v>12</v>
      </c>
      <c r="I497" s="59" t="s">
        <v>12</v>
      </c>
      <c r="J497" s="65">
        <v>4</v>
      </c>
      <c r="K497" s="55" t="s">
        <v>169</v>
      </c>
      <c r="L497" s="11" t="s">
        <v>12</v>
      </c>
      <c r="P497" s="91"/>
    </row>
    <row r="498" spans="1:16" x14ac:dyDescent="0.25">
      <c r="A498" s="39" t="s">
        <v>47</v>
      </c>
      <c r="B498" s="54" t="s">
        <v>129</v>
      </c>
      <c r="C498" s="30">
        <v>70</v>
      </c>
      <c r="D498" s="60">
        <v>89</v>
      </c>
      <c r="E498" s="58" t="s">
        <v>12</v>
      </c>
      <c r="F498" s="59" t="s">
        <v>12</v>
      </c>
      <c r="G498" s="59" t="s">
        <v>12</v>
      </c>
      <c r="H498" s="59" t="s">
        <v>12</v>
      </c>
      <c r="I498" s="59" t="s">
        <v>12</v>
      </c>
      <c r="J498" s="65">
        <v>3</v>
      </c>
      <c r="K498" s="55" t="s">
        <v>169</v>
      </c>
      <c r="L498" s="11" t="s">
        <v>12</v>
      </c>
      <c r="P498" s="91"/>
    </row>
    <row r="499" spans="1:16" x14ac:dyDescent="0.25">
      <c r="A499" s="39" t="s">
        <v>47</v>
      </c>
      <c r="B499" s="54" t="s">
        <v>23</v>
      </c>
      <c r="C499" s="30">
        <v>63</v>
      </c>
      <c r="D499" s="60">
        <v>78</v>
      </c>
      <c r="E499" s="61">
        <v>79</v>
      </c>
      <c r="F499" s="64">
        <v>95</v>
      </c>
      <c r="G499" s="64">
        <v>97</v>
      </c>
      <c r="H499" s="64">
        <v>100</v>
      </c>
      <c r="I499" s="64">
        <v>102</v>
      </c>
      <c r="J499" s="65">
        <v>5</v>
      </c>
      <c r="K499" s="55" t="s">
        <v>169</v>
      </c>
      <c r="L499" s="11" t="s">
        <v>12</v>
      </c>
      <c r="P499" s="91"/>
    </row>
    <row r="500" spans="1:16" x14ac:dyDescent="0.25">
      <c r="A500" s="39" t="s">
        <v>47</v>
      </c>
      <c r="B500" s="54" t="s">
        <v>130</v>
      </c>
      <c r="C500" s="30">
        <v>82</v>
      </c>
      <c r="D500" s="57" t="s">
        <v>12</v>
      </c>
      <c r="E500" s="58" t="s">
        <v>12</v>
      </c>
      <c r="F500" s="59" t="s">
        <v>12</v>
      </c>
      <c r="G500" s="59" t="s">
        <v>12</v>
      </c>
      <c r="H500" s="59" t="s">
        <v>12</v>
      </c>
      <c r="I500" s="59" t="s">
        <v>12</v>
      </c>
      <c r="J500" s="65">
        <v>2</v>
      </c>
      <c r="K500" s="55" t="s">
        <v>169</v>
      </c>
      <c r="L500" s="11" t="s">
        <v>12</v>
      </c>
      <c r="P500" s="91"/>
    </row>
    <row r="501" spans="1:16" x14ac:dyDescent="0.25">
      <c r="A501" s="39" t="s">
        <v>47</v>
      </c>
      <c r="B501" s="54" t="s">
        <v>131</v>
      </c>
      <c r="C501" s="30">
        <v>88</v>
      </c>
      <c r="D501" s="60">
        <v>105</v>
      </c>
      <c r="E501" s="61">
        <v>105</v>
      </c>
      <c r="F501" s="59" t="s">
        <v>12</v>
      </c>
      <c r="G501" s="59" t="s">
        <v>12</v>
      </c>
      <c r="H501" s="59" t="s">
        <v>12</v>
      </c>
      <c r="I501" s="59" t="s">
        <v>12</v>
      </c>
      <c r="J501" s="65">
        <v>2</v>
      </c>
      <c r="K501" s="55" t="s">
        <v>169</v>
      </c>
      <c r="L501" s="11" t="s">
        <v>12</v>
      </c>
      <c r="P501" s="91"/>
    </row>
    <row r="502" spans="1:16" x14ac:dyDescent="0.25">
      <c r="A502" s="39" t="s">
        <v>47</v>
      </c>
      <c r="B502" s="54" t="s">
        <v>25</v>
      </c>
      <c r="C502" s="30">
        <v>69</v>
      </c>
      <c r="D502" s="60">
        <v>85</v>
      </c>
      <c r="E502" s="61">
        <v>85</v>
      </c>
      <c r="F502" s="64">
        <v>102</v>
      </c>
      <c r="G502" s="64">
        <v>103</v>
      </c>
      <c r="H502" s="64">
        <v>103</v>
      </c>
      <c r="I502" s="59" t="s">
        <v>12</v>
      </c>
      <c r="J502" s="65">
        <v>4</v>
      </c>
      <c r="K502" s="55" t="s">
        <v>169</v>
      </c>
      <c r="L502" s="11" t="s">
        <v>12</v>
      </c>
      <c r="P502" s="91"/>
    </row>
    <row r="503" spans="1:16" x14ac:dyDescent="0.25">
      <c r="A503" s="39" t="s">
        <v>47</v>
      </c>
      <c r="B503" s="54" t="s">
        <v>132</v>
      </c>
      <c r="C503" s="30">
        <v>63</v>
      </c>
      <c r="D503" s="60">
        <v>75</v>
      </c>
      <c r="E503" s="61">
        <v>78</v>
      </c>
      <c r="F503" s="64">
        <v>83</v>
      </c>
      <c r="G503" s="64">
        <v>85</v>
      </c>
      <c r="H503" s="64">
        <v>91</v>
      </c>
      <c r="I503" s="64">
        <v>99</v>
      </c>
      <c r="J503" s="65">
        <v>7</v>
      </c>
      <c r="K503" s="55" t="s">
        <v>169</v>
      </c>
      <c r="L503" s="11" t="s">
        <v>12</v>
      </c>
      <c r="P503" s="91"/>
    </row>
    <row r="504" spans="1:16" x14ac:dyDescent="0.25">
      <c r="A504" s="39" t="s">
        <v>47</v>
      </c>
      <c r="B504" s="54" t="s">
        <v>133</v>
      </c>
      <c r="C504" s="30">
        <v>88</v>
      </c>
      <c r="D504" s="60">
        <v>102</v>
      </c>
      <c r="E504" s="61">
        <v>102</v>
      </c>
      <c r="F504" s="59" t="s">
        <v>12</v>
      </c>
      <c r="G504" s="59" t="s">
        <v>12</v>
      </c>
      <c r="H504" s="59" t="s">
        <v>12</v>
      </c>
      <c r="I504" s="59" t="s">
        <v>12</v>
      </c>
      <c r="J504" s="65">
        <v>2</v>
      </c>
      <c r="K504" s="55" t="s">
        <v>169</v>
      </c>
      <c r="L504" s="11" t="s">
        <v>12</v>
      </c>
      <c r="P504" s="91"/>
    </row>
    <row r="505" spans="1:16" x14ac:dyDescent="0.25">
      <c r="A505" s="39" t="s">
        <v>47</v>
      </c>
      <c r="B505" s="54" t="s">
        <v>78</v>
      </c>
      <c r="C505" s="56" t="s">
        <v>12</v>
      </c>
      <c r="D505" s="57" t="s">
        <v>12</v>
      </c>
      <c r="E505" s="58" t="s">
        <v>12</v>
      </c>
      <c r="F505" s="59" t="s">
        <v>12</v>
      </c>
      <c r="G505" s="59" t="s">
        <v>12</v>
      </c>
      <c r="H505" s="59" t="s">
        <v>12</v>
      </c>
      <c r="I505" s="59" t="s">
        <v>12</v>
      </c>
      <c r="J505" s="65">
        <v>1</v>
      </c>
      <c r="K505" s="55" t="s">
        <v>169</v>
      </c>
      <c r="L505" s="11" t="s">
        <v>12</v>
      </c>
      <c r="P505" s="91"/>
    </row>
    <row r="506" spans="1:16" x14ac:dyDescent="0.25">
      <c r="A506" s="39" t="s">
        <v>47</v>
      </c>
      <c r="B506" s="54" t="s">
        <v>134</v>
      </c>
      <c r="C506" s="30">
        <v>98</v>
      </c>
      <c r="D506" s="57" t="s">
        <v>12</v>
      </c>
      <c r="E506" s="58" t="s">
        <v>12</v>
      </c>
      <c r="F506" s="59" t="s">
        <v>12</v>
      </c>
      <c r="G506" s="59" t="s">
        <v>12</v>
      </c>
      <c r="H506" s="59" t="s">
        <v>12</v>
      </c>
      <c r="I506" s="59" t="s">
        <v>12</v>
      </c>
      <c r="J506" s="65">
        <v>1</v>
      </c>
      <c r="K506" s="55" t="s">
        <v>169</v>
      </c>
      <c r="L506" s="11" t="s">
        <v>12</v>
      </c>
      <c r="P506" s="91"/>
    </row>
    <row r="507" spans="1:16" x14ac:dyDescent="0.25">
      <c r="A507" s="39" t="s">
        <v>47</v>
      </c>
      <c r="B507" s="54" t="s">
        <v>135</v>
      </c>
      <c r="C507" s="30">
        <v>82</v>
      </c>
      <c r="D507" s="57" t="s">
        <v>12</v>
      </c>
      <c r="E507" s="58" t="s">
        <v>12</v>
      </c>
      <c r="F507" s="59" t="s">
        <v>12</v>
      </c>
      <c r="G507" s="59" t="s">
        <v>12</v>
      </c>
      <c r="H507" s="59" t="s">
        <v>12</v>
      </c>
      <c r="I507" s="59" t="s">
        <v>12</v>
      </c>
      <c r="J507" s="65">
        <v>2</v>
      </c>
      <c r="K507" s="55" t="s">
        <v>169</v>
      </c>
      <c r="L507" s="11" t="s">
        <v>12</v>
      </c>
      <c r="P507" s="91"/>
    </row>
    <row r="508" spans="1:16" x14ac:dyDescent="0.25">
      <c r="A508" s="39" t="s">
        <v>47</v>
      </c>
      <c r="B508" s="54" t="s">
        <v>136</v>
      </c>
      <c r="C508" s="30">
        <v>37</v>
      </c>
      <c r="D508" s="60">
        <v>65</v>
      </c>
      <c r="E508" s="61">
        <v>65</v>
      </c>
      <c r="F508" s="64">
        <v>82</v>
      </c>
      <c r="G508" s="64">
        <v>82</v>
      </c>
      <c r="H508" s="64">
        <v>83</v>
      </c>
      <c r="I508" s="64">
        <v>83</v>
      </c>
      <c r="J508" s="65">
        <v>8</v>
      </c>
      <c r="K508" s="55" t="s">
        <v>169</v>
      </c>
      <c r="L508" s="11" t="s">
        <v>12</v>
      </c>
      <c r="P508" s="91"/>
    </row>
    <row r="509" spans="1:16" x14ac:dyDescent="0.25">
      <c r="A509" s="39" t="s">
        <v>47</v>
      </c>
      <c r="B509" s="54" t="s">
        <v>59</v>
      </c>
      <c r="C509" s="30">
        <v>54</v>
      </c>
      <c r="D509" s="60">
        <v>70</v>
      </c>
      <c r="E509" s="61">
        <v>70</v>
      </c>
      <c r="F509" s="64">
        <v>84</v>
      </c>
      <c r="G509" s="64">
        <v>85</v>
      </c>
      <c r="H509" s="64">
        <v>85</v>
      </c>
      <c r="I509" s="64">
        <v>85</v>
      </c>
      <c r="J509" s="65">
        <v>10</v>
      </c>
      <c r="K509" s="55" t="s">
        <v>169</v>
      </c>
      <c r="L509" s="11" t="s">
        <v>12</v>
      </c>
      <c r="P509" s="91"/>
    </row>
    <row r="510" spans="1:16" x14ac:dyDescent="0.25">
      <c r="A510" s="39" t="s">
        <v>47</v>
      </c>
      <c r="B510" s="54" t="s">
        <v>137</v>
      </c>
      <c r="C510" s="56" t="s">
        <v>12</v>
      </c>
      <c r="D510" s="57" t="s">
        <v>12</v>
      </c>
      <c r="E510" s="58" t="s">
        <v>12</v>
      </c>
      <c r="F510" s="59" t="s">
        <v>12</v>
      </c>
      <c r="G510" s="59" t="s">
        <v>12</v>
      </c>
      <c r="H510" s="59" t="s">
        <v>12</v>
      </c>
      <c r="I510" s="59" t="s">
        <v>12</v>
      </c>
      <c r="J510" s="65">
        <v>1</v>
      </c>
      <c r="K510" s="55" t="s">
        <v>169</v>
      </c>
      <c r="L510" s="11" t="s">
        <v>12</v>
      </c>
      <c r="P510" s="91"/>
    </row>
    <row r="511" spans="1:16" x14ac:dyDescent="0.25">
      <c r="A511" s="39" t="s">
        <v>47</v>
      </c>
      <c r="B511" s="54" t="s">
        <v>138</v>
      </c>
      <c r="C511" s="30">
        <v>61</v>
      </c>
      <c r="D511" s="60">
        <v>74</v>
      </c>
      <c r="E511" s="61">
        <v>75</v>
      </c>
      <c r="F511" s="64">
        <v>86</v>
      </c>
      <c r="G511" s="64">
        <v>88</v>
      </c>
      <c r="H511" s="64">
        <v>88</v>
      </c>
      <c r="I511" s="64">
        <v>89</v>
      </c>
      <c r="J511" s="65">
        <v>8</v>
      </c>
      <c r="K511" s="55" t="s">
        <v>169</v>
      </c>
      <c r="L511" s="11" t="s">
        <v>12</v>
      </c>
      <c r="P511" s="91"/>
    </row>
    <row r="512" spans="1:16" x14ac:dyDescent="0.25">
      <c r="A512" s="39" t="s">
        <v>47</v>
      </c>
      <c r="B512" s="54" t="s">
        <v>88</v>
      </c>
      <c r="C512" s="30">
        <v>42</v>
      </c>
      <c r="D512" s="60">
        <v>58</v>
      </c>
      <c r="E512" s="61">
        <v>58</v>
      </c>
      <c r="F512" s="64">
        <v>70</v>
      </c>
      <c r="G512" s="64">
        <v>71</v>
      </c>
      <c r="H512" s="64">
        <v>73</v>
      </c>
      <c r="I512" s="64">
        <v>76</v>
      </c>
      <c r="J512" s="65">
        <v>15</v>
      </c>
      <c r="K512" s="55" t="s">
        <v>169</v>
      </c>
      <c r="L512" s="11" t="s">
        <v>12</v>
      </c>
      <c r="P512" s="91"/>
    </row>
    <row r="513" spans="1:16" x14ac:dyDescent="0.25">
      <c r="A513" s="39" t="s">
        <v>47</v>
      </c>
      <c r="B513" s="54" t="s">
        <v>139</v>
      </c>
      <c r="C513" s="30">
        <v>73</v>
      </c>
      <c r="D513" s="60">
        <v>100</v>
      </c>
      <c r="E513" s="61">
        <v>100</v>
      </c>
      <c r="F513" s="59" t="s">
        <v>12</v>
      </c>
      <c r="G513" s="59" t="s">
        <v>12</v>
      </c>
      <c r="H513" s="59" t="s">
        <v>12</v>
      </c>
      <c r="I513" s="59" t="s">
        <v>12</v>
      </c>
      <c r="J513" s="65">
        <v>2</v>
      </c>
      <c r="K513" s="55" t="s">
        <v>169</v>
      </c>
      <c r="L513" s="11" t="s">
        <v>12</v>
      </c>
      <c r="P513" s="91"/>
    </row>
    <row r="514" spans="1:16" x14ac:dyDescent="0.25">
      <c r="A514" s="39" t="s">
        <v>47</v>
      </c>
      <c r="B514" s="54" t="s">
        <v>140</v>
      </c>
      <c r="C514" s="30">
        <v>57</v>
      </c>
      <c r="D514" s="60">
        <v>77</v>
      </c>
      <c r="E514" s="61">
        <v>78</v>
      </c>
      <c r="F514" s="64">
        <v>93</v>
      </c>
      <c r="G514" s="64">
        <v>93</v>
      </c>
      <c r="H514" s="64">
        <v>93</v>
      </c>
      <c r="I514" s="64">
        <v>93</v>
      </c>
      <c r="J514" s="65">
        <v>8</v>
      </c>
      <c r="K514" s="55" t="s">
        <v>169</v>
      </c>
      <c r="L514" s="11" t="s">
        <v>12</v>
      </c>
      <c r="P514" s="91"/>
    </row>
    <row r="515" spans="1:16" x14ac:dyDescent="0.25">
      <c r="A515" s="39" t="s">
        <v>47</v>
      </c>
      <c r="B515" s="54" t="s">
        <v>141</v>
      </c>
      <c r="C515" s="30">
        <v>77</v>
      </c>
      <c r="D515" s="60">
        <v>100</v>
      </c>
      <c r="E515" s="61">
        <v>100</v>
      </c>
      <c r="F515" s="59" t="s">
        <v>12</v>
      </c>
      <c r="G515" s="59" t="s">
        <v>12</v>
      </c>
      <c r="H515" s="59" t="s">
        <v>12</v>
      </c>
      <c r="I515" s="59" t="s">
        <v>12</v>
      </c>
      <c r="J515" s="65">
        <v>2</v>
      </c>
      <c r="K515" s="55" t="s">
        <v>169</v>
      </c>
      <c r="L515" s="11" t="s">
        <v>12</v>
      </c>
      <c r="P515" s="91"/>
    </row>
    <row r="516" spans="1:16" x14ac:dyDescent="0.25">
      <c r="A516" s="39" t="s">
        <v>47</v>
      </c>
      <c r="B516" s="54" t="s">
        <v>142</v>
      </c>
      <c r="C516" s="30">
        <v>52</v>
      </c>
      <c r="D516" s="60">
        <v>71</v>
      </c>
      <c r="E516" s="61">
        <v>71</v>
      </c>
      <c r="F516" s="64">
        <v>88</v>
      </c>
      <c r="G516" s="64">
        <v>88</v>
      </c>
      <c r="H516" s="64">
        <v>88</v>
      </c>
      <c r="I516" s="64">
        <v>88</v>
      </c>
      <c r="J516" s="65">
        <v>8</v>
      </c>
      <c r="K516" s="55" t="s">
        <v>169</v>
      </c>
      <c r="L516" s="11" t="s">
        <v>12</v>
      </c>
      <c r="P516" s="91"/>
    </row>
    <row r="517" spans="1:16" x14ac:dyDescent="0.25">
      <c r="A517" s="39" t="s">
        <v>47</v>
      </c>
      <c r="B517" s="54" t="s">
        <v>36</v>
      </c>
      <c r="C517" s="56" t="s">
        <v>12</v>
      </c>
      <c r="D517" s="57" t="s">
        <v>12</v>
      </c>
      <c r="E517" s="58" t="s">
        <v>12</v>
      </c>
      <c r="F517" s="59" t="s">
        <v>12</v>
      </c>
      <c r="G517" s="59" t="s">
        <v>12</v>
      </c>
      <c r="H517" s="59" t="s">
        <v>12</v>
      </c>
      <c r="I517" s="59" t="s">
        <v>12</v>
      </c>
      <c r="J517" s="65">
        <v>1</v>
      </c>
      <c r="K517" s="55" t="s">
        <v>169</v>
      </c>
      <c r="L517" s="11" t="s">
        <v>12</v>
      </c>
      <c r="P517" s="91"/>
    </row>
    <row r="518" spans="1:16" x14ac:dyDescent="0.25">
      <c r="A518" s="39" t="s">
        <v>47</v>
      </c>
      <c r="B518" s="54" t="s">
        <v>143</v>
      </c>
      <c r="C518" s="30">
        <v>56</v>
      </c>
      <c r="D518" s="60">
        <v>77</v>
      </c>
      <c r="E518" s="61">
        <v>79</v>
      </c>
      <c r="F518" s="64">
        <v>95</v>
      </c>
      <c r="G518" s="64">
        <v>96</v>
      </c>
      <c r="H518" s="64">
        <v>98</v>
      </c>
      <c r="I518" s="64">
        <v>98</v>
      </c>
      <c r="J518" s="65">
        <v>6</v>
      </c>
      <c r="K518" s="55" t="s">
        <v>169</v>
      </c>
      <c r="L518" s="11" t="s">
        <v>12</v>
      </c>
      <c r="P518" s="91"/>
    </row>
    <row r="519" spans="1:16" x14ac:dyDescent="0.25">
      <c r="A519" s="39" t="s">
        <v>47</v>
      </c>
      <c r="B519" s="54" t="s">
        <v>144</v>
      </c>
      <c r="C519" s="30">
        <v>78</v>
      </c>
      <c r="D519" s="60">
        <v>97</v>
      </c>
      <c r="E519" s="61">
        <v>98</v>
      </c>
      <c r="F519" s="59" t="s">
        <v>12</v>
      </c>
      <c r="G519" s="59" t="s">
        <v>12</v>
      </c>
      <c r="H519" s="59" t="s">
        <v>12</v>
      </c>
      <c r="I519" s="59" t="s">
        <v>12</v>
      </c>
      <c r="J519" s="65">
        <v>2</v>
      </c>
      <c r="K519" s="55" t="s">
        <v>169</v>
      </c>
      <c r="L519" s="11" t="s">
        <v>12</v>
      </c>
      <c r="P519" s="91"/>
    </row>
    <row r="520" spans="1:16" x14ac:dyDescent="0.25">
      <c r="A520" s="39" t="s">
        <v>47</v>
      </c>
      <c r="B520" s="54" t="s">
        <v>145</v>
      </c>
      <c r="C520" s="30">
        <v>45</v>
      </c>
      <c r="D520" s="60">
        <v>73</v>
      </c>
      <c r="E520" s="61">
        <v>73</v>
      </c>
      <c r="F520" s="64">
        <v>92</v>
      </c>
      <c r="G520" s="64">
        <v>100</v>
      </c>
      <c r="H520" s="64">
        <v>100</v>
      </c>
      <c r="I520" s="64">
        <v>100</v>
      </c>
      <c r="J520" s="65">
        <v>5</v>
      </c>
      <c r="K520" s="55" t="s">
        <v>169</v>
      </c>
      <c r="L520" s="11" t="s">
        <v>12</v>
      </c>
      <c r="P520" s="91"/>
    </row>
    <row r="521" spans="1:16" x14ac:dyDescent="0.25">
      <c r="A521" s="39" t="s">
        <v>47</v>
      </c>
      <c r="B521" s="54" t="s">
        <v>119</v>
      </c>
      <c r="C521" s="30">
        <v>69</v>
      </c>
      <c r="D521" s="60">
        <v>92</v>
      </c>
      <c r="E521" s="61">
        <v>92</v>
      </c>
      <c r="F521" s="59" t="s">
        <v>12</v>
      </c>
      <c r="G521" s="59" t="s">
        <v>12</v>
      </c>
      <c r="H521" s="59" t="s">
        <v>12</v>
      </c>
      <c r="I521" s="59" t="s">
        <v>12</v>
      </c>
      <c r="J521" s="65">
        <v>4</v>
      </c>
      <c r="K521" s="55" t="s">
        <v>169</v>
      </c>
      <c r="L521" s="11" t="s">
        <v>12</v>
      </c>
      <c r="P521" s="91"/>
    </row>
    <row r="522" spans="1:16" x14ac:dyDescent="0.25">
      <c r="A522" s="39" t="s">
        <v>47</v>
      </c>
      <c r="B522" s="54" t="s">
        <v>146</v>
      </c>
      <c r="C522" s="30">
        <v>62</v>
      </c>
      <c r="D522" s="60">
        <v>76</v>
      </c>
      <c r="E522" s="61">
        <v>76</v>
      </c>
      <c r="F522" s="64">
        <v>98</v>
      </c>
      <c r="G522" s="64">
        <v>98</v>
      </c>
      <c r="H522" s="64">
        <v>98</v>
      </c>
      <c r="I522" s="64">
        <v>98</v>
      </c>
      <c r="J522" s="65">
        <v>4</v>
      </c>
      <c r="K522" s="55" t="s">
        <v>169</v>
      </c>
      <c r="L522" s="11" t="s">
        <v>12</v>
      </c>
      <c r="P522" s="91"/>
    </row>
    <row r="523" spans="1:16" x14ac:dyDescent="0.25">
      <c r="A523" s="39" t="s">
        <v>47</v>
      </c>
      <c r="B523" s="54" t="s">
        <v>38</v>
      </c>
      <c r="C523" s="30">
        <v>85</v>
      </c>
      <c r="D523" s="60">
        <v>97</v>
      </c>
      <c r="E523" s="58" t="s">
        <v>12</v>
      </c>
      <c r="F523" s="59" t="s">
        <v>12</v>
      </c>
      <c r="G523" s="59" t="s">
        <v>12</v>
      </c>
      <c r="H523" s="59" t="s">
        <v>12</v>
      </c>
      <c r="I523" s="59" t="s">
        <v>12</v>
      </c>
      <c r="J523" s="65">
        <v>2</v>
      </c>
      <c r="K523" s="55" t="s">
        <v>169</v>
      </c>
      <c r="L523" s="11" t="s">
        <v>12</v>
      </c>
      <c r="P523" s="91"/>
    </row>
    <row r="524" spans="1:16" x14ac:dyDescent="0.25">
      <c r="A524" s="39" t="s">
        <v>47</v>
      </c>
      <c r="B524" s="54" t="s">
        <v>147</v>
      </c>
      <c r="C524" s="56" t="s">
        <v>12</v>
      </c>
      <c r="D524" s="57" t="s">
        <v>12</v>
      </c>
      <c r="E524" s="58" t="s">
        <v>12</v>
      </c>
      <c r="F524" s="59" t="s">
        <v>12</v>
      </c>
      <c r="G524" s="59" t="s">
        <v>12</v>
      </c>
      <c r="H524" s="59" t="s">
        <v>12</v>
      </c>
      <c r="I524" s="59" t="s">
        <v>12</v>
      </c>
      <c r="J524" s="65">
        <v>1</v>
      </c>
      <c r="K524" s="55" t="s">
        <v>169</v>
      </c>
      <c r="L524" s="11" t="s">
        <v>12</v>
      </c>
      <c r="P524" s="91"/>
    </row>
    <row r="525" spans="1:16" x14ac:dyDescent="0.25">
      <c r="A525" s="39" t="s">
        <v>47</v>
      </c>
      <c r="B525" s="54" t="s">
        <v>121</v>
      </c>
      <c r="C525" s="30">
        <v>62</v>
      </c>
      <c r="D525" s="60">
        <v>76</v>
      </c>
      <c r="E525" s="61">
        <v>77</v>
      </c>
      <c r="F525" s="64">
        <v>100</v>
      </c>
      <c r="G525" s="64">
        <v>101</v>
      </c>
      <c r="H525" s="64">
        <v>105</v>
      </c>
      <c r="I525" s="64">
        <v>105</v>
      </c>
      <c r="J525" s="65">
        <v>4</v>
      </c>
      <c r="K525" s="55" t="s">
        <v>169</v>
      </c>
      <c r="L525" s="11" t="s">
        <v>12</v>
      </c>
      <c r="P525" s="91"/>
    </row>
    <row r="526" spans="1:16" x14ac:dyDescent="0.25">
      <c r="A526" s="39" t="s">
        <v>47</v>
      </c>
      <c r="B526" s="54" t="s">
        <v>148</v>
      </c>
      <c r="C526" s="56" t="s">
        <v>12</v>
      </c>
      <c r="D526" s="57" t="s">
        <v>12</v>
      </c>
      <c r="E526" s="58" t="s">
        <v>12</v>
      </c>
      <c r="F526" s="59" t="s">
        <v>12</v>
      </c>
      <c r="G526" s="59" t="s">
        <v>12</v>
      </c>
      <c r="H526" s="59" t="s">
        <v>12</v>
      </c>
      <c r="I526" s="59" t="s">
        <v>12</v>
      </c>
      <c r="J526" s="65">
        <v>1</v>
      </c>
      <c r="K526" s="55" t="s">
        <v>169</v>
      </c>
      <c r="L526" s="11" t="s">
        <v>12</v>
      </c>
      <c r="P526" s="91"/>
    </row>
    <row r="527" spans="1:16" x14ac:dyDescent="0.25">
      <c r="A527" s="39" t="s">
        <v>47</v>
      </c>
      <c r="B527" s="54" t="s">
        <v>68</v>
      </c>
      <c r="C527" s="30">
        <v>45</v>
      </c>
      <c r="D527" s="60">
        <v>62</v>
      </c>
      <c r="E527" s="61">
        <v>63</v>
      </c>
      <c r="F527" s="64">
        <v>76</v>
      </c>
      <c r="G527" s="64">
        <v>78</v>
      </c>
      <c r="H527" s="64">
        <v>82</v>
      </c>
      <c r="I527" s="64">
        <v>84</v>
      </c>
      <c r="J527" s="65">
        <v>15</v>
      </c>
      <c r="K527" s="55" t="s">
        <v>169</v>
      </c>
      <c r="L527" s="11" t="s">
        <v>12</v>
      </c>
      <c r="P527" s="91"/>
    </row>
    <row r="528" spans="1:16" x14ac:dyDescent="0.25">
      <c r="A528" s="39" t="s">
        <v>47</v>
      </c>
      <c r="B528" s="54" t="s">
        <v>149</v>
      </c>
      <c r="C528" s="30">
        <v>56</v>
      </c>
      <c r="D528" s="60">
        <v>73</v>
      </c>
      <c r="E528" s="61">
        <v>73</v>
      </c>
      <c r="F528" s="64">
        <v>90</v>
      </c>
      <c r="G528" s="64">
        <v>92</v>
      </c>
      <c r="H528" s="64">
        <v>92</v>
      </c>
      <c r="I528" s="64">
        <v>93</v>
      </c>
      <c r="J528" s="65">
        <v>8</v>
      </c>
      <c r="K528" s="55" t="s">
        <v>169</v>
      </c>
      <c r="L528" s="11" t="s">
        <v>12</v>
      </c>
      <c r="P528" s="91"/>
    </row>
    <row r="529" spans="1:16" x14ac:dyDescent="0.25">
      <c r="A529" s="39" t="s">
        <v>47</v>
      </c>
      <c r="B529" s="54" t="s">
        <v>69</v>
      </c>
      <c r="C529" s="30">
        <v>70</v>
      </c>
      <c r="D529" s="60">
        <v>106</v>
      </c>
      <c r="E529" s="61">
        <v>106</v>
      </c>
      <c r="F529" s="59" t="s">
        <v>12</v>
      </c>
      <c r="G529" s="59" t="s">
        <v>12</v>
      </c>
      <c r="H529" s="59" t="s">
        <v>12</v>
      </c>
      <c r="I529" s="59" t="s">
        <v>12</v>
      </c>
      <c r="J529" s="65">
        <v>2</v>
      </c>
      <c r="K529" s="55" t="s">
        <v>169</v>
      </c>
      <c r="L529" s="11" t="s">
        <v>12</v>
      </c>
      <c r="P529" s="91"/>
    </row>
    <row r="530" spans="1:16" x14ac:dyDescent="0.25">
      <c r="A530" s="39" t="s">
        <v>47</v>
      </c>
      <c r="B530" s="54" t="s">
        <v>122</v>
      </c>
      <c r="C530" s="30">
        <v>57</v>
      </c>
      <c r="D530" s="60">
        <v>80</v>
      </c>
      <c r="E530" s="61">
        <v>80</v>
      </c>
      <c r="F530" s="64">
        <v>99</v>
      </c>
      <c r="G530" s="64">
        <v>104</v>
      </c>
      <c r="H530" s="59" t="s">
        <v>12</v>
      </c>
      <c r="I530" s="59" t="s">
        <v>12</v>
      </c>
      <c r="J530" s="65">
        <v>4</v>
      </c>
      <c r="K530" s="55" t="s">
        <v>169</v>
      </c>
      <c r="L530" s="11" t="s">
        <v>12</v>
      </c>
      <c r="P530" s="91"/>
    </row>
    <row r="531" spans="1:16" x14ac:dyDescent="0.25">
      <c r="A531" s="39" t="s">
        <v>47</v>
      </c>
      <c r="B531" s="54" t="s">
        <v>150</v>
      </c>
      <c r="C531" s="30">
        <v>74</v>
      </c>
      <c r="D531" s="60">
        <v>90</v>
      </c>
      <c r="E531" s="61">
        <v>92</v>
      </c>
      <c r="F531" s="59" t="s">
        <v>12</v>
      </c>
      <c r="G531" s="59" t="s">
        <v>12</v>
      </c>
      <c r="H531" s="59" t="s">
        <v>12</v>
      </c>
      <c r="I531" s="59" t="s">
        <v>12</v>
      </c>
      <c r="J531" s="65">
        <v>4</v>
      </c>
      <c r="K531" s="55" t="s">
        <v>169</v>
      </c>
      <c r="L531" s="11" t="s">
        <v>12</v>
      </c>
      <c r="P531" s="91"/>
    </row>
    <row r="532" spans="1:16" x14ac:dyDescent="0.25">
      <c r="A532" s="39" t="s">
        <v>47</v>
      </c>
      <c r="B532" s="54" t="s">
        <v>151</v>
      </c>
      <c r="C532" s="56" t="s">
        <v>12</v>
      </c>
      <c r="D532" s="57" t="s">
        <v>12</v>
      </c>
      <c r="E532" s="58" t="s">
        <v>12</v>
      </c>
      <c r="F532" s="59" t="s">
        <v>12</v>
      </c>
      <c r="G532" s="59" t="s">
        <v>12</v>
      </c>
      <c r="H532" s="59" t="s">
        <v>12</v>
      </c>
      <c r="I532" s="59" t="s">
        <v>12</v>
      </c>
      <c r="J532" s="65">
        <v>1</v>
      </c>
      <c r="K532" s="55" t="s">
        <v>169</v>
      </c>
      <c r="L532" s="11" t="s">
        <v>12</v>
      </c>
      <c r="P532" s="91"/>
    </row>
    <row r="533" spans="1:16" x14ac:dyDescent="0.25">
      <c r="A533" s="39" t="s">
        <v>47</v>
      </c>
      <c r="B533" s="54" t="s">
        <v>123</v>
      </c>
      <c r="C533" s="30">
        <v>59</v>
      </c>
      <c r="D533" s="60">
        <v>83</v>
      </c>
      <c r="E533" s="61">
        <v>83</v>
      </c>
      <c r="F533" s="64">
        <v>97</v>
      </c>
      <c r="G533" s="64">
        <v>99</v>
      </c>
      <c r="H533" s="64">
        <v>101</v>
      </c>
      <c r="I533" s="64">
        <v>101</v>
      </c>
      <c r="J533" s="65">
        <v>4</v>
      </c>
      <c r="K533" s="55" t="s">
        <v>169</v>
      </c>
      <c r="L533" s="11" t="s">
        <v>12</v>
      </c>
      <c r="P533" s="91"/>
    </row>
    <row r="534" spans="1:16" x14ac:dyDescent="0.25">
      <c r="A534" s="39" t="s">
        <v>47</v>
      </c>
      <c r="B534" s="54" t="s">
        <v>44</v>
      </c>
      <c r="C534" s="30">
        <v>60</v>
      </c>
      <c r="D534" s="60">
        <v>80</v>
      </c>
      <c r="E534" s="61">
        <v>83</v>
      </c>
      <c r="F534" s="64">
        <v>98</v>
      </c>
      <c r="G534" s="64">
        <v>99</v>
      </c>
      <c r="H534" s="64">
        <v>102</v>
      </c>
      <c r="I534" s="64">
        <v>104</v>
      </c>
      <c r="J534" s="65">
        <v>4</v>
      </c>
      <c r="K534" s="55" t="s">
        <v>169</v>
      </c>
      <c r="L534" s="11" t="s">
        <v>12</v>
      </c>
      <c r="P534" s="91"/>
    </row>
    <row r="535" spans="1:16" x14ac:dyDescent="0.25">
      <c r="A535" s="39" t="s">
        <v>47</v>
      </c>
      <c r="B535" s="54" t="s">
        <v>152</v>
      </c>
      <c r="C535" s="30">
        <v>51</v>
      </c>
      <c r="D535" s="60">
        <v>90</v>
      </c>
      <c r="E535" s="61">
        <v>92</v>
      </c>
      <c r="F535" s="64">
        <v>100</v>
      </c>
      <c r="G535" s="64">
        <v>104</v>
      </c>
      <c r="H535" s="59" t="s">
        <v>12</v>
      </c>
      <c r="I535" s="59" t="s">
        <v>12</v>
      </c>
      <c r="J535" s="65">
        <v>4</v>
      </c>
      <c r="K535" s="55" t="s">
        <v>169</v>
      </c>
      <c r="L535" s="11" t="s">
        <v>12</v>
      </c>
      <c r="P535" s="91"/>
    </row>
    <row r="536" spans="1:16" x14ac:dyDescent="0.25">
      <c r="A536" s="39" t="s">
        <v>47</v>
      </c>
      <c r="B536" s="54" t="s">
        <v>45</v>
      </c>
      <c r="C536" s="30">
        <v>43</v>
      </c>
      <c r="D536" s="60">
        <v>60</v>
      </c>
      <c r="E536" s="61">
        <v>61</v>
      </c>
      <c r="F536" s="64">
        <v>73</v>
      </c>
      <c r="G536" s="64">
        <v>74</v>
      </c>
      <c r="H536" s="64">
        <v>76</v>
      </c>
      <c r="I536" s="64">
        <v>78</v>
      </c>
      <c r="J536" s="65">
        <v>15</v>
      </c>
      <c r="K536" s="55" t="s">
        <v>169</v>
      </c>
      <c r="L536" s="11" t="s">
        <v>12</v>
      </c>
      <c r="P536" s="91"/>
    </row>
    <row r="537" spans="1:16" x14ac:dyDescent="0.25">
      <c r="A537" s="39" t="s">
        <v>47</v>
      </c>
      <c r="B537" s="54" t="s">
        <v>153</v>
      </c>
      <c r="C537" s="30">
        <v>86</v>
      </c>
      <c r="D537" s="60">
        <v>106</v>
      </c>
      <c r="E537" s="61">
        <v>106</v>
      </c>
      <c r="F537" s="59" t="s">
        <v>12</v>
      </c>
      <c r="G537" s="59" t="s">
        <v>12</v>
      </c>
      <c r="H537" s="59" t="s">
        <v>12</v>
      </c>
      <c r="I537" s="59" t="s">
        <v>12</v>
      </c>
      <c r="J537" s="65">
        <v>2</v>
      </c>
      <c r="K537" s="55" t="s">
        <v>169</v>
      </c>
      <c r="L537" s="11" t="s">
        <v>12</v>
      </c>
      <c r="P537" s="91"/>
    </row>
    <row r="538" spans="1:16" x14ac:dyDescent="0.25">
      <c r="A538" s="39" t="s">
        <v>47</v>
      </c>
      <c r="B538" s="54" t="s">
        <v>109</v>
      </c>
      <c r="C538" s="56" t="s">
        <v>12</v>
      </c>
      <c r="D538" s="57" t="s">
        <v>12</v>
      </c>
      <c r="E538" s="58" t="s">
        <v>12</v>
      </c>
      <c r="F538" s="59" t="s">
        <v>12</v>
      </c>
      <c r="G538" s="59" t="s">
        <v>12</v>
      </c>
      <c r="H538" s="59" t="s">
        <v>12</v>
      </c>
      <c r="I538" s="59" t="s">
        <v>12</v>
      </c>
      <c r="J538" s="65">
        <v>1</v>
      </c>
      <c r="K538" s="55" t="s">
        <v>169</v>
      </c>
      <c r="L538" s="11" t="s">
        <v>12</v>
      </c>
      <c r="P538" s="91"/>
    </row>
    <row r="539" spans="1:16" x14ac:dyDescent="0.25">
      <c r="A539" s="39" t="s">
        <v>47</v>
      </c>
      <c r="B539" s="54" t="s">
        <v>154</v>
      </c>
      <c r="C539" s="30">
        <v>78</v>
      </c>
      <c r="D539" s="60">
        <v>96</v>
      </c>
      <c r="E539" s="61">
        <v>99</v>
      </c>
      <c r="F539" s="59" t="s">
        <v>12</v>
      </c>
      <c r="G539" s="59" t="s">
        <v>12</v>
      </c>
      <c r="H539" s="59" t="s">
        <v>12</v>
      </c>
      <c r="I539" s="59" t="s">
        <v>12</v>
      </c>
      <c r="J539" s="65">
        <v>3</v>
      </c>
      <c r="K539" s="55" t="s">
        <v>169</v>
      </c>
      <c r="L539" s="11" t="s">
        <v>12</v>
      </c>
      <c r="P539" s="91"/>
    </row>
    <row r="540" spans="1:16" x14ac:dyDescent="0.25">
      <c r="A540" s="39" t="s">
        <v>47</v>
      </c>
      <c r="B540" s="54" t="s">
        <v>105</v>
      </c>
      <c r="C540" s="30">
        <v>74</v>
      </c>
      <c r="D540" s="60">
        <v>93</v>
      </c>
      <c r="E540" s="61">
        <v>95</v>
      </c>
      <c r="F540" s="59" t="s">
        <v>12</v>
      </c>
      <c r="G540" s="59" t="s">
        <v>12</v>
      </c>
      <c r="H540" s="59" t="s">
        <v>12</v>
      </c>
      <c r="I540" s="59" t="s">
        <v>12</v>
      </c>
      <c r="J540" s="65">
        <v>4</v>
      </c>
      <c r="K540" s="55" t="s">
        <v>169</v>
      </c>
      <c r="L540" s="11" t="s">
        <v>12</v>
      </c>
      <c r="P540" s="91"/>
    </row>
    <row r="541" spans="1:16" x14ac:dyDescent="0.25">
      <c r="A541" s="39" t="s">
        <v>47</v>
      </c>
      <c r="B541" s="54" t="s">
        <v>74</v>
      </c>
      <c r="C541" s="30">
        <v>83</v>
      </c>
      <c r="D541" s="60">
        <v>101</v>
      </c>
      <c r="E541" s="61">
        <v>105</v>
      </c>
      <c r="F541" s="59" t="s">
        <v>12</v>
      </c>
      <c r="G541" s="59" t="s">
        <v>12</v>
      </c>
      <c r="H541" s="59" t="s">
        <v>12</v>
      </c>
      <c r="I541" s="59" t="s">
        <v>12</v>
      </c>
      <c r="J541" s="65">
        <v>2</v>
      </c>
      <c r="K541" s="55" t="s">
        <v>169</v>
      </c>
      <c r="L541" s="11" t="s">
        <v>12</v>
      </c>
      <c r="P541" s="91"/>
    </row>
    <row r="542" spans="1:16" x14ac:dyDescent="0.25">
      <c r="A542" s="39" t="s">
        <v>47</v>
      </c>
      <c r="B542" s="54" t="s">
        <v>46</v>
      </c>
      <c r="C542" s="30">
        <v>70</v>
      </c>
      <c r="D542" s="60">
        <v>88</v>
      </c>
      <c r="E542" s="61">
        <v>92</v>
      </c>
      <c r="F542" s="64">
        <v>106</v>
      </c>
      <c r="G542" s="59" t="s">
        <v>12</v>
      </c>
      <c r="H542" s="59" t="s">
        <v>12</v>
      </c>
      <c r="I542" s="59" t="s">
        <v>12</v>
      </c>
      <c r="J542" s="65">
        <v>4</v>
      </c>
      <c r="K542" s="55" t="s">
        <v>169</v>
      </c>
      <c r="L542" s="11" t="s">
        <v>12</v>
      </c>
      <c r="P542" s="91"/>
    </row>
    <row r="543" spans="1:16" x14ac:dyDescent="0.25">
      <c r="A543" s="39" t="s">
        <v>47</v>
      </c>
      <c r="B543" s="54" t="s">
        <v>97</v>
      </c>
      <c r="C543" s="30">
        <v>78</v>
      </c>
      <c r="D543" s="60">
        <v>96</v>
      </c>
      <c r="E543" s="61">
        <v>96</v>
      </c>
      <c r="F543" s="59" t="s">
        <v>12</v>
      </c>
      <c r="G543" s="59" t="s">
        <v>12</v>
      </c>
      <c r="H543" s="59" t="s">
        <v>12</v>
      </c>
      <c r="I543" s="59" t="s">
        <v>12</v>
      </c>
      <c r="J543" s="65">
        <v>4</v>
      </c>
      <c r="K543" s="55" t="s">
        <v>169</v>
      </c>
      <c r="L543" s="11" t="s">
        <v>12</v>
      </c>
      <c r="P543" s="91"/>
    </row>
    <row r="544" spans="1:16" x14ac:dyDescent="0.25">
      <c r="A544" s="39" t="s">
        <v>47</v>
      </c>
      <c r="B544" s="54" t="s">
        <v>98</v>
      </c>
      <c r="C544" s="56" t="s">
        <v>12</v>
      </c>
      <c r="D544" s="57" t="s">
        <v>12</v>
      </c>
      <c r="E544" s="58" t="s">
        <v>12</v>
      </c>
      <c r="F544" s="59" t="s">
        <v>12</v>
      </c>
      <c r="G544" s="59" t="s">
        <v>12</v>
      </c>
      <c r="H544" s="59" t="s">
        <v>12</v>
      </c>
      <c r="I544" s="59" t="s">
        <v>12</v>
      </c>
      <c r="J544" s="65">
        <v>1</v>
      </c>
      <c r="K544" s="55" t="s">
        <v>169</v>
      </c>
      <c r="L544" s="11" t="s">
        <v>12</v>
      </c>
      <c r="P544" s="91"/>
    </row>
    <row r="545" spans="1:16" x14ac:dyDescent="0.25">
      <c r="A545" s="26" t="s">
        <v>106</v>
      </c>
      <c r="B545" s="54" t="s">
        <v>155</v>
      </c>
      <c r="C545" s="30">
        <v>29</v>
      </c>
      <c r="D545" s="60">
        <v>45</v>
      </c>
      <c r="E545" s="61">
        <v>46</v>
      </c>
      <c r="F545" s="64">
        <v>59</v>
      </c>
      <c r="G545" s="64">
        <v>63</v>
      </c>
      <c r="H545" s="64">
        <v>64</v>
      </c>
      <c r="I545" s="64">
        <v>70</v>
      </c>
      <c r="J545" s="65">
        <v>19</v>
      </c>
      <c r="K545" s="55" t="s">
        <v>169</v>
      </c>
      <c r="L545" s="11" t="s">
        <v>12</v>
      </c>
      <c r="P545" s="91"/>
    </row>
    <row r="546" spans="1:16" x14ac:dyDescent="0.25">
      <c r="A546" s="26" t="s">
        <v>106</v>
      </c>
      <c r="B546" s="54" t="s">
        <v>11</v>
      </c>
      <c r="C546" s="30">
        <v>31</v>
      </c>
      <c r="D546" s="60">
        <v>36</v>
      </c>
      <c r="E546" s="61">
        <v>36</v>
      </c>
      <c r="F546" s="64">
        <v>47</v>
      </c>
      <c r="G546" s="64">
        <v>47</v>
      </c>
      <c r="H546" s="64">
        <v>47</v>
      </c>
      <c r="I546" s="64">
        <v>47</v>
      </c>
      <c r="J546" s="65">
        <v>65</v>
      </c>
      <c r="K546" s="55" t="s">
        <v>169</v>
      </c>
      <c r="L546" s="11" t="s">
        <v>12</v>
      </c>
      <c r="P546" s="91"/>
    </row>
    <row r="547" spans="1:16" x14ac:dyDescent="0.25">
      <c r="A547" s="26" t="s">
        <v>106</v>
      </c>
      <c r="B547" s="54" t="s">
        <v>126</v>
      </c>
      <c r="C547" s="30">
        <v>29</v>
      </c>
      <c r="D547" s="60">
        <v>42</v>
      </c>
      <c r="E547" s="61">
        <v>42</v>
      </c>
      <c r="F547" s="64">
        <v>52</v>
      </c>
      <c r="G547" s="64">
        <v>52</v>
      </c>
      <c r="H547" s="64">
        <v>54</v>
      </c>
      <c r="I547" s="64">
        <v>54</v>
      </c>
      <c r="J547" s="65">
        <v>49</v>
      </c>
      <c r="K547" s="55" t="s">
        <v>169</v>
      </c>
      <c r="L547" s="11" t="s">
        <v>12</v>
      </c>
      <c r="P547" s="91"/>
    </row>
    <row r="548" spans="1:16" x14ac:dyDescent="0.25">
      <c r="A548" s="26" t="s">
        <v>106</v>
      </c>
      <c r="B548" s="54" t="s">
        <v>128</v>
      </c>
      <c r="C548" s="30">
        <v>34</v>
      </c>
      <c r="D548" s="60">
        <v>48</v>
      </c>
      <c r="E548" s="61">
        <v>50</v>
      </c>
      <c r="F548" s="64">
        <v>62</v>
      </c>
      <c r="G548" s="64">
        <v>62</v>
      </c>
      <c r="H548" s="64">
        <v>66</v>
      </c>
      <c r="I548" s="64">
        <v>66</v>
      </c>
      <c r="J548" s="65">
        <v>20</v>
      </c>
      <c r="K548" s="55" t="s">
        <v>169</v>
      </c>
      <c r="L548" s="11" t="s">
        <v>12</v>
      </c>
      <c r="P548" s="91"/>
    </row>
    <row r="549" spans="1:16" x14ac:dyDescent="0.25">
      <c r="A549" s="26" t="s">
        <v>106</v>
      </c>
      <c r="B549" s="54" t="s">
        <v>156</v>
      </c>
      <c r="C549" s="56" t="s">
        <v>12</v>
      </c>
      <c r="D549" s="57" t="s">
        <v>12</v>
      </c>
      <c r="E549" s="58" t="s">
        <v>12</v>
      </c>
      <c r="F549" s="59" t="s">
        <v>12</v>
      </c>
      <c r="G549" s="59" t="s">
        <v>12</v>
      </c>
      <c r="H549" s="59" t="s">
        <v>12</v>
      </c>
      <c r="I549" s="59" t="s">
        <v>12</v>
      </c>
      <c r="J549" s="65">
        <v>18</v>
      </c>
      <c r="K549" s="55" t="s">
        <v>169</v>
      </c>
      <c r="L549" s="11" t="s">
        <v>12</v>
      </c>
      <c r="P549" s="91"/>
    </row>
    <row r="550" spans="1:16" x14ac:dyDescent="0.25">
      <c r="A550" s="26" t="s">
        <v>106</v>
      </c>
      <c r="B550" s="54" t="s">
        <v>157</v>
      </c>
      <c r="C550" s="30">
        <v>47</v>
      </c>
      <c r="D550" s="60">
        <v>57</v>
      </c>
      <c r="E550" s="61">
        <v>57</v>
      </c>
      <c r="F550" s="64">
        <v>69</v>
      </c>
      <c r="G550" s="64">
        <v>73</v>
      </c>
      <c r="H550" s="64">
        <v>76</v>
      </c>
      <c r="I550" s="64">
        <v>85</v>
      </c>
      <c r="J550" s="65">
        <v>11</v>
      </c>
      <c r="K550" s="55" t="s">
        <v>169</v>
      </c>
      <c r="L550" s="11" t="s">
        <v>12</v>
      </c>
      <c r="P550" s="91"/>
    </row>
    <row r="551" spans="1:16" x14ac:dyDescent="0.25">
      <c r="A551" s="26" t="s">
        <v>106</v>
      </c>
      <c r="B551" s="54" t="s">
        <v>158</v>
      </c>
      <c r="C551" s="30">
        <v>34</v>
      </c>
      <c r="D551" s="60">
        <v>47</v>
      </c>
      <c r="E551" s="61">
        <v>47</v>
      </c>
      <c r="F551" s="64">
        <v>57</v>
      </c>
      <c r="G551" s="64">
        <v>58</v>
      </c>
      <c r="H551" s="64">
        <v>58</v>
      </c>
      <c r="I551" s="64">
        <v>58</v>
      </c>
      <c r="J551" s="65">
        <v>25</v>
      </c>
      <c r="K551" s="55" t="s">
        <v>169</v>
      </c>
      <c r="L551" s="11" t="s">
        <v>12</v>
      </c>
      <c r="P551" s="91"/>
    </row>
    <row r="552" spans="1:16" x14ac:dyDescent="0.25">
      <c r="A552" s="26" t="s">
        <v>106</v>
      </c>
      <c r="B552" s="54" t="s">
        <v>129</v>
      </c>
      <c r="C552" s="30">
        <v>45</v>
      </c>
      <c r="D552" s="60">
        <v>61</v>
      </c>
      <c r="E552" s="61">
        <v>61</v>
      </c>
      <c r="F552" s="64">
        <v>72</v>
      </c>
      <c r="G552" s="64">
        <v>74</v>
      </c>
      <c r="H552" s="64">
        <v>80</v>
      </c>
      <c r="I552" s="64">
        <v>80</v>
      </c>
      <c r="J552" s="65">
        <v>16</v>
      </c>
      <c r="K552" s="55" t="s">
        <v>169</v>
      </c>
      <c r="L552" s="11" t="s">
        <v>12</v>
      </c>
      <c r="P552" s="91"/>
    </row>
    <row r="553" spans="1:16" x14ac:dyDescent="0.25">
      <c r="A553" s="26" t="s">
        <v>106</v>
      </c>
      <c r="B553" s="54" t="s">
        <v>159</v>
      </c>
      <c r="C553" s="30">
        <v>23</v>
      </c>
      <c r="D553" s="60">
        <v>38</v>
      </c>
      <c r="E553" s="61">
        <v>39</v>
      </c>
      <c r="F553" s="64">
        <v>51</v>
      </c>
      <c r="G553" s="64">
        <v>52</v>
      </c>
      <c r="H553" s="64">
        <v>53</v>
      </c>
      <c r="I553" s="64">
        <v>55</v>
      </c>
      <c r="J553" s="65">
        <v>19</v>
      </c>
      <c r="K553" s="55" t="s">
        <v>169</v>
      </c>
      <c r="L553" s="11" t="s">
        <v>12</v>
      </c>
      <c r="P553" s="91"/>
    </row>
    <row r="554" spans="1:16" x14ac:dyDescent="0.25">
      <c r="A554" s="26" t="s">
        <v>106</v>
      </c>
      <c r="B554" s="54" t="s">
        <v>160</v>
      </c>
      <c r="C554" s="30">
        <v>18</v>
      </c>
      <c r="D554" s="60">
        <v>41</v>
      </c>
      <c r="E554" s="61">
        <v>41</v>
      </c>
      <c r="F554" s="64">
        <v>53</v>
      </c>
      <c r="G554" s="64">
        <v>58</v>
      </c>
      <c r="H554" s="64">
        <v>62</v>
      </c>
      <c r="I554" s="64">
        <v>62</v>
      </c>
      <c r="J554" s="65">
        <v>27</v>
      </c>
      <c r="K554" s="55" t="s">
        <v>169</v>
      </c>
      <c r="L554" s="11" t="s">
        <v>12</v>
      </c>
      <c r="P554" s="91"/>
    </row>
    <row r="555" spans="1:16" x14ac:dyDescent="0.25">
      <c r="A555" s="26" t="s">
        <v>106</v>
      </c>
      <c r="B555" s="54" t="s">
        <v>161</v>
      </c>
      <c r="C555" s="30">
        <v>22</v>
      </c>
      <c r="D555" s="60">
        <v>37</v>
      </c>
      <c r="E555" s="61">
        <v>37</v>
      </c>
      <c r="F555" s="64">
        <v>49</v>
      </c>
      <c r="G555" s="64">
        <v>50</v>
      </c>
      <c r="H555" s="64">
        <v>50</v>
      </c>
      <c r="I555" s="64">
        <v>50</v>
      </c>
      <c r="J555" s="65">
        <v>98</v>
      </c>
      <c r="K555" s="55" t="s">
        <v>169</v>
      </c>
      <c r="L555" s="11" t="s">
        <v>12</v>
      </c>
      <c r="P555" s="91"/>
    </row>
    <row r="556" spans="1:16" x14ac:dyDescent="0.25">
      <c r="A556" s="26" t="s">
        <v>106</v>
      </c>
      <c r="B556" s="54" t="s">
        <v>136</v>
      </c>
      <c r="C556" s="30">
        <v>24</v>
      </c>
      <c r="D556" s="60">
        <v>35</v>
      </c>
      <c r="E556" s="61" t="s">
        <v>12</v>
      </c>
      <c r="F556" s="64">
        <v>46</v>
      </c>
      <c r="G556" s="64">
        <v>47</v>
      </c>
      <c r="H556" s="64">
        <v>53</v>
      </c>
      <c r="I556" s="64">
        <v>53</v>
      </c>
      <c r="J556" s="65">
        <v>19</v>
      </c>
      <c r="K556" s="55" t="s">
        <v>169</v>
      </c>
      <c r="L556" s="11" t="s">
        <v>12</v>
      </c>
      <c r="P556" s="91"/>
    </row>
    <row r="557" spans="1:16" x14ac:dyDescent="0.25">
      <c r="A557" s="26" t="s">
        <v>106</v>
      </c>
      <c r="B557" s="54" t="s">
        <v>162</v>
      </c>
      <c r="C557" s="30">
        <v>63</v>
      </c>
      <c r="D557" s="60">
        <v>79</v>
      </c>
      <c r="E557" s="61">
        <v>80</v>
      </c>
      <c r="F557" s="64">
        <v>94</v>
      </c>
      <c r="G557" s="64">
        <v>94</v>
      </c>
      <c r="H557" s="64">
        <v>94</v>
      </c>
      <c r="I557" s="59" t="s">
        <v>12</v>
      </c>
      <c r="J557" s="65">
        <v>7</v>
      </c>
      <c r="K557" s="55" t="s">
        <v>169</v>
      </c>
      <c r="L557" s="11" t="s">
        <v>12</v>
      </c>
      <c r="P557" s="91"/>
    </row>
    <row r="558" spans="1:16" x14ac:dyDescent="0.25">
      <c r="A558" s="26" t="s">
        <v>106</v>
      </c>
      <c r="B558" s="54" t="s">
        <v>33</v>
      </c>
      <c r="C558" s="30">
        <v>36</v>
      </c>
      <c r="D558" s="60">
        <v>49</v>
      </c>
      <c r="E558" s="61">
        <v>61</v>
      </c>
      <c r="F558" s="64">
        <v>61</v>
      </c>
      <c r="G558" s="64">
        <v>64</v>
      </c>
      <c r="H558" s="64">
        <v>73</v>
      </c>
      <c r="I558" s="64">
        <v>75</v>
      </c>
      <c r="J558" s="65">
        <v>32</v>
      </c>
      <c r="K558" s="55" t="s">
        <v>169</v>
      </c>
      <c r="L558" s="11" t="s">
        <v>12</v>
      </c>
      <c r="P558" s="91"/>
    </row>
    <row r="559" spans="1:16" x14ac:dyDescent="0.25">
      <c r="A559" s="26" t="s">
        <v>106</v>
      </c>
      <c r="B559" s="54" t="s">
        <v>34</v>
      </c>
      <c r="C559" s="30">
        <v>35</v>
      </c>
      <c r="D559" s="60">
        <v>46</v>
      </c>
      <c r="E559" s="61">
        <v>47</v>
      </c>
      <c r="F559" s="64">
        <v>57</v>
      </c>
      <c r="G559" s="64">
        <v>57</v>
      </c>
      <c r="H559" s="64">
        <v>58</v>
      </c>
      <c r="I559" s="64">
        <v>59</v>
      </c>
      <c r="J559" s="65">
        <v>22</v>
      </c>
      <c r="K559" s="55" t="s">
        <v>169</v>
      </c>
      <c r="L559" s="11" t="s">
        <v>12</v>
      </c>
      <c r="P559" s="91"/>
    </row>
    <row r="560" spans="1:16" x14ac:dyDescent="0.25">
      <c r="A560" s="26" t="s">
        <v>106</v>
      </c>
      <c r="B560" s="54" t="s">
        <v>138</v>
      </c>
      <c r="C560" s="30">
        <v>22</v>
      </c>
      <c r="D560" s="60">
        <v>37</v>
      </c>
      <c r="E560" s="61">
        <v>38</v>
      </c>
      <c r="F560" s="64">
        <v>51</v>
      </c>
      <c r="G560" s="64">
        <v>51</v>
      </c>
      <c r="H560" s="64">
        <v>52</v>
      </c>
      <c r="I560" s="64">
        <v>52</v>
      </c>
      <c r="J560" s="65">
        <v>18</v>
      </c>
      <c r="K560" s="55" t="s">
        <v>169</v>
      </c>
      <c r="L560" s="11" t="s">
        <v>12</v>
      </c>
      <c r="P560" s="91"/>
    </row>
    <row r="561" spans="1:16" x14ac:dyDescent="0.25">
      <c r="A561" s="26" t="s">
        <v>106</v>
      </c>
      <c r="B561" s="54" t="s">
        <v>163</v>
      </c>
      <c r="C561" s="30">
        <v>54</v>
      </c>
      <c r="D561" s="60">
        <v>62</v>
      </c>
      <c r="E561" s="61">
        <v>64</v>
      </c>
      <c r="F561" s="64">
        <v>76</v>
      </c>
      <c r="G561" s="64">
        <v>76</v>
      </c>
      <c r="H561" s="64">
        <v>76</v>
      </c>
      <c r="I561" s="64">
        <v>78</v>
      </c>
      <c r="J561" s="65">
        <v>13</v>
      </c>
      <c r="K561" s="55" t="s">
        <v>169</v>
      </c>
      <c r="L561" s="11" t="s">
        <v>12</v>
      </c>
      <c r="P561" s="91"/>
    </row>
    <row r="562" spans="1:16" x14ac:dyDescent="0.25">
      <c r="A562" s="26" t="s">
        <v>106</v>
      </c>
      <c r="B562" s="54" t="s">
        <v>164</v>
      </c>
      <c r="C562" s="30">
        <v>26</v>
      </c>
      <c r="D562" s="60">
        <v>38</v>
      </c>
      <c r="E562" s="61">
        <v>39</v>
      </c>
      <c r="F562" s="64">
        <v>50</v>
      </c>
      <c r="G562" s="64">
        <v>50</v>
      </c>
      <c r="H562" s="64">
        <v>50</v>
      </c>
      <c r="I562" s="64">
        <v>51</v>
      </c>
      <c r="J562" s="65">
        <v>32</v>
      </c>
      <c r="K562" s="55" t="s">
        <v>169</v>
      </c>
      <c r="L562" s="11" t="s">
        <v>12</v>
      </c>
      <c r="P562" s="91"/>
    </row>
    <row r="563" spans="1:16" x14ac:dyDescent="0.25">
      <c r="A563" s="26" t="s">
        <v>106</v>
      </c>
      <c r="B563" s="54" t="s">
        <v>165</v>
      </c>
      <c r="C563" s="30">
        <v>48</v>
      </c>
      <c r="D563" s="60">
        <v>63</v>
      </c>
      <c r="E563" s="61">
        <v>65</v>
      </c>
      <c r="F563" s="64">
        <v>76</v>
      </c>
      <c r="G563" s="64">
        <v>77</v>
      </c>
      <c r="H563" s="64">
        <v>90</v>
      </c>
      <c r="I563" s="64">
        <v>94</v>
      </c>
      <c r="J563" s="65">
        <v>10</v>
      </c>
      <c r="K563" s="55" t="s">
        <v>169</v>
      </c>
      <c r="L563" s="11" t="s">
        <v>12</v>
      </c>
      <c r="P563" s="91"/>
    </row>
    <row r="564" spans="1:16" x14ac:dyDescent="0.25">
      <c r="A564" s="26" t="s">
        <v>106</v>
      </c>
      <c r="B564" s="54" t="s">
        <v>62</v>
      </c>
      <c r="C564" s="30">
        <v>31</v>
      </c>
      <c r="D564" s="60">
        <v>35</v>
      </c>
      <c r="E564" s="61">
        <v>36</v>
      </c>
      <c r="F564" s="64">
        <v>49</v>
      </c>
      <c r="G564" s="64">
        <v>49</v>
      </c>
      <c r="H564" s="64">
        <v>51</v>
      </c>
      <c r="I564" s="64">
        <v>51</v>
      </c>
      <c r="J564" s="65">
        <v>74</v>
      </c>
      <c r="K564" s="55" t="s">
        <v>169</v>
      </c>
      <c r="L564" s="11" t="s">
        <v>12</v>
      </c>
      <c r="P564" s="91"/>
    </row>
    <row r="565" spans="1:16" x14ac:dyDescent="0.25">
      <c r="A565" s="26" t="s">
        <v>106</v>
      </c>
      <c r="B565" s="54" t="s">
        <v>141</v>
      </c>
      <c r="C565" s="56" t="s">
        <v>12</v>
      </c>
      <c r="D565" s="57" t="s">
        <v>12</v>
      </c>
      <c r="E565" s="58" t="s">
        <v>12</v>
      </c>
      <c r="F565" s="59" t="s">
        <v>12</v>
      </c>
      <c r="G565" s="59" t="s">
        <v>12</v>
      </c>
      <c r="H565" s="59" t="s">
        <v>12</v>
      </c>
      <c r="I565" s="59" t="s">
        <v>12</v>
      </c>
      <c r="J565" s="65">
        <v>21</v>
      </c>
      <c r="K565" s="55" t="s">
        <v>169</v>
      </c>
      <c r="L565" s="11" t="s">
        <v>12</v>
      </c>
      <c r="P565" s="91"/>
    </row>
    <row r="566" spans="1:16" x14ac:dyDescent="0.25">
      <c r="A566" s="26" t="s">
        <v>106</v>
      </c>
      <c r="B566" s="54" t="s">
        <v>89</v>
      </c>
      <c r="C566" s="30">
        <v>25</v>
      </c>
      <c r="D566" s="60">
        <v>40</v>
      </c>
      <c r="E566" s="61">
        <v>44</v>
      </c>
      <c r="F566" s="64">
        <v>63</v>
      </c>
      <c r="G566" s="64">
        <v>63</v>
      </c>
      <c r="H566" s="64">
        <v>63</v>
      </c>
      <c r="I566" s="64">
        <v>63</v>
      </c>
      <c r="J566" s="65">
        <v>30</v>
      </c>
      <c r="K566" s="55" t="s">
        <v>169</v>
      </c>
      <c r="L566" s="11" t="s">
        <v>12</v>
      </c>
      <c r="P566" s="91"/>
    </row>
    <row r="567" spans="1:16" x14ac:dyDescent="0.25">
      <c r="A567" s="26" t="s">
        <v>106</v>
      </c>
      <c r="B567" s="54" t="s">
        <v>37</v>
      </c>
      <c r="C567" s="30">
        <v>36</v>
      </c>
      <c r="D567" s="60">
        <v>47</v>
      </c>
      <c r="E567" s="61">
        <v>49</v>
      </c>
      <c r="F567" s="64">
        <v>59</v>
      </c>
      <c r="G567" s="64">
        <v>60</v>
      </c>
      <c r="H567" s="64">
        <v>60</v>
      </c>
      <c r="I567" s="64">
        <v>63</v>
      </c>
      <c r="J567" s="65">
        <v>17</v>
      </c>
      <c r="K567" s="55" t="s">
        <v>169</v>
      </c>
      <c r="L567" s="11" t="s">
        <v>12</v>
      </c>
      <c r="P567" s="91"/>
    </row>
    <row r="568" spans="1:16" x14ac:dyDescent="0.25">
      <c r="A568" s="26" t="s">
        <v>106</v>
      </c>
      <c r="B568" s="54" t="s">
        <v>119</v>
      </c>
      <c r="C568" s="30">
        <v>30</v>
      </c>
      <c r="D568" s="60">
        <v>48</v>
      </c>
      <c r="E568" s="61">
        <v>48</v>
      </c>
      <c r="F568" s="64">
        <v>62</v>
      </c>
      <c r="G568" s="64">
        <v>63</v>
      </c>
      <c r="H568" s="64">
        <v>67</v>
      </c>
      <c r="I568" s="64">
        <v>83</v>
      </c>
      <c r="J568" s="65">
        <v>21</v>
      </c>
      <c r="K568" s="55" t="s">
        <v>169</v>
      </c>
      <c r="L568" s="11" t="s">
        <v>12</v>
      </c>
      <c r="P568" s="91"/>
    </row>
    <row r="569" spans="1:16" x14ac:dyDescent="0.25">
      <c r="A569" s="26" t="s">
        <v>106</v>
      </c>
      <c r="B569" s="54" t="s">
        <v>39</v>
      </c>
      <c r="C569" s="30">
        <v>28</v>
      </c>
      <c r="D569" s="60">
        <v>45</v>
      </c>
      <c r="E569" s="61">
        <v>46</v>
      </c>
      <c r="F569" s="64">
        <v>64</v>
      </c>
      <c r="G569" s="64">
        <v>65</v>
      </c>
      <c r="H569" s="64">
        <v>65</v>
      </c>
      <c r="I569" s="64">
        <v>66</v>
      </c>
      <c r="J569" s="65">
        <v>13</v>
      </c>
      <c r="K569" s="55" t="s">
        <v>169</v>
      </c>
      <c r="L569" s="11" t="s">
        <v>12</v>
      </c>
      <c r="P569" s="91"/>
    </row>
    <row r="570" spans="1:16" x14ac:dyDescent="0.25">
      <c r="A570" s="26" t="s">
        <v>106</v>
      </c>
      <c r="B570" s="54" t="s">
        <v>40</v>
      </c>
      <c r="C570" s="30">
        <v>21</v>
      </c>
      <c r="D570" s="60">
        <v>33</v>
      </c>
      <c r="E570" s="61">
        <v>33</v>
      </c>
      <c r="F570" s="64">
        <v>44</v>
      </c>
      <c r="G570" s="64">
        <v>47</v>
      </c>
      <c r="H570" s="64">
        <v>47</v>
      </c>
      <c r="I570" s="64">
        <v>48</v>
      </c>
      <c r="J570" s="65">
        <v>19</v>
      </c>
      <c r="K570" s="55" t="s">
        <v>169</v>
      </c>
      <c r="L570" s="11" t="s">
        <v>12</v>
      </c>
      <c r="P570" s="91"/>
    </row>
    <row r="571" spans="1:16" x14ac:dyDescent="0.25">
      <c r="A571" s="26" t="s">
        <v>106</v>
      </c>
      <c r="B571" s="54" t="s">
        <v>147</v>
      </c>
      <c r="C571" s="30">
        <v>28</v>
      </c>
      <c r="D571" s="60">
        <v>40</v>
      </c>
      <c r="E571" s="61">
        <v>41</v>
      </c>
      <c r="F571" s="64">
        <v>51</v>
      </c>
      <c r="G571" s="64">
        <v>51</v>
      </c>
      <c r="H571" s="64">
        <v>53</v>
      </c>
      <c r="I571" s="64">
        <v>54</v>
      </c>
      <c r="J571" s="65">
        <v>40</v>
      </c>
      <c r="K571" s="55" t="s">
        <v>169</v>
      </c>
      <c r="L571" s="11" t="s">
        <v>12</v>
      </c>
      <c r="P571" s="91"/>
    </row>
    <row r="572" spans="1:16" x14ac:dyDescent="0.25">
      <c r="A572" s="26" t="s">
        <v>106</v>
      </c>
      <c r="B572" s="54" t="s">
        <v>121</v>
      </c>
      <c r="C572" s="30">
        <v>26</v>
      </c>
      <c r="D572" s="60">
        <v>49</v>
      </c>
      <c r="E572" s="61">
        <v>53</v>
      </c>
      <c r="F572" s="64">
        <v>62</v>
      </c>
      <c r="G572" s="64">
        <v>63</v>
      </c>
      <c r="H572" s="64">
        <v>65</v>
      </c>
      <c r="I572" s="64">
        <v>65</v>
      </c>
      <c r="J572" s="65">
        <v>27</v>
      </c>
      <c r="K572" s="55" t="s">
        <v>169</v>
      </c>
      <c r="L572" s="11" t="s">
        <v>12</v>
      </c>
      <c r="P572" s="91"/>
    </row>
    <row r="573" spans="1:16" x14ac:dyDescent="0.25">
      <c r="A573" s="26" t="s">
        <v>106</v>
      </c>
      <c r="B573" s="54" t="s">
        <v>69</v>
      </c>
      <c r="C573" s="30">
        <v>31</v>
      </c>
      <c r="D573" s="60">
        <v>44</v>
      </c>
      <c r="E573" s="61">
        <v>45</v>
      </c>
      <c r="F573" s="64">
        <v>57</v>
      </c>
      <c r="G573" s="64">
        <v>58</v>
      </c>
      <c r="H573" s="64">
        <v>58</v>
      </c>
      <c r="I573" s="64">
        <v>60</v>
      </c>
      <c r="J573" s="65">
        <v>32</v>
      </c>
      <c r="K573" s="55" t="s">
        <v>169</v>
      </c>
      <c r="L573" s="11" t="s">
        <v>12</v>
      </c>
      <c r="P573" s="91"/>
    </row>
    <row r="574" spans="1:16" x14ac:dyDescent="0.25">
      <c r="A574" s="26" t="s">
        <v>106</v>
      </c>
      <c r="B574" s="54" t="s">
        <v>122</v>
      </c>
      <c r="C574" s="30">
        <v>39</v>
      </c>
      <c r="D574" s="60">
        <v>56</v>
      </c>
      <c r="E574" s="61">
        <v>56</v>
      </c>
      <c r="F574" s="64">
        <v>71</v>
      </c>
      <c r="G574" s="64">
        <v>73</v>
      </c>
      <c r="H574" s="64">
        <v>73</v>
      </c>
      <c r="I574" s="64">
        <v>74</v>
      </c>
      <c r="J574" s="65">
        <v>12</v>
      </c>
      <c r="K574" s="55" t="s">
        <v>169</v>
      </c>
      <c r="L574" s="11" t="s">
        <v>12</v>
      </c>
      <c r="P574" s="91"/>
    </row>
    <row r="575" spans="1:16" x14ac:dyDescent="0.25">
      <c r="A575" s="26" t="s">
        <v>106</v>
      </c>
      <c r="B575" s="54" t="s">
        <v>41</v>
      </c>
      <c r="C575" s="30">
        <v>30</v>
      </c>
      <c r="D575" s="60">
        <v>42</v>
      </c>
      <c r="E575" s="61">
        <v>43</v>
      </c>
      <c r="F575" s="64">
        <v>53</v>
      </c>
      <c r="G575" s="64">
        <v>54</v>
      </c>
      <c r="H575" s="59" t="s">
        <v>12</v>
      </c>
      <c r="I575" s="59" t="s">
        <v>12</v>
      </c>
      <c r="J575" s="65">
        <v>21</v>
      </c>
      <c r="K575" s="55" t="s">
        <v>169</v>
      </c>
      <c r="L575" s="11" t="s">
        <v>12</v>
      </c>
      <c r="P575" s="91"/>
    </row>
    <row r="576" spans="1:16" x14ac:dyDescent="0.25">
      <c r="A576" s="26" t="s">
        <v>106</v>
      </c>
      <c r="B576" s="54" t="s">
        <v>151</v>
      </c>
      <c r="C576" s="30">
        <v>49</v>
      </c>
      <c r="D576" s="60">
        <v>68</v>
      </c>
      <c r="E576" s="61">
        <v>70</v>
      </c>
      <c r="F576" s="64">
        <v>89</v>
      </c>
      <c r="G576" s="64">
        <v>89</v>
      </c>
      <c r="H576" s="64">
        <v>89</v>
      </c>
      <c r="I576" s="64">
        <v>89</v>
      </c>
      <c r="J576" s="65">
        <v>8</v>
      </c>
      <c r="K576" s="55" t="s">
        <v>169</v>
      </c>
      <c r="L576" s="11" t="s">
        <v>12</v>
      </c>
      <c r="P576" s="91"/>
    </row>
    <row r="577" spans="1:16" x14ac:dyDescent="0.25">
      <c r="A577" s="26" t="s">
        <v>106</v>
      </c>
      <c r="B577" s="54" t="s">
        <v>166</v>
      </c>
      <c r="C577" s="30">
        <v>25</v>
      </c>
      <c r="D577" s="60">
        <v>36</v>
      </c>
      <c r="E577" s="61">
        <v>37</v>
      </c>
      <c r="F577" s="64">
        <v>47</v>
      </c>
      <c r="G577" s="64">
        <v>48</v>
      </c>
      <c r="H577" s="64">
        <v>48</v>
      </c>
      <c r="I577" s="64">
        <v>54</v>
      </c>
      <c r="J577" s="65">
        <v>62</v>
      </c>
      <c r="K577" s="55" t="s">
        <v>169</v>
      </c>
      <c r="L577" s="11" t="s">
        <v>12</v>
      </c>
      <c r="P577" s="91"/>
    </row>
    <row r="578" spans="1:16" x14ac:dyDescent="0.25">
      <c r="A578" s="26" t="s">
        <v>106</v>
      </c>
      <c r="B578" s="54" t="s">
        <v>152</v>
      </c>
      <c r="C578" s="30">
        <v>27</v>
      </c>
      <c r="D578" s="60">
        <v>40</v>
      </c>
      <c r="E578" s="61">
        <v>41</v>
      </c>
      <c r="F578" s="64">
        <v>58</v>
      </c>
      <c r="G578" s="64">
        <v>58</v>
      </c>
      <c r="H578" s="64">
        <v>60</v>
      </c>
      <c r="I578" s="64">
        <v>60</v>
      </c>
      <c r="J578" s="65">
        <v>30</v>
      </c>
      <c r="K578" s="55" t="s">
        <v>169</v>
      </c>
      <c r="L578" s="11" t="s">
        <v>12</v>
      </c>
      <c r="P578" s="91"/>
    </row>
    <row r="579" spans="1:16" x14ac:dyDescent="0.25">
      <c r="A579" s="26" t="s">
        <v>106</v>
      </c>
      <c r="B579" s="54" t="s">
        <v>167</v>
      </c>
      <c r="C579" s="30">
        <v>33</v>
      </c>
      <c r="D579" s="60">
        <v>49</v>
      </c>
      <c r="E579" s="61">
        <v>49</v>
      </c>
      <c r="F579" s="64">
        <v>62</v>
      </c>
      <c r="G579" s="64">
        <v>63</v>
      </c>
      <c r="H579" s="64">
        <v>64</v>
      </c>
      <c r="I579" s="64">
        <v>66</v>
      </c>
      <c r="J579" s="65">
        <v>34</v>
      </c>
      <c r="K579" s="55" t="s">
        <v>169</v>
      </c>
      <c r="L579" s="11" t="s">
        <v>12</v>
      </c>
      <c r="P579" s="91"/>
    </row>
    <row r="580" spans="1:16" x14ac:dyDescent="0.25">
      <c r="A580" s="26" t="s">
        <v>106</v>
      </c>
      <c r="B580" s="54" t="s">
        <v>153</v>
      </c>
      <c r="C580" s="30">
        <v>26</v>
      </c>
      <c r="D580" s="60">
        <v>40</v>
      </c>
      <c r="E580" s="61">
        <v>40</v>
      </c>
      <c r="F580" s="64">
        <v>53</v>
      </c>
      <c r="G580" s="64">
        <v>53</v>
      </c>
      <c r="H580" s="64">
        <v>54</v>
      </c>
      <c r="I580" s="64">
        <v>55</v>
      </c>
      <c r="J580" s="65">
        <v>16</v>
      </c>
      <c r="K580" s="55" t="s">
        <v>169</v>
      </c>
      <c r="L580" s="11" t="s">
        <v>12</v>
      </c>
      <c r="P580" s="91"/>
    </row>
    <row r="581" spans="1:16" ht="16.5" thickBot="1" x14ac:dyDescent="0.3">
      <c r="A581" s="42" t="s">
        <v>106</v>
      </c>
      <c r="B581" s="66" t="s">
        <v>168</v>
      </c>
      <c r="C581" s="44">
        <v>29</v>
      </c>
      <c r="D581" s="67">
        <v>41</v>
      </c>
      <c r="E581" s="68">
        <v>42</v>
      </c>
      <c r="F581" s="69">
        <v>56</v>
      </c>
      <c r="G581" s="69">
        <v>57</v>
      </c>
      <c r="H581" s="69" t="s">
        <v>12</v>
      </c>
      <c r="I581" s="69" t="s">
        <v>12</v>
      </c>
      <c r="J581" s="70">
        <v>12</v>
      </c>
      <c r="K581" s="55" t="s">
        <v>169</v>
      </c>
      <c r="L581" s="11" t="s">
        <v>12</v>
      </c>
      <c r="P581" s="91"/>
    </row>
    <row r="582" spans="1:16" x14ac:dyDescent="0.25">
      <c r="A582" s="26" t="s">
        <v>106</v>
      </c>
      <c r="B582" s="54" t="s">
        <v>74</v>
      </c>
      <c r="C582" s="30">
        <v>35</v>
      </c>
      <c r="D582" s="60">
        <v>56</v>
      </c>
      <c r="E582" s="61">
        <v>58</v>
      </c>
      <c r="F582" s="64">
        <v>75</v>
      </c>
      <c r="G582" s="64">
        <v>75</v>
      </c>
      <c r="H582" s="64">
        <v>81</v>
      </c>
      <c r="I582" s="64">
        <v>81</v>
      </c>
      <c r="J582" s="65">
        <v>10</v>
      </c>
      <c r="K582" s="55" t="s">
        <v>169</v>
      </c>
      <c r="L582" s="11" t="s">
        <v>12</v>
      </c>
      <c r="P582" s="91"/>
    </row>
    <row r="583" spans="1:16" x14ac:dyDescent="0.25">
      <c r="A583" s="26" t="s">
        <v>106</v>
      </c>
      <c r="B583" s="54" t="s">
        <v>98</v>
      </c>
      <c r="C583" s="30">
        <v>26</v>
      </c>
      <c r="D583" s="60">
        <v>40</v>
      </c>
      <c r="E583" s="61">
        <v>40</v>
      </c>
      <c r="F583" s="64">
        <v>53</v>
      </c>
      <c r="G583" s="64">
        <v>53</v>
      </c>
      <c r="H583" s="64">
        <v>53</v>
      </c>
      <c r="I583" s="64">
        <v>53</v>
      </c>
      <c r="J583" s="65">
        <v>54</v>
      </c>
      <c r="K583" s="55" t="s">
        <v>169</v>
      </c>
      <c r="L583" s="11" t="s">
        <v>12</v>
      </c>
      <c r="P583" s="91"/>
    </row>
    <row r="584" spans="1:16" x14ac:dyDescent="0.25">
      <c r="A584" s="7" t="s">
        <v>10</v>
      </c>
      <c r="B584" s="7" t="s">
        <v>75</v>
      </c>
      <c r="C584" s="30">
        <v>91</v>
      </c>
      <c r="D584" s="60" t="s">
        <v>12</v>
      </c>
      <c r="E584" s="61" t="s">
        <v>12</v>
      </c>
      <c r="F584" s="29" t="s">
        <v>12</v>
      </c>
      <c r="G584" s="29" t="s">
        <v>12</v>
      </c>
      <c r="H584" s="29" t="s">
        <v>12</v>
      </c>
      <c r="I584" s="29" t="s">
        <v>12</v>
      </c>
      <c r="J584" s="71">
        <v>2</v>
      </c>
      <c r="K584" s="55" t="s">
        <v>173</v>
      </c>
      <c r="L584" s="11" t="s">
        <v>12</v>
      </c>
      <c r="P584" s="91"/>
    </row>
    <row r="585" spans="1:16" x14ac:dyDescent="0.25">
      <c r="A585" s="7" t="s">
        <v>10</v>
      </c>
      <c r="B585" s="7" t="s">
        <v>11</v>
      </c>
      <c r="C585" s="30">
        <v>50</v>
      </c>
      <c r="D585" s="60">
        <v>76</v>
      </c>
      <c r="E585" s="61">
        <v>78</v>
      </c>
      <c r="F585" s="29" t="s">
        <v>12</v>
      </c>
      <c r="G585" s="29" t="s">
        <v>12</v>
      </c>
      <c r="H585" s="29" t="s">
        <v>12</v>
      </c>
      <c r="I585" s="29" t="s">
        <v>12</v>
      </c>
      <c r="J585" s="71">
        <v>4</v>
      </c>
      <c r="K585" s="55" t="s">
        <v>173</v>
      </c>
      <c r="L585" s="11" t="s">
        <v>12</v>
      </c>
      <c r="P585" s="91"/>
    </row>
    <row r="586" spans="1:16" x14ac:dyDescent="0.25">
      <c r="A586" s="7" t="s">
        <v>10</v>
      </c>
      <c r="B586" s="7" t="s">
        <v>15</v>
      </c>
      <c r="C586" s="30" t="s">
        <v>12</v>
      </c>
      <c r="D586" s="60" t="s">
        <v>12</v>
      </c>
      <c r="E586" s="61" t="s">
        <v>12</v>
      </c>
      <c r="F586" s="35" t="s">
        <v>12</v>
      </c>
      <c r="G586" s="29" t="s">
        <v>12</v>
      </c>
      <c r="H586" s="29" t="s">
        <v>12</v>
      </c>
      <c r="I586" s="29" t="s">
        <v>12</v>
      </c>
      <c r="J586" s="72">
        <v>0</v>
      </c>
      <c r="K586" s="55" t="s">
        <v>173</v>
      </c>
      <c r="L586" s="11" t="s">
        <v>12</v>
      </c>
      <c r="P586" s="91"/>
    </row>
    <row r="587" spans="1:16" x14ac:dyDescent="0.25">
      <c r="A587" s="7" t="s">
        <v>10</v>
      </c>
      <c r="B587" s="7" t="s">
        <v>16</v>
      </c>
      <c r="C587" s="30">
        <v>59</v>
      </c>
      <c r="D587" s="60">
        <v>80</v>
      </c>
      <c r="E587" s="61">
        <v>80</v>
      </c>
      <c r="F587" s="35">
        <v>101</v>
      </c>
      <c r="G587" s="29">
        <v>101</v>
      </c>
      <c r="H587" s="29" t="s">
        <v>12</v>
      </c>
      <c r="I587" s="29" t="s">
        <v>12</v>
      </c>
      <c r="J587" s="72">
        <v>4</v>
      </c>
      <c r="K587" s="55" t="s">
        <v>173</v>
      </c>
      <c r="L587" s="11" t="s">
        <v>12</v>
      </c>
      <c r="P587" s="91"/>
    </row>
    <row r="588" spans="1:16" x14ac:dyDescent="0.25">
      <c r="A588" s="7" t="s">
        <v>10</v>
      </c>
      <c r="B588" s="7" t="s">
        <v>84</v>
      </c>
      <c r="C588" s="30">
        <v>82</v>
      </c>
      <c r="D588" s="60" t="s">
        <v>12</v>
      </c>
      <c r="E588" s="61" t="s">
        <v>12</v>
      </c>
      <c r="F588" s="29" t="s">
        <v>12</v>
      </c>
      <c r="G588" s="29" t="s">
        <v>12</v>
      </c>
      <c r="H588" s="29" t="s">
        <v>12</v>
      </c>
      <c r="I588" s="29" t="s">
        <v>12</v>
      </c>
      <c r="J588" s="71">
        <v>2</v>
      </c>
      <c r="K588" s="55" t="s">
        <v>173</v>
      </c>
      <c r="L588" s="11" t="s">
        <v>12</v>
      </c>
      <c r="P588" s="91"/>
    </row>
    <row r="589" spans="1:16" x14ac:dyDescent="0.25">
      <c r="A589" s="7" t="s">
        <v>10</v>
      </c>
      <c r="B589" s="7" t="s">
        <v>92</v>
      </c>
      <c r="C589" s="30">
        <v>49</v>
      </c>
      <c r="D589" s="60">
        <v>69</v>
      </c>
      <c r="E589" s="61">
        <v>70</v>
      </c>
      <c r="F589" s="35">
        <v>94</v>
      </c>
      <c r="G589" s="37">
        <v>94</v>
      </c>
      <c r="H589" s="29" t="s">
        <v>12</v>
      </c>
      <c r="I589" s="29" t="s">
        <v>12</v>
      </c>
      <c r="J589" s="72">
        <v>6</v>
      </c>
      <c r="K589" s="55" t="s">
        <v>173</v>
      </c>
      <c r="L589" s="11" t="s">
        <v>12</v>
      </c>
      <c r="P589" s="91"/>
    </row>
    <row r="590" spans="1:16" x14ac:dyDescent="0.25">
      <c r="A590" s="7" t="s">
        <v>10</v>
      </c>
      <c r="B590" s="7" t="s">
        <v>17</v>
      </c>
      <c r="C590" s="30">
        <v>83</v>
      </c>
      <c r="D590" s="60" t="s">
        <v>12</v>
      </c>
      <c r="E590" s="61" t="s">
        <v>12</v>
      </c>
      <c r="F590" s="35" t="s">
        <v>12</v>
      </c>
      <c r="G590" s="29" t="s">
        <v>12</v>
      </c>
      <c r="H590" s="29" t="s">
        <v>12</v>
      </c>
      <c r="I590" s="29" t="s">
        <v>12</v>
      </c>
      <c r="J590" s="72">
        <v>2</v>
      </c>
      <c r="K590" s="55" t="s">
        <v>173</v>
      </c>
      <c r="L590" s="11" t="s">
        <v>12</v>
      </c>
      <c r="P590" s="91"/>
    </row>
    <row r="591" spans="1:16" x14ac:dyDescent="0.25">
      <c r="A591" s="7" t="s">
        <v>10</v>
      </c>
      <c r="B591" s="7" t="s">
        <v>18</v>
      </c>
      <c r="C591" s="30">
        <v>97</v>
      </c>
      <c r="D591" s="60" t="s">
        <v>12</v>
      </c>
      <c r="E591" s="61" t="s">
        <v>12</v>
      </c>
      <c r="F591" s="35" t="s">
        <v>12</v>
      </c>
      <c r="G591" s="29" t="s">
        <v>12</v>
      </c>
      <c r="H591" s="29" t="s">
        <v>12</v>
      </c>
      <c r="I591" s="29" t="s">
        <v>12</v>
      </c>
      <c r="J591" s="72">
        <v>1</v>
      </c>
      <c r="K591" s="55" t="s">
        <v>173</v>
      </c>
      <c r="L591" s="11" t="s">
        <v>12</v>
      </c>
      <c r="P591" s="91"/>
    </row>
    <row r="592" spans="1:16" x14ac:dyDescent="0.25">
      <c r="A592" s="7" t="s">
        <v>10</v>
      </c>
      <c r="B592" s="7" t="s">
        <v>48</v>
      </c>
      <c r="C592" s="30">
        <v>100</v>
      </c>
      <c r="D592" s="60" t="s">
        <v>12</v>
      </c>
      <c r="E592" s="61" t="s">
        <v>12</v>
      </c>
      <c r="F592" s="35" t="s">
        <v>12</v>
      </c>
      <c r="G592" s="29" t="s">
        <v>12</v>
      </c>
      <c r="H592" s="29" t="s">
        <v>12</v>
      </c>
      <c r="I592" s="29" t="s">
        <v>12</v>
      </c>
      <c r="J592" s="72">
        <v>1</v>
      </c>
      <c r="K592" s="55" t="s">
        <v>173</v>
      </c>
      <c r="L592" s="11" t="s">
        <v>12</v>
      </c>
      <c r="P592" s="91"/>
    </row>
    <row r="593" spans="1:16" x14ac:dyDescent="0.25">
      <c r="A593" s="7" t="s">
        <v>10</v>
      </c>
      <c r="B593" s="7" t="s">
        <v>49</v>
      </c>
      <c r="C593" s="30">
        <v>74</v>
      </c>
      <c r="D593" s="60">
        <v>97</v>
      </c>
      <c r="E593" s="61">
        <v>97</v>
      </c>
      <c r="F593" s="35" t="s">
        <v>12</v>
      </c>
      <c r="G593" s="29" t="s">
        <v>12</v>
      </c>
      <c r="H593" s="29" t="s">
        <v>12</v>
      </c>
      <c r="I593" s="29" t="s">
        <v>12</v>
      </c>
      <c r="J593" s="72">
        <v>2</v>
      </c>
      <c r="K593" s="55" t="s">
        <v>173</v>
      </c>
      <c r="L593" s="11" t="s">
        <v>12</v>
      </c>
      <c r="P593" s="91"/>
    </row>
    <row r="594" spans="1:16" x14ac:dyDescent="0.25">
      <c r="A594" s="7" t="s">
        <v>10</v>
      </c>
      <c r="B594" s="7" t="s">
        <v>19</v>
      </c>
      <c r="C594" s="30"/>
      <c r="D594" s="60"/>
      <c r="E594" s="61"/>
      <c r="F594" s="35"/>
      <c r="G594" s="37"/>
      <c r="H594" s="38"/>
      <c r="I594" s="38"/>
      <c r="J594" s="72"/>
      <c r="K594" s="55" t="s">
        <v>173</v>
      </c>
      <c r="L594" s="11" t="s">
        <v>12</v>
      </c>
      <c r="P594" s="91"/>
    </row>
    <row r="595" spans="1:16" x14ac:dyDescent="0.25">
      <c r="A595" s="7" t="s">
        <v>10</v>
      </c>
      <c r="B595" s="7" t="s">
        <v>50</v>
      </c>
      <c r="C595" s="30">
        <v>58</v>
      </c>
      <c r="D595" s="60">
        <v>75</v>
      </c>
      <c r="E595" s="61">
        <v>75</v>
      </c>
      <c r="F595" s="35">
        <v>92</v>
      </c>
      <c r="G595" s="37">
        <v>93</v>
      </c>
      <c r="H595" s="38">
        <v>93</v>
      </c>
      <c r="I595" s="38">
        <v>94</v>
      </c>
      <c r="J595" s="72">
        <v>8</v>
      </c>
      <c r="K595" s="55" t="s">
        <v>173</v>
      </c>
      <c r="L595" s="11" t="s">
        <v>12</v>
      </c>
      <c r="P595" s="91"/>
    </row>
    <row r="596" spans="1:16" x14ac:dyDescent="0.25">
      <c r="A596" s="7" t="s">
        <v>10</v>
      </c>
      <c r="B596" s="7" t="s">
        <v>76</v>
      </c>
      <c r="C596" s="30">
        <v>83</v>
      </c>
      <c r="D596" s="60" t="s">
        <v>12</v>
      </c>
      <c r="E596" s="61" t="s">
        <v>12</v>
      </c>
      <c r="F596" s="35" t="s">
        <v>12</v>
      </c>
      <c r="G596" s="29" t="s">
        <v>12</v>
      </c>
      <c r="H596" s="29" t="s">
        <v>12</v>
      </c>
      <c r="I596" s="29" t="s">
        <v>12</v>
      </c>
      <c r="J596" s="72">
        <v>2</v>
      </c>
      <c r="K596" s="55" t="s">
        <v>173</v>
      </c>
      <c r="L596" s="11" t="s">
        <v>12</v>
      </c>
      <c r="P596" s="91"/>
    </row>
    <row r="597" spans="1:16" x14ac:dyDescent="0.25">
      <c r="A597" s="7" t="s">
        <v>10</v>
      </c>
      <c r="B597" s="7" t="s">
        <v>85</v>
      </c>
      <c r="C597" s="30">
        <v>62</v>
      </c>
      <c r="D597" s="60">
        <v>82</v>
      </c>
      <c r="E597" s="61">
        <v>83</v>
      </c>
      <c r="F597" s="35">
        <v>106</v>
      </c>
      <c r="G597" s="38">
        <v>108</v>
      </c>
      <c r="H597" s="29" t="s">
        <v>12</v>
      </c>
      <c r="I597" s="29" t="s">
        <v>12</v>
      </c>
      <c r="J597" s="72">
        <v>4</v>
      </c>
      <c r="K597" s="55" t="s">
        <v>173</v>
      </c>
      <c r="L597" s="11" t="s">
        <v>12</v>
      </c>
      <c r="P597" s="91"/>
    </row>
    <row r="598" spans="1:16" x14ac:dyDescent="0.25">
      <c r="A598" s="7" t="s">
        <v>10</v>
      </c>
      <c r="B598" s="7" t="s">
        <v>77</v>
      </c>
      <c r="C598" s="30">
        <v>83</v>
      </c>
      <c r="D598" s="60">
        <v>103</v>
      </c>
      <c r="E598" s="61">
        <v>107</v>
      </c>
      <c r="F598" s="35" t="s">
        <v>12</v>
      </c>
      <c r="G598" s="29" t="s">
        <v>12</v>
      </c>
      <c r="H598" s="29" t="s">
        <v>12</v>
      </c>
      <c r="I598" s="29" t="s">
        <v>12</v>
      </c>
      <c r="J598" s="72">
        <v>2</v>
      </c>
      <c r="K598" s="55" t="s">
        <v>173</v>
      </c>
      <c r="L598" s="11" t="s">
        <v>12</v>
      </c>
      <c r="P598" s="91"/>
    </row>
    <row r="599" spans="1:16" x14ac:dyDescent="0.25">
      <c r="A599" s="7" t="s">
        <v>10</v>
      </c>
      <c r="B599" s="7" t="s">
        <v>20</v>
      </c>
      <c r="C599" s="30">
        <v>84</v>
      </c>
      <c r="D599" s="60">
        <v>101</v>
      </c>
      <c r="E599" s="61">
        <v>103</v>
      </c>
      <c r="F599" s="35" t="s">
        <v>12</v>
      </c>
      <c r="G599" s="29" t="s">
        <v>12</v>
      </c>
      <c r="H599" s="29" t="s">
        <v>12</v>
      </c>
      <c r="I599" s="29" t="s">
        <v>12</v>
      </c>
      <c r="J599" s="72">
        <v>2</v>
      </c>
      <c r="K599" s="55" t="s">
        <v>173</v>
      </c>
      <c r="L599" s="11" t="s">
        <v>12</v>
      </c>
      <c r="P599" s="91"/>
    </row>
    <row r="600" spans="1:16" x14ac:dyDescent="0.25">
      <c r="A600" s="7" t="s">
        <v>10</v>
      </c>
      <c r="B600" s="7" t="s">
        <v>21</v>
      </c>
      <c r="C600" s="30">
        <v>64</v>
      </c>
      <c r="D600" s="60">
        <v>84</v>
      </c>
      <c r="E600" s="61">
        <v>86</v>
      </c>
      <c r="F600" s="35">
        <v>101</v>
      </c>
      <c r="G600" s="38">
        <v>102</v>
      </c>
      <c r="H600" s="38">
        <v>104</v>
      </c>
      <c r="I600" s="38">
        <v>106</v>
      </c>
      <c r="J600" s="72">
        <v>4</v>
      </c>
      <c r="K600" s="55" t="s">
        <v>173</v>
      </c>
      <c r="L600" s="11" t="s">
        <v>12</v>
      </c>
      <c r="P600" s="91"/>
    </row>
    <row r="601" spans="1:16" x14ac:dyDescent="0.25">
      <c r="A601" s="7" t="s">
        <v>10</v>
      </c>
      <c r="B601" s="7" t="s">
        <v>53</v>
      </c>
      <c r="C601" s="30">
        <v>67</v>
      </c>
      <c r="D601" s="60">
        <v>83</v>
      </c>
      <c r="E601" s="61">
        <v>84</v>
      </c>
      <c r="F601" s="35">
        <v>99</v>
      </c>
      <c r="G601" s="37">
        <v>99</v>
      </c>
      <c r="H601" s="38">
        <v>102</v>
      </c>
      <c r="I601" s="38">
        <v>102</v>
      </c>
      <c r="J601" s="72">
        <v>4</v>
      </c>
      <c r="K601" s="55" t="s">
        <v>173</v>
      </c>
      <c r="L601" s="11" t="s">
        <v>12</v>
      </c>
      <c r="P601" s="91"/>
    </row>
    <row r="602" spans="1:16" x14ac:dyDescent="0.25">
      <c r="A602" s="7" t="s">
        <v>10</v>
      </c>
      <c r="B602" s="7" t="s">
        <v>54</v>
      </c>
      <c r="C602" s="30">
        <v>82</v>
      </c>
      <c r="D602" s="60" t="s">
        <v>12</v>
      </c>
      <c r="E602" s="61" t="s">
        <v>12</v>
      </c>
      <c r="F602" s="35" t="s">
        <v>12</v>
      </c>
      <c r="G602" s="29" t="s">
        <v>12</v>
      </c>
      <c r="H602" s="29" t="s">
        <v>12</v>
      </c>
      <c r="I602" s="29" t="s">
        <v>12</v>
      </c>
      <c r="J602" s="72">
        <v>2</v>
      </c>
      <c r="K602" s="55" t="s">
        <v>173</v>
      </c>
      <c r="L602" s="11" t="s">
        <v>12</v>
      </c>
      <c r="P602" s="91"/>
    </row>
    <row r="603" spans="1:16" x14ac:dyDescent="0.25">
      <c r="A603" s="7" t="s">
        <v>10</v>
      </c>
      <c r="B603" s="7" t="s">
        <v>55</v>
      </c>
      <c r="C603" s="30">
        <v>39</v>
      </c>
      <c r="D603" s="60">
        <v>57</v>
      </c>
      <c r="E603" s="61">
        <v>57</v>
      </c>
      <c r="F603" s="35">
        <v>72</v>
      </c>
      <c r="G603" s="73">
        <v>73</v>
      </c>
      <c r="H603" s="38">
        <v>75</v>
      </c>
      <c r="I603" s="38">
        <v>77</v>
      </c>
      <c r="J603" s="72">
        <v>16</v>
      </c>
      <c r="K603" s="55" t="s">
        <v>173</v>
      </c>
      <c r="L603" s="11" t="s">
        <v>12</v>
      </c>
      <c r="P603" s="91"/>
    </row>
    <row r="604" spans="1:16" x14ac:dyDescent="0.25">
      <c r="A604" s="7" t="s">
        <v>10</v>
      </c>
      <c r="B604" s="7" t="s">
        <v>56</v>
      </c>
      <c r="C604" s="30">
        <v>63</v>
      </c>
      <c r="D604" s="60">
        <v>78</v>
      </c>
      <c r="E604" s="61">
        <v>78</v>
      </c>
      <c r="F604" s="35">
        <v>91</v>
      </c>
      <c r="G604" s="74" t="s">
        <v>170</v>
      </c>
      <c r="H604" s="74" t="s">
        <v>171</v>
      </c>
      <c r="I604" s="74" t="s">
        <v>171</v>
      </c>
      <c r="J604" s="75" t="s">
        <v>172</v>
      </c>
      <c r="K604" s="55" t="s">
        <v>173</v>
      </c>
      <c r="L604" s="11" t="s">
        <v>12</v>
      </c>
      <c r="P604" s="91"/>
    </row>
    <row r="605" spans="1:16" x14ac:dyDescent="0.25">
      <c r="A605" s="7" t="s">
        <v>10</v>
      </c>
      <c r="B605" s="7" t="s">
        <v>25</v>
      </c>
      <c r="C605" s="30">
        <v>88</v>
      </c>
      <c r="D605" s="60" t="s">
        <v>12</v>
      </c>
      <c r="E605" s="61" t="s">
        <v>12</v>
      </c>
      <c r="F605" s="35" t="s">
        <v>12</v>
      </c>
      <c r="G605" s="29" t="s">
        <v>12</v>
      </c>
      <c r="H605" s="29" t="s">
        <v>12</v>
      </c>
      <c r="I605" s="29" t="s">
        <v>12</v>
      </c>
      <c r="J605" s="72">
        <v>2</v>
      </c>
      <c r="K605" s="55" t="s">
        <v>173</v>
      </c>
      <c r="L605" s="11" t="s">
        <v>12</v>
      </c>
      <c r="P605" s="91"/>
    </row>
    <row r="606" spans="1:16" x14ac:dyDescent="0.25">
      <c r="A606" s="7" t="s">
        <v>10</v>
      </c>
      <c r="B606" s="7" t="s">
        <v>28</v>
      </c>
      <c r="C606" s="30">
        <v>51</v>
      </c>
      <c r="D606" s="60">
        <v>67</v>
      </c>
      <c r="E606" s="61">
        <v>77</v>
      </c>
      <c r="F606" s="35">
        <v>81</v>
      </c>
      <c r="G606" s="38">
        <v>82</v>
      </c>
      <c r="H606" s="38">
        <v>90</v>
      </c>
      <c r="I606" s="38">
        <v>93</v>
      </c>
      <c r="J606" s="72">
        <v>8</v>
      </c>
      <c r="K606" s="55" t="s">
        <v>173</v>
      </c>
      <c r="L606" s="11" t="s">
        <v>12</v>
      </c>
      <c r="P606" s="91"/>
    </row>
    <row r="607" spans="1:16" x14ac:dyDescent="0.25">
      <c r="A607" s="7" t="s">
        <v>10</v>
      </c>
      <c r="B607" s="7" t="s">
        <v>29</v>
      </c>
      <c r="C607" s="30">
        <v>85</v>
      </c>
      <c r="D607" s="60" t="s">
        <v>12</v>
      </c>
      <c r="E607" s="61" t="s">
        <v>12</v>
      </c>
      <c r="F607" s="35" t="s">
        <v>12</v>
      </c>
      <c r="G607" s="29" t="s">
        <v>12</v>
      </c>
      <c r="H607" s="29" t="s">
        <v>12</v>
      </c>
      <c r="I607" s="29" t="s">
        <v>12</v>
      </c>
      <c r="J607" s="72">
        <v>2</v>
      </c>
      <c r="K607" s="55" t="s">
        <v>173</v>
      </c>
      <c r="L607" s="11" t="s">
        <v>12</v>
      </c>
      <c r="P607" s="91"/>
    </row>
    <row r="608" spans="1:16" x14ac:dyDescent="0.25">
      <c r="A608" s="7" t="s">
        <v>10</v>
      </c>
      <c r="B608" s="7" t="s">
        <v>30</v>
      </c>
      <c r="C608" s="30">
        <v>51</v>
      </c>
      <c r="D608" s="60">
        <v>71</v>
      </c>
      <c r="E608" s="61">
        <v>76</v>
      </c>
      <c r="F608" s="35" t="s">
        <v>12</v>
      </c>
      <c r="G608" s="29" t="s">
        <v>12</v>
      </c>
      <c r="H608" s="29" t="s">
        <v>12</v>
      </c>
      <c r="I608" s="29" t="s">
        <v>12</v>
      </c>
      <c r="J608" s="72">
        <v>4</v>
      </c>
      <c r="K608" s="55" t="s">
        <v>173</v>
      </c>
      <c r="L608" s="11" t="s">
        <v>12</v>
      </c>
      <c r="P608" s="91"/>
    </row>
    <row r="609" spans="1:16" x14ac:dyDescent="0.25">
      <c r="A609" s="7" t="s">
        <v>10</v>
      </c>
      <c r="B609" s="7" t="s">
        <v>58</v>
      </c>
      <c r="C609" s="30">
        <v>63</v>
      </c>
      <c r="D609" s="60">
        <v>80</v>
      </c>
      <c r="E609" s="61">
        <v>81</v>
      </c>
      <c r="F609" s="35">
        <v>95</v>
      </c>
      <c r="G609" s="38">
        <v>96</v>
      </c>
      <c r="H609" s="38">
        <v>97</v>
      </c>
      <c r="I609" s="38">
        <v>99</v>
      </c>
      <c r="J609" s="72">
        <v>6</v>
      </c>
      <c r="K609" s="55" t="s">
        <v>173</v>
      </c>
      <c r="L609" s="11" t="s">
        <v>12</v>
      </c>
      <c r="P609" s="91"/>
    </row>
    <row r="610" spans="1:16" x14ac:dyDescent="0.25">
      <c r="A610" s="7" t="s">
        <v>10</v>
      </c>
      <c r="B610" s="7" t="s">
        <v>59</v>
      </c>
      <c r="C610" s="30">
        <v>66</v>
      </c>
      <c r="D610" s="60">
        <v>83</v>
      </c>
      <c r="E610" s="61">
        <v>84</v>
      </c>
      <c r="F610" s="35">
        <v>98</v>
      </c>
      <c r="G610" s="38">
        <v>100</v>
      </c>
      <c r="H610" s="38">
        <v>102</v>
      </c>
      <c r="I610" s="38">
        <v>103</v>
      </c>
      <c r="J610" s="72">
        <v>4</v>
      </c>
      <c r="K610" s="55" t="s">
        <v>173</v>
      </c>
      <c r="L610" s="11" t="s">
        <v>12</v>
      </c>
      <c r="P610" s="91"/>
    </row>
    <row r="611" spans="1:16" x14ac:dyDescent="0.25">
      <c r="A611" s="7" t="s">
        <v>10</v>
      </c>
      <c r="B611" s="7" t="s">
        <v>31</v>
      </c>
      <c r="C611" s="30">
        <v>82</v>
      </c>
      <c r="D611" s="60">
        <v>98</v>
      </c>
      <c r="E611" s="61">
        <v>98</v>
      </c>
      <c r="F611" s="35" t="s">
        <v>12</v>
      </c>
      <c r="G611" s="29" t="s">
        <v>12</v>
      </c>
      <c r="H611" s="29" t="s">
        <v>12</v>
      </c>
      <c r="I611" s="29" t="s">
        <v>12</v>
      </c>
      <c r="J611" s="72">
        <v>2</v>
      </c>
      <c r="K611" s="55" t="s">
        <v>173</v>
      </c>
      <c r="L611" s="11" t="s">
        <v>12</v>
      </c>
      <c r="P611" s="91"/>
    </row>
    <row r="612" spans="1:16" x14ac:dyDescent="0.25">
      <c r="A612" s="7" t="s">
        <v>10</v>
      </c>
      <c r="B612" s="7" t="s">
        <v>32</v>
      </c>
      <c r="C612" s="30">
        <v>89</v>
      </c>
      <c r="D612" s="60" t="s">
        <v>12</v>
      </c>
      <c r="E612" s="61" t="s">
        <v>12</v>
      </c>
      <c r="F612" s="35" t="s">
        <v>12</v>
      </c>
      <c r="G612" s="29" t="s">
        <v>12</v>
      </c>
      <c r="H612" s="29" t="s">
        <v>12</v>
      </c>
      <c r="I612" s="29" t="s">
        <v>12</v>
      </c>
      <c r="J612" s="72">
        <v>2</v>
      </c>
      <c r="K612" s="55" t="s">
        <v>173</v>
      </c>
      <c r="L612" s="11" t="s">
        <v>12</v>
      </c>
      <c r="P612" s="91"/>
    </row>
    <row r="613" spans="1:16" x14ac:dyDescent="0.25">
      <c r="A613" s="7" t="s">
        <v>10</v>
      </c>
      <c r="B613" s="7" t="s">
        <v>33</v>
      </c>
      <c r="C613" s="30">
        <v>65</v>
      </c>
      <c r="D613" s="60">
        <v>84</v>
      </c>
      <c r="E613" s="61">
        <v>85</v>
      </c>
      <c r="F613" s="35">
        <v>101</v>
      </c>
      <c r="G613" s="38">
        <v>101</v>
      </c>
      <c r="H613" s="38">
        <v>104</v>
      </c>
      <c r="I613" s="38">
        <v>105</v>
      </c>
      <c r="J613" s="72">
        <v>4</v>
      </c>
      <c r="K613" s="55" t="s">
        <v>173</v>
      </c>
      <c r="L613" s="11" t="s">
        <v>12</v>
      </c>
      <c r="P613" s="91"/>
    </row>
    <row r="614" spans="1:16" x14ac:dyDescent="0.25">
      <c r="A614" s="7" t="s">
        <v>10</v>
      </c>
      <c r="B614" s="7" t="s">
        <v>60</v>
      </c>
      <c r="C614" s="30">
        <v>90</v>
      </c>
      <c r="D614" s="60" t="s">
        <v>12</v>
      </c>
      <c r="E614" s="61" t="s">
        <v>12</v>
      </c>
      <c r="F614" s="35" t="s">
        <v>12</v>
      </c>
      <c r="G614" s="29" t="s">
        <v>12</v>
      </c>
      <c r="H614" s="29" t="s">
        <v>12</v>
      </c>
      <c r="I614" s="29" t="s">
        <v>12</v>
      </c>
      <c r="J614" s="72">
        <v>2</v>
      </c>
      <c r="K614" s="55" t="s">
        <v>173</v>
      </c>
      <c r="L614" s="11" t="s">
        <v>12</v>
      </c>
      <c r="P614" s="91"/>
    </row>
    <row r="615" spans="1:16" x14ac:dyDescent="0.25">
      <c r="A615" s="7" t="s">
        <v>10</v>
      </c>
      <c r="B615" s="7" t="s">
        <v>35</v>
      </c>
      <c r="C615" s="30">
        <v>75</v>
      </c>
      <c r="D615" s="60">
        <v>94</v>
      </c>
      <c r="E615" s="61">
        <v>94</v>
      </c>
      <c r="F615" s="35">
        <v>108</v>
      </c>
      <c r="G615" s="29" t="s">
        <v>12</v>
      </c>
      <c r="H615" s="29" t="s">
        <v>12</v>
      </c>
      <c r="I615" s="29" t="s">
        <v>12</v>
      </c>
      <c r="J615" s="72">
        <v>4</v>
      </c>
      <c r="K615" s="55" t="s">
        <v>173</v>
      </c>
      <c r="L615" s="11" t="s">
        <v>12</v>
      </c>
      <c r="P615" s="91"/>
    </row>
    <row r="616" spans="1:16" x14ac:dyDescent="0.25">
      <c r="A616" s="7" t="s">
        <v>10</v>
      </c>
      <c r="B616" s="7" t="s">
        <v>88</v>
      </c>
      <c r="C616" s="30">
        <v>49</v>
      </c>
      <c r="D616" s="60">
        <v>65</v>
      </c>
      <c r="E616" s="61">
        <v>67</v>
      </c>
      <c r="F616" s="35">
        <v>81</v>
      </c>
      <c r="G616" s="38">
        <v>81</v>
      </c>
      <c r="H616" s="38">
        <v>83</v>
      </c>
      <c r="I616" s="38">
        <v>83</v>
      </c>
      <c r="J616" s="72">
        <v>8</v>
      </c>
      <c r="K616" s="55" t="s">
        <v>173</v>
      </c>
      <c r="L616" s="11" t="s">
        <v>12</v>
      </c>
      <c r="P616" s="91"/>
    </row>
    <row r="617" spans="1:16" x14ac:dyDescent="0.25">
      <c r="A617" s="7" t="s">
        <v>10</v>
      </c>
      <c r="B617" s="7" t="s">
        <v>79</v>
      </c>
      <c r="C617" s="30">
        <v>58</v>
      </c>
      <c r="D617" s="60">
        <v>75</v>
      </c>
      <c r="E617" s="61">
        <v>78</v>
      </c>
      <c r="F617" s="35">
        <v>92</v>
      </c>
      <c r="G617" s="38">
        <v>92</v>
      </c>
      <c r="H617" s="38">
        <v>94</v>
      </c>
      <c r="I617" s="38">
        <v>96</v>
      </c>
      <c r="J617" s="72">
        <v>8</v>
      </c>
      <c r="K617" s="55" t="s">
        <v>173</v>
      </c>
      <c r="L617" s="11" t="s">
        <v>12</v>
      </c>
      <c r="P617" s="91"/>
    </row>
    <row r="618" spans="1:16" x14ac:dyDescent="0.25">
      <c r="A618" s="7" t="s">
        <v>10</v>
      </c>
      <c r="B618" s="7" t="s">
        <v>62</v>
      </c>
      <c r="C618" s="30">
        <v>66</v>
      </c>
      <c r="D618" s="60">
        <v>84</v>
      </c>
      <c r="E618" s="61">
        <v>86</v>
      </c>
      <c r="F618" s="35">
        <v>108</v>
      </c>
      <c r="G618" s="29" t="s">
        <v>12</v>
      </c>
      <c r="H618" s="29" t="s">
        <v>12</v>
      </c>
      <c r="I618" s="29" t="s">
        <v>12</v>
      </c>
      <c r="J618" s="72">
        <v>4</v>
      </c>
      <c r="K618" s="55" t="s">
        <v>173</v>
      </c>
      <c r="L618" s="11" t="s">
        <v>12</v>
      </c>
      <c r="P618" s="91"/>
    </row>
    <row r="619" spans="1:16" x14ac:dyDescent="0.25">
      <c r="A619" s="7" t="s">
        <v>10</v>
      </c>
      <c r="B619" s="7" t="s">
        <v>80</v>
      </c>
      <c r="C619" s="30">
        <v>80</v>
      </c>
      <c r="D619" s="60">
        <v>98</v>
      </c>
      <c r="E619" s="61">
        <v>98</v>
      </c>
      <c r="F619" s="35" t="s">
        <v>12</v>
      </c>
      <c r="G619" s="29" t="s">
        <v>12</v>
      </c>
      <c r="H619" s="29" t="s">
        <v>12</v>
      </c>
      <c r="I619" s="29" t="s">
        <v>12</v>
      </c>
      <c r="J619" s="72">
        <v>2</v>
      </c>
      <c r="K619" s="55" t="s">
        <v>173</v>
      </c>
      <c r="L619" s="11" t="s">
        <v>12</v>
      </c>
      <c r="P619" s="91"/>
    </row>
    <row r="620" spans="1:16" x14ac:dyDescent="0.25">
      <c r="A620" s="7" t="s">
        <v>10</v>
      </c>
      <c r="B620" s="7" t="s">
        <v>95</v>
      </c>
      <c r="C620" s="30">
        <v>53</v>
      </c>
      <c r="D620" s="60">
        <v>74</v>
      </c>
      <c r="E620" s="61">
        <v>74</v>
      </c>
      <c r="F620" s="35">
        <v>97</v>
      </c>
      <c r="G620" s="38">
        <v>98</v>
      </c>
      <c r="H620" s="38">
        <v>101</v>
      </c>
      <c r="I620" s="38">
        <v>102</v>
      </c>
      <c r="J620" s="72">
        <v>4</v>
      </c>
      <c r="K620" s="55" t="s">
        <v>173</v>
      </c>
      <c r="L620" s="11" t="s">
        <v>12</v>
      </c>
      <c r="P620" s="91"/>
    </row>
    <row r="621" spans="1:16" x14ac:dyDescent="0.25">
      <c r="A621" s="7" t="s">
        <v>10</v>
      </c>
      <c r="B621" s="7" t="s">
        <v>38</v>
      </c>
      <c r="C621" s="30">
        <v>60</v>
      </c>
      <c r="D621" s="60">
        <v>77</v>
      </c>
      <c r="E621" s="61">
        <v>78</v>
      </c>
      <c r="F621" s="35">
        <v>93</v>
      </c>
      <c r="G621" s="38">
        <v>95</v>
      </c>
      <c r="H621" s="38">
        <v>95</v>
      </c>
      <c r="I621" s="38">
        <v>96</v>
      </c>
      <c r="J621" s="72">
        <v>8</v>
      </c>
      <c r="K621" s="55" t="s">
        <v>173</v>
      </c>
      <c r="L621" s="11" t="s">
        <v>12</v>
      </c>
      <c r="P621" s="91"/>
    </row>
    <row r="622" spans="1:16" x14ac:dyDescent="0.25">
      <c r="A622" s="7" t="s">
        <v>10</v>
      </c>
      <c r="B622" s="7" t="s">
        <v>66</v>
      </c>
      <c r="C622" s="30">
        <v>70</v>
      </c>
      <c r="D622" s="60">
        <v>90</v>
      </c>
      <c r="E622" s="61">
        <v>90</v>
      </c>
      <c r="F622" s="35" t="s">
        <v>12</v>
      </c>
      <c r="G622" s="29" t="s">
        <v>12</v>
      </c>
      <c r="H622" s="29" t="s">
        <v>12</v>
      </c>
      <c r="I622" s="29" t="s">
        <v>12</v>
      </c>
      <c r="J622" s="72">
        <v>4</v>
      </c>
      <c r="K622" s="55" t="s">
        <v>173</v>
      </c>
      <c r="L622" s="11" t="s">
        <v>12</v>
      </c>
      <c r="P622" s="91"/>
    </row>
    <row r="623" spans="1:16" x14ac:dyDescent="0.25">
      <c r="A623" s="7" t="s">
        <v>10</v>
      </c>
      <c r="B623" s="7" t="s">
        <v>39</v>
      </c>
      <c r="C623" s="30">
        <v>56</v>
      </c>
      <c r="D623" s="60">
        <v>72</v>
      </c>
      <c r="E623" s="61">
        <v>73</v>
      </c>
      <c r="F623" s="35">
        <v>87</v>
      </c>
      <c r="G623" s="38">
        <v>89</v>
      </c>
      <c r="H623" s="38">
        <v>89</v>
      </c>
      <c r="I623" s="38">
        <v>89</v>
      </c>
      <c r="J623" s="72">
        <v>8</v>
      </c>
      <c r="K623" s="55" t="s">
        <v>173</v>
      </c>
      <c r="L623" s="11" t="s">
        <v>12</v>
      </c>
      <c r="P623" s="91"/>
    </row>
    <row r="624" spans="1:16" x14ac:dyDescent="0.25">
      <c r="A624" s="7" t="s">
        <v>10</v>
      </c>
      <c r="B624" s="7" t="s">
        <v>40</v>
      </c>
      <c r="C624" s="30">
        <v>79</v>
      </c>
      <c r="D624" s="60">
        <v>100</v>
      </c>
      <c r="E624" s="61">
        <v>100</v>
      </c>
      <c r="F624" s="35" t="s">
        <v>12</v>
      </c>
      <c r="G624" s="29" t="s">
        <v>12</v>
      </c>
      <c r="H624" s="29" t="s">
        <v>12</v>
      </c>
      <c r="I624" s="29" t="s">
        <v>12</v>
      </c>
      <c r="J624" s="72">
        <v>2</v>
      </c>
      <c r="K624" s="55" t="s">
        <v>173</v>
      </c>
      <c r="L624" s="11" t="s">
        <v>12</v>
      </c>
      <c r="P624" s="91"/>
    </row>
    <row r="625" spans="1:16" x14ac:dyDescent="0.25">
      <c r="A625" s="7" t="s">
        <v>10</v>
      </c>
      <c r="B625" s="7" t="s">
        <v>90</v>
      </c>
      <c r="C625" s="30">
        <v>68</v>
      </c>
      <c r="D625" s="60">
        <v>88</v>
      </c>
      <c r="E625" s="61">
        <v>89</v>
      </c>
      <c r="F625" s="35" t="s">
        <v>12</v>
      </c>
      <c r="G625" s="29" t="s">
        <v>12</v>
      </c>
      <c r="H625" s="29" t="s">
        <v>12</v>
      </c>
      <c r="I625" s="29" t="s">
        <v>12</v>
      </c>
      <c r="J625" s="72">
        <v>4</v>
      </c>
      <c r="K625" s="55" t="s">
        <v>173</v>
      </c>
      <c r="L625" s="11" t="s">
        <v>12</v>
      </c>
      <c r="P625" s="91"/>
    </row>
    <row r="626" spans="1:16" x14ac:dyDescent="0.25">
      <c r="A626" s="7" t="s">
        <v>10</v>
      </c>
      <c r="B626" s="7" t="s">
        <v>67</v>
      </c>
      <c r="C626" s="30">
        <v>69</v>
      </c>
      <c r="D626" s="60">
        <v>89</v>
      </c>
      <c r="E626" s="61">
        <v>89</v>
      </c>
      <c r="F626" s="35">
        <v>106</v>
      </c>
      <c r="G626" s="38">
        <v>107</v>
      </c>
      <c r="H626" s="38">
        <v>107</v>
      </c>
      <c r="I626" s="29" t="s">
        <v>12</v>
      </c>
      <c r="J626" s="72">
        <v>4</v>
      </c>
      <c r="K626" s="55" t="s">
        <v>173</v>
      </c>
      <c r="L626" s="11" t="s">
        <v>12</v>
      </c>
      <c r="P626" s="91"/>
    </row>
    <row r="627" spans="1:16" x14ac:dyDescent="0.25">
      <c r="A627" s="7" t="s">
        <v>10</v>
      </c>
      <c r="B627" s="7" t="s">
        <v>82</v>
      </c>
      <c r="C627" s="30">
        <v>52</v>
      </c>
      <c r="D627" s="60">
        <v>68</v>
      </c>
      <c r="E627" s="61">
        <v>69</v>
      </c>
      <c r="F627" s="35">
        <v>82</v>
      </c>
      <c r="G627" s="38">
        <v>85</v>
      </c>
      <c r="H627" s="38">
        <v>85</v>
      </c>
      <c r="I627" s="38">
        <v>87</v>
      </c>
      <c r="J627" s="72">
        <v>8</v>
      </c>
      <c r="K627" s="55" t="s">
        <v>173</v>
      </c>
      <c r="L627" s="11" t="s">
        <v>12</v>
      </c>
      <c r="P627" s="91"/>
    </row>
    <row r="628" spans="1:16" x14ac:dyDescent="0.25">
      <c r="A628" s="7" t="s">
        <v>10</v>
      </c>
      <c r="B628" s="7" t="s">
        <v>68</v>
      </c>
      <c r="C628" s="30">
        <v>60</v>
      </c>
      <c r="D628" s="60">
        <v>78</v>
      </c>
      <c r="E628" s="61">
        <v>79</v>
      </c>
      <c r="F628" s="35">
        <v>96</v>
      </c>
      <c r="G628" s="38">
        <v>97</v>
      </c>
      <c r="H628" s="38">
        <v>97</v>
      </c>
      <c r="I628" s="38">
        <v>100</v>
      </c>
      <c r="J628" s="72">
        <v>5</v>
      </c>
      <c r="K628" s="55" t="s">
        <v>173</v>
      </c>
      <c r="L628" s="11" t="s">
        <v>12</v>
      </c>
      <c r="P628" s="91"/>
    </row>
    <row r="629" spans="1:16" x14ac:dyDescent="0.25">
      <c r="A629" s="7" t="s">
        <v>10</v>
      </c>
      <c r="B629" s="7" t="s">
        <v>96</v>
      </c>
      <c r="C629" s="30">
        <v>59</v>
      </c>
      <c r="D629" s="60">
        <v>75</v>
      </c>
      <c r="E629" s="61">
        <v>76</v>
      </c>
      <c r="F629" s="35">
        <v>93</v>
      </c>
      <c r="G629" s="38">
        <v>96</v>
      </c>
      <c r="H629" s="38">
        <v>98</v>
      </c>
      <c r="I629" s="38">
        <v>98</v>
      </c>
      <c r="J629" s="72">
        <v>6</v>
      </c>
      <c r="K629" s="55" t="s">
        <v>173</v>
      </c>
      <c r="L629" s="11" t="s">
        <v>12</v>
      </c>
      <c r="P629" s="91"/>
    </row>
    <row r="630" spans="1:16" x14ac:dyDescent="0.25">
      <c r="A630" s="7" t="s">
        <v>10</v>
      </c>
      <c r="B630" s="7" t="s">
        <v>69</v>
      </c>
      <c r="C630" s="30">
        <v>104</v>
      </c>
      <c r="D630" s="60" t="s">
        <v>12</v>
      </c>
      <c r="E630" s="61" t="s">
        <v>12</v>
      </c>
      <c r="F630" s="35" t="s">
        <v>12</v>
      </c>
      <c r="G630" s="29" t="s">
        <v>12</v>
      </c>
      <c r="H630" s="29" t="s">
        <v>12</v>
      </c>
      <c r="I630" s="29" t="s">
        <v>12</v>
      </c>
      <c r="J630" s="72">
        <v>1</v>
      </c>
      <c r="K630" s="55" t="s">
        <v>173</v>
      </c>
      <c r="L630" s="11" t="s">
        <v>12</v>
      </c>
      <c r="P630" s="91"/>
    </row>
    <row r="631" spans="1:16" x14ac:dyDescent="0.25">
      <c r="A631" s="7" t="s">
        <v>10</v>
      </c>
      <c r="B631" s="7" t="s">
        <v>41</v>
      </c>
      <c r="C631" s="30">
        <v>48</v>
      </c>
      <c r="D631" s="60">
        <v>63</v>
      </c>
      <c r="E631" s="61">
        <v>63</v>
      </c>
      <c r="F631" s="35">
        <v>74</v>
      </c>
      <c r="G631" s="38">
        <v>74</v>
      </c>
      <c r="H631" s="38">
        <v>75</v>
      </c>
      <c r="I631" s="38">
        <v>76</v>
      </c>
      <c r="J631" s="72">
        <v>16</v>
      </c>
      <c r="K631" s="55" t="s">
        <v>173</v>
      </c>
      <c r="L631" s="11" t="s">
        <v>12</v>
      </c>
      <c r="P631" s="91"/>
    </row>
    <row r="632" spans="1:16" x14ac:dyDescent="0.25">
      <c r="A632" s="7" t="s">
        <v>10</v>
      </c>
      <c r="B632" s="7" t="s">
        <v>42</v>
      </c>
      <c r="C632" s="30">
        <v>58</v>
      </c>
      <c r="D632" s="60">
        <v>77</v>
      </c>
      <c r="E632" s="61">
        <v>80</v>
      </c>
      <c r="F632" s="35">
        <v>94</v>
      </c>
      <c r="G632" s="38">
        <v>94</v>
      </c>
      <c r="H632" s="38">
        <v>101</v>
      </c>
      <c r="I632" s="38">
        <v>101</v>
      </c>
      <c r="J632" s="72">
        <v>6</v>
      </c>
      <c r="K632" s="55" t="s">
        <v>173</v>
      </c>
      <c r="L632" s="11" t="s">
        <v>12</v>
      </c>
      <c r="P632" s="91"/>
    </row>
    <row r="633" spans="1:16" x14ac:dyDescent="0.25">
      <c r="A633" s="7" t="s">
        <v>10</v>
      </c>
      <c r="B633" s="7" t="s">
        <v>43</v>
      </c>
      <c r="C633" s="30">
        <v>85</v>
      </c>
      <c r="D633" s="60">
        <v>106</v>
      </c>
      <c r="E633" s="61" t="s">
        <v>12</v>
      </c>
      <c r="F633" s="35" t="s">
        <v>12</v>
      </c>
      <c r="G633" s="29" t="s">
        <v>12</v>
      </c>
      <c r="H633" s="29" t="s">
        <v>12</v>
      </c>
      <c r="I633" s="29" t="s">
        <v>12</v>
      </c>
      <c r="J633" s="72">
        <v>2</v>
      </c>
      <c r="K633" s="55" t="s">
        <v>173</v>
      </c>
      <c r="L633" s="11" t="s">
        <v>12</v>
      </c>
      <c r="P633" s="91"/>
    </row>
    <row r="634" spans="1:16" x14ac:dyDescent="0.25">
      <c r="A634" s="7" t="s">
        <v>10</v>
      </c>
      <c r="B634" s="7" t="s">
        <v>72</v>
      </c>
      <c r="C634" s="30">
        <v>80</v>
      </c>
      <c r="D634" s="60" t="s">
        <v>12</v>
      </c>
      <c r="E634" s="61" t="s">
        <v>12</v>
      </c>
      <c r="F634" s="35" t="s">
        <v>12</v>
      </c>
      <c r="G634" s="29" t="s">
        <v>12</v>
      </c>
      <c r="H634" s="29" t="s">
        <v>12</v>
      </c>
      <c r="I634" s="29" t="s">
        <v>12</v>
      </c>
      <c r="J634" s="72">
        <v>1</v>
      </c>
      <c r="K634" s="55" t="s">
        <v>173</v>
      </c>
      <c r="L634" s="11" t="s">
        <v>12</v>
      </c>
      <c r="P634" s="91"/>
    </row>
    <row r="635" spans="1:16" x14ac:dyDescent="0.25">
      <c r="A635" s="7" t="s">
        <v>10</v>
      </c>
      <c r="B635" s="7" t="s">
        <v>45</v>
      </c>
      <c r="C635" s="30">
        <v>63</v>
      </c>
      <c r="D635" s="60">
        <v>80</v>
      </c>
      <c r="E635" s="61">
        <v>81</v>
      </c>
      <c r="F635" s="35">
        <v>97</v>
      </c>
      <c r="G635" s="38">
        <v>97</v>
      </c>
      <c r="H635" s="29" t="s">
        <v>12</v>
      </c>
      <c r="I635" s="29" t="s">
        <v>12</v>
      </c>
      <c r="J635" s="72">
        <v>4</v>
      </c>
      <c r="K635" s="55" t="s">
        <v>173</v>
      </c>
      <c r="L635" s="11" t="s">
        <v>12</v>
      </c>
      <c r="P635" s="91"/>
    </row>
    <row r="636" spans="1:16" x14ac:dyDescent="0.25">
      <c r="A636" s="7" t="s">
        <v>10</v>
      </c>
      <c r="B636" s="7" t="s">
        <v>109</v>
      </c>
      <c r="C636" s="30">
        <v>93</v>
      </c>
      <c r="D636" s="60" t="s">
        <v>12</v>
      </c>
      <c r="E636" s="61" t="s">
        <v>12</v>
      </c>
      <c r="F636" s="35" t="s">
        <v>12</v>
      </c>
      <c r="G636" s="29" t="s">
        <v>12</v>
      </c>
      <c r="H636" s="29" t="s">
        <v>12</v>
      </c>
      <c r="I636" s="29" t="s">
        <v>12</v>
      </c>
      <c r="J636" s="72">
        <v>2</v>
      </c>
      <c r="K636" s="55" t="s">
        <v>173</v>
      </c>
      <c r="L636" s="11" t="s">
        <v>12</v>
      </c>
      <c r="P636" s="91"/>
    </row>
    <row r="637" spans="1:16" x14ac:dyDescent="0.25">
      <c r="A637" s="7" t="s">
        <v>10</v>
      </c>
      <c r="B637" s="7" t="s">
        <v>105</v>
      </c>
      <c r="C637" s="30">
        <v>64</v>
      </c>
      <c r="D637" s="60">
        <v>93</v>
      </c>
      <c r="E637" s="61">
        <v>93</v>
      </c>
      <c r="F637" s="35" t="s">
        <v>12</v>
      </c>
      <c r="G637" s="29" t="s">
        <v>12</v>
      </c>
      <c r="H637" s="29" t="s">
        <v>12</v>
      </c>
      <c r="I637" s="29" t="s">
        <v>12</v>
      </c>
      <c r="J637" s="72">
        <v>4</v>
      </c>
      <c r="K637" s="55" t="s">
        <v>173</v>
      </c>
      <c r="L637" s="11" t="s">
        <v>12</v>
      </c>
      <c r="P637" s="91"/>
    </row>
    <row r="638" spans="1:16" x14ac:dyDescent="0.25">
      <c r="A638" s="7" t="s">
        <v>10</v>
      </c>
      <c r="B638" s="7" t="s">
        <v>46</v>
      </c>
      <c r="C638" s="30" t="s">
        <v>12</v>
      </c>
      <c r="D638" s="60" t="s">
        <v>12</v>
      </c>
      <c r="E638" s="61" t="s">
        <v>12</v>
      </c>
      <c r="F638" s="35" t="s">
        <v>12</v>
      </c>
      <c r="G638" s="29" t="s">
        <v>12</v>
      </c>
      <c r="H638" s="29" t="s">
        <v>12</v>
      </c>
      <c r="I638" s="29" t="s">
        <v>12</v>
      </c>
      <c r="J638" s="72">
        <v>1</v>
      </c>
      <c r="K638" s="55" t="s">
        <v>173</v>
      </c>
      <c r="L638" s="11" t="s">
        <v>12</v>
      </c>
      <c r="P638" s="91"/>
    </row>
    <row r="639" spans="1:16" x14ac:dyDescent="0.25">
      <c r="A639" s="7" t="s">
        <v>10</v>
      </c>
      <c r="B639" s="7" t="s">
        <v>97</v>
      </c>
      <c r="C639" s="30">
        <v>77</v>
      </c>
      <c r="D639" s="60">
        <v>102</v>
      </c>
      <c r="E639" s="61" t="s">
        <v>12</v>
      </c>
      <c r="F639" s="35" t="s">
        <v>12</v>
      </c>
      <c r="G639" s="29" t="s">
        <v>12</v>
      </c>
      <c r="H639" s="29" t="s">
        <v>12</v>
      </c>
      <c r="I639" s="29" t="s">
        <v>12</v>
      </c>
      <c r="J639" s="72">
        <v>2</v>
      </c>
      <c r="K639" s="55" t="s">
        <v>173</v>
      </c>
      <c r="L639" s="11" t="s">
        <v>12</v>
      </c>
      <c r="P639" s="91"/>
    </row>
    <row r="640" spans="1:16" x14ac:dyDescent="0.25">
      <c r="A640" s="7" t="s">
        <v>10</v>
      </c>
      <c r="B640" s="7" t="s">
        <v>98</v>
      </c>
      <c r="C640" s="30">
        <v>93</v>
      </c>
      <c r="D640" s="60" t="s">
        <v>12</v>
      </c>
      <c r="E640" s="61" t="s">
        <v>12</v>
      </c>
      <c r="F640" s="35" t="s">
        <v>12</v>
      </c>
      <c r="G640" s="29" t="s">
        <v>12</v>
      </c>
      <c r="H640" s="29" t="s">
        <v>12</v>
      </c>
      <c r="I640" s="29" t="s">
        <v>12</v>
      </c>
      <c r="J640" s="72">
        <v>2</v>
      </c>
      <c r="K640" s="55" t="s">
        <v>173</v>
      </c>
      <c r="L640" s="11" t="s">
        <v>12</v>
      </c>
      <c r="P640" s="91"/>
    </row>
    <row r="641" spans="1:16" x14ac:dyDescent="0.25">
      <c r="A641" s="54" t="s">
        <v>47</v>
      </c>
      <c r="B641" s="7" t="s">
        <v>75</v>
      </c>
      <c r="C641" s="30">
        <v>106</v>
      </c>
      <c r="D641" s="60" t="s">
        <v>12</v>
      </c>
      <c r="E641" s="61" t="s">
        <v>12</v>
      </c>
      <c r="F641" s="35" t="s">
        <v>12</v>
      </c>
      <c r="G641" s="29" t="s">
        <v>12</v>
      </c>
      <c r="H641" s="29" t="s">
        <v>12</v>
      </c>
      <c r="I641" s="29" t="s">
        <v>12</v>
      </c>
      <c r="J641" s="72">
        <v>1</v>
      </c>
      <c r="K641" s="55" t="s">
        <v>173</v>
      </c>
      <c r="L641" s="11" t="s">
        <v>12</v>
      </c>
      <c r="P641" s="91"/>
    </row>
    <row r="642" spans="1:16" x14ac:dyDescent="0.25">
      <c r="A642" s="54" t="s">
        <v>47</v>
      </c>
      <c r="B642" s="7" t="s">
        <v>16</v>
      </c>
      <c r="C642" s="30">
        <v>32</v>
      </c>
      <c r="D642" s="60">
        <v>44</v>
      </c>
      <c r="E642" s="61">
        <v>44</v>
      </c>
      <c r="F642" s="35">
        <v>57</v>
      </c>
      <c r="G642" s="38">
        <v>57</v>
      </c>
      <c r="H642" s="38">
        <v>60</v>
      </c>
      <c r="I642" s="38">
        <v>60</v>
      </c>
      <c r="J642" s="72">
        <v>15</v>
      </c>
      <c r="K642" s="55" t="s">
        <v>173</v>
      </c>
      <c r="L642" s="11" t="s">
        <v>12</v>
      </c>
      <c r="P642" s="91"/>
    </row>
    <row r="643" spans="1:16" x14ac:dyDescent="0.25">
      <c r="A643" s="54" t="s">
        <v>47</v>
      </c>
      <c r="B643" s="7" t="s">
        <v>92</v>
      </c>
      <c r="C643" s="30">
        <v>59</v>
      </c>
      <c r="D643" s="60">
        <v>89</v>
      </c>
      <c r="E643" s="61">
        <v>89</v>
      </c>
      <c r="F643" s="35" t="s">
        <v>12</v>
      </c>
      <c r="G643" s="29" t="s">
        <v>12</v>
      </c>
      <c r="H643" s="29" t="s">
        <v>12</v>
      </c>
      <c r="I643" s="29" t="s">
        <v>12</v>
      </c>
      <c r="J643" s="72">
        <v>4</v>
      </c>
      <c r="K643" s="55" t="s">
        <v>173</v>
      </c>
      <c r="L643" s="11" t="s">
        <v>12</v>
      </c>
      <c r="P643" s="91"/>
    </row>
    <row r="644" spans="1:16" x14ac:dyDescent="0.25">
      <c r="A644" s="54" t="s">
        <v>47</v>
      </c>
      <c r="B644" s="7" t="s">
        <v>17</v>
      </c>
      <c r="C644" s="30">
        <v>59</v>
      </c>
      <c r="D644" s="60">
        <v>82</v>
      </c>
      <c r="E644" s="61">
        <v>83</v>
      </c>
      <c r="F644" s="35">
        <v>105</v>
      </c>
      <c r="G644" s="29" t="s">
        <v>12</v>
      </c>
      <c r="H644" s="29" t="s">
        <v>12</v>
      </c>
      <c r="I644" s="29" t="s">
        <v>12</v>
      </c>
      <c r="J644" s="72">
        <v>4</v>
      </c>
      <c r="K644" s="55" t="s">
        <v>173</v>
      </c>
      <c r="L644" s="11" t="s">
        <v>12</v>
      </c>
      <c r="P644" s="91"/>
    </row>
    <row r="645" spans="1:16" x14ac:dyDescent="0.25">
      <c r="A645" s="54" t="s">
        <v>47</v>
      </c>
      <c r="B645" s="7" t="s">
        <v>18</v>
      </c>
      <c r="C645" s="30">
        <v>72</v>
      </c>
      <c r="D645" s="60">
        <v>100</v>
      </c>
      <c r="E645" s="61">
        <v>108</v>
      </c>
      <c r="F645" s="35" t="s">
        <v>12</v>
      </c>
      <c r="G645" s="29" t="s">
        <v>12</v>
      </c>
      <c r="H645" s="29" t="s">
        <v>12</v>
      </c>
      <c r="I645" s="29" t="s">
        <v>12</v>
      </c>
      <c r="J645" s="72">
        <v>2</v>
      </c>
      <c r="K645" s="55" t="s">
        <v>173</v>
      </c>
      <c r="L645" s="11" t="s">
        <v>12</v>
      </c>
      <c r="P645" s="91"/>
    </row>
    <row r="646" spans="1:16" x14ac:dyDescent="0.25">
      <c r="A646" s="54" t="s">
        <v>47</v>
      </c>
      <c r="B646" s="7" t="s">
        <v>49</v>
      </c>
      <c r="C646" s="30">
        <v>71</v>
      </c>
      <c r="D646" s="60">
        <v>97</v>
      </c>
      <c r="E646" s="61">
        <v>97</v>
      </c>
      <c r="F646" s="35" t="s">
        <v>12</v>
      </c>
      <c r="G646" s="29" t="s">
        <v>12</v>
      </c>
      <c r="H646" s="29" t="s">
        <v>12</v>
      </c>
      <c r="I646" s="29" t="s">
        <v>12</v>
      </c>
      <c r="J646" s="72">
        <v>2</v>
      </c>
      <c r="K646" s="55" t="s">
        <v>173</v>
      </c>
      <c r="L646" s="11" t="s">
        <v>12</v>
      </c>
      <c r="P646" s="91"/>
    </row>
    <row r="647" spans="1:16" x14ac:dyDescent="0.25">
      <c r="A647" s="54" t="s">
        <v>47</v>
      </c>
      <c r="B647" s="7" t="s">
        <v>50</v>
      </c>
      <c r="C647" s="30">
        <v>77</v>
      </c>
      <c r="D647" s="60">
        <v>97</v>
      </c>
      <c r="E647" s="61">
        <v>97</v>
      </c>
      <c r="F647" s="35" t="s">
        <v>12</v>
      </c>
      <c r="G647" s="29" t="s">
        <v>12</v>
      </c>
      <c r="H647" s="29" t="s">
        <v>12</v>
      </c>
      <c r="I647" s="29" t="s">
        <v>12</v>
      </c>
      <c r="J647" s="72">
        <v>2</v>
      </c>
      <c r="K647" s="55" t="s">
        <v>173</v>
      </c>
      <c r="L647" s="11" t="s">
        <v>12</v>
      </c>
      <c r="P647" s="91"/>
    </row>
    <row r="648" spans="1:16" x14ac:dyDescent="0.25">
      <c r="A648" s="54" t="s">
        <v>47</v>
      </c>
      <c r="B648" s="7" t="s">
        <v>93</v>
      </c>
      <c r="C648" s="30">
        <v>40</v>
      </c>
      <c r="D648" s="60">
        <v>58</v>
      </c>
      <c r="E648" s="61">
        <v>59</v>
      </c>
      <c r="F648" s="35">
        <v>75</v>
      </c>
      <c r="G648" s="38">
        <v>75</v>
      </c>
      <c r="H648" s="38">
        <v>79</v>
      </c>
      <c r="I648" s="38">
        <v>80</v>
      </c>
      <c r="J648" s="72">
        <v>12</v>
      </c>
      <c r="K648" s="55" t="s">
        <v>173</v>
      </c>
      <c r="L648" s="11" t="s">
        <v>12</v>
      </c>
      <c r="P648" s="91"/>
    </row>
    <row r="649" spans="1:16" x14ac:dyDescent="0.25">
      <c r="A649" s="54" t="s">
        <v>47</v>
      </c>
      <c r="B649" s="7" t="s">
        <v>76</v>
      </c>
      <c r="C649" s="30">
        <v>70</v>
      </c>
      <c r="D649" s="60">
        <v>86</v>
      </c>
      <c r="E649" s="61">
        <v>88</v>
      </c>
      <c r="F649" s="35">
        <v>107</v>
      </c>
      <c r="G649" s="38">
        <v>107</v>
      </c>
      <c r="H649" s="38">
        <v>107</v>
      </c>
      <c r="I649" s="29" t="s">
        <v>12</v>
      </c>
      <c r="J649" s="72">
        <v>4</v>
      </c>
      <c r="K649" s="55" t="s">
        <v>173</v>
      </c>
      <c r="L649" s="11" t="s">
        <v>12</v>
      </c>
      <c r="P649" s="91"/>
    </row>
    <row r="650" spans="1:16" x14ac:dyDescent="0.25">
      <c r="A650" s="54" t="s">
        <v>47</v>
      </c>
      <c r="B650" s="7" t="s">
        <v>51</v>
      </c>
      <c r="C650" s="30">
        <v>32</v>
      </c>
      <c r="D650" s="60">
        <v>51</v>
      </c>
      <c r="E650" s="61">
        <v>52</v>
      </c>
      <c r="F650" s="35">
        <v>66</v>
      </c>
      <c r="G650" s="38">
        <v>67</v>
      </c>
      <c r="H650" s="38">
        <v>70</v>
      </c>
      <c r="I650" s="38">
        <v>87</v>
      </c>
      <c r="J650" s="72">
        <v>8</v>
      </c>
      <c r="K650" s="55" t="s">
        <v>173</v>
      </c>
      <c r="L650" s="11" t="s">
        <v>12</v>
      </c>
      <c r="P650" s="91"/>
    </row>
    <row r="651" spans="1:16" x14ac:dyDescent="0.25">
      <c r="A651" s="54" t="s">
        <v>47</v>
      </c>
      <c r="B651" s="7" t="s">
        <v>85</v>
      </c>
      <c r="C651" s="30">
        <v>41</v>
      </c>
      <c r="D651" s="60">
        <v>56</v>
      </c>
      <c r="E651" s="61">
        <v>56</v>
      </c>
      <c r="F651" s="35">
        <v>67</v>
      </c>
      <c r="G651" s="38">
        <v>67</v>
      </c>
      <c r="H651" s="38">
        <v>68</v>
      </c>
      <c r="I651" s="38">
        <v>69</v>
      </c>
      <c r="J651" s="72">
        <v>33</v>
      </c>
      <c r="K651" s="55" t="s">
        <v>173</v>
      </c>
      <c r="L651" s="11" t="s">
        <v>12</v>
      </c>
      <c r="P651" s="91"/>
    </row>
    <row r="652" spans="1:16" x14ac:dyDescent="0.25">
      <c r="A652" s="54" t="s">
        <v>47</v>
      </c>
      <c r="B652" s="7" t="s">
        <v>77</v>
      </c>
      <c r="C652" s="30">
        <v>42</v>
      </c>
      <c r="D652" s="60">
        <v>59</v>
      </c>
      <c r="E652" s="61">
        <v>61</v>
      </c>
      <c r="F652" s="35">
        <v>72</v>
      </c>
      <c r="G652" s="38">
        <v>72</v>
      </c>
      <c r="H652" s="38">
        <v>75</v>
      </c>
      <c r="I652" s="38">
        <v>75</v>
      </c>
      <c r="J652" s="72">
        <v>16</v>
      </c>
      <c r="K652" s="55" t="s">
        <v>173</v>
      </c>
      <c r="L652" s="11" t="s">
        <v>12</v>
      </c>
      <c r="P652" s="91"/>
    </row>
    <row r="653" spans="1:16" x14ac:dyDescent="0.25">
      <c r="A653" s="54" t="s">
        <v>47</v>
      </c>
      <c r="B653" s="7" t="s">
        <v>52</v>
      </c>
      <c r="C653" s="30" t="s">
        <v>12</v>
      </c>
      <c r="D653" s="60" t="s">
        <v>12</v>
      </c>
      <c r="E653" s="61" t="s">
        <v>12</v>
      </c>
      <c r="F653" s="35" t="s">
        <v>12</v>
      </c>
      <c r="G653" s="29" t="s">
        <v>12</v>
      </c>
      <c r="H653" s="29" t="s">
        <v>12</v>
      </c>
      <c r="I653" s="29" t="s">
        <v>12</v>
      </c>
      <c r="J653" s="72">
        <v>1</v>
      </c>
      <c r="K653" s="55" t="s">
        <v>173</v>
      </c>
      <c r="L653" s="11" t="s">
        <v>12</v>
      </c>
      <c r="P653" s="91"/>
    </row>
    <row r="654" spans="1:16" x14ac:dyDescent="0.25">
      <c r="A654" s="54" t="s">
        <v>47</v>
      </c>
      <c r="B654" s="7" t="s">
        <v>53</v>
      </c>
      <c r="C654" s="30">
        <v>39</v>
      </c>
      <c r="D654" s="60">
        <v>53</v>
      </c>
      <c r="E654" s="61">
        <v>54</v>
      </c>
      <c r="F654" s="35">
        <v>65</v>
      </c>
      <c r="G654" s="38">
        <v>65</v>
      </c>
      <c r="H654" s="38">
        <v>66</v>
      </c>
      <c r="I654" s="38">
        <v>67</v>
      </c>
      <c r="J654" s="72">
        <v>32</v>
      </c>
      <c r="K654" s="55" t="s">
        <v>173</v>
      </c>
      <c r="L654" s="11" t="s">
        <v>12</v>
      </c>
      <c r="P654" s="91"/>
    </row>
    <row r="655" spans="1:16" x14ac:dyDescent="0.25">
      <c r="A655" s="54" t="s">
        <v>47</v>
      </c>
      <c r="B655" s="7" t="s">
        <v>22</v>
      </c>
      <c r="C655" s="30">
        <v>82</v>
      </c>
      <c r="D655" s="60">
        <v>96</v>
      </c>
      <c r="E655" s="61">
        <v>100</v>
      </c>
      <c r="F655" s="35" t="s">
        <v>12</v>
      </c>
      <c r="G655" s="29" t="s">
        <v>12</v>
      </c>
      <c r="H655" s="29" t="s">
        <v>12</v>
      </c>
      <c r="I655" s="29" t="s">
        <v>12</v>
      </c>
      <c r="J655" s="72">
        <v>3</v>
      </c>
      <c r="K655" s="55" t="s">
        <v>173</v>
      </c>
      <c r="L655" s="11" t="s">
        <v>12</v>
      </c>
      <c r="P655" s="91"/>
    </row>
    <row r="656" spans="1:16" x14ac:dyDescent="0.25">
      <c r="A656" s="54" t="s">
        <v>47</v>
      </c>
      <c r="B656" s="7" t="s">
        <v>54</v>
      </c>
      <c r="C656" s="30">
        <v>34</v>
      </c>
      <c r="D656" s="60">
        <v>55</v>
      </c>
      <c r="E656" s="61">
        <v>57</v>
      </c>
      <c r="F656" s="35">
        <v>76</v>
      </c>
      <c r="G656" s="38">
        <v>83</v>
      </c>
      <c r="H656" s="38">
        <v>83</v>
      </c>
      <c r="I656" s="38">
        <v>84</v>
      </c>
      <c r="J656" s="72">
        <v>9</v>
      </c>
      <c r="K656" s="55" t="s">
        <v>173</v>
      </c>
      <c r="L656" s="11" t="s">
        <v>12</v>
      </c>
      <c r="P656" s="91"/>
    </row>
    <row r="657" spans="1:16" x14ac:dyDescent="0.25">
      <c r="A657" s="54" t="s">
        <v>47</v>
      </c>
      <c r="B657" s="7" t="s">
        <v>23</v>
      </c>
      <c r="C657" s="30">
        <v>74</v>
      </c>
      <c r="D657" s="60">
        <v>95</v>
      </c>
      <c r="E657" s="61">
        <v>95</v>
      </c>
      <c r="F657" s="35" t="s">
        <v>12</v>
      </c>
      <c r="G657" s="29" t="s">
        <v>12</v>
      </c>
      <c r="H657" s="29" t="s">
        <v>12</v>
      </c>
      <c r="I657" s="29" t="s">
        <v>12</v>
      </c>
      <c r="J657" s="72">
        <v>4</v>
      </c>
      <c r="K657" s="55" t="s">
        <v>173</v>
      </c>
      <c r="L657" s="11" t="s">
        <v>12</v>
      </c>
      <c r="P657" s="91"/>
    </row>
    <row r="658" spans="1:16" x14ac:dyDescent="0.25">
      <c r="A658" s="54" t="s">
        <v>47</v>
      </c>
      <c r="B658" s="7" t="s">
        <v>55</v>
      </c>
      <c r="C658" s="30">
        <v>44</v>
      </c>
      <c r="D658" s="60">
        <v>59</v>
      </c>
      <c r="E658" s="61">
        <v>61</v>
      </c>
      <c r="F658" s="35">
        <v>74</v>
      </c>
      <c r="G658" s="35">
        <v>74</v>
      </c>
      <c r="H658" s="35">
        <v>74</v>
      </c>
      <c r="I658" s="35">
        <v>74</v>
      </c>
      <c r="J658" s="72">
        <v>16</v>
      </c>
      <c r="K658" s="55" t="s">
        <v>173</v>
      </c>
      <c r="L658" s="11" t="s">
        <v>12</v>
      </c>
      <c r="P658" s="91"/>
    </row>
    <row r="659" spans="1:16" x14ac:dyDescent="0.25">
      <c r="A659" s="54" t="s">
        <v>47</v>
      </c>
      <c r="B659" s="7" t="s">
        <v>24</v>
      </c>
      <c r="C659" s="30">
        <v>41</v>
      </c>
      <c r="D659" s="60">
        <v>59</v>
      </c>
      <c r="E659" s="61">
        <v>60</v>
      </c>
      <c r="F659" s="35">
        <v>73</v>
      </c>
      <c r="G659" s="38">
        <v>73</v>
      </c>
      <c r="H659" s="38">
        <v>76</v>
      </c>
      <c r="I659" s="38">
        <v>77</v>
      </c>
      <c r="J659" s="72">
        <v>22</v>
      </c>
      <c r="K659" s="55" t="s">
        <v>173</v>
      </c>
      <c r="L659" s="11" t="s">
        <v>12</v>
      </c>
      <c r="P659" s="91"/>
    </row>
    <row r="660" spans="1:16" x14ac:dyDescent="0.25">
      <c r="A660" s="54" t="s">
        <v>47</v>
      </c>
      <c r="B660" s="7" t="s">
        <v>56</v>
      </c>
      <c r="C660" s="30">
        <v>42</v>
      </c>
      <c r="D660" s="60">
        <v>58</v>
      </c>
      <c r="E660" s="61">
        <v>59</v>
      </c>
      <c r="F660" s="35">
        <v>73</v>
      </c>
      <c r="G660" s="38">
        <v>73</v>
      </c>
      <c r="H660" s="38">
        <v>73</v>
      </c>
      <c r="I660" s="38">
        <v>80</v>
      </c>
      <c r="J660" s="72">
        <v>17</v>
      </c>
      <c r="K660" s="55" t="s">
        <v>173</v>
      </c>
      <c r="L660" s="11" t="s">
        <v>12</v>
      </c>
      <c r="P660" s="91"/>
    </row>
    <row r="661" spans="1:16" x14ac:dyDescent="0.25">
      <c r="A661" s="54" t="s">
        <v>47</v>
      </c>
      <c r="B661" s="7" t="s">
        <v>25</v>
      </c>
      <c r="C661" s="30" t="s">
        <v>12</v>
      </c>
      <c r="D661" s="60" t="s">
        <v>12</v>
      </c>
      <c r="E661" s="61" t="s">
        <v>12</v>
      </c>
      <c r="F661" s="35" t="s">
        <v>12</v>
      </c>
      <c r="G661" s="29" t="s">
        <v>12</v>
      </c>
      <c r="H661" s="29" t="s">
        <v>12</v>
      </c>
      <c r="I661" s="29" t="s">
        <v>12</v>
      </c>
      <c r="J661" s="72">
        <v>1</v>
      </c>
      <c r="K661" s="55" t="s">
        <v>173</v>
      </c>
      <c r="L661" s="11" t="s">
        <v>12</v>
      </c>
      <c r="P661" s="91"/>
    </row>
    <row r="662" spans="1:16" x14ac:dyDescent="0.25">
      <c r="A662" s="54" t="s">
        <v>47</v>
      </c>
      <c r="B662" s="7" t="s">
        <v>94</v>
      </c>
      <c r="C662" s="30">
        <v>65</v>
      </c>
      <c r="D662" s="60">
        <v>81</v>
      </c>
      <c r="E662" s="61">
        <v>82</v>
      </c>
      <c r="F662" s="35">
        <v>94</v>
      </c>
      <c r="G662" s="38">
        <v>94</v>
      </c>
      <c r="H662" s="38">
        <v>95</v>
      </c>
      <c r="I662" s="38">
        <v>95</v>
      </c>
      <c r="J662" s="72">
        <v>8</v>
      </c>
      <c r="K662" s="55" t="s">
        <v>173</v>
      </c>
      <c r="L662" s="11" t="s">
        <v>12</v>
      </c>
      <c r="P662" s="91"/>
    </row>
    <row r="663" spans="1:16" x14ac:dyDescent="0.25">
      <c r="A663" s="54" t="s">
        <v>47</v>
      </c>
      <c r="B663" s="7" t="s">
        <v>27</v>
      </c>
      <c r="C663" s="30">
        <v>63</v>
      </c>
      <c r="D663" s="60">
        <v>87</v>
      </c>
      <c r="E663" s="61">
        <v>90</v>
      </c>
      <c r="F663" s="35" t="s">
        <v>12</v>
      </c>
      <c r="G663" s="29" t="s">
        <v>12</v>
      </c>
      <c r="H663" s="29" t="s">
        <v>12</v>
      </c>
      <c r="I663" s="29" t="s">
        <v>12</v>
      </c>
      <c r="J663" s="72">
        <v>4</v>
      </c>
      <c r="K663" s="55" t="s">
        <v>173</v>
      </c>
      <c r="L663" s="11" t="s">
        <v>12</v>
      </c>
      <c r="P663" s="91"/>
    </row>
    <row r="664" spans="1:16" x14ac:dyDescent="0.25">
      <c r="A664" s="54" t="s">
        <v>47</v>
      </c>
      <c r="B664" s="7" t="s">
        <v>28</v>
      </c>
      <c r="C664" s="30">
        <v>64</v>
      </c>
      <c r="D664" s="60">
        <v>87</v>
      </c>
      <c r="E664" s="61">
        <v>87</v>
      </c>
      <c r="F664" s="35">
        <v>101</v>
      </c>
      <c r="G664" s="38">
        <v>101</v>
      </c>
      <c r="H664" s="29" t="s">
        <v>12</v>
      </c>
      <c r="I664" s="29" t="s">
        <v>12</v>
      </c>
      <c r="J664" s="72">
        <v>4</v>
      </c>
      <c r="K664" s="55" t="s">
        <v>173</v>
      </c>
      <c r="L664" s="11" t="s">
        <v>12</v>
      </c>
      <c r="P664" s="91"/>
    </row>
    <row r="665" spans="1:16" x14ac:dyDescent="0.25">
      <c r="A665" s="54" t="s">
        <v>47</v>
      </c>
      <c r="B665" s="7" t="s">
        <v>29</v>
      </c>
      <c r="C665" s="30">
        <v>60</v>
      </c>
      <c r="D665" s="60">
        <v>82</v>
      </c>
      <c r="E665" s="61">
        <v>82</v>
      </c>
      <c r="F665" s="35" t="s">
        <v>12</v>
      </c>
      <c r="G665" s="29" t="s">
        <v>12</v>
      </c>
      <c r="H665" s="29" t="s">
        <v>12</v>
      </c>
      <c r="I665" s="29" t="s">
        <v>12</v>
      </c>
      <c r="J665" s="72">
        <v>4</v>
      </c>
      <c r="K665" s="55" t="s">
        <v>173</v>
      </c>
      <c r="L665" s="11" t="s">
        <v>12</v>
      </c>
      <c r="P665" s="91"/>
    </row>
    <row r="666" spans="1:16" x14ac:dyDescent="0.25">
      <c r="A666" s="54" t="s">
        <v>47</v>
      </c>
      <c r="B666" s="7" t="s">
        <v>30</v>
      </c>
      <c r="C666" s="30">
        <v>30</v>
      </c>
      <c r="D666" s="60">
        <v>56</v>
      </c>
      <c r="E666" s="61">
        <v>58</v>
      </c>
      <c r="F666" s="35">
        <v>80</v>
      </c>
      <c r="G666" s="38">
        <v>81</v>
      </c>
      <c r="H666" s="38">
        <v>81</v>
      </c>
      <c r="I666" s="38">
        <v>89</v>
      </c>
      <c r="J666" s="72">
        <v>8</v>
      </c>
      <c r="K666" s="55" t="s">
        <v>173</v>
      </c>
      <c r="L666" s="11" t="s">
        <v>12</v>
      </c>
      <c r="P666" s="91"/>
    </row>
    <row r="667" spans="1:16" x14ac:dyDescent="0.25">
      <c r="A667" s="54" t="s">
        <v>47</v>
      </c>
      <c r="B667" s="7" t="s">
        <v>58</v>
      </c>
      <c r="C667" s="30">
        <v>65</v>
      </c>
      <c r="D667" s="60">
        <v>87</v>
      </c>
      <c r="E667" s="61">
        <v>87</v>
      </c>
      <c r="F667" s="35">
        <v>105</v>
      </c>
      <c r="G667" s="38">
        <v>106</v>
      </c>
      <c r="H667" s="29" t="s">
        <v>12</v>
      </c>
      <c r="I667" s="29" t="s">
        <v>12</v>
      </c>
      <c r="J667" s="72">
        <v>4</v>
      </c>
      <c r="K667" s="55" t="s">
        <v>173</v>
      </c>
      <c r="L667" s="11" t="s">
        <v>12</v>
      </c>
      <c r="P667" s="91"/>
    </row>
    <row r="668" spans="1:16" x14ac:dyDescent="0.25">
      <c r="A668" s="54" t="s">
        <v>47</v>
      </c>
      <c r="B668" s="7" t="s">
        <v>59</v>
      </c>
      <c r="C668" s="30">
        <v>69</v>
      </c>
      <c r="D668" s="60">
        <v>98</v>
      </c>
      <c r="E668" s="61">
        <v>106</v>
      </c>
      <c r="F668" s="35" t="s">
        <v>12</v>
      </c>
      <c r="G668" s="29" t="s">
        <v>12</v>
      </c>
      <c r="H668" s="29" t="s">
        <v>12</v>
      </c>
      <c r="I668" s="29" t="s">
        <v>12</v>
      </c>
      <c r="J668" s="72">
        <v>2</v>
      </c>
      <c r="K668" s="55" t="s">
        <v>173</v>
      </c>
      <c r="L668" s="11" t="s">
        <v>12</v>
      </c>
      <c r="P668" s="91"/>
    </row>
    <row r="669" spans="1:16" x14ac:dyDescent="0.25">
      <c r="A669" s="54" t="s">
        <v>47</v>
      </c>
      <c r="B669" s="7" t="s">
        <v>31</v>
      </c>
      <c r="C669" s="30">
        <v>53</v>
      </c>
      <c r="D669" s="60">
        <v>73</v>
      </c>
      <c r="E669" s="61">
        <v>73</v>
      </c>
      <c r="F669" s="35">
        <v>90</v>
      </c>
      <c r="G669" s="38">
        <v>90</v>
      </c>
      <c r="H669" s="38">
        <v>91</v>
      </c>
      <c r="I669" s="38">
        <v>94</v>
      </c>
      <c r="J669" s="72">
        <v>8</v>
      </c>
      <c r="K669" s="55" t="s">
        <v>173</v>
      </c>
      <c r="L669" s="11" t="s">
        <v>12</v>
      </c>
      <c r="P669" s="91"/>
    </row>
    <row r="670" spans="1:16" x14ac:dyDescent="0.25">
      <c r="A670" s="54" t="s">
        <v>47</v>
      </c>
      <c r="B670" s="7" t="s">
        <v>32</v>
      </c>
      <c r="C670" s="30">
        <v>84</v>
      </c>
      <c r="D670" s="60" t="s">
        <v>12</v>
      </c>
      <c r="E670" s="61" t="s">
        <v>12</v>
      </c>
      <c r="F670" s="35" t="s">
        <v>12</v>
      </c>
      <c r="G670" s="29" t="s">
        <v>12</v>
      </c>
      <c r="H670" s="29" t="s">
        <v>12</v>
      </c>
      <c r="I670" s="29" t="s">
        <v>12</v>
      </c>
      <c r="J670" s="72">
        <v>2</v>
      </c>
      <c r="K670" s="55" t="s">
        <v>173</v>
      </c>
      <c r="L670" s="11" t="s">
        <v>12</v>
      </c>
      <c r="P670" s="91"/>
    </row>
    <row r="671" spans="1:16" x14ac:dyDescent="0.25">
      <c r="A671" s="54" t="s">
        <v>47</v>
      </c>
      <c r="B671" s="7" t="s">
        <v>34</v>
      </c>
      <c r="C671" s="30">
        <v>95</v>
      </c>
      <c r="D671" s="60" t="s">
        <v>12</v>
      </c>
      <c r="E671" s="61" t="s">
        <v>12</v>
      </c>
      <c r="F671" s="35" t="s">
        <v>12</v>
      </c>
      <c r="G671" s="29" t="s">
        <v>12</v>
      </c>
      <c r="H671" s="29" t="s">
        <v>12</v>
      </c>
      <c r="I671" s="29" t="s">
        <v>12</v>
      </c>
      <c r="J671" s="72">
        <v>2</v>
      </c>
      <c r="K671" s="55" t="s">
        <v>173</v>
      </c>
      <c r="L671" s="11" t="s">
        <v>12</v>
      </c>
      <c r="P671" s="91"/>
    </row>
    <row r="672" spans="1:16" x14ac:dyDescent="0.25">
      <c r="A672" s="54" t="s">
        <v>47</v>
      </c>
      <c r="B672" s="7" t="s">
        <v>60</v>
      </c>
      <c r="C672" s="30">
        <v>32</v>
      </c>
      <c r="D672" s="60">
        <v>48</v>
      </c>
      <c r="E672" s="61">
        <v>50</v>
      </c>
      <c r="F672" s="35">
        <v>62</v>
      </c>
      <c r="G672" s="38">
        <v>63</v>
      </c>
      <c r="H672" s="38">
        <v>63</v>
      </c>
      <c r="I672" s="38">
        <v>63</v>
      </c>
      <c r="J672" s="72">
        <v>31</v>
      </c>
      <c r="K672" s="55" t="s">
        <v>173</v>
      </c>
      <c r="L672" s="11" t="s">
        <v>12</v>
      </c>
      <c r="P672" s="91"/>
    </row>
    <row r="673" spans="1:16" x14ac:dyDescent="0.25">
      <c r="A673" s="54" t="s">
        <v>47</v>
      </c>
      <c r="B673" s="7" t="s">
        <v>87</v>
      </c>
      <c r="C673" s="30">
        <v>100</v>
      </c>
      <c r="D673" s="60" t="s">
        <v>12</v>
      </c>
      <c r="E673" s="61" t="s">
        <v>12</v>
      </c>
      <c r="F673" s="35" t="s">
        <v>12</v>
      </c>
      <c r="G673" s="29" t="s">
        <v>12</v>
      </c>
      <c r="H673" s="29" t="s">
        <v>12</v>
      </c>
      <c r="I673" s="29" t="s">
        <v>12</v>
      </c>
      <c r="J673" s="72">
        <v>1</v>
      </c>
      <c r="K673" s="55" t="s">
        <v>173</v>
      </c>
      <c r="L673" s="11" t="s">
        <v>12</v>
      </c>
      <c r="P673" s="91"/>
    </row>
    <row r="674" spans="1:16" x14ac:dyDescent="0.25">
      <c r="A674" s="54" t="s">
        <v>47</v>
      </c>
      <c r="B674" s="7" t="s">
        <v>61</v>
      </c>
      <c r="C674" s="30" t="s">
        <v>12</v>
      </c>
      <c r="D674" s="60" t="s">
        <v>12</v>
      </c>
      <c r="E674" s="61" t="s">
        <v>12</v>
      </c>
      <c r="F674" s="35" t="s">
        <v>12</v>
      </c>
      <c r="G674" s="29" t="s">
        <v>12</v>
      </c>
      <c r="H674" s="29" t="s">
        <v>12</v>
      </c>
      <c r="I674" s="29" t="s">
        <v>12</v>
      </c>
      <c r="J674" s="72">
        <v>1</v>
      </c>
      <c r="K674" s="55" t="s">
        <v>173</v>
      </c>
      <c r="L674" s="11" t="s">
        <v>12</v>
      </c>
      <c r="P674" s="91"/>
    </row>
    <row r="675" spans="1:16" x14ac:dyDescent="0.25">
      <c r="A675" s="54" t="s">
        <v>47</v>
      </c>
      <c r="B675" s="7" t="s">
        <v>88</v>
      </c>
      <c r="C675" s="30">
        <v>63</v>
      </c>
      <c r="D675" s="60">
        <v>82</v>
      </c>
      <c r="E675" s="61">
        <v>82</v>
      </c>
      <c r="F675" s="35">
        <v>96</v>
      </c>
      <c r="G675" s="38">
        <v>97</v>
      </c>
      <c r="H675" s="38">
        <v>97</v>
      </c>
      <c r="I675" s="38">
        <v>99</v>
      </c>
      <c r="J675" s="72">
        <v>5</v>
      </c>
      <c r="K675" s="55" t="s">
        <v>173</v>
      </c>
      <c r="L675" s="11" t="s">
        <v>12</v>
      </c>
      <c r="P675" s="91"/>
    </row>
    <row r="676" spans="1:16" x14ac:dyDescent="0.25">
      <c r="A676" s="54" t="s">
        <v>47</v>
      </c>
      <c r="B676" s="7" t="s">
        <v>79</v>
      </c>
      <c r="C676" s="30">
        <v>83</v>
      </c>
      <c r="D676" s="60">
        <v>102</v>
      </c>
      <c r="E676" s="61">
        <v>102</v>
      </c>
      <c r="F676" s="35" t="s">
        <v>12</v>
      </c>
      <c r="G676" s="29" t="s">
        <v>12</v>
      </c>
      <c r="H676" s="29" t="s">
        <v>12</v>
      </c>
      <c r="I676" s="29" t="s">
        <v>12</v>
      </c>
      <c r="J676" s="72">
        <v>2</v>
      </c>
      <c r="K676" s="55" t="s">
        <v>173</v>
      </c>
      <c r="L676" s="11" t="s">
        <v>12</v>
      </c>
      <c r="P676" s="91"/>
    </row>
    <row r="677" spans="1:16" x14ac:dyDescent="0.25">
      <c r="A677" s="54" t="s">
        <v>47</v>
      </c>
      <c r="B677" s="7" t="s">
        <v>89</v>
      </c>
      <c r="C677" s="30">
        <v>51</v>
      </c>
      <c r="D677" s="60">
        <v>67</v>
      </c>
      <c r="E677" s="61">
        <v>69</v>
      </c>
      <c r="F677" s="35">
        <v>83</v>
      </c>
      <c r="G677" s="38">
        <v>83</v>
      </c>
      <c r="H677" s="38">
        <v>90</v>
      </c>
      <c r="I677" s="38">
        <v>90</v>
      </c>
      <c r="J677" s="72">
        <v>8</v>
      </c>
      <c r="K677" s="55" t="s">
        <v>173</v>
      </c>
      <c r="L677" s="11" t="s">
        <v>12</v>
      </c>
      <c r="P677" s="91"/>
    </row>
    <row r="678" spans="1:16" x14ac:dyDescent="0.25">
      <c r="A678" s="54" t="s">
        <v>47</v>
      </c>
      <c r="B678" s="7" t="s">
        <v>80</v>
      </c>
      <c r="C678" s="30">
        <v>49</v>
      </c>
      <c r="D678" s="60">
        <v>69</v>
      </c>
      <c r="E678" s="61">
        <v>70</v>
      </c>
      <c r="F678" s="35">
        <v>87</v>
      </c>
      <c r="G678" s="38">
        <v>93</v>
      </c>
      <c r="H678" s="38">
        <v>95</v>
      </c>
      <c r="I678" s="38">
        <v>96</v>
      </c>
      <c r="J678" s="72">
        <v>8</v>
      </c>
      <c r="K678" s="55" t="s">
        <v>173</v>
      </c>
      <c r="L678" s="11" t="s">
        <v>12</v>
      </c>
      <c r="P678" s="91"/>
    </row>
    <row r="679" spans="1:16" x14ac:dyDescent="0.25">
      <c r="A679" s="54" t="s">
        <v>47</v>
      </c>
      <c r="B679" s="7" t="s">
        <v>95</v>
      </c>
      <c r="C679" s="30">
        <v>61</v>
      </c>
      <c r="D679" s="60">
        <v>78</v>
      </c>
      <c r="E679" s="61">
        <v>79</v>
      </c>
      <c r="F679" s="35">
        <v>92</v>
      </c>
      <c r="G679" s="38">
        <v>92</v>
      </c>
      <c r="H679" s="38">
        <v>93</v>
      </c>
      <c r="I679" s="38">
        <v>93</v>
      </c>
      <c r="J679" s="72">
        <v>8</v>
      </c>
      <c r="K679" s="55" t="s">
        <v>173</v>
      </c>
      <c r="L679" s="11" t="s">
        <v>12</v>
      </c>
      <c r="P679" s="91"/>
    </row>
    <row r="680" spans="1:16" x14ac:dyDescent="0.25">
      <c r="A680" s="54" t="s">
        <v>47</v>
      </c>
      <c r="B680" s="7" t="s">
        <v>37</v>
      </c>
      <c r="C680" s="30">
        <v>35</v>
      </c>
      <c r="D680" s="60">
        <v>53</v>
      </c>
      <c r="E680" s="61">
        <v>53</v>
      </c>
      <c r="F680" s="35">
        <v>68</v>
      </c>
      <c r="G680" s="38">
        <v>70</v>
      </c>
      <c r="H680" s="38">
        <v>71</v>
      </c>
      <c r="I680" s="38">
        <v>75</v>
      </c>
      <c r="J680" s="72">
        <v>17</v>
      </c>
      <c r="K680" s="55" t="s">
        <v>173</v>
      </c>
      <c r="L680" s="11" t="s">
        <v>12</v>
      </c>
      <c r="P680" s="91"/>
    </row>
    <row r="681" spans="1:16" x14ac:dyDescent="0.25">
      <c r="A681" s="54" t="s">
        <v>47</v>
      </c>
      <c r="B681" s="7" t="s">
        <v>81</v>
      </c>
      <c r="C681" s="30">
        <v>64</v>
      </c>
      <c r="D681" s="60">
        <v>95</v>
      </c>
      <c r="E681" s="61">
        <v>98</v>
      </c>
      <c r="F681" s="35" t="s">
        <v>12</v>
      </c>
      <c r="G681" s="29" t="s">
        <v>12</v>
      </c>
      <c r="H681" s="29" t="s">
        <v>12</v>
      </c>
      <c r="I681" s="29" t="s">
        <v>12</v>
      </c>
      <c r="J681" s="72">
        <v>3</v>
      </c>
      <c r="K681" s="55" t="s">
        <v>173</v>
      </c>
      <c r="L681" s="11" t="s">
        <v>12</v>
      </c>
      <c r="P681" s="91"/>
    </row>
    <row r="682" spans="1:16" x14ac:dyDescent="0.25">
      <c r="A682" s="54" t="s">
        <v>47</v>
      </c>
      <c r="B682" s="7" t="s">
        <v>38</v>
      </c>
      <c r="C682" s="30">
        <v>48</v>
      </c>
      <c r="D682" s="60">
        <v>64</v>
      </c>
      <c r="E682" s="61">
        <v>65</v>
      </c>
      <c r="F682" s="35">
        <v>77</v>
      </c>
      <c r="G682" s="38">
        <v>77</v>
      </c>
      <c r="H682" s="38">
        <v>78</v>
      </c>
      <c r="I682" s="38">
        <v>78</v>
      </c>
      <c r="J682" s="72">
        <v>14</v>
      </c>
      <c r="K682" s="55" t="s">
        <v>173</v>
      </c>
      <c r="L682" s="11" t="s">
        <v>12</v>
      </c>
      <c r="P682" s="91"/>
    </row>
    <row r="683" spans="1:16" x14ac:dyDescent="0.25">
      <c r="A683" s="54" t="s">
        <v>47</v>
      </c>
      <c r="B683" s="7" t="s">
        <v>66</v>
      </c>
      <c r="C683" s="30">
        <v>91</v>
      </c>
      <c r="D683" s="50" t="s">
        <v>12</v>
      </c>
      <c r="E683" s="51" t="s">
        <v>12</v>
      </c>
      <c r="F683" s="29" t="s">
        <v>12</v>
      </c>
      <c r="G683" s="29" t="s">
        <v>12</v>
      </c>
      <c r="H683" s="29" t="s">
        <v>12</v>
      </c>
      <c r="I683" s="29" t="s">
        <v>12</v>
      </c>
      <c r="J683" s="72">
        <v>2</v>
      </c>
      <c r="K683" s="55" t="s">
        <v>173</v>
      </c>
      <c r="L683" s="11" t="s">
        <v>12</v>
      </c>
      <c r="P683" s="91"/>
    </row>
    <row r="684" spans="1:16" x14ac:dyDescent="0.25">
      <c r="A684" s="54" t="s">
        <v>47</v>
      </c>
      <c r="B684" s="7" t="s">
        <v>40</v>
      </c>
      <c r="C684" s="30">
        <v>53</v>
      </c>
      <c r="D684" s="60">
        <v>69</v>
      </c>
      <c r="E684" s="61">
        <v>69</v>
      </c>
      <c r="F684" s="29" t="s">
        <v>12</v>
      </c>
      <c r="G684" s="29" t="s">
        <v>12</v>
      </c>
      <c r="H684" s="29" t="s">
        <v>12</v>
      </c>
      <c r="I684" s="29" t="s">
        <v>12</v>
      </c>
      <c r="J684" s="72">
        <v>10</v>
      </c>
      <c r="K684" s="55" t="s">
        <v>173</v>
      </c>
      <c r="L684" s="11" t="s">
        <v>12</v>
      </c>
      <c r="P684" s="91"/>
    </row>
    <row r="685" spans="1:16" x14ac:dyDescent="0.25">
      <c r="A685" s="54" t="s">
        <v>47</v>
      </c>
      <c r="B685" s="7" t="s">
        <v>67</v>
      </c>
      <c r="C685" s="30" t="s">
        <v>12</v>
      </c>
      <c r="D685" s="60" t="s">
        <v>12</v>
      </c>
      <c r="E685" s="61" t="s">
        <v>12</v>
      </c>
      <c r="F685" s="35" t="s">
        <v>12</v>
      </c>
      <c r="G685" s="29" t="s">
        <v>12</v>
      </c>
      <c r="H685" s="29" t="s">
        <v>12</v>
      </c>
      <c r="I685" s="29" t="s">
        <v>12</v>
      </c>
      <c r="J685" s="72">
        <v>1</v>
      </c>
      <c r="K685" s="55" t="s">
        <v>173</v>
      </c>
      <c r="L685" s="11" t="s">
        <v>12</v>
      </c>
      <c r="P685" s="91"/>
    </row>
    <row r="686" spans="1:16" x14ac:dyDescent="0.25">
      <c r="A686" s="54" t="s">
        <v>47</v>
      </c>
      <c r="B686" s="7" t="s">
        <v>82</v>
      </c>
      <c r="C686" s="30">
        <v>52</v>
      </c>
      <c r="D686" s="60">
        <v>70</v>
      </c>
      <c r="E686" s="61">
        <v>71</v>
      </c>
      <c r="F686" s="35">
        <v>84</v>
      </c>
      <c r="G686" s="38">
        <v>85</v>
      </c>
      <c r="H686" s="38">
        <v>86</v>
      </c>
      <c r="I686" s="38">
        <v>86</v>
      </c>
      <c r="J686" s="72">
        <v>8</v>
      </c>
      <c r="K686" s="55" t="s">
        <v>173</v>
      </c>
      <c r="L686" s="11" t="s">
        <v>12</v>
      </c>
      <c r="P686" s="91"/>
    </row>
    <row r="687" spans="1:16" x14ac:dyDescent="0.25">
      <c r="A687" s="54" t="s">
        <v>47</v>
      </c>
      <c r="B687" s="7" t="s">
        <v>96</v>
      </c>
      <c r="C687" s="30">
        <v>89</v>
      </c>
      <c r="D687" s="50" t="s">
        <v>12</v>
      </c>
      <c r="E687" s="51" t="s">
        <v>12</v>
      </c>
      <c r="F687" s="29" t="s">
        <v>12</v>
      </c>
      <c r="G687" s="29" t="s">
        <v>12</v>
      </c>
      <c r="H687" s="29" t="s">
        <v>12</v>
      </c>
      <c r="I687" s="29" t="s">
        <v>12</v>
      </c>
      <c r="J687" s="72">
        <v>2</v>
      </c>
      <c r="K687" s="55" t="s">
        <v>173</v>
      </c>
      <c r="L687" s="11" t="s">
        <v>12</v>
      </c>
      <c r="P687" s="91"/>
    </row>
    <row r="688" spans="1:16" x14ac:dyDescent="0.25">
      <c r="A688" s="54" t="s">
        <v>47</v>
      </c>
      <c r="B688" s="7" t="s">
        <v>69</v>
      </c>
      <c r="C688" s="30">
        <v>45</v>
      </c>
      <c r="D688" s="60">
        <v>64</v>
      </c>
      <c r="E688" s="61">
        <v>65</v>
      </c>
      <c r="F688" s="35">
        <v>87</v>
      </c>
      <c r="G688" s="38">
        <v>87</v>
      </c>
      <c r="H688" s="38">
        <v>89</v>
      </c>
      <c r="I688" s="38">
        <v>93</v>
      </c>
      <c r="J688" s="72">
        <v>8</v>
      </c>
      <c r="K688" s="55" t="s">
        <v>173</v>
      </c>
      <c r="L688" s="11" t="s">
        <v>12</v>
      </c>
      <c r="P688" s="91"/>
    </row>
    <row r="689" spans="1:16" x14ac:dyDescent="0.25">
      <c r="A689" s="54" t="s">
        <v>47</v>
      </c>
      <c r="B689" s="7" t="s">
        <v>70</v>
      </c>
      <c r="C689" s="30">
        <v>93</v>
      </c>
      <c r="D689" s="50" t="s">
        <v>12</v>
      </c>
      <c r="E689" s="51" t="s">
        <v>12</v>
      </c>
      <c r="F689" s="29" t="s">
        <v>12</v>
      </c>
      <c r="G689" s="29" t="s">
        <v>12</v>
      </c>
      <c r="H689" s="29" t="s">
        <v>12</v>
      </c>
      <c r="I689" s="29" t="s">
        <v>12</v>
      </c>
      <c r="J689" s="72">
        <v>2</v>
      </c>
      <c r="K689" s="55" t="s">
        <v>173</v>
      </c>
      <c r="L689" s="11" t="s">
        <v>12</v>
      </c>
      <c r="P689" s="91"/>
    </row>
    <row r="690" spans="1:16" x14ac:dyDescent="0.25">
      <c r="A690" s="54" t="s">
        <v>47</v>
      </c>
      <c r="B690" s="7" t="s">
        <v>43</v>
      </c>
      <c r="C690" s="30">
        <v>85</v>
      </c>
      <c r="D690" s="50" t="s">
        <v>12</v>
      </c>
      <c r="E690" s="51" t="s">
        <v>12</v>
      </c>
      <c r="F690" s="29" t="s">
        <v>12</v>
      </c>
      <c r="G690" s="29" t="s">
        <v>12</v>
      </c>
      <c r="H690" s="29" t="s">
        <v>12</v>
      </c>
      <c r="I690" s="29" t="s">
        <v>12</v>
      </c>
      <c r="J690" s="72">
        <v>2</v>
      </c>
      <c r="K690" s="55" t="s">
        <v>173</v>
      </c>
      <c r="L690" s="11" t="s">
        <v>12</v>
      </c>
      <c r="P690" s="91"/>
    </row>
    <row r="691" spans="1:16" x14ac:dyDescent="0.25">
      <c r="A691" s="54" t="s">
        <v>47</v>
      </c>
      <c r="B691" s="7" t="s">
        <v>83</v>
      </c>
      <c r="C691" s="30">
        <v>86</v>
      </c>
      <c r="D691" s="50" t="s">
        <v>12</v>
      </c>
      <c r="E691" s="51" t="s">
        <v>12</v>
      </c>
      <c r="F691" s="29" t="s">
        <v>12</v>
      </c>
      <c r="G691" s="29" t="s">
        <v>12</v>
      </c>
      <c r="H691" s="29" t="s">
        <v>12</v>
      </c>
      <c r="I691" s="29" t="s">
        <v>12</v>
      </c>
      <c r="J691" s="72">
        <v>2</v>
      </c>
      <c r="K691" s="55" t="s">
        <v>173</v>
      </c>
      <c r="L691" s="11" t="s">
        <v>12</v>
      </c>
      <c r="P691" s="91"/>
    </row>
    <row r="692" spans="1:16" x14ac:dyDescent="0.25">
      <c r="A692" s="54" t="s">
        <v>47</v>
      </c>
      <c r="B692" s="7" t="s">
        <v>109</v>
      </c>
      <c r="C692" s="30">
        <v>42</v>
      </c>
      <c r="D692" s="60">
        <v>61</v>
      </c>
      <c r="E692" s="61">
        <v>63</v>
      </c>
      <c r="F692" s="35">
        <v>77</v>
      </c>
      <c r="G692" s="38">
        <v>77</v>
      </c>
      <c r="H692" s="38">
        <v>79</v>
      </c>
      <c r="I692" s="38">
        <v>83</v>
      </c>
      <c r="J692" s="72">
        <v>13</v>
      </c>
      <c r="K692" s="55" t="s">
        <v>173</v>
      </c>
      <c r="L692" s="11" t="s">
        <v>12</v>
      </c>
      <c r="P692" s="91"/>
    </row>
    <row r="693" spans="1:16" x14ac:dyDescent="0.25">
      <c r="A693" s="54" t="s">
        <v>47</v>
      </c>
      <c r="B693" s="7" t="s">
        <v>73</v>
      </c>
      <c r="C693" s="30">
        <v>56</v>
      </c>
      <c r="D693" s="60">
        <v>77</v>
      </c>
      <c r="E693" s="61">
        <v>79</v>
      </c>
      <c r="F693" s="35">
        <v>100</v>
      </c>
      <c r="G693" s="38">
        <v>100</v>
      </c>
      <c r="H693" s="38">
        <v>102</v>
      </c>
      <c r="I693" s="38">
        <v>107</v>
      </c>
      <c r="J693" s="72">
        <v>4</v>
      </c>
      <c r="K693" s="55" t="s">
        <v>173</v>
      </c>
      <c r="L693" s="11" t="s">
        <v>12</v>
      </c>
      <c r="P693" s="91"/>
    </row>
    <row r="694" spans="1:16" x14ac:dyDescent="0.25">
      <c r="A694" s="54" t="s">
        <v>47</v>
      </c>
      <c r="B694" s="7" t="s">
        <v>105</v>
      </c>
      <c r="C694" s="30">
        <v>79</v>
      </c>
      <c r="D694" s="60">
        <v>105</v>
      </c>
      <c r="E694" s="51" t="s">
        <v>12</v>
      </c>
      <c r="F694" s="29" t="s">
        <v>12</v>
      </c>
      <c r="G694" s="29" t="s">
        <v>12</v>
      </c>
      <c r="H694" s="29" t="s">
        <v>12</v>
      </c>
      <c r="I694" s="29" t="s">
        <v>12</v>
      </c>
      <c r="J694" s="72">
        <v>2</v>
      </c>
      <c r="K694" s="55" t="s">
        <v>173</v>
      </c>
      <c r="L694" s="11" t="s">
        <v>12</v>
      </c>
      <c r="P694" s="91"/>
    </row>
    <row r="695" spans="1:16" x14ac:dyDescent="0.25">
      <c r="A695" s="54" t="s">
        <v>47</v>
      </c>
      <c r="B695" s="7" t="s">
        <v>74</v>
      </c>
      <c r="C695" s="30">
        <v>76</v>
      </c>
      <c r="D695" s="50" t="s">
        <v>12</v>
      </c>
      <c r="E695" s="51" t="s">
        <v>12</v>
      </c>
      <c r="F695" s="29" t="s">
        <v>12</v>
      </c>
      <c r="G695" s="29" t="s">
        <v>12</v>
      </c>
      <c r="H695" s="29" t="s">
        <v>12</v>
      </c>
      <c r="I695" s="29" t="s">
        <v>12</v>
      </c>
      <c r="J695" s="72">
        <v>1</v>
      </c>
      <c r="K695" s="55" t="s">
        <v>173</v>
      </c>
      <c r="L695" s="11" t="s">
        <v>12</v>
      </c>
      <c r="P695" s="91"/>
    </row>
    <row r="696" spans="1:16" x14ac:dyDescent="0.25">
      <c r="A696" s="54" t="s">
        <v>47</v>
      </c>
      <c r="B696" s="7" t="s">
        <v>97</v>
      </c>
      <c r="C696" s="30">
        <v>65</v>
      </c>
      <c r="D696" s="60">
        <v>97</v>
      </c>
      <c r="E696" s="61">
        <v>99</v>
      </c>
      <c r="F696" s="29" t="s">
        <v>12</v>
      </c>
      <c r="G696" s="29" t="s">
        <v>12</v>
      </c>
      <c r="H696" s="29" t="s">
        <v>12</v>
      </c>
      <c r="I696" s="29" t="s">
        <v>12</v>
      </c>
      <c r="J696" s="72">
        <v>2</v>
      </c>
      <c r="K696" s="55" t="s">
        <v>173</v>
      </c>
      <c r="L696" s="11" t="s">
        <v>12</v>
      </c>
      <c r="P696" s="91"/>
    </row>
    <row r="697" spans="1:16" x14ac:dyDescent="0.25">
      <c r="A697" s="7" t="s">
        <v>106</v>
      </c>
      <c r="B697" s="7" t="s">
        <v>75</v>
      </c>
      <c r="C697" s="30">
        <v>30</v>
      </c>
      <c r="D697" s="60">
        <v>42</v>
      </c>
      <c r="E697" s="61">
        <v>42</v>
      </c>
      <c r="F697" s="35">
        <v>54</v>
      </c>
      <c r="G697" s="38">
        <v>54</v>
      </c>
      <c r="H697" s="38">
        <v>56</v>
      </c>
      <c r="I697" s="38">
        <v>56</v>
      </c>
      <c r="J697" s="72">
        <v>25</v>
      </c>
      <c r="K697" s="55" t="s">
        <v>173</v>
      </c>
      <c r="L697" s="11" t="s">
        <v>12</v>
      </c>
      <c r="P697" s="91"/>
    </row>
    <row r="698" spans="1:16" x14ac:dyDescent="0.25">
      <c r="A698" s="7" t="s">
        <v>106</v>
      </c>
      <c r="B698" s="7" t="s">
        <v>11</v>
      </c>
      <c r="C698" s="30">
        <v>59</v>
      </c>
      <c r="D698" s="60">
        <v>81</v>
      </c>
      <c r="E698" s="61">
        <v>81</v>
      </c>
      <c r="F698" s="35">
        <v>102</v>
      </c>
      <c r="G698" s="38">
        <v>103</v>
      </c>
      <c r="H698" s="38">
        <v>103</v>
      </c>
      <c r="I698" s="38">
        <v>103</v>
      </c>
      <c r="J698" s="72">
        <v>4</v>
      </c>
      <c r="K698" s="55" t="s">
        <v>173</v>
      </c>
      <c r="L698" s="11" t="s">
        <v>12</v>
      </c>
      <c r="P698" s="91"/>
    </row>
    <row r="699" spans="1:16" x14ac:dyDescent="0.25">
      <c r="A699" s="7" t="s">
        <v>106</v>
      </c>
      <c r="B699" s="7" t="s">
        <v>14</v>
      </c>
      <c r="C699" s="30">
        <v>44</v>
      </c>
      <c r="D699" s="60">
        <v>59</v>
      </c>
      <c r="E699" s="61">
        <v>60</v>
      </c>
      <c r="F699" s="35">
        <v>73</v>
      </c>
      <c r="G699" s="38">
        <v>73</v>
      </c>
      <c r="H699" s="38">
        <v>75</v>
      </c>
      <c r="I699" s="38">
        <v>76</v>
      </c>
      <c r="J699" s="72">
        <v>16</v>
      </c>
      <c r="K699" s="55" t="s">
        <v>173</v>
      </c>
      <c r="L699" s="11" t="s">
        <v>12</v>
      </c>
      <c r="P699" s="91"/>
    </row>
    <row r="700" spans="1:16" x14ac:dyDescent="0.25">
      <c r="A700" s="7" t="s">
        <v>106</v>
      </c>
      <c r="B700" s="7" t="s">
        <v>16</v>
      </c>
      <c r="C700" s="30">
        <v>40</v>
      </c>
      <c r="D700" s="60">
        <v>57</v>
      </c>
      <c r="E700" s="61">
        <v>58</v>
      </c>
      <c r="F700" s="35">
        <v>72</v>
      </c>
      <c r="G700" s="38">
        <v>73</v>
      </c>
      <c r="H700" s="38">
        <v>74</v>
      </c>
      <c r="I700" s="38">
        <v>74</v>
      </c>
      <c r="J700" s="72">
        <v>14</v>
      </c>
      <c r="K700" s="55" t="s">
        <v>173</v>
      </c>
      <c r="L700" s="11" t="s">
        <v>12</v>
      </c>
      <c r="P700" s="91"/>
    </row>
    <row r="701" spans="1:16" x14ac:dyDescent="0.25">
      <c r="A701" s="7" t="s">
        <v>106</v>
      </c>
      <c r="B701" s="7" t="s">
        <v>84</v>
      </c>
      <c r="C701" s="30">
        <v>26</v>
      </c>
      <c r="D701" s="60">
        <v>39</v>
      </c>
      <c r="E701" s="61">
        <v>40</v>
      </c>
      <c r="F701" s="35">
        <v>50</v>
      </c>
      <c r="G701" s="38">
        <v>51</v>
      </c>
      <c r="H701" s="38">
        <v>51</v>
      </c>
      <c r="I701" s="38">
        <v>51</v>
      </c>
      <c r="J701" s="72">
        <v>32</v>
      </c>
      <c r="K701" s="55" t="s">
        <v>173</v>
      </c>
      <c r="L701" s="11" t="s">
        <v>12</v>
      </c>
      <c r="P701" s="91"/>
    </row>
    <row r="702" spans="1:16" x14ac:dyDescent="0.25">
      <c r="A702" s="7" t="s">
        <v>106</v>
      </c>
      <c r="B702" s="7" t="s">
        <v>18</v>
      </c>
      <c r="C702" s="30">
        <v>31</v>
      </c>
      <c r="D702" s="60">
        <v>47</v>
      </c>
      <c r="E702" s="61">
        <v>47</v>
      </c>
      <c r="F702" s="35">
        <v>58</v>
      </c>
      <c r="G702" s="38">
        <v>59</v>
      </c>
      <c r="H702" s="38">
        <v>60</v>
      </c>
      <c r="I702" s="38">
        <v>61</v>
      </c>
      <c r="J702" s="72">
        <v>28</v>
      </c>
      <c r="K702" s="55" t="s">
        <v>173</v>
      </c>
      <c r="L702" s="11" t="s">
        <v>12</v>
      </c>
      <c r="P702" s="91"/>
    </row>
    <row r="703" spans="1:16" x14ac:dyDescent="0.25">
      <c r="A703" s="7" t="s">
        <v>106</v>
      </c>
      <c r="B703" s="7" t="s">
        <v>48</v>
      </c>
      <c r="C703" s="30">
        <v>36</v>
      </c>
      <c r="D703" s="60">
        <v>59</v>
      </c>
      <c r="E703" s="61">
        <v>60</v>
      </c>
      <c r="F703" s="29" t="s">
        <v>12</v>
      </c>
      <c r="G703" s="29" t="s">
        <v>12</v>
      </c>
      <c r="H703" s="29" t="s">
        <v>12</v>
      </c>
      <c r="I703" s="29" t="s">
        <v>12</v>
      </c>
      <c r="J703" s="72">
        <v>4</v>
      </c>
      <c r="K703" s="55" t="s">
        <v>173</v>
      </c>
      <c r="L703" s="11" t="s">
        <v>12</v>
      </c>
      <c r="P703" s="91"/>
    </row>
    <row r="704" spans="1:16" x14ac:dyDescent="0.25">
      <c r="A704" s="7" t="s">
        <v>106</v>
      </c>
      <c r="B704" s="7" t="s">
        <v>49</v>
      </c>
      <c r="C704" s="30">
        <v>36</v>
      </c>
      <c r="D704" s="60">
        <v>53</v>
      </c>
      <c r="E704" s="61">
        <v>54</v>
      </c>
      <c r="F704" s="35">
        <v>74</v>
      </c>
      <c r="G704" s="38">
        <v>77</v>
      </c>
      <c r="H704" s="38">
        <v>82</v>
      </c>
      <c r="I704" s="38" t="s">
        <v>12</v>
      </c>
      <c r="J704" s="72">
        <v>6</v>
      </c>
      <c r="K704" s="55" t="s">
        <v>173</v>
      </c>
      <c r="L704" s="11" t="s">
        <v>12</v>
      </c>
      <c r="P704" s="91"/>
    </row>
    <row r="705" spans="1:16" x14ac:dyDescent="0.25">
      <c r="A705" s="7" t="s">
        <v>106</v>
      </c>
      <c r="B705" s="7" t="s">
        <v>19</v>
      </c>
      <c r="C705" s="30">
        <v>33</v>
      </c>
      <c r="D705" s="60">
        <v>49</v>
      </c>
      <c r="E705" s="61">
        <v>50</v>
      </c>
      <c r="F705" s="35">
        <v>64</v>
      </c>
      <c r="G705" s="38">
        <v>65</v>
      </c>
      <c r="H705" s="38">
        <v>65</v>
      </c>
      <c r="I705" s="38">
        <v>68</v>
      </c>
      <c r="J705" s="72">
        <v>8</v>
      </c>
      <c r="K705" s="55" t="s">
        <v>173</v>
      </c>
      <c r="L705" s="11" t="s">
        <v>12</v>
      </c>
      <c r="P705" s="91"/>
    </row>
    <row r="706" spans="1:16" x14ac:dyDescent="0.25">
      <c r="A706" s="7" t="s">
        <v>106</v>
      </c>
      <c r="B706" s="7" t="s">
        <v>50</v>
      </c>
      <c r="C706" s="30">
        <v>43</v>
      </c>
      <c r="D706" s="60">
        <v>62</v>
      </c>
      <c r="E706" s="61">
        <v>63</v>
      </c>
      <c r="F706" s="35">
        <v>75</v>
      </c>
      <c r="G706" s="38">
        <v>76</v>
      </c>
      <c r="H706" s="38">
        <v>77</v>
      </c>
      <c r="I706" s="38">
        <v>78</v>
      </c>
      <c r="J706" s="72">
        <v>16</v>
      </c>
      <c r="K706" s="55" t="s">
        <v>173</v>
      </c>
      <c r="L706" s="11" t="s">
        <v>12</v>
      </c>
      <c r="P706" s="91"/>
    </row>
    <row r="707" spans="1:16" x14ac:dyDescent="0.25">
      <c r="A707" s="7" t="s">
        <v>106</v>
      </c>
      <c r="B707" s="7" t="s">
        <v>93</v>
      </c>
      <c r="C707" s="30">
        <v>30</v>
      </c>
      <c r="D707" s="60">
        <v>42</v>
      </c>
      <c r="E707" s="61">
        <v>42</v>
      </c>
      <c r="F707" s="35">
        <v>55</v>
      </c>
      <c r="G707" s="38">
        <v>55</v>
      </c>
      <c r="H707" s="38">
        <v>61</v>
      </c>
      <c r="I707" s="29" t="s">
        <v>12</v>
      </c>
      <c r="J707" s="72">
        <v>7</v>
      </c>
      <c r="K707" s="55" t="s">
        <v>173</v>
      </c>
      <c r="L707" s="11" t="s">
        <v>12</v>
      </c>
      <c r="P707" s="91"/>
    </row>
    <row r="708" spans="1:16" x14ac:dyDescent="0.25">
      <c r="A708" s="7" t="s">
        <v>106</v>
      </c>
      <c r="B708" s="7" t="s">
        <v>76</v>
      </c>
      <c r="C708" s="30">
        <v>31</v>
      </c>
      <c r="D708" s="60">
        <v>50</v>
      </c>
      <c r="E708" s="61">
        <v>51</v>
      </c>
      <c r="F708" s="35">
        <v>66</v>
      </c>
      <c r="G708" s="38">
        <v>66</v>
      </c>
      <c r="H708" s="38">
        <v>67</v>
      </c>
      <c r="I708" s="38">
        <v>68</v>
      </c>
      <c r="J708" s="72">
        <v>33</v>
      </c>
      <c r="K708" s="55" t="s">
        <v>173</v>
      </c>
      <c r="L708" s="11" t="s">
        <v>12</v>
      </c>
      <c r="P708" s="91"/>
    </row>
    <row r="709" spans="1:16" x14ac:dyDescent="0.25">
      <c r="A709" s="7" t="s">
        <v>106</v>
      </c>
      <c r="B709" s="7" t="s">
        <v>51</v>
      </c>
      <c r="C709" s="30">
        <v>26</v>
      </c>
      <c r="D709" s="60">
        <v>38</v>
      </c>
      <c r="E709" s="61">
        <v>38</v>
      </c>
      <c r="F709" s="35">
        <v>48</v>
      </c>
      <c r="G709" s="35">
        <v>48</v>
      </c>
      <c r="H709" s="35">
        <v>48</v>
      </c>
      <c r="I709" s="35">
        <v>48</v>
      </c>
      <c r="J709" s="72">
        <v>17</v>
      </c>
      <c r="K709" s="55" t="s">
        <v>173</v>
      </c>
      <c r="L709" s="11" t="s">
        <v>12</v>
      </c>
      <c r="P709" s="91"/>
    </row>
    <row r="710" spans="1:16" x14ac:dyDescent="0.25">
      <c r="A710" s="7" t="s">
        <v>106</v>
      </c>
      <c r="B710" s="7" t="s">
        <v>85</v>
      </c>
      <c r="C710" s="30">
        <v>32</v>
      </c>
      <c r="D710" s="60">
        <v>50</v>
      </c>
      <c r="E710" s="61">
        <v>52</v>
      </c>
      <c r="F710" s="35">
        <v>68</v>
      </c>
      <c r="G710" s="38">
        <v>68</v>
      </c>
      <c r="H710" s="38">
        <v>68</v>
      </c>
      <c r="I710" s="38">
        <v>69</v>
      </c>
      <c r="J710" s="72">
        <v>16</v>
      </c>
      <c r="K710" s="55" t="s">
        <v>173</v>
      </c>
      <c r="L710" s="11" t="s">
        <v>12</v>
      </c>
      <c r="P710" s="91"/>
    </row>
    <row r="711" spans="1:16" x14ac:dyDescent="0.25">
      <c r="A711" s="7" t="s">
        <v>106</v>
      </c>
      <c r="B711" s="7" t="s">
        <v>77</v>
      </c>
      <c r="C711" s="30">
        <v>41</v>
      </c>
      <c r="D711" s="60">
        <v>56</v>
      </c>
      <c r="E711" s="61">
        <v>56</v>
      </c>
      <c r="F711" s="35">
        <v>67</v>
      </c>
      <c r="G711" s="38">
        <v>68</v>
      </c>
      <c r="H711" s="38">
        <v>69</v>
      </c>
      <c r="I711" s="38" t="s">
        <v>12</v>
      </c>
      <c r="J711" s="72">
        <v>22</v>
      </c>
      <c r="K711" s="55" t="s">
        <v>173</v>
      </c>
      <c r="L711" s="11" t="s">
        <v>12</v>
      </c>
      <c r="P711" s="91"/>
    </row>
    <row r="712" spans="1:16" x14ac:dyDescent="0.25">
      <c r="A712" s="7" t="s">
        <v>106</v>
      </c>
      <c r="B712" s="7" t="s">
        <v>20</v>
      </c>
      <c r="C712" s="30">
        <v>29</v>
      </c>
      <c r="D712" s="60">
        <v>45</v>
      </c>
      <c r="E712" s="61">
        <v>46</v>
      </c>
      <c r="F712" s="35">
        <v>58</v>
      </c>
      <c r="G712" s="38">
        <v>60</v>
      </c>
      <c r="H712" s="38">
        <v>64</v>
      </c>
      <c r="I712" s="38">
        <v>65</v>
      </c>
      <c r="J712" s="72">
        <v>22</v>
      </c>
      <c r="K712" s="55" t="s">
        <v>173</v>
      </c>
      <c r="L712" s="11" t="s">
        <v>12</v>
      </c>
      <c r="P712" s="91"/>
    </row>
    <row r="713" spans="1:16" x14ac:dyDescent="0.25">
      <c r="A713" s="7" t="s">
        <v>106</v>
      </c>
      <c r="B713" s="7" t="s">
        <v>21</v>
      </c>
      <c r="C713" s="30">
        <v>38</v>
      </c>
      <c r="D713" s="60">
        <v>55</v>
      </c>
      <c r="E713" s="61">
        <v>57</v>
      </c>
      <c r="F713" s="35">
        <v>69</v>
      </c>
      <c r="G713" s="38">
        <v>71</v>
      </c>
      <c r="H713" s="38">
        <v>72</v>
      </c>
      <c r="I713" s="38">
        <v>72</v>
      </c>
      <c r="J713" s="72">
        <v>16</v>
      </c>
      <c r="K713" s="55" t="s">
        <v>173</v>
      </c>
      <c r="L713" s="11" t="s">
        <v>12</v>
      </c>
      <c r="P713" s="91"/>
    </row>
    <row r="714" spans="1:16" x14ac:dyDescent="0.25">
      <c r="A714" s="7" t="s">
        <v>106</v>
      </c>
      <c r="B714" s="7" t="s">
        <v>52</v>
      </c>
      <c r="C714" s="30">
        <v>29</v>
      </c>
      <c r="D714" s="60">
        <v>43</v>
      </c>
      <c r="E714" s="61">
        <v>43</v>
      </c>
      <c r="F714" s="35">
        <v>55</v>
      </c>
      <c r="G714" s="38">
        <v>55</v>
      </c>
      <c r="H714" s="38">
        <v>54</v>
      </c>
      <c r="I714" s="38">
        <v>54</v>
      </c>
      <c r="J714" s="72">
        <v>71</v>
      </c>
      <c r="K714" s="55" t="s">
        <v>173</v>
      </c>
      <c r="L714" s="11" t="s">
        <v>12</v>
      </c>
      <c r="P714" s="91"/>
    </row>
    <row r="715" spans="1:16" x14ac:dyDescent="0.25">
      <c r="A715" s="7" t="s">
        <v>106</v>
      </c>
      <c r="B715" s="7" t="s">
        <v>53</v>
      </c>
      <c r="C715" s="30">
        <v>36</v>
      </c>
      <c r="D715" s="60">
        <v>50</v>
      </c>
      <c r="E715" s="61">
        <v>51</v>
      </c>
      <c r="F715" s="35">
        <v>61</v>
      </c>
      <c r="G715" s="38">
        <v>61</v>
      </c>
      <c r="H715" s="38">
        <v>61</v>
      </c>
      <c r="I715" s="38">
        <v>62</v>
      </c>
      <c r="J715" s="72">
        <v>17</v>
      </c>
      <c r="K715" s="55" t="s">
        <v>173</v>
      </c>
      <c r="L715" s="11" t="s">
        <v>12</v>
      </c>
      <c r="P715" s="91"/>
    </row>
    <row r="716" spans="1:16" x14ac:dyDescent="0.25">
      <c r="A716" s="7" t="s">
        <v>106</v>
      </c>
      <c r="B716" s="7" t="s">
        <v>54</v>
      </c>
      <c r="C716" s="30">
        <v>57</v>
      </c>
      <c r="D716" s="60">
        <v>72</v>
      </c>
      <c r="E716" s="61">
        <v>72</v>
      </c>
      <c r="F716" s="35">
        <v>83</v>
      </c>
      <c r="G716" s="38">
        <v>83</v>
      </c>
      <c r="H716" s="38">
        <v>83</v>
      </c>
      <c r="I716" s="38">
        <v>84</v>
      </c>
      <c r="J716" s="72">
        <v>15</v>
      </c>
      <c r="K716" s="55" t="s">
        <v>173</v>
      </c>
      <c r="L716" s="11" t="s">
        <v>12</v>
      </c>
      <c r="P716" s="91"/>
    </row>
    <row r="717" spans="1:16" x14ac:dyDescent="0.25">
      <c r="A717" s="7" t="s">
        <v>106</v>
      </c>
      <c r="B717" s="7" t="s">
        <v>23</v>
      </c>
      <c r="C717" s="30">
        <v>28</v>
      </c>
      <c r="D717" s="60">
        <v>40</v>
      </c>
      <c r="E717" s="61">
        <v>41</v>
      </c>
      <c r="F717" s="35">
        <v>51</v>
      </c>
      <c r="G717" s="38">
        <v>51</v>
      </c>
      <c r="H717" s="38">
        <v>53</v>
      </c>
      <c r="I717" s="38">
        <v>56</v>
      </c>
      <c r="J717" s="72">
        <v>6</v>
      </c>
      <c r="K717" s="55" t="s">
        <v>173</v>
      </c>
      <c r="L717" s="11" t="s">
        <v>12</v>
      </c>
      <c r="P717" s="91"/>
    </row>
    <row r="718" spans="1:16" x14ac:dyDescent="0.25">
      <c r="A718" s="7" t="s">
        <v>106</v>
      </c>
      <c r="B718" s="7" t="s">
        <v>55</v>
      </c>
      <c r="C718" s="30">
        <v>29</v>
      </c>
      <c r="D718" s="60">
        <v>44</v>
      </c>
      <c r="E718" s="61">
        <v>44</v>
      </c>
      <c r="F718" s="35">
        <v>57</v>
      </c>
      <c r="G718" s="38">
        <v>57</v>
      </c>
      <c r="H718" s="38">
        <v>57</v>
      </c>
      <c r="I718" s="38">
        <v>57</v>
      </c>
      <c r="J718" s="72">
        <v>62</v>
      </c>
      <c r="K718" s="55" t="s">
        <v>173</v>
      </c>
      <c r="L718" s="11" t="s">
        <v>12</v>
      </c>
      <c r="P718" s="91"/>
    </row>
    <row r="719" spans="1:16" x14ac:dyDescent="0.25">
      <c r="A719" s="7" t="s">
        <v>106</v>
      </c>
      <c r="B719" s="7" t="s">
        <v>56</v>
      </c>
      <c r="C719" s="30">
        <v>26</v>
      </c>
      <c r="D719" s="60">
        <v>46</v>
      </c>
      <c r="E719" s="61">
        <v>50</v>
      </c>
      <c r="F719" s="35">
        <v>62</v>
      </c>
      <c r="G719" s="38">
        <v>63</v>
      </c>
      <c r="H719" s="38">
        <v>67</v>
      </c>
      <c r="I719" s="38">
        <v>68</v>
      </c>
      <c r="J719" s="72">
        <v>16</v>
      </c>
      <c r="K719" s="55" t="s">
        <v>173</v>
      </c>
      <c r="L719" s="11" t="s">
        <v>12</v>
      </c>
      <c r="P719" s="91"/>
    </row>
    <row r="720" spans="1:16" x14ac:dyDescent="0.25">
      <c r="A720" s="7" t="s">
        <v>106</v>
      </c>
      <c r="B720" s="7" t="s">
        <v>86</v>
      </c>
      <c r="C720" s="30">
        <v>25</v>
      </c>
      <c r="D720" s="60">
        <v>37</v>
      </c>
      <c r="E720" s="61">
        <v>38</v>
      </c>
      <c r="F720" s="35">
        <v>51</v>
      </c>
      <c r="G720" s="38">
        <v>51</v>
      </c>
      <c r="H720" s="38">
        <v>51</v>
      </c>
      <c r="I720" s="38">
        <v>52</v>
      </c>
      <c r="J720" s="72">
        <v>16</v>
      </c>
      <c r="K720" s="55" t="s">
        <v>173</v>
      </c>
      <c r="L720" s="11" t="s">
        <v>12</v>
      </c>
      <c r="P720" s="91"/>
    </row>
    <row r="721" spans="1:16" x14ac:dyDescent="0.25">
      <c r="A721" s="7" t="s">
        <v>106</v>
      </c>
      <c r="B721" s="7" t="s">
        <v>25</v>
      </c>
      <c r="C721" s="30">
        <v>30</v>
      </c>
      <c r="D721" s="60">
        <v>43</v>
      </c>
      <c r="E721" s="61">
        <v>43</v>
      </c>
      <c r="F721" s="35">
        <v>54</v>
      </c>
      <c r="G721" s="38">
        <v>54</v>
      </c>
      <c r="H721" s="38">
        <v>55</v>
      </c>
      <c r="I721" s="38">
        <v>55</v>
      </c>
      <c r="J721" s="72">
        <v>22</v>
      </c>
      <c r="K721" s="55" t="s">
        <v>173</v>
      </c>
      <c r="L721" s="11" t="s">
        <v>12</v>
      </c>
      <c r="P721" s="91"/>
    </row>
    <row r="722" spans="1:16" x14ac:dyDescent="0.25">
      <c r="A722" s="7" t="s">
        <v>106</v>
      </c>
      <c r="B722" s="7" t="s">
        <v>57</v>
      </c>
      <c r="C722" s="30">
        <v>50</v>
      </c>
      <c r="D722" s="60">
        <v>67</v>
      </c>
      <c r="E722" s="61">
        <v>69</v>
      </c>
      <c r="F722" s="35">
        <v>81</v>
      </c>
      <c r="G722" s="38">
        <v>82</v>
      </c>
      <c r="H722" s="38">
        <v>85</v>
      </c>
      <c r="I722" s="38">
        <v>87</v>
      </c>
      <c r="J722" s="72">
        <v>9</v>
      </c>
      <c r="K722" s="55" t="s">
        <v>173</v>
      </c>
      <c r="L722" s="11" t="s">
        <v>12</v>
      </c>
      <c r="P722" s="91"/>
    </row>
    <row r="723" spans="1:16" x14ac:dyDescent="0.25">
      <c r="A723" s="7" t="s">
        <v>106</v>
      </c>
      <c r="B723" s="7" t="s">
        <v>26</v>
      </c>
      <c r="C723" s="30">
        <v>44</v>
      </c>
      <c r="D723" s="60">
        <v>60</v>
      </c>
      <c r="E723" s="61">
        <v>62</v>
      </c>
      <c r="F723" s="35">
        <v>77</v>
      </c>
      <c r="G723" s="38">
        <v>77</v>
      </c>
      <c r="H723" s="38">
        <v>82</v>
      </c>
      <c r="I723" s="38">
        <v>87</v>
      </c>
      <c r="J723" s="72">
        <v>13</v>
      </c>
      <c r="K723" s="55" t="s">
        <v>173</v>
      </c>
      <c r="L723" s="11" t="s">
        <v>12</v>
      </c>
      <c r="P723" s="91"/>
    </row>
    <row r="724" spans="1:16" x14ac:dyDescent="0.25">
      <c r="A724" s="7" t="s">
        <v>106</v>
      </c>
      <c r="B724" s="7" t="s">
        <v>27</v>
      </c>
      <c r="C724" s="30">
        <v>17</v>
      </c>
      <c r="D724" s="60">
        <v>33</v>
      </c>
      <c r="E724" s="61">
        <v>34</v>
      </c>
      <c r="F724" s="35">
        <v>45</v>
      </c>
      <c r="G724" s="38">
        <v>46</v>
      </c>
      <c r="H724" s="38">
        <v>47</v>
      </c>
      <c r="I724" s="38">
        <v>49</v>
      </c>
      <c r="J724" s="72">
        <v>4</v>
      </c>
      <c r="K724" s="55" t="s">
        <v>173</v>
      </c>
      <c r="L724" s="11" t="s">
        <v>12</v>
      </c>
      <c r="P724" s="91"/>
    </row>
    <row r="725" spans="1:16" x14ac:dyDescent="0.25">
      <c r="A725" s="7" t="s">
        <v>106</v>
      </c>
      <c r="B725" s="7" t="s">
        <v>78</v>
      </c>
      <c r="C725" s="30">
        <v>40</v>
      </c>
      <c r="D725" s="50" t="s">
        <v>12</v>
      </c>
      <c r="E725" s="51" t="s">
        <v>12</v>
      </c>
      <c r="F725" s="29" t="s">
        <v>12</v>
      </c>
      <c r="G725" s="29" t="s">
        <v>12</v>
      </c>
      <c r="H725" s="29" t="s">
        <v>12</v>
      </c>
      <c r="I725" s="29" t="s">
        <v>12</v>
      </c>
      <c r="J725" s="72">
        <v>2</v>
      </c>
      <c r="K725" s="55" t="s">
        <v>173</v>
      </c>
      <c r="L725" s="11" t="s">
        <v>12</v>
      </c>
      <c r="P725" s="91"/>
    </row>
    <row r="726" spans="1:16" x14ac:dyDescent="0.25">
      <c r="A726" s="7" t="s">
        <v>106</v>
      </c>
      <c r="B726" s="7" t="s">
        <v>28</v>
      </c>
      <c r="C726" s="30">
        <v>11</v>
      </c>
      <c r="D726" s="60">
        <v>53</v>
      </c>
      <c r="E726" s="61">
        <v>57</v>
      </c>
      <c r="F726" s="35">
        <v>65</v>
      </c>
      <c r="G726" s="38">
        <v>67</v>
      </c>
      <c r="H726" s="38">
        <v>69</v>
      </c>
      <c r="I726" s="38">
        <v>70</v>
      </c>
      <c r="J726" s="72">
        <v>25</v>
      </c>
      <c r="K726" s="55" t="s">
        <v>173</v>
      </c>
      <c r="L726" s="11" t="s">
        <v>12</v>
      </c>
      <c r="P726" s="91"/>
    </row>
    <row r="727" spans="1:16" x14ac:dyDescent="0.25">
      <c r="A727" s="7" t="s">
        <v>106</v>
      </c>
      <c r="B727" s="7" t="s">
        <v>30</v>
      </c>
      <c r="C727" s="30" t="s">
        <v>12</v>
      </c>
      <c r="D727" s="60" t="s">
        <v>12</v>
      </c>
      <c r="E727" s="61" t="s">
        <v>12</v>
      </c>
      <c r="F727" s="35" t="s">
        <v>12</v>
      </c>
      <c r="G727" s="29" t="s">
        <v>12</v>
      </c>
      <c r="H727" s="29" t="s">
        <v>12</v>
      </c>
      <c r="I727" s="29" t="s">
        <v>12</v>
      </c>
      <c r="J727" s="72">
        <v>1</v>
      </c>
      <c r="K727" s="55" t="s">
        <v>173</v>
      </c>
      <c r="L727" s="11" t="s">
        <v>12</v>
      </c>
      <c r="P727" s="91"/>
    </row>
    <row r="728" spans="1:16" x14ac:dyDescent="0.25">
      <c r="A728" s="7" t="s">
        <v>106</v>
      </c>
      <c r="B728" s="7" t="s">
        <v>59</v>
      </c>
      <c r="C728" s="30">
        <v>26</v>
      </c>
      <c r="D728" s="60">
        <v>37</v>
      </c>
      <c r="E728" s="61">
        <v>39</v>
      </c>
      <c r="F728" s="76">
        <v>48</v>
      </c>
      <c r="G728" s="38">
        <v>48</v>
      </c>
      <c r="H728" s="38">
        <v>49</v>
      </c>
      <c r="I728" s="38">
        <v>50</v>
      </c>
      <c r="J728" s="72" t="s">
        <v>12</v>
      </c>
      <c r="K728" s="55" t="s">
        <v>173</v>
      </c>
      <c r="L728" s="11" t="s">
        <v>12</v>
      </c>
      <c r="P728" s="91"/>
    </row>
    <row r="729" spans="1:16" x14ac:dyDescent="0.25">
      <c r="A729" s="7" t="s">
        <v>106</v>
      </c>
      <c r="B729" s="7" t="s">
        <v>31</v>
      </c>
      <c r="C729" s="30">
        <v>38</v>
      </c>
      <c r="D729" s="60">
        <v>51</v>
      </c>
      <c r="E729" s="61">
        <v>51</v>
      </c>
      <c r="F729" s="35">
        <v>55</v>
      </c>
      <c r="G729" s="38">
        <v>56</v>
      </c>
      <c r="H729" s="38">
        <v>56</v>
      </c>
      <c r="I729" s="38">
        <v>62</v>
      </c>
      <c r="J729" s="72">
        <v>39</v>
      </c>
      <c r="K729" s="55" t="s">
        <v>173</v>
      </c>
      <c r="L729" s="11" t="s">
        <v>12</v>
      </c>
      <c r="P729" s="91"/>
    </row>
    <row r="730" spans="1:16" x14ac:dyDescent="0.25">
      <c r="A730" s="7" t="s">
        <v>106</v>
      </c>
      <c r="B730" s="7" t="s">
        <v>32</v>
      </c>
      <c r="C730" s="30">
        <v>42</v>
      </c>
      <c r="D730" s="60" t="s">
        <v>12</v>
      </c>
      <c r="E730" s="61" t="s">
        <v>12</v>
      </c>
      <c r="F730" s="35" t="s">
        <v>12</v>
      </c>
      <c r="G730" s="29" t="s">
        <v>12</v>
      </c>
      <c r="H730" s="29" t="s">
        <v>12</v>
      </c>
      <c r="I730" s="29" t="s">
        <v>12</v>
      </c>
      <c r="J730" s="72">
        <v>2</v>
      </c>
      <c r="K730" s="55" t="s">
        <v>173</v>
      </c>
      <c r="L730" s="11" t="s">
        <v>12</v>
      </c>
      <c r="P730" s="91"/>
    </row>
    <row r="731" spans="1:16" x14ac:dyDescent="0.25">
      <c r="A731" s="7" t="s">
        <v>106</v>
      </c>
      <c r="B731" s="7" t="s">
        <v>60</v>
      </c>
      <c r="C731" s="30">
        <v>37</v>
      </c>
      <c r="D731" s="60">
        <v>51</v>
      </c>
      <c r="E731" s="61">
        <v>55</v>
      </c>
      <c r="F731" s="35">
        <v>65</v>
      </c>
      <c r="G731" s="38">
        <v>66</v>
      </c>
      <c r="H731" s="38">
        <v>67</v>
      </c>
      <c r="I731" s="38">
        <v>70</v>
      </c>
      <c r="J731" s="72">
        <v>15</v>
      </c>
      <c r="K731" s="55" t="s">
        <v>173</v>
      </c>
      <c r="L731" s="11" t="s">
        <v>12</v>
      </c>
      <c r="P731" s="91"/>
    </row>
    <row r="732" spans="1:16" x14ac:dyDescent="0.25">
      <c r="A732" s="7" t="s">
        <v>106</v>
      </c>
      <c r="B732" s="7" t="s">
        <v>88</v>
      </c>
      <c r="C732" s="30">
        <v>25</v>
      </c>
      <c r="D732" s="60">
        <v>39</v>
      </c>
      <c r="E732" s="61">
        <v>42</v>
      </c>
      <c r="F732" s="35">
        <v>58</v>
      </c>
      <c r="G732" s="38">
        <v>59</v>
      </c>
      <c r="H732" s="38">
        <v>59</v>
      </c>
      <c r="I732" s="38">
        <v>62</v>
      </c>
      <c r="J732" s="72">
        <v>9</v>
      </c>
      <c r="K732" s="55" t="s">
        <v>173</v>
      </c>
      <c r="L732" s="11" t="s">
        <v>12</v>
      </c>
      <c r="P732" s="91"/>
    </row>
    <row r="733" spans="1:16" x14ac:dyDescent="0.25">
      <c r="A733" s="7" t="s">
        <v>106</v>
      </c>
      <c r="B733" s="7" t="s">
        <v>63</v>
      </c>
      <c r="C733" s="30">
        <v>28</v>
      </c>
      <c r="D733" s="60">
        <v>40</v>
      </c>
      <c r="E733" s="61">
        <v>41</v>
      </c>
      <c r="F733" s="35">
        <v>49</v>
      </c>
      <c r="G733" s="38">
        <v>50</v>
      </c>
      <c r="H733" s="38">
        <v>51</v>
      </c>
      <c r="I733" s="38" t="s">
        <v>12</v>
      </c>
      <c r="J733" s="72">
        <v>38</v>
      </c>
      <c r="K733" s="55" t="s">
        <v>173</v>
      </c>
      <c r="L733" s="11" t="s">
        <v>12</v>
      </c>
      <c r="P733" s="91"/>
    </row>
    <row r="734" spans="1:16" x14ac:dyDescent="0.25">
      <c r="A734" s="7" t="s">
        <v>106</v>
      </c>
      <c r="B734" s="7" t="s">
        <v>89</v>
      </c>
      <c r="C734" s="30" t="s">
        <v>12</v>
      </c>
      <c r="D734" s="60" t="s">
        <v>12</v>
      </c>
      <c r="E734" s="61" t="s">
        <v>12</v>
      </c>
      <c r="F734" s="35" t="s">
        <v>12</v>
      </c>
      <c r="G734" s="29" t="s">
        <v>12</v>
      </c>
      <c r="H734" s="29" t="s">
        <v>12</v>
      </c>
      <c r="I734" s="29" t="s">
        <v>12</v>
      </c>
      <c r="J734" s="72">
        <v>0</v>
      </c>
      <c r="K734" s="55" t="s">
        <v>173</v>
      </c>
      <c r="L734" s="11" t="s">
        <v>12</v>
      </c>
      <c r="P734" s="91"/>
    </row>
    <row r="735" spans="1:16" x14ac:dyDescent="0.25">
      <c r="A735" s="7" t="s">
        <v>106</v>
      </c>
      <c r="B735" s="7" t="s">
        <v>64</v>
      </c>
      <c r="C735" s="30">
        <v>29</v>
      </c>
      <c r="D735" s="60">
        <v>44</v>
      </c>
      <c r="E735" s="61">
        <v>44</v>
      </c>
      <c r="F735" s="35">
        <v>56</v>
      </c>
      <c r="G735" s="38">
        <v>56</v>
      </c>
      <c r="H735" s="38">
        <v>57</v>
      </c>
      <c r="I735" s="38">
        <v>60</v>
      </c>
      <c r="J735" s="72">
        <v>17</v>
      </c>
      <c r="K735" s="55" t="s">
        <v>173</v>
      </c>
      <c r="L735" s="11" t="s">
        <v>12</v>
      </c>
      <c r="P735" s="91"/>
    </row>
    <row r="736" spans="1:16" x14ac:dyDescent="0.25">
      <c r="A736" s="7" t="s">
        <v>106</v>
      </c>
      <c r="B736" s="7" t="s">
        <v>95</v>
      </c>
      <c r="C736" s="30">
        <v>36</v>
      </c>
      <c r="D736" s="60">
        <v>50</v>
      </c>
      <c r="E736" s="61">
        <v>51</v>
      </c>
      <c r="F736" s="35">
        <v>62</v>
      </c>
      <c r="G736" s="38">
        <v>62</v>
      </c>
      <c r="H736" s="38">
        <v>64</v>
      </c>
      <c r="I736" s="38">
        <v>66</v>
      </c>
      <c r="J736" s="72">
        <v>20</v>
      </c>
      <c r="K736" s="55" t="s">
        <v>173</v>
      </c>
      <c r="L736" s="11" t="s">
        <v>12</v>
      </c>
      <c r="P736" s="91"/>
    </row>
    <row r="737" spans="1:16" x14ac:dyDescent="0.25">
      <c r="A737" s="7" t="s">
        <v>106</v>
      </c>
      <c r="B737" s="7" t="s">
        <v>65</v>
      </c>
      <c r="C737" s="30">
        <v>51</v>
      </c>
      <c r="D737" s="60">
        <v>71</v>
      </c>
      <c r="E737" s="61">
        <v>71</v>
      </c>
      <c r="F737" s="35">
        <v>86</v>
      </c>
      <c r="G737" s="38">
        <v>88</v>
      </c>
      <c r="H737" s="38">
        <v>89</v>
      </c>
      <c r="I737" s="38" t="s">
        <v>12</v>
      </c>
      <c r="J737" s="72">
        <v>7</v>
      </c>
      <c r="K737" s="55" t="s">
        <v>173</v>
      </c>
      <c r="L737" s="11" t="s">
        <v>12</v>
      </c>
      <c r="P737" s="91"/>
    </row>
    <row r="738" spans="1:16" x14ac:dyDescent="0.25">
      <c r="A738" s="7" t="s">
        <v>106</v>
      </c>
      <c r="B738" s="7" t="s">
        <v>38</v>
      </c>
      <c r="C738" s="30">
        <v>62</v>
      </c>
      <c r="D738" s="60">
        <v>85</v>
      </c>
      <c r="E738" s="61">
        <v>86</v>
      </c>
      <c r="F738" s="35">
        <v>108</v>
      </c>
      <c r="G738" s="29" t="s">
        <v>12</v>
      </c>
      <c r="H738" s="29" t="s">
        <v>12</v>
      </c>
      <c r="I738" s="29" t="s">
        <v>12</v>
      </c>
      <c r="J738" s="72">
        <v>4</v>
      </c>
      <c r="K738" s="55" t="s">
        <v>173</v>
      </c>
      <c r="L738" s="11" t="s">
        <v>12</v>
      </c>
      <c r="P738" s="91"/>
    </row>
    <row r="739" spans="1:16" x14ac:dyDescent="0.25">
      <c r="A739" s="7" t="s">
        <v>106</v>
      </c>
      <c r="B739" s="7" t="s">
        <v>40</v>
      </c>
      <c r="C739" s="30">
        <v>59</v>
      </c>
      <c r="D739" s="60">
        <v>74</v>
      </c>
      <c r="E739" s="61">
        <v>78</v>
      </c>
      <c r="F739" s="35">
        <v>88</v>
      </c>
      <c r="G739" s="38">
        <v>90</v>
      </c>
      <c r="H739" s="38">
        <v>90</v>
      </c>
      <c r="I739" s="38">
        <v>94</v>
      </c>
      <c r="J739" s="72">
        <v>8</v>
      </c>
      <c r="K739" s="55" t="s">
        <v>173</v>
      </c>
      <c r="L739" s="11" t="s">
        <v>12</v>
      </c>
      <c r="P739" s="91"/>
    </row>
    <row r="740" spans="1:16" x14ac:dyDescent="0.25">
      <c r="A740" s="7" t="s">
        <v>106</v>
      </c>
      <c r="B740" s="7" t="s">
        <v>90</v>
      </c>
      <c r="C740" s="30">
        <v>43</v>
      </c>
      <c r="D740" s="60">
        <v>57</v>
      </c>
      <c r="E740" s="61">
        <v>57</v>
      </c>
      <c r="F740" s="35">
        <v>71</v>
      </c>
      <c r="G740" s="38">
        <v>72</v>
      </c>
      <c r="H740" s="38">
        <v>72</v>
      </c>
      <c r="I740" s="38">
        <v>72</v>
      </c>
      <c r="J740" s="72">
        <v>16</v>
      </c>
      <c r="K740" s="55" t="s">
        <v>173</v>
      </c>
      <c r="L740" s="11" t="s">
        <v>12</v>
      </c>
      <c r="P740" s="91"/>
    </row>
    <row r="741" spans="1:16" x14ac:dyDescent="0.25">
      <c r="A741" s="7" t="s">
        <v>106</v>
      </c>
      <c r="B741" s="7" t="s">
        <v>67</v>
      </c>
      <c r="C741" s="30">
        <v>40</v>
      </c>
      <c r="D741" s="60">
        <v>58</v>
      </c>
      <c r="E741" s="61">
        <v>59</v>
      </c>
      <c r="F741" s="35">
        <v>75</v>
      </c>
      <c r="G741" s="38">
        <v>77</v>
      </c>
      <c r="H741" s="38">
        <v>77</v>
      </c>
      <c r="I741" s="38">
        <v>79</v>
      </c>
      <c r="J741" s="72">
        <v>12</v>
      </c>
      <c r="K741" s="55" t="s">
        <v>173</v>
      </c>
      <c r="L741" s="11" t="s">
        <v>12</v>
      </c>
      <c r="P741" s="91"/>
    </row>
    <row r="742" spans="1:16" x14ac:dyDescent="0.25">
      <c r="A742" s="7" t="s">
        <v>106</v>
      </c>
      <c r="B742" s="7" t="s">
        <v>68</v>
      </c>
      <c r="C742" s="30">
        <v>28</v>
      </c>
      <c r="D742" s="60">
        <v>41</v>
      </c>
      <c r="E742" s="61">
        <v>41</v>
      </c>
      <c r="F742" s="35">
        <v>52</v>
      </c>
      <c r="G742" s="38">
        <v>53</v>
      </c>
      <c r="H742" s="38">
        <v>53</v>
      </c>
      <c r="I742" s="38">
        <v>53</v>
      </c>
      <c r="J742" s="72">
        <v>58</v>
      </c>
      <c r="K742" s="55" t="s">
        <v>173</v>
      </c>
      <c r="L742" s="11" t="s">
        <v>12</v>
      </c>
      <c r="P742" s="91"/>
    </row>
    <row r="743" spans="1:16" x14ac:dyDescent="0.25">
      <c r="A743" s="7" t="s">
        <v>106</v>
      </c>
      <c r="B743" s="7" t="s">
        <v>96</v>
      </c>
      <c r="C743" s="30">
        <v>36</v>
      </c>
      <c r="D743" s="60">
        <v>41</v>
      </c>
      <c r="E743" s="61">
        <v>42</v>
      </c>
      <c r="F743" s="38">
        <v>53</v>
      </c>
      <c r="G743" s="38">
        <v>53</v>
      </c>
      <c r="H743" s="38">
        <v>53</v>
      </c>
      <c r="I743" s="38">
        <v>54</v>
      </c>
      <c r="J743" s="72">
        <v>19</v>
      </c>
      <c r="K743" s="55" t="s">
        <v>173</v>
      </c>
      <c r="L743" s="11" t="s">
        <v>12</v>
      </c>
      <c r="P743" s="91"/>
    </row>
    <row r="744" spans="1:16" x14ac:dyDescent="0.25">
      <c r="A744" s="7" t="s">
        <v>106</v>
      </c>
      <c r="B744" s="7" t="s">
        <v>69</v>
      </c>
      <c r="C744" s="30">
        <v>56</v>
      </c>
      <c r="D744" s="60">
        <v>83</v>
      </c>
      <c r="E744" s="61">
        <v>84</v>
      </c>
      <c r="F744" s="35">
        <v>106</v>
      </c>
      <c r="G744" s="38">
        <v>108</v>
      </c>
      <c r="H744" s="38" t="s">
        <v>12</v>
      </c>
      <c r="I744" s="38" t="s">
        <v>12</v>
      </c>
      <c r="J744" s="72">
        <v>4</v>
      </c>
      <c r="K744" s="55" t="s">
        <v>173</v>
      </c>
      <c r="L744" s="11" t="s">
        <v>12</v>
      </c>
      <c r="P744" s="91"/>
    </row>
    <row r="745" spans="1:16" x14ac:dyDescent="0.25">
      <c r="A745" s="7" t="s">
        <v>106</v>
      </c>
      <c r="B745" s="7" t="s">
        <v>41</v>
      </c>
      <c r="C745" s="30">
        <v>32</v>
      </c>
      <c r="D745" s="60">
        <v>41</v>
      </c>
      <c r="E745" s="61">
        <v>41</v>
      </c>
      <c r="F745" s="35">
        <v>50</v>
      </c>
      <c r="G745" s="38">
        <v>50</v>
      </c>
      <c r="H745" s="38">
        <v>51</v>
      </c>
      <c r="I745" s="38">
        <v>51</v>
      </c>
      <c r="J745" s="72">
        <v>26</v>
      </c>
      <c r="K745" s="55" t="s">
        <v>173</v>
      </c>
      <c r="L745" s="11" t="s">
        <v>12</v>
      </c>
      <c r="P745" s="91"/>
    </row>
    <row r="746" spans="1:16" x14ac:dyDescent="0.25">
      <c r="A746" s="7" t="s">
        <v>106</v>
      </c>
      <c r="B746" s="7" t="s">
        <v>71</v>
      </c>
      <c r="C746" s="30">
        <v>25</v>
      </c>
      <c r="D746" s="60">
        <v>39</v>
      </c>
      <c r="E746" s="61">
        <v>40</v>
      </c>
      <c r="F746" s="35">
        <v>50</v>
      </c>
      <c r="G746" s="38">
        <v>51</v>
      </c>
      <c r="H746" s="38">
        <v>53</v>
      </c>
      <c r="I746" s="38">
        <v>53</v>
      </c>
      <c r="J746" s="72">
        <v>64</v>
      </c>
      <c r="K746" s="55" t="s">
        <v>173</v>
      </c>
      <c r="L746" s="11" t="s">
        <v>12</v>
      </c>
      <c r="P746" s="91"/>
    </row>
    <row r="747" spans="1:16" x14ac:dyDescent="0.25">
      <c r="A747" s="7" t="s">
        <v>106</v>
      </c>
      <c r="B747" s="7" t="s">
        <v>43</v>
      </c>
      <c r="C747" s="30">
        <v>46</v>
      </c>
      <c r="D747" s="60">
        <v>67</v>
      </c>
      <c r="E747" s="61">
        <v>67</v>
      </c>
      <c r="F747" s="35">
        <v>83</v>
      </c>
      <c r="G747" s="38">
        <v>85</v>
      </c>
      <c r="H747" s="38">
        <v>85</v>
      </c>
      <c r="I747" s="38">
        <v>92</v>
      </c>
      <c r="J747" s="72">
        <v>8</v>
      </c>
      <c r="K747" s="55" t="s">
        <v>173</v>
      </c>
      <c r="L747" s="11" t="s">
        <v>12</v>
      </c>
      <c r="P747" s="91"/>
    </row>
    <row r="748" spans="1:16" x14ac:dyDescent="0.25">
      <c r="A748" s="7" t="s">
        <v>106</v>
      </c>
      <c r="B748" s="7" t="s">
        <v>44</v>
      </c>
      <c r="C748" s="30">
        <v>26</v>
      </c>
      <c r="D748" s="60">
        <v>39</v>
      </c>
      <c r="E748" s="61">
        <v>40</v>
      </c>
      <c r="F748" s="35">
        <v>51</v>
      </c>
      <c r="G748" s="38">
        <v>52</v>
      </c>
      <c r="H748" s="38">
        <v>52</v>
      </c>
      <c r="I748" s="38">
        <v>53</v>
      </c>
      <c r="J748" s="72">
        <v>23</v>
      </c>
      <c r="K748" s="55" t="s">
        <v>173</v>
      </c>
      <c r="L748" s="11" t="s">
        <v>12</v>
      </c>
      <c r="P748" s="91"/>
    </row>
    <row r="749" spans="1:16" x14ac:dyDescent="0.25">
      <c r="A749" s="7" t="s">
        <v>106</v>
      </c>
      <c r="B749" s="7" t="s">
        <v>72</v>
      </c>
      <c r="C749" s="30">
        <v>38</v>
      </c>
      <c r="D749" s="60">
        <v>57</v>
      </c>
      <c r="E749" s="61">
        <v>57</v>
      </c>
      <c r="F749" s="35">
        <v>73</v>
      </c>
      <c r="G749" s="38">
        <v>74</v>
      </c>
      <c r="H749" s="38" t="s">
        <v>12</v>
      </c>
      <c r="I749" s="38" t="s">
        <v>12</v>
      </c>
      <c r="J749" s="72">
        <v>6</v>
      </c>
      <c r="K749" s="55" t="s">
        <v>173</v>
      </c>
      <c r="L749" s="11" t="s">
        <v>12</v>
      </c>
      <c r="P749" s="91"/>
    </row>
    <row r="750" spans="1:16" x14ac:dyDescent="0.25">
      <c r="A750" s="7" t="s">
        <v>106</v>
      </c>
      <c r="B750" s="7" t="s">
        <v>45</v>
      </c>
      <c r="C750" s="30">
        <v>47</v>
      </c>
      <c r="D750" s="60">
        <v>64</v>
      </c>
      <c r="E750" s="61">
        <v>65</v>
      </c>
      <c r="F750" s="35">
        <v>80</v>
      </c>
      <c r="G750" s="38">
        <v>80</v>
      </c>
      <c r="H750" s="38">
        <v>82</v>
      </c>
      <c r="I750" s="38">
        <v>84</v>
      </c>
      <c r="J750" s="72">
        <v>12</v>
      </c>
      <c r="K750" s="55" t="s">
        <v>173</v>
      </c>
      <c r="L750" s="11" t="s">
        <v>12</v>
      </c>
      <c r="P750" s="91"/>
    </row>
    <row r="751" spans="1:16" x14ac:dyDescent="0.25">
      <c r="A751" s="7" t="s">
        <v>106</v>
      </c>
      <c r="B751" s="7" t="s">
        <v>83</v>
      </c>
      <c r="C751" s="30">
        <v>18</v>
      </c>
      <c r="D751" s="60">
        <v>37</v>
      </c>
      <c r="E751" s="61">
        <v>38</v>
      </c>
      <c r="F751" s="40">
        <v>48</v>
      </c>
      <c r="G751" s="41">
        <v>48</v>
      </c>
      <c r="H751" s="38">
        <v>49</v>
      </c>
      <c r="I751" s="38">
        <v>50</v>
      </c>
      <c r="J751" s="72">
        <v>36</v>
      </c>
      <c r="K751" s="55" t="s">
        <v>173</v>
      </c>
      <c r="L751" s="11" t="s">
        <v>12</v>
      </c>
      <c r="P751" s="91"/>
    </row>
    <row r="752" spans="1:16" x14ac:dyDescent="0.25">
      <c r="A752" s="7" t="s">
        <v>106</v>
      </c>
      <c r="B752" s="7" t="s">
        <v>109</v>
      </c>
      <c r="C752" s="30">
        <v>75</v>
      </c>
      <c r="D752" s="60">
        <v>90</v>
      </c>
      <c r="E752" s="61">
        <v>91</v>
      </c>
      <c r="F752" s="35">
        <v>105</v>
      </c>
      <c r="G752" s="38">
        <v>105</v>
      </c>
      <c r="H752" s="38" t="s">
        <v>12</v>
      </c>
      <c r="I752" s="38" t="s">
        <v>12</v>
      </c>
      <c r="J752" s="72">
        <v>4</v>
      </c>
      <c r="K752" s="55" t="s">
        <v>173</v>
      </c>
      <c r="L752" s="11" t="s">
        <v>12</v>
      </c>
      <c r="P752" s="91"/>
    </row>
    <row r="753" spans="1:16" x14ac:dyDescent="0.25">
      <c r="A753" s="7" t="s">
        <v>106</v>
      </c>
      <c r="B753" s="7" t="s">
        <v>73</v>
      </c>
      <c r="C753" s="30">
        <v>53</v>
      </c>
      <c r="D753" s="60">
        <v>73</v>
      </c>
      <c r="E753" s="61">
        <v>73</v>
      </c>
      <c r="F753" s="35">
        <v>92</v>
      </c>
      <c r="G753" s="38">
        <v>92</v>
      </c>
      <c r="H753" s="38">
        <v>97</v>
      </c>
      <c r="I753" s="38">
        <v>97</v>
      </c>
      <c r="J753" s="72">
        <v>6</v>
      </c>
      <c r="K753" s="55" t="s">
        <v>173</v>
      </c>
      <c r="L753" s="11" t="s">
        <v>12</v>
      </c>
      <c r="P753" s="91"/>
    </row>
    <row r="754" spans="1:16" x14ac:dyDescent="0.25">
      <c r="A754" s="7" t="s">
        <v>106</v>
      </c>
      <c r="B754" s="7" t="s">
        <v>74</v>
      </c>
      <c r="C754" s="30">
        <v>32</v>
      </c>
      <c r="D754" s="60">
        <v>43</v>
      </c>
      <c r="E754" s="61">
        <v>43</v>
      </c>
      <c r="F754" s="35">
        <v>55</v>
      </c>
      <c r="G754" s="38">
        <v>55</v>
      </c>
      <c r="H754" s="38">
        <v>57</v>
      </c>
      <c r="I754" s="38">
        <v>59</v>
      </c>
      <c r="J754" s="72">
        <v>25</v>
      </c>
      <c r="K754" s="55" t="s">
        <v>173</v>
      </c>
      <c r="L754" s="11" t="s">
        <v>12</v>
      </c>
      <c r="P754" s="91"/>
    </row>
    <row r="755" spans="1:16" x14ac:dyDescent="0.25">
      <c r="A755" s="7" t="s">
        <v>106</v>
      </c>
      <c r="B755" s="7" t="s">
        <v>46</v>
      </c>
      <c r="C755" s="30">
        <v>54</v>
      </c>
      <c r="D755" s="60">
        <v>72</v>
      </c>
      <c r="E755" s="61">
        <v>73</v>
      </c>
      <c r="F755" s="35">
        <v>86</v>
      </c>
      <c r="G755" s="38">
        <v>86</v>
      </c>
      <c r="H755" s="38">
        <v>89</v>
      </c>
      <c r="I755" s="38">
        <v>90</v>
      </c>
      <c r="J755" s="72">
        <v>8</v>
      </c>
      <c r="K755" s="55" t="s">
        <v>173</v>
      </c>
      <c r="L755" s="11" t="s">
        <v>12</v>
      </c>
      <c r="P755" s="91"/>
    </row>
    <row r="756" spans="1:16" x14ac:dyDescent="0.25">
      <c r="A756" s="7" t="s">
        <v>106</v>
      </c>
      <c r="B756" s="7" t="s">
        <v>97</v>
      </c>
      <c r="C756" s="30">
        <v>33</v>
      </c>
      <c r="D756" s="60">
        <v>41</v>
      </c>
      <c r="E756" s="61">
        <v>48</v>
      </c>
      <c r="F756" s="35">
        <v>57</v>
      </c>
      <c r="G756" s="38">
        <v>57</v>
      </c>
      <c r="H756" s="38">
        <v>62</v>
      </c>
      <c r="I756" s="38">
        <v>63</v>
      </c>
      <c r="J756" s="72">
        <v>34</v>
      </c>
      <c r="K756" s="55" t="s">
        <v>173</v>
      </c>
      <c r="L756" s="11" t="s">
        <v>12</v>
      </c>
      <c r="P756" s="91"/>
    </row>
    <row r="757" spans="1:16" x14ac:dyDescent="0.25">
      <c r="A757" s="7" t="s">
        <v>106</v>
      </c>
      <c r="B757" s="7" t="s">
        <v>98</v>
      </c>
      <c r="C757" s="30">
        <v>45</v>
      </c>
      <c r="D757" s="60">
        <v>60</v>
      </c>
      <c r="E757" s="61">
        <v>61</v>
      </c>
      <c r="F757" s="35">
        <v>74</v>
      </c>
      <c r="G757" s="38">
        <v>76</v>
      </c>
      <c r="H757" s="38">
        <v>76</v>
      </c>
      <c r="I757" s="38">
        <v>78</v>
      </c>
      <c r="J757" s="72">
        <v>13</v>
      </c>
      <c r="K757" s="55" t="s">
        <v>173</v>
      </c>
      <c r="L757" s="11" t="s">
        <v>12</v>
      </c>
      <c r="P757" s="91"/>
    </row>
    <row r="758" spans="1:16" x14ac:dyDescent="0.25">
      <c r="A758" s="26" t="s">
        <v>10</v>
      </c>
      <c r="B758" s="7" t="s">
        <v>75</v>
      </c>
      <c r="C758" s="30">
        <v>74</v>
      </c>
      <c r="D758" s="31">
        <v>90</v>
      </c>
      <c r="E758" s="32">
        <v>90</v>
      </c>
      <c r="F758" s="29" t="s">
        <v>12</v>
      </c>
      <c r="G758" s="29" t="s">
        <v>12</v>
      </c>
      <c r="H758" s="29" t="s">
        <v>12</v>
      </c>
      <c r="I758" s="29" t="s">
        <v>12</v>
      </c>
      <c r="J758" s="33">
        <v>4</v>
      </c>
      <c r="K758" s="55" t="s">
        <v>174</v>
      </c>
      <c r="L758" s="11" t="s">
        <v>12</v>
      </c>
      <c r="P758" s="91"/>
    </row>
    <row r="759" spans="1:16" x14ac:dyDescent="0.25">
      <c r="A759" s="26" t="s">
        <v>10</v>
      </c>
      <c r="B759" s="7" t="s">
        <v>11</v>
      </c>
      <c r="C759" s="30">
        <v>48</v>
      </c>
      <c r="D759" s="31">
        <v>68</v>
      </c>
      <c r="E759" s="32">
        <v>68</v>
      </c>
      <c r="F759" s="29">
        <v>82</v>
      </c>
      <c r="G759" s="29">
        <v>82</v>
      </c>
      <c r="H759" s="29">
        <v>84</v>
      </c>
      <c r="I759" s="29">
        <v>84</v>
      </c>
      <c r="J759" s="33">
        <v>10</v>
      </c>
      <c r="K759" s="55" t="s">
        <v>174</v>
      </c>
      <c r="L759" s="11" t="s">
        <v>12</v>
      </c>
      <c r="P759" s="91"/>
    </row>
    <row r="760" spans="1:16" x14ac:dyDescent="0.25">
      <c r="A760" s="26" t="s">
        <v>10</v>
      </c>
      <c r="B760" s="7" t="s">
        <v>14</v>
      </c>
      <c r="C760" s="30">
        <v>56</v>
      </c>
      <c r="D760" s="31">
        <v>78</v>
      </c>
      <c r="E760" s="32">
        <v>80</v>
      </c>
      <c r="F760" s="35">
        <v>90</v>
      </c>
      <c r="G760" s="29">
        <v>90</v>
      </c>
      <c r="H760" s="29">
        <v>90</v>
      </c>
      <c r="I760" s="29">
        <v>92</v>
      </c>
      <c r="J760" s="36">
        <v>8</v>
      </c>
      <c r="K760" s="55" t="s">
        <v>174</v>
      </c>
      <c r="L760" s="11" t="s">
        <v>12</v>
      </c>
      <c r="P760" s="91"/>
    </row>
    <row r="761" spans="1:16" x14ac:dyDescent="0.25">
      <c r="A761" s="26" t="s">
        <v>10</v>
      </c>
      <c r="B761" s="7" t="s">
        <v>84</v>
      </c>
      <c r="C761" s="30">
        <v>78</v>
      </c>
      <c r="D761" s="31" t="s">
        <v>12</v>
      </c>
      <c r="E761" s="32" t="s">
        <v>12</v>
      </c>
      <c r="F761" s="35" t="s">
        <v>12</v>
      </c>
      <c r="G761" s="29" t="s">
        <v>12</v>
      </c>
      <c r="H761" s="29" t="s">
        <v>12</v>
      </c>
      <c r="I761" s="29" t="s">
        <v>12</v>
      </c>
      <c r="J761" s="36">
        <v>2</v>
      </c>
      <c r="K761" s="55" t="s">
        <v>174</v>
      </c>
      <c r="L761" s="11" t="s">
        <v>12</v>
      </c>
      <c r="P761" s="91"/>
    </row>
    <row r="762" spans="1:16" x14ac:dyDescent="0.25">
      <c r="A762" s="26" t="s">
        <v>10</v>
      </c>
      <c r="B762" s="7" t="s">
        <v>92</v>
      </c>
      <c r="C762" s="30">
        <v>70</v>
      </c>
      <c r="D762" s="31" t="s">
        <v>12</v>
      </c>
      <c r="E762" s="32" t="s">
        <v>12</v>
      </c>
      <c r="F762" s="35" t="s">
        <v>12</v>
      </c>
      <c r="G762" s="29" t="s">
        <v>12</v>
      </c>
      <c r="H762" s="29" t="s">
        <v>12</v>
      </c>
      <c r="I762" s="29" t="s">
        <v>12</v>
      </c>
      <c r="J762" s="36">
        <v>2</v>
      </c>
      <c r="K762" s="55" t="s">
        <v>174</v>
      </c>
      <c r="L762" s="11" t="s">
        <v>12</v>
      </c>
      <c r="P762" s="91"/>
    </row>
    <row r="763" spans="1:16" x14ac:dyDescent="0.25">
      <c r="A763" s="26" t="s">
        <v>10</v>
      </c>
      <c r="B763" s="7" t="s">
        <v>17</v>
      </c>
      <c r="C763" s="30">
        <v>76</v>
      </c>
      <c r="D763" s="31">
        <v>86</v>
      </c>
      <c r="E763" s="32">
        <v>86</v>
      </c>
      <c r="F763" s="35" t="s">
        <v>12</v>
      </c>
      <c r="G763" s="29" t="s">
        <v>12</v>
      </c>
      <c r="H763" s="29" t="s">
        <v>12</v>
      </c>
      <c r="I763" s="29" t="s">
        <v>12</v>
      </c>
      <c r="J763" s="36">
        <v>4</v>
      </c>
      <c r="K763" s="55" t="s">
        <v>174</v>
      </c>
      <c r="L763" s="11" t="s">
        <v>12</v>
      </c>
      <c r="P763" s="91"/>
    </row>
    <row r="764" spans="1:16" x14ac:dyDescent="0.25">
      <c r="A764" s="26" t="s">
        <v>10</v>
      </c>
      <c r="B764" s="7" t="s">
        <v>18</v>
      </c>
      <c r="C764" s="30">
        <v>62</v>
      </c>
      <c r="D764" s="31">
        <v>74</v>
      </c>
      <c r="E764" s="32">
        <v>76</v>
      </c>
      <c r="F764" s="35">
        <v>92</v>
      </c>
      <c r="G764" s="29">
        <v>92</v>
      </c>
      <c r="H764" s="29">
        <v>92</v>
      </c>
      <c r="I764" s="29">
        <v>92</v>
      </c>
      <c r="J764" s="36">
        <v>8</v>
      </c>
      <c r="K764" s="55" t="s">
        <v>174</v>
      </c>
      <c r="L764" s="11" t="s">
        <v>12</v>
      </c>
      <c r="P764" s="91"/>
    </row>
    <row r="765" spans="1:16" x14ac:dyDescent="0.25">
      <c r="A765" s="26" t="s">
        <v>10</v>
      </c>
      <c r="B765" s="7" t="s">
        <v>49</v>
      </c>
      <c r="C765" s="30">
        <v>58</v>
      </c>
      <c r="D765" s="31">
        <v>74</v>
      </c>
      <c r="E765" s="32">
        <v>74</v>
      </c>
      <c r="F765" s="35">
        <v>88</v>
      </c>
      <c r="G765" s="29">
        <v>88</v>
      </c>
      <c r="H765" s="29">
        <v>88</v>
      </c>
      <c r="I765" s="29">
        <v>88</v>
      </c>
      <c r="J765" s="36">
        <v>8</v>
      </c>
      <c r="K765" s="55" t="s">
        <v>174</v>
      </c>
      <c r="L765" s="11" t="s">
        <v>12</v>
      </c>
      <c r="P765" s="91"/>
    </row>
    <row r="766" spans="1:16" x14ac:dyDescent="0.25">
      <c r="A766" s="26" t="s">
        <v>10</v>
      </c>
      <c r="B766" s="7" t="s">
        <v>19</v>
      </c>
      <c r="C766" s="30">
        <v>74</v>
      </c>
      <c r="D766" s="31">
        <v>92</v>
      </c>
      <c r="E766" s="32">
        <v>94</v>
      </c>
      <c r="F766" s="35" t="s">
        <v>12</v>
      </c>
      <c r="G766" s="29" t="s">
        <v>12</v>
      </c>
      <c r="H766" s="29" t="s">
        <v>12</v>
      </c>
      <c r="I766" s="29" t="s">
        <v>12</v>
      </c>
      <c r="J766" s="36">
        <v>4</v>
      </c>
      <c r="K766" s="55" t="s">
        <v>174</v>
      </c>
      <c r="L766" s="11" t="s">
        <v>12</v>
      </c>
      <c r="P766" s="91"/>
    </row>
    <row r="767" spans="1:16" x14ac:dyDescent="0.25">
      <c r="A767" s="26" t="s">
        <v>10</v>
      </c>
      <c r="B767" s="7" t="s">
        <v>50</v>
      </c>
      <c r="C767" s="30">
        <v>50</v>
      </c>
      <c r="D767" s="31">
        <v>64</v>
      </c>
      <c r="E767" s="32">
        <v>68</v>
      </c>
      <c r="F767" s="35">
        <v>78</v>
      </c>
      <c r="G767" s="29">
        <v>80</v>
      </c>
      <c r="H767" s="29">
        <v>82</v>
      </c>
      <c r="I767" s="29">
        <v>84</v>
      </c>
      <c r="J767" s="36">
        <v>11</v>
      </c>
      <c r="K767" s="55" t="s">
        <v>174</v>
      </c>
      <c r="L767" s="11" t="s">
        <v>12</v>
      </c>
      <c r="P767" s="91"/>
    </row>
    <row r="768" spans="1:16" x14ac:dyDescent="0.25">
      <c r="A768" s="26" t="s">
        <v>10</v>
      </c>
      <c r="B768" s="7" t="s">
        <v>93</v>
      </c>
      <c r="C768" s="30">
        <v>90</v>
      </c>
      <c r="D768" s="31" t="s">
        <v>12</v>
      </c>
      <c r="E768" s="32" t="s">
        <v>12</v>
      </c>
      <c r="F768" s="35" t="s">
        <v>12</v>
      </c>
      <c r="G768" s="29" t="s">
        <v>12</v>
      </c>
      <c r="H768" s="29" t="s">
        <v>12</v>
      </c>
      <c r="I768" s="29" t="s">
        <v>12</v>
      </c>
      <c r="J768" s="36">
        <v>2</v>
      </c>
      <c r="K768" s="55" t="s">
        <v>174</v>
      </c>
      <c r="L768" s="11" t="s">
        <v>12</v>
      </c>
      <c r="P768" s="91"/>
    </row>
    <row r="769" spans="1:16" x14ac:dyDescent="0.25">
      <c r="A769" s="26" t="s">
        <v>10</v>
      </c>
      <c r="B769" s="7" t="s">
        <v>51</v>
      </c>
      <c r="C769" s="30">
        <v>86</v>
      </c>
      <c r="D769" s="31" t="s">
        <v>12</v>
      </c>
      <c r="E769" s="32" t="s">
        <v>12</v>
      </c>
      <c r="F769" s="35" t="s">
        <v>12</v>
      </c>
      <c r="G769" s="29" t="s">
        <v>12</v>
      </c>
      <c r="H769" s="29" t="s">
        <v>12</v>
      </c>
      <c r="I769" s="29" t="s">
        <v>12</v>
      </c>
      <c r="J769" s="36">
        <v>2</v>
      </c>
      <c r="K769" s="55" t="s">
        <v>174</v>
      </c>
      <c r="L769" s="11" t="s">
        <v>12</v>
      </c>
      <c r="P769" s="91"/>
    </row>
    <row r="770" spans="1:16" x14ac:dyDescent="0.25">
      <c r="A770" s="26" t="s">
        <v>10</v>
      </c>
      <c r="B770" s="7" t="s">
        <v>85</v>
      </c>
      <c r="C770" s="30">
        <v>66</v>
      </c>
      <c r="D770" s="31">
        <v>82</v>
      </c>
      <c r="E770" s="32">
        <v>84</v>
      </c>
      <c r="F770" s="35" t="s">
        <v>12</v>
      </c>
      <c r="G770" s="29" t="s">
        <v>12</v>
      </c>
      <c r="H770" s="29" t="s">
        <v>12</v>
      </c>
      <c r="I770" s="29" t="s">
        <v>12</v>
      </c>
      <c r="J770" s="36">
        <v>4</v>
      </c>
      <c r="K770" s="55" t="s">
        <v>174</v>
      </c>
      <c r="L770" s="11" t="s">
        <v>12</v>
      </c>
      <c r="P770" s="91"/>
    </row>
    <row r="771" spans="1:16" x14ac:dyDescent="0.25">
      <c r="A771" s="26" t="s">
        <v>10</v>
      </c>
      <c r="B771" s="7" t="s">
        <v>77</v>
      </c>
      <c r="C771" s="30">
        <v>64</v>
      </c>
      <c r="D771" s="31">
        <v>82</v>
      </c>
      <c r="E771" s="32">
        <v>88</v>
      </c>
      <c r="F771" s="35" t="s">
        <v>12</v>
      </c>
      <c r="G771" s="29" t="s">
        <v>12</v>
      </c>
      <c r="H771" s="29" t="s">
        <v>12</v>
      </c>
      <c r="I771" s="29" t="s">
        <v>12</v>
      </c>
      <c r="J771" s="36">
        <v>4</v>
      </c>
      <c r="K771" s="55" t="s">
        <v>174</v>
      </c>
      <c r="L771" s="11" t="s">
        <v>12</v>
      </c>
      <c r="P771" s="91"/>
    </row>
    <row r="772" spans="1:16" x14ac:dyDescent="0.25">
      <c r="A772" s="26" t="s">
        <v>10</v>
      </c>
      <c r="B772" s="7" t="s">
        <v>20</v>
      </c>
      <c r="C772" s="30">
        <v>82</v>
      </c>
      <c r="D772" s="31" t="s">
        <v>12</v>
      </c>
      <c r="E772" s="32" t="s">
        <v>12</v>
      </c>
      <c r="F772" s="35" t="s">
        <v>12</v>
      </c>
      <c r="G772" s="29" t="s">
        <v>12</v>
      </c>
      <c r="H772" s="29" t="s">
        <v>12</v>
      </c>
      <c r="I772" s="29" t="s">
        <v>12</v>
      </c>
      <c r="J772" s="36">
        <v>2</v>
      </c>
      <c r="K772" s="55" t="s">
        <v>174</v>
      </c>
      <c r="L772" s="11" t="s">
        <v>12</v>
      </c>
      <c r="P772" s="91"/>
    </row>
    <row r="773" spans="1:16" x14ac:dyDescent="0.25">
      <c r="A773" s="26" t="s">
        <v>10</v>
      </c>
      <c r="B773" s="7" t="s">
        <v>53</v>
      </c>
      <c r="C773" s="30">
        <v>38</v>
      </c>
      <c r="D773" s="31">
        <v>52</v>
      </c>
      <c r="E773" s="32">
        <v>52</v>
      </c>
      <c r="F773" s="35">
        <v>62</v>
      </c>
      <c r="G773" s="29">
        <v>62</v>
      </c>
      <c r="H773" s="29">
        <v>62</v>
      </c>
      <c r="I773" s="29">
        <v>62</v>
      </c>
      <c r="J773" s="36">
        <v>30</v>
      </c>
      <c r="K773" s="55" t="s">
        <v>174</v>
      </c>
      <c r="L773" s="11" t="s">
        <v>12</v>
      </c>
      <c r="P773" s="91"/>
    </row>
    <row r="774" spans="1:16" x14ac:dyDescent="0.25">
      <c r="A774" s="26" t="s">
        <v>10</v>
      </c>
      <c r="B774" s="7" t="s">
        <v>22</v>
      </c>
      <c r="C774" s="30">
        <v>94</v>
      </c>
      <c r="D774" s="31" t="s">
        <v>12</v>
      </c>
      <c r="E774" s="32" t="s">
        <v>12</v>
      </c>
      <c r="F774" s="35" t="s">
        <v>12</v>
      </c>
      <c r="G774" s="29" t="s">
        <v>12</v>
      </c>
      <c r="H774" s="29" t="s">
        <v>12</v>
      </c>
      <c r="I774" s="29" t="s">
        <v>12</v>
      </c>
      <c r="J774" s="36">
        <v>2</v>
      </c>
      <c r="K774" s="55" t="s">
        <v>174</v>
      </c>
      <c r="L774" s="11" t="s">
        <v>12</v>
      </c>
      <c r="P774" s="91"/>
    </row>
    <row r="775" spans="1:16" x14ac:dyDescent="0.25">
      <c r="A775" s="26" t="s">
        <v>10</v>
      </c>
      <c r="B775" s="7" t="s">
        <v>54</v>
      </c>
      <c r="C775" s="30">
        <v>60</v>
      </c>
      <c r="D775" s="31">
        <v>76</v>
      </c>
      <c r="E775" s="32">
        <v>76</v>
      </c>
      <c r="F775" s="35">
        <v>92</v>
      </c>
      <c r="G775" s="37">
        <v>94</v>
      </c>
      <c r="H775" s="38">
        <v>94</v>
      </c>
      <c r="I775" s="38">
        <v>94</v>
      </c>
      <c r="J775" s="36">
        <v>8</v>
      </c>
      <c r="K775" s="55" t="s">
        <v>174</v>
      </c>
      <c r="L775" s="11" t="s">
        <v>12</v>
      </c>
      <c r="P775" s="91"/>
    </row>
    <row r="776" spans="1:16" x14ac:dyDescent="0.25">
      <c r="A776" s="26" t="s">
        <v>10</v>
      </c>
      <c r="B776" s="7" t="s">
        <v>55</v>
      </c>
      <c r="C776" s="30">
        <v>86</v>
      </c>
      <c r="D776" s="31" t="s">
        <v>12</v>
      </c>
      <c r="E776" s="32" t="s">
        <v>12</v>
      </c>
      <c r="F776" s="35" t="s">
        <v>12</v>
      </c>
      <c r="G776" s="29" t="s">
        <v>12</v>
      </c>
      <c r="H776" s="29" t="s">
        <v>12</v>
      </c>
      <c r="I776" s="29" t="s">
        <v>12</v>
      </c>
      <c r="J776" s="36">
        <v>2</v>
      </c>
      <c r="K776" s="55" t="s">
        <v>174</v>
      </c>
      <c r="L776" s="11" t="s">
        <v>12</v>
      </c>
      <c r="P776" s="91"/>
    </row>
    <row r="777" spans="1:16" x14ac:dyDescent="0.25">
      <c r="A777" s="26" t="s">
        <v>10</v>
      </c>
      <c r="B777" s="7" t="s">
        <v>24</v>
      </c>
      <c r="C777" s="30">
        <v>58</v>
      </c>
      <c r="D777" s="31">
        <v>78</v>
      </c>
      <c r="E777" s="32">
        <v>80</v>
      </c>
      <c r="F777" s="35" t="s">
        <v>12</v>
      </c>
      <c r="G777" s="29" t="s">
        <v>12</v>
      </c>
      <c r="H777" s="29" t="s">
        <v>12</v>
      </c>
      <c r="I777" s="29" t="s">
        <v>12</v>
      </c>
      <c r="J777" s="36">
        <v>4</v>
      </c>
      <c r="K777" s="55" t="s">
        <v>174</v>
      </c>
      <c r="L777" s="11" t="s">
        <v>12</v>
      </c>
      <c r="P777" s="91"/>
    </row>
    <row r="778" spans="1:16" x14ac:dyDescent="0.25">
      <c r="A778" s="26" t="s">
        <v>10</v>
      </c>
      <c r="B778" s="7" t="s">
        <v>25</v>
      </c>
      <c r="C778" s="30">
        <v>86</v>
      </c>
      <c r="D778" s="31" t="s">
        <v>12</v>
      </c>
      <c r="E778" s="32" t="s">
        <v>12</v>
      </c>
      <c r="F778" s="35" t="s">
        <v>12</v>
      </c>
      <c r="G778" s="29" t="s">
        <v>12</v>
      </c>
      <c r="H778" s="29" t="s">
        <v>12</v>
      </c>
      <c r="I778" s="29" t="s">
        <v>12</v>
      </c>
      <c r="J778" s="36">
        <v>2</v>
      </c>
      <c r="K778" s="55" t="s">
        <v>174</v>
      </c>
      <c r="L778" s="11" t="s">
        <v>12</v>
      </c>
      <c r="P778" s="91"/>
    </row>
    <row r="779" spans="1:16" x14ac:dyDescent="0.25">
      <c r="A779" s="26" t="s">
        <v>10</v>
      </c>
      <c r="B779" s="7" t="s">
        <v>57</v>
      </c>
      <c r="C779" s="30">
        <v>72</v>
      </c>
      <c r="D779" s="31">
        <v>90</v>
      </c>
      <c r="E779" s="32">
        <v>90</v>
      </c>
      <c r="F779" s="35" t="s">
        <v>12</v>
      </c>
      <c r="G779" s="29" t="s">
        <v>12</v>
      </c>
      <c r="H779" s="29" t="s">
        <v>12</v>
      </c>
      <c r="I779" s="29" t="s">
        <v>12</v>
      </c>
      <c r="J779" s="36">
        <v>4</v>
      </c>
      <c r="K779" s="55" t="s">
        <v>174</v>
      </c>
      <c r="L779" s="11" t="s">
        <v>12</v>
      </c>
      <c r="P779" s="91"/>
    </row>
    <row r="780" spans="1:16" x14ac:dyDescent="0.25">
      <c r="A780" s="26" t="s">
        <v>10</v>
      </c>
      <c r="B780" s="7" t="s">
        <v>26</v>
      </c>
      <c r="C780" s="30">
        <v>70</v>
      </c>
      <c r="D780" s="31">
        <v>90</v>
      </c>
      <c r="E780" s="32">
        <v>94</v>
      </c>
      <c r="F780" s="35" t="s">
        <v>12</v>
      </c>
      <c r="G780" s="29" t="s">
        <v>12</v>
      </c>
      <c r="H780" s="29" t="s">
        <v>12</v>
      </c>
      <c r="I780" s="29" t="s">
        <v>12</v>
      </c>
      <c r="J780" s="36">
        <v>4</v>
      </c>
      <c r="K780" s="55" t="s">
        <v>174</v>
      </c>
      <c r="L780" s="11" t="s">
        <v>12</v>
      </c>
      <c r="P780" s="91"/>
    </row>
    <row r="781" spans="1:16" x14ac:dyDescent="0.25">
      <c r="A781" s="26" t="s">
        <v>10</v>
      </c>
      <c r="B781" s="7" t="s">
        <v>27</v>
      </c>
      <c r="C781" s="30" t="s">
        <v>12</v>
      </c>
      <c r="D781" s="31" t="s">
        <v>12</v>
      </c>
      <c r="E781" s="32" t="s">
        <v>12</v>
      </c>
      <c r="F781" s="35" t="s">
        <v>12</v>
      </c>
      <c r="G781" s="29" t="s">
        <v>12</v>
      </c>
      <c r="H781" s="29" t="s">
        <v>12</v>
      </c>
      <c r="I781" s="29" t="s">
        <v>12</v>
      </c>
      <c r="J781" s="36">
        <v>1</v>
      </c>
      <c r="K781" s="55" t="s">
        <v>174</v>
      </c>
      <c r="L781" s="11" t="s">
        <v>12</v>
      </c>
      <c r="P781" s="91"/>
    </row>
    <row r="782" spans="1:16" x14ac:dyDescent="0.25">
      <c r="A782" s="26" t="s">
        <v>10</v>
      </c>
      <c r="B782" s="7" t="s">
        <v>78</v>
      </c>
      <c r="C782" s="30">
        <v>72</v>
      </c>
      <c r="D782" s="31" t="s">
        <v>12</v>
      </c>
      <c r="E782" s="32" t="s">
        <v>12</v>
      </c>
      <c r="F782" s="35" t="s">
        <v>12</v>
      </c>
      <c r="G782" s="29" t="s">
        <v>12</v>
      </c>
      <c r="H782" s="29" t="s">
        <v>12</v>
      </c>
      <c r="I782" s="29" t="s">
        <v>12</v>
      </c>
      <c r="J782" s="36">
        <v>2</v>
      </c>
      <c r="K782" s="55" t="s">
        <v>174</v>
      </c>
      <c r="L782" s="11" t="s">
        <v>12</v>
      </c>
      <c r="P782" s="91"/>
    </row>
    <row r="783" spans="1:16" x14ac:dyDescent="0.25">
      <c r="A783" s="26" t="s">
        <v>10</v>
      </c>
      <c r="B783" s="7" t="s">
        <v>28</v>
      </c>
      <c r="C783" s="30">
        <v>56</v>
      </c>
      <c r="D783" s="31" t="s">
        <v>12</v>
      </c>
      <c r="E783" s="32" t="s">
        <v>12</v>
      </c>
      <c r="F783" s="35" t="s">
        <v>12</v>
      </c>
      <c r="G783" s="29" t="s">
        <v>12</v>
      </c>
      <c r="H783" s="29" t="s">
        <v>12</v>
      </c>
      <c r="I783" s="29" t="s">
        <v>12</v>
      </c>
      <c r="J783" s="36">
        <v>2</v>
      </c>
      <c r="K783" s="55" t="s">
        <v>174</v>
      </c>
      <c r="L783" s="11" t="s">
        <v>12</v>
      </c>
      <c r="P783" s="91"/>
    </row>
    <row r="784" spans="1:16" x14ac:dyDescent="0.25">
      <c r="A784" s="26" t="s">
        <v>10</v>
      </c>
      <c r="B784" s="7" t="s">
        <v>29</v>
      </c>
      <c r="C784" s="30" t="s">
        <v>12</v>
      </c>
      <c r="D784" s="31" t="s">
        <v>12</v>
      </c>
      <c r="E784" s="32" t="s">
        <v>12</v>
      </c>
      <c r="F784" s="35" t="s">
        <v>12</v>
      </c>
      <c r="G784" s="29" t="s">
        <v>12</v>
      </c>
      <c r="H784" s="29" t="s">
        <v>12</v>
      </c>
      <c r="I784" s="29" t="s">
        <v>12</v>
      </c>
      <c r="J784" s="36">
        <v>1</v>
      </c>
      <c r="K784" s="55" t="s">
        <v>174</v>
      </c>
      <c r="L784" s="11" t="s">
        <v>12</v>
      </c>
      <c r="P784" s="91"/>
    </row>
    <row r="785" spans="1:16" x14ac:dyDescent="0.25">
      <c r="A785" s="26" t="s">
        <v>10</v>
      </c>
      <c r="B785" s="7" t="s">
        <v>30</v>
      </c>
      <c r="C785" s="30">
        <v>84</v>
      </c>
      <c r="D785" s="31" t="s">
        <v>12</v>
      </c>
      <c r="E785" s="32" t="s">
        <v>12</v>
      </c>
      <c r="F785" s="35" t="s">
        <v>12</v>
      </c>
      <c r="G785" s="29" t="s">
        <v>12</v>
      </c>
      <c r="H785" s="29" t="s">
        <v>12</v>
      </c>
      <c r="I785" s="29" t="s">
        <v>12</v>
      </c>
      <c r="J785" s="36">
        <v>2</v>
      </c>
      <c r="K785" s="55" t="s">
        <v>174</v>
      </c>
      <c r="L785" s="11" t="s">
        <v>12</v>
      </c>
      <c r="P785" s="91"/>
    </row>
    <row r="786" spans="1:16" x14ac:dyDescent="0.25">
      <c r="A786" s="26" t="s">
        <v>10</v>
      </c>
      <c r="B786" s="7" t="s">
        <v>59</v>
      </c>
      <c r="C786" s="30">
        <v>58</v>
      </c>
      <c r="D786" s="31">
        <v>94</v>
      </c>
      <c r="E786" s="32">
        <v>96</v>
      </c>
      <c r="F786" s="35" t="s">
        <v>12</v>
      </c>
      <c r="G786" s="29" t="s">
        <v>12</v>
      </c>
      <c r="H786" s="29" t="s">
        <v>12</v>
      </c>
      <c r="I786" s="29" t="s">
        <v>12</v>
      </c>
      <c r="J786" s="36">
        <v>4</v>
      </c>
      <c r="K786" s="55" t="s">
        <v>174</v>
      </c>
      <c r="L786" s="11" t="s">
        <v>12</v>
      </c>
      <c r="P786" s="91"/>
    </row>
    <row r="787" spans="1:16" x14ac:dyDescent="0.25">
      <c r="A787" s="26" t="s">
        <v>10</v>
      </c>
      <c r="B787" s="7" t="s">
        <v>34</v>
      </c>
      <c r="C787" s="30">
        <v>68</v>
      </c>
      <c r="D787" s="31">
        <v>84</v>
      </c>
      <c r="E787" s="32">
        <v>86</v>
      </c>
      <c r="F787" s="35" t="s">
        <v>12</v>
      </c>
      <c r="G787" s="29" t="s">
        <v>12</v>
      </c>
      <c r="H787" s="29" t="s">
        <v>12</v>
      </c>
      <c r="I787" s="29" t="s">
        <v>12</v>
      </c>
      <c r="J787" s="36">
        <v>4</v>
      </c>
      <c r="K787" s="55" t="s">
        <v>174</v>
      </c>
      <c r="L787" s="11" t="s">
        <v>12</v>
      </c>
      <c r="P787" s="91"/>
    </row>
    <row r="788" spans="1:16" x14ac:dyDescent="0.25">
      <c r="A788" s="26" t="s">
        <v>10</v>
      </c>
      <c r="B788" s="7" t="s">
        <v>87</v>
      </c>
      <c r="C788" s="30">
        <v>50</v>
      </c>
      <c r="D788" s="31">
        <v>64</v>
      </c>
      <c r="E788" s="32">
        <v>82</v>
      </c>
      <c r="F788" s="35">
        <v>92</v>
      </c>
      <c r="G788" s="38">
        <v>92</v>
      </c>
      <c r="H788" s="38" t="s">
        <v>12</v>
      </c>
      <c r="I788" s="38" t="s">
        <v>12</v>
      </c>
      <c r="J788" s="36">
        <v>6</v>
      </c>
      <c r="K788" s="55" t="s">
        <v>174</v>
      </c>
      <c r="L788" s="11" t="s">
        <v>12</v>
      </c>
      <c r="P788" s="91"/>
    </row>
    <row r="789" spans="1:16" x14ac:dyDescent="0.25">
      <c r="A789" s="26" t="s">
        <v>10</v>
      </c>
      <c r="B789" s="7" t="s">
        <v>88</v>
      </c>
      <c r="C789" s="30" t="s">
        <v>12</v>
      </c>
      <c r="D789" s="31" t="s">
        <v>12</v>
      </c>
      <c r="E789" s="32" t="s">
        <v>12</v>
      </c>
      <c r="F789" s="35" t="s">
        <v>12</v>
      </c>
      <c r="G789" s="29" t="s">
        <v>12</v>
      </c>
      <c r="H789" s="29" t="s">
        <v>12</v>
      </c>
      <c r="I789" s="29" t="s">
        <v>12</v>
      </c>
      <c r="J789" s="36">
        <v>1</v>
      </c>
      <c r="K789" s="55" t="s">
        <v>174</v>
      </c>
      <c r="L789" s="11" t="s">
        <v>12</v>
      </c>
      <c r="P789" s="91"/>
    </row>
    <row r="790" spans="1:16" x14ac:dyDescent="0.25">
      <c r="A790" s="26" t="s">
        <v>10</v>
      </c>
      <c r="B790" s="7" t="s">
        <v>79</v>
      </c>
      <c r="C790" s="30">
        <v>64</v>
      </c>
      <c r="D790" s="31">
        <v>84</v>
      </c>
      <c r="E790" s="32">
        <v>84</v>
      </c>
      <c r="F790" s="35" t="s">
        <v>12</v>
      </c>
      <c r="G790" s="29" t="s">
        <v>12</v>
      </c>
      <c r="H790" s="29" t="s">
        <v>12</v>
      </c>
      <c r="I790" s="29" t="s">
        <v>12</v>
      </c>
      <c r="J790" s="36">
        <v>4</v>
      </c>
      <c r="K790" s="55" t="s">
        <v>174</v>
      </c>
      <c r="L790" s="11" t="s">
        <v>12</v>
      </c>
      <c r="P790" s="91"/>
    </row>
    <row r="791" spans="1:16" x14ac:dyDescent="0.25">
      <c r="A791" s="26" t="s">
        <v>10</v>
      </c>
      <c r="B791" s="7" t="s">
        <v>62</v>
      </c>
      <c r="C791" s="30">
        <v>42</v>
      </c>
      <c r="D791" s="31">
        <v>62</v>
      </c>
      <c r="E791" s="32">
        <v>64</v>
      </c>
      <c r="F791" s="35">
        <v>80</v>
      </c>
      <c r="G791" s="38">
        <v>80</v>
      </c>
      <c r="H791" s="38">
        <v>80</v>
      </c>
      <c r="I791" s="38">
        <v>82</v>
      </c>
      <c r="J791" s="36">
        <v>8</v>
      </c>
      <c r="K791" s="55" t="s">
        <v>174</v>
      </c>
      <c r="L791" s="11" t="s">
        <v>12</v>
      </c>
      <c r="P791" s="91"/>
    </row>
    <row r="792" spans="1:16" x14ac:dyDescent="0.25">
      <c r="A792" s="26" t="s">
        <v>10</v>
      </c>
      <c r="B792" s="7" t="s">
        <v>100</v>
      </c>
      <c r="C792" s="30">
        <v>56</v>
      </c>
      <c r="D792" s="31">
        <v>74</v>
      </c>
      <c r="E792" s="32">
        <v>74</v>
      </c>
      <c r="F792" s="35">
        <v>88</v>
      </c>
      <c r="G792" s="38">
        <v>88</v>
      </c>
      <c r="H792" s="38">
        <v>90</v>
      </c>
      <c r="I792" s="38">
        <v>92</v>
      </c>
      <c r="J792" s="36">
        <v>8</v>
      </c>
      <c r="K792" s="55" t="s">
        <v>174</v>
      </c>
      <c r="L792" s="11" t="s">
        <v>12</v>
      </c>
      <c r="P792" s="91"/>
    </row>
    <row r="793" spans="1:16" x14ac:dyDescent="0.25">
      <c r="A793" s="26" t="s">
        <v>10</v>
      </c>
      <c r="B793" s="7" t="s">
        <v>95</v>
      </c>
      <c r="C793" s="30">
        <v>76</v>
      </c>
      <c r="D793" s="31">
        <v>94</v>
      </c>
      <c r="E793" s="32">
        <v>94</v>
      </c>
      <c r="F793" s="35" t="s">
        <v>12</v>
      </c>
      <c r="G793" s="29" t="s">
        <v>12</v>
      </c>
      <c r="H793" s="29" t="s">
        <v>12</v>
      </c>
      <c r="I793" s="29" t="s">
        <v>12</v>
      </c>
      <c r="J793" s="36">
        <v>4</v>
      </c>
      <c r="K793" s="55" t="s">
        <v>174</v>
      </c>
      <c r="L793" s="11" t="s">
        <v>12</v>
      </c>
      <c r="P793" s="91"/>
    </row>
    <row r="794" spans="1:16" x14ac:dyDescent="0.25">
      <c r="A794" s="26" t="s">
        <v>10</v>
      </c>
      <c r="B794" s="7" t="s">
        <v>37</v>
      </c>
      <c r="C794" s="30">
        <v>92</v>
      </c>
      <c r="D794" s="31" t="s">
        <v>12</v>
      </c>
      <c r="E794" s="32" t="s">
        <v>12</v>
      </c>
      <c r="F794" s="35" t="s">
        <v>12</v>
      </c>
      <c r="G794" s="29" t="s">
        <v>12</v>
      </c>
      <c r="H794" s="29" t="s">
        <v>12</v>
      </c>
      <c r="I794" s="29" t="s">
        <v>12</v>
      </c>
      <c r="J794" s="36">
        <v>2</v>
      </c>
      <c r="K794" s="55" t="s">
        <v>174</v>
      </c>
      <c r="L794" s="11" t="s">
        <v>12</v>
      </c>
      <c r="P794" s="91"/>
    </row>
    <row r="795" spans="1:16" x14ac:dyDescent="0.25">
      <c r="A795" s="26" t="s">
        <v>10</v>
      </c>
      <c r="B795" s="7" t="s">
        <v>65</v>
      </c>
      <c r="C795" s="30">
        <v>90</v>
      </c>
      <c r="D795" s="31" t="s">
        <v>12</v>
      </c>
      <c r="E795" s="32" t="s">
        <v>12</v>
      </c>
      <c r="F795" s="35" t="s">
        <v>12</v>
      </c>
      <c r="G795" s="29" t="s">
        <v>12</v>
      </c>
      <c r="H795" s="29" t="s">
        <v>12</v>
      </c>
      <c r="I795" s="29" t="s">
        <v>12</v>
      </c>
      <c r="J795" s="36">
        <v>2</v>
      </c>
      <c r="K795" s="55" t="s">
        <v>174</v>
      </c>
      <c r="L795" s="11" t="s">
        <v>12</v>
      </c>
      <c r="P795" s="91"/>
    </row>
    <row r="796" spans="1:16" x14ac:dyDescent="0.25">
      <c r="A796" s="26" t="s">
        <v>10</v>
      </c>
      <c r="B796" s="7" t="s">
        <v>39</v>
      </c>
      <c r="C796" s="30">
        <v>94</v>
      </c>
      <c r="D796" s="31" t="s">
        <v>12</v>
      </c>
      <c r="E796" s="32" t="s">
        <v>12</v>
      </c>
      <c r="F796" s="35" t="s">
        <v>12</v>
      </c>
      <c r="G796" s="29" t="s">
        <v>12</v>
      </c>
      <c r="H796" s="29" t="s">
        <v>12</v>
      </c>
      <c r="I796" s="29" t="s">
        <v>12</v>
      </c>
      <c r="J796" s="36">
        <v>2</v>
      </c>
      <c r="K796" s="55" t="s">
        <v>174</v>
      </c>
      <c r="L796" s="11" t="s">
        <v>12</v>
      </c>
      <c r="P796" s="91"/>
    </row>
    <row r="797" spans="1:16" x14ac:dyDescent="0.25">
      <c r="A797" s="26" t="s">
        <v>10</v>
      </c>
      <c r="B797" s="7" t="s">
        <v>67</v>
      </c>
      <c r="C797" s="30">
        <v>80</v>
      </c>
      <c r="D797" s="31" t="s">
        <v>12</v>
      </c>
      <c r="E797" s="32" t="s">
        <v>12</v>
      </c>
      <c r="F797" s="35" t="s">
        <v>12</v>
      </c>
      <c r="G797" s="29" t="s">
        <v>12</v>
      </c>
      <c r="H797" s="29" t="s">
        <v>12</v>
      </c>
      <c r="I797" s="29" t="s">
        <v>12</v>
      </c>
      <c r="J797" s="36">
        <v>2</v>
      </c>
      <c r="K797" s="55" t="s">
        <v>174</v>
      </c>
      <c r="L797" s="11" t="s">
        <v>12</v>
      </c>
      <c r="P797" s="91"/>
    </row>
    <row r="798" spans="1:16" x14ac:dyDescent="0.25">
      <c r="A798" s="26" t="s">
        <v>10</v>
      </c>
      <c r="B798" s="7" t="s">
        <v>82</v>
      </c>
      <c r="C798" s="30">
        <v>66</v>
      </c>
      <c r="D798" s="31">
        <v>80</v>
      </c>
      <c r="E798" s="32">
        <v>84</v>
      </c>
      <c r="F798" s="35" t="s">
        <v>12</v>
      </c>
      <c r="G798" s="29" t="s">
        <v>12</v>
      </c>
      <c r="H798" s="29" t="s">
        <v>12</v>
      </c>
      <c r="I798" s="29" t="s">
        <v>12</v>
      </c>
      <c r="J798" s="36">
        <v>4</v>
      </c>
      <c r="K798" s="55" t="s">
        <v>174</v>
      </c>
      <c r="L798" s="11" t="s">
        <v>12</v>
      </c>
      <c r="P798" s="91"/>
    </row>
    <row r="799" spans="1:16" x14ac:dyDescent="0.25">
      <c r="A799" s="26" t="s">
        <v>10</v>
      </c>
      <c r="B799" s="7" t="s">
        <v>68</v>
      </c>
      <c r="C799" s="30">
        <v>72</v>
      </c>
      <c r="D799" s="31">
        <v>90</v>
      </c>
      <c r="E799" s="32">
        <v>94</v>
      </c>
      <c r="F799" s="35" t="s">
        <v>12</v>
      </c>
      <c r="G799" s="29" t="s">
        <v>12</v>
      </c>
      <c r="H799" s="29" t="s">
        <v>12</v>
      </c>
      <c r="I799" s="29" t="s">
        <v>12</v>
      </c>
      <c r="J799" s="36">
        <v>4</v>
      </c>
      <c r="K799" s="55" t="s">
        <v>174</v>
      </c>
      <c r="L799" s="11" t="s">
        <v>12</v>
      </c>
      <c r="P799" s="91"/>
    </row>
    <row r="800" spans="1:16" x14ac:dyDescent="0.25">
      <c r="A800" s="26" t="s">
        <v>10</v>
      </c>
      <c r="B800" s="7" t="s">
        <v>96</v>
      </c>
      <c r="C800" s="30" t="s">
        <v>12</v>
      </c>
      <c r="D800" s="31" t="s">
        <v>12</v>
      </c>
      <c r="E800" s="32" t="s">
        <v>12</v>
      </c>
      <c r="F800" s="35" t="s">
        <v>12</v>
      </c>
      <c r="G800" s="29" t="s">
        <v>12</v>
      </c>
      <c r="H800" s="29" t="s">
        <v>12</v>
      </c>
      <c r="I800" s="29" t="s">
        <v>12</v>
      </c>
      <c r="J800" s="36">
        <v>1</v>
      </c>
      <c r="K800" s="55" t="s">
        <v>174</v>
      </c>
      <c r="L800" s="11" t="s">
        <v>12</v>
      </c>
      <c r="P800" s="91"/>
    </row>
    <row r="801" spans="1:16" x14ac:dyDescent="0.25">
      <c r="A801" s="26" t="s">
        <v>10</v>
      </c>
      <c r="B801" s="7" t="s">
        <v>69</v>
      </c>
      <c r="C801" s="30" t="s">
        <v>12</v>
      </c>
      <c r="D801" s="31" t="s">
        <v>12</v>
      </c>
      <c r="E801" s="32" t="s">
        <v>12</v>
      </c>
      <c r="F801" s="35" t="s">
        <v>12</v>
      </c>
      <c r="G801" s="29" t="s">
        <v>12</v>
      </c>
      <c r="H801" s="29" t="s">
        <v>12</v>
      </c>
      <c r="I801" s="29" t="s">
        <v>12</v>
      </c>
      <c r="J801" s="36">
        <v>1</v>
      </c>
      <c r="K801" s="55" t="s">
        <v>174</v>
      </c>
      <c r="L801" s="11" t="s">
        <v>12</v>
      </c>
      <c r="P801" s="91"/>
    </row>
    <row r="802" spans="1:16" x14ac:dyDescent="0.25">
      <c r="A802" s="26" t="s">
        <v>10</v>
      </c>
      <c r="B802" s="7" t="s">
        <v>70</v>
      </c>
      <c r="C802" s="30">
        <v>64</v>
      </c>
      <c r="D802" s="31">
        <v>84</v>
      </c>
      <c r="E802" s="32">
        <v>90</v>
      </c>
      <c r="F802" s="35" t="s">
        <v>12</v>
      </c>
      <c r="G802" s="29" t="s">
        <v>12</v>
      </c>
      <c r="H802" s="29" t="s">
        <v>12</v>
      </c>
      <c r="I802" s="29" t="s">
        <v>12</v>
      </c>
      <c r="J802" s="36">
        <v>4</v>
      </c>
      <c r="K802" s="55" t="s">
        <v>174</v>
      </c>
      <c r="L802" s="11" t="s">
        <v>12</v>
      </c>
      <c r="P802" s="91"/>
    </row>
    <row r="803" spans="1:16" x14ac:dyDescent="0.25">
      <c r="A803" s="26" t="s">
        <v>10</v>
      </c>
      <c r="B803" s="7" t="s">
        <v>71</v>
      </c>
      <c r="C803" s="30">
        <v>62</v>
      </c>
      <c r="D803" s="31">
        <v>80</v>
      </c>
      <c r="E803" s="32">
        <v>82</v>
      </c>
      <c r="F803" s="35">
        <v>96</v>
      </c>
      <c r="G803" s="29">
        <v>96</v>
      </c>
      <c r="H803" s="29">
        <v>96</v>
      </c>
      <c r="I803" s="29" t="s">
        <v>12</v>
      </c>
      <c r="J803" s="36">
        <v>7</v>
      </c>
      <c r="K803" s="55" t="s">
        <v>174</v>
      </c>
      <c r="L803" s="11" t="s">
        <v>12</v>
      </c>
      <c r="P803" s="91"/>
    </row>
    <row r="804" spans="1:16" x14ac:dyDescent="0.25">
      <c r="A804" s="26" t="s">
        <v>10</v>
      </c>
      <c r="B804" s="7" t="s">
        <v>74</v>
      </c>
      <c r="C804" s="30">
        <v>74</v>
      </c>
      <c r="D804" s="31">
        <v>90</v>
      </c>
      <c r="E804" s="32">
        <v>92</v>
      </c>
      <c r="F804" s="35" t="s">
        <v>12</v>
      </c>
      <c r="G804" s="29" t="s">
        <v>12</v>
      </c>
      <c r="H804" s="29" t="s">
        <v>12</v>
      </c>
      <c r="I804" s="29" t="s">
        <v>12</v>
      </c>
      <c r="J804" s="36">
        <v>4</v>
      </c>
      <c r="K804" s="55" t="s">
        <v>174</v>
      </c>
      <c r="L804" s="11" t="s">
        <v>12</v>
      </c>
      <c r="P804" s="91"/>
    </row>
    <row r="805" spans="1:16" x14ac:dyDescent="0.25">
      <c r="A805" s="39" t="s">
        <v>47</v>
      </c>
      <c r="B805" s="7" t="s">
        <v>75</v>
      </c>
      <c r="C805" s="30">
        <v>94</v>
      </c>
      <c r="D805" s="31" t="s">
        <v>12</v>
      </c>
      <c r="E805" s="32" t="s">
        <v>12</v>
      </c>
      <c r="F805" s="35" t="s">
        <v>12</v>
      </c>
      <c r="G805" s="29" t="s">
        <v>12</v>
      </c>
      <c r="H805" s="29" t="s">
        <v>12</v>
      </c>
      <c r="I805" s="29" t="s">
        <v>12</v>
      </c>
      <c r="J805" s="36">
        <v>2</v>
      </c>
      <c r="K805" s="55" t="s">
        <v>174</v>
      </c>
      <c r="L805" s="11" t="s">
        <v>12</v>
      </c>
      <c r="P805" s="91"/>
    </row>
    <row r="806" spans="1:16" x14ac:dyDescent="0.25">
      <c r="A806" s="39" t="s">
        <v>47</v>
      </c>
      <c r="B806" s="7" t="s">
        <v>11</v>
      </c>
      <c r="C806" s="30">
        <v>40</v>
      </c>
      <c r="D806" s="31">
        <v>54</v>
      </c>
      <c r="E806" s="32">
        <v>56</v>
      </c>
      <c r="F806" s="35">
        <v>66</v>
      </c>
      <c r="G806" s="29">
        <v>66</v>
      </c>
      <c r="H806" s="29">
        <v>66</v>
      </c>
      <c r="I806" s="29">
        <v>70</v>
      </c>
      <c r="J806" s="36">
        <v>32</v>
      </c>
      <c r="K806" s="55" t="s">
        <v>174</v>
      </c>
      <c r="L806" s="11" t="s">
        <v>12</v>
      </c>
      <c r="P806" s="91"/>
    </row>
    <row r="807" spans="1:16" x14ac:dyDescent="0.25">
      <c r="A807" s="39" t="s">
        <v>47</v>
      </c>
      <c r="B807" s="7" t="s">
        <v>13</v>
      </c>
      <c r="C807" s="30">
        <v>74</v>
      </c>
      <c r="D807" s="31">
        <v>92</v>
      </c>
      <c r="E807" s="32">
        <v>94</v>
      </c>
      <c r="F807" s="34" t="s">
        <v>12</v>
      </c>
      <c r="G807" s="34" t="s">
        <v>12</v>
      </c>
      <c r="H807" s="29" t="s">
        <v>12</v>
      </c>
      <c r="I807" s="29" t="s">
        <v>12</v>
      </c>
      <c r="J807" s="36">
        <v>4</v>
      </c>
      <c r="K807" s="55" t="s">
        <v>174</v>
      </c>
      <c r="L807" s="11" t="s">
        <v>12</v>
      </c>
      <c r="P807" s="91"/>
    </row>
    <row r="808" spans="1:16" x14ac:dyDescent="0.25">
      <c r="A808" s="39" t="s">
        <v>47</v>
      </c>
      <c r="B808" s="7" t="s">
        <v>84</v>
      </c>
      <c r="C808" s="30">
        <v>44</v>
      </c>
      <c r="D808" s="31">
        <v>62</v>
      </c>
      <c r="E808" s="32">
        <v>62</v>
      </c>
      <c r="F808" s="35">
        <v>78</v>
      </c>
      <c r="G808" s="38">
        <v>78</v>
      </c>
      <c r="H808" s="38">
        <v>78</v>
      </c>
      <c r="I808" s="38">
        <v>80</v>
      </c>
      <c r="J808" s="36">
        <v>11</v>
      </c>
      <c r="K808" s="55" t="s">
        <v>174</v>
      </c>
      <c r="L808" s="11" t="s">
        <v>12</v>
      </c>
      <c r="P808" s="91"/>
    </row>
    <row r="809" spans="1:16" x14ac:dyDescent="0.25">
      <c r="A809" s="39" t="s">
        <v>47</v>
      </c>
      <c r="B809" s="7" t="s">
        <v>18</v>
      </c>
      <c r="C809" s="30">
        <v>54</v>
      </c>
      <c r="D809" s="31">
        <v>70</v>
      </c>
      <c r="E809" s="32">
        <v>72</v>
      </c>
      <c r="F809" s="35">
        <v>86</v>
      </c>
      <c r="G809" s="29">
        <v>86</v>
      </c>
      <c r="H809" s="29">
        <v>90</v>
      </c>
      <c r="I809" s="29">
        <v>96</v>
      </c>
      <c r="J809" s="36">
        <v>8</v>
      </c>
      <c r="K809" s="55" t="s">
        <v>174</v>
      </c>
      <c r="L809" s="11" t="s">
        <v>12</v>
      </c>
      <c r="P809" s="91"/>
    </row>
    <row r="810" spans="1:16" x14ac:dyDescent="0.25">
      <c r="A810" s="39" t="s">
        <v>47</v>
      </c>
      <c r="B810" s="7" t="s">
        <v>48</v>
      </c>
      <c r="C810" s="30">
        <v>34</v>
      </c>
      <c r="D810" s="31">
        <v>40</v>
      </c>
      <c r="E810" s="32">
        <v>46</v>
      </c>
      <c r="F810" s="35">
        <v>58</v>
      </c>
      <c r="G810" s="29">
        <v>58</v>
      </c>
      <c r="H810" s="29">
        <v>62</v>
      </c>
      <c r="I810" s="29">
        <v>62</v>
      </c>
      <c r="J810" s="36">
        <v>10</v>
      </c>
      <c r="K810" s="55" t="s">
        <v>174</v>
      </c>
      <c r="L810" s="11" t="s">
        <v>12</v>
      </c>
      <c r="P810" s="91"/>
    </row>
    <row r="811" spans="1:16" x14ac:dyDescent="0.25">
      <c r="A811" s="39" t="s">
        <v>47</v>
      </c>
      <c r="B811" s="7" t="s">
        <v>49</v>
      </c>
      <c r="C811" s="30">
        <v>26</v>
      </c>
      <c r="D811" s="31">
        <v>36</v>
      </c>
      <c r="E811" s="32">
        <v>54</v>
      </c>
      <c r="F811" s="35">
        <v>54</v>
      </c>
      <c r="G811" s="29">
        <v>54</v>
      </c>
      <c r="H811" s="29">
        <v>68</v>
      </c>
      <c r="I811" s="29">
        <v>68</v>
      </c>
      <c r="J811" s="36">
        <v>26</v>
      </c>
      <c r="K811" s="55" t="s">
        <v>174</v>
      </c>
      <c r="L811" s="11" t="s">
        <v>12</v>
      </c>
      <c r="P811" s="91"/>
    </row>
    <row r="812" spans="1:16" x14ac:dyDescent="0.25">
      <c r="A812" s="39" t="s">
        <v>47</v>
      </c>
      <c r="B812" s="7" t="s">
        <v>50</v>
      </c>
      <c r="C812" s="30">
        <v>54</v>
      </c>
      <c r="D812" s="31">
        <v>70</v>
      </c>
      <c r="E812" s="32">
        <v>70</v>
      </c>
      <c r="F812" s="35">
        <v>86</v>
      </c>
      <c r="G812" s="38">
        <v>88</v>
      </c>
      <c r="H812" s="38">
        <v>88</v>
      </c>
      <c r="I812" s="29">
        <v>88</v>
      </c>
      <c r="J812" s="36">
        <v>8</v>
      </c>
      <c r="K812" s="55" t="s">
        <v>174</v>
      </c>
      <c r="L812" s="11" t="s">
        <v>12</v>
      </c>
      <c r="P812" s="91"/>
    </row>
    <row r="813" spans="1:16" x14ac:dyDescent="0.25">
      <c r="A813" s="39" t="s">
        <v>47</v>
      </c>
      <c r="B813" s="7" t="s">
        <v>76</v>
      </c>
      <c r="C813" s="30">
        <v>74</v>
      </c>
      <c r="D813" s="31">
        <v>90</v>
      </c>
      <c r="E813" s="32">
        <v>90</v>
      </c>
      <c r="F813" s="34" t="s">
        <v>12</v>
      </c>
      <c r="G813" s="34" t="s">
        <v>12</v>
      </c>
      <c r="H813" s="29" t="s">
        <v>12</v>
      </c>
      <c r="I813" s="29" t="s">
        <v>12</v>
      </c>
      <c r="J813" s="36">
        <v>4</v>
      </c>
      <c r="K813" s="55" t="s">
        <v>174</v>
      </c>
      <c r="L813" s="11" t="s">
        <v>12</v>
      </c>
      <c r="P813" s="91"/>
    </row>
    <row r="814" spans="1:16" x14ac:dyDescent="0.25">
      <c r="A814" s="39" t="s">
        <v>47</v>
      </c>
      <c r="B814" s="7" t="s">
        <v>51</v>
      </c>
      <c r="C814" s="30">
        <v>68</v>
      </c>
      <c r="D814" s="31">
        <v>88</v>
      </c>
      <c r="E814" s="32">
        <v>88</v>
      </c>
      <c r="F814" s="34" t="s">
        <v>12</v>
      </c>
      <c r="G814" s="34" t="s">
        <v>12</v>
      </c>
      <c r="H814" s="29" t="s">
        <v>12</v>
      </c>
      <c r="I814" s="29" t="s">
        <v>12</v>
      </c>
      <c r="J814" s="36">
        <v>4</v>
      </c>
      <c r="K814" s="55" t="s">
        <v>174</v>
      </c>
      <c r="L814" s="11" t="s">
        <v>12</v>
      </c>
      <c r="P814" s="91"/>
    </row>
    <row r="815" spans="1:16" x14ac:dyDescent="0.25">
      <c r="A815" s="39" t="s">
        <v>47</v>
      </c>
      <c r="B815" s="7" t="s">
        <v>20</v>
      </c>
      <c r="C815" s="30" t="s">
        <v>12</v>
      </c>
      <c r="D815" s="31" t="s">
        <v>12</v>
      </c>
      <c r="E815" s="32" t="s">
        <v>12</v>
      </c>
      <c r="F815" s="35" t="s">
        <v>12</v>
      </c>
      <c r="G815" s="29" t="s">
        <v>12</v>
      </c>
      <c r="H815" s="29" t="s">
        <v>12</v>
      </c>
      <c r="I815" s="29" t="s">
        <v>12</v>
      </c>
      <c r="J815" s="36">
        <v>4</v>
      </c>
      <c r="K815" s="55" t="s">
        <v>174</v>
      </c>
      <c r="L815" s="11" t="s">
        <v>12</v>
      </c>
      <c r="P815" s="91"/>
    </row>
    <row r="816" spans="1:16" x14ac:dyDescent="0.25">
      <c r="A816" s="39" t="s">
        <v>47</v>
      </c>
      <c r="B816" s="7" t="s">
        <v>21</v>
      </c>
      <c r="C816" s="30">
        <v>36</v>
      </c>
      <c r="D816" s="31">
        <v>54</v>
      </c>
      <c r="E816" s="32">
        <v>54</v>
      </c>
      <c r="F816" s="35">
        <v>72</v>
      </c>
      <c r="G816" s="38">
        <v>72</v>
      </c>
      <c r="H816" s="38">
        <v>74</v>
      </c>
      <c r="I816" s="38">
        <v>74</v>
      </c>
      <c r="J816" s="36">
        <v>16</v>
      </c>
      <c r="K816" s="55" t="s">
        <v>174</v>
      </c>
      <c r="L816" s="11" t="s">
        <v>12</v>
      </c>
      <c r="P816" s="91"/>
    </row>
    <row r="817" spans="1:16" x14ac:dyDescent="0.25">
      <c r="A817" s="39" t="s">
        <v>47</v>
      </c>
      <c r="B817" s="7" t="s">
        <v>53</v>
      </c>
      <c r="C817" s="30">
        <v>72</v>
      </c>
      <c r="D817" s="31">
        <v>92</v>
      </c>
      <c r="E817" s="32">
        <v>94</v>
      </c>
      <c r="F817" s="34" t="s">
        <v>12</v>
      </c>
      <c r="G817" s="34" t="s">
        <v>12</v>
      </c>
      <c r="H817" s="29" t="s">
        <v>12</v>
      </c>
      <c r="I817" s="29" t="s">
        <v>12</v>
      </c>
      <c r="J817" s="36">
        <v>4</v>
      </c>
      <c r="K817" s="55" t="s">
        <v>174</v>
      </c>
      <c r="L817" s="11" t="s">
        <v>12</v>
      </c>
      <c r="P817" s="91"/>
    </row>
    <row r="818" spans="1:16" x14ac:dyDescent="0.25">
      <c r="A818" s="39" t="s">
        <v>47</v>
      </c>
      <c r="B818" s="7" t="s">
        <v>22</v>
      </c>
      <c r="C818" s="30">
        <v>70</v>
      </c>
      <c r="D818" s="31">
        <v>86</v>
      </c>
      <c r="E818" s="32">
        <v>86</v>
      </c>
      <c r="F818" s="34" t="s">
        <v>12</v>
      </c>
      <c r="G818" s="34" t="s">
        <v>12</v>
      </c>
      <c r="H818" s="29" t="s">
        <v>12</v>
      </c>
      <c r="I818" s="29" t="s">
        <v>12</v>
      </c>
      <c r="J818" s="36">
        <v>4</v>
      </c>
      <c r="K818" s="55" t="s">
        <v>174</v>
      </c>
      <c r="L818" s="11" t="s">
        <v>12</v>
      </c>
      <c r="P818" s="91"/>
    </row>
    <row r="819" spans="1:16" x14ac:dyDescent="0.25">
      <c r="A819" s="39" t="s">
        <v>47</v>
      </c>
      <c r="B819" s="7" t="s">
        <v>54</v>
      </c>
      <c r="C819" s="30">
        <v>60</v>
      </c>
      <c r="D819" s="31">
        <v>76</v>
      </c>
      <c r="E819" s="32">
        <v>76</v>
      </c>
      <c r="F819" s="35">
        <v>94</v>
      </c>
      <c r="G819" s="38">
        <v>94</v>
      </c>
      <c r="H819" s="38">
        <v>96</v>
      </c>
      <c r="I819" s="38">
        <v>96</v>
      </c>
      <c r="J819" s="36">
        <v>8</v>
      </c>
      <c r="K819" s="55" t="s">
        <v>174</v>
      </c>
      <c r="L819" s="11" t="s">
        <v>12</v>
      </c>
      <c r="P819" s="91"/>
    </row>
    <row r="820" spans="1:16" x14ac:dyDescent="0.25">
      <c r="A820" s="39" t="s">
        <v>47</v>
      </c>
      <c r="B820" s="7" t="s">
        <v>55</v>
      </c>
      <c r="C820" s="30">
        <v>30</v>
      </c>
      <c r="D820" s="31">
        <v>60</v>
      </c>
      <c r="E820" s="32">
        <v>62</v>
      </c>
      <c r="F820" s="35">
        <v>72</v>
      </c>
      <c r="G820" s="38">
        <v>72</v>
      </c>
      <c r="H820" s="38">
        <v>78</v>
      </c>
      <c r="I820" s="38">
        <v>78</v>
      </c>
      <c r="J820" s="36">
        <v>16</v>
      </c>
      <c r="K820" s="55" t="s">
        <v>174</v>
      </c>
      <c r="L820" s="11" t="s">
        <v>12</v>
      </c>
      <c r="P820" s="91"/>
    </row>
    <row r="821" spans="1:16" x14ac:dyDescent="0.25">
      <c r="A821" s="39" t="s">
        <v>47</v>
      </c>
      <c r="B821" s="7" t="s">
        <v>24</v>
      </c>
      <c r="C821" s="30">
        <v>58</v>
      </c>
      <c r="D821" s="31">
        <v>80</v>
      </c>
      <c r="E821" s="32">
        <v>82</v>
      </c>
      <c r="F821" s="34" t="s">
        <v>12</v>
      </c>
      <c r="G821" s="34" t="s">
        <v>12</v>
      </c>
      <c r="H821" s="29" t="s">
        <v>12</v>
      </c>
      <c r="I821" s="29" t="s">
        <v>12</v>
      </c>
      <c r="J821" s="36">
        <v>4</v>
      </c>
      <c r="K821" s="55" t="s">
        <v>174</v>
      </c>
      <c r="L821" s="11" t="s">
        <v>12</v>
      </c>
      <c r="P821" s="91"/>
    </row>
    <row r="822" spans="1:16" x14ac:dyDescent="0.25">
      <c r="A822" s="39" t="s">
        <v>47</v>
      </c>
      <c r="B822" s="7" t="s">
        <v>56</v>
      </c>
      <c r="C822" s="30">
        <v>84</v>
      </c>
      <c r="D822" s="31" t="s">
        <v>12</v>
      </c>
      <c r="E822" s="32" t="s">
        <v>12</v>
      </c>
      <c r="F822" s="35" t="s">
        <v>12</v>
      </c>
      <c r="G822" s="29" t="s">
        <v>12</v>
      </c>
      <c r="H822" s="29" t="s">
        <v>12</v>
      </c>
      <c r="I822" s="29" t="s">
        <v>12</v>
      </c>
      <c r="J822" s="36">
        <v>2</v>
      </c>
      <c r="K822" s="55" t="s">
        <v>174</v>
      </c>
      <c r="L822" s="11" t="s">
        <v>12</v>
      </c>
      <c r="P822" s="91"/>
    </row>
    <row r="823" spans="1:16" x14ac:dyDescent="0.25">
      <c r="A823" s="39" t="s">
        <v>47</v>
      </c>
      <c r="B823" s="7" t="s">
        <v>25</v>
      </c>
      <c r="C823" s="30">
        <v>62</v>
      </c>
      <c r="D823" s="31">
        <v>90</v>
      </c>
      <c r="E823" s="32">
        <v>92</v>
      </c>
      <c r="F823" s="34" t="s">
        <v>12</v>
      </c>
      <c r="G823" s="34" t="s">
        <v>12</v>
      </c>
      <c r="H823" s="29" t="s">
        <v>12</v>
      </c>
      <c r="I823" s="29" t="s">
        <v>12</v>
      </c>
      <c r="J823" s="36">
        <v>4</v>
      </c>
      <c r="K823" s="55" t="s">
        <v>174</v>
      </c>
      <c r="L823" s="11" t="s">
        <v>12</v>
      </c>
      <c r="P823" s="91"/>
    </row>
    <row r="824" spans="1:16" x14ac:dyDescent="0.25">
      <c r="A824" s="39" t="s">
        <v>47</v>
      </c>
      <c r="B824" s="7" t="s">
        <v>94</v>
      </c>
      <c r="C824" s="30">
        <v>80</v>
      </c>
      <c r="D824" s="31" t="s">
        <v>12</v>
      </c>
      <c r="E824" s="32" t="s">
        <v>12</v>
      </c>
      <c r="F824" s="35" t="s">
        <v>12</v>
      </c>
      <c r="G824" s="29" t="s">
        <v>12</v>
      </c>
      <c r="H824" s="29" t="s">
        <v>12</v>
      </c>
      <c r="I824" s="29" t="s">
        <v>12</v>
      </c>
      <c r="J824" s="36">
        <v>2</v>
      </c>
      <c r="K824" s="55" t="s">
        <v>174</v>
      </c>
      <c r="L824" s="11" t="s">
        <v>12</v>
      </c>
      <c r="P824" s="91"/>
    </row>
    <row r="825" spans="1:16" x14ac:dyDescent="0.25">
      <c r="A825" s="39" t="s">
        <v>47</v>
      </c>
      <c r="B825" s="7" t="s">
        <v>27</v>
      </c>
      <c r="C825" s="30">
        <v>42</v>
      </c>
      <c r="D825" s="31">
        <v>72</v>
      </c>
      <c r="E825" s="32">
        <v>76</v>
      </c>
      <c r="F825" s="35">
        <v>94</v>
      </c>
      <c r="G825" s="29">
        <v>96</v>
      </c>
      <c r="H825" s="29" t="s">
        <v>12</v>
      </c>
      <c r="I825" s="29" t="s">
        <v>12</v>
      </c>
      <c r="J825" s="36">
        <v>6</v>
      </c>
      <c r="K825" s="55" t="s">
        <v>174</v>
      </c>
      <c r="L825" s="11" t="s">
        <v>12</v>
      </c>
      <c r="P825" s="91"/>
    </row>
    <row r="826" spans="1:16" x14ac:dyDescent="0.25">
      <c r="A826" s="39" t="s">
        <v>47</v>
      </c>
      <c r="B826" s="7" t="s">
        <v>78</v>
      </c>
      <c r="C826" s="30">
        <v>54</v>
      </c>
      <c r="D826" s="31">
        <v>70</v>
      </c>
      <c r="E826" s="32">
        <v>72</v>
      </c>
      <c r="F826" s="35">
        <v>82</v>
      </c>
      <c r="G826" s="29">
        <v>82</v>
      </c>
      <c r="H826" s="29">
        <v>82</v>
      </c>
      <c r="I826" s="29">
        <v>88</v>
      </c>
      <c r="J826" s="36">
        <v>12</v>
      </c>
      <c r="K826" s="55" t="s">
        <v>174</v>
      </c>
      <c r="L826" s="11" t="s">
        <v>12</v>
      </c>
      <c r="P826" s="91"/>
    </row>
    <row r="827" spans="1:16" x14ac:dyDescent="0.25">
      <c r="A827" s="39" t="s">
        <v>47</v>
      </c>
      <c r="B827" s="7" t="s">
        <v>28</v>
      </c>
      <c r="C827" s="30">
        <v>84</v>
      </c>
      <c r="D827" s="31" t="s">
        <v>12</v>
      </c>
      <c r="E827" s="32" t="s">
        <v>12</v>
      </c>
      <c r="F827" s="35" t="s">
        <v>12</v>
      </c>
      <c r="G827" s="29" t="s">
        <v>12</v>
      </c>
      <c r="H827" s="29" t="s">
        <v>12</v>
      </c>
      <c r="I827" s="29" t="s">
        <v>12</v>
      </c>
      <c r="J827" s="36">
        <v>2</v>
      </c>
      <c r="K827" s="55" t="s">
        <v>174</v>
      </c>
      <c r="L827" s="11" t="s">
        <v>12</v>
      </c>
      <c r="P827" s="91"/>
    </row>
    <row r="828" spans="1:16" x14ac:dyDescent="0.25">
      <c r="A828" s="39" t="s">
        <v>47</v>
      </c>
      <c r="B828" s="7" t="s">
        <v>30</v>
      </c>
      <c r="C828" s="30">
        <v>32</v>
      </c>
      <c r="D828" s="31">
        <v>44</v>
      </c>
      <c r="E828" s="32">
        <v>46</v>
      </c>
      <c r="F828" s="35">
        <v>58</v>
      </c>
      <c r="G828" s="29">
        <v>58</v>
      </c>
      <c r="H828" s="29">
        <v>62</v>
      </c>
      <c r="I828" s="29">
        <v>64</v>
      </c>
      <c r="J828" s="36">
        <v>14</v>
      </c>
      <c r="K828" s="55" t="s">
        <v>174</v>
      </c>
      <c r="L828" s="11" t="s">
        <v>12</v>
      </c>
      <c r="P828" s="91"/>
    </row>
    <row r="829" spans="1:16" x14ac:dyDescent="0.25">
      <c r="A829" s="39" t="s">
        <v>47</v>
      </c>
      <c r="B829" s="7" t="s">
        <v>58</v>
      </c>
      <c r="C829" s="30">
        <v>72</v>
      </c>
      <c r="D829" s="31">
        <v>88</v>
      </c>
      <c r="E829" s="32">
        <v>90</v>
      </c>
      <c r="F829" s="34" t="s">
        <v>12</v>
      </c>
      <c r="G829" s="34" t="s">
        <v>12</v>
      </c>
      <c r="H829" s="29" t="s">
        <v>12</v>
      </c>
      <c r="I829" s="29" t="s">
        <v>12</v>
      </c>
      <c r="J829" s="36">
        <v>4</v>
      </c>
      <c r="K829" s="55" t="s">
        <v>174</v>
      </c>
      <c r="L829" s="11" t="s">
        <v>12</v>
      </c>
      <c r="P829" s="91"/>
    </row>
    <row r="830" spans="1:16" x14ac:dyDescent="0.25">
      <c r="A830" s="39" t="s">
        <v>47</v>
      </c>
      <c r="B830" s="7" t="s">
        <v>31</v>
      </c>
      <c r="C830" s="30">
        <v>68</v>
      </c>
      <c r="D830" s="31">
        <v>94</v>
      </c>
      <c r="E830" s="32">
        <v>96</v>
      </c>
      <c r="F830" s="34" t="s">
        <v>12</v>
      </c>
      <c r="G830" s="34" t="s">
        <v>12</v>
      </c>
      <c r="H830" s="29" t="s">
        <v>12</v>
      </c>
      <c r="I830" s="29" t="s">
        <v>12</v>
      </c>
      <c r="J830" s="36">
        <v>4</v>
      </c>
      <c r="K830" s="55" t="s">
        <v>174</v>
      </c>
      <c r="L830" s="11" t="s">
        <v>12</v>
      </c>
      <c r="P830" s="91"/>
    </row>
    <row r="831" spans="1:16" x14ac:dyDescent="0.25">
      <c r="A831" s="39" t="s">
        <v>47</v>
      </c>
      <c r="B831" s="7" t="s">
        <v>32</v>
      </c>
      <c r="C831" s="30">
        <v>68</v>
      </c>
      <c r="D831" s="31">
        <v>90</v>
      </c>
      <c r="E831" s="32">
        <v>96</v>
      </c>
      <c r="F831" s="34" t="s">
        <v>12</v>
      </c>
      <c r="G831" s="34" t="s">
        <v>12</v>
      </c>
      <c r="H831" s="29" t="s">
        <v>12</v>
      </c>
      <c r="I831" s="29" t="s">
        <v>12</v>
      </c>
      <c r="J831" s="36">
        <v>4</v>
      </c>
      <c r="K831" s="55" t="s">
        <v>174</v>
      </c>
      <c r="L831" s="11" t="s">
        <v>12</v>
      </c>
      <c r="P831" s="91"/>
    </row>
    <row r="832" spans="1:16" x14ac:dyDescent="0.25">
      <c r="A832" s="39" t="s">
        <v>47</v>
      </c>
      <c r="B832" s="7" t="s">
        <v>60</v>
      </c>
      <c r="C832" s="30">
        <v>70</v>
      </c>
      <c r="D832" s="31">
        <v>90</v>
      </c>
      <c r="E832" s="32">
        <v>92</v>
      </c>
      <c r="F832" s="34" t="s">
        <v>12</v>
      </c>
      <c r="G832" s="34" t="s">
        <v>12</v>
      </c>
      <c r="H832" s="29" t="s">
        <v>12</v>
      </c>
      <c r="I832" s="29" t="s">
        <v>12</v>
      </c>
      <c r="J832" s="36">
        <v>4</v>
      </c>
      <c r="K832" s="55" t="s">
        <v>174</v>
      </c>
      <c r="L832" s="11" t="s">
        <v>12</v>
      </c>
      <c r="P832" s="91"/>
    </row>
    <row r="833" spans="1:16" x14ac:dyDescent="0.25">
      <c r="A833" s="39" t="s">
        <v>47</v>
      </c>
      <c r="B833" s="7" t="s">
        <v>35</v>
      </c>
      <c r="C833" s="30">
        <v>50</v>
      </c>
      <c r="D833" s="27" t="s">
        <v>101</v>
      </c>
      <c r="E833" s="28" t="s">
        <v>101</v>
      </c>
      <c r="F833" s="29">
        <v>74</v>
      </c>
      <c r="G833" s="29">
        <v>74</v>
      </c>
      <c r="H833" s="29">
        <v>76</v>
      </c>
      <c r="I833" s="29">
        <v>76</v>
      </c>
      <c r="J833" s="36">
        <v>17</v>
      </c>
      <c r="K833" s="55" t="s">
        <v>174</v>
      </c>
      <c r="L833" s="11" t="s">
        <v>12</v>
      </c>
      <c r="P833" s="91"/>
    </row>
    <row r="834" spans="1:16" x14ac:dyDescent="0.25">
      <c r="A834" s="39" t="s">
        <v>47</v>
      </c>
      <c r="B834" s="7" t="s">
        <v>88</v>
      </c>
      <c r="C834" s="30">
        <v>52</v>
      </c>
      <c r="D834" s="31">
        <v>64</v>
      </c>
      <c r="E834" s="32">
        <v>66</v>
      </c>
      <c r="F834" s="35">
        <v>76</v>
      </c>
      <c r="G834" s="29">
        <v>78</v>
      </c>
      <c r="H834" s="29">
        <v>78</v>
      </c>
      <c r="I834" s="29">
        <v>78</v>
      </c>
      <c r="J834" s="36">
        <v>17</v>
      </c>
      <c r="K834" s="55" t="s">
        <v>174</v>
      </c>
      <c r="L834" s="11" t="s">
        <v>12</v>
      </c>
      <c r="P834" s="91"/>
    </row>
    <row r="835" spans="1:16" x14ac:dyDescent="0.25">
      <c r="A835" s="39" t="s">
        <v>47</v>
      </c>
      <c r="B835" s="7" t="s">
        <v>79</v>
      </c>
      <c r="C835" s="30">
        <v>70</v>
      </c>
      <c r="D835" s="31">
        <v>88</v>
      </c>
      <c r="E835" s="32">
        <v>88</v>
      </c>
      <c r="F835" s="34" t="s">
        <v>12</v>
      </c>
      <c r="G835" s="34" t="s">
        <v>12</v>
      </c>
      <c r="H835" s="29" t="s">
        <v>12</v>
      </c>
      <c r="I835" s="29" t="s">
        <v>12</v>
      </c>
      <c r="J835" s="36">
        <v>4</v>
      </c>
      <c r="K835" s="55" t="s">
        <v>174</v>
      </c>
      <c r="L835" s="11" t="s">
        <v>12</v>
      </c>
      <c r="P835" s="91"/>
    </row>
    <row r="836" spans="1:16" x14ac:dyDescent="0.25">
      <c r="A836" s="39" t="s">
        <v>47</v>
      </c>
      <c r="B836" s="7" t="s">
        <v>62</v>
      </c>
      <c r="C836" s="30">
        <v>78</v>
      </c>
      <c r="D836" s="27" t="s">
        <v>102</v>
      </c>
      <c r="E836" s="28" t="s">
        <v>12</v>
      </c>
      <c r="F836" s="34" t="s">
        <v>12</v>
      </c>
      <c r="G836" s="34" t="s">
        <v>12</v>
      </c>
      <c r="H836" s="29" t="s">
        <v>12</v>
      </c>
      <c r="I836" s="29" t="s">
        <v>12</v>
      </c>
      <c r="J836" s="36">
        <v>3</v>
      </c>
      <c r="K836" s="55" t="s">
        <v>174</v>
      </c>
      <c r="L836" s="11" t="s">
        <v>12</v>
      </c>
      <c r="P836" s="91"/>
    </row>
    <row r="837" spans="1:16" x14ac:dyDescent="0.25">
      <c r="A837" s="39" t="s">
        <v>47</v>
      </c>
      <c r="B837" s="7" t="s">
        <v>63</v>
      </c>
      <c r="C837" s="30">
        <v>52</v>
      </c>
      <c r="D837" s="31">
        <v>66</v>
      </c>
      <c r="E837" s="32">
        <v>66</v>
      </c>
      <c r="F837" s="35">
        <v>78</v>
      </c>
      <c r="G837" s="38">
        <v>78</v>
      </c>
      <c r="H837" s="38">
        <v>78</v>
      </c>
      <c r="I837" s="38">
        <v>78</v>
      </c>
      <c r="J837" s="36">
        <v>16</v>
      </c>
      <c r="K837" s="55" t="s">
        <v>174</v>
      </c>
      <c r="L837" s="11" t="s">
        <v>12</v>
      </c>
      <c r="P837" s="91"/>
    </row>
    <row r="838" spans="1:16" x14ac:dyDescent="0.25">
      <c r="A838" s="39" t="s">
        <v>47</v>
      </c>
      <c r="B838" s="7" t="s">
        <v>89</v>
      </c>
      <c r="C838" s="30">
        <v>26</v>
      </c>
      <c r="D838" s="27" t="s">
        <v>103</v>
      </c>
      <c r="E838" s="28" t="s">
        <v>103</v>
      </c>
      <c r="F838" s="29">
        <v>66</v>
      </c>
      <c r="G838" s="29">
        <v>68</v>
      </c>
      <c r="H838" s="29">
        <v>68</v>
      </c>
      <c r="I838" s="29">
        <v>72</v>
      </c>
      <c r="J838" s="36">
        <v>17</v>
      </c>
      <c r="K838" s="55" t="s">
        <v>174</v>
      </c>
      <c r="L838" s="11" t="s">
        <v>12</v>
      </c>
      <c r="P838" s="91"/>
    </row>
    <row r="839" spans="1:16" x14ac:dyDescent="0.25">
      <c r="A839" s="39" t="s">
        <v>47</v>
      </c>
      <c r="B839" s="7" t="s">
        <v>80</v>
      </c>
      <c r="C839" s="30" t="s">
        <v>12</v>
      </c>
      <c r="D839" s="31" t="s">
        <v>12</v>
      </c>
      <c r="E839" s="32" t="s">
        <v>12</v>
      </c>
      <c r="F839" s="35" t="s">
        <v>12</v>
      </c>
      <c r="G839" s="29" t="s">
        <v>12</v>
      </c>
      <c r="H839" s="29" t="s">
        <v>12</v>
      </c>
      <c r="I839" s="29" t="s">
        <v>12</v>
      </c>
      <c r="J839" s="36">
        <v>0</v>
      </c>
      <c r="K839" s="55" t="s">
        <v>174</v>
      </c>
      <c r="L839" s="11" t="s">
        <v>12</v>
      </c>
      <c r="P839" s="91"/>
    </row>
    <row r="840" spans="1:16" x14ac:dyDescent="0.25">
      <c r="A840" s="39" t="s">
        <v>47</v>
      </c>
      <c r="B840" s="7" t="s">
        <v>64</v>
      </c>
      <c r="C840" s="30">
        <v>56</v>
      </c>
      <c r="D840" s="31">
        <v>76</v>
      </c>
      <c r="E840" s="32">
        <v>78</v>
      </c>
      <c r="F840" s="34" t="s">
        <v>12</v>
      </c>
      <c r="G840" s="34" t="s">
        <v>12</v>
      </c>
      <c r="H840" s="29" t="s">
        <v>12</v>
      </c>
      <c r="I840" s="29" t="s">
        <v>12</v>
      </c>
      <c r="J840" s="36">
        <v>4</v>
      </c>
      <c r="K840" s="55" t="s">
        <v>174</v>
      </c>
      <c r="L840" s="11" t="s">
        <v>12</v>
      </c>
      <c r="P840" s="91"/>
    </row>
    <row r="841" spans="1:16" x14ac:dyDescent="0.25">
      <c r="A841" s="39" t="s">
        <v>47</v>
      </c>
      <c r="B841" s="7" t="s">
        <v>95</v>
      </c>
      <c r="C841" s="30" t="s">
        <v>12</v>
      </c>
      <c r="D841" s="31" t="s">
        <v>12</v>
      </c>
      <c r="E841" s="32" t="s">
        <v>12</v>
      </c>
      <c r="F841" s="35" t="s">
        <v>12</v>
      </c>
      <c r="G841" s="29" t="s">
        <v>12</v>
      </c>
      <c r="H841" s="29" t="s">
        <v>12</v>
      </c>
      <c r="I841" s="29" t="s">
        <v>12</v>
      </c>
      <c r="J841" s="36">
        <v>1</v>
      </c>
      <c r="K841" s="55" t="s">
        <v>174</v>
      </c>
      <c r="L841" s="11" t="s">
        <v>12</v>
      </c>
      <c r="P841" s="91"/>
    </row>
    <row r="842" spans="1:16" x14ac:dyDescent="0.25">
      <c r="A842" s="39" t="s">
        <v>47</v>
      </c>
      <c r="B842" s="7" t="s">
        <v>37</v>
      </c>
      <c r="C842" s="30">
        <v>40</v>
      </c>
      <c r="D842" s="27" t="s">
        <v>104</v>
      </c>
      <c r="E842" s="28" t="s">
        <v>104</v>
      </c>
      <c r="F842" s="29">
        <v>74</v>
      </c>
      <c r="G842" s="29">
        <v>78</v>
      </c>
      <c r="H842" s="29">
        <v>78</v>
      </c>
      <c r="I842" s="29">
        <v>80</v>
      </c>
      <c r="J842" s="36">
        <v>14</v>
      </c>
      <c r="K842" s="55" t="s">
        <v>174</v>
      </c>
      <c r="L842" s="11" t="s">
        <v>12</v>
      </c>
      <c r="P842" s="91"/>
    </row>
    <row r="843" spans="1:16" x14ac:dyDescent="0.25">
      <c r="A843" s="39" t="s">
        <v>47</v>
      </c>
      <c r="B843" s="7" t="s">
        <v>39</v>
      </c>
      <c r="C843" s="30">
        <v>60</v>
      </c>
      <c r="D843" s="31">
        <v>80</v>
      </c>
      <c r="E843" s="32">
        <v>84</v>
      </c>
      <c r="F843" s="35">
        <v>96</v>
      </c>
      <c r="G843" s="34" t="s">
        <v>12</v>
      </c>
      <c r="H843" s="29" t="s">
        <v>12</v>
      </c>
      <c r="I843" s="29" t="s">
        <v>12</v>
      </c>
      <c r="J843" s="36">
        <v>5</v>
      </c>
      <c r="K843" s="55" t="s">
        <v>174</v>
      </c>
      <c r="L843" s="11" t="s">
        <v>12</v>
      </c>
      <c r="P843" s="91"/>
    </row>
    <row r="844" spans="1:16" x14ac:dyDescent="0.25">
      <c r="A844" s="39" t="s">
        <v>47</v>
      </c>
      <c r="B844" s="7" t="s">
        <v>40</v>
      </c>
      <c r="C844" s="30">
        <v>48</v>
      </c>
      <c r="D844" s="31">
        <v>68</v>
      </c>
      <c r="E844" s="32">
        <v>70</v>
      </c>
      <c r="F844" s="35">
        <v>84</v>
      </c>
      <c r="G844" s="38">
        <v>84</v>
      </c>
      <c r="H844" s="38">
        <v>86</v>
      </c>
      <c r="I844" s="38">
        <v>86</v>
      </c>
      <c r="J844" s="36">
        <v>8</v>
      </c>
      <c r="K844" s="55" t="s">
        <v>174</v>
      </c>
      <c r="L844" s="11" t="s">
        <v>12</v>
      </c>
      <c r="P844" s="91"/>
    </row>
    <row r="845" spans="1:16" x14ac:dyDescent="0.25">
      <c r="A845" s="39" t="s">
        <v>47</v>
      </c>
      <c r="B845" s="7" t="s">
        <v>90</v>
      </c>
      <c r="C845" s="30">
        <v>72</v>
      </c>
      <c r="D845" s="31">
        <v>88</v>
      </c>
      <c r="E845" s="32">
        <v>90</v>
      </c>
      <c r="F845" s="34" t="s">
        <v>12</v>
      </c>
      <c r="G845" s="34" t="s">
        <v>12</v>
      </c>
      <c r="H845" s="29" t="s">
        <v>12</v>
      </c>
      <c r="I845" s="29" t="s">
        <v>12</v>
      </c>
      <c r="J845" s="36">
        <v>4</v>
      </c>
      <c r="K845" s="55" t="s">
        <v>174</v>
      </c>
      <c r="L845" s="11" t="s">
        <v>12</v>
      </c>
      <c r="P845" s="91"/>
    </row>
    <row r="846" spans="1:16" x14ac:dyDescent="0.25">
      <c r="A846" s="39" t="s">
        <v>47</v>
      </c>
      <c r="B846" s="7" t="s">
        <v>67</v>
      </c>
      <c r="C846" s="30">
        <v>58</v>
      </c>
      <c r="D846" s="31">
        <v>78</v>
      </c>
      <c r="E846" s="32">
        <v>80</v>
      </c>
      <c r="F846" s="34" t="s">
        <v>12</v>
      </c>
      <c r="G846" s="34" t="s">
        <v>12</v>
      </c>
      <c r="H846" s="29" t="s">
        <v>12</v>
      </c>
      <c r="I846" s="29" t="s">
        <v>12</v>
      </c>
      <c r="J846" s="36">
        <v>4</v>
      </c>
      <c r="K846" s="55" t="s">
        <v>174</v>
      </c>
      <c r="L846" s="11" t="s">
        <v>12</v>
      </c>
      <c r="P846" s="91"/>
    </row>
    <row r="847" spans="1:16" x14ac:dyDescent="0.25">
      <c r="A847" s="39" t="s">
        <v>47</v>
      </c>
      <c r="B847" s="7" t="s">
        <v>82</v>
      </c>
      <c r="C847" s="30">
        <v>56</v>
      </c>
      <c r="D847" s="31">
        <v>70</v>
      </c>
      <c r="E847" s="32">
        <v>72</v>
      </c>
      <c r="F847" s="35">
        <v>88</v>
      </c>
      <c r="G847" s="38">
        <v>90</v>
      </c>
      <c r="H847" s="38">
        <v>92</v>
      </c>
      <c r="I847" s="38">
        <v>92</v>
      </c>
      <c r="J847" s="36">
        <v>8</v>
      </c>
      <c r="K847" s="55" t="s">
        <v>174</v>
      </c>
      <c r="L847" s="11" t="s">
        <v>12</v>
      </c>
      <c r="P847" s="91"/>
    </row>
    <row r="848" spans="1:16" x14ac:dyDescent="0.25">
      <c r="A848" s="39" t="s">
        <v>47</v>
      </c>
      <c r="B848" s="7" t="s">
        <v>96</v>
      </c>
      <c r="C848" s="30">
        <v>66</v>
      </c>
      <c r="D848" s="31">
        <v>82</v>
      </c>
      <c r="E848" s="32">
        <v>82</v>
      </c>
      <c r="F848" s="35">
        <v>96</v>
      </c>
      <c r="G848" s="34" t="s">
        <v>12</v>
      </c>
      <c r="H848" s="29" t="s">
        <v>12</v>
      </c>
      <c r="I848" s="29" t="s">
        <v>12</v>
      </c>
      <c r="J848" s="36">
        <v>5</v>
      </c>
      <c r="K848" s="55" t="s">
        <v>174</v>
      </c>
      <c r="L848" s="11" t="s">
        <v>12</v>
      </c>
      <c r="P848" s="91"/>
    </row>
    <row r="849" spans="1:16" x14ac:dyDescent="0.25">
      <c r="A849" s="39" t="s">
        <v>47</v>
      </c>
      <c r="B849" s="7" t="s">
        <v>70</v>
      </c>
      <c r="C849" s="30">
        <v>40</v>
      </c>
      <c r="D849" s="31">
        <v>56</v>
      </c>
      <c r="E849" s="32">
        <v>56</v>
      </c>
      <c r="F849" s="35">
        <v>68</v>
      </c>
      <c r="G849" s="38">
        <v>70</v>
      </c>
      <c r="H849" s="38">
        <v>70</v>
      </c>
      <c r="I849" s="29">
        <v>70</v>
      </c>
      <c r="J849" s="36">
        <v>16</v>
      </c>
      <c r="K849" s="55" t="s">
        <v>174</v>
      </c>
      <c r="L849" s="11" t="s">
        <v>12</v>
      </c>
      <c r="P849" s="91"/>
    </row>
    <row r="850" spans="1:16" x14ac:dyDescent="0.25">
      <c r="A850" s="39" t="s">
        <v>47</v>
      </c>
      <c r="B850" s="7" t="s">
        <v>43</v>
      </c>
      <c r="C850" s="30">
        <v>78</v>
      </c>
      <c r="D850" s="31">
        <v>96</v>
      </c>
      <c r="E850" s="32">
        <v>96</v>
      </c>
      <c r="F850" s="34" t="s">
        <v>12</v>
      </c>
      <c r="G850" s="34" t="s">
        <v>12</v>
      </c>
      <c r="H850" s="29" t="s">
        <v>12</v>
      </c>
      <c r="I850" s="29" t="s">
        <v>12</v>
      </c>
      <c r="J850" s="36">
        <v>4</v>
      </c>
      <c r="K850" s="55" t="s">
        <v>174</v>
      </c>
      <c r="L850" s="11" t="s">
        <v>12</v>
      </c>
      <c r="P850" s="91"/>
    </row>
    <row r="851" spans="1:16" x14ac:dyDescent="0.25">
      <c r="A851" s="39" t="s">
        <v>47</v>
      </c>
      <c r="B851" s="7" t="s">
        <v>72</v>
      </c>
      <c r="C851" s="30">
        <v>64</v>
      </c>
      <c r="D851" s="31">
        <v>78</v>
      </c>
      <c r="E851" s="32">
        <v>80</v>
      </c>
      <c r="F851" s="35">
        <v>94</v>
      </c>
      <c r="G851" s="38">
        <v>94</v>
      </c>
      <c r="H851" s="38">
        <v>94</v>
      </c>
      <c r="I851" s="38">
        <v>96</v>
      </c>
      <c r="J851" s="36">
        <v>8</v>
      </c>
      <c r="K851" s="55" t="s">
        <v>174</v>
      </c>
      <c r="L851" s="11" t="s">
        <v>12</v>
      </c>
      <c r="P851" s="91"/>
    </row>
    <row r="852" spans="1:16" x14ac:dyDescent="0.25">
      <c r="A852" s="39" t="s">
        <v>47</v>
      </c>
      <c r="B852" s="7" t="s">
        <v>45</v>
      </c>
      <c r="C852" s="30">
        <v>42</v>
      </c>
      <c r="D852" s="31">
        <v>54</v>
      </c>
      <c r="E852" s="32">
        <v>54</v>
      </c>
      <c r="F852" s="35">
        <v>66</v>
      </c>
      <c r="G852" s="38">
        <v>68</v>
      </c>
      <c r="H852" s="38">
        <v>74</v>
      </c>
      <c r="I852" s="38">
        <v>74</v>
      </c>
      <c r="J852" s="36">
        <v>19</v>
      </c>
      <c r="K852" s="55" t="s">
        <v>174</v>
      </c>
      <c r="L852" s="11" t="s">
        <v>12</v>
      </c>
      <c r="P852" s="91"/>
    </row>
    <row r="853" spans="1:16" x14ac:dyDescent="0.25">
      <c r="A853" s="39" t="s">
        <v>47</v>
      </c>
      <c r="B853" s="7" t="s">
        <v>73</v>
      </c>
      <c r="C853" s="30">
        <v>52</v>
      </c>
      <c r="D853" s="31">
        <v>72</v>
      </c>
      <c r="E853" s="32">
        <v>72</v>
      </c>
      <c r="F853" s="35">
        <v>86</v>
      </c>
      <c r="G853" s="38">
        <v>86</v>
      </c>
      <c r="H853" s="38">
        <v>88</v>
      </c>
      <c r="I853" s="38">
        <v>88</v>
      </c>
      <c r="J853" s="36">
        <v>8</v>
      </c>
      <c r="K853" s="55" t="s">
        <v>174</v>
      </c>
      <c r="L853" s="11" t="s">
        <v>12</v>
      </c>
      <c r="P853" s="91"/>
    </row>
    <row r="854" spans="1:16" x14ac:dyDescent="0.25">
      <c r="A854" s="39" t="s">
        <v>47</v>
      </c>
      <c r="B854" s="7" t="s">
        <v>105</v>
      </c>
      <c r="C854" s="30">
        <v>52</v>
      </c>
      <c r="D854" s="31">
        <v>68</v>
      </c>
      <c r="E854" s="32">
        <v>70</v>
      </c>
      <c r="F854" s="35">
        <v>84</v>
      </c>
      <c r="G854" s="38">
        <v>86</v>
      </c>
      <c r="H854" s="38">
        <v>88</v>
      </c>
      <c r="I854" s="38">
        <v>88</v>
      </c>
      <c r="J854" s="36">
        <v>8</v>
      </c>
      <c r="K854" s="55" t="s">
        <v>174</v>
      </c>
      <c r="L854" s="11" t="s">
        <v>12</v>
      </c>
      <c r="P854" s="91"/>
    </row>
    <row r="855" spans="1:16" x14ac:dyDescent="0.25">
      <c r="A855" s="26" t="s">
        <v>47</v>
      </c>
      <c r="B855" s="7" t="s">
        <v>74</v>
      </c>
      <c r="C855" s="30">
        <v>54</v>
      </c>
      <c r="D855" s="31">
        <v>72</v>
      </c>
      <c r="E855" s="32">
        <v>74</v>
      </c>
      <c r="F855" s="35">
        <v>86</v>
      </c>
      <c r="G855" s="38">
        <v>88</v>
      </c>
      <c r="H855" s="38">
        <v>88</v>
      </c>
      <c r="I855" s="38">
        <v>88</v>
      </c>
      <c r="J855" s="36">
        <v>8</v>
      </c>
      <c r="K855" s="55" t="s">
        <v>174</v>
      </c>
      <c r="L855" s="11" t="s">
        <v>12</v>
      </c>
      <c r="P855" s="91"/>
    </row>
    <row r="856" spans="1:16" x14ac:dyDescent="0.25">
      <c r="A856" s="26" t="s">
        <v>47</v>
      </c>
      <c r="B856" s="7" t="s">
        <v>46</v>
      </c>
      <c r="C856" s="30">
        <v>54</v>
      </c>
      <c r="D856" s="31">
        <v>68</v>
      </c>
      <c r="E856" s="32">
        <v>70</v>
      </c>
      <c r="F856" s="35">
        <v>78</v>
      </c>
      <c r="G856" s="38">
        <v>78</v>
      </c>
      <c r="H856" s="38">
        <v>82</v>
      </c>
      <c r="I856" s="38">
        <v>82</v>
      </c>
      <c r="J856" s="36">
        <v>13</v>
      </c>
      <c r="K856" s="55" t="s">
        <v>174</v>
      </c>
      <c r="L856" s="11" t="s">
        <v>12</v>
      </c>
      <c r="P856" s="91"/>
    </row>
    <row r="857" spans="1:16" x14ac:dyDescent="0.25">
      <c r="A857" s="26" t="s">
        <v>47</v>
      </c>
      <c r="B857" s="7" t="s">
        <v>97</v>
      </c>
      <c r="C857" s="30">
        <v>60</v>
      </c>
      <c r="D857" s="31">
        <v>76</v>
      </c>
      <c r="E857" s="32">
        <v>76</v>
      </c>
      <c r="F857" s="35">
        <v>88</v>
      </c>
      <c r="G857" s="38">
        <v>88</v>
      </c>
      <c r="H857" s="38">
        <v>90</v>
      </c>
      <c r="I857" s="38">
        <v>90</v>
      </c>
      <c r="J857" s="36">
        <v>8</v>
      </c>
      <c r="K857" s="55" t="s">
        <v>174</v>
      </c>
      <c r="L857" s="11" t="s">
        <v>12</v>
      </c>
      <c r="P857" s="91"/>
    </row>
    <row r="858" spans="1:16" x14ac:dyDescent="0.25">
      <c r="A858" s="26" t="s">
        <v>106</v>
      </c>
      <c r="B858" s="7" t="s">
        <v>75</v>
      </c>
      <c r="C858" s="30">
        <v>40</v>
      </c>
      <c r="D858" s="31">
        <v>52</v>
      </c>
      <c r="E858" s="32">
        <v>52</v>
      </c>
      <c r="F858" s="35">
        <v>64</v>
      </c>
      <c r="G858" s="38">
        <v>64</v>
      </c>
      <c r="H858" s="38">
        <v>66</v>
      </c>
      <c r="I858" s="38">
        <v>66</v>
      </c>
      <c r="J858" s="36">
        <v>31</v>
      </c>
      <c r="K858" s="55" t="s">
        <v>174</v>
      </c>
      <c r="L858" s="11" t="s">
        <v>12</v>
      </c>
      <c r="P858" s="91"/>
    </row>
    <row r="859" spans="1:16" x14ac:dyDescent="0.25">
      <c r="A859" s="26" t="s">
        <v>106</v>
      </c>
      <c r="B859" s="7" t="s">
        <v>11</v>
      </c>
      <c r="C859" s="30">
        <v>34</v>
      </c>
      <c r="D859" s="27" t="s">
        <v>107</v>
      </c>
      <c r="E859" s="28" t="s">
        <v>108</v>
      </c>
      <c r="F859" s="29">
        <v>60</v>
      </c>
      <c r="G859" s="29">
        <v>60</v>
      </c>
      <c r="H859" s="29">
        <v>60</v>
      </c>
      <c r="I859" s="29">
        <v>60</v>
      </c>
      <c r="J859" s="36">
        <v>18</v>
      </c>
      <c r="K859" s="55" t="s">
        <v>174</v>
      </c>
      <c r="L859" s="11" t="s">
        <v>12</v>
      </c>
      <c r="P859" s="91"/>
    </row>
    <row r="860" spans="1:16" x14ac:dyDescent="0.25">
      <c r="A860" s="26" t="s">
        <v>106</v>
      </c>
      <c r="B860" s="7" t="s">
        <v>13</v>
      </c>
      <c r="C860" s="30">
        <v>34</v>
      </c>
      <c r="D860" s="31">
        <v>44</v>
      </c>
      <c r="E860" s="32">
        <v>46</v>
      </c>
      <c r="F860" s="35">
        <v>54</v>
      </c>
      <c r="G860" s="38">
        <v>54</v>
      </c>
      <c r="H860" s="38">
        <v>54</v>
      </c>
      <c r="I860" s="38">
        <v>54</v>
      </c>
      <c r="J860" s="36">
        <v>54</v>
      </c>
      <c r="K860" s="55" t="s">
        <v>174</v>
      </c>
      <c r="L860" s="11" t="s">
        <v>12</v>
      </c>
      <c r="P860" s="91"/>
    </row>
    <row r="861" spans="1:16" x14ac:dyDescent="0.25">
      <c r="A861" s="26" t="s">
        <v>106</v>
      </c>
      <c r="B861" s="7" t="s">
        <v>16</v>
      </c>
      <c r="C861" s="30">
        <v>50</v>
      </c>
      <c r="D861" s="31">
        <v>64</v>
      </c>
      <c r="E861" s="32">
        <v>66</v>
      </c>
      <c r="F861" s="35">
        <v>78</v>
      </c>
      <c r="G861" s="38">
        <v>78</v>
      </c>
      <c r="H861" s="38">
        <v>80</v>
      </c>
      <c r="I861" s="38">
        <v>80</v>
      </c>
      <c r="J861" s="36">
        <v>16</v>
      </c>
      <c r="K861" s="55" t="s">
        <v>174</v>
      </c>
      <c r="L861" s="11" t="s">
        <v>12</v>
      </c>
      <c r="P861" s="91"/>
    </row>
    <row r="862" spans="1:16" x14ac:dyDescent="0.25">
      <c r="A862" s="26" t="s">
        <v>106</v>
      </c>
      <c r="B862" s="7" t="s">
        <v>92</v>
      </c>
      <c r="C862" s="30">
        <v>36</v>
      </c>
      <c r="D862" s="31">
        <v>46</v>
      </c>
      <c r="E862" s="32">
        <v>50</v>
      </c>
      <c r="F862" s="35">
        <v>72</v>
      </c>
      <c r="G862" s="38">
        <v>72</v>
      </c>
      <c r="H862" s="38">
        <v>86</v>
      </c>
      <c r="I862" s="38">
        <v>86</v>
      </c>
      <c r="J862" s="36">
        <v>8</v>
      </c>
      <c r="K862" s="55" t="s">
        <v>174</v>
      </c>
      <c r="L862" s="11" t="s">
        <v>12</v>
      </c>
      <c r="P862" s="91"/>
    </row>
    <row r="863" spans="1:16" x14ac:dyDescent="0.25">
      <c r="A863" s="26" t="s">
        <v>106</v>
      </c>
      <c r="B863" s="7" t="s">
        <v>17</v>
      </c>
      <c r="C863" s="30">
        <v>28</v>
      </c>
      <c r="D863" s="31">
        <v>42</v>
      </c>
      <c r="E863" s="32">
        <v>42</v>
      </c>
      <c r="F863" s="35">
        <v>62</v>
      </c>
      <c r="G863" s="38">
        <v>62</v>
      </c>
      <c r="H863" s="38">
        <v>72</v>
      </c>
      <c r="I863" s="38">
        <v>82</v>
      </c>
      <c r="J863" s="36">
        <v>10</v>
      </c>
      <c r="K863" s="55" t="s">
        <v>174</v>
      </c>
      <c r="L863" s="11" t="s">
        <v>12</v>
      </c>
      <c r="P863" s="91"/>
    </row>
    <row r="864" spans="1:16" x14ac:dyDescent="0.25">
      <c r="A864" s="26" t="s">
        <v>106</v>
      </c>
      <c r="B864" s="7" t="s">
        <v>18</v>
      </c>
      <c r="C864" s="30">
        <v>32</v>
      </c>
      <c r="D864" s="31">
        <v>44</v>
      </c>
      <c r="E864" s="32">
        <v>44</v>
      </c>
      <c r="F864" s="35">
        <v>56</v>
      </c>
      <c r="G864" s="38">
        <v>58</v>
      </c>
      <c r="H864" s="38">
        <v>58</v>
      </c>
      <c r="I864" s="38">
        <v>60</v>
      </c>
      <c r="J864" s="36">
        <v>16</v>
      </c>
      <c r="K864" s="55" t="s">
        <v>174</v>
      </c>
      <c r="L864" s="11" t="s">
        <v>12</v>
      </c>
      <c r="P864" s="91"/>
    </row>
    <row r="865" spans="1:16" x14ac:dyDescent="0.25">
      <c r="A865" s="26" t="s">
        <v>106</v>
      </c>
      <c r="B865" s="7" t="s">
        <v>48</v>
      </c>
      <c r="C865" s="30">
        <v>54</v>
      </c>
      <c r="D865" s="31">
        <v>66</v>
      </c>
      <c r="E865" s="32">
        <v>68</v>
      </c>
      <c r="F865" s="35">
        <v>80</v>
      </c>
      <c r="G865" s="29">
        <v>80</v>
      </c>
      <c r="H865" s="29">
        <v>80</v>
      </c>
      <c r="I865" s="29">
        <v>82</v>
      </c>
      <c r="J865" s="36">
        <v>16</v>
      </c>
      <c r="K865" s="55" t="s">
        <v>174</v>
      </c>
      <c r="L865" s="11" t="s">
        <v>12</v>
      </c>
      <c r="P865" s="91"/>
    </row>
    <row r="866" spans="1:16" x14ac:dyDescent="0.25">
      <c r="A866" s="26" t="s">
        <v>106</v>
      </c>
      <c r="B866" s="7" t="s">
        <v>19</v>
      </c>
      <c r="C866" s="30">
        <v>56</v>
      </c>
      <c r="D866" s="31">
        <v>74</v>
      </c>
      <c r="E866" s="32">
        <v>74</v>
      </c>
      <c r="F866" s="35">
        <v>86</v>
      </c>
      <c r="G866" s="38">
        <v>86</v>
      </c>
      <c r="H866" s="38">
        <v>88</v>
      </c>
      <c r="I866" s="38">
        <v>88</v>
      </c>
      <c r="J866" s="36">
        <v>8</v>
      </c>
      <c r="K866" s="55" t="s">
        <v>174</v>
      </c>
      <c r="L866" s="11" t="s">
        <v>12</v>
      </c>
      <c r="P866" s="91"/>
    </row>
    <row r="867" spans="1:16" x14ac:dyDescent="0.25">
      <c r="A867" s="26" t="s">
        <v>106</v>
      </c>
      <c r="B867" s="7" t="s">
        <v>50</v>
      </c>
      <c r="C867" s="30">
        <v>36</v>
      </c>
      <c r="D867" s="31">
        <v>48</v>
      </c>
      <c r="E867" s="32">
        <v>50</v>
      </c>
      <c r="F867" s="35">
        <v>62</v>
      </c>
      <c r="G867" s="38">
        <v>62</v>
      </c>
      <c r="H867" s="38">
        <v>62</v>
      </c>
      <c r="I867" s="38">
        <v>62</v>
      </c>
      <c r="J867" s="36">
        <v>22</v>
      </c>
      <c r="K867" s="55" t="s">
        <v>174</v>
      </c>
      <c r="L867" s="11" t="s">
        <v>12</v>
      </c>
      <c r="P867" s="91"/>
    </row>
    <row r="868" spans="1:16" x14ac:dyDescent="0.25">
      <c r="A868" s="26" t="s">
        <v>106</v>
      </c>
      <c r="B868" s="7" t="s">
        <v>93</v>
      </c>
      <c r="C868" s="30">
        <v>58</v>
      </c>
      <c r="D868" s="31" t="s">
        <v>12</v>
      </c>
      <c r="E868" s="32" t="s">
        <v>12</v>
      </c>
      <c r="F868" s="35" t="s">
        <v>12</v>
      </c>
      <c r="G868" s="29" t="s">
        <v>12</v>
      </c>
      <c r="H868" s="29" t="s">
        <v>12</v>
      </c>
      <c r="I868" s="29" t="s">
        <v>12</v>
      </c>
      <c r="J868" s="36">
        <v>2</v>
      </c>
      <c r="K868" s="55" t="s">
        <v>174</v>
      </c>
      <c r="L868" s="11" t="s">
        <v>12</v>
      </c>
      <c r="P868" s="91"/>
    </row>
    <row r="869" spans="1:16" x14ac:dyDescent="0.25">
      <c r="A869" s="26" t="s">
        <v>106</v>
      </c>
      <c r="B869" s="7" t="s">
        <v>76</v>
      </c>
      <c r="C869" s="30">
        <v>28</v>
      </c>
      <c r="D869" s="31">
        <v>42</v>
      </c>
      <c r="E869" s="32">
        <v>42</v>
      </c>
      <c r="F869" s="35">
        <v>52</v>
      </c>
      <c r="G869" s="38">
        <v>54</v>
      </c>
      <c r="H869" s="38">
        <v>54</v>
      </c>
      <c r="I869" s="38">
        <v>54</v>
      </c>
      <c r="J869" s="36">
        <v>56</v>
      </c>
      <c r="K869" s="55" t="s">
        <v>174</v>
      </c>
      <c r="L869" s="11" t="s">
        <v>12</v>
      </c>
      <c r="P869" s="91"/>
    </row>
    <row r="870" spans="1:16" x14ac:dyDescent="0.25">
      <c r="A870" s="26" t="s">
        <v>106</v>
      </c>
      <c r="B870" s="7" t="s">
        <v>51</v>
      </c>
      <c r="C870" s="30">
        <v>30</v>
      </c>
      <c r="D870" s="31">
        <v>42</v>
      </c>
      <c r="E870" s="32">
        <v>42</v>
      </c>
      <c r="F870" s="35">
        <v>52</v>
      </c>
      <c r="G870" s="38">
        <v>52</v>
      </c>
      <c r="H870" s="38">
        <v>54</v>
      </c>
      <c r="I870" s="38">
        <v>54</v>
      </c>
      <c r="J870" s="36">
        <v>16</v>
      </c>
      <c r="K870" s="55" t="s">
        <v>174</v>
      </c>
      <c r="L870" s="11" t="s">
        <v>12</v>
      </c>
      <c r="P870" s="91"/>
    </row>
    <row r="871" spans="1:16" x14ac:dyDescent="0.25">
      <c r="A871" s="26" t="s">
        <v>106</v>
      </c>
      <c r="B871" s="7" t="s">
        <v>77</v>
      </c>
      <c r="C871" s="30">
        <v>32</v>
      </c>
      <c r="D871" s="31">
        <v>58</v>
      </c>
      <c r="E871" s="32">
        <v>60</v>
      </c>
      <c r="F871" s="35">
        <v>86</v>
      </c>
      <c r="G871" s="38">
        <v>86</v>
      </c>
      <c r="H871" s="29" t="s">
        <v>12</v>
      </c>
      <c r="I871" s="29" t="s">
        <v>12</v>
      </c>
      <c r="J871" s="36">
        <v>6</v>
      </c>
      <c r="K871" s="55" t="s">
        <v>174</v>
      </c>
      <c r="L871" s="11" t="s">
        <v>12</v>
      </c>
      <c r="P871" s="91"/>
    </row>
    <row r="872" spans="1:16" x14ac:dyDescent="0.25">
      <c r="A872" s="26" t="s">
        <v>106</v>
      </c>
      <c r="B872" s="7" t="s">
        <v>20</v>
      </c>
      <c r="C872" s="30">
        <v>56</v>
      </c>
      <c r="D872" s="31">
        <v>76</v>
      </c>
      <c r="E872" s="32">
        <v>76</v>
      </c>
      <c r="F872" s="38">
        <v>94</v>
      </c>
      <c r="G872" s="38">
        <v>94</v>
      </c>
      <c r="H872" s="29" t="s">
        <v>12</v>
      </c>
      <c r="I872" s="29" t="s">
        <v>12</v>
      </c>
      <c r="J872" s="36">
        <v>6</v>
      </c>
      <c r="K872" s="55" t="s">
        <v>174</v>
      </c>
      <c r="L872" s="11" t="s">
        <v>12</v>
      </c>
      <c r="P872" s="91"/>
    </row>
    <row r="873" spans="1:16" x14ac:dyDescent="0.25">
      <c r="A873" s="26" t="s">
        <v>106</v>
      </c>
      <c r="B873" s="7" t="s">
        <v>21</v>
      </c>
      <c r="C873" s="30">
        <v>48</v>
      </c>
      <c r="D873" s="31">
        <v>62</v>
      </c>
      <c r="E873" s="32">
        <v>62</v>
      </c>
      <c r="F873" s="35">
        <v>72</v>
      </c>
      <c r="G873" s="38">
        <v>72</v>
      </c>
      <c r="H873" s="38">
        <v>72</v>
      </c>
      <c r="I873" s="38">
        <v>74</v>
      </c>
      <c r="J873" s="36">
        <v>18</v>
      </c>
      <c r="K873" s="55" t="s">
        <v>174</v>
      </c>
      <c r="L873" s="11" t="s">
        <v>12</v>
      </c>
      <c r="P873" s="91"/>
    </row>
    <row r="874" spans="1:16" x14ac:dyDescent="0.25">
      <c r="A874" s="26" t="s">
        <v>106</v>
      </c>
      <c r="B874" s="7" t="s">
        <v>52</v>
      </c>
      <c r="C874" s="30">
        <v>42</v>
      </c>
      <c r="D874" s="31">
        <v>54</v>
      </c>
      <c r="E874" s="32">
        <v>54</v>
      </c>
      <c r="F874" s="35">
        <v>66</v>
      </c>
      <c r="G874" s="38">
        <v>66</v>
      </c>
      <c r="H874" s="38">
        <v>66</v>
      </c>
      <c r="I874" s="38">
        <v>66</v>
      </c>
      <c r="J874" s="36">
        <v>30</v>
      </c>
      <c r="K874" s="55" t="s">
        <v>174</v>
      </c>
      <c r="L874" s="11" t="s">
        <v>12</v>
      </c>
      <c r="P874" s="91"/>
    </row>
    <row r="875" spans="1:16" x14ac:dyDescent="0.25">
      <c r="A875" s="26" t="s">
        <v>106</v>
      </c>
      <c r="B875" s="7" t="s">
        <v>53</v>
      </c>
      <c r="C875" s="30">
        <v>44</v>
      </c>
      <c r="D875" s="31">
        <v>58</v>
      </c>
      <c r="E875" s="32">
        <v>58</v>
      </c>
      <c r="F875" s="35">
        <v>70</v>
      </c>
      <c r="G875" s="38">
        <v>70</v>
      </c>
      <c r="H875" s="38">
        <v>70</v>
      </c>
      <c r="I875" s="38">
        <v>70</v>
      </c>
      <c r="J875" s="36">
        <v>16</v>
      </c>
      <c r="K875" s="55" t="s">
        <v>174</v>
      </c>
      <c r="L875" s="11" t="s">
        <v>12</v>
      </c>
      <c r="P875" s="91"/>
    </row>
    <row r="876" spans="1:16" x14ac:dyDescent="0.25">
      <c r="A876" s="26" t="s">
        <v>106</v>
      </c>
      <c r="B876" s="7" t="s">
        <v>22</v>
      </c>
      <c r="C876" s="30">
        <v>26</v>
      </c>
      <c r="D876" s="31">
        <v>48</v>
      </c>
      <c r="E876" s="32">
        <v>48</v>
      </c>
      <c r="F876" s="35">
        <v>60</v>
      </c>
      <c r="G876" s="38">
        <v>60</v>
      </c>
      <c r="H876" s="38">
        <v>62</v>
      </c>
      <c r="I876" s="38">
        <v>62</v>
      </c>
      <c r="J876" s="36">
        <v>33</v>
      </c>
      <c r="K876" s="55" t="s">
        <v>174</v>
      </c>
      <c r="L876" s="11" t="s">
        <v>12</v>
      </c>
      <c r="P876" s="91"/>
    </row>
    <row r="877" spans="1:16" x14ac:dyDescent="0.25">
      <c r="A877" s="26" t="s">
        <v>106</v>
      </c>
      <c r="B877" s="7" t="s">
        <v>23</v>
      </c>
      <c r="C877" s="30">
        <v>36</v>
      </c>
      <c r="D877" s="31">
        <v>52</v>
      </c>
      <c r="E877" s="32">
        <v>56</v>
      </c>
      <c r="F877" s="35">
        <v>72</v>
      </c>
      <c r="G877" s="38">
        <v>82</v>
      </c>
      <c r="H877" s="38">
        <v>88</v>
      </c>
      <c r="I877" s="38">
        <v>90</v>
      </c>
      <c r="J877" s="36">
        <v>8</v>
      </c>
      <c r="K877" s="55" t="s">
        <v>174</v>
      </c>
      <c r="L877" s="11" t="s">
        <v>12</v>
      </c>
      <c r="P877" s="91"/>
    </row>
    <row r="878" spans="1:16" x14ac:dyDescent="0.25">
      <c r="A878" s="26" t="s">
        <v>106</v>
      </c>
      <c r="B878" s="7" t="s">
        <v>55</v>
      </c>
      <c r="C878" s="30">
        <v>34</v>
      </c>
      <c r="D878" s="31">
        <v>46</v>
      </c>
      <c r="E878" s="32">
        <v>46</v>
      </c>
      <c r="F878" s="35">
        <v>60</v>
      </c>
      <c r="G878" s="38">
        <v>62</v>
      </c>
      <c r="H878" s="38">
        <v>66</v>
      </c>
      <c r="I878" s="38">
        <v>66</v>
      </c>
      <c r="J878" s="36">
        <v>10</v>
      </c>
      <c r="K878" s="55" t="s">
        <v>174</v>
      </c>
      <c r="L878" s="11" t="s">
        <v>12</v>
      </c>
      <c r="P878" s="91"/>
    </row>
    <row r="879" spans="1:16" x14ac:dyDescent="0.25">
      <c r="A879" s="26" t="s">
        <v>106</v>
      </c>
      <c r="B879" s="7" t="s">
        <v>24</v>
      </c>
      <c r="C879" s="30" t="s">
        <v>12</v>
      </c>
      <c r="D879" s="31">
        <v>52</v>
      </c>
      <c r="E879" s="32" t="s">
        <v>12</v>
      </c>
      <c r="F879" s="40">
        <v>60</v>
      </c>
      <c r="G879" s="41">
        <v>60</v>
      </c>
      <c r="H879" s="38">
        <v>60</v>
      </c>
      <c r="I879" s="38">
        <v>62</v>
      </c>
      <c r="J879" s="36">
        <v>28</v>
      </c>
      <c r="K879" s="55" t="s">
        <v>174</v>
      </c>
      <c r="L879" s="11" t="s">
        <v>12</v>
      </c>
      <c r="P879" s="91"/>
    </row>
    <row r="880" spans="1:16" x14ac:dyDescent="0.25">
      <c r="A880" s="26" t="s">
        <v>106</v>
      </c>
      <c r="B880" s="7" t="s">
        <v>56</v>
      </c>
      <c r="C880" s="30">
        <v>30</v>
      </c>
      <c r="D880" s="31">
        <v>42</v>
      </c>
      <c r="E880" s="32">
        <v>42</v>
      </c>
      <c r="F880" s="35">
        <v>52</v>
      </c>
      <c r="G880" s="38">
        <v>52</v>
      </c>
      <c r="H880" s="38">
        <v>54</v>
      </c>
      <c r="I880" s="38">
        <v>54</v>
      </c>
      <c r="J880" s="36">
        <v>8</v>
      </c>
      <c r="K880" s="55" t="s">
        <v>174</v>
      </c>
      <c r="L880" s="11" t="s">
        <v>12</v>
      </c>
      <c r="P880" s="91"/>
    </row>
    <row r="881" spans="1:16" x14ac:dyDescent="0.25">
      <c r="A881" s="26" t="s">
        <v>106</v>
      </c>
      <c r="B881" s="7" t="s">
        <v>86</v>
      </c>
      <c r="C881" s="30">
        <v>32</v>
      </c>
      <c r="D881" s="31">
        <v>44</v>
      </c>
      <c r="E881" s="32">
        <v>44</v>
      </c>
      <c r="F881" s="35">
        <v>54</v>
      </c>
      <c r="G881" s="38">
        <v>54</v>
      </c>
      <c r="H881" s="38">
        <v>56</v>
      </c>
      <c r="I881" s="38">
        <v>58</v>
      </c>
      <c r="J881" s="36">
        <v>16</v>
      </c>
      <c r="K881" s="55" t="s">
        <v>174</v>
      </c>
      <c r="L881" s="11" t="s">
        <v>12</v>
      </c>
      <c r="P881" s="91"/>
    </row>
    <row r="882" spans="1:16" x14ac:dyDescent="0.25">
      <c r="A882" s="26" t="s">
        <v>106</v>
      </c>
      <c r="B882" s="7" t="s">
        <v>25</v>
      </c>
      <c r="C882" s="30">
        <v>36</v>
      </c>
      <c r="D882" s="31">
        <v>44</v>
      </c>
      <c r="E882" s="32">
        <v>52</v>
      </c>
      <c r="F882" s="35">
        <v>58</v>
      </c>
      <c r="G882" s="38">
        <v>58</v>
      </c>
      <c r="H882" s="38">
        <v>66</v>
      </c>
      <c r="I882" s="38">
        <v>66</v>
      </c>
      <c r="J882" s="36">
        <v>49</v>
      </c>
      <c r="K882" s="55" t="s">
        <v>174</v>
      </c>
      <c r="L882" s="11" t="s">
        <v>12</v>
      </c>
      <c r="P882" s="91"/>
    </row>
    <row r="883" spans="1:16" x14ac:dyDescent="0.25">
      <c r="A883" s="26" t="s">
        <v>106</v>
      </c>
      <c r="B883" s="7" t="s">
        <v>94</v>
      </c>
      <c r="C883" s="30">
        <v>38</v>
      </c>
      <c r="D883" s="31">
        <v>48</v>
      </c>
      <c r="E883" s="32">
        <v>48</v>
      </c>
      <c r="F883" s="35">
        <v>62</v>
      </c>
      <c r="G883" s="38">
        <v>62</v>
      </c>
      <c r="H883" s="38">
        <v>62</v>
      </c>
      <c r="I883" s="38">
        <v>62</v>
      </c>
      <c r="J883" s="36">
        <v>16</v>
      </c>
      <c r="K883" s="55" t="s">
        <v>174</v>
      </c>
      <c r="L883" s="11" t="s">
        <v>12</v>
      </c>
      <c r="P883" s="91"/>
    </row>
    <row r="884" spans="1:16" x14ac:dyDescent="0.25">
      <c r="A884" s="26" t="s">
        <v>106</v>
      </c>
      <c r="B884" s="7" t="s">
        <v>57</v>
      </c>
      <c r="C884" s="30">
        <v>52</v>
      </c>
      <c r="D884" s="31">
        <v>72</v>
      </c>
      <c r="E884" s="32">
        <v>72</v>
      </c>
      <c r="F884" s="35">
        <v>88</v>
      </c>
      <c r="G884" s="38">
        <v>88</v>
      </c>
      <c r="H884" s="38">
        <v>90</v>
      </c>
      <c r="I884" s="29" t="s">
        <v>12</v>
      </c>
      <c r="J884" s="36">
        <v>7</v>
      </c>
      <c r="K884" s="55" t="s">
        <v>174</v>
      </c>
      <c r="L884" s="11" t="s">
        <v>12</v>
      </c>
      <c r="P884" s="91"/>
    </row>
    <row r="885" spans="1:16" x14ac:dyDescent="0.25">
      <c r="A885" s="26" t="s">
        <v>106</v>
      </c>
      <c r="B885" s="7" t="s">
        <v>78</v>
      </c>
      <c r="C885" s="30">
        <v>28</v>
      </c>
      <c r="D885" s="31">
        <v>60</v>
      </c>
      <c r="E885" s="32">
        <v>62</v>
      </c>
      <c r="F885" s="35">
        <v>76</v>
      </c>
      <c r="G885" s="38">
        <v>76</v>
      </c>
      <c r="H885" s="38">
        <v>78</v>
      </c>
      <c r="I885" s="38">
        <v>80</v>
      </c>
      <c r="J885" s="36">
        <v>13</v>
      </c>
      <c r="K885" s="55" t="s">
        <v>174</v>
      </c>
      <c r="L885" s="11" t="s">
        <v>12</v>
      </c>
      <c r="P885" s="91"/>
    </row>
    <row r="886" spans="1:16" x14ac:dyDescent="0.25">
      <c r="A886" s="26" t="s">
        <v>106</v>
      </c>
      <c r="B886" s="7" t="s">
        <v>28</v>
      </c>
      <c r="C886" s="30">
        <v>46</v>
      </c>
      <c r="D886" s="31">
        <v>58</v>
      </c>
      <c r="E886" s="32">
        <v>60</v>
      </c>
      <c r="F886" s="35">
        <v>70</v>
      </c>
      <c r="G886" s="38">
        <v>70</v>
      </c>
      <c r="H886" s="38">
        <v>72</v>
      </c>
      <c r="I886" s="38">
        <v>72</v>
      </c>
      <c r="J886" s="36">
        <v>23</v>
      </c>
      <c r="K886" s="55" t="s">
        <v>174</v>
      </c>
      <c r="L886" s="11" t="s">
        <v>12</v>
      </c>
      <c r="P886" s="91"/>
    </row>
    <row r="887" spans="1:16" x14ac:dyDescent="0.25">
      <c r="A887" s="26" t="s">
        <v>106</v>
      </c>
      <c r="B887" s="7" t="s">
        <v>29</v>
      </c>
      <c r="C887" s="30" t="s">
        <v>12</v>
      </c>
      <c r="D887" s="31" t="s">
        <v>12</v>
      </c>
      <c r="E887" s="32" t="s">
        <v>12</v>
      </c>
      <c r="F887" s="35" t="s">
        <v>12</v>
      </c>
      <c r="G887" s="29" t="s">
        <v>12</v>
      </c>
      <c r="H887" s="29" t="s">
        <v>12</v>
      </c>
      <c r="I887" s="29" t="s">
        <v>12</v>
      </c>
      <c r="J887" s="36">
        <v>0</v>
      </c>
      <c r="K887" s="55" t="s">
        <v>174</v>
      </c>
      <c r="L887" s="11" t="s">
        <v>12</v>
      </c>
      <c r="P887" s="91"/>
    </row>
    <row r="888" spans="1:16" x14ac:dyDescent="0.25">
      <c r="A888" s="26" t="s">
        <v>106</v>
      </c>
      <c r="B888" s="7" t="s">
        <v>30</v>
      </c>
      <c r="C888" s="30">
        <v>40</v>
      </c>
      <c r="D888" s="31">
        <v>54</v>
      </c>
      <c r="E888" s="32">
        <v>70</v>
      </c>
      <c r="F888" s="35">
        <v>70</v>
      </c>
      <c r="G888" s="38">
        <v>70</v>
      </c>
      <c r="H888" s="38">
        <v>88</v>
      </c>
      <c r="I888" s="38">
        <v>88</v>
      </c>
      <c r="J888" s="36">
        <v>9</v>
      </c>
      <c r="K888" s="55" t="s">
        <v>174</v>
      </c>
      <c r="L888" s="11" t="s">
        <v>12</v>
      </c>
      <c r="P888" s="91"/>
    </row>
    <row r="889" spans="1:16" x14ac:dyDescent="0.25">
      <c r="A889" s="26" t="s">
        <v>106</v>
      </c>
      <c r="B889" s="7" t="s">
        <v>58</v>
      </c>
      <c r="C889" s="30">
        <v>30</v>
      </c>
      <c r="D889" s="31">
        <v>46</v>
      </c>
      <c r="E889" s="32">
        <v>46</v>
      </c>
      <c r="F889" s="35">
        <v>60</v>
      </c>
      <c r="G889" s="38">
        <v>62</v>
      </c>
      <c r="H889" s="38">
        <v>62</v>
      </c>
      <c r="I889" s="38">
        <v>62</v>
      </c>
      <c r="J889" s="36">
        <v>14</v>
      </c>
      <c r="K889" s="55" t="s">
        <v>174</v>
      </c>
      <c r="L889" s="11" t="s">
        <v>12</v>
      </c>
      <c r="P889" s="91"/>
    </row>
    <row r="890" spans="1:16" x14ac:dyDescent="0.25">
      <c r="A890" s="26" t="s">
        <v>106</v>
      </c>
      <c r="B890" s="7" t="s">
        <v>59</v>
      </c>
      <c r="C890" s="30">
        <v>36</v>
      </c>
      <c r="D890" s="31">
        <v>48</v>
      </c>
      <c r="E890" s="32">
        <v>48</v>
      </c>
      <c r="F890" s="35">
        <v>58</v>
      </c>
      <c r="G890" s="38">
        <v>60</v>
      </c>
      <c r="H890" s="38">
        <v>60</v>
      </c>
      <c r="I890" s="38">
        <v>60</v>
      </c>
      <c r="J890" s="36">
        <v>16</v>
      </c>
      <c r="K890" s="55" t="s">
        <v>174</v>
      </c>
      <c r="L890" s="11" t="s">
        <v>12</v>
      </c>
      <c r="P890" s="91"/>
    </row>
    <row r="891" spans="1:16" x14ac:dyDescent="0.25">
      <c r="A891" s="26" t="s">
        <v>106</v>
      </c>
      <c r="B891" s="7" t="s">
        <v>31</v>
      </c>
      <c r="C891" s="30">
        <v>34</v>
      </c>
      <c r="D891" s="31">
        <v>46</v>
      </c>
      <c r="E891" s="32">
        <v>48</v>
      </c>
      <c r="F891" s="35">
        <v>60</v>
      </c>
      <c r="G891" s="38">
        <v>60</v>
      </c>
      <c r="H891" s="38">
        <v>60</v>
      </c>
      <c r="I891" s="38">
        <v>62</v>
      </c>
      <c r="J891" s="36">
        <v>16</v>
      </c>
      <c r="K891" s="55" t="s">
        <v>174</v>
      </c>
      <c r="L891" s="11" t="s">
        <v>12</v>
      </c>
      <c r="P891" s="91"/>
    </row>
    <row r="892" spans="1:16" x14ac:dyDescent="0.25">
      <c r="A892" s="26" t="s">
        <v>106</v>
      </c>
      <c r="B892" s="7" t="s">
        <v>32</v>
      </c>
      <c r="C892" s="30">
        <v>48</v>
      </c>
      <c r="D892" s="31">
        <v>64</v>
      </c>
      <c r="E892" s="32">
        <v>66</v>
      </c>
      <c r="F892" s="35">
        <v>76</v>
      </c>
      <c r="G892" s="38">
        <v>76</v>
      </c>
      <c r="H892" s="38">
        <v>80</v>
      </c>
      <c r="I892" s="38">
        <v>80</v>
      </c>
      <c r="J892" s="36">
        <v>16</v>
      </c>
      <c r="K892" s="55" t="s">
        <v>174</v>
      </c>
      <c r="L892" s="11" t="s">
        <v>12</v>
      </c>
      <c r="P892" s="91"/>
    </row>
    <row r="893" spans="1:16" x14ac:dyDescent="0.25">
      <c r="A893" s="26" t="s">
        <v>106</v>
      </c>
      <c r="B893" s="7" t="s">
        <v>33</v>
      </c>
      <c r="C893" s="30">
        <v>46</v>
      </c>
      <c r="D893" s="31">
        <v>62</v>
      </c>
      <c r="E893" s="32">
        <v>62</v>
      </c>
      <c r="F893" s="35">
        <v>74</v>
      </c>
      <c r="G893" s="38">
        <v>76</v>
      </c>
      <c r="H893" s="38">
        <v>76</v>
      </c>
      <c r="I893" s="38">
        <v>76</v>
      </c>
      <c r="J893" s="36">
        <v>16</v>
      </c>
      <c r="K893" s="55" t="s">
        <v>174</v>
      </c>
      <c r="L893" s="11" t="s">
        <v>12</v>
      </c>
      <c r="P893" s="91"/>
    </row>
    <row r="894" spans="1:16" x14ac:dyDescent="0.25">
      <c r="A894" s="26" t="s">
        <v>106</v>
      </c>
      <c r="B894" s="7" t="s">
        <v>60</v>
      </c>
      <c r="C894" s="30">
        <v>34</v>
      </c>
      <c r="D894" s="31">
        <v>46</v>
      </c>
      <c r="E894" s="32">
        <v>46</v>
      </c>
      <c r="F894" s="35">
        <v>56</v>
      </c>
      <c r="G894" s="38">
        <v>56</v>
      </c>
      <c r="H894" s="38">
        <v>58</v>
      </c>
      <c r="I894" s="38">
        <v>60</v>
      </c>
      <c r="J894" s="36">
        <v>38</v>
      </c>
      <c r="K894" s="55" t="s">
        <v>174</v>
      </c>
      <c r="L894" s="11" t="s">
        <v>12</v>
      </c>
      <c r="P894" s="91"/>
    </row>
    <row r="895" spans="1:16" x14ac:dyDescent="0.25">
      <c r="A895" s="26" t="s">
        <v>106</v>
      </c>
      <c r="B895" s="7" t="s">
        <v>61</v>
      </c>
      <c r="C895" s="30">
        <v>34</v>
      </c>
      <c r="D895" s="31">
        <v>46</v>
      </c>
      <c r="E895" s="32">
        <v>46</v>
      </c>
      <c r="F895" s="35">
        <v>62</v>
      </c>
      <c r="G895" s="38">
        <v>62</v>
      </c>
      <c r="H895" s="38">
        <v>66</v>
      </c>
      <c r="I895" s="38">
        <v>68</v>
      </c>
      <c r="J895" s="36">
        <v>8</v>
      </c>
      <c r="K895" s="55" t="s">
        <v>174</v>
      </c>
      <c r="L895" s="11" t="s">
        <v>12</v>
      </c>
      <c r="P895" s="91"/>
    </row>
    <row r="896" spans="1:16" x14ac:dyDescent="0.25">
      <c r="A896" s="26" t="s">
        <v>106</v>
      </c>
      <c r="B896" s="7" t="s">
        <v>79</v>
      </c>
      <c r="C896" s="30">
        <v>50</v>
      </c>
      <c r="D896" s="31">
        <v>66</v>
      </c>
      <c r="E896" s="32">
        <v>66</v>
      </c>
      <c r="F896" s="35">
        <v>78</v>
      </c>
      <c r="G896" s="38">
        <v>78</v>
      </c>
      <c r="H896" s="38">
        <v>78</v>
      </c>
      <c r="I896" s="38">
        <v>78</v>
      </c>
      <c r="J896" s="36">
        <v>16</v>
      </c>
      <c r="K896" s="55" t="s">
        <v>174</v>
      </c>
      <c r="L896" s="11" t="s">
        <v>12</v>
      </c>
      <c r="P896" s="91"/>
    </row>
    <row r="897" spans="1:16" x14ac:dyDescent="0.25">
      <c r="A897" s="26" t="s">
        <v>106</v>
      </c>
      <c r="B897" s="7" t="s">
        <v>62</v>
      </c>
      <c r="C897" s="30">
        <v>36</v>
      </c>
      <c r="D897" s="31">
        <v>52</v>
      </c>
      <c r="E897" s="32">
        <v>54</v>
      </c>
      <c r="F897" s="35">
        <v>64</v>
      </c>
      <c r="G897" s="38">
        <v>64</v>
      </c>
      <c r="H897" s="38">
        <v>66</v>
      </c>
      <c r="I897" s="38">
        <v>66</v>
      </c>
      <c r="J897" s="36">
        <v>22</v>
      </c>
      <c r="K897" s="55" t="s">
        <v>174</v>
      </c>
      <c r="L897" s="11" t="s">
        <v>12</v>
      </c>
      <c r="P897" s="91"/>
    </row>
    <row r="898" spans="1:16" x14ac:dyDescent="0.25">
      <c r="A898" s="26" t="s">
        <v>106</v>
      </c>
      <c r="B898" s="7" t="s">
        <v>100</v>
      </c>
      <c r="C898" s="30">
        <v>36</v>
      </c>
      <c r="D898" s="31">
        <v>48</v>
      </c>
      <c r="E898" s="32">
        <v>48</v>
      </c>
      <c r="F898" s="35">
        <v>60</v>
      </c>
      <c r="G898" s="38">
        <v>60</v>
      </c>
      <c r="H898" s="38">
        <v>60</v>
      </c>
      <c r="I898" s="38">
        <v>62</v>
      </c>
      <c r="J898" s="36">
        <v>18</v>
      </c>
      <c r="K898" s="55" t="s">
        <v>174</v>
      </c>
      <c r="L898" s="11" t="s">
        <v>12</v>
      </c>
      <c r="P898" s="91"/>
    </row>
    <row r="899" spans="1:16" x14ac:dyDescent="0.25">
      <c r="A899" s="26" t="s">
        <v>106</v>
      </c>
      <c r="B899" s="7" t="s">
        <v>63</v>
      </c>
      <c r="C899" s="30">
        <v>50</v>
      </c>
      <c r="D899" s="31">
        <v>64</v>
      </c>
      <c r="E899" s="32">
        <v>64</v>
      </c>
      <c r="F899" s="35">
        <v>80</v>
      </c>
      <c r="G899" s="38">
        <v>82</v>
      </c>
      <c r="H899" s="38">
        <v>82</v>
      </c>
      <c r="I899" s="38">
        <v>82</v>
      </c>
      <c r="J899" s="36">
        <v>12</v>
      </c>
      <c r="K899" s="55" t="s">
        <v>174</v>
      </c>
      <c r="L899" s="11" t="s">
        <v>12</v>
      </c>
      <c r="P899" s="91"/>
    </row>
    <row r="900" spans="1:16" x14ac:dyDescent="0.25">
      <c r="A900" s="26" t="s">
        <v>106</v>
      </c>
      <c r="B900" s="7" t="s">
        <v>89</v>
      </c>
      <c r="C900" s="30">
        <v>50</v>
      </c>
      <c r="D900" s="31">
        <v>68</v>
      </c>
      <c r="E900" s="32">
        <v>70</v>
      </c>
      <c r="F900" s="35">
        <v>82</v>
      </c>
      <c r="G900" s="38">
        <v>84</v>
      </c>
      <c r="H900" s="38">
        <v>86</v>
      </c>
      <c r="I900" s="38">
        <v>88</v>
      </c>
      <c r="J900" s="36">
        <v>10</v>
      </c>
      <c r="K900" s="55" t="s">
        <v>174</v>
      </c>
      <c r="L900" s="11" t="s">
        <v>12</v>
      </c>
      <c r="P900" s="91"/>
    </row>
    <row r="901" spans="1:16" x14ac:dyDescent="0.25">
      <c r="A901" s="26" t="s">
        <v>106</v>
      </c>
      <c r="B901" s="7" t="s">
        <v>80</v>
      </c>
      <c r="C901" s="30">
        <v>42</v>
      </c>
      <c r="D901" s="31">
        <v>56</v>
      </c>
      <c r="E901" s="32">
        <v>56</v>
      </c>
      <c r="F901" s="35">
        <v>68</v>
      </c>
      <c r="G901" s="38">
        <v>70</v>
      </c>
      <c r="H901" s="38">
        <v>70</v>
      </c>
      <c r="I901" s="38">
        <v>70</v>
      </c>
      <c r="J901" s="36">
        <v>17</v>
      </c>
      <c r="K901" s="55" t="s">
        <v>174</v>
      </c>
      <c r="L901" s="11" t="s">
        <v>12</v>
      </c>
      <c r="P901" s="91"/>
    </row>
    <row r="902" spans="1:16" x14ac:dyDescent="0.25">
      <c r="A902" s="26" t="s">
        <v>106</v>
      </c>
      <c r="B902" s="7" t="s">
        <v>36</v>
      </c>
      <c r="C902" s="30">
        <v>38</v>
      </c>
      <c r="D902" s="31">
        <v>56</v>
      </c>
      <c r="E902" s="32">
        <v>56</v>
      </c>
      <c r="F902" s="35">
        <v>68</v>
      </c>
      <c r="G902" s="38">
        <v>68</v>
      </c>
      <c r="H902" s="38">
        <v>70</v>
      </c>
      <c r="I902" s="38">
        <v>70</v>
      </c>
      <c r="J902" s="36">
        <v>29</v>
      </c>
      <c r="K902" s="55" t="s">
        <v>174</v>
      </c>
      <c r="L902" s="11" t="s">
        <v>12</v>
      </c>
      <c r="P902" s="91"/>
    </row>
    <row r="903" spans="1:16" x14ac:dyDescent="0.25">
      <c r="A903" s="26" t="s">
        <v>106</v>
      </c>
      <c r="B903" s="7" t="s">
        <v>95</v>
      </c>
      <c r="C903" s="30">
        <v>38</v>
      </c>
      <c r="D903" s="31">
        <v>52</v>
      </c>
      <c r="E903" s="32">
        <v>54</v>
      </c>
      <c r="F903" s="35">
        <v>66</v>
      </c>
      <c r="G903" s="38">
        <v>66</v>
      </c>
      <c r="H903" s="38">
        <v>68</v>
      </c>
      <c r="I903" s="38">
        <v>68</v>
      </c>
      <c r="J903" s="36">
        <v>16</v>
      </c>
      <c r="K903" s="55" t="s">
        <v>174</v>
      </c>
      <c r="L903" s="11" t="s">
        <v>12</v>
      </c>
      <c r="P903" s="91"/>
    </row>
    <row r="904" spans="1:16" x14ac:dyDescent="0.25">
      <c r="A904" s="26" t="s">
        <v>106</v>
      </c>
      <c r="B904" s="7" t="s">
        <v>37</v>
      </c>
      <c r="C904" s="30">
        <v>38</v>
      </c>
      <c r="D904" s="31">
        <v>48</v>
      </c>
      <c r="E904" s="32">
        <v>50</v>
      </c>
      <c r="F904" s="35">
        <v>60</v>
      </c>
      <c r="G904" s="38">
        <v>60</v>
      </c>
      <c r="H904" s="38">
        <v>60</v>
      </c>
      <c r="I904" s="38">
        <v>62</v>
      </c>
      <c r="J904" s="36">
        <v>26</v>
      </c>
      <c r="K904" s="55" t="s">
        <v>174</v>
      </c>
      <c r="L904" s="11" t="s">
        <v>12</v>
      </c>
      <c r="P904" s="91"/>
    </row>
    <row r="905" spans="1:16" x14ac:dyDescent="0.25">
      <c r="A905" s="26" t="s">
        <v>106</v>
      </c>
      <c r="B905" s="7" t="s">
        <v>81</v>
      </c>
      <c r="C905" s="30">
        <v>28</v>
      </c>
      <c r="D905" s="31">
        <v>48</v>
      </c>
      <c r="E905" s="32">
        <v>52</v>
      </c>
      <c r="F905" s="35">
        <v>62</v>
      </c>
      <c r="G905" s="38">
        <v>64</v>
      </c>
      <c r="H905" s="38">
        <v>64</v>
      </c>
      <c r="I905" s="38">
        <v>64</v>
      </c>
      <c r="J905" s="36">
        <v>42</v>
      </c>
      <c r="K905" s="55" t="s">
        <v>174</v>
      </c>
      <c r="L905" s="11" t="s">
        <v>12</v>
      </c>
      <c r="P905" s="91"/>
    </row>
    <row r="906" spans="1:16" x14ac:dyDescent="0.25">
      <c r="A906" s="26" t="s">
        <v>106</v>
      </c>
      <c r="B906" s="7" t="s">
        <v>38</v>
      </c>
      <c r="C906" s="30">
        <v>34</v>
      </c>
      <c r="D906" s="31">
        <v>62</v>
      </c>
      <c r="E906" s="32">
        <v>64</v>
      </c>
      <c r="F906" s="35">
        <v>72</v>
      </c>
      <c r="G906" s="38">
        <v>74</v>
      </c>
      <c r="H906" s="38">
        <v>80</v>
      </c>
      <c r="I906" s="38">
        <v>84</v>
      </c>
      <c r="J906" s="36">
        <v>12</v>
      </c>
      <c r="K906" s="55" t="s">
        <v>174</v>
      </c>
      <c r="L906" s="11" t="s">
        <v>12</v>
      </c>
      <c r="P906" s="91"/>
    </row>
    <row r="907" spans="1:16" x14ac:dyDescent="0.25">
      <c r="A907" s="26" t="s">
        <v>106</v>
      </c>
      <c r="B907" s="7" t="s">
        <v>39</v>
      </c>
      <c r="C907" s="30">
        <v>40</v>
      </c>
      <c r="D907" s="31">
        <v>56</v>
      </c>
      <c r="E907" s="32">
        <v>56</v>
      </c>
      <c r="F907" s="35">
        <v>68</v>
      </c>
      <c r="G907" s="38">
        <v>68</v>
      </c>
      <c r="H907" s="38">
        <v>70</v>
      </c>
      <c r="I907" s="38">
        <v>72</v>
      </c>
      <c r="J907" s="36">
        <v>30</v>
      </c>
      <c r="K907" s="55" t="s">
        <v>174</v>
      </c>
      <c r="L907" s="11" t="s">
        <v>12</v>
      </c>
      <c r="P907" s="91"/>
    </row>
    <row r="908" spans="1:16" x14ac:dyDescent="0.25">
      <c r="A908" s="26" t="s">
        <v>106</v>
      </c>
      <c r="B908" s="7" t="s">
        <v>40</v>
      </c>
      <c r="C908" s="30">
        <v>34</v>
      </c>
      <c r="D908" s="31">
        <v>42</v>
      </c>
      <c r="E908" s="32">
        <v>42</v>
      </c>
      <c r="F908" s="35">
        <v>54</v>
      </c>
      <c r="G908" s="38">
        <v>56</v>
      </c>
      <c r="H908" s="38">
        <v>56</v>
      </c>
      <c r="I908" s="38">
        <v>58</v>
      </c>
      <c r="J908" s="36">
        <v>22</v>
      </c>
      <c r="K908" s="55" t="s">
        <v>174</v>
      </c>
      <c r="L908" s="11" t="s">
        <v>12</v>
      </c>
      <c r="P908" s="91"/>
    </row>
    <row r="909" spans="1:16" x14ac:dyDescent="0.25">
      <c r="A909" s="26" t="s">
        <v>106</v>
      </c>
      <c r="B909" s="7" t="s">
        <v>67</v>
      </c>
      <c r="C909" s="30">
        <v>52</v>
      </c>
      <c r="D909" s="31">
        <v>68</v>
      </c>
      <c r="E909" s="32">
        <v>68</v>
      </c>
      <c r="F909" s="35">
        <v>82</v>
      </c>
      <c r="G909" s="38">
        <v>82</v>
      </c>
      <c r="H909" s="38">
        <v>82</v>
      </c>
      <c r="I909" s="38">
        <v>82</v>
      </c>
      <c r="J909" s="36">
        <v>12</v>
      </c>
      <c r="K909" s="55" t="s">
        <v>174</v>
      </c>
      <c r="L909" s="11" t="s">
        <v>12</v>
      </c>
      <c r="P909" s="91"/>
    </row>
    <row r="910" spans="1:16" x14ac:dyDescent="0.25">
      <c r="A910" s="26" t="s">
        <v>106</v>
      </c>
      <c r="B910" s="7" t="s">
        <v>82</v>
      </c>
      <c r="C910" s="30">
        <v>36</v>
      </c>
      <c r="D910" s="31">
        <v>48</v>
      </c>
      <c r="E910" s="32">
        <v>48</v>
      </c>
      <c r="F910" s="35">
        <v>58</v>
      </c>
      <c r="G910" s="38">
        <v>58</v>
      </c>
      <c r="H910" s="38">
        <v>58</v>
      </c>
      <c r="I910" s="38">
        <v>60</v>
      </c>
      <c r="J910" s="36">
        <v>55</v>
      </c>
      <c r="K910" s="55" t="s">
        <v>174</v>
      </c>
      <c r="L910" s="11" t="s">
        <v>12</v>
      </c>
      <c r="P910" s="91"/>
    </row>
    <row r="911" spans="1:16" x14ac:dyDescent="0.25">
      <c r="A911" s="26" t="s">
        <v>106</v>
      </c>
      <c r="B911" s="7" t="s">
        <v>68</v>
      </c>
      <c r="C911" s="30">
        <v>64</v>
      </c>
      <c r="D911" s="31">
        <v>84</v>
      </c>
      <c r="E911" s="32">
        <v>84</v>
      </c>
      <c r="F911" s="34" t="s">
        <v>12</v>
      </c>
      <c r="G911" s="34" t="s">
        <v>12</v>
      </c>
      <c r="H911" s="29" t="s">
        <v>12</v>
      </c>
      <c r="I911" s="29" t="s">
        <v>12</v>
      </c>
      <c r="J911" s="36">
        <v>4</v>
      </c>
      <c r="K911" s="55" t="s">
        <v>174</v>
      </c>
      <c r="L911" s="11" t="s">
        <v>12</v>
      </c>
      <c r="P911" s="91"/>
    </row>
    <row r="912" spans="1:16" x14ac:dyDescent="0.25">
      <c r="A912" s="26" t="s">
        <v>106</v>
      </c>
      <c r="B912" s="7" t="s">
        <v>96</v>
      </c>
      <c r="C912" s="30">
        <v>26</v>
      </c>
      <c r="D912" s="31">
        <v>42</v>
      </c>
      <c r="E912" s="32">
        <v>44</v>
      </c>
      <c r="F912" s="35">
        <v>54</v>
      </c>
      <c r="G912" s="38">
        <v>54</v>
      </c>
      <c r="H912" s="38">
        <v>54</v>
      </c>
      <c r="I912" s="38">
        <v>54</v>
      </c>
      <c r="J912" s="36">
        <v>37</v>
      </c>
      <c r="K912" s="55" t="s">
        <v>174</v>
      </c>
      <c r="L912" s="11" t="s">
        <v>12</v>
      </c>
      <c r="P912" s="91"/>
    </row>
    <row r="913" spans="1:16" x14ac:dyDescent="0.25">
      <c r="A913" s="26" t="s">
        <v>106</v>
      </c>
      <c r="B913" s="7" t="s">
        <v>69</v>
      </c>
      <c r="C913" s="30">
        <v>32</v>
      </c>
      <c r="D913" s="31">
        <v>50</v>
      </c>
      <c r="E913" s="32">
        <v>50</v>
      </c>
      <c r="F913" s="35">
        <v>64</v>
      </c>
      <c r="G913" s="38">
        <v>64</v>
      </c>
      <c r="H913" s="38">
        <v>66</v>
      </c>
      <c r="I913" s="38">
        <v>68</v>
      </c>
      <c r="J913" s="36">
        <v>31</v>
      </c>
      <c r="K913" s="55" t="s">
        <v>174</v>
      </c>
      <c r="L913" s="11" t="s">
        <v>12</v>
      </c>
      <c r="P913" s="91"/>
    </row>
    <row r="914" spans="1:16" x14ac:dyDescent="0.25">
      <c r="A914" s="26" t="s">
        <v>106</v>
      </c>
      <c r="B914" s="7" t="s">
        <v>70</v>
      </c>
      <c r="C914" s="30">
        <v>34</v>
      </c>
      <c r="D914" s="31">
        <v>48</v>
      </c>
      <c r="E914" s="32">
        <v>48</v>
      </c>
      <c r="F914" s="35">
        <v>60</v>
      </c>
      <c r="G914" s="38">
        <v>60</v>
      </c>
      <c r="H914" s="38">
        <v>60</v>
      </c>
      <c r="I914" s="38">
        <v>62</v>
      </c>
      <c r="J914" s="36">
        <v>20</v>
      </c>
      <c r="K914" s="55" t="s">
        <v>174</v>
      </c>
      <c r="L914" s="11" t="s">
        <v>12</v>
      </c>
      <c r="P914" s="91"/>
    </row>
    <row r="915" spans="1:16" x14ac:dyDescent="0.25">
      <c r="A915" s="26" t="s">
        <v>106</v>
      </c>
      <c r="B915" s="7" t="s">
        <v>71</v>
      </c>
      <c r="C915" s="30">
        <v>36</v>
      </c>
      <c r="D915" s="31">
        <v>48</v>
      </c>
      <c r="E915" s="32">
        <v>52</v>
      </c>
      <c r="F915" s="35">
        <v>58</v>
      </c>
      <c r="G915" s="38">
        <v>58</v>
      </c>
      <c r="H915" s="38">
        <v>58</v>
      </c>
      <c r="I915" s="38">
        <v>58</v>
      </c>
      <c r="J915" s="36">
        <v>67</v>
      </c>
      <c r="K915" s="55" t="s">
        <v>174</v>
      </c>
      <c r="L915" s="11" t="s">
        <v>12</v>
      </c>
      <c r="P915" s="91"/>
    </row>
    <row r="916" spans="1:16" x14ac:dyDescent="0.25">
      <c r="A916" s="26" t="s">
        <v>106</v>
      </c>
      <c r="B916" s="7" t="s">
        <v>42</v>
      </c>
      <c r="C916" s="30">
        <v>48</v>
      </c>
      <c r="D916" s="31">
        <v>68</v>
      </c>
      <c r="E916" s="32">
        <v>68</v>
      </c>
      <c r="F916" s="35">
        <v>86</v>
      </c>
      <c r="G916" s="38">
        <v>88</v>
      </c>
      <c r="H916" s="38">
        <v>94</v>
      </c>
      <c r="I916" s="29" t="s">
        <v>12</v>
      </c>
      <c r="J916" s="36">
        <v>7</v>
      </c>
      <c r="K916" s="55" t="s">
        <v>174</v>
      </c>
      <c r="L916" s="11" t="s">
        <v>12</v>
      </c>
      <c r="P916" s="91"/>
    </row>
    <row r="917" spans="1:16" x14ac:dyDescent="0.25">
      <c r="A917" s="26" t="s">
        <v>106</v>
      </c>
      <c r="B917" s="7" t="s">
        <v>43</v>
      </c>
      <c r="C917" s="30">
        <v>36</v>
      </c>
      <c r="D917" s="31">
        <v>50</v>
      </c>
      <c r="E917" s="32">
        <v>50</v>
      </c>
      <c r="F917" s="35">
        <v>58</v>
      </c>
      <c r="G917" s="38">
        <v>60</v>
      </c>
      <c r="H917" s="38">
        <v>60</v>
      </c>
      <c r="I917" s="38">
        <v>60</v>
      </c>
      <c r="J917" s="36">
        <v>48</v>
      </c>
      <c r="K917" s="55" t="s">
        <v>174</v>
      </c>
      <c r="L917" s="11" t="s">
        <v>12</v>
      </c>
      <c r="P917" s="91"/>
    </row>
    <row r="918" spans="1:16" x14ac:dyDescent="0.25">
      <c r="A918" s="26" t="s">
        <v>106</v>
      </c>
      <c r="B918" s="7" t="s">
        <v>44</v>
      </c>
      <c r="C918" s="30">
        <v>38</v>
      </c>
      <c r="D918" s="31">
        <v>54</v>
      </c>
      <c r="E918" s="32">
        <v>58</v>
      </c>
      <c r="F918" s="35">
        <v>68</v>
      </c>
      <c r="G918" s="38">
        <v>68</v>
      </c>
      <c r="H918" s="38">
        <v>68</v>
      </c>
      <c r="I918" s="38">
        <v>70</v>
      </c>
      <c r="J918" s="36">
        <v>32</v>
      </c>
      <c r="K918" s="55" t="s">
        <v>174</v>
      </c>
      <c r="L918" s="11" t="s">
        <v>12</v>
      </c>
      <c r="P918" s="91"/>
    </row>
    <row r="919" spans="1:16" x14ac:dyDescent="0.25">
      <c r="A919" s="26" t="s">
        <v>106</v>
      </c>
      <c r="B919" s="7" t="s">
        <v>72</v>
      </c>
      <c r="C919" s="30">
        <v>32</v>
      </c>
      <c r="D919" s="31">
        <v>44</v>
      </c>
      <c r="E919" s="32">
        <v>46</v>
      </c>
      <c r="F919" s="35">
        <v>56</v>
      </c>
      <c r="G919" s="38">
        <v>58</v>
      </c>
      <c r="H919" s="38">
        <v>58</v>
      </c>
      <c r="I919" s="38">
        <v>58</v>
      </c>
      <c r="J919" s="36">
        <v>9</v>
      </c>
      <c r="K919" s="55" t="s">
        <v>174</v>
      </c>
      <c r="L919" s="11" t="s">
        <v>12</v>
      </c>
      <c r="P919" s="91"/>
    </row>
    <row r="920" spans="1:16" x14ac:dyDescent="0.25">
      <c r="A920" s="26" t="s">
        <v>106</v>
      </c>
      <c r="B920" s="7" t="s">
        <v>83</v>
      </c>
      <c r="C920" s="30">
        <v>28</v>
      </c>
      <c r="D920" s="31">
        <v>50</v>
      </c>
      <c r="E920" s="32">
        <v>52</v>
      </c>
      <c r="F920" s="35">
        <v>72</v>
      </c>
      <c r="G920" s="38">
        <v>76</v>
      </c>
      <c r="H920" s="38">
        <v>76</v>
      </c>
      <c r="I920" s="38">
        <v>82</v>
      </c>
      <c r="J920" s="36">
        <v>14</v>
      </c>
      <c r="K920" s="55" t="s">
        <v>174</v>
      </c>
      <c r="L920" s="11" t="s">
        <v>12</v>
      </c>
      <c r="P920" s="91"/>
    </row>
    <row r="921" spans="1:16" x14ac:dyDescent="0.25">
      <c r="A921" s="26" t="s">
        <v>106</v>
      </c>
      <c r="B921" s="7" t="s">
        <v>109</v>
      </c>
      <c r="C921" s="30">
        <v>46</v>
      </c>
      <c r="D921" s="31">
        <v>62</v>
      </c>
      <c r="E921" s="32">
        <v>62</v>
      </c>
      <c r="F921" s="35">
        <v>74</v>
      </c>
      <c r="G921" s="38">
        <v>74</v>
      </c>
      <c r="H921" s="38">
        <v>74</v>
      </c>
      <c r="I921" s="38">
        <v>76</v>
      </c>
      <c r="J921" s="36">
        <v>16</v>
      </c>
      <c r="K921" s="55" t="s">
        <v>174</v>
      </c>
      <c r="L921" s="11" t="s">
        <v>12</v>
      </c>
      <c r="P921" s="91"/>
    </row>
    <row r="922" spans="1:16" x14ac:dyDescent="0.25">
      <c r="A922" s="26" t="s">
        <v>106</v>
      </c>
      <c r="B922" s="7" t="s">
        <v>73</v>
      </c>
      <c r="C922" s="30">
        <v>46</v>
      </c>
      <c r="D922" s="31">
        <v>60</v>
      </c>
      <c r="E922" s="32">
        <v>60</v>
      </c>
      <c r="F922" s="35">
        <v>72</v>
      </c>
      <c r="G922" s="38">
        <v>72</v>
      </c>
      <c r="H922" s="38">
        <v>74</v>
      </c>
      <c r="I922" s="38">
        <v>74</v>
      </c>
      <c r="J922" s="36">
        <v>16</v>
      </c>
      <c r="K922" s="55" t="s">
        <v>174</v>
      </c>
      <c r="L922" s="11" t="s">
        <v>12</v>
      </c>
      <c r="P922" s="91"/>
    </row>
    <row r="923" spans="1:16" ht="16.5" thickBot="1" x14ac:dyDescent="0.3">
      <c r="A923" s="42" t="s">
        <v>106</v>
      </c>
      <c r="B923" s="43" t="s">
        <v>98</v>
      </c>
      <c r="C923" s="44">
        <v>34</v>
      </c>
      <c r="D923" s="45">
        <v>48</v>
      </c>
      <c r="E923" s="46">
        <v>48</v>
      </c>
      <c r="F923" s="47">
        <v>62</v>
      </c>
      <c r="G923" s="48">
        <v>62</v>
      </c>
      <c r="H923" s="48">
        <v>62</v>
      </c>
      <c r="I923" s="48">
        <v>62</v>
      </c>
      <c r="J923" s="49">
        <v>32</v>
      </c>
      <c r="K923" s="55" t="s">
        <v>174</v>
      </c>
      <c r="L923" s="11" t="s">
        <v>12</v>
      </c>
      <c r="P923" s="91"/>
    </row>
    <row r="1616" spans="1:10" x14ac:dyDescent="0.25">
      <c r="A1616" s="26"/>
      <c r="B1616" s="7"/>
      <c r="C1616" s="30"/>
      <c r="D1616" s="31"/>
      <c r="E1616" s="32"/>
      <c r="F1616" s="29"/>
      <c r="G1616" s="29"/>
      <c r="H1616" s="29"/>
      <c r="I1616" s="29"/>
      <c r="J1616" s="33"/>
    </row>
    <row r="1617" spans="1:10" x14ac:dyDescent="0.25">
      <c r="A1617" s="26"/>
      <c r="B1617" s="7"/>
      <c r="C1617" s="30"/>
      <c r="D1617" s="31"/>
      <c r="E1617" s="32"/>
      <c r="F1617" s="29"/>
      <c r="G1617" s="29"/>
      <c r="H1617" s="29"/>
      <c r="I1617" s="29"/>
      <c r="J1617" s="33"/>
    </row>
    <row r="1618" spans="1:10" x14ac:dyDescent="0.25">
      <c r="A1618" s="26"/>
      <c r="B1618" s="7"/>
      <c r="C1618" s="30"/>
      <c r="D1618" s="31"/>
      <c r="E1618" s="32"/>
      <c r="F1618" s="35"/>
      <c r="G1618" s="29"/>
      <c r="H1618" s="29"/>
      <c r="I1618" s="29"/>
      <c r="J1618" s="36"/>
    </row>
    <row r="1619" spans="1:10" x14ac:dyDescent="0.25">
      <c r="A1619" s="26"/>
      <c r="B1619" s="7"/>
      <c r="C1619" s="30"/>
      <c r="D1619" s="31"/>
      <c r="E1619" s="32"/>
      <c r="F1619" s="35"/>
      <c r="G1619" s="29"/>
      <c r="H1619" s="29"/>
      <c r="I1619" s="29"/>
      <c r="J1619" s="36"/>
    </row>
    <row r="1620" spans="1:10" x14ac:dyDescent="0.25">
      <c r="A1620" s="26"/>
      <c r="B1620" s="7"/>
      <c r="C1620" s="30"/>
      <c r="D1620" s="31"/>
      <c r="E1620" s="32"/>
      <c r="F1620" s="35"/>
      <c r="G1620" s="29"/>
      <c r="H1620" s="29"/>
      <c r="I1620" s="29"/>
      <c r="J1620" s="36"/>
    </row>
    <row r="1621" spans="1:10" x14ac:dyDescent="0.25">
      <c r="A1621" s="26"/>
      <c r="B1621" s="7"/>
      <c r="C1621" s="30"/>
      <c r="D1621" s="31"/>
      <c r="E1621" s="32"/>
      <c r="F1621" s="35"/>
      <c r="G1621" s="29"/>
      <c r="H1621" s="29"/>
      <c r="I1621" s="29"/>
      <c r="J1621" s="36"/>
    </row>
    <row r="1622" spans="1:10" x14ac:dyDescent="0.25">
      <c r="A1622" s="26"/>
      <c r="B1622" s="7"/>
      <c r="C1622" s="30"/>
      <c r="D1622" s="31"/>
      <c r="E1622" s="32"/>
      <c r="F1622" s="35"/>
      <c r="G1622" s="29"/>
      <c r="H1622" s="29"/>
      <c r="I1622" s="29"/>
      <c r="J1622" s="36"/>
    </row>
    <row r="1623" spans="1:10" x14ac:dyDescent="0.25">
      <c r="A1623" s="26"/>
      <c r="B1623" s="7"/>
      <c r="C1623" s="30"/>
      <c r="D1623" s="31"/>
      <c r="E1623" s="32"/>
      <c r="F1623" s="35"/>
      <c r="G1623" s="29"/>
      <c r="H1623" s="29"/>
      <c r="I1623" s="29"/>
      <c r="J1623" s="36"/>
    </row>
    <row r="1624" spans="1:10" x14ac:dyDescent="0.25">
      <c r="A1624" s="26"/>
      <c r="B1624" s="7"/>
      <c r="C1624" s="30"/>
      <c r="D1624" s="31"/>
      <c r="E1624" s="32"/>
      <c r="F1624" s="35"/>
      <c r="G1624" s="29"/>
      <c r="H1624" s="29"/>
      <c r="I1624" s="29"/>
      <c r="J1624" s="36"/>
    </row>
    <row r="1625" spans="1:10" x14ac:dyDescent="0.25">
      <c r="A1625" s="26"/>
      <c r="B1625" s="7"/>
      <c r="C1625" s="30"/>
      <c r="D1625" s="31"/>
      <c r="E1625" s="32"/>
      <c r="F1625" s="35"/>
      <c r="G1625" s="29"/>
      <c r="H1625" s="29"/>
      <c r="I1625" s="29"/>
      <c r="J1625" s="36"/>
    </row>
    <row r="1626" spans="1:10" x14ac:dyDescent="0.25">
      <c r="A1626" s="26"/>
      <c r="B1626" s="7"/>
      <c r="C1626" s="30"/>
      <c r="D1626" s="31"/>
      <c r="E1626" s="32"/>
      <c r="F1626" s="35"/>
      <c r="G1626" s="29"/>
      <c r="H1626" s="29"/>
      <c r="I1626" s="29"/>
      <c r="J1626" s="36"/>
    </row>
    <row r="1627" spans="1:10" x14ac:dyDescent="0.25">
      <c r="A1627" s="26"/>
      <c r="B1627" s="7"/>
      <c r="C1627" s="30"/>
      <c r="D1627" s="31"/>
      <c r="E1627" s="32"/>
      <c r="F1627" s="35"/>
      <c r="G1627" s="29"/>
      <c r="H1627" s="29"/>
      <c r="I1627" s="29"/>
      <c r="J1627" s="36"/>
    </row>
    <row r="1628" spans="1:10" x14ac:dyDescent="0.25">
      <c r="A1628" s="26"/>
      <c r="B1628" s="7"/>
      <c r="C1628" s="30"/>
      <c r="D1628" s="31"/>
      <c r="E1628" s="32"/>
      <c r="F1628" s="35"/>
      <c r="G1628" s="29"/>
      <c r="H1628" s="29"/>
      <c r="I1628" s="29"/>
      <c r="J1628" s="36"/>
    </row>
    <row r="1629" spans="1:10" x14ac:dyDescent="0.25">
      <c r="A1629" s="26"/>
      <c r="B1629" s="7"/>
      <c r="C1629" s="30"/>
      <c r="D1629" s="31"/>
      <c r="E1629" s="32"/>
      <c r="F1629" s="35"/>
      <c r="G1629" s="29"/>
      <c r="H1629" s="29"/>
      <c r="I1629" s="29"/>
      <c r="J1629" s="36"/>
    </row>
    <row r="1630" spans="1:10" x14ac:dyDescent="0.25">
      <c r="A1630" s="26"/>
      <c r="B1630" s="7"/>
      <c r="C1630" s="30"/>
      <c r="D1630" s="31"/>
      <c r="E1630" s="32"/>
      <c r="F1630" s="35"/>
      <c r="G1630" s="29"/>
      <c r="H1630" s="29"/>
      <c r="I1630" s="29"/>
      <c r="J1630" s="36"/>
    </row>
    <row r="1631" spans="1:10" x14ac:dyDescent="0.25">
      <c r="A1631" s="26"/>
      <c r="B1631" s="7"/>
      <c r="C1631" s="30"/>
      <c r="D1631" s="31"/>
      <c r="E1631" s="32"/>
      <c r="F1631" s="35"/>
      <c r="G1631" s="29"/>
      <c r="H1631" s="29"/>
      <c r="I1631" s="29"/>
      <c r="J1631" s="36"/>
    </row>
    <row r="1632" spans="1:10" x14ac:dyDescent="0.25">
      <c r="A1632" s="26"/>
      <c r="B1632" s="7"/>
      <c r="C1632" s="30"/>
      <c r="D1632" s="31"/>
      <c r="E1632" s="32"/>
      <c r="F1632" s="35"/>
      <c r="G1632" s="29"/>
      <c r="H1632" s="29"/>
      <c r="I1632" s="29"/>
      <c r="J1632" s="36"/>
    </row>
    <row r="1633" spans="1:10" x14ac:dyDescent="0.25">
      <c r="A1633" s="26"/>
      <c r="B1633" s="7"/>
      <c r="C1633" s="30"/>
      <c r="D1633" s="31"/>
      <c r="E1633" s="32"/>
      <c r="F1633" s="35"/>
      <c r="G1633" s="37"/>
      <c r="H1633" s="38"/>
      <c r="I1633" s="38"/>
      <c r="J1633" s="36"/>
    </row>
    <row r="1634" spans="1:10" x14ac:dyDescent="0.25">
      <c r="A1634" s="26"/>
      <c r="B1634" s="7"/>
      <c r="C1634" s="30"/>
      <c r="D1634" s="31"/>
      <c r="E1634" s="32"/>
      <c r="F1634" s="35"/>
      <c r="G1634" s="29"/>
      <c r="H1634" s="29"/>
      <c r="I1634" s="29"/>
      <c r="J1634" s="36"/>
    </row>
    <row r="1635" spans="1:10" x14ac:dyDescent="0.25">
      <c r="A1635" s="26"/>
      <c r="B1635" s="7"/>
      <c r="C1635" s="30"/>
      <c r="D1635" s="31"/>
      <c r="E1635" s="32"/>
      <c r="F1635" s="35"/>
      <c r="G1635" s="29"/>
      <c r="H1635" s="29"/>
      <c r="I1635" s="29"/>
      <c r="J1635" s="36"/>
    </row>
    <row r="1636" spans="1:10" x14ac:dyDescent="0.25">
      <c r="A1636" s="26"/>
      <c r="B1636" s="7"/>
      <c r="C1636" s="30"/>
      <c r="D1636" s="31"/>
      <c r="E1636" s="32"/>
      <c r="F1636" s="35"/>
      <c r="G1636" s="29"/>
      <c r="H1636" s="29"/>
      <c r="I1636" s="29"/>
      <c r="J1636" s="36"/>
    </row>
    <row r="1637" spans="1:10" x14ac:dyDescent="0.25">
      <c r="A1637" s="26"/>
      <c r="B1637" s="7"/>
      <c r="C1637" s="30"/>
      <c r="D1637" s="31"/>
      <c r="E1637" s="32"/>
      <c r="F1637" s="35"/>
      <c r="G1637" s="29"/>
      <c r="H1637" s="29"/>
      <c r="I1637" s="29"/>
      <c r="J1637" s="36"/>
    </row>
    <row r="1638" spans="1:10" x14ac:dyDescent="0.25">
      <c r="A1638" s="26"/>
      <c r="B1638" s="7"/>
      <c r="C1638" s="30"/>
      <c r="D1638" s="31"/>
      <c r="E1638" s="32"/>
      <c r="F1638" s="35"/>
      <c r="G1638" s="29"/>
      <c r="H1638" s="29"/>
      <c r="I1638" s="29"/>
      <c r="J1638" s="36"/>
    </row>
    <row r="1639" spans="1:10" x14ac:dyDescent="0.25">
      <c r="A1639" s="26"/>
      <c r="B1639" s="7"/>
      <c r="C1639" s="30"/>
      <c r="D1639" s="31"/>
      <c r="E1639" s="32"/>
      <c r="F1639" s="35"/>
      <c r="G1639" s="29"/>
      <c r="H1639" s="29"/>
      <c r="I1639" s="29"/>
      <c r="J1639" s="36"/>
    </row>
    <row r="1640" spans="1:10" x14ac:dyDescent="0.25">
      <c r="A1640" s="26"/>
      <c r="B1640" s="7"/>
      <c r="C1640" s="30"/>
      <c r="D1640" s="31"/>
      <c r="E1640" s="32"/>
      <c r="F1640" s="35"/>
      <c r="G1640" s="29"/>
      <c r="H1640" s="29"/>
      <c r="I1640" s="29"/>
      <c r="J1640" s="36"/>
    </row>
    <row r="1641" spans="1:10" x14ac:dyDescent="0.25">
      <c r="A1641" s="26"/>
      <c r="B1641" s="7"/>
      <c r="C1641" s="30"/>
      <c r="D1641" s="31"/>
      <c r="E1641" s="32"/>
      <c r="F1641" s="35"/>
      <c r="G1641" s="29"/>
      <c r="H1641" s="29"/>
      <c r="I1641" s="29"/>
      <c r="J1641" s="36"/>
    </row>
    <row r="1642" spans="1:10" x14ac:dyDescent="0.25">
      <c r="A1642" s="26"/>
      <c r="B1642" s="7"/>
      <c r="C1642" s="30"/>
      <c r="D1642" s="31"/>
      <c r="E1642" s="32"/>
      <c r="F1642" s="35"/>
      <c r="G1642" s="29"/>
      <c r="H1642" s="29"/>
      <c r="I1642" s="29"/>
      <c r="J1642" s="36"/>
    </row>
    <row r="1643" spans="1:10" x14ac:dyDescent="0.25">
      <c r="A1643" s="26"/>
      <c r="B1643" s="7"/>
      <c r="C1643" s="30"/>
      <c r="D1643" s="31"/>
      <c r="E1643" s="32"/>
      <c r="F1643" s="35"/>
      <c r="G1643" s="29"/>
      <c r="H1643" s="29"/>
      <c r="I1643" s="29"/>
      <c r="J1643" s="36"/>
    </row>
    <row r="1644" spans="1:10" x14ac:dyDescent="0.25">
      <c r="A1644" s="26"/>
      <c r="B1644" s="7"/>
      <c r="C1644" s="30"/>
      <c r="D1644" s="31"/>
      <c r="E1644" s="32"/>
      <c r="F1644" s="35"/>
      <c r="G1644" s="29"/>
      <c r="H1644" s="29"/>
      <c r="I1644" s="29"/>
      <c r="J1644" s="36"/>
    </row>
    <row r="1645" spans="1:10" x14ac:dyDescent="0.25">
      <c r="A1645" s="26"/>
      <c r="B1645" s="7"/>
      <c r="C1645" s="30"/>
      <c r="D1645" s="31"/>
      <c r="E1645" s="32"/>
      <c r="F1645" s="35"/>
      <c r="G1645" s="29"/>
      <c r="H1645" s="29"/>
      <c r="I1645" s="29"/>
      <c r="J1645" s="36"/>
    </row>
    <row r="1646" spans="1:10" x14ac:dyDescent="0.25">
      <c r="A1646" s="26"/>
      <c r="B1646" s="7"/>
      <c r="C1646" s="30"/>
      <c r="D1646" s="31"/>
      <c r="E1646" s="32"/>
      <c r="F1646" s="35"/>
      <c r="G1646" s="38"/>
      <c r="H1646" s="38"/>
      <c r="I1646" s="38"/>
      <c r="J1646" s="36"/>
    </row>
    <row r="1647" spans="1:10" x14ac:dyDescent="0.25">
      <c r="A1647" s="26"/>
      <c r="B1647" s="7"/>
      <c r="C1647" s="30"/>
      <c r="D1647" s="31"/>
      <c r="E1647" s="32"/>
      <c r="F1647" s="35"/>
      <c r="G1647" s="29"/>
      <c r="H1647" s="29"/>
      <c r="I1647" s="29"/>
      <c r="J1647" s="36"/>
    </row>
    <row r="1648" spans="1:10" x14ac:dyDescent="0.25">
      <c r="A1648" s="26"/>
      <c r="B1648" s="7"/>
      <c r="C1648" s="30"/>
      <c r="D1648" s="31"/>
      <c r="E1648" s="32"/>
      <c r="F1648" s="35"/>
      <c r="G1648" s="29"/>
      <c r="H1648" s="29"/>
      <c r="I1648" s="29"/>
      <c r="J1648" s="36"/>
    </row>
    <row r="1649" spans="1:10" x14ac:dyDescent="0.25">
      <c r="A1649" s="26"/>
      <c r="B1649" s="7"/>
      <c r="C1649" s="30"/>
      <c r="D1649" s="31"/>
      <c r="E1649" s="32"/>
      <c r="F1649" s="35"/>
      <c r="G1649" s="38"/>
      <c r="H1649" s="38"/>
      <c r="I1649" s="38"/>
      <c r="J1649" s="36"/>
    </row>
    <row r="1650" spans="1:10" x14ac:dyDescent="0.25">
      <c r="A1650" s="26"/>
      <c r="B1650" s="7"/>
      <c r="C1650" s="30"/>
      <c r="D1650" s="31"/>
      <c r="E1650" s="32"/>
      <c r="F1650" s="35"/>
      <c r="G1650" s="38"/>
      <c r="H1650" s="38"/>
      <c r="I1650" s="38"/>
      <c r="J1650" s="36"/>
    </row>
    <row r="1651" spans="1:10" x14ac:dyDescent="0.25">
      <c r="A1651" s="26"/>
      <c r="B1651" s="7"/>
      <c r="C1651" s="30"/>
      <c r="D1651" s="31"/>
      <c r="E1651" s="32"/>
      <c r="F1651" s="35"/>
      <c r="G1651" s="29"/>
      <c r="H1651" s="29"/>
      <c r="I1651" s="29"/>
      <c r="J1651" s="36"/>
    </row>
    <row r="1652" spans="1:10" x14ac:dyDescent="0.25">
      <c r="A1652" s="26"/>
      <c r="B1652" s="7"/>
      <c r="C1652" s="30"/>
      <c r="D1652" s="31"/>
      <c r="E1652" s="32"/>
      <c r="F1652" s="35"/>
      <c r="G1652" s="29"/>
      <c r="H1652" s="29"/>
      <c r="I1652" s="29"/>
      <c r="J1652" s="36"/>
    </row>
    <row r="1653" spans="1:10" x14ac:dyDescent="0.25">
      <c r="A1653" s="26"/>
      <c r="B1653" s="7"/>
      <c r="C1653" s="30"/>
      <c r="D1653" s="31"/>
      <c r="E1653" s="32"/>
      <c r="F1653" s="35"/>
      <c r="G1653" s="29"/>
      <c r="H1653" s="29"/>
      <c r="I1653" s="29"/>
      <c r="J1653" s="36"/>
    </row>
    <row r="1654" spans="1:10" x14ac:dyDescent="0.25">
      <c r="A1654" s="26"/>
      <c r="B1654" s="7"/>
      <c r="C1654" s="30"/>
      <c r="D1654" s="31"/>
      <c r="E1654" s="32"/>
      <c r="F1654" s="35"/>
      <c r="G1654" s="29"/>
      <c r="H1654" s="29"/>
      <c r="I1654" s="29"/>
      <c r="J1654" s="36"/>
    </row>
    <row r="1655" spans="1:10" x14ac:dyDescent="0.25">
      <c r="A1655" s="26"/>
      <c r="B1655" s="7"/>
      <c r="C1655" s="30"/>
      <c r="D1655" s="31"/>
      <c r="E1655" s="32"/>
      <c r="F1655" s="35"/>
      <c r="G1655" s="29"/>
      <c r="H1655" s="29"/>
      <c r="I1655" s="29"/>
      <c r="J1655" s="36"/>
    </row>
    <row r="1656" spans="1:10" x14ac:dyDescent="0.25">
      <c r="A1656" s="26"/>
      <c r="B1656" s="7"/>
      <c r="C1656" s="30"/>
      <c r="D1656" s="31"/>
      <c r="E1656" s="32"/>
      <c r="F1656" s="35"/>
      <c r="G1656" s="29"/>
      <c r="H1656" s="29"/>
      <c r="I1656" s="29"/>
      <c r="J1656" s="36"/>
    </row>
    <row r="1657" spans="1:10" x14ac:dyDescent="0.25">
      <c r="A1657" s="26"/>
      <c r="B1657" s="7"/>
      <c r="C1657" s="30"/>
      <c r="D1657" s="31"/>
      <c r="E1657" s="32"/>
      <c r="F1657" s="35"/>
      <c r="G1657" s="29"/>
      <c r="H1657" s="29"/>
      <c r="I1657" s="29"/>
      <c r="J1657" s="36"/>
    </row>
    <row r="1658" spans="1:10" x14ac:dyDescent="0.25">
      <c r="A1658" s="26"/>
      <c r="B1658" s="7"/>
      <c r="C1658" s="30"/>
      <c r="D1658" s="31"/>
      <c r="E1658" s="32"/>
      <c r="F1658" s="35"/>
      <c r="G1658" s="29"/>
      <c r="H1658" s="29"/>
      <c r="I1658" s="29"/>
      <c r="J1658" s="36"/>
    </row>
    <row r="1659" spans="1:10" x14ac:dyDescent="0.25">
      <c r="A1659" s="26"/>
      <c r="B1659" s="7"/>
      <c r="C1659" s="30"/>
      <c r="D1659" s="31"/>
      <c r="E1659" s="32"/>
      <c r="F1659" s="35"/>
      <c r="G1659" s="29"/>
      <c r="H1659" s="29"/>
      <c r="I1659" s="29"/>
      <c r="J1659" s="36"/>
    </row>
    <row r="1660" spans="1:10" x14ac:dyDescent="0.25">
      <c r="A1660" s="26"/>
      <c r="B1660" s="7"/>
      <c r="C1660" s="30"/>
      <c r="D1660" s="31"/>
      <c r="E1660" s="32"/>
      <c r="F1660" s="35"/>
      <c r="G1660" s="29"/>
      <c r="H1660" s="29"/>
      <c r="I1660" s="29"/>
      <c r="J1660" s="36"/>
    </row>
    <row r="1661" spans="1:10" x14ac:dyDescent="0.25">
      <c r="A1661" s="26"/>
      <c r="B1661" s="7"/>
      <c r="C1661" s="30"/>
      <c r="D1661" s="31"/>
      <c r="E1661" s="32"/>
      <c r="F1661" s="35"/>
      <c r="G1661" s="29"/>
      <c r="H1661" s="29"/>
      <c r="I1661" s="29"/>
      <c r="J1661" s="36"/>
    </row>
    <row r="1662" spans="1:10" x14ac:dyDescent="0.25">
      <c r="A1662" s="26"/>
      <c r="B1662" s="7"/>
      <c r="C1662" s="30"/>
      <c r="D1662" s="31"/>
      <c r="E1662" s="32"/>
      <c r="F1662" s="35"/>
      <c r="G1662" s="29"/>
      <c r="H1662" s="29"/>
      <c r="I1662" s="29"/>
      <c r="J1662" s="36"/>
    </row>
    <row r="1663" spans="1:10" x14ac:dyDescent="0.25">
      <c r="A1663" s="39"/>
      <c r="B1663" s="7"/>
      <c r="C1663" s="30"/>
      <c r="D1663" s="31"/>
      <c r="E1663" s="32"/>
      <c r="F1663" s="35"/>
      <c r="G1663" s="29"/>
      <c r="H1663" s="29"/>
      <c r="I1663" s="29"/>
      <c r="J1663" s="36"/>
    </row>
    <row r="1664" spans="1:10" x14ac:dyDescent="0.25">
      <c r="A1664" s="39"/>
      <c r="B1664" s="7"/>
      <c r="C1664" s="30"/>
      <c r="D1664" s="31"/>
      <c r="E1664" s="32"/>
      <c r="F1664" s="35"/>
      <c r="G1664" s="29"/>
      <c r="H1664" s="29"/>
      <c r="I1664" s="29"/>
      <c r="J1664" s="36"/>
    </row>
    <row r="1665" spans="1:10" x14ac:dyDescent="0.25">
      <c r="A1665" s="39"/>
      <c r="B1665" s="7"/>
      <c r="C1665" s="30"/>
      <c r="D1665" s="31"/>
      <c r="E1665" s="32"/>
      <c r="F1665" s="34"/>
      <c r="G1665" s="34"/>
      <c r="H1665" s="29"/>
      <c r="I1665" s="29"/>
      <c r="J1665" s="36"/>
    </row>
    <row r="1666" spans="1:10" x14ac:dyDescent="0.25">
      <c r="A1666" s="39"/>
      <c r="B1666" s="7"/>
      <c r="C1666" s="30"/>
      <c r="D1666" s="31"/>
      <c r="E1666" s="32"/>
      <c r="F1666" s="35"/>
      <c r="G1666" s="38"/>
      <c r="H1666" s="38"/>
      <c r="I1666" s="38"/>
      <c r="J1666" s="36"/>
    </row>
    <row r="1667" spans="1:10" x14ac:dyDescent="0.25">
      <c r="A1667" s="39"/>
      <c r="B1667" s="7"/>
      <c r="C1667" s="30"/>
      <c r="D1667" s="31"/>
      <c r="E1667" s="32"/>
      <c r="F1667" s="35"/>
      <c r="G1667" s="29"/>
      <c r="H1667" s="29"/>
      <c r="I1667" s="29"/>
      <c r="J1667" s="36"/>
    </row>
    <row r="1668" spans="1:10" x14ac:dyDescent="0.25">
      <c r="A1668" s="39"/>
      <c r="B1668" s="7"/>
      <c r="C1668" s="30"/>
      <c r="D1668" s="31"/>
      <c r="E1668" s="32"/>
      <c r="F1668" s="35"/>
      <c r="G1668" s="29"/>
      <c r="H1668" s="29"/>
      <c r="I1668" s="29"/>
      <c r="J1668" s="36"/>
    </row>
    <row r="1669" spans="1:10" x14ac:dyDescent="0.25">
      <c r="A1669" s="39"/>
      <c r="B1669" s="7"/>
      <c r="C1669" s="30"/>
      <c r="D1669" s="31"/>
      <c r="E1669" s="32"/>
      <c r="F1669" s="35"/>
      <c r="G1669" s="29"/>
      <c r="H1669" s="29"/>
      <c r="I1669" s="29"/>
      <c r="J1669" s="36"/>
    </row>
    <row r="1670" spans="1:10" x14ac:dyDescent="0.25">
      <c r="A1670" s="39"/>
      <c r="B1670" s="7"/>
      <c r="C1670" s="30"/>
      <c r="D1670" s="31"/>
      <c r="E1670" s="32"/>
      <c r="F1670" s="35"/>
      <c r="G1670" s="38"/>
      <c r="H1670" s="38"/>
      <c r="I1670" s="29"/>
      <c r="J1670" s="36"/>
    </row>
    <row r="1671" spans="1:10" x14ac:dyDescent="0.25">
      <c r="A1671" s="39"/>
      <c r="B1671" s="7"/>
      <c r="C1671" s="30"/>
      <c r="D1671" s="31"/>
      <c r="E1671" s="32"/>
      <c r="F1671" s="34"/>
      <c r="G1671" s="34"/>
      <c r="H1671" s="29"/>
      <c r="I1671" s="29"/>
      <c r="J1671" s="36"/>
    </row>
    <row r="1672" spans="1:10" x14ac:dyDescent="0.25">
      <c r="A1672" s="39"/>
      <c r="B1672" s="7"/>
      <c r="C1672" s="30"/>
      <c r="D1672" s="31"/>
      <c r="E1672" s="32"/>
      <c r="F1672" s="34"/>
      <c r="G1672" s="34"/>
      <c r="H1672" s="29"/>
      <c r="I1672" s="29"/>
      <c r="J1672" s="36"/>
    </row>
    <row r="1673" spans="1:10" x14ac:dyDescent="0.25">
      <c r="A1673" s="39"/>
      <c r="B1673" s="7"/>
      <c r="C1673" s="30"/>
      <c r="D1673" s="31"/>
      <c r="E1673" s="32"/>
      <c r="F1673" s="35"/>
      <c r="G1673" s="29"/>
      <c r="H1673" s="29"/>
      <c r="I1673" s="29"/>
      <c r="J1673" s="36"/>
    </row>
    <row r="1674" spans="1:10" x14ac:dyDescent="0.25">
      <c r="A1674" s="39"/>
      <c r="B1674" s="7"/>
      <c r="C1674" s="30"/>
      <c r="D1674" s="31"/>
      <c r="E1674" s="32"/>
      <c r="F1674" s="35"/>
      <c r="G1674" s="38"/>
      <c r="H1674" s="38"/>
      <c r="I1674" s="38"/>
      <c r="J1674" s="36"/>
    </row>
    <row r="1675" spans="1:10" x14ac:dyDescent="0.25">
      <c r="A1675" s="39"/>
      <c r="B1675" s="7"/>
      <c r="C1675" s="30"/>
      <c r="D1675" s="31"/>
      <c r="E1675" s="32"/>
      <c r="F1675" s="34"/>
      <c r="G1675" s="34"/>
      <c r="H1675" s="29"/>
      <c r="I1675" s="29"/>
      <c r="J1675" s="36"/>
    </row>
    <row r="1676" spans="1:10" x14ac:dyDescent="0.25">
      <c r="A1676" s="39"/>
      <c r="B1676" s="7"/>
      <c r="C1676" s="30"/>
      <c r="D1676" s="31"/>
      <c r="E1676" s="32"/>
      <c r="F1676" s="34"/>
      <c r="G1676" s="34"/>
      <c r="H1676" s="29"/>
      <c r="I1676" s="29"/>
      <c r="J1676" s="36"/>
    </row>
    <row r="1677" spans="1:10" x14ac:dyDescent="0.25">
      <c r="A1677" s="39"/>
      <c r="B1677" s="7"/>
      <c r="C1677" s="30"/>
      <c r="D1677" s="31"/>
      <c r="E1677" s="32"/>
      <c r="F1677" s="35"/>
      <c r="G1677" s="38"/>
      <c r="H1677" s="38"/>
      <c r="I1677" s="38"/>
      <c r="J1677" s="36"/>
    </row>
    <row r="1678" spans="1:10" x14ac:dyDescent="0.25">
      <c r="A1678" s="39"/>
      <c r="B1678" s="7"/>
      <c r="C1678" s="30"/>
      <c r="D1678" s="31"/>
      <c r="E1678" s="32"/>
      <c r="F1678" s="35"/>
      <c r="G1678" s="38"/>
      <c r="H1678" s="38"/>
      <c r="I1678" s="38"/>
      <c r="J1678" s="36"/>
    </row>
    <row r="1679" spans="1:10" x14ac:dyDescent="0.25">
      <c r="A1679" s="39"/>
      <c r="B1679" s="7"/>
      <c r="C1679" s="30"/>
      <c r="D1679" s="31"/>
      <c r="E1679" s="32"/>
      <c r="F1679" s="34"/>
      <c r="G1679" s="34"/>
      <c r="H1679" s="29"/>
      <c r="I1679" s="29"/>
      <c r="J1679" s="36"/>
    </row>
    <row r="1680" spans="1:10" x14ac:dyDescent="0.25">
      <c r="A1680" s="39"/>
      <c r="B1680" s="7"/>
      <c r="C1680" s="30"/>
      <c r="D1680" s="31"/>
      <c r="E1680" s="32"/>
      <c r="F1680" s="35"/>
      <c r="G1680" s="29"/>
      <c r="H1680" s="29"/>
      <c r="I1680" s="29"/>
      <c r="J1680" s="36"/>
    </row>
    <row r="1681" spans="1:10" x14ac:dyDescent="0.25">
      <c r="A1681" s="39"/>
      <c r="B1681" s="7"/>
      <c r="C1681" s="30"/>
      <c r="D1681" s="31"/>
      <c r="E1681" s="32"/>
      <c r="F1681" s="34"/>
      <c r="G1681" s="34"/>
      <c r="H1681" s="29"/>
      <c r="I1681" s="29"/>
      <c r="J1681" s="36"/>
    </row>
    <row r="1682" spans="1:10" x14ac:dyDescent="0.25">
      <c r="A1682" s="39"/>
      <c r="B1682" s="7"/>
      <c r="C1682" s="30"/>
      <c r="D1682" s="31"/>
      <c r="E1682" s="32"/>
      <c r="F1682" s="35"/>
      <c r="G1682" s="29"/>
      <c r="H1682" s="29"/>
      <c r="I1682" s="29"/>
      <c r="J1682" s="36"/>
    </row>
    <row r="1683" spans="1:10" x14ac:dyDescent="0.25">
      <c r="A1683" s="39"/>
      <c r="B1683" s="7"/>
      <c r="C1683" s="30"/>
      <c r="D1683" s="31"/>
      <c r="E1683" s="32"/>
      <c r="F1683" s="35"/>
      <c r="G1683" s="29"/>
      <c r="H1683" s="29"/>
      <c r="I1683" s="29"/>
      <c r="J1683" s="36"/>
    </row>
    <row r="1684" spans="1:10" x14ac:dyDescent="0.25">
      <c r="A1684" s="39"/>
      <c r="B1684" s="7"/>
      <c r="C1684" s="30"/>
      <c r="D1684" s="31"/>
      <c r="E1684" s="32"/>
      <c r="F1684" s="35"/>
      <c r="G1684" s="29"/>
      <c r="H1684" s="29"/>
      <c r="I1684" s="29"/>
      <c r="J1684" s="36"/>
    </row>
    <row r="1685" spans="1:10" x14ac:dyDescent="0.25">
      <c r="A1685" s="39"/>
      <c r="B1685" s="7"/>
      <c r="C1685" s="30"/>
      <c r="D1685" s="31"/>
      <c r="E1685" s="32"/>
      <c r="F1685" s="35"/>
      <c r="G1685" s="29"/>
      <c r="H1685" s="29"/>
      <c r="I1685" s="29"/>
      <c r="J1685" s="36"/>
    </row>
    <row r="1686" spans="1:10" x14ac:dyDescent="0.25">
      <c r="A1686" s="39"/>
      <c r="B1686" s="7"/>
      <c r="C1686" s="30"/>
      <c r="D1686" s="31"/>
      <c r="E1686" s="32"/>
      <c r="F1686" s="35"/>
      <c r="G1686" s="29"/>
      <c r="H1686" s="29"/>
      <c r="I1686" s="29"/>
      <c r="J1686" s="36"/>
    </row>
    <row r="1687" spans="1:10" x14ac:dyDescent="0.25">
      <c r="A1687" s="39"/>
      <c r="B1687" s="7"/>
      <c r="C1687" s="30"/>
      <c r="D1687" s="31"/>
      <c r="E1687" s="32"/>
      <c r="F1687" s="34"/>
      <c r="G1687" s="34"/>
      <c r="H1687" s="29"/>
      <c r="I1687" s="29"/>
      <c r="J1687" s="36"/>
    </row>
    <row r="1688" spans="1:10" x14ac:dyDescent="0.25">
      <c r="A1688" s="39"/>
      <c r="B1688" s="7"/>
      <c r="C1688" s="30"/>
      <c r="D1688" s="31"/>
      <c r="E1688" s="32"/>
      <c r="F1688" s="34"/>
      <c r="G1688" s="34"/>
      <c r="H1688" s="29"/>
      <c r="I1688" s="29"/>
      <c r="J1688" s="36"/>
    </row>
    <row r="1689" spans="1:10" x14ac:dyDescent="0.25">
      <c r="A1689" s="39"/>
      <c r="B1689" s="7"/>
      <c r="C1689" s="30"/>
      <c r="D1689" s="31"/>
      <c r="E1689" s="32"/>
      <c r="F1689" s="34"/>
      <c r="G1689" s="34"/>
      <c r="H1689" s="29"/>
      <c r="I1689" s="29"/>
      <c r="J1689" s="36"/>
    </row>
    <row r="1690" spans="1:10" x14ac:dyDescent="0.25">
      <c r="A1690" s="39"/>
      <c r="B1690" s="7"/>
      <c r="C1690" s="30"/>
      <c r="D1690" s="31"/>
      <c r="E1690" s="32"/>
      <c r="F1690" s="34"/>
      <c r="G1690" s="34"/>
      <c r="H1690" s="29"/>
      <c r="I1690" s="29"/>
      <c r="J1690" s="36"/>
    </row>
    <row r="1691" spans="1:10" x14ac:dyDescent="0.25">
      <c r="A1691" s="39"/>
      <c r="B1691" s="7"/>
      <c r="C1691" s="30"/>
      <c r="D1691" s="27"/>
      <c r="E1691" s="28"/>
      <c r="F1691" s="29"/>
      <c r="G1691" s="29"/>
      <c r="H1691" s="29"/>
      <c r="I1691" s="29"/>
      <c r="J1691" s="36"/>
    </row>
    <row r="1692" spans="1:10" x14ac:dyDescent="0.25">
      <c r="A1692" s="39"/>
      <c r="B1692" s="7"/>
      <c r="C1692" s="30"/>
      <c r="D1692" s="31"/>
      <c r="E1692" s="32"/>
      <c r="F1692" s="35"/>
      <c r="G1692" s="29"/>
      <c r="H1692" s="29"/>
      <c r="I1692" s="29"/>
      <c r="J1692" s="36"/>
    </row>
    <row r="1693" spans="1:10" x14ac:dyDescent="0.25">
      <c r="A1693" s="39"/>
      <c r="B1693" s="7"/>
      <c r="C1693" s="30"/>
      <c r="D1693" s="31"/>
      <c r="E1693" s="32"/>
      <c r="F1693" s="34"/>
      <c r="G1693" s="34"/>
      <c r="H1693" s="29"/>
      <c r="I1693" s="29"/>
      <c r="J1693" s="36"/>
    </row>
    <row r="1694" spans="1:10" x14ac:dyDescent="0.25">
      <c r="A1694" s="39"/>
      <c r="B1694" s="7"/>
      <c r="C1694" s="30"/>
      <c r="D1694" s="27"/>
      <c r="E1694" s="28"/>
      <c r="F1694" s="34"/>
      <c r="G1694" s="34"/>
      <c r="H1694" s="29"/>
      <c r="I1694" s="29"/>
      <c r="J1694" s="36"/>
    </row>
    <row r="1695" spans="1:10" x14ac:dyDescent="0.25">
      <c r="A1695" s="39"/>
      <c r="B1695" s="7"/>
      <c r="C1695" s="30"/>
      <c r="D1695" s="31"/>
      <c r="E1695" s="32"/>
      <c r="F1695" s="35"/>
      <c r="G1695" s="38"/>
      <c r="H1695" s="38"/>
      <c r="I1695" s="38"/>
      <c r="J1695" s="36"/>
    </row>
    <row r="1696" spans="1:10" x14ac:dyDescent="0.25">
      <c r="A1696" s="39"/>
      <c r="B1696" s="7"/>
      <c r="C1696" s="30"/>
      <c r="D1696" s="27"/>
      <c r="E1696" s="28"/>
      <c r="F1696" s="29"/>
      <c r="G1696" s="29"/>
      <c r="H1696" s="29"/>
      <c r="I1696" s="29"/>
      <c r="J1696" s="36"/>
    </row>
    <row r="1697" spans="1:10" x14ac:dyDescent="0.25">
      <c r="A1697" s="39"/>
      <c r="B1697" s="7"/>
      <c r="C1697" s="30"/>
      <c r="D1697" s="31"/>
      <c r="E1697" s="32"/>
      <c r="F1697" s="35"/>
      <c r="G1697" s="29"/>
      <c r="H1697" s="29"/>
      <c r="I1697" s="29"/>
      <c r="J1697" s="36"/>
    </row>
    <row r="1698" spans="1:10" x14ac:dyDescent="0.25">
      <c r="A1698" s="39"/>
      <c r="B1698" s="7"/>
      <c r="C1698" s="30"/>
      <c r="D1698" s="31"/>
      <c r="E1698" s="32"/>
      <c r="F1698" s="34"/>
      <c r="G1698" s="34"/>
      <c r="H1698" s="29"/>
      <c r="I1698" s="29"/>
      <c r="J1698" s="36"/>
    </row>
    <row r="1699" spans="1:10" x14ac:dyDescent="0.25">
      <c r="A1699" s="39"/>
      <c r="B1699" s="7"/>
      <c r="C1699" s="30"/>
      <c r="D1699" s="31"/>
      <c r="E1699" s="32"/>
      <c r="F1699" s="35"/>
      <c r="G1699" s="29"/>
      <c r="H1699" s="29"/>
      <c r="I1699" s="29"/>
      <c r="J1699" s="36"/>
    </row>
    <row r="1700" spans="1:10" x14ac:dyDescent="0.25">
      <c r="A1700" s="39"/>
      <c r="B1700" s="7"/>
      <c r="C1700" s="30"/>
      <c r="D1700" s="27"/>
      <c r="E1700" s="28"/>
      <c r="F1700" s="29"/>
      <c r="G1700" s="29"/>
      <c r="H1700" s="29"/>
      <c r="I1700" s="29"/>
      <c r="J1700" s="36"/>
    </row>
    <row r="1701" spans="1:10" x14ac:dyDescent="0.25">
      <c r="A1701" s="39"/>
      <c r="B1701" s="7"/>
      <c r="C1701" s="30"/>
      <c r="D1701" s="31"/>
      <c r="E1701" s="32"/>
      <c r="F1701" s="35"/>
      <c r="G1701" s="34"/>
      <c r="H1701" s="29"/>
      <c r="I1701" s="29"/>
      <c r="J1701" s="36"/>
    </row>
    <row r="1702" spans="1:10" x14ac:dyDescent="0.25">
      <c r="A1702" s="39"/>
      <c r="B1702" s="7"/>
      <c r="C1702" s="30"/>
      <c r="D1702" s="31"/>
      <c r="E1702" s="32"/>
      <c r="F1702" s="35"/>
      <c r="G1702" s="38"/>
      <c r="H1702" s="38"/>
      <c r="I1702" s="38"/>
      <c r="J1702" s="36"/>
    </row>
    <row r="1703" spans="1:10" x14ac:dyDescent="0.25">
      <c r="A1703" s="39"/>
      <c r="B1703" s="7"/>
      <c r="C1703" s="30"/>
      <c r="D1703" s="31"/>
      <c r="E1703" s="32"/>
      <c r="F1703" s="34"/>
      <c r="G1703" s="34"/>
      <c r="H1703" s="29"/>
      <c r="I1703" s="29"/>
      <c r="J1703" s="36"/>
    </row>
    <row r="1704" spans="1:10" x14ac:dyDescent="0.25">
      <c r="A1704" s="39"/>
      <c r="B1704" s="7"/>
      <c r="C1704" s="30"/>
      <c r="D1704" s="31"/>
      <c r="E1704" s="32"/>
      <c r="F1704" s="34"/>
      <c r="G1704" s="34"/>
      <c r="H1704" s="29"/>
      <c r="I1704" s="29"/>
      <c r="J1704" s="36"/>
    </row>
    <row r="1705" spans="1:10" x14ac:dyDescent="0.25">
      <c r="A1705" s="39"/>
      <c r="B1705" s="7"/>
      <c r="C1705" s="30"/>
      <c r="D1705" s="31"/>
      <c r="E1705" s="32"/>
      <c r="F1705" s="35"/>
      <c r="G1705" s="38"/>
      <c r="H1705" s="38"/>
      <c r="I1705" s="38"/>
      <c r="J1705" s="36"/>
    </row>
    <row r="1706" spans="1:10" x14ac:dyDescent="0.25">
      <c r="A1706" s="39"/>
      <c r="B1706" s="7"/>
      <c r="C1706" s="30"/>
      <c r="D1706" s="31"/>
      <c r="E1706" s="32"/>
      <c r="F1706" s="35"/>
      <c r="G1706" s="34"/>
      <c r="H1706" s="29"/>
      <c r="I1706" s="29"/>
      <c r="J1706" s="36"/>
    </row>
    <row r="1707" spans="1:10" x14ac:dyDescent="0.25">
      <c r="A1707" s="39"/>
      <c r="B1707" s="7"/>
      <c r="C1707" s="30"/>
      <c r="D1707" s="31"/>
      <c r="E1707" s="32"/>
      <c r="F1707" s="35"/>
      <c r="G1707" s="38"/>
      <c r="H1707" s="38"/>
      <c r="I1707" s="29"/>
      <c r="J1707" s="36"/>
    </row>
    <row r="1708" spans="1:10" x14ac:dyDescent="0.25">
      <c r="A1708" s="39"/>
      <c r="B1708" s="7"/>
      <c r="C1708" s="30"/>
      <c r="D1708" s="31"/>
      <c r="E1708" s="32"/>
      <c r="F1708" s="34"/>
      <c r="G1708" s="34"/>
      <c r="H1708" s="29"/>
      <c r="I1708" s="29"/>
      <c r="J1708" s="36"/>
    </row>
    <row r="1709" spans="1:10" x14ac:dyDescent="0.25">
      <c r="A1709" s="39"/>
      <c r="B1709" s="7"/>
      <c r="C1709" s="30"/>
      <c r="D1709" s="31"/>
      <c r="E1709" s="32"/>
      <c r="F1709" s="35"/>
      <c r="G1709" s="38"/>
      <c r="H1709" s="38"/>
      <c r="I1709" s="38"/>
      <c r="J1709" s="36"/>
    </row>
    <row r="1710" spans="1:10" x14ac:dyDescent="0.25">
      <c r="A1710" s="39"/>
      <c r="B1710" s="7"/>
      <c r="C1710" s="30"/>
      <c r="D1710" s="31"/>
      <c r="E1710" s="32"/>
      <c r="F1710" s="35"/>
      <c r="G1710" s="38"/>
      <c r="H1710" s="38"/>
      <c r="I1710" s="38"/>
      <c r="J1710" s="36"/>
    </row>
    <row r="1711" spans="1:10" x14ac:dyDescent="0.25">
      <c r="A1711" s="39"/>
      <c r="B1711" s="7"/>
      <c r="C1711" s="30"/>
      <c r="D1711" s="31"/>
      <c r="E1711" s="32"/>
      <c r="F1711" s="35"/>
      <c r="G1711" s="38"/>
      <c r="H1711" s="38"/>
      <c r="I1711" s="38"/>
      <c r="J1711" s="36"/>
    </row>
    <row r="1712" spans="1:10" x14ac:dyDescent="0.25">
      <c r="A1712" s="39"/>
      <c r="B1712" s="7"/>
      <c r="C1712" s="30"/>
      <c r="D1712" s="31"/>
      <c r="E1712" s="32"/>
      <c r="F1712" s="35"/>
      <c r="G1712" s="38"/>
      <c r="H1712" s="38"/>
      <c r="I1712" s="38"/>
      <c r="J1712" s="36"/>
    </row>
    <row r="1713" spans="1:10" x14ac:dyDescent="0.25">
      <c r="A1713" s="26"/>
      <c r="B1713" s="7"/>
      <c r="C1713" s="30"/>
      <c r="D1713" s="31"/>
      <c r="E1713" s="32"/>
      <c r="F1713" s="35"/>
      <c r="G1713" s="38"/>
      <c r="H1713" s="38"/>
      <c r="I1713" s="38"/>
      <c r="J1713" s="36"/>
    </row>
    <row r="1714" spans="1:10" x14ac:dyDescent="0.25">
      <c r="A1714" s="26"/>
      <c r="B1714" s="7"/>
      <c r="C1714" s="30"/>
      <c r="D1714" s="31"/>
      <c r="E1714" s="32"/>
      <c r="F1714" s="35"/>
      <c r="G1714" s="38"/>
      <c r="H1714" s="38"/>
      <c r="I1714" s="38"/>
      <c r="J1714" s="36"/>
    </row>
    <row r="1715" spans="1:10" x14ac:dyDescent="0.25">
      <c r="A1715" s="26"/>
      <c r="B1715" s="7"/>
      <c r="C1715" s="30"/>
      <c r="D1715" s="31"/>
      <c r="E1715" s="32"/>
      <c r="F1715" s="35"/>
      <c r="G1715" s="38"/>
      <c r="H1715" s="38"/>
      <c r="I1715" s="38"/>
      <c r="J1715" s="36"/>
    </row>
    <row r="1716" spans="1:10" x14ac:dyDescent="0.25">
      <c r="A1716" s="26"/>
      <c r="B1716" s="7"/>
      <c r="C1716" s="30"/>
      <c r="D1716" s="31"/>
      <c r="E1716" s="32"/>
      <c r="F1716" s="35"/>
      <c r="G1716" s="38"/>
      <c r="H1716" s="38"/>
      <c r="I1716" s="38"/>
      <c r="J1716" s="36"/>
    </row>
    <row r="1717" spans="1:10" x14ac:dyDescent="0.25">
      <c r="A1717" s="26"/>
      <c r="B1717" s="7"/>
      <c r="C1717" s="30"/>
      <c r="D1717" s="27"/>
      <c r="E1717" s="28"/>
      <c r="F1717" s="29"/>
      <c r="G1717" s="29"/>
      <c r="H1717" s="29"/>
      <c r="I1717" s="29"/>
      <c r="J1717" s="36"/>
    </row>
    <row r="1718" spans="1:10" x14ac:dyDescent="0.25">
      <c r="A1718" s="26"/>
      <c r="B1718" s="7"/>
      <c r="C1718" s="30"/>
      <c r="D1718" s="31"/>
      <c r="E1718" s="32"/>
      <c r="F1718" s="35"/>
      <c r="G1718" s="38"/>
      <c r="H1718" s="38"/>
      <c r="I1718" s="38"/>
      <c r="J1718" s="36"/>
    </row>
    <row r="1719" spans="1:10" x14ac:dyDescent="0.25">
      <c r="A1719" s="26"/>
      <c r="B1719" s="7"/>
      <c r="C1719" s="30"/>
      <c r="D1719" s="31"/>
      <c r="E1719" s="32"/>
      <c r="F1719" s="35"/>
      <c r="G1719" s="38"/>
      <c r="H1719" s="38"/>
      <c r="I1719" s="38"/>
      <c r="J1719" s="36"/>
    </row>
    <row r="1720" spans="1:10" x14ac:dyDescent="0.25">
      <c r="A1720" s="26"/>
      <c r="B1720" s="7"/>
      <c r="C1720" s="30"/>
      <c r="D1720" s="31"/>
      <c r="E1720" s="32"/>
      <c r="F1720" s="35"/>
      <c r="G1720" s="38"/>
      <c r="H1720" s="38"/>
      <c r="I1720" s="38"/>
      <c r="J1720" s="36"/>
    </row>
    <row r="1721" spans="1:10" x14ac:dyDescent="0.25">
      <c r="A1721" s="26"/>
      <c r="B1721" s="7"/>
      <c r="C1721" s="30"/>
      <c r="D1721" s="31"/>
      <c r="E1721" s="32"/>
      <c r="F1721" s="35"/>
      <c r="G1721" s="38"/>
      <c r="H1721" s="38"/>
      <c r="I1721" s="38"/>
      <c r="J1721" s="36"/>
    </row>
    <row r="1722" spans="1:10" x14ac:dyDescent="0.25">
      <c r="A1722" s="26"/>
      <c r="B1722" s="7"/>
      <c r="C1722" s="30"/>
      <c r="D1722" s="31"/>
      <c r="E1722" s="32"/>
      <c r="F1722" s="35"/>
      <c r="G1722" s="38"/>
      <c r="H1722" s="38"/>
      <c r="I1722" s="38"/>
      <c r="J1722" s="36"/>
    </row>
    <row r="1723" spans="1:10" x14ac:dyDescent="0.25">
      <c r="A1723" s="26"/>
      <c r="B1723" s="7"/>
      <c r="C1723" s="30"/>
      <c r="D1723" s="31"/>
      <c r="E1723" s="32"/>
      <c r="F1723" s="35"/>
      <c r="G1723" s="29"/>
      <c r="H1723" s="29"/>
      <c r="I1723" s="29"/>
      <c r="J1723" s="36"/>
    </row>
    <row r="1724" spans="1:10" x14ac:dyDescent="0.25">
      <c r="A1724" s="26"/>
      <c r="B1724" s="7"/>
      <c r="C1724" s="30"/>
      <c r="D1724" s="31"/>
      <c r="E1724" s="32"/>
      <c r="F1724" s="35"/>
      <c r="G1724" s="38"/>
      <c r="H1724" s="38"/>
      <c r="I1724" s="38"/>
      <c r="J1724" s="36"/>
    </row>
    <row r="1725" spans="1:10" x14ac:dyDescent="0.25">
      <c r="A1725" s="26"/>
      <c r="B1725" s="7"/>
      <c r="C1725" s="30"/>
      <c r="D1725" s="31"/>
      <c r="E1725" s="32"/>
      <c r="F1725" s="35"/>
      <c r="G1725" s="38"/>
      <c r="H1725" s="38"/>
      <c r="I1725" s="38"/>
      <c r="J1725" s="36"/>
    </row>
    <row r="1726" spans="1:10" x14ac:dyDescent="0.25">
      <c r="A1726" s="26"/>
      <c r="B1726" s="7"/>
      <c r="C1726" s="30"/>
      <c r="D1726" s="31"/>
      <c r="E1726" s="32"/>
      <c r="F1726" s="35"/>
      <c r="G1726" s="29"/>
      <c r="H1726" s="29"/>
      <c r="I1726" s="29"/>
      <c r="J1726" s="36"/>
    </row>
    <row r="1727" spans="1:10" x14ac:dyDescent="0.25">
      <c r="A1727" s="26"/>
      <c r="B1727" s="7"/>
      <c r="C1727" s="30"/>
      <c r="D1727" s="31"/>
      <c r="E1727" s="32"/>
      <c r="F1727" s="35"/>
      <c r="G1727" s="38"/>
      <c r="H1727" s="38"/>
      <c r="I1727" s="38"/>
      <c r="J1727" s="36"/>
    </row>
    <row r="1728" spans="1:10" x14ac:dyDescent="0.25">
      <c r="A1728" s="26"/>
      <c r="B1728" s="7"/>
      <c r="C1728" s="30"/>
      <c r="D1728" s="31"/>
      <c r="E1728" s="32"/>
      <c r="F1728" s="35"/>
      <c r="G1728" s="38"/>
      <c r="H1728" s="38"/>
      <c r="I1728" s="38"/>
      <c r="J1728" s="36"/>
    </row>
    <row r="1729" spans="1:10" x14ac:dyDescent="0.25">
      <c r="A1729" s="26"/>
      <c r="B1729" s="7"/>
      <c r="C1729" s="30"/>
      <c r="D1729" s="31"/>
      <c r="E1729" s="32"/>
      <c r="F1729" s="35"/>
      <c r="G1729" s="38"/>
      <c r="H1729" s="29"/>
      <c r="I1729" s="29"/>
      <c r="J1729" s="36"/>
    </row>
    <row r="1730" spans="1:10" x14ac:dyDescent="0.25">
      <c r="A1730" s="26"/>
      <c r="B1730" s="7"/>
      <c r="C1730" s="30"/>
      <c r="D1730" s="31"/>
      <c r="E1730" s="32"/>
      <c r="F1730" s="38"/>
      <c r="G1730" s="38"/>
      <c r="H1730" s="29"/>
      <c r="I1730" s="29"/>
      <c r="J1730" s="36"/>
    </row>
    <row r="1731" spans="1:10" x14ac:dyDescent="0.25">
      <c r="A1731" s="26"/>
      <c r="B1731" s="7"/>
      <c r="C1731" s="30"/>
      <c r="D1731" s="31"/>
      <c r="E1731" s="32"/>
      <c r="F1731" s="35"/>
      <c r="G1731" s="38"/>
      <c r="H1731" s="38"/>
      <c r="I1731" s="38"/>
      <c r="J1731" s="36"/>
    </row>
    <row r="1732" spans="1:10" x14ac:dyDescent="0.25">
      <c r="A1732" s="26"/>
      <c r="B1732" s="7"/>
      <c r="C1732" s="30"/>
      <c r="D1732" s="31"/>
      <c r="E1732" s="32"/>
      <c r="F1732" s="35"/>
      <c r="G1732" s="38"/>
      <c r="H1732" s="38"/>
      <c r="I1732" s="38"/>
      <c r="J1732" s="36"/>
    </row>
    <row r="1733" spans="1:10" x14ac:dyDescent="0.25">
      <c r="A1733" s="26"/>
      <c r="B1733" s="7"/>
      <c r="C1733" s="30"/>
      <c r="D1733" s="31"/>
      <c r="E1733" s="32"/>
      <c r="F1733" s="35"/>
      <c r="G1733" s="38"/>
      <c r="H1733" s="38"/>
      <c r="I1733" s="38"/>
      <c r="J1733" s="36"/>
    </row>
    <row r="1734" spans="1:10" x14ac:dyDescent="0.25">
      <c r="A1734" s="26"/>
      <c r="B1734" s="7"/>
      <c r="C1734" s="30"/>
      <c r="D1734" s="31"/>
      <c r="E1734" s="32"/>
      <c r="F1734" s="35"/>
      <c r="G1734" s="38"/>
      <c r="H1734" s="38"/>
      <c r="I1734" s="38"/>
      <c r="J1734" s="36"/>
    </row>
    <row r="1735" spans="1:10" x14ac:dyDescent="0.25">
      <c r="A1735" s="26"/>
      <c r="B1735" s="7"/>
      <c r="C1735" s="30"/>
      <c r="D1735" s="31"/>
      <c r="E1735" s="32"/>
      <c r="F1735" s="35"/>
      <c r="G1735" s="38"/>
      <c r="H1735" s="38"/>
      <c r="I1735" s="38"/>
      <c r="J1735" s="36"/>
    </row>
    <row r="1736" spans="1:10" x14ac:dyDescent="0.25">
      <c r="A1736" s="26"/>
      <c r="B1736" s="7"/>
      <c r="C1736" s="30"/>
      <c r="D1736" s="31"/>
      <c r="E1736" s="32"/>
      <c r="F1736" s="35"/>
      <c r="G1736" s="38"/>
      <c r="H1736" s="38"/>
      <c r="I1736" s="38"/>
      <c r="J1736" s="36"/>
    </row>
    <row r="1737" spans="1:10" x14ac:dyDescent="0.25">
      <c r="A1737" s="26"/>
      <c r="B1737" s="7"/>
      <c r="C1737" s="30"/>
      <c r="D1737" s="31"/>
      <c r="E1737" s="32"/>
      <c r="F1737" s="40"/>
      <c r="G1737" s="41"/>
      <c r="H1737" s="38"/>
      <c r="I1737" s="38"/>
      <c r="J1737" s="36"/>
    </row>
    <row r="1738" spans="1:10" x14ac:dyDescent="0.25">
      <c r="A1738" s="26"/>
      <c r="B1738" s="7"/>
      <c r="C1738" s="30"/>
      <c r="D1738" s="31"/>
      <c r="E1738" s="32"/>
      <c r="F1738" s="35"/>
      <c r="G1738" s="38"/>
      <c r="H1738" s="38"/>
      <c r="I1738" s="38"/>
      <c r="J1738" s="36"/>
    </row>
    <row r="1739" spans="1:10" x14ac:dyDescent="0.25">
      <c r="A1739" s="26"/>
      <c r="B1739" s="7"/>
      <c r="C1739" s="30"/>
      <c r="D1739" s="31"/>
      <c r="E1739" s="32"/>
      <c r="F1739" s="35"/>
      <c r="G1739" s="38"/>
      <c r="H1739" s="38"/>
      <c r="I1739" s="38"/>
      <c r="J1739" s="36"/>
    </row>
    <row r="1740" spans="1:10" x14ac:dyDescent="0.25">
      <c r="A1740" s="26"/>
      <c r="B1740" s="7"/>
      <c r="C1740" s="30"/>
      <c r="D1740" s="31"/>
      <c r="E1740" s="32"/>
      <c r="F1740" s="35"/>
      <c r="G1740" s="38"/>
      <c r="H1740" s="38"/>
      <c r="I1740" s="38"/>
      <c r="J1740" s="36"/>
    </row>
    <row r="1741" spans="1:10" x14ac:dyDescent="0.25">
      <c r="A1741" s="26"/>
      <c r="B1741" s="7"/>
      <c r="C1741" s="30"/>
      <c r="D1741" s="31"/>
      <c r="E1741" s="32"/>
      <c r="F1741" s="35"/>
      <c r="G1741" s="38"/>
      <c r="H1741" s="38"/>
      <c r="I1741" s="38"/>
      <c r="J1741" s="36"/>
    </row>
    <row r="1742" spans="1:10" x14ac:dyDescent="0.25">
      <c r="A1742" s="26"/>
      <c r="B1742" s="7"/>
      <c r="C1742" s="30"/>
      <c r="D1742" s="31"/>
      <c r="E1742" s="32"/>
      <c r="F1742" s="35"/>
      <c r="G1742" s="38"/>
      <c r="H1742" s="38"/>
      <c r="I1742" s="29"/>
      <c r="J1742" s="36"/>
    </row>
    <row r="1743" spans="1:10" x14ac:dyDescent="0.25">
      <c r="A1743" s="26"/>
      <c r="B1743" s="7"/>
      <c r="C1743" s="30"/>
      <c r="D1743" s="31"/>
      <c r="E1743" s="32"/>
      <c r="F1743" s="35"/>
      <c r="G1743" s="38"/>
      <c r="H1743" s="38"/>
      <c r="I1743" s="38"/>
      <c r="J1743" s="36"/>
    </row>
    <row r="1744" spans="1:10" x14ac:dyDescent="0.25">
      <c r="A1744" s="26"/>
      <c r="B1744" s="7"/>
      <c r="C1744" s="30"/>
      <c r="D1744" s="31"/>
      <c r="E1744" s="32"/>
      <c r="F1744" s="35"/>
      <c r="G1744" s="38"/>
      <c r="H1744" s="38"/>
      <c r="I1744" s="38"/>
      <c r="J1744" s="36"/>
    </row>
    <row r="1745" spans="1:10" x14ac:dyDescent="0.25">
      <c r="A1745" s="26"/>
      <c r="B1745" s="7"/>
      <c r="C1745" s="30"/>
      <c r="D1745" s="31"/>
      <c r="E1745" s="32"/>
      <c r="F1745" s="35"/>
      <c r="G1745" s="29"/>
      <c r="H1745" s="29"/>
      <c r="I1745" s="29"/>
      <c r="J1745" s="36"/>
    </row>
    <row r="1746" spans="1:10" x14ac:dyDescent="0.25">
      <c r="A1746" s="26"/>
      <c r="B1746" s="7"/>
      <c r="C1746" s="30"/>
      <c r="D1746" s="31"/>
      <c r="E1746" s="32"/>
      <c r="F1746" s="35"/>
      <c r="G1746" s="38"/>
      <c r="H1746" s="38"/>
      <c r="I1746" s="38"/>
      <c r="J1746" s="36"/>
    </row>
    <row r="1747" spans="1:10" x14ac:dyDescent="0.25">
      <c r="A1747" s="26"/>
      <c r="B1747" s="7"/>
      <c r="C1747" s="30"/>
      <c r="D1747" s="31"/>
      <c r="E1747" s="32"/>
      <c r="F1747" s="35"/>
      <c r="G1747" s="38"/>
      <c r="H1747" s="38"/>
      <c r="I1747" s="38"/>
      <c r="J1747" s="36"/>
    </row>
    <row r="1748" spans="1:10" x14ac:dyDescent="0.25">
      <c r="A1748" s="26"/>
      <c r="B1748" s="7"/>
      <c r="C1748" s="30"/>
      <c r="D1748" s="31"/>
      <c r="E1748" s="32"/>
      <c r="F1748" s="35"/>
      <c r="G1748" s="38"/>
      <c r="H1748" s="38"/>
      <c r="I1748" s="38"/>
      <c r="J1748" s="36"/>
    </row>
    <row r="1749" spans="1:10" x14ac:dyDescent="0.25">
      <c r="A1749" s="26"/>
      <c r="B1749" s="7"/>
      <c r="C1749" s="30"/>
      <c r="D1749" s="31"/>
      <c r="E1749" s="32"/>
      <c r="F1749" s="35"/>
      <c r="G1749" s="38"/>
      <c r="H1749" s="38"/>
      <c r="I1749" s="38"/>
      <c r="J1749" s="36"/>
    </row>
    <row r="1750" spans="1:10" x14ac:dyDescent="0.25">
      <c r="A1750" s="26"/>
      <c r="B1750" s="7"/>
      <c r="C1750" s="30"/>
      <c r="D1750" s="31"/>
      <c r="E1750" s="32"/>
      <c r="F1750" s="35"/>
      <c r="G1750" s="38"/>
      <c r="H1750" s="38"/>
      <c r="I1750" s="38"/>
      <c r="J1750" s="36"/>
    </row>
    <row r="1751" spans="1:10" x14ac:dyDescent="0.25">
      <c r="A1751" s="26"/>
      <c r="B1751" s="7"/>
      <c r="C1751" s="30"/>
      <c r="D1751" s="31"/>
      <c r="E1751" s="32"/>
      <c r="F1751" s="35"/>
      <c r="G1751" s="38"/>
      <c r="H1751" s="38"/>
      <c r="I1751" s="38"/>
      <c r="J1751" s="36"/>
    </row>
    <row r="1752" spans="1:10" x14ac:dyDescent="0.25">
      <c r="A1752" s="26"/>
      <c r="B1752" s="7"/>
      <c r="C1752" s="30"/>
      <c r="D1752" s="31"/>
      <c r="E1752" s="32"/>
      <c r="F1752" s="35"/>
      <c r="G1752" s="38"/>
      <c r="H1752" s="38"/>
      <c r="I1752" s="38"/>
      <c r="J1752" s="36"/>
    </row>
    <row r="1753" spans="1:10" x14ac:dyDescent="0.25">
      <c r="A1753" s="26"/>
      <c r="B1753" s="7"/>
      <c r="C1753" s="30"/>
      <c r="D1753" s="31"/>
      <c r="E1753" s="32"/>
      <c r="F1753" s="35"/>
      <c r="G1753" s="38"/>
      <c r="H1753" s="38"/>
      <c r="I1753" s="38"/>
      <c r="J1753" s="36"/>
    </row>
    <row r="1754" spans="1:10" x14ac:dyDescent="0.25">
      <c r="A1754" s="26"/>
      <c r="B1754" s="7"/>
      <c r="C1754" s="30"/>
      <c r="D1754" s="31"/>
      <c r="E1754" s="32"/>
      <c r="F1754" s="35"/>
      <c r="G1754" s="38"/>
      <c r="H1754" s="38"/>
      <c r="I1754" s="38"/>
      <c r="J1754" s="36"/>
    </row>
    <row r="1755" spans="1:10" x14ac:dyDescent="0.25">
      <c r="A1755" s="26"/>
      <c r="B1755" s="7"/>
      <c r="C1755" s="30"/>
      <c r="D1755" s="31"/>
      <c r="E1755" s="32"/>
      <c r="F1755" s="35"/>
      <c r="G1755" s="38"/>
      <c r="H1755" s="38"/>
      <c r="I1755" s="38"/>
      <c r="J1755" s="36"/>
    </row>
    <row r="1756" spans="1:10" x14ac:dyDescent="0.25">
      <c r="A1756" s="26"/>
      <c r="B1756" s="7"/>
      <c r="C1756" s="30"/>
      <c r="D1756" s="31"/>
      <c r="E1756" s="32"/>
      <c r="F1756" s="35"/>
      <c r="G1756" s="38"/>
      <c r="H1756" s="38"/>
      <c r="I1756" s="38"/>
      <c r="J1756" s="36"/>
    </row>
    <row r="1757" spans="1:10" x14ac:dyDescent="0.25">
      <c r="A1757" s="26"/>
      <c r="B1757" s="7"/>
      <c r="C1757" s="30"/>
      <c r="D1757" s="31"/>
      <c r="E1757" s="32"/>
      <c r="F1757" s="35"/>
      <c r="G1757" s="38"/>
      <c r="H1757" s="38"/>
      <c r="I1757" s="38"/>
      <c r="J1757" s="36"/>
    </row>
    <row r="1758" spans="1:10" x14ac:dyDescent="0.25">
      <c r="A1758" s="26"/>
      <c r="B1758" s="7"/>
      <c r="C1758" s="30"/>
      <c r="D1758" s="31"/>
      <c r="E1758" s="32"/>
      <c r="F1758" s="35"/>
      <c r="G1758" s="38"/>
      <c r="H1758" s="38"/>
      <c r="I1758" s="38"/>
      <c r="J1758" s="36"/>
    </row>
    <row r="1759" spans="1:10" x14ac:dyDescent="0.25">
      <c r="A1759" s="26"/>
      <c r="B1759" s="7"/>
      <c r="C1759" s="30"/>
      <c r="D1759" s="31"/>
      <c r="E1759" s="32"/>
      <c r="F1759" s="35"/>
      <c r="G1759" s="38"/>
      <c r="H1759" s="38"/>
      <c r="I1759" s="38"/>
      <c r="J1759" s="36"/>
    </row>
    <row r="1760" spans="1:10" x14ac:dyDescent="0.25">
      <c r="A1760" s="26"/>
      <c r="B1760" s="7"/>
      <c r="C1760" s="30"/>
      <c r="D1760" s="31"/>
      <c r="E1760" s="32"/>
      <c r="F1760" s="35"/>
      <c r="G1760" s="38"/>
      <c r="H1760" s="38"/>
      <c r="I1760" s="38"/>
      <c r="J1760" s="36"/>
    </row>
    <row r="1761" spans="1:10" x14ac:dyDescent="0.25">
      <c r="A1761" s="26"/>
      <c r="B1761" s="7"/>
      <c r="C1761" s="30"/>
      <c r="D1761" s="31"/>
      <c r="E1761" s="32"/>
      <c r="F1761" s="35"/>
      <c r="G1761" s="38"/>
      <c r="H1761" s="38"/>
      <c r="I1761" s="38"/>
      <c r="J1761" s="36"/>
    </row>
    <row r="1762" spans="1:10" x14ac:dyDescent="0.25">
      <c r="A1762" s="26"/>
      <c r="B1762" s="7"/>
      <c r="C1762" s="30"/>
      <c r="D1762" s="31"/>
      <c r="E1762" s="32"/>
      <c r="F1762" s="35"/>
      <c r="G1762" s="38"/>
      <c r="H1762" s="38"/>
      <c r="I1762" s="38"/>
      <c r="J1762" s="36"/>
    </row>
    <row r="1763" spans="1:10" x14ac:dyDescent="0.25">
      <c r="A1763" s="26"/>
      <c r="B1763" s="7"/>
      <c r="C1763" s="30"/>
      <c r="D1763" s="31"/>
      <c r="E1763" s="32"/>
      <c r="F1763" s="35"/>
      <c r="G1763" s="38"/>
      <c r="H1763" s="38"/>
      <c r="I1763" s="38"/>
      <c r="J1763" s="36"/>
    </row>
    <row r="1764" spans="1:10" x14ac:dyDescent="0.25">
      <c r="A1764" s="26"/>
      <c r="B1764" s="7"/>
      <c r="C1764" s="30"/>
      <c r="D1764" s="31"/>
      <c r="E1764" s="32"/>
      <c r="F1764" s="35"/>
      <c r="G1764" s="38"/>
      <c r="H1764" s="38"/>
      <c r="I1764" s="38"/>
      <c r="J1764" s="36"/>
    </row>
    <row r="1765" spans="1:10" x14ac:dyDescent="0.25">
      <c r="A1765" s="26"/>
      <c r="B1765" s="7"/>
      <c r="C1765" s="30"/>
      <c r="D1765" s="31"/>
      <c r="E1765" s="32"/>
      <c r="F1765" s="35"/>
      <c r="G1765" s="38"/>
      <c r="H1765" s="38"/>
      <c r="I1765" s="38"/>
      <c r="J1765" s="36"/>
    </row>
    <row r="1766" spans="1:10" x14ac:dyDescent="0.25">
      <c r="A1766" s="26"/>
      <c r="B1766" s="7"/>
      <c r="C1766" s="30"/>
      <c r="D1766" s="31"/>
      <c r="E1766" s="32"/>
      <c r="F1766" s="35"/>
      <c r="G1766" s="38"/>
      <c r="H1766" s="38"/>
      <c r="I1766" s="38"/>
      <c r="J1766" s="36"/>
    </row>
    <row r="1767" spans="1:10" x14ac:dyDescent="0.25">
      <c r="A1767" s="26"/>
      <c r="B1767" s="7"/>
      <c r="C1767" s="30"/>
      <c r="D1767" s="31"/>
      <c r="E1767" s="32"/>
      <c r="F1767" s="35"/>
      <c r="G1767" s="38"/>
      <c r="H1767" s="38"/>
      <c r="I1767" s="38"/>
      <c r="J1767" s="36"/>
    </row>
    <row r="1768" spans="1:10" x14ac:dyDescent="0.25">
      <c r="A1768" s="26"/>
      <c r="B1768" s="7"/>
      <c r="C1768" s="30"/>
      <c r="D1768" s="31"/>
      <c r="E1768" s="32"/>
      <c r="F1768" s="35"/>
      <c r="G1768" s="38"/>
      <c r="H1768" s="38"/>
      <c r="I1768" s="38"/>
      <c r="J1768" s="36"/>
    </row>
    <row r="1769" spans="1:10" x14ac:dyDescent="0.25">
      <c r="A1769" s="26"/>
      <c r="B1769" s="7"/>
      <c r="C1769" s="30"/>
      <c r="D1769" s="31"/>
      <c r="E1769" s="32"/>
      <c r="F1769" s="34"/>
      <c r="G1769" s="34"/>
      <c r="H1769" s="29"/>
      <c r="I1769" s="29"/>
      <c r="J1769" s="36"/>
    </row>
    <row r="1770" spans="1:10" x14ac:dyDescent="0.25">
      <c r="A1770" s="26"/>
      <c r="B1770" s="7"/>
      <c r="C1770" s="30"/>
      <c r="D1770" s="31"/>
      <c r="E1770" s="32"/>
      <c r="F1770" s="35"/>
      <c r="G1770" s="38"/>
      <c r="H1770" s="38"/>
      <c r="I1770" s="38"/>
      <c r="J1770" s="36"/>
    </row>
    <row r="1771" spans="1:10" x14ac:dyDescent="0.25">
      <c r="A1771" s="26"/>
      <c r="B1771" s="7"/>
      <c r="C1771" s="30"/>
      <c r="D1771" s="31"/>
      <c r="E1771" s="32"/>
      <c r="F1771" s="35"/>
      <c r="G1771" s="38"/>
      <c r="H1771" s="38"/>
      <c r="I1771" s="38"/>
      <c r="J1771" s="36"/>
    </row>
    <row r="1772" spans="1:10" x14ac:dyDescent="0.25">
      <c r="A1772" s="26"/>
      <c r="B1772" s="7"/>
      <c r="C1772" s="30"/>
      <c r="D1772" s="31"/>
      <c r="E1772" s="32"/>
      <c r="F1772" s="35"/>
      <c r="G1772" s="38"/>
      <c r="H1772" s="38"/>
      <c r="I1772" s="38"/>
      <c r="J1772" s="36"/>
    </row>
    <row r="1773" spans="1:10" x14ac:dyDescent="0.25">
      <c r="A1773" s="26"/>
      <c r="B1773" s="7"/>
      <c r="C1773" s="30"/>
      <c r="D1773" s="31"/>
      <c r="E1773" s="32"/>
      <c r="F1773" s="35"/>
      <c r="G1773" s="38"/>
      <c r="H1773" s="38"/>
      <c r="I1773" s="38"/>
      <c r="J1773" s="36"/>
    </row>
    <row r="1774" spans="1:10" x14ac:dyDescent="0.25">
      <c r="A1774" s="26"/>
      <c r="B1774" s="7"/>
      <c r="C1774" s="30"/>
      <c r="D1774" s="31"/>
      <c r="E1774" s="32"/>
      <c r="F1774" s="35"/>
      <c r="G1774" s="38"/>
      <c r="H1774" s="38"/>
      <c r="I1774" s="29"/>
      <c r="J1774" s="36"/>
    </row>
    <row r="1775" spans="1:10" x14ac:dyDescent="0.25">
      <c r="A1775" s="26"/>
      <c r="B1775" s="7"/>
      <c r="C1775" s="30"/>
      <c r="D1775" s="31"/>
      <c r="E1775" s="32"/>
      <c r="F1775" s="35"/>
      <c r="G1775" s="38"/>
      <c r="H1775" s="38"/>
      <c r="I1775" s="38"/>
      <c r="J1775" s="36"/>
    </row>
    <row r="1776" spans="1:10" x14ac:dyDescent="0.25">
      <c r="A1776" s="26"/>
      <c r="B1776" s="7"/>
      <c r="C1776" s="30"/>
      <c r="D1776" s="31"/>
      <c r="E1776" s="32"/>
      <c r="F1776" s="35"/>
      <c r="G1776" s="38"/>
      <c r="H1776" s="38"/>
      <c r="I1776" s="38"/>
      <c r="J1776" s="36"/>
    </row>
    <row r="1777" spans="1:10" x14ac:dyDescent="0.25">
      <c r="A1777" s="26"/>
      <c r="B1777" s="7"/>
      <c r="C1777" s="30"/>
      <c r="D1777" s="31"/>
      <c r="E1777" s="32"/>
      <c r="F1777" s="35"/>
      <c r="G1777" s="38"/>
      <c r="H1777" s="38"/>
      <c r="I1777" s="38"/>
      <c r="J1777" s="36"/>
    </row>
    <row r="1778" spans="1:10" x14ac:dyDescent="0.25">
      <c r="A1778" s="26"/>
      <c r="B1778" s="7"/>
      <c r="C1778" s="30"/>
      <c r="D1778" s="31"/>
      <c r="E1778" s="32"/>
      <c r="F1778" s="35"/>
      <c r="G1778" s="38"/>
      <c r="H1778" s="38"/>
      <c r="I1778" s="38"/>
      <c r="J1778" s="36"/>
    </row>
    <row r="1779" spans="1:10" x14ac:dyDescent="0.25">
      <c r="A1779" s="26"/>
      <c r="B1779" s="7"/>
      <c r="C1779" s="30"/>
      <c r="D1779" s="31"/>
      <c r="E1779" s="32"/>
      <c r="F1779" s="35"/>
      <c r="G1779" s="38"/>
      <c r="H1779" s="38"/>
      <c r="I1779" s="38"/>
      <c r="J1779" s="36"/>
    </row>
    <row r="1780" spans="1:10" x14ac:dyDescent="0.25">
      <c r="A1780" s="26"/>
      <c r="B1780" s="7"/>
      <c r="C1780" s="30"/>
      <c r="D1780" s="31"/>
      <c r="E1780" s="32"/>
      <c r="F1780" s="35"/>
      <c r="G1780" s="38"/>
      <c r="H1780" s="38"/>
      <c r="I1780" s="38"/>
      <c r="J1780" s="36"/>
    </row>
    <row r="1781" spans="1:10" ht="16.5" thickBot="1" x14ac:dyDescent="0.3">
      <c r="A1781" s="42"/>
      <c r="B1781" s="43"/>
      <c r="C1781" s="44"/>
      <c r="D1781" s="45"/>
      <c r="E1781" s="46"/>
      <c r="F1781" s="47"/>
      <c r="G1781" s="48"/>
      <c r="H1781" s="48"/>
      <c r="I1781" s="48"/>
      <c r="J1781" s="4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4BBCF-58A8-42AB-B269-897303196C5D}">
  <dimension ref="A1:T522"/>
  <sheetViews>
    <sheetView tabSelected="1" workbookViewId="0">
      <selection activeCell="P5" sqref="P5"/>
    </sheetView>
  </sheetViews>
  <sheetFormatPr defaultRowHeight="15.75" x14ac:dyDescent="0.25"/>
  <cols>
    <col min="2" max="2" width="4.625" bestFit="1" customWidth="1"/>
    <col min="3" max="3" width="5" bestFit="1" customWidth="1"/>
    <col min="4" max="4" width="6" bestFit="1" customWidth="1"/>
    <col min="5" max="5" width="9.125" bestFit="1" customWidth="1"/>
    <col min="6" max="6" width="9.25" bestFit="1" customWidth="1"/>
    <col min="7" max="7" width="10.125" bestFit="1" customWidth="1"/>
    <col min="8" max="8" width="11.125" customWidth="1"/>
    <col min="9" max="9" width="11.25" customWidth="1"/>
    <col min="10" max="10" width="6.25" bestFit="1" customWidth="1"/>
    <col min="11" max="12" width="7.5" bestFit="1" customWidth="1"/>
    <col min="13" max="13" width="6.75" customWidth="1"/>
    <col min="14" max="14" width="9.125" bestFit="1" customWidth="1"/>
    <col min="15" max="15" width="6" bestFit="1" customWidth="1"/>
    <col min="16" max="16" width="4.875" bestFit="1" customWidth="1"/>
    <col min="17" max="17" width="8.25" bestFit="1" customWidth="1"/>
    <col min="18" max="18" width="5.875" bestFit="1" customWidth="1"/>
    <col min="19" max="19" width="8.375" customWidth="1"/>
    <col min="20" max="20" width="9.625" bestFit="1" customWidth="1"/>
  </cols>
  <sheetData>
    <row r="1" spans="1:20" s="82" customFormat="1" ht="31.5" x14ac:dyDescent="0.25">
      <c r="A1" s="82" t="s">
        <v>258</v>
      </c>
      <c r="B1" s="86" t="s">
        <v>1</v>
      </c>
      <c r="C1" s="85" t="s">
        <v>0</v>
      </c>
      <c r="D1" s="86" t="s">
        <v>182</v>
      </c>
      <c r="E1" s="86" t="s">
        <v>176</v>
      </c>
      <c r="F1" s="86" t="s">
        <v>177</v>
      </c>
      <c r="G1" s="86" t="s">
        <v>179</v>
      </c>
      <c r="H1" s="86" t="s">
        <v>178</v>
      </c>
      <c r="I1" s="86" t="s">
        <v>180</v>
      </c>
      <c r="J1" s="86" t="s">
        <v>205</v>
      </c>
      <c r="K1" s="86" t="s">
        <v>206</v>
      </c>
      <c r="L1" s="86" t="s">
        <v>207</v>
      </c>
      <c r="M1" s="86" t="s">
        <v>208</v>
      </c>
      <c r="N1" s="86" t="s">
        <v>181</v>
      </c>
      <c r="O1" s="86" t="s">
        <v>182</v>
      </c>
      <c r="P1" s="86" t="s">
        <v>183</v>
      </c>
      <c r="Q1" s="86" t="s">
        <v>209</v>
      </c>
      <c r="R1" s="86" t="s">
        <v>210</v>
      </c>
      <c r="S1" t="s">
        <v>260</v>
      </c>
      <c r="T1" s="87" t="s">
        <v>99</v>
      </c>
    </row>
    <row r="2" spans="1:20" x14ac:dyDescent="0.25">
      <c r="A2" t="str">
        <f>MID(B2,1,3)</f>
        <v>B12</v>
      </c>
      <c r="B2" s="54" t="s">
        <v>52</v>
      </c>
      <c r="C2" s="39" t="s">
        <v>106</v>
      </c>
      <c r="D2" s="22">
        <v>2062</v>
      </c>
      <c r="E2" s="54">
        <v>0.24</v>
      </c>
      <c r="F2" s="54">
        <v>99.4</v>
      </c>
      <c r="G2" s="54">
        <v>9.8000000000000004E-2</v>
      </c>
      <c r="H2" s="54">
        <v>97.5</v>
      </c>
      <c r="I2" s="54">
        <v>2.39</v>
      </c>
      <c r="J2" s="54">
        <v>0</v>
      </c>
      <c r="K2" s="54">
        <v>12.2</v>
      </c>
      <c r="L2" s="54">
        <v>87.8</v>
      </c>
      <c r="M2" s="54">
        <v>2.33</v>
      </c>
      <c r="N2" s="54">
        <v>0</v>
      </c>
      <c r="O2" s="22">
        <v>2062</v>
      </c>
      <c r="P2" s="22">
        <v>4.9488000000000003</v>
      </c>
      <c r="Q2" s="22">
        <v>2049.6280000000002</v>
      </c>
      <c r="R2" s="22">
        <v>2.0086354400000004</v>
      </c>
      <c r="S2" s="83">
        <v>11.009828617368109</v>
      </c>
      <c r="T2" s="77" t="s">
        <v>113</v>
      </c>
    </row>
    <row r="3" spans="1:20" x14ac:dyDescent="0.25">
      <c r="A3" t="str">
        <f t="shared" ref="A3:A66" si="0">MID(B3,1,3)</f>
        <v>G12</v>
      </c>
      <c r="B3" s="54" t="s">
        <v>43</v>
      </c>
      <c r="C3" s="39" t="s">
        <v>106</v>
      </c>
      <c r="D3" s="22">
        <v>438</v>
      </c>
      <c r="E3" s="54">
        <v>0</v>
      </c>
      <c r="F3" s="54">
        <v>99.3</v>
      </c>
      <c r="G3" s="54">
        <v>0.46</v>
      </c>
      <c r="H3" s="54">
        <v>0</v>
      </c>
      <c r="I3" s="54">
        <v>92.9</v>
      </c>
      <c r="J3" s="54">
        <v>16.600000000000001</v>
      </c>
      <c r="K3" s="54">
        <v>2.48</v>
      </c>
      <c r="L3" s="54">
        <v>72</v>
      </c>
      <c r="M3" s="54">
        <v>4.8099999999999996</v>
      </c>
      <c r="N3" s="54">
        <v>0</v>
      </c>
      <c r="O3" s="22">
        <v>438</v>
      </c>
      <c r="P3" s="22">
        <v>0</v>
      </c>
      <c r="Q3" s="22">
        <v>434.93400000000003</v>
      </c>
      <c r="R3" s="22">
        <v>2.0006964000000003</v>
      </c>
      <c r="S3" s="83">
        <v>8.7747870596011737</v>
      </c>
      <c r="T3" s="77" t="s">
        <v>113</v>
      </c>
    </row>
    <row r="4" spans="1:20" x14ac:dyDescent="0.25">
      <c r="A4" t="str">
        <f t="shared" si="0"/>
        <v>H11</v>
      </c>
      <c r="B4" s="54" t="s">
        <v>97</v>
      </c>
      <c r="C4" s="39" t="s">
        <v>106</v>
      </c>
      <c r="D4" s="22">
        <v>784</v>
      </c>
      <c r="E4" s="54">
        <v>0</v>
      </c>
      <c r="F4" s="54">
        <v>99.9</v>
      </c>
      <c r="G4" s="54">
        <v>0.51</v>
      </c>
      <c r="H4" s="54">
        <v>0</v>
      </c>
      <c r="I4" s="54">
        <v>81.400000000000006</v>
      </c>
      <c r="J4" s="54">
        <v>69.900000000000006</v>
      </c>
      <c r="K4" s="54">
        <v>23.4</v>
      </c>
      <c r="L4" s="54">
        <v>4.71</v>
      </c>
      <c r="M4" s="54">
        <v>3.33</v>
      </c>
      <c r="N4" s="54">
        <v>0</v>
      </c>
      <c r="O4" s="22">
        <v>784</v>
      </c>
      <c r="P4" s="22">
        <v>0</v>
      </c>
      <c r="Q4" s="22">
        <v>783.21600000000001</v>
      </c>
      <c r="R4" s="22">
        <v>3.9944015999999998</v>
      </c>
      <c r="S4" s="83">
        <v>9.6147098441152075</v>
      </c>
      <c r="T4" s="77" t="s">
        <v>113</v>
      </c>
    </row>
    <row r="5" spans="1:20" x14ac:dyDescent="0.25">
      <c r="A5" t="str">
        <f t="shared" si="0"/>
        <v>C9</v>
      </c>
      <c r="B5" s="54" t="s">
        <v>86</v>
      </c>
      <c r="C5" s="39" t="s">
        <v>47</v>
      </c>
      <c r="D5" s="22">
        <v>80</v>
      </c>
      <c r="E5" s="54">
        <v>0</v>
      </c>
      <c r="F5" s="54">
        <v>98.8</v>
      </c>
      <c r="G5" s="54">
        <v>1.27</v>
      </c>
      <c r="H5" s="54">
        <v>0</v>
      </c>
      <c r="I5" s="54">
        <v>98.7</v>
      </c>
      <c r="J5" s="54">
        <v>0</v>
      </c>
      <c r="K5" s="54">
        <v>0</v>
      </c>
      <c r="L5" s="54">
        <v>100</v>
      </c>
      <c r="M5" s="54">
        <v>57.7</v>
      </c>
      <c r="N5" s="54">
        <v>0</v>
      </c>
      <c r="O5" s="22">
        <v>80</v>
      </c>
      <c r="P5" s="22">
        <v>0</v>
      </c>
      <c r="Q5" s="22">
        <v>79.040000000000006</v>
      </c>
      <c r="R5" s="22">
        <v>1.003808</v>
      </c>
      <c r="S5" s="83">
        <v>6.3219280948873617</v>
      </c>
      <c r="T5" s="77" t="s">
        <v>113</v>
      </c>
    </row>
    <row r="6" spans="1:20" x14ac:dyDescent="0.25">
      <c r="A6" t="str">
        <f t="shared" si="0"/>
        <v>D9</v>
      </c>
      <c r="B6" s="54" t="s">
        <v>59</v>
      </c>
      <c r="C6" s="39" t="s">
        <v>47</v>
      </c>
      <c r="D6" s="22">
        <v>55</v>
      </c>
      <c r="E6" s="54">
        <v>0</v>
      </c>
      <c r="F6" s="54">
        <v>92.7</v>
      </c>
      <c r="G6" s="54">
        <v>5.88</v>
      </c>
      <c r="H6" s="54">
        <v>0</v>
      </c>
      <c r="I6" s="54">
        <v>90.2</v>
      </c>
      <c r="J6" s="54">
        <v>0</v>
      </c>
      <c r="K6" s="54">
        <v>0</v>
      </c>
      <c r="L6" s="54">
        <v>100</v>
      </c>
      <c r="M6" s="54">
        <v>2.17</v>
      </c>
      <c r="N6" s="54">
        <v>0</v>
      </c>
      <c r="O6" s="22">
        <v>55</v>
      </c>
      <c r="P6" s="22">
        <v>0</v>
      </c>
      <c r="Q6" s="22">
        <v>50.984999999999999</v>
      </c>
      <c r="R6" s="22">
        <v>2.9979179999999999</v>
      </c>
      <c r="S6" s="83">
        <v>5.7813597135246599</v>
      </c>
      <c r="T6" s="77" t="s">
        <v>113</v>
      </c>
    </row>
    <row r="7" spans="1:20" x14ac:dyDescent="0.25">
      <c r="A7" t="str">
        <f t="shared" si="0"/>
        <v>E8</v>
      </c>
      <c r="B7" s="54" t="s">
        <v>79</v>
      </c>
      <c r="C7" s="39" t="s">
        <v>47</v>
      </c>
      <c r="D7" s="22">
        <v>1771</v>
      </c>
      <c r="E7" s="54">
        <v>0</v>
      </c>
      <c r="F7" s="54">
        <v>99.8</v>
      </c>
      <c r="G7" s="54">
        <v>0.28000000000000003</v>
      </c>
      <c r="H7" s="54">
        <v>0</v>
      </c>
      <c r="I7" s="54">
        <v>97.6</v>
      </c>
      <c r="J7" s="54">
        <v>19.399999999999999</v>
      </c>
      <c r="K7" s="54">
        <v>23.7</v>
      </c>
      <c r="L7" s="54">
        <v>52.7</v>
      </c>
      <c r="M7" s="54">
        <v>0.11</v>
      </c>
      <c r="N7" s="54">
        <v>0</v>
      </c>
      <c r="O7" s="22">
        <v>1771</v>
      </c>
      <c r="P7" s="22">
        <v>0</v>
      </c>
      <c r="Q7" s="22">
        <v>1767.4579999999999</v>
      </c>
      <c r="R7" s="22">
        <v>4.9488823999999996</v>
      </c>
      <c r="S7" s="83">
        <v>10.790348496751914</v>
      </c>
      <c r="T7" s="77" t="s">
        <v>113</v>
      </c>
    </row>
    <row r="8" spans="1:20" x14ac:dyDescent="0.25">
      <c r="A8" t="str">
        <f t="shared" si="0"/>
        <v>E9</v>
      </c>
      <c r="B8" s="54" t="s">
        <v>62</v>
      </c>
      <c r="C8" s="39" t="s">
        <v>47</v>
      </c>
      <c r="D8" s="22">
        <v>496</v>
      </c>
      <c r="E8" s="54">
        <v>0</v>
      </c>
      <c r="F8" s="54">
        <v>99.8</v>
      </c>
      <c r="G8" s="54">
        <v>0.81</v>
      </c>
      <c r="H8" s="54">
        <v>0.4</v>
      </c>
      <c r="I8" s="54">
        <v>56.2</v>
      </c>
      <c r="J8" s="54">
        <v>80.599999999999994</v>
      </c>
      <c r="K8" s="54">
        <v>10.4</v>
      </c>
      <c r="L8" s="54">
        <v>5.04</v>
      </c>
      <c r="M8" s="54">
        <v>7.14</v>
      </c>
      <c r="N8" s="54">
        <v>0</v>
      </c>
      <c r="O8" s="22">
        <v>496</v>
      </c>
      <c r="P8" s="22">
        <v>0</v>
      </c>
      <c r="Q8" s="22">
        <v>495.00799999999998</v>
      </c>
      <c r="R8" s="22">
        <v>4.0095647999999997</v>
      </c>
      <c r="S8" s="83">
        <v>8.9541963103868767</v>
      </c>
      <c r="T8" s="77" t="s">
        <v>113</v>
      </c>
    </row>
    <row r="9" spans="1:20" x14ac:dyDescent="0.25">
      <c r="A9" t="str">
        <f t="shared" si="0"/>
        <v>F9</v>
      </c>
      <c r="B9" s="54" t="s">
        <v>38</v>
      </c>
      <c r="C9" s="39" t="s">
        <v>47</v>
      </c>
      <c r="D9" s="22">
        <v>115</v>
      </c>
      <c r="E9" s="54">
        <v>0</v>
      </c>
      <c r="F9" s="54">
        <v>100</v>
      </c>
      <c r="G9" s="54">
        <v>9.57</v>
      </c>
      <c r="H9" s="54">
        <v>0</v>
      </c>
      <c r="I9" s="54">
        <v>89.6</v>
      </c>
      <c r="J9" s="54">
        <v>0.97</v>
      </c>
      <c r="K9" s="54">
        <v>32</v>
      </c>
      <c r="L9" s="54">
        <v>65</v>
      </c>
      <c r="M9" s="54">
        <v>47.8</v>
      </c>
      <c r="N9" s="54">
        <v>0</v>
      </c>
      <c r="O9" s="22">
        <v>115</v>
      </c>
      <c r="P9" s="22">
        <v>0</v>
      </c>
      <c r="Q9" s="22">
        <v>115</v>
      </c>
      <c r="R9" s="22">
        <v>11.0055</v>
      </c>
      <c r="S9" s="83">
        <v>6.8454900509443757</v>
      </c>
      <c r="T9" s="77" t="s">
        <v>113</v>
      </c>
    </row>
    <row r="10" spans="1:20" x14ac:dyDescent="0.25">
      <c r="A10" t="str">
        <f t="shared" si="0"/>
        <v>F10</v>
      </c>
      <c r="B10" s="54" t="s">
        <v>66</v>
      </c>
      <c r="C10" s="39" t="s">
        <v>47</v>
      </c>
      <c r="D10" s="22">
        <v>606</v>
      </c>
      <c r="E10" s="54">
        <v>0</v>
      </c>
      <c r="F10" s="54">
        <v>99.3</v>
      </c>
      <c r="G10" s="54">
        <v>2.33</v>
      </c>
      <c r="H10" s="54">
        <v>0.17</v>
      </c>
      <c r="I10" s="54">
        <v>97.3</v>
      </c>
      <c r="J10" s="54">
        <v>0.68</v>
      </c>
      <c r="K10" s="54">
        <v>0.68</v>
      </c>
      <c r="L10" s="54">
        <v>98.1</v>
      </c>
      <c r="M10" s="54">
        <v>79.5</v>
      </c>
      <c r="N10" s="54">
        <v>0</v>
      </c>
      <c r="O10" s="22">
        <v>606</v>
      </c>
      <c r="P10" s="22">
        <v>0</v>
      </c>
      <c r="Q10" s="22">
        <v>601.75799999999992</v>
      </c>
      <c r="R10" s="22">
        <v>14.020961399999999</v>
      </c>
      <c r="S10" s="83">
        <v>9.2431739834729516</v>
      </c>
      <c r="T10" s="77" t="s">
        <v>113</v>
      </c>
    </row>
    <row r="11" spans="1:20" x14ac:dyDescent="0.25">
      <c r="A11" t="str">
        <f t="shared" si="0"/>
        <v>C12</v>
      </c>
      <c r="B11" s="54" t="s">
        <v>57</v>
      </c>
      <c r="C11" s="39" t="s">
        <v>47</v>
      </c>
      <c r="D11" s="22">
        <v>813</v>
      </c>
      <c r="E11" s="54">
        <v>3.94</v>
      </c>
      <c r="F11" s="54">
        <v>94.2</v>
      </c>
      <c r="G11" s="54">
        <v>3.52</v>
      </c>
      <c r="H11" s="54">
        <v>67.8</v>
      </c>
      <c r="I11" s="54">
        <v>27.7</v>
      </c>
      <c r="J11" s="54">
        <v>0.94</v>
      </c>
      <c r="K11" s="54">
        <v>44.3</v>
      </c>
      <c r="L11" s="54">
        <v>51.9</v>
      </c>
      <c r="M11" s="54">
        <v>49.1</v>
      </c>
      <c r="N11" s="54">
        <v>0</v>
      </c>
      <c r="O11" s="22">
        <v>813</v>
      </c>
      <c r="P11" s="22">
        <v>32.032199999999996</v>
      </c>
      <c r="Q11" s="22">
        <v>765.846</v>
      </c>
      <c r="R11" s="22">
        <v>26.957779200000001</v>
      </c>
      <c r="S11" s="83">
        <v>9.6671115420750269</v>
      </c>
      <c r="T11" s="77" t="s">
        <v>113</v>
      </c>
    </row>
    <row r="12" spans="1:20" x14ac:dyDescent="0.25">
      <c r="A12" t="str">
        <f t="shared" si="0"/>
        <v>E12</v>
      </c>
      <c r="B12" s="54" t="s">
        <v>89</v>
      </c>
      <c r="C12" s="39" t="s">
        <v>47</v>
      </c>
      <c r="D12" s="22">
        <v>1592</v>
      </c>
      <c r="E12" s="54">
        <v>3.45</v>
      </c>
      <c r="F12" s="54">
        <v>95.5</v>
      </c>
      <c r="G12" s="54">
        <v>0.66</v>
      </c>
      <c r="H12" s="54">
        <v>81.599999999999994</v>
      </c>
      <c r="I12" s="54">
        <v>17</v>
      </c>
      <c r="J12" s="54">
        <v>0.77</v>
      </c>
      <c r="K12" s="54">
        <v>69.900000000000006</v>
      </c>
      <c r="L12" s="54">
        <v>27.8</v>
      </c>
      <c r="M12" s="54">
        <v>26.4</v>
      </c>
      <c r="N12" s="54">
        <v>0</v>
      </c>
      <c r="O12" s="22">
        <v>1592</v>
      </c>
      <c r="P12" s="22">
        <v>54.924000000000007</v>
      </c>
      <c r="Q12" s="22">
        <v>1520.36</v>
      </c>
      <c r="R12" s="22">
        <v>10.034376</v>
      </c>
      <c r="S12" s="83">
        <v>10.63662462054365</v>
      </c>
      <c r="T12" s="77" t="s">
        <v>113</v>
      </c>
    </row>
    <row r="13" spans="1:20" x14ac:dyDescent="0.25">
      <c r="A13" t="str">
        <f t="shared" si="0"/>
        <v>A2</v>
      </c>
      <c r="B13" s="54" t="s">
        <v>75</v>
      </c>
      <c r="C13" s="39" t="s">
        <v>10</v>
      </c>
      <c r="D13" s="22">
        <v>341</v>
      </c>
      <c r="E13" s="54">
        <v>0</v>
      </c>
      <c r="F13" s="54">
        <v>98.2</v>
      </c>
      <c r="G13" s="54">
        <v>0.9</v>
      </c>
      <c r="H13" s="54">
        <v>0</v>
      </c>
      <c r="I13" s="54">
        <v>98.8</v>
      </c>
      <c r="J13" s="54">
        <v>1.21</v>
      </c>
      <c r="K13" s="54">
        <v>45.9</v>
      </c>
      <c r="L13" s="54">
        <v>49.2</v>
      </c>
      <c r="M13" s="54">
        <v>31.3</v>
      </c>
      <c r="N13" s="54">
        <v>0</v>
      </c>
      <c r="O13" s="22">
        <v>341</v>
      </c>
      <c r="P13" s="22">
        <v>0</v>
      </c>
      <c r="Q13" s="22">
        <v>334.86200000000002</v>
      </c>
      <c r="R13" s="22">
        <v>3.0137580000000002</v>
      </c>
      <c r="S13" s="83">
        <v>8.4136279290241731</v>
      </c>
      <c r="T13" s="77" t="s">
        <v>113</v>
      </c>
    </row>
    <row r="14" spans="1:20" x14ac:dyDescent="0.25">
      <c r="A14" t="str">
        <f t="shared" si="0"/>
        <v>B3</v>
      </c>
      <c r="B14" s="54" t="s">
        <v>19</v>
      </c>
      <c r="C14" s="39" t="s">
        <v>10</v>
      </c>
      <c r="D14" s="22">
        <v>5508</v>
      </c>
      <c r="E14" s="54">
        <v>7.2999999999999995E-2</v>
      </c>
      <c r="F14" s="54">
        <v>99.6</v>
      </c>
      <c r="G14" s="54">
        <v>0.35</v>
      </c>
      <c r="H14" s="54">
        <v>17.8</v>
      </c>
      <c r="I14" s="54">
        <v>81.7</v>
      </c>
      <c r="J14" s="54">
        <v>10.3</v>
      </c>
      <c r="K14" s="54">
        <v>43.5</v>
      </c>
      <c r="L14" s="54">
        <v>43.2</v>
      </c>
      <c r="M14" s="54">
        <v>73.7</v>
      </c>
      <c r="N14" s="54">
        <v>0</v>
      </c>
      <c r="O14" s="22">
        <v>5508</v>
      </c>
      <c r="P14" s="22">
        <v>4.0208399999999997</v>
      </c>
      <c r="Q14" s="22">
        <v>5485.9679999999989</v>
      </c>
      <c r="R14" s="22">
        <v>19.200887999999996</v>
      </c>
      <c r="S14" s="83">
        <v>12.427312844134965</v>
      </c>
      <c r="T14" s="77" t="s">
        <v>113</v>
      </c>
    </row>
    <row r="15" spans="1:20" x14ac:dyDescent="0.25">
      <c r="A15" t="str">
        <f t="shared" si="0"/>
        <v>B5</v>
      </c>
      <c r="B15" s="54" t="s">
        <v>93</v>
      </c>
      <c r="C15" s="39" t="s">
        <v>10</v>
      </c>
      <c r="D15" s="22">
        <v>1605</v>
      </c>
      <c r="E15" s="54">
        <v>0</v>
      </c>
      <c r="F15" s="54">
        <v>99.9</v>
      </c>
      <c r="G15" s="54">
        <v>0.12</v>
      </c>
      <c r="H15" s="54">
        <v>0.12</v>
      </c>
      <c r="I15" s="54">
        <v>98.7</v>
      </c>
      <c r="J15" s="54">
        <v>16.899999999999999</v>
      </c>
      <c r="K15" s="54">
        <v>27.9</v>
      </c>
      <c r="L15" s="54">
        <v>50.8</v>
      </c>
      <c r="M15" s="54">
        <v>0</v>
      </c>
      <c r="N15" s="54">
        <v>0</v>
      </c>
      <c r="O15" s="22">
        <v>1605</v>
      </c>
      <c r="P15" s="22">
        <v>0</v>
      </c>
      <c r="Q15" s="22">
        <v>1603.395</v>
      </c>
      <c r="R15" s="22">
        <v>1.9240740000000001</v>
      </c>
      <c r="S15" s="83">
        <v>10.648357582009666</v>
      </c>
      <c r="T15" s="77" t="s">
        <v>113</v>
      </c>
    </row>
    <row r="16" spans="1:20" x14ac:dyDescent="0.25">
      <c r="A16" t="str">
        <f t="shared" si="0"/>
        <v>B7</v>
      </c>
      <c r="B16" s="54" t="s">
        <v>51</v>
      </c>
      <c r="C16" s="39" t="s">
        <v>10</v>
      </c>
      <c r="D16" s="22">
        <v>3587</v>
      </c>
      <c r="E16" s="54">
        <v>5.6000000000000001E-2</v>
      </c>
      <c r="F16" s="54">
        <v>99.7</v>
      </c>
      <c r="G16" s="54">
        <v>0.22</v>
      </c>
      <c r="H16" s="54">
        <v>0</v>
      </c>
      <c r="I16" s="54">
        <v>94.9</v>
      </c>
      <c r="J16" s="54">
        <v>24.5</v>
      </c>
      <c r="K16" s="54">
        <v>29.7</v>
      </c>
      <c r="L16" s="54">
        <v>41.9</v>
      </c>
      <c r="M16" s="54">
        <v>24.6</v>
      </c>
      <c r="N16" s="54">
        <v>0</v>
      </c>
      <c r="O16" s="22">
        <v>3587</v>
      </c>
      <c r="P16" s="22">
        <v>2.0087200000000003</v>
      </c>
      <c r="Q16" s="22">
        <v>3576.239</v>
      </c>
      <c r="R16" s="22">
        <v>7.8677258000000005</v>
      </c>
      <c r="S16" s="83">
        <v>11.808562029957525</v>
      </c>
      <c r="T16" s="77" t="s">
        <v>113</v>
      </c>
    </row>
    <row r="17" spans="1:20" x14ac:dyDescent="0.25">
      <c r="A17" t="str">
        <f t="shared" si="0"/>
        <v>B8</v>
      </c>
      <c r="B17" s="54" t="s">
        <v>85</v>
      </c>
      <c r="C17" s="39" t="s">
        <v>10</v>
      </c>
      <c r="D17" s="22">
        <v>4652</v>
      </c>
      <c r="E17" s="54">
        <v>0</v>
      </c>
      <c r="F17" s="54">
        <v>99.9</v>
      </c>
      <c r="G17" s="54">
        <v>0.17</v>
      </c>
      <c r="H17" s="54">
        <v>0</v>
      </c>
      <c r="I17" s="54">
        <v>99.1</v>
      </c>
      <c r="J17" s="54">
        <v>24</v>
      </c>
      <c r="K17" s="54">
        <v>41.4</v>
      </c>
      <c r="L17" s="54">
        <v>30.3</v>
      </c>
      <c r="M17" s="54">
        <v>0.21</v>
      </c>
      <c r="N17" s="54">
        <v>0</v>
      </c>
      <c r="O17" s="22">
        <v>4652</v>
      </c>
      <c r="P17" s="22">
        <v>0</v>
      </c>
      <c r="Q17" s="22">
        <v>4647.3480000000009</v>
      </c>
      <c r="R17" s="22">
        <v>7.9004916000000023</v>
      </c>
      <c r="S17" s="83">
        <v>12.183635381473218</v>
      </c>
      <c r="T17" s="77" t="s">
        <v>113</v>
      </c>
    </row>
    <row r="18" spans="1:20" x14ac:dyDescent="0.25">
      <c r="A18" t="str">
        <f t="shared" si="0"/>
        <v>B9</v>
      </c>
      <c r="B18" s="54" t="s">
        <v>77</v>
      </c>
      <c r="C18" s="39" t="s">
        <v>10</v>
      </c>
      <c r="D18" s="22">
        <v>93</v>
      </c>
      <c r="E18" s="54">
        <v>2.15</v>
      </c>
      <c r="F18" s="54">
        <v>91.4</v>
      </c>
      <c r="G18" s="54">
        <v>2.35</v>
      </c>
      <c r="H18" s="54">
        <v>0</v>
      </c>
      <c r="I18" s="54">
        <v>94.1</v>
      </c>
      <c r="J18" s="54">
        <v>1.25</v>
      </c>
      <c r="K18" s="54">
        <v>91.2</v>
      </c>
      <c r="L18" s="54">
        <v>5</v>
      </c>
      <c r="M18" s="54">
        <v>0</v>
      </c>
      <c r="N18" s="54">
        <v>0</v>
      </c>
      <c r="O18" s="22">
        <v>93</v>
      </c>
      <c r="P18" s="22">
        <v>1.9994999999999998</v>
      </c>
      <c r="Q18" s="22">
        <v>85.00200000000001</v>
      </c>
      <c r="R18" s="22">
        <v>1.9975470000000004</v>
      </c>
      <c r="S18" s="83">
        <v>6.5391588111080319</v>
      </c>
      <c r="T18" s="77" t="s">
        <v>113</v>
      </c>
    </row>
    <row r="19" spans="1:20" x14ac:dyDescent="0.25">
      <c r="A19" t="str">
        <f t="shared" si="0"/>
        <v>B10</v>
      </c>
      <c r="B19" s="54" t="s">
        <v>20</v>
      </c>
      <c r="C19" s="39" t="s">
        <v>10</v>
      </c>
      <c r="D19" s="22">
        <v>3099</v>
      </c>
      <c r="E19" s="54">
        <v>0.23</v>
      </c>
      <c r="F19" s="54">
        <v>98.7</v>
      </c>
      <c r="G19" s="54">
        <v>1.01</v>
      </c>
      <c r="H19" s="54">
        <v>0.28999999999999998</v>
      </c>
      <c r="I19" s="54">
        <v>97.9</v>
      </c>
      <c r="J19" s="54">
        <v>11.7</v>
      </c>
      <c r="K19" s="54">
        <v>85.3</v>
      </c>
      <c r="L19" s="54">
        <v>0.1</v>
      </c>
      <c r="M19" s="54">
        <v>33.299999999999997</v>
      </c>
      <c r="N19" s="54">
        <v>0</v>
      </c>
      <c r="O19" s="22">
        <v>3099</v>
      </c>
      <c r="P19" s="22">
        <v>7.1276999999999999</v>
      </c>
      <c r="Q19" s="22">
        <v>3058.7129999999997</v>
      </c>
      <c r="R19" s="22">
        <v>30.893001299999995</v>
      </c>
      <c r="S19" s="83">
        <v>11.597587039586216</v>
      </c>
      <c r="T19" s="77" t="s">
        <v>113</v>
      </c>
    </row>
    <row r="20" spans="1:20" x14ac:dyDescent="0.25">
      <c r="A20" t="str">
        <f t="shared" si="0"/>
        <v>B11</v>
      </c>
      <c r="B20" s="54" t="s">
        <v>21</v>
      </c>
      <c r="C20" s="39" t="s">
        <v>10</v>
      </c>
      <c r="D20" s="22">
        <v>1228</v>
      </c>
      <c r="E20" s="54">
        <v>8.1000000000000003E-2</v>
      </c>
      <c r="F20" s="54">
        <v>98.5</v>
      </c>
      <c r="G20" s="54">
        <v>2.15</v>
      </c>
      <c r="H20" s="54">
        <v>0.17</v>
      </c>
      <c r="I20" s="54">
        <v>97</v>
      </c>
      <c r="J20" s="54">
        <v>8.8699999999999992</v>
      </c>
      <c r="K20" s="54">
        <v>86</v>
      </c>
      <c r="L20" s="54">
        <v>2.39</v>
      </c>
      <c r="M20" s="54">
        <v>7.14</v>
      </c>
      <c r="N20" s="54">
        <v>0</v>
      </c>
      <c r="O20" s="22">
        <v>1228</v>
      </c>
      <c r="P20" s="22">
        <v>0.99468000000000001</v>
      </c>
      <c r="Q20" s="22">
        <v>1209.58</v>
      </c>
      <c r="R20" s="22">
        <v>26.005969999999998</v>
      </c>
      <c r="S20" s="83">
        <v>10.26209484537018</v>
      </c>
      <c r="T20" s="77" t="s">
        <v>113</v>
      </c>
    </row>
    <row r="21" spans="1:20" x14ac:dyDescent="0.25">
      <c r="A21" t="str">
        <f t="shared" si="0"/>
        <v>C2</v>
      </c>
      <c r="B21" s="54" t="s">
        <v>53</v>
      </c>
      <c r="C21" s="39" t="s">
        <v>10</v>
      </c>
      <c r="D21" s="22">
        <v>400</v>
      </c>
      <c r="E21" s="54">
        <v>53.8</v>
      </c>
      <c r="F21" s="54">
        <v>38.5</v>
      </c>
      <c r="G21" s="54">
        <v>1.3</v>
      </c>
      <c r="H21" s="54">
        <v>11.7</v>
      </c>
      <c r="I21" s="54">
        <v>87</v>
      </c>
      <c r="J21" s="54">
        <v>4.4800000000000004</v>
      </c>
      <c r="K21" s="54">
        <v>46.3</v>
      </c>
      <c r="L21" s="54">
        <v>48.5</v>
      </c>
      <c r="M21" s="54">
        <v>0</v>
      </c>
      <c r="N21" s="54">
        <v>0</v>
      </c>
      <c r="O21" s="22">
        <v>400</v>
      </c>
      <c r="P21" s="22">
        <v>215.2</v>
      </c>
      <c r="Q21" s="22">
        <v>154</v>
      </c>
      <c r="R21" s="22">
        <v>2.0020000000000002</v>
      </c>
      <c r="S21" s="83">
        <v>8.6438561897747253</v>
      </c>
      <c r="T21" s="77" t="s">
        <v>113</v>
      </c>
    </row>
    <row r="22" spans="1:20" x14ac:dyDescent="0.25">
      <c r="A22" t="str">
        <f t="shared" si="0"/>
        <v>C3</v>
      </c>
      <c r="B22" s="54" t="s">
        <v>22</v>
      </c>
      <c r="C22" s="39" t="s">
        <v>10</v>
      </c>
      <c r="D22" s="22">
        <v>2254</v>
      </c>
      <c r="E22" s="54">
        <v>0</v>
      </c>
      <c r="F22" s="54">
        <v>100</v>
      </c>
      <c r="G22" s="54">
        <v>0.18</v>
      </c>
      <c r="H22" s="54">
        <v>8.8999999999999996E-2</v>
      </c>
      <c r="I22" s="54">
        <v>98.4</v>
      </c>
      <c r="J22" s="54">
        <v>26.6</v>
      </c>
      <c r="K22" s="54">
        <v>32.700000000000003</v>
      </c>
      <c r="L22" s="54">
        <v>36.799999999999997</v>
      </c>
      <c r="M22" s="54">
        <v>7.98</v>
      </c>
      <c r="N22" s="54">
        <v>0</v>
      </c>
      <c r="O22" s="22">
        <v>2254</v>
      </c>
      <c r="P22" s="22">
        <v>0</v>
      </c>
      <c r="Q22" s="22">
        <v>2254</v>
      </c>
      <c r="R22" s="22">
        <v>4.0571999999999999</v>
      </c>
      <c r="S22" s="83">
        <v>11.138271800172221</v>
      </c>
      <c r="T22" s="77" t="s">
        <v>113</v>
      </c>
    </row>
    <row r="23" spans="1:20" x14ac:dyDescent="0.25">
      <c r="A23" t="str">
        <f t="shared" si="0"/>
        <v>C4</v>
      </c>
      <c r="B23" s="54" t="s">
        <v>54</v>
      </c>
      <c r="C23" s="39" t="s">
        <v>10</v>
      </c>
      <c r="D23" s="22">
        <v>2208</v>
      </c>
      <c r="E23" s="54">
        <v>4.4999999999999998E-2</v>
      </c>
      <c r="F23" s="54">
        <v>99.8</v>
      </c>
      <c r="G23" s="54">
        <v>0.14000000000000001</v>
      </c>
      <c r="H23" s="54">
        <v>4.4999999999999998E-2</v>
      </c>
      <c r="I23" s="54">
        <v>99.7</v>
      </c>
      <c r="J23" s="54">
        <v>7.51</v>
      </c>
      <c r="K23" s="54">
        <v>55.7</v>
      </c>
      <c r="L23" s="54">
        <v>31.5</v>
      </c>
      <c r="M23" s="54">
        <v>21.4</v>
      </c>
      <c r="N23" s="54">
        <v>0</v>
      </c>
      <c r="O23" s="22">
        <v>2208</v>
      </c>
      <c r="P23" s="22">
        <v>0.99360000000000004</v>
      </c>
      <c r="Q23" s="22">
        <v>2203.5839999999998</v>
      </c>
      <c r="R23" s="22">
        <v>3.0850176</v>
      </c>
      <c r="S23" s="83">
        <v>11.10852445677817</v>
      </c>
      <c r="T23" s="77" t="s">
        <v>113</v>
      </c>
    </row>
    <row r="24" spans="1:20" x14ac:dyDescent="0.25">
      <c r="A24" t="str">
        <f t="shared" si="0"/>
        <v>C6</v>
      </c>
      <c r="B24" s="54" t="s">
        <v>55</v>
      </c>
      <c r="C24" s="39" t="s">
        <v>10</v>
      </c>
      <c r="D24" s="22">
        <v>656</v>
      </c>
      <c r="E24" s="54">
        <v>0.15</v>
      </c>
      <c r="F24" s="54">
        <v>99.7</v>
      </c>
      <c r="G24" s="54">
        <v>2.6</v>
      </c>
      <c r="H24" s="54">
        <v>0</v>
      </c>
      <c r="I24" s="54">
        <v>96.9</v>
      </c>
      <c r="J24" s="54">
        <v>1.26</v>
      </c>
      <c r="K24" s="54">
        <v>2.68</v>
      </c>
      <c r="L24" s="54">
        <v>94</v>
      </c>
      <c r="M24" s="54">
        <v>60.9</v>
      </c>
      <c r="N24" s="54">
        <v>0</v>
      </c>
      <c r="O24" s="22">
        <v>656</v>
      </c>
      <c r="P24" s="22">
        <v>0.98399999999999987</v>
      </c>
      <c r="Q24" s="22">
        <v>654.03200000000004</v>
      </c>
      <c r="R24" s="22">
        <v>17.004832</v>
      </c>
      <c r="S24" s="83">
        <v>9.3575520046180838</v>
      </c>
      <c r="T24" s="77" t="s">
        <v>113</v>
      </c>
    </row>
    <row r="25" spans="1:20" x14ac:dyDescent="0.25">
      <c r="A25" t="str">
        <f t="shared" si="0"/>
        <v>C7</v>
      </c>
      <c r="B25" s="54" t="s">
        <v>24</v>
      </c>
      <c r="C25" s="39" t="s">
        <v>10</v>
      </c>
      <c r="D25" s="22">
        <v>4925</v>
      </c>
      <c r="E25" s="54">
        <v>6.0999999999999999E-2</v>
      </c>
      <c r="F25" s="54">
        <v>99.6</v>
      </c>
      <c r="G25" s="54">
        <v>0.27</v>
      </c>
      <c r="H25" s="54">
        <v>0.16</v>
      </c>
      <c r="I25" s="54">
        <v>97.1</v>
      </c>
      <c r="J25" s="54">
        <v>47.2</v>
      </c>
      <c r="K25" s="54">
        <v>34.799999999999997</v>
      </c>
      <c r="L25" s="54">
        <v>14.5</v>
      </c>
      <c r="M25" s="54">
        <v>0.28999999999999998</v>
      </c>
      <c r="N25" s="54">
        <v>0</v>
      </c>
      <c r="O25" s="22">
        <v>4925</v>
      </c>
      <c r="P25" s="22">
        <v>3.0042500000000003</v>
      </c>
      <c r="Q25" s="22">
        <v>4905.3</v>
      </c>
      <c r="R25" s="22">
        <v>13.24431</v>
      </c>
      <c r="S25" s="83">
        <v>12.265908009231101</v>
      </c>
      <c r="T25" s="77" t="s">
        <v>113</v>
      </c>
    </row>
    <row r="26" spans="1:20" x14ac:dyDescent="0.25">
      <c r="A26" t="str">
        <f t="shared" si="0"/>
        <v>C9</v>
      </c>
      <c r="B26" s="54" t="s">
        <v>86</v>
      </c>
      <c r="C26" s="39" t="s">
        <v>10</v>
      </c>
      <c r="D26" s="22">
        <v>653</v>
      </c>
      <c r="E26" s="54">
        <v>0.77</v>
      </c>
      <c r="F26" s="54">
        <v>98.9</v>
      </c>
      <c r="G26" s="54">
        <v>2.94</v>
      </c>
      <c r="H26" s="54">
        <v>0.46</v>
      </c>
      <c r="I26" s="54">
        <v>95.4</v>
      </c>
      <c r="J26" s="54">
        <v>8.93</v>
      </c>
      <c r="K26" s="54">
        <v>89</v>
      </c>
      <c r="L26" s="54">
        <v>0.65</v>
      </c>
      <c r="M26" s="54">
        <v>0</v>
      </c>
      <c r="N26" s="54">
        <v>0</v>
      </c>
      <c r="O26" s="22">
        <v>653</v>
      </c>
      <c r="P26" s="22">
        <v>5.0281000000000002</v>
      </c>
      <c r="Q26" s="22">
        <v>645.81700000000001</v>
      </c>
      <c r="R26" s="22">
        <v>18.987019799999999</v>
      </c>
      <c r="S26" s="83">
        <v>9.3509391815464316</v>
      </c>
      <c r="T26" s="77" t="s">
        <v>113</v>
      </c>
    </row>
    <row r="27" spans="1:20" x14ac:dyDescent="0.25">
      <c r="A27" t="str">
        <f t="shared" si="0"/>
        <v>C11</v>
      </c>
      <c r="B27" s="54" t="s">
        <v>94</v>
      </c>
      <c r="C27" s="39" t="s">
        <v>10</v>
      </c>
      <c r="D27" s="22">
        <v>3030</v>
      </c>
      <c r="E27" s="54">
        <v>0.23</v>
      </c>
      <c r="F27" s="54">
        <v>99.5</v>
      </c>
      <c r="G27" s="54">
        <v>0.63</v>
      </c>
      <c r="H27" s="54">
        <v>0.2</v>
      </c>
      <c r="I27" s="54">
        <v>99</v>
      </c>
      <c r="J27" s="54">
        <v>10</v>
      </c>
      <c r="K27" s="54">
        <v>83.3</v>
      </c>
      <c r="L27" s="54">
        <v>4.43</v>
      </c>
      <c r="M27" s="54">
        <v>2.27</v>
      </c>
      <c r="N27" s="54">
        <v>0</v>
      </c>
      <c r="O27" s="22">
        <v>3030</v>
      </c>
      <c r="P27" s="22">
        <v>6.9689999999999994</v>
      </c>
      <c r="Q27" s="22">
        <v>3014.85</v>
      </c>
      <c r="R27" s="22">
        <v>18.993555000000001</v>
      </c>
      <c r="S27" s="83">
        <v>11.565102078360313</v>
      </c>
      <c r="T27" s="77" t="s">
        <v>113</v>
      </c>
    </row>
    <row r="28" spans="1:20" x14ac:dyDescent="0.25">
      <c r="A28" t="str">
        <f t="shared" si="0"/>
        <v>D2</v>
      </c>
      <c r="B28" s="54" t="s">
        <v>26</v>
      </c>
      <c r="C28" s="39" t="s">
        <v>10</v>
      </c>
      <c r="D28" s="22">
        <v>2257</v>
      </c>
      <c r="E28" s="54">
        <v>0</v>
      </c>
      <c r="F28" s="54">
        <v>99.7</v>
      </c>
      <c r="G28" s="54">
        <v>0.22</v>
      </c>
      <c r="H28" s="54">
        <v>13.5</v>
      </c>
      <c r="I28" s="54">
        <v>86.2</v>
      </c>
      <c r="J28" s="54">
        <v>1.39</v>
      </c>
      <c r="K28" s="54">
        <v>51.2</v>
      </c>
      <c r="L28" s="54">
        <v>44.3</v>
      </c>
      <c r="M28" s="54">
        <v>34.299999999999997</v>
      </c>
      <c r="N28" s="54">
        <v>0</v>
      </c>
      <c r="O28" s="22">
        <v>2257</v>
      </c>
      <c r="P28" s="22">
        <v>0</v>
      </c>
      <c r="Q28" s="22">
        <v>2250.2289999999998</v>
      </c>
      <c r="R28" s="22">
        <v>4.9505037999999999</v>
      </c>
      <c r="S28" s="83">
        <v>11.140190703191836</v>
      </c>
      <c r="T28" s="77" t="s">
        <v>113</v>
      </c>
    </row>
    <row r="29" spans="1:20" x14ac:dyDescent="0.25">
      <c r="A29" t="str">
        <f t="shared" si="0"/>
        <v>D3</v>
      </c>
      <c r="B29" s="54" t="s">
        <v>27</v>
      </c>
      <c r="C29" s="39" t="s">
        <v>10</v>
      </c>
      <c r="D29" s="22">
        <v>398</v>
      </c>
      <c r="E29" s="54">
        <v>0.75</v>
      </c>
      <c r="F29" s="54">
        <v>98.5</v>
      </c>
      <c r="G29" s="54">
        <v>0.51</v>
      </c>
      <c r="H29" s="54">
        <v>0.51</v>
      </c>
      <c r="I29" s="54">
        <v>98.7</v>
      </c>
      <c r="J29" s="54">
        <v>0.26</v>
      </c>
      <c r="K29" s="54">
        <v>96.4</v>
      </c>
      <c r="L29" s="54">
        <v>2.58</v>
      </c>
      <c r="M29" s="54">
        <v>10</v>
      </c>
      <c r="N29" s="54">
        <v>0</v>
      </c>
      <c r="O29" s="22">
        <v>398</v>
      </c>
      <c r="P29" s="22">
        <v>2.9849999999999999</v>
      </c>
      <c r="Q29" s="22">
        <v>392.03</v>
      </c>
      <c r="R29" s="22">
        <v>1.9993529999999999</v>
      </c>
      <c r="S29" s="83">
        <v>8.6366246205436497</v>
      </c>
      <c r="T29" s="77" t="s">
        <v>113</v>
      </c>
    </row>
    <row r="30" spans="1:20" x14ac:dyDescent="0.25">
      <c r="A30" t="str">
        <f t="shared" si="0"/>
        <v>D6</v>
      </c>
      <c r="B30" s="54" t="s">
        <v>29</v>
      </c>
      <c r="C30" s="39" t="s">
        <v>10</v>
      </c>
      <c r="D30" s="22">
        <v>319</v>
      </c>
      <c r="E30" s="54">
        <v>40.799999999999997</v>
      </c>
      <c r="F30" s="54">
        <v>54.2</v>
      </c>
      <c r="G30" s="54">
        <v>0</v>
      </c>
      <c r="H30" s="54">
        <v>15</v>
      </c>
      <c r="I30" s="54">
        <v>85</v>
      </c>
      <c r="J30" s="54">
        <v>2.04</v>
      </c>
      <c r="K30" s="54">
        <v>60.5</v>
      </c>
      <c r="L30" s="54">
        <v>36.700000000000003</v>
      </c>
      <c r="M30" s="54">
        <v>29.6</v>
      </c>
      <c r="N30" s="54">
        <v>0</v>
      </c>
      <c r="O30" s="22">
        <v>319</v>
      </c>
      <c r="P30" s="22">
        <v>130.15199999999999</v>
      </c>
      <c r="Q30" s="22">
        <v>172.898</v>
      </c>
      <c r="R30" s="22">
        <v>0</v>
      </c>
      <c r="S30" s="83">
        <v>8.3174126137648692</v>
      </c>
      <c r="T30" s="77" t="s">
        <v>113</v>
      </c>
    </row>
    <row r="31" spans="1:20" x14ac:dyDescent="0.25">
      <c r="A31" t="str">
        <f t="shared" si="0"/>
        <v>D8</v>
      </c>
      <c r="B31" s="54" t="s">
        <v>58</v>
      </c>
      <c r="C31" s="39" t="s">
        <v>10</v>
      </c>
      <c r="D31" s="22">
        <v>644</v>
      </c>
      <c r="E31" s="54">
        <v>0</v>
      </c>
      <c r="F31" s="54">
        <v>99.5</v>
      </c>
      <c r="G31" s="54">
        <v>4.37</v>
      </c>
      <c r="H31" s="54">
        <v>0.31</v>
      </c>
      <c r="I31" s="54">
        <v>94.5</v>
      </c>
      <c r="J31" s="54">
        <v>7.76</v>
      </c>
      <c r="K31" s="54">
        <v>90.1</v>
      </c>
      <c r="L31" s="54">
        <v>0.99</v>
      </c>
      <c r="M31" s="54">
        <v>16.7</v>
      </c>
      <c r="N31" s="54">
        <v>0</v>
      </c>
      <c r="O31" s="22">
        <v>644</v>
      </c>
      <c r="P31" s="22">
        <v>0</v>
      </c>
      <c r="Q31" s="22">
        <v>640.78</v>
      </c>
      <c r="R31" s="22">
        <v>28.002085999999998</v>
      </c>
      <c r="S31" s="83">
        <v>9.3309168781146177</v>
      </c>
      <c r="T31" s="77" t="s">
        <v>113</v>
      </c>
    </row>
    <row r="32" spans="1:20" x14ac:dyDescent="0.25">
      <c r="A32" t="str">
        <f t="shared" si="0"/>
        <v>D9</v>
      </c>
      <c r="B32" s="54" t="s">
        <v>59</v>
      </c>
      <c r="C32" s="39" t="s">
        <v>10</v>
      </c>
      <c r="D32" s="22">
        <v>2066</v>
      </c>
      <c r="E32" s="54">
        <v>0</v>
      </c>
      <c r="F32" s="54">
        <v>99.8</v>
      </c>
      <c r="G32" s="54">
        <v>0.19</v>
      </c>
      <c r="H32" s="54">
        <v>0</v>
      </c>
      <c r="I32" s="54">
        <v>97.6</v>
      </c>
      <c r="J32" s="54">
        <v>27.2</v>
      </c>
      <c r="K32" s="54">
        <v>41.8</v>
      </c>
      <c r="L32" s="54">
        <v>28.1</v>
      </c>
      <c r="M32" s="54">
        <v>0</v>
      </c>
      <c r="N32" s="54">
        <v>0</v>
      </c>
      <c r="O32" s="22">
        <v>2066</v>
      </c>
      <c r="P32" s="22">
        <v>0</v>
      </c>
      <c r="Q32" s="22">
        <v>2061.8679999999999</v>
      </c>
      <c r="R32" s="22">
        <v>3.9175491999999998</v>
      </c>
      <c r="S32" s="83">
        <v>11.01262453886506</v>
      </c>
      <c r="T32" s="77" t="s">
        <v>113</v>
      </c>
    </row>
    <row r="33" spans="1:20" x14ac:dyDescent="0.25">
      <c r="A33" t="str">
        <f t="shared" si="0"/>
        <v>D10</v>
      </c>
      <c r="B33" s="54" t="s">
        <v>31</v>
      </c>
      <c r="C33" s="39" t="s">
        <v>10</v>
      </c>
      <c r="D33" s="22">
        <v>765</v>
      </c>
      <c r="E33" s="54">
        <v>2.35</v>
      </c>
      <c r="F33" s="54">
        <v>96.7</v>
      </c>
      <c r="G33" s="54">
        <v>0</v>
      </c>
      <c r="H33" s="54">
        <v>41.2</v>
      </c>
      <c r="I33" s="54">
        <v>57.6</v>
      </c>
      <c r="J33" s="54">
        <v>0</v>
      </c>
      <c r="K33" s="54">
        <v>18.8</v>
      </c>
      <c r="L33" s="54">
        <v>79.599999999999994</v>
      </c>
      <c r="M33" s="54">
        <v>33.299999999999997</v>
      </c>
      <c r="N33" s="54">
        <v>0</v>
      </c>
      <c r="O33" s="22">
        <v>765</v>
      </c>
      <c r="P33" s="22">
        <v>17.977499999999999</v>
      </c>
      <c r="Q33" s="22">
        <v>739.755</v>
      </c>
      <c r="R33" s="22">
        <v>0</v>
      </c>
      <c r="S33" s="83">
        <v>9.5793159375800148</v>
      </c>
      <c r="T33" s="77" t="s">
        <v>113</v>
      </c>
    </row>
    <row r="34" spans="1:20" x14ac:dyDescent="0.25">
      <c r="A34" t="str">
        <f t="shared" si="0"/>
        <v>D11</v>
      </c>
      <c r="B34" s="54" t="s">
        <v>32</v>
      </c>
      <c r="C34" s="39" t="s">
        <v>10</v>
      </c>
      <c r="D34" s="22">
        <v>1428</v>
      </c>
      <c r="E34" s="54">
        <v>0</v>
      </c>
      <c r="F34" s="54">
        <v>99.9</v>
      </c>
      <c r="G34" s="54">
        <v>2.66</v>
      </c>
      <c r="H34" s="54">
        <v>0</v>
      </c>
      <c r="I34" s="54">
        <v>96.3</v>
      </c>
      <c r="J34" s="54">
        <v>7.86</v>
      </c>
      <c r="K34" s="54">
        <v>54</v>
      </c>
      <c r="L34" s="54">
        <v>35.299999999999997</v>
      </c>
      <c r="M34" s="54">
        <v>7.63</v>
      </c>
      <c r="N34" s="54">
        <v>0</v>
      </c>
      <c r="O34" s="22">
        <v>1428</v>
      </c>
      <c r="P34" s="22">
        <v>0</v>
      </c>
      <c r="Q34" s="22">
        <v>1426.5720000000001</v>
      </c>
      <c r="R34" s="22">
        <v>37.946815200000003</v>
      </c>
      <c r="S34" s="83">
        <v>10.479780264029101</v>
      </c>
      <c r="T34" s="77" t="s">
        <v>113</v>
      </c>
    </row>
    <row r="35" spans="1:20" x14ac:dyDescent="0.25">
      <c r="A35" t="str">
        <f t="shared" si="0"/>
        <v>E3</v>
      </c>
      <c r="B35" s="54" t="s">
        <v>60</v>
      </c>
      <c r="C35" s="39" t="s">
        <v>10</v>
      </c>
      <c r="D35" s="22">
        <v>58</v>
      </c>
      <c r="E35" s="54">
        <v>0</v>
      </c>
      <c r="F35" s="54">
        <v>98.3</v>
      </c>
      <c r="G35" s="54">
        <v>19.3</v>
      </c>
      <c r="H35" s="54">
        <v>0</v>
      </c>
      <c r="I35" s="54">
        <v>73.7</v>
      </c>
      <c r="J35" s="54">
        <v>16.7</v>
      </c>
      <c r="K35" s="54">
        <v>66.7</v>
      </c>
      <c r="L35" s="54">
        <v>11.9</v>
      </c>
      <c r="M35" s="54">
        <v>0</v>
      </c>
      <c r="N35" s="54">
        <v>0</v>
      </c>
      <c r="O35" s="22">
        <v>58</v>
      </c>
      <c r="P35" s="22">
        <v>0</v>
      </c>
      <c r="Q35" s="22">
        <v>57.013999999999996</v>
      </c>
      <c r="R35" s="22">
        <v>11.003702000000001</v>
      </c>
      <c r="S35" s="83">
        <v>5.8579809951275719</v>
      </c>
      <c r="T35" s="77" t="s">
        <v>113</v>
      </c>
    </row>
    <row r="36" spans="1:20" x14ac:dyDescent="0.25">
      <c r="A36" t="str">
        <f t="shared" si="0"/>
        <v>E5</v>
      </c>
      <c r="B36" s="54" t="s">
        <v>35</v>
      </c>
      <c r="C36" s="39" t="s">
        <v>10</v>
      </c>
      <c r="D36" s="22">
        <v>1094</v>
      </c>
      <c r="E36" s="54">
        <v>0</v>
      </c>
      <c r="F36" s="54">
        <v>99.9</v>
      </c>
      <c r="G36" s="54">
        <v>9.0999999999999998E-2</v>
      </c>
      <c r="H36" s="54">
        <v>9.0999999999999998E-2</v>
      </c>
      <c r="I36" s="54">
        <v>99.5</v>
      </c>
      <c r="J36" s="54">
        <v>14.9</v>
      </c>
      <c r="K36" s="54">
        <v>42.2</v>
      </c>
      <c r="L36" s="54">
        <v>38.9</v>
      </c>
      <c r="M36" s="54">
        <v>0.24</v>
      </c>
      <c r="N36" s="54">
        <v>0</v>
      </c>
      <c r="O36" s="22">
        <v>1094</v>
      </c>
      <c r="P36" s="22">
        <v>0</v>
      </c>
      <c r="Q36" s="22">
        <v>1092.9059999999999</v>
      </c>
      <c r="R36" s="22">
        <v>0.99454445999999985</v>
      </c>
      <c r="S36" s="83">
        <v>10.095397022792557</v>
      </c>
      <c r="T36" s="77" t="s">
        <v>113</v>
      </c>
    </row>
    <row r="37" spans="1:20" x14ac:dyDescent="0.25">
      <c r="A37" t="str">
        <f t="shared" si="0"/>
        <v>E6</v>
      </c>
      <c r="B37" s="54" t="s">
        <v>61</v>
      </c>
      <c r="C37" s="39" t="s">
        <v>10</v>
      </c>
      <c r="D37" s="22">
        <v>1357</v>
      </c>
      <c r="E37" s="54">
        <v>7.3999999999999996E-2</v>
      </c>
      <c r="F37" s="54">
        <v>99.9</v>
      </c>
      <c r="G37" s="54">
        <v>0.59</v>
      </c>
      <c r="H37" s="54">
        <v>7.3999999999999996E-2</v>
      </c>
      <c r="I37" s="54">
        <v>98.2</v>
      </c>
      <c r="J37" s="54">
        <v>15.2</v>
      </c>
      <c r="K37" s="54">
        <v>24.1</v>
      </c>
      <c r="L37" s="54">
        <v>57.8</v>
      </c>
      <c r="M37" s="54">
        <v>32.1</v>
      </c>
      <c r="N37" s="54">
        <v>0</v>
      </c>
      <c r="O37" s="22">
        <v>1357</v>
      </c>
      <c r="P37" s="22">
        <v>1.0041799999999999</v>
      </c>
      <c r="Q37" s="22">
        <v>1355.6430000000003</v>
      </c>
      <c r="R37" s="22">
        <v>7.9982937000000014</v>
      </c>
      <c r="S37" s="83">
        <v>10.406205005418855</v>
      </c>
      <c r="T37" s="77" t="s">
        <v>113</v>
      </c>
    </row>
    <row r="38" spans="1:20" x14ac:dyDescent="0.25">
      <c r="A38" t="str">
        <f t="shared" si="0"/>
        <v>E7</v>
      </c>
      <c r="B38" s="54" t="s">
        <v>88</v>
      </c>
      <c r="C38" s="39" t="s">
        <v>10</v>
      </c>
      <c r="D38" s="22">
        <v>2734</v>
      </c>
      <c r="E38" s="54">
        <v>3.6999999999999998E-2</v>
      </c>
      <c r="F38" s="54">
        <v>99.9</v>
      </c>
      <c r="G38" s="54">
        <v>0.84</v>
      </c>
      <c r="H38" s="54">
        <v>0.18</v>
      </c>
      <c r="I38" s="54">
        <v>98.8</v>
      </c>
      <c r="J38" s="54">
        <v>5.3</v>
      </c>
      <c r="K38" s="54">
        <v>92</v>
      </c>
      <c r="L38" s="54">
        <v>0.93</v>
      </c>
      <c r="M38" s="54">
        <v>4</v>
      </c>
      <c r="N38" s="54">
        <v>0</v>
      </c>
      <c r="O38" s="22">
        <v>2734</v>
      </c>
      <c r="P38" s="22">
        <v>1.0115799999999999</v>
      </c>
      <c r="Q38" s="22">
        <v>2731.2660000000005</v>
      </c>
      <c r="R38" s="22">
        <v>22.942634400000003</v>
      </c>
      <c r="S38" s="83">
        <v>11.416797527606059</v>
      </c>
      <c r="T38" s="77" t="s">
        <v>113</v>
      </c>
    </row>
    <row r="39" spans="1:20" x14ac:dyDescent="0.25">
      <c r="A39" t="str">
        <f t="shared" si="0"/>
        <v>E8</v>
      </c>
      <c r="B39" s="54" t="s">
        <v>79</v>
      </c>
      <c r="C39" s="39" t="s">
        <v>10</v>
      </c>
      <c r="D39" s="22">
        <v>2763</v>
      </c>
      <c r="E39" s="54">
        <v>0.43</v>
      </c>
      <c r="F39" s="54">
        <v>98.4</v>
      </c>
      <c r="G39" s="54">
        <v>1.43</v>
      </c>
      <c r="H39" s="54">
        <v>0.28999999999999998</v>
      </c>
      <c r="I39" s="54">
        <v>97.8</v>
      </c>
      <c r="J39" s="54">
        <v>5.3</v>
      </c>
      <c r="K39" s="54">
        <v>92.6</v>
      </c>
      <c r="L39" s="54">
        <v>0.3</v>
      </c>
      <c r="M39" s="54">
        <v>0</v>
      </c>
      <c r="N39" s="54">
        <v>0</v>
      </c>
      <c r="O39" s="22">
        <v>2763</v>
      </c>
      <c r="P39" s="22">
        <v>11.880899999999999</v>
      </c>
      <c r="Q39" s="22">
        <v>2718.7919999999999</v>
      </c>
      <c r="R39" s="22">
        <v>38.878725599999996</v>
      </c>
      <c r="S39" s="83">
        <v>11.432019846812493</v>
      </c>
      <c r="T39" s="77" t="s">
        <v>113</v>
      </c>
    </row>
    <row r="40" spans="1:20" x14ac:dyDescent="0.25">
      <c r="A40" t="str">
        <f t="shared" si="0"/>
        <v>E9</v>
      </c>
      <c r="B40" s="54" t="s">
        <v>62</v>
      </c>
      <c r="C40" s="39" t="s">
        <v>10</v>
      </c>
      <c r="D40" s="22">
        <v>675</v>
      </c>
      <c r="E40" s="54">
        <v>19</v>
      </c>
      <c r="F40" s="54">
        <v>78.400000000000006</v>
      </c>
      <c r="G40" s="54">
        <v>0.38</v>
      </c>
      <c r="H40" s="54">
        <v>13</v>
      </c>
      <c r="I40" s="54">
        <v>86</v>
      </c>
      <c r="J40" s="54">
        <v>0.66</v>
      </c>
      <c r="K40" s="54">
        <v>37.6</v>
      </c>
      <c r="L40" s="54">
        <v>59.6</v>
      </c>
      <c r="M40" s="54">
        <v>69.7</v>
      </c>
      <c r="N40" s="54">
        <v>0</v>
      </c>
      <c r="O40" s="22">
        <v>675</v>
      </c>
      <c r="P40" s="22">
        <v>128.25</v>
      </c>
      <c r="Q40" s="22">
        <v>529.20000000000005</v>
      </c>
      <c r="R40" s="22">
        <v>2.0109600000000003</v>
      </c>
      <c r="S40" s="83">
        <v>9.3987436919381935</v>
      </c>
      <c r="T40" s="77" t="s">
        <v>113</v>
      </c>
    </row>
    <row r="41" spans="1:20" x14ac:dyDescent="0.25">
      <c r="A41" t="str">
        <f t="shared" si="0"/>
        <v>E10</v>
      </c>
      <c r="B41" s="54" t="s">
        <v>100</v>
      </c>
      <c r="C41" s="39" t="s">
        <v>10</v>
      </c>
      <c r="D41" s="22">
        <v>519</v>
      </c>
      <c r="E41" s="54">
        <v>0.19</v>
      </c>
      <c r="F41" s="54">
        <v>99</v>
      </c>
      <c r="G41" s="54">
        <v>3.89</v>
      </c>
      <c r="H41" s="54">
        <v>0.97</v>
      </c>
      <c r="I41" s="54">
        <v>94</v>
      </c>
      <c r="J41" s="54">
        <v>6.42</v>
      </c>
      <c r="K41" s="54">
        <v>89.2</v>
      </c>
      <c r="L41" s="54">
        <v>1.86</v>
      </c>
      <c r="M41" s="54">
        <v>11.1</v>
      </c>
      <c r="N41" s="54">
        <v>0</v>
      </c>
      <c r="O41" s="22">
        <v>519</v>
      </c>
      <c r="P41" s="22">
        <v>0.98609999999999998</v>
      </c>
      <c r="Q41" s="22">
        <v>513.80999999999995</v>
      </c>
      <c r="R41" s="22">
        <v>19.987208999999996</v>
      </c>
      <c r="S41" s="83">
        <v>9.0195907283578816</v>
      </c>
      <c r="T41" s="77" t="s">
        <v>113</v>
      </c>
    </row>
    <row r="42" spans="1:20" x14ac:dyDescent="0.25">
      <c r="A42" t="str">
        <f t="shared" si="0"/>
        <v>F3</v>
      </c>
      <c r="B42" s="54" t="s">
        <v>36</v>
      </c>
      <c r="C42" s="39" t="s">
        <v>10</v>
      </c>
      <c r="D42" s="22">
        <v>2760</v>
      </c>
      <c r="E42" s="54">
        <v>0.11</v>
      </c>
      <c r="F42" s="54">
        <v>99.7</v>
      </c>
      <c r="G42" s="54">
        <v>0.95</v>
      </c>
      <c r="H42" s="54">
        <v>0.18</v>
      </c>
      <c r="I42" s="54">
        <v>98.8</v>
      </c>
      <c r="J42" s="54">
        <v>11.7</v>
      </c>
      <c r="K42" s="54">
        <v>78.3</v>
      </c>
      <c r="L42" s="54">
        <v>7.07</v>
      </c>
      <c r="M42" s="54">
        <v>2.08</v>
      </c>
      <c r="N42" s="54">
        <v>0</v>
      </c>
      <c r="O42" s="22">
        <v>2760</v>
      </c>
      <c r="P42" s="22">
        <v>3.036</v>
      </c>
      <c r="Q42" s="22">
        <v>2751.72</v>
      </c>
      <c r="R42" s="22">
        <v>26.141339999999996</v>
      </c>
      <c r="S42" s="83">
        <v>11.430452551665532</v>
      </c>
      <c r="T42" s="77" t="s">
        <v>113</v>
      </c>
    </row>
    <row r="43" spans="1:20" x14ac:dyDescent="0.25">
      <c r="A43" t="str">
        <f t="shared" si="0"/>
        <v>F4</v>
      </c>
      <c r="B43" s="54" t="s">
        <v>64</v>
      </c>
      <c r="C43" s="39" t="s">
        <v>10</v>
      </c>
      <c r="D43" s="22">
        <v>6580</v>
      </c>
      <c r="E43" s="54">
        <v>0.59</v>
      </c>
      <c r="F43" s="54">
        <v>98.1</v>
      </c>
      <c r="G43" s="54">
        <v>0.17</v>
      </c>
      <c r="H43" s="54">
        <v>9.2999999999999999E-2</v>
      </c>
      <c r="I43" s="54">
        <v>99.5</v>
      </c>
      <c r="J43" s="54">
        <v>39.9</v>
      </c>
      <c r="K43" s="54">
        <v>49.2</v>
      </c>
      <c r="L43" s="54">
        <v>6.04</v>
      </c>
      <c r="M43" s="54">
        <v>1.29</v>
      </c>
      <c r="N43" s="54">
        <v>0</v>
      </c>
      <c r="O43" s="22">
        <v>6580</v>
      </c>
      <c r="P43" s="22">
        <v>38.821999999999996</v>
      </c>
      <c r="Q43" s="22">
        <v>6454.98</v>
      </c>
      <c r="R43" s="22">
        <v>10.973466</v>
      </c>
      <c r="S43" s="83">
        <v>12.683871868622605</v>
      </c>
      <c r="T43" s="77" t="s">
        <v>113</v>
      </c>
    </row>
    <row r="44" spans="1:20" x14ac:dyDescent="0.25">
      <c r="A44" t="str">
        <f t="shared" si="0"/>
        <v>F6</v>
      </c>
      <c r="B44" s="54" t="s">
        <v>37</v>
      </c>
      <c r="C44" s="39" t="s">
        <v>10</v>
      </c>
      <c r="D44" s="22">
        <v>1140</v>
      </c>
      <c r="E44" s="54">
        <v>8.7999999999999995E-2</v>
      </c>
      <c r="F44" s="54">
        <v>99.5</v>
      </c>
      <c r="G44" s="54">
        <v>0.79</v>
      </c>
      <c r="H44" s="54">
        <v>0.18</v>
      </c>
      <c r="I44" s="54">
        <v>98.9</v>
      </c>
      <c r="J44" s="54">
        <v>1.96</v>
      </c>
      <c r="K44" s="54">
        <v>96.5</v>
      </c>
      <c r="L44" s="54">
        <v>0.27</v>
      </c>
      <c r="M44" s="54">
        <v>0</v>
      </c>
      <c r="N44" s="54">
        <v>0</v>
      </c>
      <c r="O44" s="22">
        <v>1140</v>
      </c>
      <c r="P44" s="22">
        <v>1.0031999999999999</v>
      </c>
      <c r="Q44" s="22">
        <v>1134.3</v>
      </c>
      <c r="R44" s="22">
        <v>8.9609699999999997</v>
      </c>
      <c r="S44" s="83">
        <v>10.154818109052105</v>
      </c>
      <c r="T44" s="77" t="s">
        <v>113</v>
      </c>
    </row>
    <row r="45" spans="1:20" x14ac:dyDescent="0.25">
      <c r="A45" t="str">
        <f t="shared" si="0"/>
        <v>F7</v>
      </c>
      <c r="B45" s="54" t="s">
        <v>65</v>
      </c>
      <c r="C45" s="39" t="s">
        <v>10</v>
      </c>
      <c r="D45" s="22">
        <v>133</v>
      </c>
      <c r="E45" s="54">
        <v>0</v>
      </c>
      <c r="F45" s="54">
        <v>97.7</v>
      </c>
      <c r="G45" s="54">
        <v>2.31</v>
      </c>
      <c r="H45" s="54">
        <v>0</v>
      </c>
      <c r="I45" s="54">
        <v>97.7</v>
      </c>
      <c r="J45" s="54">
        <v>2.36</v>
      </c>
      <c r="K45" s="54">
        <v>88.2</v>
      </c>
      <c r="L45" s="54">
        <v>8.66</v>
      </c>
      <c r="M45" s="54">
        <v>18.2</v>
      </c>
      <c r="N45" s="54">
        <v>0</v>
      </c>
      <c r="O45" s="22">
        <v>133</v>
      </c>
      <c r="P45" s="22">
        <v>0</v>
      </c>
      <c r="Q45" s="22">
        <v>129.941</v>
      </c>
      <c r="R45" s="22">
        <v>3.0016371000000004</v>
      </c>
      <c r="S45" s="83">
        <v>7.0552824355011898</v>
      </c>
      <c r="T45" s="77" t="s">
        <v>113</v>
      </c>
    </row>
    <row r="46" spans="1:20" x14ac:dyDescent="0.25">
      <c r="A46" t="str">
        <f t="shared" si="0"/>
        <v>F10</v>
      </c>
      <c r="B46" s="54" t="s">
        <v>66</v>
      </c>
      <c r="C46" s="39" t="s">
        <v>10</v>
      </c>
      <c r="D46" s="22">
        <v>2045</v>
      </c>
      <c r="E46" s="54">
        <v>0.24</v>
      </c>
      <c r="F46" s="54">
        <v>98.7</v>
      </c>
      <c r="G46" s="54">
        <v>1.39</v>
      </c>
      <c r="H46" s="54">
        <v>0.45</v>
      </c>
      <c r="I46" s="54">
        <v>97.7</v>
      </c>
      <c r="J46" s="54">
        <v>17.5</v>
      </c>
      <c r="K46" s="54">
        <v>75.2</v>
      </c>
      <c r="L46" s="54">
        <v>1.93</v>
      </c>
      <c r="M46" s="54">
        <v>0</v>
      </c>
      <c r="N46" s="54">
        <v>0</v>
      </c>
      <c r="O46" s="22">
        <v>2045</v>
      </c>
      <c r="P46" s="22">
        <v>4.9079999999999995</v>
      </c>
      <c r="Q46" s="22">
        <v>2018.415</v>
      </c>
      <c r="R46" s="22">
        <v>28.055968499999999</v>
      </c>
      <c r="S46" s="83">
        <v>10.997885127829111</v>
      </c>
      <c r="T46" s="77" t="s">
        <v>113</v>
      </c>
    </row>
    <row r="47" spans="1:20" x14ac:dyDescent="0.25">
      <c r="A47" t="str">
        <f t="shared" si="0"/>
        <v>F11</v>
      </c>
      <c r="B47" s="54" t="s">
        <v>39</v>
      </c>
      <c r="C47" s="39" t="s">
        <v>10</v>
      </c>
      <c r="D47" s="22">
        <v>1182</v>
      </c>
      <c r="E47" s="54">
        <v>0</v>
      </c>
      <c r="F47" s="54">
        <v>99.9</v>
      </c>
      <c r="G47" s="54">
        <v>1.78</v>
      </c>
      <c r="H47" s="54">
        <v>0.17</v>
      </c>
      <c r="I47" s="54">
        <v>97.4</v>
      </c>
      <c r="J47" s="54">
        <v>2.4300000000000002</v>
      </c>
      <c r="K47" s="54">
        <v>94.3</v>
      </c>
      <c r="L47" s="54">
        <v>2.09</v>
      </c>
      <c r="M47" s="54">
        <v>12.5</v>
      </c>
      <c r="N47" s="54">
        <v>0</v>
      </c>
      <c r="O47" s="22">
        <v>1182</v>
      </c>
      <c r="P47" s="22">
        <v>0</v>
      </c>
      <c r="Q47" s="22">
        <v>1180.818</v>
      </c>
      <c r="R47" s="22">
        <v>21.018560400000002</v>
      </c>
      <c r="S47" s="83">
        <v>10.207014320177533</v>
      </c>
      <c r="T47" s="77" t="s">
        <v>113</v>
      </c>
    </row>
    <row r="48" spans="1:20" x14ac:dyDescent="0.25">
      <c r="A48" t="str">
        <f t="shared" si="0"/>
        <v>G2</v>
      </c>
      <c r="B48" s="54" t="s">
        <v>90</v>
      </c>
      <c r="C48" s="39" t="s">
        <v>10</v>
      </c>
      <c r="D48" s="22">
        <v>157</v>
      </c>
      <c r="E48" s="54">
        <v>0</v>
      </c>
      <c r="F48" s="54">
        <v>99.4</v>
      </c>
      <c r="G48" s="54">
        <v>3.85</v>
      </c>
      <c r="H48" s="54">
        <v>0</v>
      </c>
      <c r="I48" s="54">
        <v>94.2</v>
      </c>
      <c r="J48" s="54">
        <v>59.9</v>
      </c>
      <c r="K48" s="54">
        <v>27.9</v>
      </c>
      <c r="L48" s="54">
        <v>6.8</v>
      </c>
      <c r="M48" s="54">
        <v>20</v>
      </c>
      <c r="N48" s="54">
        <v>0</v>
      </c>
      <c r="O48" s="22">
        <v>157</v>
      </c>
      <c r="P48" s="22">
        <v>0</v>
      </c>
      <c r="Q48" s="22">
        <v>156.05800000000002</v>
      </c>
      <c r="R48" s="22">
        <v>6.0082330000000015</v>
      </c>
      <c r="S48" s="83">
        <v>7.294620748891627</v>
      </c>
      <c r="T48" s="77" t="s">
        <v>113</v>
      </c>
    </row>
    <row r="49" spans="1:20" x14ac:dyDescent="0.25">
      <c r="A49" t="str">
        <f t="shared" si="0"/>
        <v>H5</v>
      </c>
      <c r="B49" s="54" t="s">
        <v>83</v>
      </c>
      <c r="C49" s="39" t="s">
        <v>10</v>
      </c>
      <c r="D49" s="22">
        <v>89</v>
      </c>
      <c r="E49" s="54">
        <v>0</v>
      </c>
      <c r="F49" s="54">
        <v>100</v>
      </c>
      <c r="G49" s="54">
        <v>6.74</v>
      </c>
      <c r="H49" s="54">
        <v>0</v>
      </c>
      <c r="I49" s="54">
        <v>92.1</v>
      </c>
      <c r="J49" s="54">
        <v>0</v>
      </c>
      <c r="K49" s="54">
        <v>32.9</v>
      </c>
      <c r="L49" s="54">
        <v>63.4</v>
      </c>
      <c r="M49" s="54">
        <v>44.2</v>
      </c>
      <c r="N49" s="54">
        <v>0</v>
      </c>
      <c r="O49" s="22">
        <v>89</v>
      </c>
      <c r="P49" s="22">
        <v>0</v>
      </c>
      <c r="Q49" s="22">
        <v>89</v>
      </c>
      <c r="R49" s="22">
        <v>5.9985999999999997</v>
      </c>
      <c r="S49" s="83">
        <v>6.4757334309663976</v>
      </c>
      <c r="T49" s="77" t="s">
        <v>113</v>
      </c>
    </row>
    <row r="50" spans="1:20" x14ac:dyDescent="0.25">
      <c r="A50" t="str">
        <f t="shared" si="0"/>
        <v>G5</v>
      </c>
      <c r="B50" s="54" t="s">
        <v>68</v>
      </c>
      <c r="C50" s="39" t="s">
        <v>10</v>
      </c>
      <c r="D50" s="22">
        <v>790</v>
      </c>
      <c r="E50" s="54">
        <v>0</v>
      </c>
      <c r="F50" s="54">
        <v>100</v>
      </c>
      <c r="G50" s="54">
        <v>0.25</v>
      </c>
      <c r="H50" s="54">
        <v>0</v>
      </c>
      <c r="I50" s="54">
        <v>99.6</v>
      </c>
      <c r="J50" s="54">
        <v>1.02</v>
      </c>
      <c r="K50" s="54">
        <v>33.700000000000003</v>
      </c>
      <c r="L50" s="54">
        <v>61.4</v>
      </c>
      <c r="M50" s="54">
        <v>10.8</v>
      </c>
      <c r="N50" s="54">
        <v>0</v>
      </c>
      <c r="O50" s="22">
        <v>790</v>
      </c>
      <c r="P50" s="22">
        <v>0</v>
      </c>
      <c r="Q50" s="22">
        <v>790</v>
      </c>
      <c r="R50" s="22">
        <v>1.9750000000000001</v>
      </c>
      <c r="S50" s="83">
        <v>9.6257088430644657</v>
      </c>
      <c r="T50" s="77" t="s">
        <v>113</v>
      </c>
    </row>
    <row r="51" spans="1:20" x14ac:dyDescent="0.25">
      <c r="A51" t="str">
        <f t="shared" si="0"/>
        <v>G6</v>
      </c>
      <c r="B51" s="54" t="s">
        <v>96</v>
      </c>
      <c r="C51" s="39" t="s">
        <v>10</v>
      </c>
      <c r="D51" s="22">
        <v>1527</v>
      </c>
      <c r="E51" s="54">
        <v>0.33</v>
      </c>
      <c r="F51" s="54">
        <v>99.1</v>
      </c>
      <c r="G51" s="54">
        <v>1.85</v>
      </c>
      <c r="H51" s="54">
        <v>0.66</v>
      </c>
      <c r="I51" s="54">
        <v>96.3</v>
      </c>
      <c r="J51" s="54">
        <v>4.53</v>
      </c>
      <c r="K51" s="54">
        <v>91.6</v>
      </c>
      <c r="L51" s="54">
        <v>1.65</v>
      </c>
      <c r="M51" s="54">
        <v>0</v>
      </c>
      <c r="N51" s="54">
        <v>0</v>
      </c>
      <c r="O51" s="22">
        <v>1527</v>
      </c>
      <c r="P51" s="22">
        <v>5.0391000000000004</v>
      </c>
      <c r="Q51" s="22">
        <v>1513.2569999999998</v>
      </c>
      <c r="R51" s="22">
        <v>27.995254499999998</v>
      </c>
      <c r="S51" s="83">
        <v>10.576484346796851</v>
      </c>
      <c r="T51" s="77" t="s">
        <v>113</v>
      </c>
    </row>
    <row r="52" spans="1:20" x14ac:dyDescent="0.25">
      <c r="A52" t="str">
        <f t="shared" si="0"/>
        <v>G7</v>
      </c>
      <c r="B52" s="54" t="s">
        <v>69</v>
      </c>
      <c r="C52" s="39" t="s">
        <v>10</v>
      </c>
      <c r="D52" s="22">
        <v>1763</v>
      </c>
      <c r="E52" s="54">
        <v>0.45</v>
      </c>
      <c r="F52" s="54">
        <v>98.1</v>
      </c>
      <c r="G52" s="54">
        <v>1.39</v>
      </c>
      <c r="H52" s="54">
        <v>0.23</v>
      </c>
      <c r="I52" s="54">
        <v>97.6</v>
      </c>
      <c r="J52" s="54">
        <v>42.5</v>
      </c>
      <c r="K52" s="54">
        <v>51.7</v>
      </c>
      <c r="L52" s="54">
        <v>2.37</v>
      </c>
      <c r="M52" s="54">
        <v>7.5</v>
      </c>
      <c r="N52" s="54">
        <v>0</v>
      </c>
      <c r="O52" s="22">
        <v>1763</v>
      </c>
      <c r="P52" s="22">
        <v>7.9335000000000004</v>
      </c>
      <c r="Q52" s="22">
        <v>1729.5029999999999</v>
      </c>
      <c r="R52" s="22">
        <v>24.040091699999998</v>
      </c>
      <c r="S52" s="83">
        <v>10.783816759320182</v>
      </c>
      <c r="T52" s="77" t="s">
        <v>113</v>
      </c>
    </row>
    <row r="53" spans="1:20" x14ac:dyDescent="0.25">
      <c r="A53" t="str">
        <f t="shared" si="0"/>
        <v>G9</v>
      </c>
      <c r="B53" s="54" t="s">
        <v>41</v>
      </c>
      <c r="C53" s="39" t="s">
        <v>10</v>
      </c>
      <c r="D53" s="22">
        <v>1161</v>
      </c>
      <c r="E53" s="54">
        <v>0</v>
      </c>
      <c r="F53" s="54">
        <v>99.4</v>
      </c>
      <c r="G53" s="54">
        <v>2.86</v>
      </c>
      <c r="H53" s="54">
        <v>0.26</v>
      </c>
      <c r="I53" s="54">
        <v>96.3</v>
      </c>
      <c r="J53" s="54">
        <v>8.64</v>
      </c>
      <c r="K53" s="54">
        <v>87.3</v>
      </c>
      <c r="L53" s="54">
        <v>1.71</v>
      </c>
      <c r="M53" s="54">
        <v>15.8</v>
      </c>
      <c r="N53" s="54">
        <v>0</v>
      </c>
      <c r="O53" s="22">
        <v>1161</v>
      </c>
      <c r="P53" s="22">
        <v>0</v>
      </c>
      <c r="Q53" s="22">
        <v>1154.0340000000001</v>
      </c>
      <c r="R53" s="22">
        <v>33.005372399999999</v>
      </c>
      <c r="S53" s="83">
        <v>10.181152256865566</v>
      </c>
      <c r="T53" s="77" t="s">
        <v>113</v>
      </c>
    </row>
    <row r="54" spans="1:20" x14ac:dyDescent="0.25">
      <c r="A54" t="str">
        <f t="shared" si="0"/>
        <v>G10</v>
      </c>
      <c r="B54" s="54" t="s">
        <v>71</v>
      </c>
      <c r="C54" s="39" t="s">
        <v>10</v>
      </c>
      <c r="D54" s="22">
        <v>1641</v>
      </c>
      <c r="E54" s="54">
        <v>0.24</v>
      </c>
      <c r="F54" s="54">
        <v>97.9</v>
      </c>
      <c r="G54" s="54">
        <v>0.19</v>
      </c>
      <c r="H54" s="54">
        <v>0.12</v>
      </c>
      <c r="I54" s="54">
        <v>97.7</v>
      </c>
      <c r="J54" s="54">
        <v>59.6</v>
      </c>
      <c r="K54" s="54">
        <v>28.8</v>
      </c>
      <c r="L54" s="54">
        <v>7.83</v>
      </c>
      <c r="M54" s="54">
        <v>0</v>
      </c>
      <c r="N54" s="54">
        <v>0</v>
      </c>
      <c r="O54" s="22">
        <v>1641</v>
      </c>
      <c r="P54" s="22">
        <v>3.9383999999999997</v>
      </c>
      <c r="Q54" s="22">
        <v>1606.5390000000002</v>
      </c>
      <c r="R54" s="22">
        <v>3.0524241000000005</v>
      </c>
      <c r="S54" s="83">
        <v>10.680359523513713</v>
      </c>
      <c r="T54" s="77" t="s">
        <v>113</v>
      </c>
    </row>
    <row r="55" spans="1:20" x14ac:dyDescent="0.25">
      <c r="A55" t="str">
        <f t="shared" si="0"/>
        <v>G11</v>
      </c>
      <c r="B55" s="54" t="s">
        <v>42</v>
      </c>
      <c r="C55" s="39" t="s">
        <v>10</v>
      </c>
      <c r="D55" s="22">
        <v>2547</v>
      </c>
      <c r="E55" s="54">
        <v>2.16</v>
      </c>
      <c r="F55" s="54">
        <v>97.5</v>
      </c>
      <c r="G55" s="54">
        <v>0.77</v>
      </c>
      <c r="H55" s="54">
        <v>70.599999999999994</v>
      </c>
      <c r="I55" s="54">
        <v>28.2</v>
      </c>
      <c r="J55" s="54">
        <v>43.8</v>
      </c>
      <c r="K55" s="54">
        <v>27.4</v>
      </c>
      <c r="L55" s="54">
        <v>25.1</v>
      </c>
      <c r="M55" s="54">
        <v>1.7</v>
      </c>
      <c r="N55" s="54">
        <v>0</v>
      </c>
      <c r="O55" s="22">
        <v>2547</v>
      </c>
      <c r="P55" s="22">
        <v>55.015200000000007</v>
      </c>
      <c r="Q55" s="22">
        <v>2483.3249999999998</v>
      </c>
      <c r="R55" s="22">
        <v>19.121602499999998</v>
      </c>
      <c r="S55" s="83">
        <v>11.314583244274194</v>
      </c>
      <c r="T55" s="77" t="s">
        <v>113</v>
      </c>
    </row>
    <row r="56" spans="1:20" x14ac:dyDescent="0.25">
      <c r="A56" t="str">
        <f t="shared" si="0"/>
        <v>H8</v>
      </c>
      <c r="B56" s="54" t="s">
        <v>105</v>
      </c>
      <c r="C56" s="39" t="s">
        <v>10</v>
      </c>
      <c r="D56" s="22">
        <v>286</v>
      </c>
      <c r="E56" s="54">
        <v>1.75</v>
      </c>
      <c r="F56" s="54">
        <v>95.1</v>
      </c>
      <c r="G56" s="54">
        <v>2.94</v>
      </c>
      <c r="H56" s="54">
        <v>0.74</v>
      </c>
      <c r="I56" s="54">
        <v>94.5</v>
      </c>
      <c r="J56" s="54">
        <v>16</v>
      </c>
      <c r="K56" s="54">
        <v>74.3</v>
      </c>
      <c r="L56" s="54">
        <v>3.5</v>
      </c>
      <c r="M56" s="54">
        <v>22.2</v>
      </c>
      <c r="N56" s="54">
        <v>0</v>
      </c>
      <c r="O56" s="22">
        <v>286</v>
      </c>
      <c r="P56" s="22">
        <v>5.0049999999999999</v>
      </c>
      <c r="Q56" s="22">
        <v>271.98599999999999</v>
      </c>
      <c r="R56" s="22">
        <v>7.9963883999999998</v>
      </c>
      <c r="S56" s="83">
        <v>8.1598713367783891</v>
      </c>
      <c r="T56" s="77" t="s">
        <v>113</v>
      </c>
    </row>
    <row r="57" spans="1:20" x14ac:dyDescent="0.25">
      <c r="A57" t="str">
        <f t="shared" si="0"/>
        <v>H10</v>
      </c>
      <c r="B57" s="54" t="s">
        <v>46</v>
      </c>
      <c r="C57" s="39" t="s">
        <v>10</v>
      </c>
      <c r="D57" s="22">
        <v>253</v>
      </c>
      <c r="E57" s="54">
        <v>0</v>
      </c>
      <c r="F57" s="54">
        <v>98</v>
      </c>
      <c r="G57" s="54">
        <v>0.81</v>
      </c>
      <c r="H57" s="54">
        <v>0</v>
      </c>
      <c r="I57" s="54">
        <v>99.2</v>
      </c>
      <c r="J57" s="54">
        <v>1.22</v>
      </c>
      <c r="K57" s="54">
        <v>48</v>
      </c>
      <c r="L57" s="54">
        <v>45.5</v>
      </c>
      <c r="M57" s="54">
        <v>66.099999999999994</v>
      </c>
      <c r="N57" s="54">
        <v>0</v>
      </c>
      <c r="O57" s="22">
        <v>253</v>
      </c>
      <c r="P57" s="22">
        <v>0</v>
      </c>
      <c r="Q57" s="22">
        <v>247.94</v>
      </c>
      <c r="R57" s="22">
        <v>2.0083139999999999</v>
      </c>
      <c r="S57" s="83">
        <v>7.9829935746943104</v>
      </c>
      <c r="T57" s="77" t="s">
        <v>113</v>
      </c>
    </row>
    <row r="58" spans="1:20" x14ac:dyDescent="0.25">
      <c r="A58" t="str">
        <f t="shared" si="0"/>
        <v xml:space="preserve">A7 </v>
      </c>
      <c r="B58" s="54" t="s">
        <v>194</v>
      </c>
      <c r="C58" s="39" t="s">
        <v>10</v>
      </c>
      <c r="D58" s="22">
        <v>246</v>
      </c>
      <c r="E58" s="54">
        <v>0</v>
      </c>
      <c r="F58" s="54">
        <v>100</v>
      </c>
      <c r="G58" s="54">
        <v>0</v>
      </c>
      <c r="H58" s="54">
        <v>0.41</v>
      </c>
      <c r="I58" s="54">
        <v>2.0299999999999998</v>
      </c>
      <c r="J58" s="54">
        <v>0</v>
      </c>
      <c r="K58" s="54">
        <v>96.7</v>
      </c>
      <c r="L58" s="54">
        <v>0</v>
      </c>
      <c r="M58" s="54">
        <v>0</v>
      </c>
      <c r="N58" s="54">
        <v>0</v>
      </c>
      <c r="O58" s="22">
        <v>246</v>
      </c>
      <c r="P58" s="22">
        <v>0</v>
      </c>
      <c r="Q58" s="22">
        <v>246</v>
      </c>
      <c r="R58" s="54">
        <v>0</v>
      </c>
      <c r="S58" s="83">
        <v>7.9425145053392399</v>
      </c>
      <c r="T58" s="77" t="s">
        <v>114</v>
      </c>
    </row>
    <row r="59" spans="1:20" x14ac:dyDescent="0.25">
      <c r="A59" t="str">
        <f t="shared" si="0"/>
        <v xml:space="preserve">A8 </v>
      </c>
      <c r="B59" s="54" t="s">
        <v>124</v>
      </c>
      <c r="C59" s="39" t="s">
        <v>10</v>
      </c>
      <c r="D59" s="22">
        <v>1209</v>
      </c>
      <c r="E59" s="54">
        <v>0</v>
      </c>
      <c r="F59" s="54">
        <v>98.9</v>
      </c>
      <c r="G59" s="54">
        <v>0</v>
      </c>
      <c r="H59" s="54">
        <v>8.4000000000000005E-2</v>
      </c>
      <c r="I59" s="54">
        <v>0</v>
      </c>
      <c r="J59" s="54">
        <v>0</v>
      </c>
      <c r="K59" s="54">
        <v>99.8</v>
      </c>
      <c r="L59" s="54">
        <v>0</v>
      </c>
      <c r="M59" s="54">
        <v>0</v>
      </c>
      <c r="N59" s="54">
        <v>0</v>
      </c>
      <c r="O59" s="22">
        <v>1209</v>
      </c>
      <c r="P59" s="22">
        <v>0</v>
      </c>
      <c r="Q59" s="22">
        <v>1195.701</v>
      </c>
      <c r="R59" s="54">
        <v>0</v>
      </c>
      <c r="S59" s="83">
        <v>10.239598529249124</v>
      </c>
      <c r="T59" s="77" t="s">
        <v>114</v>
      </c>
    </row>
    <row r="60" spans="1:20" x14ac:dyDescent="0.25">
      <c r="A60" t="str">
        <f t="shared" si="0"/>
        <v>A10</v>
      </c>
      <c r="B60" s="54" t="s">
        <v>125</v>
      </c>
      <c r="C60" s="39" t="s">
        <v>10</v>
      </c>
      <c r="D60" s="22">
        <v>67</v>
      </c>
      <c r="E60" s="54">
        <v>1.49</v>
      </c>
      <c r="F60" s="54">
        <v>98.5</v>
      </c>
      <c r="G60" s="54">
        <v>0</v>
      </c>
      <c r="H60" s="54">
        <v>0</v>
      </c>
      <c r="I60" s="54">
        <v>1.52</v>
      </c>
      <c r="J60" s="54">
        <v>0</v>
      </c>
      <c r="K60" s="54">
        <v>98.5</v>
      </c>
      <c r="L60" s="54">
        <v>0</v>
      </c>
      <c r="M60" s="54">
        <v>0</v>
      </c>
      <c r="N60" s="54">
        <v>0</v>
      </c>
      <c r="O60" s="22">
        <v>67</v>
      </c>
      <c r="P60" s="22">
        <v>0.99829999999999997</v>
      </c>
      <c r="Q60" s="22">
        <v>65.995000000000005</v>
      </c>
      <c r="R60" s="54">
        <v>0</v>
      </c>
      <c r="S60" s="83">
        <v>6.0660891904577721</v>
      </c>
      <c r="T60" s="77" t="s">
        <v>114</v>
      </c>
    </row>
    <row r="61" spans="1:20" x14ac:dyDescent="0.25">
      <c r="A61" t="str">
        <f t="shared" si="0"/>
        <v>A11</v>
      </c>
      <c r="B61" s="54" t="s">
        <v>18</v>
      </c>
      <c r="C61" s="39" t="s">
        <v>10</v>
      </c>
      <c r="D61" s="22">
        <v>1153</v>
      </c>
      <c r="E61" s="54">
        <v>8.6999999999999994E-2</v>
      </c>
      <c r="F61" s="54">
        <v>99.8</v>
      </c>
      <c r="G61" s="54">
        <v>0</v>
      </c>
      <c r="H61" s="54">
        <v>0</v>
      </c>
      <c r="I61" s="54">
        <v>3.39</v>
      </c>
      <c r="J61" s="54">
        <v>0</v>
      </c>
      <c r="K61" s="54">
        <v>94.5</v>
      </c>
      <c r="L61" s="54">
        <v>0</v>
      </c>
      <c r="M61" s="54">
        <v>0</v>
      </c>
      <c r="N61" s="54">
        <v>0</v>
      </c>
      <c r="O61" s="22">
        <v>1153</v>
      </c>
      <c r="P61" s="22">
        <v>1.0031099999999999</v>
      </c>
      <c r="Q61" s="22">
        <v>1150.694</v>
      </c>
      <c r="R61" s="54">
        <v>0</v>
      </c>
      <c r="S61" s="83">
        <v>10.171176797651771</v>
      </c>
      <c r="T61" s="77" t="s">
        <v>114</v>
      </c>
    </row>
    <row r="62" spans="1:20" x14ac:dyDescent="0.25">
      <c r="A62" t="str">
        <f t="shared" si="0"/>
        <v xml:space="preserve">B4 </v>
      </c>
      <c r="B62" s="54" t="s">
        <v>195</v>
      </c>
      <c r="C62" s="39" t="s">
        <v>10</v>
      </c>
      <c r="D62" s="22">
        <v>1043</v>
      </c>
      <c r="E62" s="54">
        <v>2.59</v>
      </c>
      <c r="F62" s="54">
        <v>94.9</v>
      </c>
      <c r="G62" s="54">
        <v>0</v>
      </c>
      <c r="H62" s="54">
        <v>0</v>
      </c>
      <c r="I62" s="54">
        <v>0.3</v>
      </c>
      <c r="J62" s="54">
        <v>0</v>
      </c>
      <c r="K62" s="54">
        <v>99.3</v>
      </c>
      <c r="L62" s="54">
        <v>0</v>
      </c>
      <c r="M62" s="54">
        <v>0</v>
      </c>
      <c r="N62" s="54">
        <v>0</v>
      </c>
      <c r="O62" s="22">
        <v>1043</v>
      </c>
      <c r="P62" s="22">
        <v>27.0137</v>
      </c>
      <c r="Q62" s="22">
        <v>989.80700000000013</v>
      </c>
      <c r="R62" s="54">
        <v>0</v>
      </c>
      <c r="S62" s="83">
        <v>10.026523442519766</v>
      </c>
      <c r="T62" s="77" t="s">
        <v>114</v>
      </c>
    </row>
    <row r="63" spans="1:20" x14ac:dyDescent="0.25">
      <c r="A63" t="str">
        <f t="shared" si="0"/>
        <v xml:space="preserve">B8 </v>
      </c>
      <c r="B63" s="54" t="s">
        <v>156</v>
      </c>
      <c r="C63" s="39" t="s">
        <v>10</v>
      </c>
      <c r="D63" s="22">
        <v>104</v>
      </c>
      <c r="E63" s="54">
        <v>1.92</v>
      </c>
      <c r="F63" s="54">
        <v>97.1</v>
      </c>
      <c r="G63" s="54">
        <v>0</v>
      </c>
      <c r="H63" s="54">
        <v>0.99</v>
      </c>
      <c r="I63" s="54">
        <v>0</v>
      </c>
      <c r="J63" s="54">
        <v>0</v>
      </c>
      <c r="K63" s="54">
        <v>99</v>
      </c>
      <c r="L63" s="54">
        <v>0</v>
      </c>
      <c r="M63" s="54">
        <v>0</v>
      </c>
      <c r="N63" s="54">
        <v>0</v>
      </c>
      <c r="O63" s="22">
        <v>104</v>
      </c>
      <c r="P63" s="22">
        <v>1.9968000000000001</v>
      </c>
      <c r="Q63" s="22">
        <v>100.98399999999999</v>
      </c>
      <c r="R63" s="54">
        <v>0</v>
      </c>
      <c r="S63" s="83">
        <v>6.7004397181410917</v>
      </c>
      <c r="T63" s="77" t="s">
        <v>114</v>
      </c>
    </row>
    <row r="64" spans="1:20" x14ac:dyDescent="0.25">
      <c r="A64" t="str">
        <f t="shared" si="0"/>
        <v xml:space="preserve">B9 </v>
      </c>
      <c r="B64" s="54" t="s">
        <v>157</v>
      </c>
      <c r="C64" s="39" t="s">
        <v>10</v>
      </c>
      <c r="D64" s="22">
        <v>85</v>
      </c>
      <c r="E64" s="54">
        <v>0</v>
      </c>
      <c r="F64" s="54">
        <v>100</v>
      </c>
      <c r="G64" s="54">
        <v>0</v>
      </c>
      <c r="H64" s="54">
        <v>1.18</v>
      </c>
      <c r="I64" s="54">
        <v>1.18</v>
      </c>
      <c r="J64" s="54">
        <v>0</v>
      </c>
      <c r="K64" s="54">
        <v>97.6</v>
      </c>
      <c r="L64" s="54">
        <v>0</v>
      </c>
      <c r="M64" s="54">
        <v>0</v>
      </c>
      <c r="N64" s="54">
        <v>0</v>
      </c>
      <c r="O64" s="22">
        <v>85</v>
      </c>
      <c r="P64" s="22">
        <v>0</v>
      </c>
      <c r="Q64" s="22">
        <v>85</v>
      </c>
      <c r="R64" s="54">
        <v>0</v>
      </c>
      <c r="S64" s="83">
        <v>6.4093909361377026</v>
      </c>
      <c r="T64" s="77" t="s">
        <v>114</v>
      </c>
    </row>
    <row r="65" spans="1:20" x14ac:dyDescent="0.25">
      <c r="A65" t="str">
        <f t="shared" si="0"/>
        <v xml:space="preserve">C2 </v>
      </c>
      <c r="B65" s="54" t="s">
        <v>196</v>
      </c>
      <c r="C65" s="39" t="s">
        <v>10</v>
      </c>
      <c r="D65" s="22">
        <v>5524</v>
      </c>
      <c r="E65" s="54">
        <v>0.31</v>
      </c>
      <c r="F65" s="54">
        <v>98</v>
      </c>
      <c r="G65" s="54">
        <v>0</v>
      </c>
      <c r="H65" s="54">
        <v>7.3999999999999996E-2</v>
      </c>
      <c r="I65" s="54">
        <v>0.59</v>
      </c>
      <c r="J65" s="54">
        <v>0</v>
      </c>
      <c r="K65" s="54">
        <v>99</v>
      </c>
      <c r="L65" s="54">
        <v>0</v>
      </c>
      <c r="M65" s="54">
        <v>0</v>
      </c>
      <c r="N65" s="54">
        <v>0</v>
      </c>
      <c r="O65" s="22">
        <v>5524</v>
      </c>
      <c r="P65" s="22">
        <v>17.124400000000001</v>
      </c>
      <c r="Q65" s="22">
        <v>5413.52</v>
      </c>
      <c r="R65" s="54">
        <v>0</v>
      </c>
      <c r="S65" s="83">
        <v>12.431497604258052</v>
      </c>
      <c r="T65" s="77" t="s">
        <v>114</v>
      </c>
    </row>
    <row r="66" spans="1:20" x14ac:dyDescent="0.25">
      <c r="A66" t="str">
        <f t="shared" si="0"/>
        <v>C3</v>
      </c>
      <c r="B66" s="54" t="s">
        <v>22</v>
      </c>
      <c r="C66" s="39" t="s">
        <v>10</v>
      </c>
      <c r="D66" s="22">
        <v>7728</v>
      </c>
      <c r="E66" s="54">
        <v>6.5000000000000002E-2</v>
      </c>
      <c r="F66" s="54">
        <v>98.5</v>
      </c>
      <c r="G66" s="54">
        <v>0</v>
      </c>
      <c r="H66" s="54">
        <v>2.5999999999999999E-2</v>
      </c>
      <c r="I66" s="54">
        <v>3.9E-2</v>
      </c>
      <c r="J66" s="54">
        <v>0</v>
      </c>
      <c r="K66" s="54">
        <v>99.8</v>
      </c>
      <c r="L66" s="54">
        <v>0</v>
      </c>
      <c r="M66" s="54">
        <v>0</v>
      </c>
      <c r="N66" s="54">
        <v>0</v>
      </c>
      <c r="O66" s="22">
        <v>7728</v>
      </c>
      <c r="P66" s="22">
        <v>5.0232000000000001</v>
      </c>
      <c r="Q66" s="22">
        <v>7612.08</v>
      </c>
      <c r="R66" s="54">
        <v>0</v>
      </c>
      <c r="S66" s="83">
        <v>12.915879378835774</v>
      </c>
      <c r="T66" s="77" t="s">
        <v>114</v>
      </c>
    </row>
    <row r="67" spans="1:20" x14ac:dyDescent="0.25">
      <c r="A67" t="str">
        <f t="shared" ref="A67:A130" si="1">MID(B67,1,3)</f>
        <v xml:space="preserve">C4 </v>
      </c>
      <c r="B67" s="54" t="s">
        <v>129</v>
      </c>
      <c r="C67" s="39" t="s">
        <v>10</v>
      </c>
      <c r="D67" s="22">
        <v>1709</v>
      </c>
      <c r="E67" s="54">
        <v>0</v>
      </c>
      <c r="F67" s="54">
        <v>99.9</v>
      </c>
      <c r="G67" s="54">
        <v>0</v>
      </c>
      <c r="H67" s="54">
        <v>0.12</v>
      </c>
      <c r="I67" s="54">
        <v>39.200000000000003</v>
      </c>
      <c r="J67" s="54">
        <v>0.6</v>
      </c>
      <c r="K67" s="54">
        <v>54.3</v>
      </c>
      <c r="L67" s="54">
        <v>0</v>
      </c>
      <c r="M67" s="54">
        <v>0</v>
      </c>
      <c r="N67" s="54">
        <v>0</v>
      </c>
      <c r="O67" s="22">
        <v>1709</v>
      </c>
      <c r="P67" s="22">
        <v>0</v>
      </c>
      <c r="Q67" s="22">
        <v>1707.2910000000002</v>
      </c>
      <c r="R67" s="54">
        <v>0</v>
      </c>
      <c r="S67" s="83">
        <v>10.73893668167614</v>
      </c>
      <c r="T67" s="77" t="s">
        <v>114</v>
      </c>
    </row>
    <row r="68" spans="1:20" x14ac:dyDescent="0.25">
      <c r="A68" t="str">
        <f t="shared" si="1"/>
        <v xml:space="preserve">C5 </v>
      </c>
      <c r="B68" s="54" t="s">
        <v>159</v>
      </c>
      <c r="C68" s="39" t="s">
        <v>10</v>
      </c>
      <c r="D68" s="22">
        <v>129</v>
      </c>
      <c r="E68" s="54">
        <v>24</v>
      </c>
      <c r="F68" s="54">
        <v>74.400000000000006</v>
      </c>
      <c r="G68" s="54">
        <v>0</v>
      </c>
      <c r="H68" s="54">
        <v>1.04</v>
      </c>
      <c r="I68" s="54">
        <v>0</v>
      </c>
      <c r="J68" s="54">
        <v>0</v>
      </c>
      <c r="K68" s="54">
        <v>97.9</v>
      </c>
      <c r="L68" s="54">
        <v>0</v>
      </c>
      <c r="M68" s="54">
        <v>0</v>
      </c>
      <c r="N68" s="54">
        <v>0</v>
      </c>
      <c r="O68" s="22">
        <v>129</v>
      </c>
      <c r="P68" s="22">
        <v>30.96</v>
      </c>
      <c r="Q68" s="22">
        <v>95.975999999999999</v>
      </c>
      <c r="R68" s="54">
        <v>0</v>
      </c>
      <c r="S68" s="83">
        <v>7.011227255423254</v>
      </c>
      <c r="T68" s="77" t="s">
        <v>114</v>
      </c>
    </row>
    <row r="69" spans="1:20" x14ac:dyDescent="0.25">
      <c r="A69" t="str">
        <f t="shared" si="1"/>
        <v xml:space="preserve">C6 </v>
      </c>
      <c r="B69" s="54" t="s">
        <v>197</v>
      </c>
      <c r="C69" s="39" t="s">
        <v>10</v>
      </c>
      <c r="D69" s="22">
        <v>134</v>
      </c>
      <c r="E69" s="54">
        <v>5.97</v>
      </c>
      <c r="F69" s="54">
        <v>92.5</v>
      </c>
      <c r="G69" s="54">
        <v>0</v>
      </c>
      <c r="H69" s="54">
        <v>0.81</v>
      </c>
      <c r="I69" s="54">
        <v>0</v>
      </c>
      <c r="J69" s="54">
        <v>0</v>
      </c>
      <c r="K69" s="54">
        <v>99.2</v>
      </c>
      <c r="L69" s="54">
        <v>0</v>
      </c>
      <c r="M69" s="54">
        <v>0</v>
      </c>
      <c r="N69" s="54">
        <v>0</v>
      </c>
      <c r="O69" s="22">
        <v>134</v>
      </c>
      <c r="P69" s="22">
        <v>7.9998000000000005</v>
      </c>
      <c r="Q69" s="22">
        <v>123.95</v>
      </c>
      <c r="R69" s="54">
        <v>0</v>
      </c>
      <c r="S69" s="83">
        <v>7.0660891904577721</v>
      </c>
      <c r="T69" s="77" t="s">
        <v>114</v>
      </c>
    </row>
    <row r="70" spans="1:20" x14ac:dyDescent="0.25">
      <c r="A70" t="str">
        <f t="shared" si="1"/>
        <v xml:space="preserve">C7 </v>
      </c>
      <c r="B70" s="54" t="s">
        <v>198</v>
      </c>
      <c r="C70" s="39" t="s">
        <v>10</v>
      </c>
      <c r="D70" s="22">
        <v>77</v>
      </c>
      <c r="E70" s="54">
        <v>14.3</v>
      </c>
      <c r="F70" s="54">
        <v>85.7</v>
      </c>
      <c r="G70" s="54">
        <v>0</v>
      </c>
      <c r="H70" s="54">
        <v>1.52</v>
      </c>
      <c r="I70" s="54">
        <v>0</v>
      </c>
      <c r="J70" s="54">
        <v>0</v>
      </c>
      <c r="K70" s="54">
        <v>98.5</v>
      </c>
      <c r="L70" s="54">
        <v>0</v>
      </c>
      <c r="M70" s="54">
        <v>0</v>
      </c>
      <c r="N70" s="54">
        <v>0</v>
      </c>
      <c r="O70" s="22">
        <v>77</v>
      </c>
      <c r="P70" s="22">
        <v>11.011000000000001</v>
      </c>
      <c r="Q70" s="22">
        <v>65.989000000000004</v>
      </c>
      <c r="R70" s="54">
        <v>0</v>
      </c>
      <c r="S70" s="83">
        <v>6.2667865406949019</v>
      </c>
      <c r="T70" s="77" t="s">
        <v>114</v>
      </c>
    </row>
    <row r="71" spans="1:20" x14ac:dyDescent="0.25">
      <c r="A71" t="str">
        <f t="shared" si="1"/>
        <v>D4</v>
      </c>
      <c r="B71" s="54" t="s">
        <v>78</v>
      </c>
      <c r="C71" s="39" t="s">
        <v>10</v>
      </c>
      <c r="D71" s="22">
        <v>1993</v>
      </c>
      <c r="E71" s="54">
        <v>0.05</v>
      </c>
      <c r="F71" s="54">
        <v>99.9</v>
      </c>
      <c r="G71" s="54">
        <v>0</v>
      </c>
      <c r="H71" s="54">
        <v>0.05</v>
      </c>
      <c r="I71" s="54">
        <v>28.4</v>
      </c>
      <c r="J71" s="54">
        <v>6.89</v>
      </c>
      <c r="K71" s="54">
        <v>65.599999999999994</v>
      </c>
      <c r="L71" s="54">
        <v>0</v>
      </c>
      <c r="M71" s="54">
        <v>0</v>
      </c>
      <c r="N71" s="54">
        <v>0</v>
      </c>
      <c r="O71" s="22">
        <v>1993</v>
      </c>
      <c r="P71" s="22">
        <v>0.99650000000000005</v>
      </c>
      <c r="Q71" s="22">
        <v>1991.0070000000001</v>
      </c>
      <c r="R71" s="54">
        <v>0</v>
      </c>
      <c r="S71" s="83">
        <v>10.960725994839059</v>
      </c>
      <c r="T71" s="77" t="s">
        <v>114</v>
      </c>
    </row>
    <row r="72" spans="1:20" x14ac:dyDescent="0.25">
      <c r="A72" t="str">
        <f t="shared" si="1"/>
        <v xml:space="preserve">D7 </v>
      </c>
      <c r="B72" s="54" t="s">
        <v>135</v>
      </c>
      <c r="C72" s="39" t="s">
        <v>10</v>
      </c>
      <c r="D72" s="22">
        <v>8520</v>
      </c>
      <c r="E72" s="54">
        <v>0.7</v>
      </c>
      <c r="F72" s="54">
        <v>99</v>
      </c>
      <c r="G72" s="54">
        <v>0</v>
      </c>
      <c r="H72" s="54">
        <v>1.2E-2</v>
      </c>
      <c r="I72" s="54">
        <v>2.77</v>
      </c>
      <c r="J72" s="54">
        <v>11.1</v>
      </c>
      <c r="K72" s="54">
        <v>96.3</v>
      </c>
      <c r="L72" s="54">
        <v>0</v>
      </c>
      <c r="M72" s="54">
        <v>0</v>
      </c>
      <c r="N72" s="54">
        <v>0</v>
      </c>
      <c r="O72" s="22">
        <v>8520</v>
      </c>
      <c r="P72" s="22">
        <v>59.64</v>
      </c>
      <c r="Q72" s="22">
        <v>8434.7999999999993</v>
      </c>
      <c r="R72" s="54">
        <v>0</v>
      </c>
      <c r="S72" s="83">
        <v>13.056637715113201</v>
      </c>
      <c r="T72" s="77" t="s">
        <v>114</v>
      </c>
    </row>
    <row r="73" spans="1:20" x14ac:dyDescent="0.25">
      <c r="A73" t="str">
        <f t="shared" si="1"/>
        <v xml:space="preserve">D8 </v>
      </c>
      <c r="B73" s="54" t="s">
        <v>136</v>
      </c>
      <c r="C73" s="39" t="s">
        <v>10</v>
      </c>
      <c r="D73" s="22">
        <v>403</v>
      </c>
      <c r="E73" s="54">
        <v>0.25</v>
      </c>
      <c r="F73" s="54">
        <v>96.8</v>
      </c>
      <c r="G73" s="54">
        <v>0</v>
      </c>
      <c r="H73" s="54">
        <v>0.26</v>
      </c>
      <c r="I73" s="54">
        <v>0.26</v>
      </c>
      <c r="J73" s="54">
        <v>0</v>
      </c>
      <c r="K73" s="54">
        <v>99</v>
      </c>
      <c r="L73" s="54">
        <v>0</v>
      </c>
      <c r="M73" s="54">
        <v>0</v>
      </c>
      <c r="N73" s="54">
        <v>0</v>
      </c>
      <c r="O73" s="22">
        <v>403</v>
      </c>
      <c r="P73" s="22">
        <v>1.0075000000000001</v>
      </c>
      <c r="Q73" s="22">
        <v>390.10400000000004</v>
      </c>
      <c r="R73" s="54">
        <v>0</v>
      </c>
      <c r="S73" s="83">
        <v>8.6546360285279675</v>
      </c>
      <c r="T73" s="77" t="s">
        <v>114</v>
      </c>
    </row>
    <row r="74" spans="1:20" x14ac:dyDescent="0.25">
      <c r="A74" t="str">
        <f t="shared" si="1"/>
        <v xml:space="preserve">E2 </v>
      </c>
      <c r="B74" s="54" t="s">
        <v>199</v>
      </c>
      <c r="C74" s="39" t="s">
        <v>10</v>
      </c>
      <c r="D74" s="22">
        <v>426</v>
      </c>
      <c r="E74" s="54">
        <v>9.15</v>
      </c>
      <c r="F74" s="54">
        <v>88.7</v>
      </c>
      <c r="G74" s="54">
        <v>0</v>
      </c>
      <c r="H74" s="54">
        <v>0</v>
      </c>
      <c r="I74" s="54">
        <v>0</v>
      </c>
      <c r="J74" s="54">
        <v>0</v>
      </c>
      <c r="K74" s="54">
        <v>99.7</v>
      </c>
      <c r="L74" s="54">
        <v>0</v>
      </c>
      <c r="M74" s="54">
        <v>0</v>
      </c>
      <c r="N74" s="54">
        <v>0</v>
      </c>
      <c r="O74" s="22">
        <v>426</v>
      </c>
      <c r="P74" s="22">
        <v>38.978999999999999</v>
      </c>
      <c r="Q74" s="22">
        <v>377.86200000000002</v>
      </c>
      <c r="R74" s="54">
        <v>0</v>
      </c>
      <c r="S74" s="83">
        <v>8.7347096202258392</v>
      </c>
      <c r="T74" s="77" t="s">
        <v>114</v>
      </c>
    </row>
    <row r="75" spans="1:20" x14ac:dyDescent="0.25">
      <c r="A75" t="str">
        <f t="shared" si="1"/>
        <v xml:space="preserve">E7 </v>
      </c>
      <c r="B75" s="54" t="s">
        <v>200</v>
      </c>
      <c r="C75" s="39" t="s">
        <v>10</v>
      </c>
      <c r="D75" s="22">
        <v>1225</v>
      </c>
      <c r="E75" s="54">
        <v>0.24</v>
      </c>
      <c r="F75" s="54">
        <v>99.7</v>
      </c>
      <c r="G75" s="54">
        <v>0</v>
      </c>
      <c r="H75" s="54">
        <v>5.32</v>
      </c>
      <c r="I75" s="54">
        <v>81.2</v>
      </c>
      <c r="J75" s="54">
        <v>13</v>
      </c>
      <c r="K75" s="54">
        <v>11.8</v>
      </c>
      <c r="L75" s="54">
        <v>0</v>
      </c>
      <c r="M75" s="54">
        <v>0</v>
      </c>
      <c r="N75" s="54">
        <v>0</v>
      </c>
      <c r="O75" s="22">
        <v>1225</v>
      </c>
      <c r="P75" s="22">
        <v>2.94</v>
      </c>
      <c r="Q75" s="22">
        <v>1221.325</v>
      </c>
      <c r="R75" s="54">
        <v>0</v>
      </c>
      <c r="S75" s="83">
        <v>10.258566033889933</v>
      </c>
      <c r="T75" s="77" t="s">
        <v>114</v>
      </c>
    </row>
    <row r="76" spans="1:20" x14ac:dyDescent="0.25">
      <c r="A76" t="str">
        <f t="shared" si="1"/>
        <v xml:space="preserve">E8 </v>
      </c>
      <c r="B76" s="54" t="s">
        <v>139</v>
      </c>
      <c r="C76" s="39" t="s">
        <v>10</v>
      </c>
      <c r="D76" s="22">
        <v>925</v>
      </c>
      <c r="E76" s="54">
        <v>0.43</v>
      </c>
      <c r="F76" s="54">
        <v>92.4</v>
      </c>
      <c r="G76" s="54">
        <v>0</v>
      </c>
      <c r="H76" s="54">
        <v>0.12</v>
      </c>
      <c r="I76" s="54">
        <v>0</v>
      </c>
      <c r="J76" s="54">
        <v>0</v>
      </c>
      <c r="K76" s="54">
        <v>99.8</v>
      </c>
      <c r="L76" s="54">
        <v>0</v>
      </c>
      <c r="M76" s="54">
        <v>0</v>
      </c>
      <c r="N76" s="54">
        <v>0</v>
      </c>
      <c r="O76" s="22">
        <v>925</v>
      </c>
      <c r="P76" s="22">
        <v>3.9775</v>
      </c>
      <c r="Q76" s="22">
        <v>854.7</v>
      </c>
      <c r="R76" s="54">
        <v>0</v>
      </c>
      <c r="S76" s="83">
        <v>9.8533095554036745</v>
      </c>
      <c r="T76" s="77" t="s">
        <v>114</v>
      </c>
    </row>
    <row r="77" spans="1:20" x14ac:dyDescent="0.25">
      <c r="A77" t="str">
        <f t="shared" si="1"/>
        <v>E10</v>
      </c>
      <c r="B77" s="54" t="s">
        <v>141</v>
      </c>
      <c r="C77" s="39" t="s">
        <v>10</v>
      </c>
      <c r="D77" s="22">
        <v>546</v>
      </c>
      <c r="E77" s="54">
        <v>0.37</v>
      </c>
      <c r="F77" s="54">
        <v>98.2</v>
      </c>
      <c r="G77" s="54">
        <v>0</v>
      </c>
      <c r="H77" s="54">
        <v>0</v>
      </c>
      <c r="I77" s="54">
        <v>7.28</v>
      </c>
      <c r="J77" s="54">
        <v>0</v>
      </c>
      <c r="K77" s="54">
        <v>89.2</v>
      </c>
      <c r="L77" s="54">
        <v>0</v>
      </c>
      <c r="M77" s="54">
        <v>0</v>
      </c>
      <c r="N77" s="54">
        <v>0</v>
      </c>
      <c r="O77" s="22">
        <v>546</v>
      </c>
      <c r="P77" s="22">
        <v>2.0202</v>
      </c>
      <c r="Q77" s="22">
        <v>536.17200000000003</v>
      </c>
      <c r="R77" s="54">
        <v>0</v>
      </c>
      <c r="S77" s="83">
        <v>9.0927571409198524</v>
      </c>
      <c r="T77" s="77" t="s">
        <v>114</v>
      </c>
    </row>
    <row r="78" spans="1:20" x14ac:dyDescent="0.25">
      <c r="A78" t="str">
        <f t="shared" si="1"/>
        <v xml:space="preserve">F5 </v>
      </c>
      <c r="B78" s="54" t="s">
        <v>144</v>
      </c>
      <c r="C78" s="39" t="s">
        <v>10</v>
      </c>
      <c r="D78" s="22">
        <v>610</v>
      </c>
      <c r="E78" s="54">
        <v>0</v>
      </c>
      <c r="F78" s="54">
        <v>93.6</v>
      </c>
      <c r="G78" s="54">
        <v>0</v>
      </c>
      <c r="H78" s="54">
        <v>0</v>
      </c>
      <c r="I78" s="54">
        <v>0</v>
      </c>
      <c r="J78" s="54">
        <v>0</v>
      </c>
      <c r="K78" s="54">
        <v>100</v>
      </c>
      <c r="L78" s="54">
        <v>0</v>
      </c>
      <c r="M78" s="54">
        <v>0</v>
      </c>
      <c r="N78" s="54">
        <v>0</v>
      </c>
      <c r="O78" s="22">
        <v>610</v>
      </c>
      <c r="P78" s="22">
        <v>0</v>
      </c>
      <c r="Q78" s="22">
        <v>570.96</v>
      </c>
      <c r="R78" s="54">
        <v>0</v>
      </c>
      <c r="S78" s="83">
        <v>9.2526654324502502</v>
      </c>
      <c r="T78" s="77" t="s">
        <v>114</v>
      </c>
    </row>
    <row r="79" spans="1:20" x14ac:dyDescent="0.25">
      <c r="A79" t="str">
        <f t="shared" si="1"/>
        <v xml:space="preserve">F9 </v>
      </c>
      <c r="B79" s="54" t="s">
        <v>201</v>
      </c>
      <c r="C79" s="39" t="s">
        <v>10</v>
      </c>
      <c r="D79" s="22">
        <v>954</v>
      </c>
      <c r="E79" s="54">
        <v>4.51</v>
      </c>
      <c r="F79" s="54">
        <v>94.9</v>
      </c>
      <c r="G79" s="54">
        <v>0</v>
      </c>
      <c r="H79" s="54">
        <v>0.11</v>
      </c>
      <c r="I79" s="54">
        <v>0.22</v>
      </c>
      <c r="J79" s="54">
        <v>0</v>
      </c>
      <c r="K79" s="54">
        <v>99.7</v>
      </c>
      <c r="L79" s="54">
        <v>0</v>
      </c>
      <c r="M79" s="54">
        <v>0</v>
      </c>
      <c r="N79" s="54">
        <v>0</v>
      </c>
      <c r="O79" s="22">
        <v>954</v>
      </c>
      <c r="P79" s="22">
        <v>43.025399999999998</v>
      </c>
      <c r="Q79" s="22">
        <v>905.346</v>
      </c>
      <c r="R79" s="54">
        <v>0</v>
      </c>
      <c r="S79" s="83">
        <v>9.8978454560055127</v>
      </c>
      <c r="T79" s="77" t="s">
        <v>114</v>
      </c>
    </row>
    <row r="80" spans="1:20" x14ac:dyDescent="0.25">
      <c r="A80" t="str">
        <f t="shared" si="1"/>
        <v>F10</v>
      </c>
      <c r="B80" s="54" t="s">
        <v>66</v>
      </c>
      <c r="C80" s="39" t="s">
        <v>10</v>
      </c>
      <c r="D80" s="22">
        <v>1480</v>
      </c>
      <c r="E80" s="54">
        <v>0.14000000000000001</v>
      </c>
      <c r="F80" s="54">
        <v>99.5</v>
      </c>
      <c r="G80" s="54">
        <v>0</v>
      </c>
      <c r="H80" s="54">
        <v>0.2</v>
      </c>
      <c r="I80" s="54">
        <v>1.49</v>
      </c>
      <c r="J80" s="54">
        <v>0</v>
      </c>
      <c r="K80" s="54">
        <v>97.4</v>
      </c>
      <c r="L80" s="54">
        <v>0</v>
      </c>
      <c r="M80" s="54">
        <v>0</v>
      </c>
      <c r="N80" s="54">
        <v>0</v>
      </c>
      <c r="O80" s="22">
        <v>1480</v>
      </c>
      <c r="P80" s="22">
        <v>2.0720000000000001</v>
      </c>
      <c r="Q80" s="22">
        <v>1472.6</v>
      </c>
      <c r="R80" s="54">
        <v>0</v>
      </c>
      <c r="S80" s="83">
        <v>10.531381460516313</v>
      </c>
      <c r="T80" s="77" t="s">
        <v>114</v>
      </c>
    </row>
    <row r="81" spans="1:20" x14ac:dyDescent="0.25">
      <c r="A81" t="str">
        <f t="shared" si="1"/>
        <v>F11</v>
      </c>
      <c r="B81" s="54" t="s">
        <v>39</v>
      </c>
      <c r="C81" s="39" t="s">
        <v>10</v>
      </c>
      <c r="D81" s="22">
        <v>2532</v>
      </c>
      <c r="E81" s="54">
        <v>3.9E-2</v>
      </c>
      <c r="F81" s="54">
        <v>99.4</v>
      </c>
      <c r="G81" s="54">
        <v>0</v>
      </c>
      <c r="H81" s="54">
        <v>0.04</v>
      </c>
      <c r="I81" s="54">
        <v>3.06</v>
      </c>
      <c r="J81" s="54">
        <v>0</v>
      </c>
      <c r="K81" s="54">
        <v>95.6</v>
      </c>
      <c r="L81" s="54">
        <v>0</v>
      </c>
      <c r="M81" s="54">
        <v>0</v>
      </c>
      <c r="N81" s="54">
        <v>0</v>
      </c>
      <c r="O81" s="22">
        <v>2532</v>
      </c>
      <c r="P81" s="22">
        <v>0.98748000000000002</v>
      </c>
      <c r="Q81" s="22">
        <v>2516.808</v>
      </c>
      <c r="R81" s="54">
        <v>0</v>
      </c>
      <c r="S81" s="83">
        <v>11.306061689428342</v>
      </c>
      <c r="T81" s="77" t="s">
        <v>114</v>
      </c>
    </row>
    <row r="82" spans="1:20" x14ac:dyDescent="0.25">
      <c r="A82" t="str">
        <f t="shared" si="1"/>
        <v xml:space="preserve">G3 </v>
      </c>
      <c r="B82" s="54" t="s">
        <v>121</v>
      </c>
      <c r="C82" s="39" t="s">
        <v>10</v>
      </c>
      <c r="D82" s="22">
        <v>1270</v>
      </c>
      <c r="E82" s="54">
        <v>1.97</v>
      </c>
      <c r="F82" s="54">
        <v>95.6</v>
      </c>
      <c r="G82" s="54">
        <v>0</v>
      </c>
      <c r="H82" s="54">
        <v>0.16</v>
      </c>
      <c r="I82" s="54">
        <v>0.16</v>
      </c>
      <c r="J82" s="54">
        <v>0</v>
      </c>
      <c r="K82" s="54">
        <v>99.6</v>
      </c>
      <c r="L82" s="54">
        <v>0</v>
      </c>
      <c r="M82" s="54">
        <v>0</v>
      </c>
      <c r="N82" s="54">
        <v>0</v>
      </c>
      <c r="O82" s="22">
        <v>1270</v>
      </c>
      <c r="P82" s="22">
        <v>25.019000000000002</v>
      </c>
      <c r="Q82" s="22">
        <v>1214.1199999999999</v>
      </c>
      <c r="R82" s="54">
        <v>0</v>
      </c>
      <c r="S82" s="83">
        <v>10.310612781659529</v>
      </c>
      <c r="T82" s="77" t="s">
        <v>114</v>
      </c>
    </row>
    <row r="83" spans="1:20" x14ac:dyDescent="0.25">
      <c r="A83" t="str">
        <f t="shared" si="1"/>
        <v>G9</v>
      </c>
      <c r="B83" s="54" t="s">
        <v>41</v>
      </c>
      <c r="C83" s="39" t="s">
        <v>10</v>
      </c>
      <c r="D83" s="22">
        <v>1775</v>
      </c>
      <c r="E83" s="54">
        <v>0.17</v>
      </c>
      <c r="F83" s="54">
        <v>95.1</v>
      </c>
      <c r="G83" s="54">
        <v>0</v>
      </c>
      <c r="H83" s="54">
        <v>0.12</v>
      </c>
      <c r="I83" s="54">
        <v>5.8999999999999997E-2</v>
      </c>
      <c r="J83" s="54">
        <v>0</v>
      </c>
      <c r="K83" s="54">
        <v>99.6</v>
      </c>
      <c r="L83" s="54">
        <v>0</v>
      </c>
      <c r="M83" s="54">
        <v>0</v>
      </c>
      <c r="N83" s="54">
        <v>0</v>
      </c>
      <c r="O83" s="22">
        <v>1775</v>
      </c>
      <c r="P83" s="22">
        <v>3.0175000000000001</v>
      </c>
      <c r="Q83" s="22">
        <v>1688.0250000000001</v>
      </c>
      <c r="R83" s="54">
        <v>0</v>
      </c>
      <c r="S83" s="83">
        <v>10.793603309279408</v>
      </c>
      <c r="T83" s="77" t="s">
        <v>114</v>
      </c>
    </row>
    <row r="84" spans="1:20" x14ac:dyDescent="0.25">
      <c r="A84" t="str">
        <f t="shared" si="1"/>
        <v>H8</v>
      </c>
      <c r="B84" s="54" t="s">
        <v>105</v>
      </c>
      <c r="C84" s="39" t="s">
        <v>10</v>
      </c>
      <c r="D84" s="22">
        <v>183</v>
      </c>
      <c r="E84" s="54">
        <v>0</v>
      </c>
      <c r="F84" s="54">
        <v>99.5</v>
      </c>
      <c r="G84" s="54">
        <v>0</v>
      </c>
      <c r="H84" s="54">
        <v>0</v>
      </c>
      <c r="I84" s="54">
        <v>0</v>
      </c>
      <c r="J84" s="54">
        <v>0</v>
      </c>
      <c r="K84" s="54">
        <v>99.5</v>
      </c>
      <c r="L84" s="54">
        <v>0</v>
      </c>
      <c r="M84" s="54">
        <v>0</v>
      </c>
      <c r="N84" s="54">
        <v>0</v>
      </c>
      <c r="O84" s="22">
        <v>183</v>
      </c>
      <c r="P84" s="22">
        <v>0</v>
      </c>
      <c r="Q84" s="22">
        <v>182.08500000000001</v>
      </c>
      <c r="R84" s="54">
        <v>0</v>
      </c>
      <c r="S84" s="83">
        <v>7.5156998382840436</v>
      </c>
      <c r="T84" s="77" t="s">
        <v>114</v>
      </c>
    </row>
    <row r="85" spans="1:20" x14ac:dyDescent="0.25">
      <c r="A85" t="str">
        <f t="shared" si="1"/>
        <v xml:space="preserve">H2 </v>
      </c>
      <c r="B85" s="54" t="s">
        <v>202</v>
      </c>
      <c r="C85" s="39" t="s">
        <v>10</v>
      </c>
      <c r="D85" s="22">
        <v>75</v>
      </c>
      <c r="E85" s="54">
        <v>0</v>
      </c>
      <c r="F85" s="54">
        <v>96</v>
      </c>
      <c r="G85" s="54">
        <v>0</v>
      </c>
      <c r="H85" s="54">
        <v>1.39</v>
      </c>
      <c r="I85" s="54">
        <v>1.39</v>
      </c>
      <c r="J85" s="54">
        <v>0</v>
      </c>
      <c r="K85" s="54">
        <v>95.8</v>
      </c>
      <c r="L85" s="54">
        <v>0</v>
      </c>
      <c r="M85" s="54">
        <v>0</v>
      </c>
      <c r="N85" s="54">
        <v>0</v>
      </c>
      <c r="O85" s="22">
        <v>75</v>
      </c>
      <c r="P85" s="22">
        <v>0</v>
      </c>
      <c r="Q85" s="22">
        <v>72</v>
      </c>
      <c r="R85" s="54">
        <v>0</v>
      </c>
      <c r="S85" s="83">
        <v>6.2288186904958804</v>
      </c>
      <c r="T85" s="77" t="s">
        <v>114</v>
      </c>
    </row>
    <row r="86" spans="1:20" x14ac:dyDescent="0.25">
      <c r="A86" t="str">
        <f t="shared" si="1"/>
        <v xml:space="preserve">H4 </v>
      </c>
      <c r="B86" s="54" t="s">
        <v>167</v>
      </c>
      <c r="C86" s="39" t="s">
        <v>10</v>
      </c>
      <c r="D86" s="22">
        <v>113</v>
      </c>
      <c r="E86" s="54">
        <v>1.77</v>
      </c>
      <c r="F86" s="54">
        <v>88.5</v>
      </c>
      <c r="G86" s="54">
        <v>0</v>
      </c>
      <c r="H86" s="54">
        <v>2</v>
      </c>
      <c r="I86" s="54">
        <v>0</v>
      </c>
      <c r="J86" s="54">
        <v>0</v>
      </c>
      <c r="K86" s="54">
        <v>98</v>
      </c>
      <c r="L86" s="54">
        <v>0</v>
      </c>
      <c r="M86" s="54">
        <v>0</v>
      </c>
      <c r="N86" s="54">
        <v>0</v>
      </c>
      <c r="O86" s="22">
        <v>113</v>
      </c>
      <c r="P86" s="22">
        <v>2.0000999999999998</v>
      </c>
      <c r="Q86" s="22">
        <v>100.005</v>
      </c>
      <c r="R86" s="54">
        <v>0</v>
      </c>
      <c r="S86" s="83">
        <v>6.8201789624151887</v>
      </c>
      <c r="T86" s="77" t="s">
        <v>114</v>
      </c>
    </row>
    <row r="87" spans="1:20" x14ac:dyDescent="0.25">
      <c r="A87" t="str">
        <f t="shared" si="1"/>
        <v xml:space="preserve">H5 </v>
      </c>
      <c r="B87" s="54" t="s">
        <v>153</v>
      </c>
      <c r="C87" s="39" t="s">
        <v>10</v>
      </c>
      <c r="D87" s="22">
        <v>73</v>
      </c>
      <c r="E87" s="54">
        <v>6.85</v>
      </c>
      <c r="F87" s="54">
        <v>91.8</v>
      </c>
      <c r="G87" s="54">
        <v>0</v>
      </c>
      <c r="H87" s="54">
        <v>0</v>
      </c>
      <c r="I87" s="54">
        <v>1.49</v>
      </c>
      <c r="J87" s="54">
        <v>0</v>
      </c>
      <c r="K87" s="54">
        <v>98.5</v>
      </c>
      <c r="L87" s="54">
        <v>0</v>
      </c>
      <c r="M87" s="54">
        <v>0</v>
      </c>
      <c r="N87" s="54">
        <v>0</v>
      </c>
      <c r="O87" s="22">
        <v>73</v>
      </c>
      <c r="P87" s="22">
        <v>5.0004999999999997</v>
      </c>
      <c r="Q87" s="22">
        <v>67.013999999999996</v>
      </c>
      <c r="R87" s="54">
        <v>0</v>
      </c>
      <c r="S87" s="83">
        <v>6.1898245588800176</v>
      </c>
      <c r="T87" s="77" t="s">
        <v>114</v>
      </c>
    </row>
    <row r="88" spans="1:20" x14ac:dyDescent="0.25">
      <c r="A88" t="str">
        <f t="shared" si="1"/>
        <v>H6</v>
      </c>
      <c r="B88" s="54" t="s">
        <v>109</v>
      </c>
      <c r="C88" s="39" t="s">
        <v>10</v>
      </c>
      <c r="D88" s="22">
        <v>1945</v>
      </c>
      <c r="E88" s="54">
        <v>0.1</v>
      </c>
      <c r="F88" s="54">
        <v>96.5</v>
      </c>
      <c r="G88" s="54">
        <v>0</v>
      </c>
      <c r="H88" s="54">
        <v>0.11</v>
      </c>
      <c r="I88" s="54">
        <v>0</v>
      </c>
      <c r="J88" s="54">
        <v>0</v>
      </c>
      <c r="K88" s="54">
        <v>99.8</v>
      </c>
      <c r="L88" s="54">
        <v>0</v>
      </c>
      <c r="M88" s="54">
        <v>0</v>
      </c>
      <c r="N88" s="54">
        <v>0</v>
      </c>
      <c r="O88" s="22">
        <v>1945</v>
      </c>
      <c r="P88" s="22">
        <v>1.9450000000000001</v>
      </c>
      <c r="Q88" s="22">
        <v>1876.925</v>
      </c>
      <c r="R88" s="54">
        <v>0</v>
      </c>
      <c r="S88" s="83">
        <v>10.925554439873554</v>
      </c>
      <c r="T88" s="77" t="s">
        <v>114</v>
      </c>
    </row>
    <row r="89" spans="1:20" x14ac:dyDescent="0.25">
      <c r="A89" t="str">
        <f t="shared" si="1"/>
        <v xml:space="preserve">H7 </v>
      </c>
      <c r="B89" s="54" t="s">
        <v>154</v>
      </c>
      <c r="C89" s="39" t="s">
        <v>10</v>
      </c>
      <c r="D89" s="22">
        <v>132</v>
      </c>
      <c r="E89" s="54">
        <v>0.76</v>
      </c>
      <c r="F89" s="54">
        <v>98.5</v>
      </c>
      <c r="G89" s="54">
        <v>0</v>
      </c>
      <c r="H89" s="54">
        <v>0.77</v>
      </c>
      <c r="I89" s="54">
        <v>0</v>
      </c>
      <c r="J89" s="54">
        <v>0</v>
      </c>
      <c r="K89" s="54">
        <v>99.2</v>
      </c>
      <c r="L89" s="54">
        <v>0</v>
      </c>
      <c r="M89" s="54">
        <v>0</v>
      </c>
      <c r="N89" s="54">
        <v>0</v>
      </c>
      <c r="O89" s="22">
        <v>132</v>
      </c>
      <c r="P89" s="22">
        <v>1.0032000000000001</v>
      </c>
      <c r="Q89" s="22">
        <v>130.02000000000001</v>
      </c>
      <c r="R89" s="54">
        <v>0</v>
      </c>
      <c r="S89" s="83">
        <v>7.0443941193584534</v>
      </c>
      <c r="T89" s="77" t="s">
        <v>114</v>
      </c>
    </row>
    <row r="90" spans="1:20" x14ac:dyDescent="0.25">
      <c r="A90" t="str">
        <f t="shared" si="1"/>
        <v>A8</v>
      </c>
      <c r="B90" s="54" t="s">
        <v>84</v>
      </c>
      <c r="C90" s="39" t="s">
        <v>47</v>
      </c>
      <c r="D90" s="22">
        <v>128</v>
      </c>
      <c r="E90" s="54">
        <v>0</v>
      </c>
      <c r="F90" s="54">
        <v>99.2</v>
      </c>
      <c r="G90" s="54">
        <v>0</v>
      </c>
      <c r="H90" s="54">
        <v>0.79</v>
      </c>
      <c r="I90" s="54">
        <v>0.79</v>
      </c>
      <c r="J90" s="54">
        <v>0</v>
      </c>
      <c r="K90" s="54">
        <v>96.9</v>
      </c>
      <c r="L90" s="54">
        <v>0</v>
      </c>
      <c r="M90" s="54">
        <v>0</v>
      </c>
      <c r="N90" s="54">
        <v>0</v>
      </c>
      <c r="O90" s="22">
        <v>128</v>
      </c>
      <c r="P90" s="22">
        <v>0</v>
      </c>
      <c r="Q90" s="22">
        <v>126.976</v>
      </c>
      <c r="R90" s="54">
        <v>0</v>
      </c>
      <c r="S90" s="83">
        <v>7</v>
      </c>
      <c r="T90" s="77" t="s">
        <v>114</v>
      </c>
    </row>
    <row r="91" spans="1:20" x14ac:dyDescent="0.25">
      <c r="A91" t="str">
        <f t="shared" si="1"/>
        <v>G5</v>
      </c>
      <c r="B91" s="54" t="s">
        <v>68</v>
      </c>
      <c r="C91" s="39" t="s">
        <v>47</v>
      </c>
      <c r="D91" s="22">
        <v>1309</v>
      </c>
      <c r="E91" s="54">
        <v>7.5999999999999998E-2</v>
      </c>
      <c r="F91" s="54">
        <v>99.8</v>
      </c>
      <c r="G91" s="54">
        <v>0</v>
      </c>
      <c r="H91" s="54">
        <v>7.6999999999999999E-2</v>
      </c>
      <c r="I91" s="54">
        <v>11.1</v>
      </c>
      <c r="J91" s="54">
        <v>0.69</v>
      </c>
      <c r="K91" s="54">
        <v>83.9</v>
      </c>
      <c r="L91" s="54">
        <v>0</v>
      </c>
      <c r="M91" s="54">
        <v>0</v>
      </c>
      <c r="N91" s="54">
        <v>0</v>
      </c>
      <c r="O91" s="22">
        <v>1309</v>
      </c>
      <c r="P91" s="22">
        <v>0.99483999999999995</v>
      </c>
      <c r="Q91" s="22">
        <v>1306.3820000000001</v>
      </c>
      <c r="R91" s="54">
        <v>0</v>
      </c>
      <c r="S91" s="83">
        <v>10.354249381945241</v>
      </c>
      <c r="T91" s="77" t="s">
        <v>114</v>
      </c>
    </row>
    <row r="92" spans="1:20" x14ac:dyDescent="0.25">
      <c r="A92" t="str">
        <f t="shared" si="1"/>
        <v>G11</v>
      </c>
      <c r="B92" s="54" t="s">
        <v>42</v>
      </c>
      <c r="C92" s="39" t="s">
        <v>47</v>
      </c>
      <c r="D92" s="22">
        <v>4027</v>
      </c>
      <c r="E92" s="54">
        <v>0.87</v>
      </c>
      <c r="F92" s="54">
        <v>98.9</v>
      </c>
      <c r="G92" s="54">
        <v>0</v>
      </c>
      <c r="H92" s="54">
        <v>2.5000000000000001E-2</v>
      </c>
      <c r="I92" s="54">
        <v>0</v>
      </c>
      <c r="J92" s="54">
        <v>0</v>
      </c>
      <c r="K92" s="54">
        <v>99.8</v>
      </c>
      <c r="L92" s="54">
        <v>0</v>
      </c>
      <c r="M92" s="54">
        <v>0</v>
      </c>
      <c r="N92" s="54">
        <v>0</v>
      </c>
      <c r="O92" s="22">
        <v>4027</v>
      </c>
      <c r="P92" s="22">
        <v>35.0349</v>
      </c>
      <c r="Q92" s="22">
        <v>3982.7030000000004</v>
      </c>
      <c r="R92" s="54">
        <v>0</v>
      </c>
      <c r="S92" s="83">
        <v>11.975489756945755</v>
      </c>
      <c r="T92" s="77" t="s">
        <v>114</v>
      </c>
    </row>
    <row r="93" spans="1:20" x14ac:dyDescent="0.25">
      <c r="A93" t="str">
        <f t="shared" si="1"/>
        <v>H2</v>
      </c>
      <c r="B93" s="54" t="s">
        <v>44</v>
      </c>
      <c r="C93" s="39" t="s">
        <v>47</v>
      </c>
      <c r="D93" s="22">
        <v>156</v>
      </c>
      <c r="E93" s="54">
        <v>0.64</v>
      </c>
      <c r="F93" s="54">
        <v>87.8</v>
      </c>
      <c r="G93" s="54">
        <v>0</v>
      </c>
      <c r="H93" s="54">
        <v>0.73</v>
      </c>
      <c r="I93" s="54">
        <v>0</v>
      </c>
      <c r="J93" s="54">
        <v>0</v>
      </c>
      <c r="K93" s="54">
        <v>99.3</v>
      </c>
      <c r="L93" s="54">
        <v>0</v>
      </c>
      <c r="M93" s="54">
        <v>0</v>
      </c>
      <c r="N93" s="54">
        <v>0</v>
      </c>
      <c r="O93" s="22">
        <v>156</v>
      </c>
      <c r="P93" s="22">
        <v>0.99840000000000007</v>
      </c>
      <c r="Q93" s="22">
        <v>136.96799999999999</v>
      </c>
      <c r="R93" s="54">
        <v>0</v>
      </c>
      <c r="S93" s="83">
        <v>7.2854022188622487</v>
      </c>
      <c r="T93" s="77" t="s">
        <v>114</v>
      </c>
    </row>
    <row r="94" spans="1:20" x14ac:dyDescent="0.25">
      <c r="A94" t="str">
        <f t="shared" si="1"/>
        <v>B3</v>
      </c>
      <c r="B94" s="54" t="s">
        <v>19</v>
      </c>
      <c r="C94" s="39" t="s">
        <v>47</v>
      </c>
      <c r="D94" s="22">
        <v>1682</v>
      </c>
      <c r="E94" s="54">
        <v>5.8999999999999997E-2</v>
      </c>
      <c r="F94" s="54">
        <v>99.7</v>
      </c>
      <c r="G94" s="54">
        <v>0</v>
      </c>
      <c r="H94" s="54">
        <v>0.06</v>
      </c>
      <c r="I94" s="54">
        <v>0.18</v>
      </c>
      <c r="J94" s="54">
        <v>0</v>
      </c>
      <c r="K94" s="54">
        <v>99.5</v>
      </c>
      <c r="L94" s="54">
        <v>0</v>
      </c>
      <c r="M94" s="54">
        <v>0</v>
      </c>
      <c r="N94" s="54">
        <v>0</v>
      </c>
      <c r="O94" s="22">
        <v>1682</v>
      </c>
      <c r="P94" s="22">
        <v>0.99238000000000004</v>
      </c>
      <c r="Q94" s="22">
        <v>1676.954</v>
      </c>
      <c r="R94" s="54">
        <v>0</v>
      </c>
      <c r="S94" s="83">
        <v>10.715961990255146</v>
      </c>
      <c r="T94" s="77" t="s">
        <v>114</v>
      </c>
    </row>
    <row r="95" spans="1:20" x14ac:dyDescent="0.25">
      <c r="A95" t="str">
        <f t="shared" si="1"/>
        <v>B6</v>
      </c>
      <c r="B95" s="54" t="s">
        <v>76</v>
      </c>
      <c r="C95" s="39" t="s">
        <v>47</v>
      </c>
      <c r="D95" s="22">
        <v>7358</v>
      </c>
      <c r="E95" s="54">
        <v>0.46</v>
      </c>
      <c r="F95" s="54">
        <v>98.7</v>
      </c>
      <c r="G95" s="54">
        <v>0</v>
      </c>
      <c r="H95" s="54">
        <v>0</v>
      </c>
      <c r="I95" s="54">
        <v>1.4E-2</v>
      </c>
      <c r="J95" s="54">
        <v>0</v>
      </c>
      <c r="K95" s="54">
        <v>99.9</v>
      </c>
      <c r="L95" s="54">
        <v>0</v>
      </c>
      <c r="M95" s="54">
        <v>0</v>
      </c>
      <c r="N95" s="54">
        <v>0</v>
      </c>
      <c r="O95" s="22">
        <v>7358</v>
      </c>
      <c r="P95" s="22">
        <v>33.846800000000002</v>
      </c>
      <c r="Q95" s="22">
        <v>7262.3459999999995</v>
      </c>
      <c r="R95" s="54">
        <v>0</v>
      </c>
      <c r="S95" s="83">
        <v>12.845097960972975</v>
      </c>
      <c r="T95" s="77" t="s">
        <v>114</v>
      </c>
    </row>
    <row r="96" spans="1:20" x14ac:dyDescent="0.25">
      <c r="A96" t="str">
        <f t="shared" si="1"/>
        <v>B7</v>
      </c>
      <c r="B96" s="54" t="s">
        <v>51</v>
      </c>
      <c r="C96" s="39" t="s">
        <v>47</v>
      </c>
      <c r="D96" s="22">
        <v>2043</v>
      </c>
      <c r="E96" s="54">
        <v>0</v>
      </c>
      <c r="F96" s="54">
        <v>99.8</v>
      </c>
      <c r="G96" s="54">
        <v>0</v>
      </c>
      <c r="H96" s="54">
        <v>0.39</v>
      </c>
      <c r="I96" s="54">
        <v>0.15</v>
      </c>
      <c r="J96" s="54">
        <v>0</v>
      </c>
      <c r="K96" s="54">
        <v>99.2</v>
      </c>
      <c r="L96" s="54">
        <v>0</v>
      </c>
      <c r="M96" s="54">
        <v>0</v>
      </c>
      <c r="N96" s="54">
        <v>0</v>
      </c>
      <c r="O96" s="22">
        <v>2043</v>
      </c>
      <c r="P96" s="22">
        <v>0</v>
      </c>
      <c r="Q96" s="22">
        <v>2038.914</v>
      </c>
      <c r="R96" s="54">
        <v>0</v>
      </c>
      <c r="S96" s="83">
        <v>10.996473488733228</v>
      </c>
      <c r="T96" s="77" t="s">
        <v>114</v>
      </c>
    </row>
    <row r="97" spans="1:20" x14ac:dyDescent="0.25">
      <c r="A97" t="str">
        <f t="shared" si="1"/>
        <v>B9</v>
      </c>
      <c r="B97" s="54" t="s">
        <v>77</v>
      </c>
      <c r="C97" s="39" t="s">
        <v>47</v>
      </c>
      <c r="D97" s="22">
        <v>324</v>
      </c>
      <c r="E97" s="54">
        <v>7.41</v>
      </c>
      <c r="F97" s="54">
        <v>90.1</v>
      </c>
      <c r="G97" s="54">
        <v>0</v>
      </c>
      <c r="H97" s="54">
        <v>0</v>
      </c>
      <c r="I97" s="54">
        <v>0</v>
      </c>
      <c r="J97" s="54">
        <v>0</v>
      </c>
      <c r="K97" s="54">
        <v>99.7</v>
      </c>
      <c r="L97" s="54">
        <v>0</v>
      </c>
      <c r="M97" s="54">
        <v>0</v>
      </c>
      <c r="N97" s="54">
        <v>0</v>
      </c>
      <c r="O97" s="22">
        <v>324</v>
      </c>
      <c r="P97" s="22">
        <v>24.008400000000002</v>
      </c>
      <c r="Q97" s="22">
        <v>291.92399999999998</v>
      </c>
      <c r="R97" s="54">
        <v>0</v>
      </c>
      <c r="S97" s="83">
        <v>8.3398500028846243</v>
      </c>
      <c r="T97" s="77" t="s">
        <v>114</v>
      </c>
    </row>
    <row r="98" spans="1:20" x14ac:dyDescent="0.25">
      <c r="A98" t="str">
        <f t="shared" si="1"/>
        <v>B10</v>
      </c>
      <c r="B98" s="54" t="s">
        <v>20</v>
      </c>
      <c r="C98" s="39" t="s">
        <v>47</v>
      </c>
      <c r="D98" s="22">
        <v>3730</v>
      </c>
      <c r="E98" s="54">
        <v>0.51</v>
      </c>
      <c r="F98" s="54">
        <v>99.1</v>
      </c>
      <c r="G98" s="54">
        <v>0</v>
      </c>
      <c r="H98" s="54">
        <v>2.7E-2</v>
      </c>
      <c r="I98" s="54">
        <v>0.95</v>
      </c>
      <c r="J98" s="54">
        <v>0</v>
      </c>
      <c r="K98" s="54">
        <v>98.4</v>
      </c>
      <c r="L98" s="54">
        <v>0</v>
      </c>
      <c r="M98" s="54">
        <v>0</v>
      </c>
      <c r="N98" s="54">
        <v>0</v>
      </c>
      <c r="O98" s="22">
        <v>3730</v>
      </c>
      <c r="P98" s="22">
        <v>19.023</v>
      </c>
      <c r="Q98" s="22">
        <v>3696.43</v>
      </c>
      <c r="R98" s="54">
        <v>0</v>
      </c>
      <c r="S98" s="83">
        <v>11.864959915142601</v>
      </c>
      <c r="T98" s="77" t="s">
        <v>114</v>
      </c>
    </row>
    <row r="99" spans="1:20" x14ac:dyDescent="0.25">
      <c r="A99" t="str">
        <f t="shared" si="1"/>
        <v>B11</v>
      </c>
      <c r="B99" s="54" t="s">
        <v>21</v>
      </c>
      <c r="C99" s="39" t="s">
        <v>47</v>
      </c>
      <c r="D99" s="22">
        <v>3293</v>
      </c>
      <c r="E99" s="54">
        <v>0</v>
      </c>
      <c r="F99" s="54">
        <v>99.6</v>
      </c>
      <c r="G99" s="54">
        <v>0</v>
      </c>
      <c r="H99" s="54">
        <v>0.03</v>
      </c>
      <c r="I99" s="54">
        <v>18.3</v>
      </c>
      <c r="J99" s="54">
        <v>0.17</v>
      </c>
      <c r="K99" s="54">
        <v>79.2</v>
      </c>
      <c r="L99" s="54">
        <v>0</v>
      </c>
      <c r="M99" s="54">
        <v>0</v>
      </c>
      <c r="N99" s="54">
        <v>0</v>
      </c>
      <c r="O99" s="22">
        <v>3293</v>
      </c>
      <c r="P99" s="22">
        <v>0</v>
      </c>
      <c r="Q99" s="22">
        <v>3279.828</v>
      </c>
      <c r="R99" s="54">
        <v>0</v>
      </c>
      <c r="S99" s="83">
        <v>11.685186796595346</v>
      </c>
      <c r="T99" s="77" t="s">
        <v>114</v>
      </c>
    </row>
    <row r="100" spans="1:20" x14ac:dyDescent="0.25">
      <c r="A100" t="str">
        <f t="shared" si="1"/>
        <v>B12</v>
      </c>
      <c r="B100" s="54" t="s">
        <v>52</v>
      </c>
      <c r="C100" s="39" t="s">
        <v>47</v>
      </c>
      <c r="D100" s="22">
        <v>678</v>
      </c>
      <c r="E100" s="54">
        <v>0</v>
      </c>
      <c r="F100" s="54">
        <v>100</v>
      </c>
      <c r="G100" s="54">
        <v>0</v>
      </c>
      <c r="H100" s="54">
        <v>0.15</v>
      </c>
      <c r="I100" s="54">
        <v>6.49</v>
      </c>
      <c r="J100" s="54">
        <v>0</v>
      </c>
      <c r="K100" s="54">
        <v>91.2</v>
      </c>
      <c r="L100" s="54">
        <v>0</v>
      </c>
      <c r="M100" s="54">
        <v>0</v>
      </c>
      <c r="N100" s="54">
        <v>0</v>
      </c>
      <c r="O100" s="22">
        <v>678</v>
      </c>
      <c r="P100" s="22">
        <v>0</v>
      </c>
      <c r="Q100" s="22">
        <v>678</v>
      </c>
      <c r="R100" s="54">
        <v>0</v>
      </c>
      <c r="S100" s="83">
        <v>9.4051414631363439</v>
      </c>
      <c r="T100" s="77" t="s">
        <v>114</v>
      </c>
    </row>
    <row r="101" spans="1:20" x14ac:dyDescent="0.25">
      <c r="A101" t="str">
        <f t="shared" si="1"/>
        <v>C4</v>
      </c>
      <c r="B101" s="54" t="s">
        <v>54</v>
      </c>
      <c r="C101" s="39" t="s">
        <v>47</v>
      </c>
      <c r="D101" s="22">
        <v>2854</v>
      </c>
      <c r="E101" s="54">
        <v>7.0000000000000007E-2</v>
      </c>
      <c r="F101" s="54">
        <v>99.2</v>
      </c>
      <c r="G101" s="54">
        <v>0</v>
      </c>
      <c r="H101" s="54">
        <v>3.5000000000000003E-2</v>
      </c>
      <c r="I101" s="54">
        <v>7.0999999999999994E-2</v>
      </c>
      <c r="J101" s="54">
        <v>0</v>
      </c>
      <c r="K101" s="54">
        <v>99.7</v>
      </c>
      <c r="L101" s="54">
        <v>0</v>
      </c>
      <c r="M101" s="54">
        <v>0</v>
      </c>
      <c r="N101" s="54">
        <v>0</v>
      </c>
      <c r="O101" s="22">
        <v>2854</v>
      </c>
      <c r="P101" s="22">
        <v>1.9978000000000002</v>
      </c>
      <c r="Q101" s="22">
        <v>2831.1679999999997</v>
      </c>
      <c r="R101" s="54">
        <v>0</v>
      </c>
      <c r="S101" s="83">
        <v>11.478769619475765</v>
      </c>
      <c r="T101" s="77" t="s">
        <v>114</v>
      </c>
    </row>
    <row r="102" spans="1:20" x14ac:dyDescent="0.25">
      <c r="A102" t="str">
        <f t="shared" si="1"/>
        <v>H10</v>
      </c>
      <c r="B102" s="54" t="s">
        <v>46</v>
      </c>
      <c r="C102" s="39" t="s">
        <v>47</v>
      </c>
      <c r="D102" s="22">
        <v>266</v>
      </c>
      <c r="E102" s="54">
        <v>0</v>
      </c>
      <c r="F102" s="54">
        <v>99.6</v>
      </c>
      <c r="G102" s="54">
        <v>0</v>
      </c>
      <c r="H102" s="54">
        <v>90.2</v>
      </c>
      <c r="I102" s="54">
        <v>3.02</v>
      </c>
      <c r="J102" s="54">
        <v>0</v>
      </c>
      <c r="K102" s="54">
        <v>3.02</v>
      </c>
      <c r="L102" s="54">
        <v>0</v>
      </c>
      <c r="M102" s="54">
        <v>0</v>
      </c>
      <c r="N102" s="54">
        <v>0</v>
      </c>
      <c r="O102" s="22">
        <v>266</v>
      </c>
      <c r="P102" s="22">
        <v>0</v>
      </c>
      <c r="Q102" s="22">
        <v>264.93599999999998</v>
      </c>
      <c r="R102" s="54">
        <v>0</v>
      </c>
      <c r="S102" s="83">
        <v>8.0552824355011907</v>
      </c>
      <c r="T102" s="77" t="s">
        <v>114</v>
      </c>
    </row>
    <row r="103" spans="1:20" x14ac:dyDescent="0.25">
      <c r="A103" t="str">
        <f t="shared" si="1"/>
        <v>C8</v>
      </c>
      <c r="B103" s="54" t="s">
        <v>56</v>
      </c>
      <c r="C103" s="39" t="s">
        <v>47</v>
      </c>
      <c r="D103" s="22">
        <v>793</v>
      </c>
      <c r="E103" s="54">
        <v>1.77</v>
      </c>
      <c r="F103" s="54">
        <v>97.4</v>
      </c>
      <c r="G103" s="54">
        <v>0</v>
      </c>
      <c r="H103" s="54">
        <v>0.65</v>
      </c>
      <c r="I103" s="54">
        <v>24.7</v>
      </c>
      <c r="J103" s="54">
        <v>0</v>
      </c>
      <c r="K103" s="54">
        <v>67</v>
      </c>
      <c r="L103" s="54">
        <v>0</v>
      </c>
      <c r="M103" s="54">
        <v>0</v>
      </c>
      <c r="N103" s="54">
        <v>0</v>
      </c>
      <c r="O103" s="22">
        <v>793</v>
      </c>
      <c r="P103" s="22">
        <v>14.036100000000001</v>
      </c>
      <c r="Q103" s="22">
        <v>772.38200000000006</v>
      </c>
      <c r="R103" s="54">
        <v>0</v>
      </c>
      <c r="S103" s="83">
        <v>9.6311770557039775</v>
      </c>
      <c r="T103" s="77" t="s">
        <v>114</v>
      </c>
    </row>
    <row r="104" spans="1:20" x14ac:dyDescent="0.25">
      <c r="A104" t="str">
        <f t="shared" si="1"/>
        <v>C10</v>
      </c>
      <c r="B104" s="54" t="s">
        <v>25</v>
      </c>
      <c r="C104" s="39" t="s">
        <v>47</v>
      </c>
      <c r="D104" s="22">
        <v>229</v>
      </c>
      <c r="E104" s="54">
        <v>0.87</v>
      </c>
      <c r="F104" s="54">
        <v>97.8</v>
      </c>
      <c r="G104" s="54">
        <v>0</v>
      </c>
      <c r="H104" s="54">
        <v>0</v>
      </c>
      <c r="I104" s="54">
        <v>0.45</v>
      </c>
      <c r="J104" s="54">
        <v>0</v>
      </c>
      <c r="K104" s="54">
        <v>99.6</v>
      </c>
      <c r="L104" s="54">
        <v>0</v>
      </c>
      <c r="M104" s="54">
        <v>0</v>
      </c>
      <c r="N104" s="54">
        <v>0</v>
      </c>
      <c r="O104" s="22">
        <v>229</v>
      </c>
      <c r="P104" s="22">
        <v>1.9923</v>
      </c>
      <c r="Q104" s="22">
        <v>223.96200000000002</v>
      </c>
      <c r="R104" s="54">
        <v>0</v>
      </c>
      <c r="S104" s="83">
        <v>7.8392037880969445</v>
      </c>
      <c r="T104" s="77" t="s">
        <v>114</v>
      </c>
    </row>
    <row r="105" spans="1:20" x14ac:dyDescent="0.25">
      <c r="A105" t="str">
        <f t="shared" si="1"/>
        <v>C12</v>
      </c>
      <c r="B105" s="54" t="s">
        <v>57</v>
      </c>
      <c r="C105" s="39" t="s">
        <v>47</v>
      </c>
      <c r="D105" s="22">
        <v>1672</v>
      </c>
      <c r="E105" s="54">
        <v>0</v>
      </c>
      <c r="F105" s="54">
        <v>99.9</v>
      </c>
      <c r="G105" s="54">
        <v>0</v>
      </c>
      <c r="H105" s="54">
        <v>7.24</v>
      </c>
      <c r="I105" s="54">
        <v>15.1</v>
      </c>
      <c r="J105" s="54">
        <v>0</v>
      </c>
      <c r="K105" s="54">
        <v>71.5</v>
      </c>
      <c r="L105" s="54">
        <v>0</v>
      </c>
      <c r="M105" s="54">
        <v>0</v>
      </c>
      <c r="N105" s="54">
        <v>0</v>
      </c>
      <c r="O105" s="22">
        <v>1672</v>
      </c>
      <c r="P105" s="22">
        <v>0</v>
      </c>
      <c r="Q105" s="22">
        <v>1670.3280000000002</v>
      </c>
      <c r="R105" s="54">
        <v>0</v>
      </c>
      <c r="S105" s="83">
        <v>10.707359132080883</v>
      </c>
      <c r="T105" s="77" t="s">
        <v>114</v>
      </c>
    </row>
    <row r="106" spans="1:20" x14ac:dyDescent="0.25">
      <c r="A106" t="str">
        <f t="shared" si="1"/>
        <v>D2</v>
      </c>
      <c r="B106" s="54" t="s">
        <v>26</v>
      </c>
      <c r="C106" s="39" t="s">
        <v>47</v>
      </c>
      <c r="D106" s="22">
        <v>2024</v>
      </c>
      <c r="E106" s="54">
        <v>0</v>
      </c>
      <c r="F106" s="54">
        <v>99.6</v>
      </c>
      <c r="G106" s="54">
        <v>0</v>
      </c>
      <c r="H106" s="54">
        <v>0.05</v>
      </c>
      <c r="I106" s="54">
        <v>0.05</v>
      </c>
      <c r="J106" s="54">
        <v>0</v>
      </c>
      <c r="K106" s="54">
        <v>99.9</v>
      </c>
      <c r="L106" s="54">
        <v>0</v>
      </c>
      <c r="M106" s="54">
        <v>0</v>
      </c>
      <c r="N106" s="54">
        <v>0</v>
      </c>
      <c r="O106" s="22">
        <v>2024</v>
      </c>
      <c r="P106" s="22">
        <v>0</v>
      </c>
      <c r="Q106" s="22">
        <v>2015.904</v>
      </c>
      <c r="R106" s="54">
        <v>0</v>
      </c>
      <c r="S106" s="83">
        <v>10.98299357469431</v>
      </c>
      <c r="T106" s="77" t="s">
        <v>114</v>
      </c>
    </row>
    <row r="107" spans="1:20" x14ac:dyDescent="0.25">
      <c r="A107" t="str">
        <f t="shared" si="1"/>
        <v>D3</v>
      </c>
      <c r="B107" s="54" t="s">
        <v>27</v>
      </c>
      <c r="C107" s="39" t="s">
        <v>47</v>
      </c>
      <c r="D107" s="22">
        <v>173</v>
      </c>
      <c r="E107" s="54">
        <v>1.73</v>
      </c>
      <c r="F107" s="54">
        <v>85</v>
      </c>
      <c r="G107" s="54">
        <v>0</v>
      </c>
      <c r="H107" s="54">
        <v>0.68</v>
      </c>
      <c r="I107" s="54">
        <v>0</v>
      </c>
      <c r="J107" s="54">
        <v>0</v>
      </c>
      <c r="K107" s="54">
        <v>99.3</v>
      </c>
      <c r="L107" s="54">
        <v>0</v>
      </c>
      <c r="M107" s="54">
        <v>0</v>
      </c>
      <c r="N107" s="54">
        <v>0</v>
      </c>
      <c r="O107" s="22">
        <v>173</v>
      </c>
      <c r="P107" s="22">
        <v>2.9929000000000001</v>
      </c>
      <c r="Q107" s="22">
        <v>147.05000000000001</v>
      </c>
      <c r="R107" s="54">
        <v>0</v>
      </c>
      <c r="S107" s="83">
        <v>7.4346282276367255</v>
      </c>
      <c r="T107" s="77" t="s">
        <v>114</v>
      </c>
    </row>
    <row r="108" spans="1:20" x14ac:dyDescent="0.25">
      <c r="A108" t="str">
        <f t="shared" si="1"/>
        <v>D4</v>
      </c>
      <c r="B108" s="54" t="s">
        <v>78</v>
      </c>
      <c r="C108" s="39" t="s">
        <v>47</v>
      </c>
      <c r="D108" s="22">
        <v>2295</v>
      </c>
      <c r="E108" s="54">
        <v>2.75</v>
      </c>
      <c r="F108" s="54">
        <v>97.2</v>
      </c>
      <c r="G108" s="54">
        <v>0</v>
      </c>
      <c r="H108" s="54">
        <v>69.3</v>
      </c>
      <c r="I108" s="54">
        <v>18.899999999999999</v>
      </c>
      <c r="J108" s="54">
        <v>1.9</v>
      </c>
      <c r="K108" s="54">
        <v>7.26</v>
      </c>
      <c r="L108" s="54">
        <v>0</v>
      </c>
      <c r="M108" s="54">
        <v>0</v>
      </c>
      <c r="N108" s="54">
        <v>0</v>
      </c>
      <c r="O108" s="22">
        <v>2295</v>
      </c>
      <c r="P108" s="22">
        <v>63.112499999999997</v>
      </c>
      <c r="Q108" s="22">
        <v>2230.7399999999998</v>
      </c>
      <c r="R108" s="54">
        <v>0</v>
      </c>
      <c r="S108" s="83">
        <v>11.164278438301171</v>
      </c>
      <c r="T108" s="77" t="s">
        <v>114</v>
      </c>
    </row>
    <row r="109" spans="1:20" x14ac:dyDescent="0.25">
      <c r="A109" t="str">
        <f t="shared" si="1"/>
        <v>D5</v>
      </c>
      <c r="B109" s="54" t="s">
        <v>28</v>
      </c>
      <c r="C109" s="39" t="s">
        <v>47</v>
      </c>
      <c r="D109" s="22">
        <v>1037</v>
      </c>
      <c r="E109" s="54">
        <v>0.77</v>
      </c>
      <c r="F109" s="54">
        <v>98.5</v>
      </c>
      <c r="G109" s="54">
        <v>0</v>
      </c>
      <c r="H109" s="54">
        <v>9.8000000000000004E-2</v>
      </c>
      <c r="I109" s="54">
        <v>1.76</v>
      </c>
      <c r="J109" s="54">
        <v>0</v>
      </c>
      <c r="K109" s="54">
        <v>97.5</v>
      </c>
      <c r="L109" s="54">
        <v>0</v>
      </c>
      <c r="M109" s="54">
        <v>0</v>
      </c>
      <c r="N109" s="54">
        <v>0</v>
      </c>
      <c r="O109" s="22">
        <v>1037</v>
      </c>
      <c r="P109" s="22">
        <v>7.9848999999999997</v>
      </c>
      <c r="Q109" s="22">
        <v>1021.4450000000001</v>
      </c>
      <c r="R109" s="54">
        <v>0</v>
      </c>
      <c r="S109" s="83">
        <v>10.018200178813226</v>
      </c>
      <c r="T109" s="77" t="s">
        <v>114</v>
      </c>
    </row>
    <row r="110" spans="1:20" x14ac:dyDescent="0.25">
      <c r="A110" t="str">
        <f t="shared" si="1"/>
        <v>D8</v>
      </c>
      <c r="B110" s="54" t="s">
        <v>58</v>
      </c>
      <c r="C110" s="39" t="s">
        <v>47</v>
      </c>
      <c r="D110" s="22">
        <v>89</v>
      </c>
      <c r="E110" s="54">
        <v>2.25</v>
      </c>
      <c r="F110" s="54">
        <v>96.6</v>
      </c>
      <c r="G110" s="54">
        <v>0</v>
      </c>
      <c r="H110" s="54">
        <v>3.49</v>
      </c>
      <c r="I110" s="54">
        <v>3.49</v>
      </c>
      <c r="J110" s="54">
        <v>0</v>
      </c>
      <c r="K110" s="54">
        <v>90.7</v>
      </c>
      <c r="L110" s="54">
        <v>0</v>
      </c>
      <c r="M110" s="54">
        <v>0</v>
      </c>
      <c r="N110" s="54">
        <v>0</v>
      </c>
      <c r="O110" s="22">
        <v>89</v>
      </c>
      <c r="P110" s="22">
        <v>2.0024999999999999</v>
      </c>
      <c r="Q110" s="22">
        <v>85.97399999999999</v>
      </c>
      <c r="R110" s="54">
        <v>0</v>
      </c>
      <c r="S110" s="83">
        <v>6.4757334309663976</v>
      </c>
      <c r="T110" s="77" t="s">
        <v>114</v>
      </c>
    </row>
    <row r="111" spans="1:20" x14ac:dyDescent="0.25">
      <c r="A111" t="str">
        <f t="shared" si="1"/>
        <v>D10</v>
      </c>
      <c r="B111" s="54" t="s">
        <v>31</v>
      </c>
      <c r="C111" s="39" t="s">
        <v>47</v>
      </c>
      <c r="D111" s="22">
        <v>3732</v>
      </c>
      <c r="E111" s="54">
        <v>0.11</v>
      </c>
      <c r="F111" s="54">
        <v>98.9</v>
      </c>
      <c r="G111" s="54">
        <v>0</v>
      </c>
      <c r="H111" s="54">
        <v>5.3999999999999999E-2</v>
      </c>
      <c r="I111" s="54">
        <v>2.7E-2</v>
      </c>
      <c r="J111" s="54">
        <v>0</v>
      </c>
      <c r="K111" s="54">
        <v>99.9</v>
      </c>
      <c r="L111" s="54">
        <v>0</v>
      </c>
      <c r="M111" s="54">
        <v>0</v>
      </c>
      <c r="N111" s="54">
        <v>0</v>
      </c>
      <c r="O111" s="22">
        <v>3732</v>
      </c>
      <c r="P111" s="22">
        <v>4.1052</v>
      </c>
      <c r="Q111" s="22">
        <v>3690.9480000000003</v>
      </c>
      <c r="R111" s="54">
        <v>0</v>
      </c>
      <c r="S111" s="83">
        <v>11.865733270851759</v>
      </c>
      <c r="T111" s="77" t="s">
        <v>114</v>
      </c>
    </row>
    <row r="112" spans="1:20" x14ac:dyDescent="0.25">
      <c r="A112" t="str">
        <f t="shared" si="1"/>
        <v>E4</v>
      </c>
      <c r="B112" s="54" t="s">
        <v>87</v>
      </c>
      <c r="C112" s="39" t="s">
        <v>47</v>
      </c>
      <c r="D112" s="22">
        <v>750</v>
      </c>
      <c r="E112" s="54">
        <v>4.8</v>
      </c>
      <c r="F112" s="54">
        <v>94.5</v>
      </c>
      <c r="G112" s="54">
        <v>0</v>
      </c>
      <c r="H112" s="54">
        <v>11.7</v>
      </c>
      <c r="I112" s="54">
        <v>59.8</v>
      </c>
      <c r="J112" s="54">
        <v>5.9</v>
      </c>
      <c r="K112" s="54">
        <v>25.1</v>
      </c>
      <c r="L112" s="54">
        <v>0</v>
      </c>
      <c r="M112" s="54">
        <v>0</v>
      </c>
      <c r="N112" s="54">
        <v>0</v>
      </c>
      <c r="O112" s="22">
        <v>750</v>
      </c>
      <c r="P112" s="22">
        <v>36</v>
      </c>
      <c r="Q112" s="22">
        <v>708.75</v>
      </c>
      <c r="R112" s="54">
        <v>0</v>
      </c>
      <c r="S112" s="83">
        <v>9.5507467853832431</v>
      </c>
      <c r="T112" s="77" t="s">
        <v>114</v>
      </c>
    </row>
    <row r="113" spans="1:20" x14ac:dyDescent="0.25">
      <c r="A113" t="str">
        <f t="shared" si="1"/>
        <v>E7</v>
      </c>
      <c r="B113" s="54" t="s">
        <v>88</v>
      </c>
      <c r="C113" s="39" t="s">
        <v>47</v>
      </c>
      <c r="D113" s="22">
        <v>2275</v>
      </c>
      <c r="E113" s="54">
        <v>0.7</v>
      </c>
      <c r="F113" s="54">
        <v>97.7</v>
      </c>
      <c r="G113" s="54">
        <v>0</v>
      </c>
      <c r="H113" s="54">
        <v>0.09</v>
      </c>
      <c r="I113" s="54">
        <v>0</v>
      </c>
      <c r="J113" s="54">
        <v>0</v>
      </c>
      <c r="K113" s="54">
        <v>99.6</v>
      </c>
      <c r="L113" s="54">
        <v>0</v>
      </c>
      <c r="M113" s="54">
        <v>0</v>
      </c>
      <c r="N113" s="54">
        <v>0</v>
      </c>
      <c r="O113" s="22">
        <v>2275</v>
      </c>
      <c r="P113" s="22">
        <v>15.925000000000001</v>
      </c>
      <c r="Q113" s="22">
        <v>2222.6750000000002</v>
      </c>
      <c r="R113" s="54">
        <v>0</v>
      </c>
      <c r="S113" s="83">
        <v>11.151650829973422</v>
      </c>
      <c r="T113" s="77" t="s">
        <v>114</v>
      </c>
    </row>
    <row r="114" spans="1:20" x14ac:dyDescent="0.25">
      <c r="A114" t="str">
        <f t="shared" si="1"/>
        <v>E8</v>
      </c>
      <c r="B114" s="54" t="s">
        <v>79</v>
      </c>
      <c r="C114" s="39" t="s">
        <v>47</v>
      </c>
      <c r="D114" s="22">
        <v>1907</v>
      </c>
      <c r="E114" s="54">
        <v>0.37</v>
      </c>
      <c r="F114" s="54">
        <v>99.5</v>
      </c>
      <c r="G114" s="54">
        <v>0</v>
      </c>
      <c r="H114" s="54">
        <v>2.69</v>
      </c>
      <c r="I114" s="54">
        <v>63.6</v>
      </c>
      <c r="J114" s="54">
        <v>63.3</v>
      </c>
      <c r="K114" s="54">
        <v>25.9</v>
      </c>
      <c r="L114" s="54">
        <v>0</v>
      </c>
      <c r="M114" s="54">
        <v>0</v>
      </c>
      <c r="N114" s="54">
        <v>0</v>
      </c>
      <c r="O114" s="22">
        <v>1907</v>
      </c>
      <c r="P114" s="22">
        <v>7.0559000000000003</v>
      </c>
      <c r="Q114" s="22">
        <v>1897.4649999999999</v>
      </c>
      <c r="R114" s="54">
        <v>0</v>
      </c>
      <c r="S114" s="83">
        <v>10.897089128312755</v>
      </c>
      <c r="T114" s="77" t="s">
        <v>114</v>
      </c>
    </row>
    <row r="115" spans="1:20" x14ac:dyDescent="0.25">
      <c r="A115" t="str">
        <f t="shared" si="1"/>
        <v>E9</v>
      </c>
      <c r="B115" s="54" t="s">
        <v>62</v>
      </c>
      <c r="C115" s="39" t="s">
        <v>47</v>
      </c>
      <c r="D115" s="22">
        <v>211</v>
      </c>
      <c r="E115" s="54">
        <v>7.58</v>
      </c>
      <c r="F115" s="54">
        <v>89.1</v>
      </c>
      <c r="G115" s="54">
        <v>0</v>
      </c>
      <c r="H115" s="54">
        <v>0</v>
      </c>
      <c r="I115" s="54">
        <v>0</v>
      </c>
      <c r="J115" s="54">
        <v>0</v>
      </c>
      <c r="K115" s="54">
        <v>99.5</v>
      </c>
      <c r="L115" s="54">
        <v>0</v>
      </c>
      <c r="M115" s="54">
        <v>0</v>
      </c>
      <c r="N115" s="54">
        <v>0</v>
      </c>
      <c r="O115" s="22">
        <v>211</v>
      </c>
      <c r="P115" s="22">
        <v>15.9938</v>
      </c>
      <c r="Q115" s="22">
        <v>188.00099999999998</v>
      </c>
      <c r="R115" s="54">
        <v>0</v>
      </c>
      <c r="S115" s="83">
        <v>7.7210991887071856</v>
      </c>
      <c r="T115" s="77" t="s">
        <v>114</v>
      </c>
    </row>
    <row r="116" spans="1:20" x14ac:dyDescent="0.25">
      <c r="A116" t="str">
        <f t="shared" si="1"/>
        <v>E12</v>
      </c>
      <c r="B116" s="54" t="s">
        <v>89</v>
      </c>
      <c r="C116" s="39" t="s">
        <v>47</v>
      </c>
      <c r="D116" s="22">
        <v>93</v>
      </c>
      <c r="E116" s="54">
        <v>0</v>
      </c>
      <c r="F116" s="54">
        <v>97.8</v>
      </c>
      <c r="G116" s="54">
        <v>0</v>
      </c>
      <c r="H116" s="54">
        <v>2.2000000000000002</v>
      </c>
      <c r="I116" s="54">
        <v>2.2000000000000002</v>
      </c>
      <c r="J116" s="54">
        <v>0</v>
      </c>
      <c r="K116" s="54">
        <v>93.4</v>
      </c>
      <c r="L116" s="54">
        <v>0</v>
      </c>
      <c r="M116" s="54">
        <v>0</v>
      </c>
      <c r="N116" s="54">
        <v>0</v>
      </c>
      <c r="O116" s="22">
        <v>93</v>
      </c>
      <c r="P116" s="22">
        <v>0</v>
      </c>
      <c r="Q116" s="22">
        <v>90.953999999999994</v>
      </c>
      <c r="R116" s="54">
        <v>0</v>
      </c>
      <c r="S116" s="83">
        <v>6.5391588111080319</v>
      </c>
      <c r="T116" s="77" t="s">
        <v>114</v>
      </c>
    </row>
    <row r="117" spans="1:20" x14ac:dyDescent="0.25">
      <c r="A117" t="str">
        <f t="shared" si="1"/>
        <v>F5</v>
      </c>
      <c r="B117" s="54" t="s">
        <v>95</v>
      </c>
      <c r="C117" s="39" t="s">
        <v>47</v>
      </c>
      <c r="D117" s="22">
        <v>1229</v>
      </c>
      <c r="E117" s="54">
        <v>8.1000000000000003E-2</v>
      </c>
      <c r="F117" s="54">
        <v>98.8</v>
      </c>
      <c r="G117" s="54">
        <v>0</v>
      </c>
      <c r="H117" s="54">
        <v>0.16</v>
      </c>
      <c r="I117" s="54">
        <v>0.49</v>
      </c>
      <c r="J117" s="54">
        <v>0</v>
      </c>
      <c r="K117" s="54">
        <v>98.3</v>
      </c>
      <c r="L117" s="54">
        <v>0</v>
      </c>
      <c r="M117" s="54">
        <v>0</v>
      </c>
      <c r="N117" s="54">
        <v>0</v>
      </c>
      <c r="O117" s="22">
        <v>1229</v>
      </c>
      <c r="P117" s="22">
        <v>0.9954900000000001</v>
      </c>
      <c r="Q117" s="22">
        <v>1214.252</v>
      </c>
      <c r="R117" s="54">
        <v>0</v>
      </c>
      <c r="S117" s="83">
        <v>10.263269200372662</v>
      </c>
      <c r="T117" s="77" t="s">
        <v>114</v>
      </c>
    </row>
    <row r="118" spans="1:20" x14ac:dyDescent="0.25">
      <c r="A118" t="str">
        <f t="shared" si="1"/>
        <v>F6</v>
      </c>
      <c r="B118" s="54" t="s">
        <v>37</v>
      </c>
      <c r="C118" s="39" t="s">
        <v>47</v>
      </c>
      <c r="D118" s="22">
        <v>1121</v>
      </c>
      <c r="E118" s="54">
        <v>0</v>
      </c>
      <c r="F118" s="54">
        <v>99.3</v>
      </c>
      <c r="G118" s="54">
        <v>0</v>
      </c>
      <c r="H118" s="54">
        <v>0</v>
      </c>
      <c r="I118" s="54">
        <v>29</v>
      </c>
      <c r="J118" s="54">
        <v>0.93</v>
      </c>
      <c r="K118" s="54">
        <v>65.599999999999994</v>
      </c>
      <c r="L118" s="54">
        <v>0</v>
      </c>
      <c r="M118" s="54">
        <v>0</v>
      </c>
      <c r="N118" s="54">
        <v>0</v>
      </c>
      <c r="O118" s="22">
        <v>1121</v>
      </c>
      <c r="P118" s="22">
        <v>0</v>
      </c>
      <c r="Q118" s="22">
        <v>1113.153</v>
      </c>
      <c r="R118" s="54">
        <v>0</v>
      </c>
      <c r="S118" s="83">
        <v>10.130570562805428</v>
      </c>
      <c r="T118" s="77" t="s">
        <v>114</v>
      </c>
    </row>
    <row r="119" spans="1:20" x14ac:dyDescent="0.25">
      <c r="A119" t="str">
        <f t="shared" si="1"/>
        <v>G2</v>
      </c>
      <c r="B119" s="54" t="s">
        <v>90</v>
      </c>
      <c r="C119" s="39" t="s">
        <v>47</v>
      </c>
      <c r="D119" s="22">
        <v>1763</v>
      </c>
      <c r="E119" s="54">
        <v>5.7000000000000002E-2</v>
      </c>
      <c r="F119" s="54">
        <v>96.9</v>
      </c>
      <c r="G119" s="54">
        <v>0</v>
      </c>
      <c r="H119" s="54">
        <v>0.12</v>
      </c>
      <c r="I119" s="54">
        <v>0</v>
      </c>
      <c r="J119" s="54">
        <v>0</v>
      </c>
      <c r="K119" s="54">
        <v>99.7</v>
      </c>
      <c r="L119" s="54">
        <v>0</v>
      </c>
      <c r="M119" s="54">
        <v>0</v>
      </c>
      <c r="N119" s="54">
        <v>0</v>
      </c>
      <c r="O119" s="22">
        <v>1763</v>
      </c>
      <c r="P119" s="22">
        <v>1.00491</v>
      </c>
      <c r="Q119" s="22">
        <v>1708.3470000000002</v>
      </c>
      <c r="R119" s="54">
        <v>0</v>
      </c>
      <c r="S119" s="83">
        <v>10.783816759320182</v>
      </c>
      <c r="T119" s="77" t="s">
        <v>114</v>
      </c>
    </row>
    <row r="120" spans="1:20" x14ac:dyDescent="0.25">
      <c r="A120" t="str">
        <f t="shared" si="1"/>
        <v>A8</v>
      </c>
      <c r="B120" s="54" t="s">
        <v>84</v>
      </c>
      <c r="C120" s="39" t="s">
        <v>106</v>
      </c>
      <c r="D120" s="22">
        <v>247</v>
      </c>
      <c r="E120" s="54">
        <v>0</v>
      </c>
      <c r="F120" s="54">
        <v>100</v>
      </c>
      <c r="G120" s="54">
        <v>0</v>
      </c>
      <c r="H120" s="54">
        <v>7.29</v>
      </c>
      <c r="I120" s="54">
        <v>85</v>
      </c>
      <c r="J120" s="54">
        <v>79.5</v>
      </c>
      <c r="K120" s="54">
        <v>3.64</v>
      </c>
      <c r="L120" s="54">
        <v>0</v>
      </c>
      <c r="M120" s="54">
        <v>0</v>
      </c>
      <c r="N120" s="54">
        <v>0</v>
      </c>
      <c r="O120" s="22">
        <v>247</v>
      </c>
      <c r="P120" s="22">
        <v>0</v>
      </c>
      <c r="Q120" s="22">
        <v>247</v>
      </c>
      <c r="R120" s="54">
        <v>0</v>
      </c>
      <c r="S120" s="83">
        <v>7.9483672315846778</v>
      </c>
      <c r="T120" s="77" t="s">
        <v>114</v>
      </c>
    </row>
    <row r="121" spans="1:20" x14ac:dyDescent="0.25">
      <c r="A121" t="str">
        <f t="shared" si="1"/>
        <v>A9</v>
      </c>
      <c r="B121" s="54" t="s">
        <v>92</v>
      </c>
      <c r="C121" s="39" t="s">
        <v>106</v>
      </c>
      <c r="D121" s="22">
        <v>86</v>
      </c>
      <c r="E121" s="54">
        <v>2.33</v>
      </c>
      <c r="F121" s="54">
        <v>97.7</v>
      </c>
      <c r="G121" s="54">
        <v>0</v>
      </c>
      <c r="H121" s="54">
        <v>0</v>
      </c>
      <c r="I121" s="54">
        <v>29.8</v>
      </c>
      <c r="J121" s="54">
        <v>32</v>
      </c>
      <c r="K121" s="54">
        <v>66.7</v>
      </c>
      <c r="L121" s="54">
        <v>0</v>
      </c>
      <c r="M121" s="54">
        <v>0</v>
      </c>
      <c r="N121" s="54">
        <v>0</v>
      </c>
      <c r="O121" s="22">
        <v>86</v>
      </c>
      <c r="P121" s="22">
        <v>2.0038</v>
      </c>
      <c r="Q121" s="22">
        <v>84.022000000000006</v>
      </c>
      <c r="R121" s="54">
        <v>0</v>
      </c>
      <c r="S121" s="83">
        <v>6.4262647547020979</v>
      </c>
      <c r="T121" s="77" t="s">
        <v>114</v>
      </c>
    </row>
    <row r="122" spans="1:20" x14ac:dyDescent="0.25">
      <c r="A122" t="str">
        <f t="shared" si="1"/>
        <v>A10</v>
      </c>
      <c r="B122" s="54" t="s">
        <v>17</v>
      </c>
      <c r="C122" s="39" t="s">
        <v>106</v>
      </c>
      <c r="D122" s="22">
        <v>567</v>
      </c>
      <c r="E122" s="54">
        <v>0.18</v>
      </c>
      <c r="F122" s="54">
        <v>98.9</v>
      </c>
      <c r="G122" s="54">
        <v>0</v>
      </c>
      <c r="H122" s="54">
        <v>0.36</v>
      </c>
      <c r="I122" s="54">
        <v>0.36</v>
      </c>
      <c r="J122" s="54">
        <v>0</v>
      </c>
      <c r="K122" s="54">
        <v>97.1</v>
      </c>
      <c r="L122" s="54">
        <v>0</v>
      </c>
      <c r="M122" s="54">
        <v>0</v>
      </c>
      <c r="N122" s="54">
        <v>0</v>
      </c>
      <c r="O122" s="22">
        <v>567</v>
      </c>
      <c r="P122" s="22">
        <v>1.0206</v>
      </c>
      <c r="Q122" s="22">
        <v>560.76300000000003</v>
      </c>
      <c r="R122" s="54">
        <v>0</v>
      </c>
      <c r="S122" s="83">
        <v>9.147204924942228</v>
      </c>
      <c r="T122" s="77" t="s">
        <v>114</v>
      </c>
    </row>
    <row r="123" spans="1:20" x14ac:dyDescent="0.25">
      <c r="A123" t="str">
        <f t="shared" si="1"/>
        <v>B2</v>
      </c>
      <c r="B123" s="54" t="s">
        <v>49</v>
      </c>
      <c r="C123" s="39" t="s">
        <v>106</v>
      </c>
      <c r="D123" s="22">
        <v>5868</v>
      </c>
      <c r="E123" s="54">
        <v>2.42</v>
      </c>
      <c r="F123" s="54">
        <v>97.4</v>
      </c>
      <c r="G123" s="54">
        <v>0</v>
      </c>
      <c r="H123" s="54">
        <v>70.599999999999994</v>
      </c>
      <c r="I123" s="54">
        <v>16.2</v>
      </c>
      <c r="J123" s="54">
        <v>8.08</v>
      </c>
      <c r="K123" s="54">
        <v>9.66</v>
      </c>
      <c r="L123" s="54">
        <v>0</v>
      </c>
      <c r="M123" s="54">
        <v>0</v>
      </c>
      <c r="N123" s="54">
        <v>0</v>
      </c>
      <c r="O123" s="22">
        <v>5868</v>
      </c>
      <c r="P123" s="22">
        <v>142.00559999999999</v>
      </c>
      <c r="Q123" s="22">
        <v>5715.4320000000007</v>
      </c>
      <c r="R123" s="54">
        <v>0</v>
      </c>
      <c r="S123" s="83">
        <v>12.518653155673389</v>
      </c>
      <c r="T123" s="77" t="s">
        <v>114</v>
      </c>
    </row>
    <row r="124" spans="1:20" x14ac:dyDescent="0.25">
      <c r="A124" t="str">
        <f t="shared" si="1"/>
        <v>B3</v>
      </c>
      <c r="B124" s="54" t="s">
        <v>19</v>
      </c>
      <c r="C124" s="39" t="s">
        <v>106</v>
      </c>
      <c r="D124" s="22">
        <v>1140</v>
      </c>
      <c r="E124" s="54">
        <v>8.7999999999999995E-2</v>
      </c>
      <c r="F124" s="54">
        <v>99.7</v>
      </c>
      <c r="G124" s="54">
        <v>0</v>
      </c>
      <c r="H124" s="54">
        <v>2.29</v>
      </c>
      <c r="I124" s="54">
        <v>8.18</v>
      </c>
      <c r="J124" s="54">
        <v>11.8</v>
      </c>
      <c r="K124" s="54">
        <v>87.6</v>
      </c>
      <c r="L124" s="54">
        <v>0</v>
      </c>
      <c r="M124" s="54">
        <v>0</v>
      </c>
      <c r="N124" s="54">
        <v>0</v>
      </c>
      <c r="O124" s="22">
        <v>1140</v>
      </c>
      <c r="P124" s="22">
        <v>1.0031999999999999</v>
      </c>
      <c r="Q124" s="22">
        <v>1136.58</v>
      </c>
      <c r="R124" s="54">
        <v>0</v>
      </c>
      <c r="S124" s="83">
        <v>10.154818109052105</v>
      </c>
      <c r="T124" s="77" t="s">
        <v>114</v>
      </c>
    </row>
    <row r="125" spans="1:20" x14ac:dyDescent="0.25">
      <c r="A125" t="str">
        <f t="shared" si="1"/>
        <v>B9</v>
      </c>
      <c r="B125" s="54" t="s">
        <v>77</v>
      </c>
      <c r="C125" s="39" t="s">
        <v>106</v>
      </c>
      <c r="D125" s="22">
        <v>225</v>
      </c>
      <c r="E125" s="54">
        <v>2.2200000000000002</v>
      </c>
      <c r="F125" s="54">
        <v>97.3</v>
      </c>
      <c r="G125" s="54">
        <v>0</v>
      </c>
      <c r="H125" s="54">
        <v>0.46</v>
      </c>
      <c r="I125" s="54">
        <v>31.1</v>
      </c>
      <c r="J125" s="54">
        <v>38.200000000000003</v>
      </c>
      <c r="K125" s="54">
        <v>63</v>
      </c>
      <c r="L125" s="54">
        <v>0</v>
      </c>
      <c r="M125" s="54">
        <v>0</v>
      </c>
      <c r="N125" s="54">
        <v>0</v>
      </c>
      <c r="O125" s="22">
        <v>225</v>
      </c>
      <c r="P125" s="22">
        <v>4.995000000000001</v>
      </c>
      <c r="Q125" s="22">
        <v>218.92500000000001</v>
      </c>
      <c r="R125" s="54">
        <v>0</v>
      </c>
      <c r="S125" s="83">
        <v>7.8137811912170374</v>
      </c>
      <c r="T125" s="77" t="s">
        <v>114</v>
      </c>
    </row>
    <row r="126" spans="1:20" x14ac:dyDescent="0.25">
      <c r="A126" t="str">
        <f t="shared" si="1"/>
        <v>B10</v>
      </c>
      <c r="B126" s="54" t="s">
        <v>20</v>
      </c>
      <c r="C126" s="39" t="s">
        <v>106</v>
      </c>
      <c r="D126" s="22">
        <v>267</v>
      </c>
      <c r="E126" s="54">
        <v>15.4</v>
      </c>
      <c r="F126" s="54">
        <v>82.8</v>
      </c>
      <c r="G126" s="54">
        <v>0</v>
      </c>
      <c r="H126" s="54">
        <v>0</v>
      </c>
      <c r="I126" s="54">
        <v>0</v>
      </c>
      <c r="J126" s="54">
        <v>0</v>
      </c>
      <c r="K126" s="54">
        <v>99.1</v>
      </c>
      <c r="L126" s="54">
        <v>0</v>
      </c>
      <c r="M126" s="54">
        <v>0</v>
      </c>
      <c r="N126" s="54">
        <v>0</v>
      </c>
      <c r="O126" s="22">
        <v>267</v>
      </c>
      <c r="P126" s="22">
        <v>41.118000000000002</v>
      </c>
      <c r="Q126" s="22">
        <v>221.07599999999999</v>
      </c>
      <c r="R126" s="54">
        <v>0</v>
      </c>
      <c r="S126" s="83">
        <v>8.0606959316875546</v>
      </c>
      <c r="T126" s="77" t="s">
        <v>114</v>
      </c>
    </row>
    <row r="127" spans="1:20" x14ac:dyDescent="0.25">
      <c r="A127" t="str">
        <f t="shared" si="1"/>
        <v>B11</v>
      </c>
      <c r="B127" s="54" t="s">
        <v>21</v>
      </c>
      <c r="C127" s="39" t="s">
        <v>106</v>
      </c>
      <c r="D127" s="22">
        <v>794</v>
      </c>
      <c r="E127" s="54">
        <v>0.5</v>
      </c>
      <c r="F127" s="54">
        <v>99.5</v>
      </c>
      <c r="G127" s="54">
        <v>0</v>
      </c>
      <c r="H127" s="54">
        <v>0.25</v>
      </c>
      <c r="I127" s="54">
        <v>45.4</v>
      </c>
      <c r="J127" s="54">
        <v>4.18</v>
      </c>
      <c r="K127" s="54">
        <v>50.6</v>
      </c>
      <c r="L127" s="54">
        <v>0</v>
      </c>
      <c r="M127" s="54">
        <v>0</v>
      </c>
      <c r="N127" s="54">
        <v>0</v>
      </c>
      <c r="O127" s="22">
        <v>794</v>
      </c>
      <c r="P127" s="22">
        <v>3.97</v>
      </c>
      <c r="Q127" s="22">
        <v>790.03</v>
      </c>
      <c r="R127" s="54">
        <v>0</v>
      </c>
      <c r="S127" s="83">
        <v>9.632995197142959</v>
      </c>
      <c r="T127" s="77" t="s">
        <v>114</v>
      </c>
    </row>
    <row r="128" spans="1:20" x14ac:dyDescent="0.25">
      <c r="A128" t="str">
        <f t="shared" si="1"/>
        <v>C3</v>
      </c>
      <c r="B128" s="54" t="s">
        <v>22</v>
      </c>
      <c r="C128" s="39" t="s">
        <v>106</v>
      </c>
      <c r="D128" s="22">
        <v>762</v>
      </c>
      <c r="E128" s="54">
        <v>0.66</v>
      </c>
      <c r="F128" s="54">
        <v>99.2</v>
      </c>
      <c r="G128" s="54">
        <v>0</v>
      </c>
      <c r="H128" s="54">
        <v>0.93</v>
      </c>
      <c r="I128" s="54">
        <v>0.66</v>
      </c>
      <c r="J128" s="54">
        <v>0</v>
      </c>
      <c r="K128" s="54">
        <v>97.9</v>
      </c>
      <c r="L128" s="54">
        <v>0</v>
      </c>
      <c r="M128" s="54">
        <v>0</v>
      </c>
      <c r="N128" s="54">
        <v>0</v>
      </c>
      <c r="O128" s="22">
        <v>762</v>
      </c>
      <c r="P128" s="22">
        <v>5.0292000000000003</v>
      </c>
      <c r="Q128" s="22">
        <v>755.90400000000011</v>
      </c>
      <c r="R128" s="54">
        <v>0</v>
      </c>
      <c r="S128" s="83">
        <v>9.5736471874933233</v>
      </c>
      <c r="T128" s="77" t="s">
        <v>114</v>
      </c>
    </row>
    <row r="129" spans="1:20" x14ac:dyDescent="0.25">
      <c r="A129" t="str">
        <f t="shared" si="1"/>
        <v>C10</v>
      </c>
      <c r="B129" s="54" t="s">
        <v>25</v>
      </c>
      <c r="C129" s="39" t="s">
        <v>106</v>
      </c>
      <c r="D129" s="22">
        <v>50</v>
      </c>
      <c r="E129" s="54">
        <v>0</v>
      </c>
      <c r="F129" s="54">
        <v>96</v>
      </c>
      <c r="G129" s="54">
        <v>0</v>
      </c>
      <c r="H129" s="54">
        <v>4.17</v>
      </c>
      <c r="I129" s="54">
        <v>43.8</v>
      </c>
      <c r="J129" s="54">
        <v>4.76</v>
      </c>
      <c r="K129" s="54">
        <v>47.9</v>
      </c>
      <c r="L129" s="54">
        <v>0</v>
      </c>
      <c r="M129" s="54">
        <v>0</v>
      </c>
      <c r="N129" s="54">
        <v>0</v>
      </c>
      <c r="O129" s="22">
        <v>50</v>
      </c>
      <c r="P129" s="22">
        <v>0</v>
      </c>
      <c r="Q129" s="22">
        <v>48</v>
      </c>
      <c r="R129" s="54">
        <v>0</v>
      </c>
      <c r="S129" s="83">
        <v>5.6438561897747244</v>
      </c>
      <c r="T129" s="77" t="s">
        <v>114</v>
      </c>
    </row>
    <row r="130" spans="1:20" x14ac:dyDescent="0.25">
      <c r="A130" t="str">
        <f t="shared" si="1"/>
        <v>C11</v>
      </c>
      <c r="B130" s="54" t="s">
        <v>94</v>
      </c>
      <c r="C130" s="39" t="s">
        <v>106</v>
      </c>
      <c r="D130" s="22">
        <v>167</v>
      </c>
      <c r="E130" s="54">
        <v>0</v>
      </c>
      <c r="F130" s="54">
        <v>100</v>
      </c>
      <c r="G130" s="54">
        <v>0</v>
      </c>
      <c r="H130" s="54">
        <v>2.4</v>
      </c>
      <c r="I130" s="54">
        <v>82</v>
      </c>
      <c r="J130" s="54">
        <v>10.9</v>
      </c>
      <c r="K130" s="54">
        <v>10.8</v>
      </c>
      <c r="L130" s="54">
        <v>0</v>
      </c>
      <c r="M130" s="54">
        <v>0</v>
      </c>
      <c r="N130" s="54">
        <v>0</v>
      </c>
      <c r="O130" s="22">
        <v>167</v>
      </c>
      <c r="P130" s="22">
        <v>0</v>
      </c>
      <c r="Q130" s="22">
        <v>167</v>
      </c>
      <c r="R130" s="54">
        <v>0</v>
      </c>
      <c r="S130" s="83">
        <v>7.3837042924740528</v>
      </c>
      <c r="T130" s="77" t="s">
        <v>114</v>
      </c>
    </row>
    <row r="131" spans="1:20" x14ac:dyDescent="0.25">
      <c r="A131" t="str">
        <f t="shared" ref="A131:A194" si="2">MID(B131,1,3)</f>
        <v>D5</v>
      </c>
      <c r="B131" s="54" t="s">
        <v>28</v>
      </c>
      <c r="C131" s="39" t="s">
        <v>106</v>
      </c>
      <c r="D131" s="22">
        <v>3713</v>
      </c>
      <c r="E131" s="54">
        <v>1.7</v>
      </c>
      <c r="F131" s="54">
        <v>98</v>
      </c>
      <c r="G131" s="54">
        <v>0</v>
      </c>
      <c r="H131" s="54">
        <v>19.100000000000001</v>
      </c>
      <c r="I131" s="54">
        <v>13.5</v>
      </c>
      <c r="J131" s="54">
        <v>0.82</v>
      </c>
      <c r="K131" s="54">
        <v>65</v>
      </c>
      <c r="L131" s="54">
        <v>0</v>
      </c>
      <c r="M131" s="54">
        <v>0</v>
      </c>
      <c r="N131" s="54">
        <v>0</v>
      </c>
      <c r="O131" s="22">
        <v>3713</v>
      </c>
      <c r="P131" s="22">
        <v>63.120999999999995</v>
      </c>
      <c r="Q131" s="22">
        <v>3638.74</v>
      </c>
      <c r="R131" s="54">
        <v>0</v>
      </c>
      <c r="S131" s="83">
        <v>11.85836959985474</v>
      </c>
      <c r="T131" s="77" t="s">
        <v>114</v>
      </c>
    </row>
    <row r="132" spans="1:20" x14ac:dyDescent="0.25">
      <c r="A132" t="str">
        <f t="shared" si="2"/>
        <v>D7</v>
      </c>
      <c r="B132" s="54" t="s">
        <v>30</v>
      </c>
      <c r="C132" s="39" t="s">
        <v>106</v>
      </c>
      <c r="D132" s="22">
        <v>141</v>
      </c>
      <c r="E132" s="54">
        <v>1.42</v>
      </c>
      <c r="F132" s="54">
        <v>98.6</v>
      </c>
      <c r="G132" s="54">
        <v>0</v>
      </c>
      <c r="H132" s="54">
        <v>53.2</v>
      </c>
      <c r="I132" s="54">
        <v>7.91</v>
      </c>
      <c r="J132" s="54">
        <v>0</v>
      </c>
      <c r="K132" s="54">
        <v>33.1</v>
      </c>
      <c r="L132" s="54">
        <v>0</v>
      </c>
      <c r="M132" s="54">
        <v>0</v>
      </c>
      <c r="N132" s="54">
        <v>0</v>
      </c>
      <c r="O132" s="22">
        <v>141</v>
      </c>
      <c r="P132" s="22">
        <v>2.0022000000000002</v>
      </c>
      <c r="Q132" s="22">
        <v>139.02599999999998</v>
      </c>
      <c r="R132" s="54">
        <v>0</v>
      </c>
      <c r="S132" s="83">
        <v>7.1395513523987937</v>
      </c>
      <c r="T132" s="77" t="s">
        <v>114</v>
      </c>
    </row>
    <row r="133" spans="1:20" x14ac:dyDescent="0.25">
      <c r="A133" t="str">
        <f t="shared" si="2"/>
        <v>E2</v>
      </c>
      <c r="B133" s="54" t="s">
        <v>34</v>
      </c>
      <c r="C133" s="39" t="s">
        <v>106</v>
      </c>
      <c r="D133" s="22">
        <v>515</v>
      </c>
      <c r="E133" s="54">
        <v>0</v>
      </c>
      <c r="F133" s="54">
        <v>100</v>
      </c>
      <c r="G133" s="54">
        <v>0</v>
      </c>
      <c r="H133" s="54">
        <v>76.900000000000006</v>
      </c>
      <c r="I133" s="54">
        <v>7.18</v>
      </c>
      <c r="J133" s="54">
        <v>0</v>
      </c>
      <c r="K133" s="54">
        <v>5.05</v>
      </c>
      <c r="L133" s="54">
        <v>0</v>
      </c>
      <c r="M133" s="54">
        <v>0</v>
      </c>
      <c r="N133" s="54">
        <v>0</v>
      </c>
      <c r="O133" s="22">
        <v>515</v>
      </c>
      <c r="P133" s="22">
        <v>0</v>
      </c>
      <c r="Q133" s="22">
        <v>515</v>
      </c>
      <c r="R133" s="54">
        <v>0</v>
      </c>
      <c r="S133" s="83">
        <v>9.008428622070582</v>
      </c>
      <c r="T133" s="77" t="s">
        <v>114</v>
      </c>
    </row>
    <row r="134" spans="1:20" x14ac:dyDescent="0.25">
      <c r="A134" t="str">
        <f t="shared" si="2"/>
        <v xml:space="preserve">E5 </v>
      </c>
      <c r="B134" s="54" t="s">
        <v>164</v>
      </c>
      <c r="C134" s="39" t="s">
        <v>106</v>
      </c>
      <c r="D134" s="22">
        <v>129</v>
      </c>
      <c r="E134" s="54">
        <v>13.2</v>
      </c>
      <c r="F134" s="54">
        <v>86.8</v>
      </c>
      <c r="G134" s="54">
        <v>0</v>
      </c>
      <c r="H134" s="54">
        <v>0</v>
      </c>
      <c r="I134" s="54">
        <v>4.46</v>
      </c>
      <c r="J134" s="54">
        <v>0</v>
      </c>
      <c r="K134" s="54">
        <v>92.9</v>
      </c>
      <c r="L134" s="54">
        <v>0</v>
      </c>
      <c r="M134" s="54">
        <v>0</v>
      </c>
      <c r="N134" s="54">
        <v>0</v>
      </c>
      <c r="O134" s="22">
        <v>129</v>
      </c>
      <c r="P134" s="22">
        <v>17.027999999999999</v>
      </c>
      <c r="Q134" s="22">
        <v>111.97199999999999</v>
      </c>
      <c r="R134" s="54">
        <v>0</v>
      </c>
      <c r="S134" s="83">
        <v>7.011227255423254</v>
      </c>
      <c r="T134" s="77" t="s">
        <v>114</v>
      </c>
    </row>
    <row r="135" spans="1:20" x14ac:dyDescent="0.25">
      <c r="A135" t="str">
        <f t="shared" si="2"/>
        <v>E11</v>
      </c>
      <c r="B135" s="54" t="s">
        <v>203</v>
      </c>
      <c r="C135" s="39" t="s">
        <v>106</v>
      </c>
      <c r="D135" s="22">
        <v>314</v>
      </c>
      <c r="E135" s="54">
        <v>0.96</v>
      </c>
      <c r="F135" s="54">
        <v>98.7</v>
      </c>
      <c r="G135" s="54">
        <v>0</v>
      </c>
      <c r="H135" s="54">
        <v>0</v>
      </c>
      <c r="I135" s="54">
        <v>55.2</v>
      </c>
      <c r="J135" s="54">
        <v>1.17</v>
      </c>
      <c r="K135" s="54">
        <v>36.5</v>
      </c>
      <c r="L135" s="54">
        <v>0</v>
      </c>
      <c r="M135" s="54">
        <v>0</v>
      </c>
      <c r="N135" s="54">
        <v>0</v>
      </c>
      <c r="O135" s="22">
        <v>314</v>
      </c>
      <c r="P135" s="22">
        <v>3.0144000000000002</v>
      </c>
      <c r="Q135" s="22">
        <v>309.91800000000001</v>
      </c>
      <c r="R135" s="54">
        <v>0</v>
      </c>
      <c r="S135" s="83">
        <v>8.2946207488916261</v>
      </c>
      <c r="T135" s="77" t="s">
        <v>114</v>
      </c>
    </row>
    <row r="136" spans="1:20" x14ac:dyDescent="0.25">
      <c r="A136" t="str">
        <f t="shared" si="2"/>
        <v>F2</v>
      </c>
      <c r="B136" s="54" t="s">
        <v>80</v>
      </c>
      <c r="C136" s="39" t="s">
        <v>106</v>
      </c>
      <c r="D136" s="22">
        <v>301</v>
      </c>
      <c r="E136" s="54">
        <v>1.99</v>
      </c>
      <c r="F136" s="54">
        <v>98</v>
      </c>
      <c r="G136" s="54">
        <v>0</v>
      </c>
      <c r="H136" s="54">
        <v>10.5</v>
      </c>
      <c r="I136" s="54">
        <v>61.7</v>
      </c>
      <c r="J136" s="54">
        <v>4.95</v>
      </c>
      <c r="K136" s="54">
        <v>22.7</v>
      </c>
      <c r="L136" s="54">
        <v>0</v>
      </c>
      <c r="M136" s="54">
        <v>0</v>
      </c>
      <c r="N136" s="54">
        <v>0</v>
      </c>
      <c r="O136" s="22">
        <v>301</v>
      </c>
      <c r="P136" s="22">
        <v>5.9899000000000004</v>
      </c>
      <c r="Q136" s="22">
        <v>294.98</v>
      </c>
      <c r="R136" s="54">
        <v>0</v>
      </c>
      <c r="S136" s="83">
        <v>8.2336196767597016</v>
      </c>
      <c r="T136" s="77" t="s">
        <v>114</v>
      </c>
    </row>
    <row r="137" spans="1:20" x14ac:dyDescent="0.25">
      <c r="A137" t="str">
        <f t="shared" si="2"/>
        <v>F4</v>
      </c>
      <c r="B137" s="54" t="s">
        <v>64</v>
      </c>
      <c r="C137" s="39" t="s">
        <v>106</v>
      </c>
      <c r="D137" s="22">
        <v>92</v>
      </c>
      <c r="E137" s="54">
        <v>1.0900000000000001</v>
      </c>
      <c r="F137" s="54">
        <v>97.8</v>
      </c>
      <c r="G137" s="54">
        <v>0</v>
      </c>
      <c r="H137" s="54">
        <v>2.2200000000000002</v>
      </c>
      <c r="I137" s="54">
        <v>87.8</v>
      </c>
      <c r="J137" s="54">
        <v>0</v>
      </c>
      <c r="K137" s="54">
        <v>6.67</v>
      </c>
      <c r="L137" s="54">
        <v>0</v>
      </c>
      <c r="M137" s="54">
        <v>0</v>
      </c>
      <c r="N137" s="54">
        <v>0</v>
      </c>
      <c r="O137" s="22">
        <v>92</v>
      </c>
      <c r="P137" s="22">
        <v>1.0027999999999999</v>
      </c>
      <c r="Q137" s="22">
        <v>89.975999999999999</v>
      </c>
      <c r="R137" s="54">
        <v>0</v>
      </c>
      <c r="S137" s="83">
        <v>6.5235619560570131</v>
      </c>
      <c r="T137" s="77" t="s">
        <v>114</v>
      </c>
    </row>
    <row r="138" spans="1:20" x14ac:dyDescent="0.25">
      <c r="A138" t="str">
        <f t="shared" si="2"/>
        <v xml:space="preserve">F7 </v>
      </c>
      <c r="B138" s="54" t="s">
        <v>119</v>
      </c>
      <c r="C138" s="39" t="s">
        <v>106</v>
      </c>
      <c r="D138" s="22">
        <v>1587</v>
      </c>
      <c r="E138" s="54">
        <v>0.82</v>
      </c>
      <c r="F138" s="54">
        <v>98.6</v>
      </c>
      <c r="G138" s="54">
        <v>0</v>
      </c>
      <c r="H138" s="54">
        <v>0.13</v>
      </c>
      <c r="I138" s="54">
        <v>16.3</v>
      </c>
      <c r="J138" s="54">
        <v>7.84</v>
      </c>
      <c r="K138" s="54">
        <v>82.4</v>
      </c>
      <c r="L138" s="54">
        <v>0</v>
      </c>
      <c r="M138" s="54">
        <v>0</v>
      </c>
      <c r="N138" s="54">
        <v>0</v>
      </c>
      <c r="O138" s="22">
        <v>1587</v>
      </c>
      <c r="P138" s="22">
        <v>13.013399999999999</v>
      </c>
      <c r="Q138" s="22">
        <v>1564.7819999999999</v>
      </c>
      <c r="R138" s="54">
        <v>0</v>
      </c>
      <c r="S138" s="83">
        <v>10.632086412835182</v>
      </c>
      <c r="T138" s="77" t="s">
        <v>114</v>
      </c>
    </row>
    <row r="139" spans="1:20" x14ac:dyDescent="0.25">
      <c r="A139" t="str">
        <f t="shared" si="2"/>
        <v xml:space="preserve">F9 </v>
      </c>
      <c r="B139" s="54" t="s">
        <v>201</v>
      </c>
      <c r="C139" s="39" t="s">
        <v>106</v>
      </c>
      <c r="D139" s="22">
        <v>223</v>
      </c>
      <c r="E139" s="54">
        <v>0</v>
      </c>
      <c r="F139" s="54">
        <v>95.1</v>
      </c>
      <c r="G139" s="54">
        <v>0</v>
      </c>
      <c r="H139" s="54">
        <v>0</v>
      </c>
      <c r="I139" s="54">
        <v>0.47</v>
      </c>
      <c r="J139" s="54">
        <v>0</v>
      </c>
      <c r="K139" s="54">
        <v>99.1</v>
      </c>
      <c r="L139" s="54">
        <v>0</v>
      </c>
      <c r="M139" s="54">
        <v>0</v>
      </c>
      <c r="N139" s="54">
        <v>0</v>
      </c>
      <c r="O139" s="22">
        <v>223</v>
      </c>
      <c r="P139" s="22">
        <v>0</v>
      </c>
      <c r="Q139" s="22">
        <v>212.07299999999998</v>
      </c>
      <c r="R139" s="54">
        <v>0</v>
      </c>
      <c r="S139" s="83">
        <v>7.8008998999203047</v>
      </c>
      <c r="T139" s="77" t="s">
        <v>114</v>
      </c>
    </row>
    <row r="140" spans="1:20" x14ac:dyDescent="0.25">
      <c r="A140" t="str">
        <f t="shared" si="2"/>
        <v>F11</v>
      </c>
      <c r="B140" s="54" t="s">
        <v>39</v>
      </c>
      <c r="C140" s="39" t="s">
        <v>106</v>
      </c>
      <c r="D140" s="22">
        <v>5141</v>
      </c>
      <c r="E140" s="54">
        <v>3.9E-2</v>
      </c>
      <c r="F140" s="54">
        <v>97.9</v>
      </c>
      <c r="G140" s="54">
        <v>0</v>
      </c>
      <c r="H140" s="54">
        <v>0</v>
      </c>
      <c r="I140" s="54">
        <v>2.8</v>
      </c>
      <c r="J140" s="54">
        <v>0.71</v>
      </c>
      <c r="K140" s="54">
        <v>96.2</v>
      </c>
      <c r="L140" s="54">
        <v>0</v>
      </c>
      <c r="M140" s="54">
        <v>0</v>
      </c>
      <c r="N140" s="54">
        <v>0</v>
      </c>
      <c r="O140" s="22">
        <v>5141</v>
      </c>
      <c r="P140" s="22">
        <v>2.0049899999999998</v>
      </c>
      <c r="Q140" s="22">
        <v>5033.0390000000007</v>
      </c>
      <c r="R140" s="54">
        <v>0</v>
      </c>
      <c r="S140" s="83">
        <v>12.327833296750327</v>
      </c>
      <c r="T140" s="77" t="s">
        <v>114</v>
      </c>
    </row>
    <row r="141" spans="1:20" x14ac:dyDescent="0.25">
      <c r="A141" t="str">
        <f t="shared" si="2"/>
        <v>F12</v>
      </c>
      <c r="B141" s="54" t="s">
        <v>204</v>
      </c>
      <c r="C141" s="39" t="s">
        <v>106</v>
      </c>
      <c r="D141" s="22">
        <v>107</v>
      </c>
      <c r="E141" s="54">
        <v>0</v>
      </c>
      <c r="F141" s="54">
        <v>100</v>
      </c>
      <c r="G141" s="54">
        <v>0</v>
      </c>
      <c r="H141" s="54">
        <v>1.87</v>
      </c>
      <c r="I141" s="54">
        <v>44.9</v>
      </c>
      <c r="J141" s="54">
        <v>50</v>
      </c>
      <c r="K141" s="54">
        <v>46.7</v>
      </c>
      <c r="L141" s="54">
        <v>0</v>
      </c>
      <c r="M141" s="54">
        <v>0</v>
      </c>
      <c r="N141" s="54">
        <v>0</v>
      </c>
      <c r="O141" s="22">
        <v>107</v>
      </c>
      <c r="P141" s="22">
        <v>0</v>
      </c>
      <c r="Q141" s="22">
        <v>107</v>
      </c>
      <c r="R141" s="54">
        <v>0</v>
      </c>
      <c r="S141" s="83">
        <v>6.7414669864011465</v>
      </c>
      <c r="T141" s="77" t="s">
        <v>114</v>
      </c>
    </row>
    <row r="142" spans="1:20" x14ac:dyDescent="0.25">
      <c r="A142" t="str">
        <f t="shared" si="2"/>
        <v xml:space="preserve">G2 </v>
      </c>
      <c r="B142" s="54" t="s">
        <v>147</v>
      </c>
      <c r="C142" s="39" t="s">
        <v>106</v>
      </c>
      <c r="D142" s="22">
        <v>72</v>
      </c>
      <c r="E142" s="54">
        <v>0</v>
      </c>
      <c r="F142" s="54">
        <v>100</v>
      </c>
      <c r="G142" s="54">
        <v>0</v>
      </c>
      <c r="H142" s="54">
        <v>1.39</v>
      </c>
      <c r="I142" s="54">
        <v>91.7</v>
      </c>
      <c r="J142" s="54">
        <v>1.52</v>
      </c>
      <c r="K142" s="54">
        <v>5.56</v>
      </c>
      <c r="L142" s="54">
        <v>0</v>
      </c>
      <c r="M142" s="54">
        <v>0</v>
      </c>
      <c r="N142" s="54">
        <v>0</v>
      </c>
      <c r="O142" s="22">
        <v>72</v>
      </c>
      <c r="P142" s="22">
        <v>0</v>
      </c>
      <c r="Q142" s="22">
        <v>72</v>
      </c>
      <c r="R142" s="54">
        <v>0</v>
      </c>
      <c r="S142" s="83">
        <v>6.1699250014423122</v>
      </c>
      <c r="T142" s="77" t="s">
        <v>114</v>
      </c>
    </row>
    <row r="143" spans="1:20" x14ac:dyDescent="0.25">
      <c r="A143" t="str">
        <f t="shared" si="2"/>
        <v>G3</v>
      </c>
      <c r="B143" s="54" t="s">
        <v>67</v>
      </c>
      <c r="C143" s="39" t="s">
        <v>106</v>
      </c>
      <c r="D143" s="22">
        <v>215</v>
      </c>
      <c r="E143" s="54">
        <v>0.93</v>
      </c>
      <c r="F143" s="54">
        <v>99.1</v>
      </c>
      <c r="G143" s="54">
        <v>0</v>
      </c>
      <c r="H143" s="54">
        <v>0</v>
      </c>
      <c r="I143" s="54">
        <v>41.8</v>
      </c>
      <c r="J143" s="54">
        <v>5.62</v>
      </c>
      <c r="K143" s="54">
        <v>54.9</v>
      </c>
      <c r="L143" s="54">
        <v>0</v>
      </c>
      <c r="M143" s="54">
        <v>0</v>
      </c>
      <c r="N143" s="54">
        <v>0</v>
      </c>
      <c r="O143" s="22">
        <v>215</v>
      </c>
      <c r="P143" s="22">
        <v>1.9995000000000003</v>
      </c>
      <c r="Q143" s="22">
        <v>213.065</v>
      </c>
      <c r="R143" s="54">
        <v>0</v>
      </c>
      <c r="S143" s="83">
        <v>7.7481928495894596</v>
      </c>
      <c r="T143" s="77" t="s">
        <v>114</v>
      </c>
    </row>
    <row r="144" spans="1:20" x14ac:dyDescent="0.25">
      <c r="A144" t="str">
        <f t="shared" si="2"/>
        <v>G4</v>
      </c>
      <c r="B144" s="54" t="s">
        <v>82</v>
      </c>
      <c r="C144" s="39" t="s">
        <v>106</v>
      </c>
      <c r="D144" s="22">
        <v>252</v>
      </c>
      <c r="E144" s="54">
        <v>20.2</v>
      </c>
      <c r="F144" s="54">
        <v>78.599999999999994</v>
      </c>
      <c r="G144" s="54">
        <v>0</v>
      </c>
      <c r="H144" s="54">
        <v>0</v>
      </c>
      <c r="I144" s="54">
        <v>3.03</v>
      </c>
      <c r="J144" s="54">
        <v>16.7</v>
      </c>
      <c r="K144" s="54">
        <v>94.4</v>
      </c>
      <c r="L144" s="54">
        <v>0</v>
      </c>
      <c r="M144" s="54">
        <v>0</v>
      </c>
      <c r="N144" s="54">
        <v>0</v>
      </c>
      <c r="O144" s="22">
        <v>252</v>
      </c>
      <c r="P144" s="22">
        <v>50.903999999999996</v>
      </c>
      <c r="Q144" s="22">
        <v>198.07199999999997</v>
      </c>
      <c r="R144" s="54">
        <v>0</v>
      </c>
      <c r="S144" s="83">
        <v>7.9772799234999168</v>
      </c>
      <c r="T144" s="77" t="s">
        <v>114</v>
      </c>
    </row>
    <row r="145" spans="1:20" x14ac:dyDescent="0.25">
      <c r="A145" t="str">
        <f t="shared" si="2"/>
        <v xml:space="preserve">G9 </v>
      </c>
      <c r="B145" s="54" t="s">
        <v>150</v>
      </c>
      <c r="C145" s="39" t="s">
        <v>106</v>
      </c>
      <c r="D145" s="22">
        <v>837</v>
      </c>
      <c r="E145" s="54">
        <v>0.12</v>
      </c>
      <c r="F145" s="54">
        <v>99.6</v>
      </c>
      <c r="G145" s="54">
        <v>0</v>
      </c>
      <c r="H145" s="54">
        <v>0</v>
      </c>
      <c r="I145" s="54">
        <v>6.12</v>
      </c>
      <c r="J145" s="54">
        <v>3.92</v>
      </c>
      <c r="K145" s="54">
        <v>91.6</v>
      </c>
      <c r="L145" s="54">
        <v>0</v>
      </c>
      <c r="M145" s="54">
        <v>0</v>
      </c>
      <c r="N145" s="54">
        <v>0</v>
      </c>
      <c r="O145" s="22">
        <v>837</v>
      </c>
      <c r="P145" s="22">
        <v>1.0044</v>
      </c>
      <c r="Q145" s="22">
        <v>833.65199999999993</v>
      </c>
      <c r="R145" s="54">
        <v>0</v>
      </c>
      <c r="S145" s="83">
        <v>9.7090838125503449</v>
      </c>
      <c r="T145" s="77" t="s">
        <v>114</v>
      </c>
    </row>
    <row r="146" spans="1:20" x14ac:dyDescent="0.25">
      <c r="A146" t="str">
        <f t="shared" si="2"/>
        <v>G10</v>
      </c>
      <c r="B146" s="54" t="s">
        <v>71</v>
      </c>
      <c r="C146" s="39" t="s">
        <v>106</v>
      </c>
      <c r="D146" s="22">
        <v>131</v>
      </c>
      <c r="E146" s="54">
        <v>0</v>
      </c>
      <c r="F146" s="54">
        <v>100</v>
      </c>
      <c r="G146" s="54">
        <v>0</v>
      </c>
      <c r="H146" s="54">
        <v>0.76</v>
      </c>
      <c r="I146" s="54">
        <v>1.53</v>
      </c>
      <c r="J146" s="54">
        <v>0</v>
      </c>
      <c r="K146" s="54">
        <v>95.4</v>
      </c>
      <c r="L146" s="54">
        <v>0</v>
      </c>
      <c r="M146" s="54">
        <v>0</v>
      </c>
      <c r="N146" s="54">
        <v>0</v>
      </c>
      <c r="O146" s="22">
        <v>131</v>
      </c>
      <c r="P146" s="22">
        <v>0</v>
      </c>
      <c r="Q146" s="22">
        <v>131</v>
      </c>
      <c r="R146" s="54">
        <v>0</v>
      </c>
      <c r="S146" s="83">
        <v>7.0334230015374501</v>
      </c>
      <c r="T146" s="77" t="s">
        <v>114</v>
      </c>
    </row>
    <row r="147" spans="1:20" x14ac:dyDescent="0.25">
      <c r="A147" t="str">
        <f t="shared" si="2"/>
        <v>H9</v>
      </c>
      <c r="B147" s="54" t="s">
        <v>74</v>
      </c>
      <c r="C147" s="39" t="s">
        <v>106</v>
      </c>
      <c r="D147" s="22">
        <v>127</v>
      </c>
      <c r="E147" s="54">
        <v>0.79</v>
      </c>
      <c r="F147" s="54">
        <v>98.4</v>
      </c>
      <c r="G147" s="54">
        <v>0</v>
      </c>
      <c r="H147" s="54">
        <v>0</v>
      </c>
      <c r="I147" s="54">
        <v>0.8</v>
      </c>
      <c r="J147" s="54">
        <v>0</v>
      </c>
      <c r="K147" s="54">
        <v>97.6</v>
      </c>
      <c r="L147" s="54">
        <v>0</v>
      </c>
      <c r="M147" s="54">
        <v>0</v>
      </c>
      <c r="N147" s="54">
        <v>0</v>
      </c>
      <c r="O147" s="22">
        <v>127</v>
      </c>
      <c r="P147" s="22">
        <v>1.0033000000000001</v>
      </c>
      <c r="Q147" s="22">
        <v>124.96800000000002</v>
      </c>
      <c r="R147" s="54">
        <v>0</v>
      </c>
      <c r="S147" s="83">
        <v>6.9886846867721664</v>
      </c>
      <c r="T147" s="77" t="s">
        <v>114</v>
      </c>
    </row>
    <row r="148" spans="1:20" x14ac:dyDescent="0.25">
      <c r="A148" t="str">
        <f t="shared" si="2"/>
        <v>H2</v>
      </c>
      <c r="B148" s="54" t="s">
        <v>44</v>
      </c>
      <c r="C148" s="39" t="s">
        <v>106</v>
      </c>
      <c r="D148" s="22">
        <v>90</v>
      </c>
      <c r="E148" s="54">
        <v>0</v>
      </c>
      <c r="F148" s="54">
        <v>76.7</v>
      </c>
      <c r="G148" s="54">
        <v>0</v>
      </c>
      <c r="H148" s="54">
        <v>1.45</v>
      </c>
      <c r="I148" s="54">
        <v>0</v>
      </c>
      <c r="J148" s="54">
        <v>0</v>
      </c>
      <c r="K148" s="54">
        <v>95.7</v>
      </c>
      <c r="L148" s="54">
        <v>0</v>
      </c>
      <c r="M148" s="54">
        <v>0</v>
      </c>
      <c r="N148" s="54">
        <v>0</v>
      </c>
      <c r="O148" s="22">
        <v>90</v>
      </c>
      <c r="P148" s="22">
        <v>0</v>
      </c>
      <c r="Q148" s="22">
        <v>69.03</v>
      </c>
      <c r="R148" s="54">
        <v>0</v>
      </c>
      <c r="S148" s="83">
        <v>6.4918530963296748</v>
      </c>
      <c r="T148" s="77" t="s">
        <v>114</v>
      </c>
    </row>
    <row r="149" spans="1:20" x14ac:dyDescent="0.25">
      <c r="A149" t="str">
        <f t="shared" si="2"/>
        <v>A2</v>
      </c>
      <c r="B149" s="54" t="s">
        <v>75</v>
      </c>
      <c r="C149" s="39" t="s">
        <v>10</v>
      </c>
      <c r="D149" s="22">
        <v>2581</v>
      </c>
      <c r="E149" s="54">
        <v>1.78</v>
      </c>
      <c r="F149" s="54">
        <v>97.9</v>
      </c>
      <c r="G149" s="54">
        <v>0</v>
      </c>
      <c r="H149" s="54">
        <v>0.28000000000000003</v>
      </c>
      <c r="I149" s="54">
        <v>99.7</v>
      </c>
      <c r="J149" s="54">
        <v>5.56</v>
      </c>
      <c r="K149" s="54">
        <v>28.9</v>
      </c>
      <c r="L149" s="54">
        <v>0</v>
      </c>
      <c r="M149" s="54">
        <v>0</v>
      </c>
      <c r="N149" s="54">
        <v>0</v>
      </c>
      <c r="O149" s="22">
        <v>2581</v>
      </c>
      <c r="P149" s="22">
        <v>45.941800000000001</v>
      </c>
      <c r="Q149" s="22">
        <v>2526.7990000000004</v>
      </c>
      <c r="R149" s="54">
        <v>0</v>
      </c>
      <c r="S149" s="83">
        <v>11.333714426093971</v>
      </c>
      <c r="T149" s="77" t="s">
        <v>169</v>
      </c>
    </row>
    <row r="150" spans="1:20" x14ac:dyDescent="0.25">
      <c r="A150" t="str">
        <f t="shared" si="2"/>
        <v>A3</v>
      </c>
      <c r="B150" s="54" t="s">
        <v>11</v>
      </c>
      <c r="C150" s="39" t="s">
        <v>10</v>
      </c>
      <c r="D150" s="22">
        <v>703</v>
      </c>
      <c r="E150" s="54">
        <v>10.199999999999999</v>
      </c>
      <c r="F150" s="54">
        <v>89</v>
      </c>
      <c r="G150" s="54">
        <v>0</v>
      </c>
      <c r="H150" s="54">
        <v>0.16</v>
      </c>
      <c r="I150" s="54">
        <v>99.8</v>
      </c>
      <c r="J150" s="54">
        <v>0.48</v>
      </c>
      <c r="K150" s="54">
        <v>93.9</v>
      </c>
      <c r="L150" s="54">
        <v>0</v>
      </c>
      <c r="M150" s="54">
        <v>0</v>
      </c>
      <c r="N150" s="54">
        <v>0</v>
      </c>
      <c r="O150" s="22">
        <v>703</v>
      </c>
      <c r="P150" s="22">
        <v>71.705999999999989</v>
      </c>
      <c r="Q150" s="22">
        <v>625.66999999999996</v>
      </c>
      <c r="R150" s="54">
        <v>0</v>
      </c>
      <c r="S150" s="83">
        <v>9.4573808790725362</v>
      </c>
      <c r="T150" s="77" t="s">
        <v>169</v>
      </c>
    </row>
    <row r="151" spans="1:20" x14ac:dyDescent="0.25">
      <c r="A151" t="str">
        <f t="shared" si="2"/>
        <v>A4</v>
      </c>
      <c r="B151" s="54" t="s">
        <v>13</v>
      </c>
      <c r="C151" s="39" t="s">
        <v>10</v>
      </c>
      <c r="D151" s="22">
        <v>507</v>
      </c>
      <c r="E151" s="54">
        <v>10.1</v>
      </c>
      <c r="F151" s="54">
        <v>88.8</v>
      </c>
      <c r="G151" s="54">
        <v>0</v>
      </c>
      <c r="H151" s="54">
        <v>0.44</v>
      </c>
      <c r="I151" s="54">
        <v>99.6</v>
      </c>
      <c r="J151" s="54">
        <v>2.68</v>
      </c>
      <c r="K151" s="54">
        <v>87.7</v>
      </c>
      <c r="L151" s="54">
        <v>0</v>
      </c>
      <c r="M151" s="54">
        <v>0</v>
      </c>
      <c r="N151" s="54">
        <v>0</v>
      </c>
      <c r="O151" s="22">
        <v>507</v>
      </c>
      <c r="P151" s="22">
        <v>51.207000000000001</v>
      </c>
      <c r="Q151" s="22">
        <v>450.21600000000001</v>
      </c>
      <c r="R151" s="54">
        <v>0</v>
      </c>
      <c r="S151" s="83">
        <v>8.9858419370033413</v>
      </c>
      <c r="T151" s="77" t="s">
        <v>169</v>
      </c>
    </row>
    <row r="152" spans="1:20" x14ac:dyDescent="0.25">
      <c r="A152" t="str">
        <f t="shared" si="2"/>
        <v>A5</v>
      </c>
      <c r="B152" s="54" t="s">
        <v>14</v>
      </c>
      <c r="C152" s="39" t="s">
        <v>10</v>
      </c>
      <c r="D152" s="22">
        <v>71</v>
      </c>
      <c r="E152" s="54">
        <v>8.4499999999999993</v>
      </c>
      <c r="F152" s="54">
        <v>91.5</v>
      </c>
      <c r="G152" s="54">
        <v>0</v>
      </c>
      <c r="H152" s="54">
        <v>12.3</v>
      </c>
      <c r="I152" s="54">
        <v>87.7</v>
      </c>
      <c r="J152" s="54">
        <v>0</v>
      </c>
      <c r="K152" s="54">
        <v>36.799999999999997</v>
      </c>
      <c r="L152" s="54">
        <v>0</v>
      </c>
      <c r="M152" s="54">
        <v>0</v>
      </c>
      <c r="N152" s="54">
        <v>0</v>
      </c>
      <c r="O152" s="22">
        <v>71</v>
      </c>
      <c r="P152" s="22">
        <v>5.9994999999999994</v>
      </c>
      <c r="Q152" s="22">
        <v>64.965000000000003</v>
      </c>
      <c r="R152" s="54">
        <v>0</v>
      </c>
      <c r="S152" s="83">
        <v>6.1497471195046822</v>
      </c>
      <c r="T152" s="77" t="s">
        <v>169</v>
      </c>
    </row>
    <row r="153" spans="1:20" x14ac:dyDescent="0.25">
      <c r="A153" t="str">
        <f t="shared" si="2"/>
        <v xml:space="preserve">A6 </v>
      </c>
      <c r="B153" s="54" t="s">
        <v>115</v>
      </c>
      <c r="C153" s="39" t="s">
        <v>10</v>
      </c>
      <c r="D153" s="22">
        <v>2591</v>
      </c>
      <c r="E153" s="54">
        <v>2.74</v>
      </c>
      <c r="F153" s="54">
        <v>96.5</v>
      </c>
      <c r="G153" s="54">
        <v>0</v>
      </c>
      <c r="H153" s="54">
        <v>0.32</v>
      </c>
      <c r="I153" s="54">
        <v>99.7</v>
      </c>
      <c r="J153" s="54">
        <v>11.8</v>
      </c>
      <c r="K153" s="54">
        <v>53.5</v>
      </c>
      <c r="L153" s="54">
        <v>0</v>
      </c>
      <c r="M153" s="54">
        <v>0</v>
      </c>
      <c r="N153" s="54">
        <v>0</v>
      </c>
      <c r="O153" s="22">
        <v>2591</v>
      </c>
      <c r="P153" s="22">
        <v>70.993400000000008</v>
      </c>
      <c r="Q153" s="22">
        <v>2500.3150000000001</v>
      </c>
      <c r="R153" s="54">
        <v>0</v>
      </c>
      <c r="S153" s="83">
        <v>11.339293300180094</v>
      </c>
      <c r="T153" s="77" t="s">
        <v>169</v>
      </c>
    </row>
    <row r="154" spans="1:20" x14ac:dyDescent="0.25">
      <c r="A154" t="str">
        <f t="shared" si="2"/>
        <v>A7</v>
      </c>
      <c r="B154" s="54" t="s">
        <v>16</v>
      </c>
      <c r="C154" s="39" t="s">
        <v>10</v>
      </c>
      <c r="D154" s="22">
        <v>228</v>
      </c>
      <c r="E154" s="54">
        <v>3.51</v>
      </c>
      <c r="F154" s="54">
        <v>96.5</v>
      </c>
      <c r="G154" s="54">
        <v>0</v>
      </c>
      <c r="H154" s="54">
        <v>0</v>
      </c>
      <c r="I154" s="54">
        <v>100</v>
      </c>
      <c r="J154" s="54">
        <v>0.45</v>
      </c>
      <c r="K154" s="54">
        <v>89.5</v>
      </c>
      <c r="L154" s="54">
        <v>0</v>
      </c>
      <c r="M154" s="54">
        <v>0</v>
      </c>
      <c r="N154" s="54">
        <v>0</v>
      </c>
      <c r="O154" s="22">
        <v>228</v>
      </c>
      <c r="P154" s="22">
        <v>8.0028000000000006</v>
      </c>
      <c r="Q154" s="22">
        <v>220.02</v>
      </c>
      <c r="R154" s="54">
        <v>0</v>
      </c>
      <c r="S154" s="83">
        <v>7.8328900141647422</v>
      </c>
      <c r="T154" s="77" t="s">
        <v>169</v>
      </c>
    </row>
    <row r="155" spans="1:20" x14ac:dyDescent="0.25">
      <c r="A155" t="str">
        <f t="shared" si="2"/>
        <v>A8</v>
      </c>
      <c r="B155" s="54" t="s">
        <v>84</v>
      </c>
      <c r="C155" s="39" t="s">
        <v>10</v>
      </c>
      <c r="D155" s="22">
        <v>171</v>
      </c>
      <c r="E155" s="54">
        <v>8.19</v>
      </c>
      <c r="F155" s="54">
        <v>90.6</v>
      </c>
      <c r="G155" s="54">
        <v>0</v>
      </c>
      <c r="H155" s="54">
        <v>3.23</v>
      </c>
      <c r="I155" s="54">
        <v>96.8</v>
      </c>
      <c r="J155" s="54">
        <v>1.33</v>
      </c>
      <c r="K155" s="54">
        <v>74</v>
      </c>
      <c r="L155" s="54">
        <v>0</v>
      </c>
      <c r="M155" s="54">
        <v>0</v>
      </c>
      <c r="N155" s="54">
        <v>0</v>
      </c>
      <c r="O155" s="22">
        <v>171</v>
      </c>
      <c r="P155" s="22">
        <v>14.004899999999999</v>
      </c>
      <c r="Q155" s="22">
        <v>154.92599999999999</v>
      </c>
      <c r="R155" s="54">
        <v>0</v>
      </c>
      <c r="S155" s="83">
        <v>7.4178525148858991</v>
      </c>
      <c r="T155" s="77" t="s">
        <v>169</v>
      </c>
    </row>
    <row r="156" spans="1:20" x14ac:dyDescent="0.25">
      <c r="A156" t="str">
        <f t="shared" si="2"/>
        <v xml:space="preserve">A9 </v>
      </c>
      <c r="B156" s="54" t="s">
        <v>116</v>
      </c>
      <c r="C156" s="39" t="s">
        <v>10</v>
      </c>
      <c r="D156" s="22">
        <v>316</v>
      </c>
      <c r="E156" s="54">
        <v>10.4</v>
      </c>
      <c r="F156" s="54">
        <v>88.9</v>
      </c>
      <c r="G156" s="54">
        <v>0</v>
      </c>
      <c r="H156" s="54">
        <v>0.36</v>
      </c>
      <c r="I156" s="54">
        <v>99.6</v>
      </c>
      <c r="J156" s="54">
        <v>0.36</v>
      </c>
      <c r="K156" s="54">
        <v>92.5</v>
      </c>
      <c r="L156" s="54">
        <v>0</v>
      </c>
      <c r="M156" s="54">
        <v>0</v>
      </c>
      <c r="N156" s="54">
        <v>0</v>
      </c>
      <c r="O156" s="22">
        <v>316</v>
      </c>
      <c r="P156" s="22">
        <v>32.864000000000004</v>
      </c>
      <c r="Q156" s="22">
        <v>280.92400000000004</v>
      </c>
      <c r="R156" s="54">
        <v>0</v>
      </c>
      <c r="S156" s="83">
        <v>8.303780748177104</v>
      </c>
      <c r="T156" s="77" t="s">
        <v>169</v>
      </c>
    </row>
    <row r="157" spans="1:20" x14ac:dyDescent="0.25">
      <c r="A157" t="str">
        <f t="shared" si="2"/>
        <v>A10</v>
      </c>
      <c r="B157" s="54" t="s">
        <v>17</v>
      </c>
      <c r="C157" s="39" t="s">
        <v>10</v>
      </c>
      <c r="D157" s="22">
        <v>10245</v>
      </c>
      <c r="E157" s="54">
        <v>0.72</v>
      </c>
      <c r="F157" s="54">
        <v>97.2</v>
      </c>
      <c r="G157" s="54">
        <v>0</v>
      </c>
      <c r="H157" s="54">
        <v>0.06</v>
      </c>
      <c r="I157" s="54">
        <v>99.7</v>
      </c>
      <c r="J157" s="54">
        <v>18.2</v>
      </c>
      <c r="K157" s="54">
        <v>57.9</v>
      </c>
      <c r="L157" s="54">
        <v>0</v>
      </c>
      <c r="M157" s="54">
        <v>0</v>
      </c>
      <c r="N157" s="54">
        <v>0</v>
      </c>
      <c r="O157" s="22">
        <v>10245</v>
      </c>
      <c r="P157" s="22">
        <v>73.763999999999996</v>
      </c>
      <c r="Q157" s="22">
        <v>9958.14</v>
      </c>
      <c r="R157" s="54">
        <v>0</v>
      </c>
      <c r="S157" s="83">
        <v>13.322632363898609</v>
      </c>
      <c r="T157" s="77" t="s">
        <v>169</v>
      </c>
    </row>
    <row r="158" spans="1:20" x14ac:dyDescent="0.25">
      <c r="A158" t="str">
        <f t="shared" si="2"/>
        <v>A11</v>
      </c>
      <c r="B158" s="54" t="s">
        <v>18</v>
      </c>
      <c r="C158" s="39" t="s">
        <v>10</v>
      </c>
      <c r="D158" s="22">
        <v>374</v>
      </c>
      <c r="E158" s="54">
        <v>5.08</v>
      </c>
      <c r="F158" s="54">
        <v>93.6</v>
      </c>
      <c r="G158" s="54">
        <v>0</v>
      </c>
      <c r="H158" s="54">
        <v>0.86</v>
      </c>
      <c r="I158" s="54">
        <v>99.1</v>
      </c>
      <c r="J158" s="54">
        <v>0.28999999999999998</v>
      </c>
      <c r="K158" s="54">
        <v>91.9</v>
      </c>
      <c r="L158" s="54">
        <v>0</v>
      </c>
      <c r="M158" s="54">
        <v>0</v>
      </c>
      <c r="N158" s="54">
        <v>0</v>
      </c>
      <c r="O158" s="22">
        <v>374</v>
      </c>
      <c r="P158" s="22">
        <v>18.999200000000002</v>
      </c>
      <c r="Q158" s="22">
        <v>350.06400000000002</v>
      </c>
      <c r="R158" s="54">
        <v>0</v>
      </c>
      <c r="S158" s="83">
        <v>8.5468944598876373</v>
      </c>
      <c r="T158" s="77" t="s">
        <v>169</v>
      </c>
    </row>
    <row r="159" spans="1:20" x14ac:dyDescent="0.25">
      <c r="A159" t="str">
        <f t="shared" si="2"/>
        <v>H9</v>
      </c>
      <c r="B159" s="54" t="s">
        <v>74</v>
      </c>
      <c r="C159" s="39" t="s">
        <v>10</v>
      </c>
      <c r="D159" s="22">
        <v>16315</v>
      </c>
      <c r="E159" s="54">
        <v>8.5999999999999993E-2</v>
      </c>
      <c r="F159" s="54">
        <v>99</v>
      </c>
      <c r="G159" s="54">
        <v>0</v>
      </c>
      <c r="H159" s="54">
        <v>1.2E-2</v>
      </c>
      <c r="I159" s="54">
        <v>99.9</v>
      </c>
      <c r="J159" s="54">
        <v>0.05</v>
      </c>
      <c r="K159" s="54">
        <v>99.6</v>
      </c>
      <c r="L159" s="54">
        <v>0</v>
      </c>
      <c r="M159" s="54">
        <v>0</v>
      </c>
      <c r="N159" s="54">
        <v>0</v>
      </c>
      <c r="O159" s="22">
        <v>16315</v>
      </c>
      <c r="P159" s="22">
        <v>14.030899999999999</v>
      </c>
      <c r="Q159" s="22">
        <v>16151.85</v>
      </c>
      <c r="R159" s="54">
        <v>0</v>
      </c>
      <c r="S159" s="83">
        <v>13.993911366979226</v>
      </c>
      <c r="T159" s="77" t="s">
        <v>169</v>
      </c>
    </row>
    <row r="160" spans="1:20" x14ac:dyDescent="0.25">
      <c r="A160" t="str">
        <f t="shared" si="2"/>
        <v>H10</v>
      </c>
      <c r="B160" s="54" t="s">
        <v>46</v>
      </c>
      <c r="C160" s="39" t="s">
        <v>10</v>
      </c>
      <c r="D160" s="22">
        <v>182</v>
      </c>
      <c r="E160" s="54">
        <v>10.4</v>
      </c>
      <c r="F160" s="54">
        <v>83</v>
      </c>
      <c r="G160" s="54">
        <v>0</v>
      </c>
      <c r="H160" s="54">
        <v>0.66</v>
      </c>
      <c r="I160" s="54">
        <v>99.3</v>
      </c>
      <c r="J160" s="54">
        <v>0</v>
      </c>
      <c r="K160" s="54">
        <v>67.3</v>
      </c>
      <c r="L160" s="54">
        <v>0</v>
      </c>
      <c r="M160" s="54">
        <v>0</v>
      </c>
      <c r="N160" s="54">
        <v>0</v>
      </c>
      <c r="O160" s="22">
        <v>182</v>
      </c>
      <c r="P160" s="22">
        <v>18.928000000000001</v>
      </c>
      <c r="Q160" s="22">
        <v>151.06</v>
      </c>
      <c r="R160" s="54">
        <v>0</v>
      </c>
      <c r="S160" s="83">
        <v>7.5077946401986964</v>
      </c>
      <c r="T160" s="77" t="s">
        <v>169</v>
      </c>
    </row>
    <row r="161" spans="1:20" x14ac:dyDescent="0.25">
      <c r="A161" t="str">
        <f t="shared" si="2"/>
        <v>H11</v>
      </c>
      <c r="B161" s="54" t="s">
        <v>97</v>
      </c>
      <c r="C161" s="39" t="s">
        <v>10</v>
      </c>
      <c r="D161" s="22">
        <v>22851</v>
      </c>
      <c r="E161" s="54">
        <v>0.33</v>
      </c>
      <c r="F161" s="54">
        <v>97.6</v>
      </c>
      <c r="G161" s="54">
        <v>0</v>
      </c>
      <c r="H161" s="54">
        <v>2.1999999999999999E-2</v>
      </c>
      <c r="I161" s="54">
        <v>96.7</v>
      </c>
      <c r="J161" s="54">
        <v>17.3</v>
      </c>
      <c r="K161" s="54">
        <v>67</v>
      </c>
      <c r="L161" s="54">
        <v>0</v>
      </c>
      <c r="M161" s="54">
        <v>0</v>
      </c>
      <c r="N161" s="54">
        <v>0</v>
      </c>
      <c r="O161" s="22">
        <v>22851</v>
      </c>
      <c r="P161" s="22">
        <v>75.408299999999997</v>
      </c>
      <c r="Q161" s="22">
        <v>22302.576000000001</v>
      </c>
      <c r="R161" s="54">
        <v>0</v>
      </c>
      <c r="S161" s="83">
        <v>14.479969681089818</v>
      </c>
      <c r="T161" s="77" t="s">
        <v>169</v>
      </c>
    </row>
    <row r="162" spans="1:20" x14ac:dyDescent="0.25">
      <c r="A162" t="str">
        <f t="shared" si="2"/>
        <v>B4</v>
      </c>
      <c r="B162" s="54" t="s">
        <v>50</v>
      </c>
      <c r="C162" s="39" t="s">
        <v>10</v>
      </c>
      <c r="D162" s="22">
        <v>193</v>
      </c>
      <c r="E162" s="54">
        <v>13</v>
      </c>
      <c r="F162" s="54">
        <v>85.5</v>
      </c>
      <c r="G162" s="54">
        <v>0</v>
      </c>
      <c r="H162" s="54">
        <v>0</v>
      </c>
      <c r="I162" s="54">
        <v>99.4</v>
      </c>
      <c r="J162" s="54">
        <v>2.44</v>
      </c>
      <c r="K162" s="54">
        <v>79.3</v>
      </c>
      <c r="L162" s="54">
        <v>0</v>
      </c>
      <c r="M162" s="54">
        <v>0</v>
      </c>
      <c r="N162" s="54">
        <v>0</v>
      </c>
      <c r="O162" s="22">
        <v>193</v>
      </c>
      <c r="P162" s="22">
        <v>25.09</v>
      </c>
      <c r="Q162" s="22">
        <v>165.01499999999999</v>
      </c>
      <c r="R162" s="54">
        <v>0</v>
      </c>
      <c r="S162" s="83">
        <v>7.5924570372680806</v>
      </c>
      <c r="T162" s="77" t="s">
        <v>169</v>
      </c>
    </row>
    <row r="163" spans="1:20" x14ac:dyDescent="0.25">
      <c r="A163" t="str">
        <f t="shared" si="2"/>
        <v>H12</v>
      </c>
      <c r="B163" s="54" t="s">
        <v>98</v>
      </c>
      <c r="C163" s="39" t="s">
        <v>10</v>
      </c>
      <c r="D163" s="22">
        <v>704</v>
      </c>
      <c r="E163" s="54">
        <v>4.26</v>
      </c>
      <c r="F163" s="54">
        <v>93.8</v>
      </c>
      <c r="G163" s="54">
        <v>0</v>
      </c>
      <c r="H163" s="54">
        <v>0.76</v>
      </c>
      <c r="I163" s="54">
        <v>99.2</v>
      </c>
      <c r="J163" s="54">
        <v>3.82</v>
      </c>
      <c r="K163" s="54">
        <v>79.5</v>
      </c>
      <c r="L163" s="54">
        <v>0</v>
      </c>
      <c r="M163" s="54">
        <v>0</v>
      </c>
      <c r="N163" s="54">
        <v>0</v>
      </c>
      <c r="O163" s="22">
        <v>704</v>
      </c>
      <c r="P163" s="22">
        <v>29.990400000000001</v>
      </c>
      <c r="Q163" s="22">
        <v>660.35199999999998</v>
      </c>
      <c r="R163" s="54">
        <v>0</v>
      </c>
      <c r="S163" s="83">
        <v>9.4594316186372964</v>
      </c>
      <c r="T163" s="77" t="s">
        <v>169</v>
      </c>
    </row>
    <row r="164" spans="1:20" x14ac:dyDescent="0.25">
      <c r="A164" t="str">
        <f t="shared" si="2"/>
        <v>B6</v>
      </c>
      <c r="B164" s="54" t="s">
        <v>76</v>
      </c>
      <c r="C164" s="39" t="s">
        <v>10</v>
      </c>
      <c r="D164" s="22">
        <v>71377</v>
      </c>
      <c r="E164" s="54">
        <v>1.22</v>
      </c>
      <c r="F164" s="54">
        <v>97.7</v>
      </c>
      <c r="G164" s="54">
        <v>0</v>
      </c>
      <c r="H164" s="54">
        <v>3.5999999999999997E-2</v>
      </c>
      <c r="I164" s="54">
        <v>99.9</v>
      </c>
      <c r="J164" s="54">
        <v>34.5</v>
      </c>
      <c r="K164" s="54">
        <v>51.3</v>
      </c>
      <c r="L164" s="54">
        <v>0</v>
      </c>
      <c r="M164" s="54">
        <v>0</v>
      </c>
      <c r="N164" s="54">
        <v>0</v>
      </c>
      <c r="O164" s="22">
        <v>71377</v>
      </c>
      <c r="P164" s="22">
        <v>870.79939999999999</v>
      </c>
      <c r="Q164" s="22">
        <v>69735.328999999998</v>
      </c>
      <c r="R164" s="54">
        <v>0</v>
      </c>
      <c r="S164" s="83">
        <v>16.123171645239037</v>
      </c>
      <c r="T164" s="77" t="s">
        <v>169</v>
      </c>
    </row>
    <row r="165" spans="1:20" x14ac:dyDescent="0.25">
      <c r="A165" t="str">
        <f t="shared" si="2"/>
        <v>B7</v>
      </c>
      <c r="B165" s="54" t="s">
        <v>51</v>
      </c>
      <c r="C165" s="39" t="s">
        <v>10</v>
      </c>
      <c r="D165" s="22">
        <v>8829</v>
      </c>
      <c r="E165" s="54">
        <v>0.11</v>
      </c>
      <c r="F165" s="54">
        <v>97.4</v>
      </c>
      <c r="G165" s="54">
        <v>0</v>
      </c>
      <c r="H165" s="54">
        <v>7.0000000000000007E-2</v>
      </c>
      <c r="I165" s="54">
        <v>98.8</v>
      </c>
      <c r="J165" s="54">
        <v>1.53</v>
      </c>
      <c r="K165" s="54">
        <v>92.4</v>
      </c>
      <c r="L165" s="54">
        <v>0</v>
      </c>
      <c r="M165" s="54">
        <v>0</v>
      </c>
      <c r="N165" s="54">
        <v>0</v>
      </c>
      <c r="O165" s="22">
        <v>8829</v>
      </c>
      <c r="P165" s="22">
        <v>9.7119</v>
      </c>
      <c r="Q165" s="22">
        <v>8599.4460000000017</v>
      </c>
      <c r="R165" s="54">
        <v>0</v>
      </c>
      <c r="S165" s="83">
        <v>13.108034327661551</v>
      </c>
      <c r="T165" s="77" t="s">
        <v>169</v>
      </c>
    </row>
    <row r="166" spans="1:20" x14ac:dyDescent="0.25">
      <c r="A166" t="str">
        <f t="shared" si="2"/>
        <v>B8</v>
      </c>
      <c r="B166" s="54" t="s">
        <v>85</v>
      </c>
      <c r="C166" s="39" t="s">
        <v>10</v>
      </c>
      <c r="D166" s="22">
        <v>281</v>
      </c>
      <c r="E166" s="54">
        <v>12.1</v>
      </c>
      <c r="F166" s="54">
        <v>85.1</v>
      </c>
      <c r="G166" s="54">
        <v>0</v>
      </c>
      <c r="H166" s="54">
        <v>1.26</v>
      </c>
      <c r="I166" s="54">
        <v>98.7</v>
      </c>
      <c r="J166" s="54">
        <v>1.69</v>
      </c>
      <c r="K166" s="54">
        <v>86.9</v>
      </c>
      <c r="L166" s="54">
        <v>0</v>
      </c>
      <c r="M166" s="54">
        <v>0</v>
      </c>
      <c r="N166" s="54">
        <v>0</v>
      </c>
      <c r="O166" s="22">
        <v>281</v>
      </c>
      <c r="P166" s="22">
        <v>34.000999999999998</v>
      </c>
      <c r="Q166" s="22">
        <v>239.13099999999997</v>
      </c>
      <c r="R166" s="54">
        <v>0</v>
      </c>
      <c r="S166" s="83">
        <v>8.1344263202209266</v>
      </c>
      <c r="T166" s="77" t="s">
        <v>169</v>
      </c>
    </row>
    <row r="167" spans="1:20" x14ac:dyDescent="0.25">
      <c r="A167" t="str">
        <f t="shared" si="2"/>
        <v>B9</v>
      </c>
      <c r="B167" s="54" t="s">
        <v>77</v>
      </c>
      <c r="C167" s="39" t="s">
        <v>10</v>
      </c>
      <c r="D167" s="22">
        <v>350</v>
      </c>
      <c r="E167" s="54">
        <v>31.7</v>
      </c>
      <c r="F167" s="54">
        <v>65.099999999999994</v>
      </c>
      <c r="G167" s="54">
        <v>0</v>
      </c>
      <c r="H167" s="54">
        <v>1.32</v>
      </c>
      <c r="I167" s="54">
        <v>97.8</v>
      </c>
      <c r="J167" s="54">
        <v>2.2400000000000002</v>
      </c>
      <c r="K167" s="54">
        <v>85.7</v>
      </c>
      <c r="L167" s="54">
        <v>0</v>
      </c>
      <c r="M167" s="54">
        <v>0</v>
      </c>
      <c r="N167" s="54">
        <v>0</v>
      </c>
      <c r="O167" s="22">
        <v>350</v>
      </c>
      <c r="P167" s="22">
        <v>110.95</v>
      </c>
      <c r="Q167" s="22">
        <v>227.84999999999997</v>
      </c>
      <c r="R167" s="54">
        <v>0</v>
      </c>
      <c r="S167" s="83">
        <v>8.451211111832329</v>
      </c>
      <c r="T167" s="77" t="s">
        <v>169</v>
      </c>
    </row>
    <row r="168" spans="1:20" x14ac:dyDescent="0.25">
      <c r="A168" t="str">
        <f t="shared" si="2"/>
        <v>B10</v>
      </c>
      <c r="B168" s="54" t="s">
        <v>20</v>
      </c>
      <c r="C168" s="39" t="s">
        <v>10</v>
      </c>
      <c r="D168" s="22">
        <v>1757</v>
      </c>
      <c r="E168" s="54">
        <v>1.48</v>
      </c>
      <c r="F168" s="54">
        <v>98.3</v>
      </c>
      <c r="G168" s="54">
        <v>0</v>
      </c>
      <c r="H168" s="54">
        <v>0.23</v>
      </c>
      <c r="I168" s="54">
        <v>99.7</v>
      </c>
      <c r="J168" s="54">
        <v>1.34</v>
      </c>
      <c r="K168" s="54">
        <v>41.8</v>
      </c>
      <c r="L168" s="54">
        <v>0</v>
      </c>
      <c r="M168" s="54">
        <v>0</v>
      </c>
      <c r="N168" s="54">
        <v>0</v>
      </c>
      <c r="O168" s="22">
        <v>1757</v>
      </c>
      <c r="P168" s="22">
        <v>26.003600000000002</v>
      </c>
      <c r="Q168" s="22">
        <v>1727.1310000000001</v>
      </c>
      <c r="R168" s="54">
        <v>0</v>
      </c>
      <c r="S168" s="83">
        <v>10.778898476008376</v>
      </c>
      <c r="T168" s="77" t="s">
        <v>169</v>
      </c>
    </row>
    <row r="169" spans="1:20" x14ac:dyDescent="0.25">
      <c r="A169" t="str">
        <f t="shared" si="2"/>
        <v>B11</v>
      </c>
      <c r="B169" s="54" t="s">
        <v>21</v>
      </c>
      <c r="C169" s="39" t="s">
        <v>10</v>
      </c>
      <c r="D169" s="22">
        <v>187</v>
      </c>
      <c r="E169" s="54">
        <v>3.21</v>
      </c>
      <c r="F169" s="54">
        <v>96.8</v>
      </c>
      <c r="G169" s="54">
        <v>0</v>
      </c>
      <c r="H169" s="54">
        <v>0.55000000000000004</v>
      </c>
      <c r="I169" s="54">
        <v>99.4</v>
      </c>
      <c r="J169" s="54">
        <v>1.67</v>
      </c>
      <c r="K169" s="54">
        <v>79.400000000000006</v>
      </c>
      <c r="L169" s="54">
        <v>0</v>
      </c>
      <c r="M169" s="54">
        <v>0</v>
      </c>
      <c r="N169" s="54">
        <v>0</v>
      </c>
      <c r="O169" s="22">
        <v>187</v>
      </c>
      <c r="P169" s="22">
        <v>6.0026999999999999</v>
      </c>
      <c r="Q169" s="22">
        <v>181.01599999999999</v>
      </c>
      <c r="R169" s="54">
        <v>0</v>
      </c>
      <c r="S169" s="83">
        <v>7.5468944598876373</v>
      </c>
      <c r="T169" s="77" t="s">
        <v>169</v>
      </c>
    </row>
    <row r="170" spans="1:20" x14ac:dyDescent="0.25">
      <c r="A170" t="str">
        <f t="shared" si="2"/>
        <v>B12</v>
      </c>
      <c r="B170" s="54" t="s">
        <v>52</v>
      </c>
      <c r="C170" s="39" t="s">
        <v>10</v>
      </c>
      <c r="D170" s="22">
        <v>820</v>
      </c>
      <c r="E170" s="54">
        <v>1.1000000000000001</v>
      </c>
      <c r="F170" s="54">
        <v>98.9</v>
      </c>
      <c r="G170" s="54">
        <v>0</v>
      </c>
      <c r="H170" s="54">
        <v>0.49</v>
      </c>
      <c r="I170" s="54">
        <v>99.5</v>
      </c>
      <c r="J170" s="54">
        <v>3.72</v>
      </c>
      <c r="K170" s="54">
        <v>3.59</v>
      </c>
      <c r="L170" s="54">
        <v>0</v>
      </c>
      <c r="M170" s="54">
        <v>0</v>
      </c>
      <c r="N170" s="54">
        <v>0</v>
      </c>
      <c r="O170" s="22">
        <v>820</v>
      </c>
      <c r="P170" s="22">
        <v>9.0200000000000014</v>
      </c>
      <c r="Q170" s="22">
        <v>810.98</v>
      </c>
      <c r="R170" s="54">
        <v>0</v>
      </c>
      <c r="S170" s="83">
        <v>9.6794800995054455</v>
      </c>
      <c r="T170" s="77" t="s">
        <v>169</v>
      </c>
    </row>
    <row r="171" spans="1:20" x14ac:dyDescent="0.25">
      <c r="A171" t="str">
        <f t="shared" si="2"/>
        <v>C2</v>
      </c>
      <c r="B171" s="54" t="s">
        <v>53</v>
      </c>
      <c r="C171" s="39" t="s">
        <v>10</v>
      </c>
      <c r="D171" s="22">
        <v>15065</v>
      </c>
      <c r="E171" s="54">
        <v>0.82</v>
      </c>
      <c r="F171" s="54">
        <v>98.3</v>
      </c>
      <c r="G171" s="54">
        <v>0</v>
      </c>
      <c r="H171" s="54">
        <v>6.7499999999999999E-3</v>
      </c>
      <c r="I171" s="54">
        <v>99.7</v>
      </c>
      <c r="J171" s="54">
        <v>36.200000000000003</v>
      </c>
      <c r="K171" s="54">
        <v>54.4</v>
      </c>
      <c r="L171" s="54">
        <v>0</v>
      </c>
      <c r="M171" s="54">
        <v>0</v>
      </c>
      <c r="N171" s="54">
        <v>0</v>
      </c>
      <c r="O171" s="22">
        <v>15065</v>
      </c>
      <c r="P171" s="22">
        <v>123.53299999999999</v>
      </c>
      <c r="Q171" s="22">
        <v>14808.895</v>
      </c>
      <c r="R171" s="54">
        <v>0</v>
      </c>
      <c r="S171" s="83">
        <v>13.878913052481828</v>
      </c>
      <c r="T171" s="77" t="s">
        <v>169</v>
      </c>
    </row>
    <row r="172" spans="1:20" x14ac:dyDescent="0.25">
      <c r="A172" t="str">
        <f t="shared" si="2"/>
        <v>C3</v>
      </c>
      <c r="B172" s="54" t="s">
        <v>22</v>
      </c>
      <c r="C172" s="39" t="s">
        <v>10</v>
      </c>
      <c r="D172" s="22">
        <v>178</v>
      </c>
      <c r="E172" s="54">
        <v>24.2</v>
      </c>
      <c r="F172" s="54">
        <v>74.7</v>
      </c>
      <c r="G172" s="54">
        <v>0</v>
      </c>
      <c r="H172" s="54">
        <v>4.51</v>
      </c>
      <c r="I172" s="54">
        <v>95.5</v>
      </c>
      <c r="J172" s="54">
        <v>0.79</v>
      </c>
      <c r="K172" s="54">
        <v>76.400000000000006</v>
      </c>
      <c r="L172" s="54">
        <v>0</v>
      </c>
      <c r="M172" s="54">
        <v>0</v>
      </c>
      <c r="N172" s="54">
        <v>0</v>
      </c>
      <c r="O172" s="22">
        <v>178</v>
      </c>
      <c r="P172" s="22">
        <v>43.075999999999993</v>
      </c>
      <c r="Q172" s="22">
        <v>132.96600000000001</v>
      </c>
      <c r="R172" s="54">
        <v>0</v>
      </c>
      <c r="S172" s="83">
        <v>7.4757334309663976</v>
      </c>
      <c r="T172" s="77" t="s">
        <v>169</v>
      </c>
    </row>
    <row r="173" spans="1:20" x14ac:dyDescent="0.25">
      <c r="A173" t="str">
        <f t="shared" si="2"/>
        <v>C4</v>
      </c>
      <c r="B173" s="54" t="s">
        <v>54</v>
      </c>
      <c r="C173" s="39" t="s">
        <v>10</v>
      </c>
      <c r="D173" s="22">
        <v>205</v>
      </c>
      <c r="E173" s="54">
        <v>17.100000000000001</v>
      </c>
      <c r="F173" s="54">
        <v>80</v>
      </c>
      <c r="G173" s="54">
        <v>0</v>
      </c>
      <c r="H173" s="54">
        <v>0.61</v>
      </c>
      <c r="I173" s="54">
        <v>99.4</v>
      </c>
      <c r="J173" s="54">
        <v>0</v>
      </c>
      <c r="K173" s="54">
        <v>88.3</v>
      </c>
      <c r="L173" s="54">
        <v>0</v>
      </c>
      <c r="M173" s="54">
        <v>0</v>
      </c>
      <c r="N173" s="54">
        <v>0</v>
      </c>
      <c r="O173" s="22">
        <v>205</v>
      </c>
      <c r="P173" s="22">
        <v>35.055000000000007</v>
      </c>
      <c r="Q173" s="22">
        <v>164</v>
      </c>
      <c r="R173" s="54">
        <v>0</v>
      </c>
      <c r="S173" s="83">
        <v>7.6794800995054464</v>
      </c>
      <c r="T173" s="77" t="s">
        <v>169</v>
      </c>
    </row>
    <row r="174" spans="1:20" x14ac:dyDescent="0.25">
      <c r="A174" t="str">
        <f t="shared" si="2"/>
        <v>C6</v>
      </c>
      <c r="B174" s="54" t="s">
        <v>55</v>
      </c>
      <c r="C174" s="39" t="s">
        <v>10</v>
      </c>
      <c r="D174" s="22">
        <v>53203</v>
      </c>
      <c r="E174" s="54">
        <v>1.17</v>
      </c>
      <c r="F174" s="54">
        <v>98.1</v>
      </c>
      <c r="G174" s="54">
        <v>0</v>
      </c>
      <c r="H174" s="54">
        <v>2.9000000000000001E-2</v>
      </c>
      <c r="I174" s="54">
        <v>99.9</v>
      </c>
      <c r="J174" s="54">
        <v>51.7</v>
      </c>
      <c r="K174" s="54">
        <v>36.6</v>
      </c>
      <c r="L174" s="54">
        <v>0</v>
      </c>
      <c r="M174" s="54">
        <v>0</v>
      </c>
      <c r="N174" s="54">
        <v>0</v>
      </c>
      <c r="O174" s="22">
        <v>53203</v>
      </c>
      <c r="P174" s="22">
        <v>622.4751</v>
      </c>
      <c r="Q174" s="22">
        <v>52192.142999999996</v>
      </c>
      <c r="R174" s="54">
        <v>0</v>
      </c>
      <c r="S174" s="83">
        <v>15.699219977965665</v>
      </c>
      <c r="T174" s="77" t="s">
        <v>169</v>
      </c>
    </row>
    <row r="175" spans="1:20" x14ac:dyDescent="0.25">
      <c r="A175" t="str">
        <f t="shared" si="2"/>
        <v>C7</v>
      </c>
      <c r="B175" s="54" t="s">
        <v>24</v>
      </c>
      <c r="C175" s="39" t="s">
        <v>10</v>
      </c>
      <c r="D175" s="22">
        <v>1006</v>
      </c>
      <c r="E175" s="54">
        <v>1.49</v>
      </c>
      <c r="F175" s="54">
        <v>94.7</v>
      </c>
      <c r="G175" s="54">
        <v>0</v>
      </c>
      <c r="H175" s="54">
        <v>0.31</v>
      </c>
      <c r="I175" s="54">
        <v>99.6</v>
      </c>
      <c r="J175" s="54">
        <v>0.21</v>
      </c>
      <c r="K175" s="54">
        <v>96.9</v>
      </c>
      <c r="L175" s="54">
        <v>0</v>
      </c>
      <c r="M175" s="54">
        <v>0</v>
      </c>
      <c r="N175" s="54">
        <v>0</v>
      </c>
      <c r="O175" s="22">
        <v>1006</v>
      </c>
      <c r="P175" s="22">
        <v>14.9894</v>
      </c>
      <c r="Q175" s="22">
        <v>952.68200000000002</v>
      </c>
      <c r="R175" s="54">
        <v>0</v>
      </c>
      <c r="S175" s="83">
        <v>9.9744145898055283</v>
      </c>
      <c r="T175" s="77" t="s">
        <v>169</v>
      </c>
    </row>
    <row r="176" spans="1:20" x14ac:dyDescent="0.25">
      <c r="A176" t="str">
        <f t="shared" si="2"/>
        <v>C8</v>
      </c>
      <c r="B176" s="54" t="s">
        <v>56</v>
      </c>
      <c r="C176" s="39" t="s">
        <v>10</v>
      </c>
      <c r="D176" s="22">
        <v>1050</v>
      </c>
      <c r="E176" s="54">
        <v>2</v>
      </c>
      <c r="F176" s="54">
        <v>95.8</v>
      </c>
      <c r="G176" s="54">
        <v>0</v>
      </c>
      <c r="H176" s="54">
        <v>0</v>
      </c>
      <c r="I176" s="54">
        <v>100</v>
      </c>
      <c r="J176" s="54">
        <v>0.3</v>
      </c>
      <c r="K176" s="54">
        <v>96.3</v>
      </c>
      <c r="L176" s="54">
        <v>0</v>
      </c>
      <c r="M176" s="54">
        <v>0</v>
      </c>
      <c r="N176" s="54">
        <v>0</v>
      </c>
      <c r="O176" s="22">
        <v>1050</v>
      </c>
      <c r="P176" s="22">
        <v>21</v>
      </c>
      <c r="Q176" s="22">
        <v>1005.9</v>
      </c>
      <c r="R176" s="54">
        <v>0</v>
      </c>
      <c r="S176" s="83">
        <v>10.036173612553485</v>
      </c>
      <c r="T176" s="77" t="s">
        <v>169</v>
      </c>
    </row>
    <row r="177" spans="1:20" x14ac:dyDescent="0.25">
      <c r="A177" t="str">
        <f t="shared" si="2"/>
        <v>C9</v>
      </c>
      <c r="B177" s="54" t="s">
        <v>86</v>
      </c>
      <c r="C177" s="39" t="s">
        <v>10</v>
      </c>
      <c r="D177" s="22">
        <v>167</v>
      </c>
      <c r="E177" s="54">
        <v>6.59</v>
      </c>
      <c r="F177" s="54">
        <v>91</v>
      </c>
      <c r="G177" s="54">
        <v>0</v>
      </c>
      <c r="H177" s="54">
        <v>2.63</v>
      </c>
      <c r="I177" s="54">
        <v>97.4</v>
      </c>
      <c r="J177" s="54">
        <v>0.68</v>
      </c>
      <c r="K177" s="54">
        <v>83.1</v>
      </c>
      <c r="L177" s="54">
        <v>0</v>
      </c>
      <c r="M177" s="54">
        <v>0</v>
      </c>
      <c r="N177" s="54">
        <v>0</v>
      </c>
      <c r="O177" s="22">
        <v>167</v>
      </c>
      <c r="P177" s="22">
        <v>11.0053</v>
      </c>
      <c r="Q177" s="22">
        <v>151.97</v>
      </c>
      <c r="R177" s="54">
        <v>0</v>
      </c>
      <c r="S177" s="83">
        <v>7.3837042924740528</v>
      </c>
      <c r="T177" s="77" t="s">
        <v>169</v>
      </c>
    </row>
    <row r="178" spans="1:20" x14ac:dyDescent="0.25">
      <c r="A178" t="str">
        <f t="shared" si="2"/>
        <v>C10</v>
      </c>
      <c r="B178" s="54" t="s">
        <v>25</v>
      </c>
      <c r="C178" s="39" t="s">
        <v>10</v>
      </c>
      <c r="D178" s="22">
        <v>61</v>
      </c>
      <c r="E178" s="54">
        <v>45.9</v>
      </c>
      <c r="F178" s="54">
        <v>52.5</v>
      </c>
      <c r="G178" s="54">
        <v>0</v>
      </c>
      <c r="H178" s="54">
        <v>18.8</v>
      </c>
      <c r="I178" s="54">
        <v>78.099999999999994</v>
      </c>
      <c r="J178" s="54">
        <v>4</v>
      </c>
      <c r="K178" s="54">
        <v>0</v>
      </c>
      <c r="L178" s="54">
        <v>0</v>
      </c>
      <c r="M178" s="54">
        <v>0</v>
      </c>
      <c r="N178" s="54">
        <v>0</v>
      </c>
      <c r="O178" s="22">
        <v>61</v>
      </c>
      <c r="P178" s="22">
        <v>27.999000000000002</v>
      </c>
      <c r="Q178" s="22">
        <v>32.024999999999999</v>
      </c>
      <c r="R178" s="54">
        <v>0</v>
      </c>
      <c r="S178" s="83">
        <v>5.9307373375628867</v>
      </c>
      <c r="T178" s="77" t="s">
        <v>169</v>
      </c>
    </row>
    <row r="179" spans="1:20" x14ac:dyDescent="0.25">
      <c r="A179" t="str">
        <f t="shared" si="2"/>
        <v>C11</v>
      </c>
      <c r="B179" s="54" t="s">
        <v>94</v>
      </c>
      <c r="C179" s="39" t="s">
        <v>10</v>
      </c>
      <c r="D179" s="22">
        <v>2993</v>
      </c>
      <c r="E179" s="54">
        <v>0.3</v>
      </c>
      <c r="F179" s="54">
        <v>97.3</v>
      </c>
      <c r="G179" s="54">
        <v>0</v>
      </c>
      <c r="H179" s="54">
        <v>0.21</v>
      </c>
      <c r="I179" s="54">
        <v>99.8</v>
      </c>
      <c r="J179" s="54">
        <v>6.9000000000000006E-2</v>
      </c>
      <c r="K179" s="54">
        <v>99</v>
      </c>
      <c r="L179" s="54">
        <v>0</v>
      </c>
      <c r="M179" s="54">
        <v>0</v>
      </c>
      <c r="N179" s="54">
        <v>0</v>
      </c>
      <c r="O179" s="22">
        <v>2993</v>
      </c>
      <c r="P179" s="22">
        <v>8.9789999999999992</v>
      </c>
      <c r="Q179" s="22">
        <v>2912.1889999999999</v>
      </c>
      <c r="R179" s="54">
        <v>0</v>
      </c>
      <c r="S179" s="83">
        <v>11.547376563498103</v>
      </c>
      <c r="T179" s="77" t="s">
        <v>169</v>
      </c>
    </row>
    <row r="180" spans="1:20" x14ac:dyDescent="0.25">
      <c r="A180" t="str">
        <f t="shared" si="2"/>
        <v>C12</v>
      </c>
      <c r="B180" s="54" t="s">
        <v>57</v>
      </c>
      <c r="C180" s="39" t="s">
        <v>10</v>
      </c>
      <c r="D180" s="22">
        <v>871</v>
      </c>
      <c r="E180" s="54">
        <v>3.44</v>
      </c>
      <c r="F180" s="54">
        <v>94.6</v>
      </c>
      <c r="G180" s="54">
        <v>0</v>
      </c>
      <c r="H180" s="54">
        <v>0.36</v>
      </c>
      <c r="I180" s="54">
        <v>99.4</v>
      </c>
      <c r="J180" s="54">
        <v>0</v>
      </c>
      <c r="K180" s="54">
        <v>96.6</v>
      </c>
      <c r="L180" s="54">
        <v>0</v>
      </c>
      <c r="M180" s="54">
        <v>0</v>
      </c>
      <c r="N180" s="54">
        <v>0</v>
      </c>
      <c r="O180" s="22">
        <v>871</v>
      </c>
      <c r="P180" s="22">
        <v>29.962399999999999</v>
      </c>
      <c r="Q180" s="22">
        <v>823.96599999999989</v>
      </c>
      <c r="R180" s="54">
        <v>0</v>
      </c>
      <c r="S180" s="83">
        <v>9.7665289085988647</v>
      </c>
      <c r="T180" s="77" t="s">
        <v>169</v>
      </c>
    </row>
    <row r="181" spans="1:20" x14ac:dyDescent="0.25">
      <c r="A181" t="str">
        <f t="shared" si="2"/>
        <v>D2</v>
      </c>
      <c r="B181" s="54" t="s">
        <v>26</v>
      </c>
      <c r="C181" s="39" t="s">
        <v>10</v>
      </c>
      <c r="D181" s="22">
        <v>296</v>
      </c>
      <c r="E181" s="54">
        <v>17.2</v>
      </c>
      <c r="F181" s="54">
        <v>77.400000000000006</v>
      </c>
      <c r="G181" s="54">
        <v>0</v>
      </c>
      <c r="H181" s="54">
        <v>0</v>
      </c>
      <c r="I181" s="54">
        <v>100</v>
      </c>
      <c r="J181" s="54">
        <v>0.44</v>
      </c>
      <c r="K181" s="54">
        <v>87.8</v>
      </c>
      <c r="L181" s="54">
        <v>0</v>
      </c>
      <c r="M181" s="54">
        <v>0</v>
      </c>
      <c r="N181" s="54">
        <v>0</v>
      </c>
      <c r="O181" s="22">
        <v>296</v>
      </c>
      <c r="P181" s="22">
        <v>50.911999999999999</v>
      </c>
      <c r="Q181" s="22">
        <v>229.10400000000001</v>
      </c>
      <c r="R181" s="54">
        <v>0</v>
      </c>
      <c r="S181" s="83">
        <v>8.2094533656289492</v>
      </c>
      <c r="T181" s="77" t="s">
        <v>169</v>
      </c>
    </row>
    <row r="182" spans="1:20" x14ac:dyDescent="0.25">
      <c r="A182" t="str">
        <f t="shared" si="2"/>
        <v>D3</v>
      </c>
      <c r="B182" s="54" t="s">
        <v>27</v>
      </c>
      <c r="C182" s="39" t="s">
        <v>10</v>
      </c>
      <c r="D182" s="22">
        <v>2576</v>
      </c>
      <c r="E182" s="54">
        <v>3.14</v>
      </c>
      <c r="F182" s="54">
        <v>92.7</v>
      </c>
      <c r="G182" s="54">
        <v>0</v>
      </c>
      <c r="H182" s="54">
        <v>8.4000000000000005E-2</v>
      </c>
      <c r="I182" s="54">
        <v>99</v>
      </c>
      <c r="J182" s="54">
        <v>0.21</v>
      </c>
      <c r="K182" s="54">
        <v>97.3</v>
      </c>
      <c r="L182" s="54">
        <v>0</v>
      </c>
      <c r="M182" s="54">
        <v>0</v>
      </c>
      <c r="N182" s="54">
        <v>0</v>
      </c>
      <c r="O182" s="22">
        <v>2576</v>
      </c>
      <c r="P182" s="22">
        <v>80.886400000000009</v>
      </c>
      <c r="Q182" s="22">
        <v>2387.9520000000002</v>
      </c>
      <c r="R182" s="54">
        <v>0</v>
      </c>
      <c r="S182" s="83">
        <v>11.330916878114616</v>
      </c>
      <c r="T182" s="77" t="s">
        <v>169</v>
      </c>
    </row>
    <row r="183" spans="1:20" x14ac:dyDescent="0.25">
      <c r="A183" t="str">
        <f t="shared" si="2"/>
        <v>D5</v>
      </c>
      <c r="B183" s="54" t="s">
        <v>28</v>
      </c>
      <c r="C183" s="39" t="s">
        <v>10</v>
      </c>
      <c r="D183" s="22">
        <v>5376</v>
      </c>
      <c r="E183" s="54">
        <v>0.86</v>
      </c>
      <c r="F183" s="54">
        <v>96.7</v>
      </c>
      <c r="G183" s="54">
        <v>0</v>
      </c>
      <c r="H183" s="54">
        <v>7.6999999999999999E-2</v>
      </c>
      <c r="I183" s="54">
        <v>99.5</v>
      </c>
      <c r="J183" s="54">
        <v>1.72</v>
      </c>
      <c r="K183" s="54">
        <v>87.1</v>
      </c>
      <c r="L183" s="54">
        <v>0</v>
      </c>
      <c r="M183" s="54">
        <v>0</v>
      </c>
      <c r="N183" s="54">
        <v>0</v>
      </c>
      <c r="O183" s="22">
        <v>5376</v>
      </c>
      <c r="P183" s="22">
        <v>46.233599999999996</v>
      </c>
      <c r="Q183" s="22">
        <v>5198.5920000000006</v>
      </c>
      <c r="R183" s="54">
        <v>0</v>
      </c>
      <c r="S183" s="83">
        <v>12.392317422778762</v>
      </c>
      <c r="T183" s="77" t="s">
        <v>169</v>
      </c>
    </row>
    <row r="184" spans="1:20" x14ac:dyDescent="0.25">
      <c r="A184" t="str">
        <f t="shared" si="2"/>
        <v>D6</v>
      </c>
      <c r="B184" s="54" t="s">
        <v>29</v>
      </c>
      <c r="C184" s="39" t="s">
        <v>10</v>
      </c>
      <c r="D184" s="22">
        <v>1675</v>
      </c>
      <c r="E184" s="54">
        <v>1.01</v>
      </c>
      <c r="F184" s="54">
        <v>91.8</v>
      </c>
      <c r="G184" s="54">
        <v>0</v>
      </c>
      <c r="H184" s="54">
        <v>0.26</v>
      </c>
      <c r="I184" s="54">
        <v>99.7</v>
      </c>
      <c r="J184" s="54">
        <v>0.2</v>
      </c>
      <c r="K184" s="54">
        <v>97.5</v>
      </c>
      <c r="L184" s="54">
        <v>0</v>
      </c>
      <c r="M184" s="54">
        <v>0</v>
      </c>
      <c r="N184" s="54">
        <v>0</v>
      </c>
      <c r="O184" s="22">
        <v>1675</v>
      </c>
      <c r="P184" s="22">
        <v>16.9175</v>
      </c>
      <c r="Q184" s="22">
        <v>1537.65</v>
      </c>
      <c r="R184" s="54">
        <v>0</v>
      </c>
      <c r="S184" s="83">
        <v>10.709945380232497</v>
      </c>
      <c r="T184" s="77" t="s">
        <v>169</v>
      </c>
    </row>
    <row r="185" spans="1:20" x14ac:dyDescent="0.25">
      <c r="A185" t="str">
        <f t="shared" si="2"/>
        <v>D9</v>
      </c>
      <c r="B185" s="54" t="s">
        <v>59</v>
      </c>
      <c r="C185" s="39" t="s">
        <v>10</v>
      </c>
      <c r="D185" s="22">
        <v>2392</v>
      </c>
      <c r="E185" s="54">
        <v>0.17</v>
      </c>
      <c r="F185" s="54">
        <v>97.6</v>
      </c>
      <c r="G185" s="54">
        <v>0</v>
      </c>
      <c r="H185" s="54">
        <v>0.26</v>
      </c>
      <c r="I185" s="54">
        <v>99.5</v>
      </c>
      <c r="J185" s="54">
        <v>6.24</v>
      </c>
      <c r="K185" s="54">
        <v>89.8</v>
      </c>
      <c r="L185" s="54">
        <v>0</v>
      </c>
      <c r="M185" s="54">
        <v>0</v>
      </c>
      <c r="N185" s="54">
        <v>0</v>
      </c>
      <c r="O185" s="22">
        <v>2392</v>
      </c>
      <c r="P185" s="22">
        <v>4.0664000000000007</v>
      </c>
      <c r="Q185" s="22">
        <v>2334.5919999999996</v>
      </c>
      <c r="R185" s="54">
        <v>0</v>
      </c>
      <c r="S185" s="83">
        <v>11.224001674198105</v>
      </c>
      <c r="T185" s="77" t="s">
        <v>169</v>
      </c>
    </row>
    <row r="186" spans="1:20" x14ac:dyDescent="0.25">
      <c r="A186" t="str">
        <f t="shared" si="2"/>
        <v>D10</v>
      </c>
      <c r="B186" s="54" t="s">
        <v>31</v>
      </c>
      <c r="C186" s="39" t="s">
        <v>10</v>
      </c>
      <c r="D186" s="22">
        <v>292</v>
      </c>
      <c r="E186" s="54">
        <v>2.4</v>
      </c>
      <c r="F186" s="54">
        <v>95.2</v>
      </c>
      <c r="G186" s="54">
        <v>0</v>
      </c>
      <c r="H186" s="54">
        <v>0.72</v>
      </c>
      <c r="I186" s="54">
        <v>98.2</v>
      </c>
      <c r="J186" s="54">
        <v>0.73</v>
      </c>
      <c r="K186" s="54">
        <v>87.2</v>
      </c>
      <c r="L186" s="54">
        <v>0</v>
      </c>
      <c r="M186" s="54">
        <v>0</v>
      </c>
      <c r="N186" s="54">
        <v>0</v>
      </c>
      <c r="O186" s="22">
        <v>292</v>
      </c>
      <c r="P186" s="22">
        <v>7.0079999999999991</v>
      </c>
      <c r="Q186" s="22">
        <v>277.98400000000004</v>
      </c>
      <c r="R186" s="54">
        <v>0</v>
      </c>
      <c r="S186" s="83">
        <v>8.1898245588800176</v>
      </c>
      <c r="T186" s="77" t="s">
        <v>169</v>
      </c>
    </row>
    <row r="187" spans="1:20" x14ac:dyDescent="0.25">
      <c r="A187" t="str">
        <f t="shared" si="2"/>
        <v>D11</v>
      </c>
      <c r="B187" s="54" t="s">
        <v>32</v>
      </c>
      <c r="C187" s="39" t="s">
        <v>10</v>
      </c>
      <c r="D187" s="22">
        <v>1108</v>
      </c>
      <c r="E187" s="54">
        <v>4.42</v>
      </c>
      <c r="F187" s="54">
        <v>94.1</v>
      </c>
      <c r="G187" s="54">
        <v>0</v>
      </c>
      <c r="H187" s="54">
        <v>9.6000000000000002E-2</v>
      </c>
      <c r="I187" s="54">
        <v>99.6</v>
      </c>
      <c r="J187" s="54">
        <v>0.19</v>
      </c>
      <c r="K187" s="54">
        <v>96.2</v>
      </c>
      <c r="L187" s="54">
        <v>0</v>
      </c>
      <c r="M187" s="54">
        <v>0</v>
      </c>
      <c r="N187" s="54">
        <v>0</v>
      </c>
      <c r="O187" s="22">
        <v>1108</v>
      </c>
      <c r="P187" s="22">
        <v>48.973599999999998</v>
      </c>
      <c r="Q187" s="22">
        <v>1042.6279999999999</v>
      </c>
      <c r="R187" s="54">
        <v>0</v>
      </c>
      <c r="S187" s="83">
        <v>10.113742166049189</v>
      </c>
      <c r="T187" s="77" t="s">
        <v>169</v>
      </c>
    </row>
    <row r="188" spans="1:20" x14ac:dyDescent="0.25">
      <c r="A188" t="str">
        <f t="shared" si="2"/>
        <v>D12</v>
      </c>
      <c r="B188" s="54" t="s">
        <v>33</v>
      </c>
      <c r="C188" s="39" t="s">
        <v>10</v>
      </c>
      <c r="D188" s="22">
        <v>14659</v>
      </c>
      <c r="E188" s="54">
        <v>1.53</v>
      </c>
      <c r="F188" s="54">
        <v>96.7</v>
      </c>
      <c r="G188" s="54">
        <v>0</v>
      </c>
      <c r="H188" s="54">
        <v>4.9000000000000002E-2</v>
      </c>
      <c r="I188" s="54">
        <v>99.2</v>
      </c>
      <c r="J188" s="54">
        <v>32.700000000000003</v>
      </c>
      <c r="K188" s="54">
        <v>59.5</v>
      </c>
      <c r="L188" s="54">
        <v>0</v>
      </c>
      <c r="M188" s="54">
        <v>0</v>
      </c>
      <c r="N188" s="54">
        <v>0</v>
      </c>
      <c r="O188" s="22">
        <v>14659</v>
      </c>
      <c r="P188" s="22">
        <v>224.28270000000001</v>
      </c>
      <c r="Q188" s="22">
        <v>14175.253000000001</v>
      </c>
      <c r="R188" s="54">
        <v>0</v>
      </c>
      <c r="S188" s="83">
        <v>13.839499069361674</v>
      </c>
      <c r="T188" s="77" t="s">
        <v>169</v>
      </c>
    </row>
    <row r="189" spans="1:20" x14ac:dyDescent="0.25">
      <c r="A189" t="str">
        <f t="shared" si="2"/>
        <v>E3</v>
      </c>
      <c r="B189" s="54" t="s">
        <v>60</v>
      </c>
      <c r="C189" s="39" t="s">
        <v>10</v>
      </c>
      <c r="D189" s="22">
        <v>699</v>
      </c>
      <c r="E189" s="54">
        <v>1.29</v>
      </c>
      <c r="F189" s="54">
        <v>96.1</v>
      </c>
      <c r="G189" s="54">
        <v>0</v>
      </c>
      <c r="H189" s="54">
        <v>0.6</v>
      </c>
      <c r="I189" s="54">
        <v>99.3</v>
      </c>
      <c r="J189" s="54">
        <v>4.05</v>
      </c>
      <c r="K189" s="54">
        <v>17.5</v>
      </c>
      <c r="L189" s="54">
        <v>0</v>
      </c>
      <c r="M189" s="54">
        <v>0</v>
      </c>
      <c r="N189" s="54">
        <v>0</v>
      </c>
      <c r="O189" s="22">
        <v>699</v>
      </c>
      <c r="P189" s="22">
        <v>9.017100000000001</v>
      </c>
      <c r="Q189" s="22">
        <v>671.73899999999992</v>
      </c>
      <c r="R189" s="54">
        <v>0</v>
      </c>
      <c r="S189" s="83">
        <v>9.4491486453754359</v>
      </c>
      <c r="T189" s="77" t="s">
        <v>169</v>
      </c>
    </row>
    <row r="190" spans="1:20" x14ac:dyDescent="0.25">
      <c r="A190" t="str">
        <f t="shared" si="2"/>
        <v>E4</v>
      </c>
      <c r="B190" s="54" t="s">
        <v>87</v>
      </c>
      <c r="C190" s="39" t="s">
        <v>10</v>
      </c>
      <c r="D190" s="22">
        <v>2686</v>
      </c>
      <c r="E190" s="54">
        <v>1.08</v>
      </c>
      <c r="F190" s="54">
        <v>98.7</v>
      </c>
      <c r="G190" s="54">
        <v>0</v>
      </c>
      <c r="H190" s="54">
        <v>0.15</v>
      </c>
      <c r="I190" s="54">
        <v>99.8</v>
      </c>
      <c r="J190" s="54">
        <v>48.8</v>
      </c>
      <c r="K190" s="54">
        <v>46.3</v>
      </c>
      <c r="L190" s="54">
        <v>0</v>
      </c>
      <c r="M190" s="54">
        <v>0</v>
      </c>
      <c r="N190" s="54">
        <v>0</v>
      </c>
      <c r="O190" s="22">
        <v>2686</v>
      </c>
      <c r="P190" s="22">
        <v>29.008800000000001</v>
      </c>
      <c r="Q190" s="22">
        <v>2651.0820000000003</v>
      </c>
      <c r="R190" s="54">
        <v>0</v>
      </c>
      <c r="S190" s="83">
        <v>11.391243589427443</v>
      </c>
      <c r="T190" s="77" t="s">
        <v>169</v>
      </c>
    </row>
    <row r="191" spans="1:20" x14ac:dyDescent="0.25">
      <c r="A191" t="str">
        <f t="shared" si="2"/>
        <v>E5</v>
      </c>
      <c r="B191" s="54" t="s">
        <v>35</v>
      </c>
      <c r="C191" s="39" t="s">
        <v>10</v>
      </c>
      <c r="D191" s="22">
        <v>10548</v>
      </c>
      <c r="E191" s="54">
        <v>2.8</v>
      </c>
      <c r="F191" s="54">
        <v>96</v>
      </c>
      <c r="G191" s="54">
        <v>0</v>
      </c>
      <c r="H191" s="54">
        <v>0.04</v>
      </c>
      <c r="I191" s="54">
        <v>99.7</v>
      </c>
      <c r="J191" s="54">
        <v>20.5</v>
      </c>
      <c r="K191" s="54">
        <v>75.900000000000006</v>
      </c>
      <c r="L191" s="54">
        <v>0</v>
      </c>
      <c r="M191" s="54">
        <v>0</v>
      </c>
      <c r="N191" s="54">
        <v>0</v>
      </c>
      <c r="O191" s="22">
        <v>10548</v>
      </c>
      <c r="P191" s="22">
        <v>295.34399999999999</v>
      </c>
      <c r="Q191" s="22">
        <v>10126.08</v>
      </c>
      <c r="R191" s="54">
        <v>0</v>
      </c>
      <c r="S191" s="83">
        <v>13.364681855864561</v>
      </c>
      <c r="T191" s="77" t="s">
        <v>169</v>
      </c>
    </row>
    <row r="192" spans="1:20" x14ac:dyDescent="0.25">
      <c r="A192" t="str">
        <f t="shared" si="2"/>
        <v>E7</v>
      </c>
      <c r="B192" s="54" t="s">
        <v>88</v>
      </c>
      <c r="C192" s="39" t="s">
        <v>10</v>
      </c>
      <c r="D192" s="22">
        <v>104</v>
      </c>
      <c r="E192" s="54">
        <v>26</v>
      </c>
      <c r="F192" s="54">
        <v>73.099999999999994</v>
      </c>
      <c r="G192" s="54">
        <v>0</v>
      </c>
      <c r="H192" s="54">
        <v>1.32</v>
      </c>
      <c r="I192" s="54">
        <v>97.4</v>
      </c>
      <c r="J192" s="54">
        <v>1.35</v>
      </c>
      <c r="K192" s="54">
        <v>62.2</v>
      </c>
      <c r="L192" s="54">
        <v>0</v>
      </c>
      <c r="M192" s="54">
        <v>0</v>
      </c>
      <c r="N192" s="54">
        <v>0</v>
      </c>
      <c r="O192" s="22">
        <v>104</v>
      </c>
      <c r="P192" s="22">
        <v>27.04</v>
      </c>
      <c r="Q192" s="22">
        <v>76.024000000000001</v>
      </c>
      <c r="R192" s="54">
        <v>0</v>
      </c>
      <c r="S192" s="83">
        <v>6.7004397181410917</v>
      </c>
      <c r="T192" s="77" t="s">
        <v>169</v>
      </c>
    </row>
    <row r="193" spans="1:20" x14ac:dyDescent="0.25">
      <c r="A193" t="str">
        <f t="shared" si="2"/>
        <v>E8</v>
      </c>
      <c r="B193" s="54" t="s">
        <v>79</v>
      </c>
      <c r="C193" s="39" t="s">
        <v>10</v>
      </c>
      <c r="D193" s="22">
        <v>257</v>
      </c>
      <c r="E193" s="54">
        <v>8.17</v>
      </c>
      <c r="F193" s="54">
        <v>90.3</v>
      </c>
      <c r="G193" s="54">
        <v>0</v>
      </c>
      <c r="H193" s="54">
        <v>0.86</v>
      </c>
      <c r="I193" s="54">
        <v>99.1</v>
      </c>
      <c r="J193" s="54">
        <v>0.87</v>
      </c>
      <c r="K193" s="54">
        <v>82.6</v>
      </c>
      <c r="L193" s="54">
        <v>0</v>
      </c>
      <c r="M193" s="54">
        <v>0</v>
      </c>
      <c r="N193" s="54">
        <v>0</v>
      </c>
      <c r="O193" s="22">
        <v>257</v>
      </c>
      <c r="P193" s="22">
        <v>20.9969</v>
      </c>
      <c r="Q193" s="22">
        <v>232.071</v>
      </c>
      <c r="R193" s="54">
        <v>0</v>
      </c>
      <c r="S193" s="83">
        <v>8.0056245491938789</v>
      </c>
      <c r="T193" s="77" t="s">
        <v>169</v>
      </c>
    </row>
    <row r="194" spans="1:20" x14ac:dyDescent="0.25">
      <c r="A194" t="str">
        <f t="shared" si="2"/>
        <v>E9</v>
      </c>
      <c r="B194" s="54" t="s">
        <v>62</v>
      </c>
      <c r="C194" s="39" t="s">
        <v>10</v>
      </c>
      <c r="D194" s="22">
        <v>24850</v>
      </c>
      <c r="E194" s="54">
        <v>0.64</v>
      </c>
      <c r="F194" s="54">
        <v>98</v>
      </c>
      <c r="G194" s="54">
        <v>0</v>
      </c>
      <c r="H194" s="54">
        <v>2.1000000000000001E-2</v>
      </c>
      <c r="I194" s="54">
        <v>99.6</v>
      </c>
      <c r="J194" s="54">
        <v>39.9</v>
      </c>
      <c r="K194" s="54">
        <v>49.4</v>
      </c>
      <c r="L194" s="54">
        <v>0</v>
      </c>
      <c r="M194" s="54">
        <v>0</v>
      </c>
      <c r="N194" s="54">
        <v>0</v>
      </c>
      <c r="O194" s="22">
        <v>24850</v>
      </c>
      <c r="P194" s="22">
        <v>159.04</v>
      </c>
      <c r="Q194" s="22">
        <v>24353</v>
      </c>
      <c r="R194" s="54">
        <v>0</v>
      </c>
      <c r="S194" s="83">
        <v>14.60095823133701</v>
      </c>
      <c r="T194" s="77" t="s">
        <v>169</v>
      </c>
    </row>
    <row r="195" spans="1:20" x14ac:dyDescent="0.25">
      <c r="A195" t="str">
        <f t="shared" ref="A195:A258" si="3">MID(B195,1,3)</f>
        <v>E10</v>
      </c>
      <c r="B195" s="54" t="s">
        <v>100</v>
      </c>
      <c r="C195" s="39" t="s">
        <v>10</v>
      </c>
      <c r="D195" s="22">
        <v>61</v>
      </c>
      <c r="E195" s="54">
        <v>32.799999999999997</v>
      </c>
      <c r="F195" s="54">
        <v>67.2</v>
      </c>
      <c r="G195" s="54">
        <v>0</v>
      </c>
      <c r="H195" s="54">
        <v>9.76</v>
      </c>
      <c r="I195" s="54">
        <v>90.2</v>
      </c>
      <c r="J195" s="54">
        <v>8.11</v>
      </c>
      <c r="K195" s="54">
        <v>27</v>
      </c>
      <c r="L195" s="54">
        <v>0</v>
      </c>
      <c r="M195" s="54">
        <v>0</v>
      </c>
      <c r="N195" s="54">
        <v>0</v>
      </c>
      <c r="O195" s="22">
        <v>61</v>
      </c>
      <c r="P195" s="22">
        <v>20.007999999999996</v>
      </c>
      <c r="Q195" s="22">
        <v>40.991999999999997</v>
      </c>
      <c r="R195" s="54">
        <v>0</v>
      </c>
      <c r="S195" s="83">
        <v>5.9307373375628867</v>
      </c>
      <c r="T195" s="77" t="s">
        <v>169</v>
      </c>
    </row>
    <row r="196" spans="1:20" x14ac:dyDescent="0.25">
      <c r="A196" t="str">
        <f t="shared" si="3"/>
        <v>E11</v>
      </c>
      <c r="B196" s="54" t="s">
        <v>63</v>
      </c>
      <c r="C196" s="39" t="s">
        <v>10</v>
      </c>
      <c r="D196" s="22">
        <v>1498</v>
      </c>
      <c r="E196" s="54">
        <v>2.8</v>
      </c>
      <c r="F196" s="54">
        <v>92.7</v>
      </c>
      <c r="G196" s="54">
        <v>0</v>
      </c>
      <c r="H196" s="54">
        <v>0.65</v>
      </c>
      <c r="I196" s="54">
        <v>99.1</v>
      </c>
      <c r="J196" s="54">
        <v>1.1599999999999999</v>
      </c>
      <c r="K196" s="54">
        <v>95</v>
      </c>
      <c r="L196" s="54">
        <v>0</v>
      </c>
      <c r="M196" s="54">
        <v>0</v>
      </c>
      <c r="N196" s="54">
        <v>0</v>
      </c>
      <c r="O196" s="22">
        <v>1498</v>
      </c>
      <c r="P196" s="22">
        <v>41.943999999999996</v>
      </c>
      <c r="Q196" s="22">
        <v>1388.646</v>
      </c>
      <c r="R196" s="54">
        <v>0</v>
      </c>
      <c r="S196" s="83">
        <v>10.548821908458752</v>
      </c>
      <c r="T196" s="77" t="s">
        <v>169</v>
      </c>
    </row>
    <row r="197" spans="1:20" x14ac:dyDescent="0.25">
      <c r="A197" t="str">
        <f t="shared" si="3"/>
        <v>E12</v>
      </c>
      <c r="B197" s="54" t="s">
        <v>117</v>
      </c>
      <c r="C197" s="39" t="s">
        <v>10</v>
      </c>
      <c r="D197" s="22">
        <v>8617</v>
      </c>
      <c r="E197" s="54">
        <v>2.15</v>
      </c>
      <c r="F197" s="54">
        <v>95.6</v>
      </c>
      <c r="G197" s="54">
        <v>0</v>
      </c>
      <c r="H197" s="54">
        <v>8.5000000000000006E-2</v>
      </c>
      <c r="I197" s="54">
        <v>99.8</v>
      </c>
      <c r="J197" s="54">
        <v>22.2</v>
      </c>
      <c r="K197" s="54">
        <v>69.599999999999994</v>
      </c>
      <c r="L197" s="54">
        <v>0</v>
      </c>
      <c r="M197" s="54">
        <v>0</v>
      </c>
      <c r="N197" s="54">
        <v>0</v>
      </c>
      <c r="O197" s="22">
        <v>8617</v>
      </c>
      <c r="P197" s="22">
        <v>185.2655</v>
      </c>
      <c r="Q197" s="22">
        <v>8237.851999999999</v>
      </c>
      <c r="R197" s="54">
        <v>0</v>
      </c>
      <c r="S197" s="83">
        <v>13.072969968542061</v>
      </c>
      <c r="T197" s="77" t="s">
        <v>169</v>
      </c>
    </row>
    <row r="198" spans="1:20" x14ac:dyDescent="0.25">
      <c r="A198" t="str">
        <f t="shared" si="3"/>
        <v>F2</v>
      </c>
      <c r="B198" s="54" t="s">
        <v>80</v>
      </c>
      <c r="C198" s="39" t="s">
        <v>10</v>
      </c>
      <c r="D198" s="22">
        <v>512</v>
      </c>
      <c r="E198" s="54">
        <v>8.59</v>
      </c>
      <c r="F198" s="54">
        <v>90.8</v>
      </c>
      <c r="G198" s="54">
        <v>0</v>
      </c>
      <c r="H198" s="54">
        <v>10.1</v>
      </c>
      <c r="I198" s="54">
        <v>88.6</v>
      </c>
      <c r="J198" s="54">
        <v>0.73</v>
      </c>
      <c r="K198" s="54">
        <v>59.7</v>
      </c>
      <c r="L198" s="54">
        <v>0</v>
      </c>
      <c r="M198" s="54">
        <v>0</v>
      </c>
      <c r="N198" s="54">
        <v>0</v>
      </c>
      <c r="O198" s="22">
        <v>512</v>
      </c>
      <c r="P198" s="22">
        <v>43.980800000000002</v>
      </c>
      <c r="Q198" s="22">
        <v>464.89599999999996</v>
      </c>
      <c r="R198" s="54">
        <v>0</v>
      </c>
      <c r="S198" s="83">
        <v>9</v>
      </c>
      <c r="T198" s="77" t="s">
        <v>169</v>
      </c>
    </row>
    <row r="199" spans="1:20" x14ac:dyDescent="0.25">
      <c r="A199" t="str">
        <f t="shared" si="3"/>
        <v xml:space="preserve">F3 </v>
      </c>
      <c r="B199" s="54" t="s">
        <v>118</v>
      </c>
      <c r="C199" s="39" t="s">
        <v>10</v>
      </c>
      <c r="D199" s="22">
        <v>57</v>
      </c>
      <c r="E199" s="54">
        <v>15.8</v>
      </c>
      <c r="F199" s="54">
        <v>84.2</v>
      </c>
      <c r="G199" s="54">
        <v>0</v>
      </c>
      <c r="H199" s="54">
        <v>8.33</v>
      </c>
      <c r="I199" s="54">
        <v>91.7</v>
      </c>
      <c r="J199" s="54">
        <v>13.6</v>
      </c>
      <c r="K199" s="54">
        <v>11.4</v>
      </c>
      <c r="L199" s="54">
        <v>0</v>
      </c>
      <c r="M199" s="54">
        <v>0</v>
      </c>
      <c r="N199" s="54">
        <v>0</v>
      </c>
      <c r="O199" s="22">
        <v>57</v>
      </c>
      <c r="P199" s="22">
        <v>9.0060000000000002</v>
      </c>
      <c r="Q199" s="22">
        <v>47.994000000000007</v>
      </c>
      <c r="R199" s="54">
        <v>0</v>
      </c>
      <c r="S199" s="83">
        <v>5.8328900141647422</v>
      </c>
      <c r="T199" s="77" t="s">
        <v>169</v>
      </c>
    </row>
    <row r="200" spans="1:20" x14ac:dyDescent="0.25">
      <c r="A200" t="str">
        <f t="shared" si="3"/>
        <v>F4</v>
      </c>
      <c r="B200" s="54" t="s">
        <v>64</v>
      </c>
      <c r="C200" s="39" t="s">
        <v>10</v>
      </c>
      <c r="D200" s="22">
        <v>27527</v>
      </c>
      <c r="E200" s="54">
        <v>0.25</v>
      </c>
      <c r="F200" s="54">
        <v>95.7</v>
      </c>
      <c r="G200" s="54">
        <v>0</v>
      </c>
      <c r="H200" s="54">
        <v>4.5999999999999999E-2</v>
      </c>
      <c r="I200" s="54">
        <v>99.3</v>
      </c>
      <c r="J200" s="54">
        <v>22</v>
      </c>
      <c r="K200" s="54">
        <v>70.8</v>
      </c>
      <c r="L200" s="54">
        <v>0</v>
      </c>
      <c r="M200" s="54">
        <v>0</v>
      </c>
      <c r="N200" s="54">
        <v>0</v>
      </c>
      <c r="O200" s="22">
        <v>27527</v>
      </c>
      <c r="P200" s="22">
        <v>68.817499999999995</v>
      </c>
      <c r="Q200" s="22">
        <v>26343.339</v>
      </c>
      <c r="R200" s="54">
        <v>0</v>
      </c>
      <c r="S200" s="83">
        <v>14.748559767508356</v>
      </c>
      <c r="T200" s="77" t="s">
        <v>169</v>
      </c>
    </row>
    <row r="201" spans="1:20" x14ac:dyDescent="0.25">
      <c r="A201" t="str">
        <f t="shared" si="3"/>
        <v>F5</v>
      </c>
      <c r="B201" s="54" t="s">
        <v>95</v>
      </c>
      <c r="C201" s="39" t="s">
        <v>10</v>
      </c>
      <c r="D201" s="22">
        <v>40219</v>
      </c>
      <c r="E201" s="54">
        <v>0.53</v>
      </c>
      <c r="F201" s="54">
        <v>97.9</v>
      </c>
      <c r="G201" s="54">
        <v>0</v>
      </c>
      <c r="H201" s="54">
        <v>1.4999999999999999E-2</v>
      </c>
      <c r="I201" s="54">
        <v>99.8</v>
      </c>
      <c r="J201" s="54">
        <v>27.9</v>
      </c>
      <c r="K201" s="54">
        <v>67.3</v>
      </c>
      <c r="L201" s="54">
        <v>0</v>
      </c>
      <c r="M201" s="54">
        <v>0</v>
      </c>
      <c r="N201" s="54">
        <v>0</v>
      </c>
      <c r="O201" s="22">
        <v>40219</v>
      </c>
      <c r="P201" s="22">
        <v>213.16069999999999</v>
      </c>
      <c r="Q201" s="22">
        <v>39374.400999999998</v>
      </c>
      <c r="R201" s="54">
        <v>0</v>
      </c>
      <c r="S201" s="83">
        <v>15.29558959065626</v>
      </c>
      <c r="T201" s="77" t="s">
        <v>169</v>
      </c>
    </row>
    <row r="202" spans="1:20" x14ac:dyDescent="0.25">
      <c r="A202" t="str">
        <f t="shared" si="3"/>
        <v>F6</v>
      </c>
      <c r="B202" s="54" t="s">
        <v>37</v>
      </c>
      <c r="C202" s="39" t="s">
        <v>10</v>
      </c>
      <c r="D202" s="22">
        <v>1952</v>
      </c>
      <c r="E202" s="54">
        <v>0.41</v>
      </c>
      <c r="F202" s="54">
        <v>99</v>
      </c>
      <c r="G202" s="54">
        <v>0</v>
      </c>
      <c r="H202" s="54">
        <v>0.47</v>
      </c>
      <c r="I202" s="54">
        <v>99.5</v>
      </c>
      <c r="J202" s="54">
        <v>1.66</v>
      </c>
      <c r="K202" s="54">
        <v>13.7</v>
      </c>
      <c r="L202" s="54">
        <v>0</v>
      </c>
      <c r="M202" s="54">
        <v>0</v>
      </c>
      <c r="N202" s="54">
        <v>0</v>
      </c>
      <c r="O202" s="22">
        <v>1952</v>
      </c>
      <c r="P202" s="22">
        <v>8.0031999999999996</v>
      </c>
      <c r="Q202" s="22">
        <v>1932.48</v>
      </c>
      <c r="R202" s="54">
        <v>0</v>
      </c>
      <c r="S202" s="83">
        <v>10.930737337562887</v>
      </c>
      <c r="T202" s="77" t="s">
        <v>169</v>
      </c>
    </row>
    <row r="203" spans="1:20" x14ac:dyDescent="0.25">
      <c r="A203" t="str">
        <f t="shared" si="3"/>
        <v xml:space="preserve">F7 </v>
      </c>
      <c r="B203" s="54" t="s">
        <v>119</v>
      </c>
      <c r="C203" s="39" t="s">
        <v>10</v>
      </c>
      <c r="D203" s="22">
        <v>18697</v>
      </c>
      <c r="E203" s="54">
        <v>0.77</v>
      </c>
      <c r="F203" s="54">
        <v>96.7</v>
      </c>
      <c r="G203" s="54">
        <v>0</v>
      </c>
      <c r="H203" s="54">
        <v>2.8000000000000001E-2</v>
      </c>
      <c r="I203" s="54">
        <v>99.3</v>
      </c>
      <c r="J203" s="54">
        <v>22</v>
      </c>
      <c r="K203" s="54">
        <v>69.3</v>
      </c>
      <c r="L203" s="54">
        <v>0</v>
      </c>
      <c r="M203" s="54">
        <v>0</v>
      </c>
      <c r="N203" s="54">
        <v>0</v>
      </c>
      <c r="O203" s="22">
        <v>18697</v>
      </c>
      <c r="P203" s="22">
        <v>143.96690000000001</v>
      </c>
      <c r="Q203" s="22">
        <v>18079.999</v>
      </c>
      <c r="R203" s="54">
        <v>0</v>
      </c>
      <c r="S203" s="83">
        <v>14.190519182692714</v>
      </c>
      <c r="T203" s="77" t="s">
        <v>169</v>
      </c>
    </row>
    <row r="204" spans="1:20" x14ac:dyDescent="0.25">
      <c r="A204" t="str">
        <f t="shared" si="3"/>
        <v>F8</v>
      </c>
      <c r="B204" s="54" t="s">
        <v>81</v>
      </c>
      <c r="C204" s="39" t="s">
        <v>10</v>
      </c>
      <c r="D204" s="22">
        <v>6863</v>
      </c>
      <c r="E204" s="54">
        <v>0.79</v>
      </c>
      <c r="F204" s="54">
        <v>98.2</v>
      </c>
      <c r="G204" s="54">
        <v>0</v>
      </c>
      <c r="H204" s="54">
        <v>0.24</v>
      </c>
      <c r="I204" s="54">
        <v>99.7</v>
      </c>
      <c r="J204" s="54">
        <v>0.61</v>
      </c>
      <c r="K204" s="54">
        <v>91.5</v>
      </c>
      <c r="L204" s="54">
        <v>0</v>
      </c>
      <c r="M204" s="54">
        <v>0</v>
      </c>
      <c r="N204" s="54">
        <v>0</v>
      </c>
      <c r="O204" s="22">
        <v>6863</v>
      </c>
      <c r="P204" s="22">
        <v>54.217700000000008</v>
      </c>
      <c r="Q204" s="22">
        <v>6739.4659999999994</v>
      </c>
      <c r="R204" s="54">
        <v>0</v>
      </c>
      <c r="S204" s="83">
        <v>12.744623639343585</v>
      </c>
      <c r="T204" s="77" t="s">
        <v>169</v>
      </c>
    </row>
    <row r="205" spans="1:20" x14ac:dyDescent="0.25">
      <c r="A205" t="str">
        <f t="shared" si="3"/>
        <v>F9</v>
      </c>
      <c r="B205" s="54" t="s">
        <v>38</v>
      </c>
      <c r="C205" s="39" t="s">
        <v>10</v>
      </c>
      <c r="D205" s="22">
        <v>3138</v>
      </c>
      <c r="E205" s="54">
        <v>4.53</v>
      </c>
      <c r="F205" s="54">
        <v>93.6</v>
      </c>
      <c r="G205" s="54">
        <v>0</v>
      </c>
      <c r="H205" s="54">
        <v>0.24</v>
      </c>
      <c r="I205" s="54">
        <v>99.4</v>
      </c>
      <c r="J205" s="54">
        <v>17.2</v>
      </c>
      <c r="K205" s="54">
        <v>77.099999999999994</v>
      </c>
      <c r="L205" s="54">
        <v>0</v>
      </c>
      <c r="M205" s="54">
        <v>0</v>
      </c>
      <c r="N205" s="54">
        <v>0</v>
      </c>
      <c r="O205" s="22">
        <v>3138</v>
      </c>
      <c r="P205" s="22">
        <v>142.15140000000002</v>
      </c>
      <c r="Q205" s="22">
        <v>2937.1679999999997</v>
      </c>
      <c r="R205" s="54">
        <v>0</v>
      </c>
      <c r="S205" s="83">
        <v>11.6156296369681</v>
      </c>
      <c r="T205" s="77" t="s">
        <v>169</v>
      </c>
    </row>
    <row r="206" spans="1:20" x14ac:dyDescent="0.25">
      <c r="A206" t="str">
        <f t="shared" si="3"/>
        <v>F10</v>
      </c>
      <c r="B206" s="54" t="s">
        <v>120</v>
      </c>
      <c r="C206" s="39" t="s">
        <v>10</v>
      </c>
      <c r="D206" s="22">
        <v>9708</v>
      </c>
      <c r="E206" s="54">
        <v>0.9</v>
      </c>
      <c r="F206" s="54">
        <v>95.9</v>
      </c>
      <c r="G206" s="54">
        <v>0</v>
      </c>
      <c r="H206" s="54">
        <v>4.2999999999999997E-2</v>
      </c>
      <c r="I206" s="54">
        <v>99.7</v>
      </c>
      <c r="J206" s="54">
        <v>0.27</v>
      </c>
      <c r="K206" s="54">
        <v>98.6</v>
      </c>
      <c r="L206" s="54">
        <v>0</v>
      </c>
      <c r="M206" s="54">
        <v>0</v>
      </c>
      <c r="N206" s="54">
        <v>0</v>
      </c>
      <c r="O206" s="22">
        <v>9708</v>
      </c>
      <c r="P206" s="22">
        <v>87.372000000000014</v>
      </c>
      <c r="Q206" s="22">
        <v>9309.9720000000016</v>
      </c>
      <c r="R206" s="54">
        <v>0</v>
      </c>
      <c r="S206" s="83">
        <v>13.244958393151133</v>
      </c>
      <c r="T206" s="77" t="s">
        <v>169</v>
      </c>
    </row>
    <row r="207" spans="1:20" x14ac:dyDescent="0.25">
      <c r="A207" t="str">
        <f t="shared" si="3"/>
        <v>F11</v>
      </c>
      <c r="B207" s="54" t="s">
        <v>39</v>
      </c>
      <c r="C207" s="39" t="s">
        <v>10</v>
      </c>
      <c r="D207" s="22">
        <v>2220</v>
      </c>
      <c r="E207" s="54">
        <v>0.41</v>
      </c>
      <c r="F207" s="54">
        <v>99.1</v>
      </c>
      <c r="G207" s="54">
        <v>0</v>
      </c>
      <c r="H207" s="54">
        <v>0.23</v>
      </c>
      <c r="I207" s="54">
        <v>99.8</v>
      </c>
      <c r="J207" s="54">
        <v>57.6</v>
      </c>
      <c r="K207" s="54">
        <v>24.6</v>
      </c>
      <c r="L207" s="54">
        <v>0</v>
      </c>
      <c r="M207" s="54">
        <v>0</v>
      </c>
      <c r="N207" s="54">
        <v>0</v>
      </c>
      <c r="O207" s="22">
        <v>2220</v>
      </c>
      <c r="P207" s="22">
        <v>9.1019999999999985</v>
      </c>
      <c r="Q207" s="22">
        <v>2200.02</v>
      </c>
      <c r="R207" s="54">
        <v>0</v>
      </c>
      <c r="S207" s="83">
        <v>11.116343961237469</v>
      </c>
      <c r="T207" s="77" t="s">
        <v>169</v>
      </c>
    </row>
    <row r="208" spans="1:20" x14ac:dyDescent="0.25">
      <c r="A208" t="str">
        <f t="shared" si="3"/>
        <v>F12</v>
      </c>
      <c r="B208" s="54" t="s">
        <v>40</v>
      </c>
      <c r="C208" s="39" t="s">
        <v>10</v>
      </c>
      <c r="D208" s="22">
        <v>1309</v>
      </c>
      <c r="E208" s="54">
        <v>4.43</v>
      </c>
      <c r="F208" s="54">
        <v>92.1</v>
      </c>
      <c r="G208" s="54">
        <v>0</v>
      </c>
      <c r="H208" s="54">
        <v>0.41</v>
      </c>
      <c r="I208" s="54">
        <v>99.3</v>
      </c>
      <c r="J208" s="54">
        <v>0.17</v>
      </c>
      <c r="K208" s="54">
        <v>97.6</v>
      </c>
      <c r="L208" s="54">
        <v>0</v>
      </c>
      <c r="M208" s="54">
        <v>0</v>
      </c>
      <c r="N208" s="54">
        <v>0</v>
      </c>
      <c r="O208" s="22">
        <v>1309</v>
      </c>
      <c r="P208" s="22">
        <v>57.988700000000001</v>
      </c>
      <c r="Q208" s="22">
        <v>1205.5889999999999</v>
      </c>
      <c r="R208" s="54">
        <v>0</v>
      </c>
      <c r="S208" s="83">
        <v>10.354249381945241</v>
      </c>
      <c r="T208" s="77" t="s">
        <v>169</v>
      </c>
    </row>
    <row r="209" spans="1:20" x14ac:dyDescent="0.25">
      <c r="A209" t="str">
        <f t="shared" si="3"/>
        <v>G2</v>
      </c>
      <c r="B209" s="54" t="s">
        <v>90</v>
      </c>
      <c r="C209" s="39" t="s">
        <v>10</v>
      </c>
      <c r="D209" s="22">
        <v>3512</v>
      </c>
      <c r="E209" s="54">
        <v>2.79</v>
      </c>
      <c r="F209" s="54">
        <v>94.2</v>
      </c>
      <c r="G209" s="54">
        <v>0</v>
      </c>
      <c r="H209" s="54">
        <v>0.15</v>
      </c>
      <c r="I209" s="54">
        <v>99.8</v>
      </c>
      <c r="J209" s="54">
        <v>2.15</v>
      </c>
      <c r="K209" s="54">
        <v>95.7</v>
      </c>
      <c r="L209" s="54">
        <v>0</v>
      </c>
      <c r="M209" s="54">
        <v>0</v>
      </c>
      <c r="N209" s="54">
        <v>0</v>
      </c>
      <c r="O209" s="22">
        <v>3512</v>
      </c>
      <c r="P209" s="22">
        <v>97.984799999999993</v>
      </c>
      <c r="Q209" s="22">
        <v>3308.3040000000001</v>
      </c>
      <c r="R209" s="54">
        <v>0</v>
      </c>
      <c r="S209" s="83">
        <v>11.77807712953536</v>
      </c>
      <c r="T209" s="77" t="s">
        <v>169</v>
      </c>
    </row>
    <row r="210" spans="1:20" x14ac:dyDescent="0.25">
      <c r="A210" t="str">
        <f t="shared" si="3"/>
        <v xml:space="preserve">G3 </v>
      </c>
      <c r="B210" s="54" t="s">
        <v>121</v>
      </c>
      <c r="C210" s="39" t="s">
        <v>10</v>
      </c>
      <c r="D210" s="22">
        <v>4457</v>
      </c>
      <c r="E210" s="54">
        <v>1.1399999999999999</v>
      </c>
      <c r="F210" s="54">
        <v>95.6</v>
      </c>
      <c r="G210" s="54">
        <v>0</v>
      </c>
      <c r="H210" s="54">
        <v>0.12</v>
      </c>
      <c r="I210" s="54">
        <v>99.6</v>
      </c>
      <c r="J210" s="54">
        <v>0.73</v>
      </c>
      <c r="K210" s="54">
        <v>95.4</v>
      </c>
      <c r="L210" s="54">
        <v>0</v>
      </c>
      <c r="M210" s="54">
        <v>0</v>
      </c>
      <c r="N210" s="54">
        <v>0</v>
      </c>
      <c r="O210" s="22">
        <v>4457</v>
      </c>
      <c r="P210" s="22">
        <v>50.809799999999996</v>
      </c>
      <c r="Q210" s="22">
        <v>4260.8919999999998</v>
      </c>
      <c r="R210" s="54">
        <v>0</v>
      </c>
      <c r="S210" s="83">
        <v>12.121857245612654</v>
      </c>
      <c r="T210" s="77" t="s">
        <v>169</v>
      </c>
    </row>
    <row r="211" spans="1:20" x14ac:dyDescent="0.25">
      <c r="A211" t="str">
        <f t="shared" si="3"/>
        <v>G4</v>
      </c>
      <c r="B211" s="54" t="s">
        <v>82</v>
      </c>
      <c r="C211" s="39" t="s">
        <v>10</v>
      </c>
      <c r="D211" s="22">
        <v>199</v>
      </c>
      <c r="E211" s="54">
        <v>22.1</v>
      </c>
      <c r="F211" s="54">
        <v>75.400000000000006</v>
      </c>
      <c r="G211" s="54">
        <v>0</v>
      </c>
      <c r="H211" s="54">
        <v>4.67</v>
      </c>
      <c r="I211" s="54">
        <v>95.3</v>
      </c>
      <c r="J211" s="54">
        <v>0.7</v>
      </c>
      <c r="K211" s="54">
        <v>83.9</v>
      </c>
      <c r="L211" s="54">
        <v>0</v>
      </c>
      <c r="M211" s="54">
        <v>0</v>
      </c>
      <c r="N211" s="54">
        <v>0</v>
      </c>
      <c r="O211" s="22">
        <v>199</v>
      </c>
      <c r="P211" s="22">
        <v>43.979000000000006</v>
      </c>
      <c r="Q211" s="22">
        <v>150.04599999999999</v>
      </c>
      <c r="R211" s="54">
        <v>0</v>
      </c>
      <c r="S211" s="83">
        <v>7.6366246205436488</v>
      </c>
      <c r="T211" s="77" t="s">
        <v>169</v>
      </c>
    </row>
    <row r="212" spans="1:20" x14ac:dyDescent="0.25">
      <c r="A212" t="str">
        <f t="shared" si="3"/>
        <v>G5</v>
      </c>
      <c r="B212" s="54" t="s">
        <v>68</v>
      </c>
      <c r="C212" s="39" t="s">
        <v>10</v>
      </c>
      <c r="D212" s="22">
        <v>4809</v>
      </c>
      <c r="E212" s="54">
        <v>0.21</v>
      </c>
      <c r="F212" s="54">
        <v>95.6</v>
      </c>
      <c r="G212" s="54">
        <v>0</v>
      </c>
      <c r="H212" s="54">
        <v>6.5000000000000002E-2</v>
      </c>
      <c r="I212" s="54">
        <v>99.9</v>
      </c>
      <c r="J212" s="54">
        <v>4.99</v>
      </c>
      <c r="K212" s="54">
        <v>85.2</v>
      </c>
      <c r="L212" s="54">
        <v>0</v>
      </c>
      <c r="M212" s="54">
        <v>0</v>
      </c>
      <c r="N212" s="54">
        <v>0</v>
      </c>
      <c r="O212" s="22">
        <v>4809</v>
      </c>
      <c r="P212" s="22">
        <v>10.0989</v>
      </c>
      <c r="Q212" s="22">
        <v>4597.4039999999995</v>
      </c>
      <c r="R212" s="54">
        <v>0</v>
      </c>
      <c r="S212" s="83">
        <v>12.231521210875705</v>
      </c>
      <c r="T212" s="77" t="s">
        <v>169</v>
      </c>
    </row>
    <row r="213" spans="1:20" x14ac:dyDescent="0.25">
      <c r="A213" t="str">
        <f t="shared" si="3"/>
        <v>G6</v>
      </c>
      <c r="B213" s="54" t="s">
        <v>96</v>
      </c>
      <c r="C213" s="39" t="s">
        <v>10</v>
      </c>
      <c r="D213" s="22">
        <v>3042</v>
      </c>
      <c r="E213" s="54">
        <v>1.71</v>
      </c>
      <c r="F213" s="54">
        <v>92.5</v>
      </c>
      <c r="G213" s="54">
        <v>0</v>
      </c>
      <c r="H213" s="54">
        <v>0.11</v>
      </c>
      <c r="I213" s="54">
        <v>99.4</v>
      </c>
      <c r="J213" s="54">
        <v>0.43</v>
      </c>
      <c r="K213" s="54">
        <v>96.1</v>
      </c>
      <c r="L213" s="54">
        <v>0</v>
      </c>
      <c r="M213" s="54">
        <v>0</v>
      </c>
      <c r="N213" s="54">
        <v>0</v>
      </c>
      <c r="O213" s="22">
        <v>3042</v>
      </c>
      <c r="P213" s="22">
        <v>52.0182</v>
      </c>
      <c r="Q213" s="22">
        <v>2813.85</v>
      </c>
      <c r="R213" s="54">
        <v>0</v>
      </c>
      <c r="S213" s="83">
        <v>11.570804437724497</v>
      </c>
      <c r="T213" s="77" t="s">
        <v>169</v>
      </c>
    </row>
    <row r="214" spans="1:20" x14ac:dyDescent="0.25">
      <c r="A214" t="str">
        <f t="shared" si="3"/>
        <v xml:space="preserve">G8 </v>
      </c>
      <c r="B214" s="54" t="s">
        <v>122</v>
      </c>
      <c r="C214" s="39" t="s">
        <v>10</v>
      </c>
      <c r="D214" s="22">
        <v>7238</v>
      </c>
      <c r="E214" s="54">
        <v>0.41</v>
      </c>
      <c r="F214" s="54">
        <v>96</v>
      </c>
      <c r="G214" s="54">
        <v>0</v>
      </c>
      <c r="H214" s="54">
        <v>5.8000000000000003E-2</v>
      </c>
      <c r="I214" s="54">
        <v>99.2</v>
      </c>
      <c r="J214" s="54">
        <v>2.38</v>
      </c>
      <c r="K214" s="54">
        <v>95</v>
      </c>
      <c r="L214" s="54">
        <v>0</v>
      </c>
      <c r="M214" s="54">
        <v>0</v>
      </c>
      <c r="N214" s="54">
        <v>0</v>
      </c>
      <c r="O214" s="22">
        <v>7238</v>
      </c>
      <c r="P214" s="22">
        <v>29.675799999999999</v>
      </c>
      <c r="Q214" s="22">
        <v>6948.48</v>
      </c>
      <c r="R214" s="54">
        <v>0</v>
      </c>
      <c r="S214" s="83">
        <v>12.821375392372538</v>
      </c>
      <c r="T214" s="77" t="s">
        <v>169</v>
      </c>
    </row>
    <row r="215" spans="1:20" x14ac:dyDescent="0.25">
      <c r="A215" t="str">
        <f t="shared" si="3"/>
        <v>G9</v>
      </c>
      <c r="B215" s="54" t="s">
        <v>41</v>
      </c>
      <c r="C215" s="39" t="s">
        <v>10</v>
      </c>
      <c r="D215" s="22">
        <v>383</v>
      </c>
      <c r="E215" s="54">
        <v>8.6199999999999992</v>
      </c>
      <c r="F215" s="54">
        <v>88.5</v>
      </c>
      <c r="G215" s="54">
        <v>0</v>
      </c>
      <c r="H215" s="54">
        <v>0.59</v>
      </c>
      <c r="I215" s="54">
        <v>98.8</v>
      </c>
      <c r="J215" s="54">
        <v>0</v>
      </c>
      <c r="K215" s="54">
        <v>86.3</v>
      </c>
      <c r="L215" s="54">
        <v>0</v>
      </c>
      <c r="M215" s="54">
        <v>0</v>
      </c>
      <c r="N215" s="54">
        <v>0</v>
      </c>
      <c r="O215" s="22">
        <v>383</v>
      </c>
      <c r="P215" s="22">
        <v>33.014599999999994</v>
      </c>
      <c r="Q215" s="22">
        <v>338.95499999999998</v>
      </c>
      <c r="R215" s="54">
        <v>0</v>
      </c>
      <c r="S215" s="83">
        <v>8.581200581924957</v>
      </c>
      <c r="T215" s="77" t="s">
        <v>169</v>
      </c>
    </row>
    <row r="216" spans="1:20" x14ac:dyDescent="0.25">
      <c r="A216" t="str">
        <f t="shared" si="3"/>
        <v>G10</v>
      </c>
      <c r="B216" s="54" t="s">
        <v>71</v>
      </c>
      <c r="C216" s="39" t="s">
        <v>10</v>
      </c>
      <c r="D216" s="22">
        <v>10469</v>
      </c>
      <c r="E216" s="54">
        <v>0.53</v>
      </c>
      <c r="F216" s="54">
        <v>95.2</v>
      </c>
      <c r="G216" s="54">
        <v>0</v>
      </c>
      <c r="H216" s="54">
        <v>0.05</v>
      </c>
      <c r="I216" s="54">
        <v>98.7</v>
      </c>
      <c r="J216" s="54">
        <v>3.28</v>
      </c>
      <c r="K216" s="54">
        <v>91.8</v>
      </c>
      <c r="L216" s="54">
        <v>0</v>
      </c>
      <c r="M216" s="54">
        <v>0</v>
      </c>
      <c r="N216" s="54">
        <v>0</v>
      </c>
      <c r="O216" s="22">
        <v>10469</v>
      </c>
      <c r="P216" s="22">
        <v>55.485700000000008</v>
      </c>
      <c r="Q216" s="22">
        <v>9966.4880000000012</v>
      </c>
      <c r="R216" s="54">
        <v>0</v>
      </c>
      <c r="S216" s="83">
        <v>13.353836022014743</v>
      </c>
      <c r="T216" s="77" t="s">
        <v>169</v>
      </c>
    </row>
    <row r="217" spans="1:20" x14ac:dyDescent="0.25">
      <c r="A217" t="str">
        <f t="shared" si="3"/>
        <v>G11</v>
      </c>
      <c r="B217" s="54" t="s">
        <v>123</v>
      </c>
      <c r="C217" s="39" t="s">
        <v>10</v>
      </c>
      <c r="D217" s="22">
        <v>1180</v>
      </c>
      <c r="E217" s="54">
        <v>3.31</v>
      </c>
      <c r="F217" s="54">
        <v>93.6</v>
      </c>
      <c r="G217" s="54">
        <v>0</v>
      </c>
      <c r="H217" s="54">
        <v>0.27</v>
      </c>
      <c r="I217" s="54">
        <v>99.7</v>
      </c>
      <c r="J217" s="54">
        <v>0.18</v>
      </c>
      <c r="K217" s="54">
        <v>98</v>
      </c>
      <c r="L217" s="54">
        <v>0</v>
      </c>
      <c r="M217" s="54">
        <v>0</v>
      </c>
      <c r="N217" s="54">
        <v>0</v>
      </c>
      <c r="O217" s="22">
        <v>1180</v>
      </c>
      <c r="P217" s="22">
        <v>39.058</v>
      </c>
      <c r="Q217" s="22">
        <v>1104.48</v>
      </c>
      <c r="R217" s="54">
        <v>0</v>
      </c>
      <c r="S217" s="83">
        <v>10.204571144249204</v>
      </c>
      <c r="T217" s="77" t="s">
        <v>169</v>
      </c>
    </row>
    <row r="218" spans="1:20" x14ac:dyDescent="0.25">
      <c r="A218" t="str">
        <f t="shared" si="3"/>
        <v>H2</v>
      </c>
      <c r="B218" s="54" t="s">
        <v>44</v>
      </c>
      <c r="C218" s="39" t="s">
        <v>10</v>
      </c>
      <c r="D218" s="22">
        <v>6464</v>
      </c>
      <c r="E218" s="54">
        <v>0.12</v>
      </c>
      <c r="F218" s="54">
        <v>94.4</v>
      </c>
      <c r="G218" s="54">
        <v>0</v>
      </c>
      <c r="H218" s="54">
        <v>4.9000000000000002E-2</v>
      </c>
      <c r="I218" s="54">
        <v>98.2</v>
      </c>
      <c r="J218" s="54">
        <v>2.39</v>
      </c>
      <c r="K218" s="54">
        <v>88.2</v>
      </c>
      <c r="L218" s="54">
        <v>0</v>
      </c>
      <c r="M218" s="54">
        <v>0</v>
      </c>
      <c r="N218" s="54">
        <v>0</v>
      </c>
      <c r="O218" s="22">
        <v>6464</v>
      </c>
      <c r="P218" s="22">
        <v>7.7567999999999993</v>
      </c>
      <c r="Q218" s="22">
        <v>6102.0160000000005</v>
      </c>
      <c r="R218" s="54">
        <v>0</v>
      </c>
      <c r="S218" s="83">
        <v>12.658211482751796</v>
      </c>
      <c r="T218" s="77" t="s">
        <v>169</v>
      </c>
    </row>
    <row r="219" spans="1:20" x14ac:dyDescent="0.25">
      <c r="A219" t="str">
        <f t="shared" si="3"/>
        <v>H3</v>
      </c>
      <c r="B219" s="54" t="s">
        <v>72</v>
      </c>
      <c r="C219" s="39" t="s">
        <v>10</v>
      </c>
      <c r="D219" s="22">
        <v>3818</v>
      </c>
      <c r="E219" s="54">
        <v>0.89</v>
      </c>
      <c r="F219" s="54">
        <v>96.6</v>
      </c>
      <c r="G219" s="54">
        <v>0</v>
      </c>
      <c r="H219" s="54">
        <v>0</v>
      </c>
      <c r="I219" s="54">
        <v>100</v>
      </c>
      <c r="J219" s="54">
        <v>61.1</v>
      </c>
      <c r="K219" s="54">
        <v>23.3</v>
      </c>
      <c r="L219" s="54">
        <v>0</v>
      </c>
      <c r="M219" s="54">
        <v>0</v>
      </c>
      <c r="N219" s="54">
        <v>0</v>
      </c>
      <c r="O219" s="22">
        <v>3818</v>
      </c>
      <c r="P219" s="22">
        <v>33.980199999999996</v>
      </c>
      <c r="Q219" s="22">
        <v>3688.1880000000001</v>
      </c>
      <c r="R219" s="54">
        <v>0</v>
      </c>
      <c r="S219" s="83">
        <v>11.898601387403939</v>
      </c>
      <c r="T219" s="77" t="s">
        <v>169</v>
      </c>
    </row>
    <row r="220" spans="1:20" x14ac:dyDescent="0.25">
      <c r="A220" t="str">
        <f t="shared" si="3"/>
        <v>H4</v>
      </c>
      <c r="B220" s="54" t="s">
        <v>45</v>
      </c>
      <c r="C220" s="39" t="s">
        <v>10</v>
      </c>
      <c r="D220" s="22">
        <v>301</v>
      </c>
      <c r="E220" s="54">
        <v>6.98</v>
      </c>
      <c r="F220" s="54">
        <v>88.7</v>
      </c>
      <c r="G220" s="54">
        <v>0</v>
      </c>
      <c r="H220" s="54">
        <v>3.37</v>
      </c>
      <c r="I220" s="54">
        <v>96.6</v>
      </c>
      <c r="J220" s="54">
        <v>26</v>
      </c>
      <c r="K220" s="54">
        <v>48.8</v>
      </c>
      <c r="L220" s="54">
        <v>0</v>
      </c>
      <c r="M220" s="54">
        <v>0</v>
      </c>
      <c r="N220" s="54">
        <v>0</v>
      </c>
      <c r="O220" s="22">
        <v>301</v>
      </c>
      <c r="P220" s="22">
        <v>21.009799999999998</v>
      </c>
      <c r="Q220" s="22">
        <v>266.98700000000002</v>
      </c>
      <c r="R220" s="54">
        <v>0</v>
      </c>
      <c r="S220" s="83">
        <v>8.2336196767597016</v>
      </c>
      <c r="T220" s="77" t="s">
        <v>169</v>
      </c>
    </row>
    <row r="221" spans="1:20" x14ac:dyDescent="0.25">
      <c r="A221" t="str">
        <f t="shared" si="3"/>
        <v>H8</v>
      </c>
      <c r="B221" s="54" t="s">
        <v>105</v>
      </c>
      <c r="C221" s="39" t="s">
        <v>47</v>
      </c>
      <c r="D221" s="22">
        <v>47321</v>
      </c>
      <c r="E221" s="54">
        <v>1.2</v>
      </c>
      <c r="F221" s="54">
        <v>97.2</v>
      </c>
      <c r="G221" s="54">
        <v>0</v>
      </c>
      <c r="H221" s="54">
        <v>3.5000000000000003E-2</v>
      </c>
      <c r="I221" s="54">
        <v>99.8</v>
      </c>
      <c r="J221" s="54">
        <v>18.7</v>
      </c>
      <c r="K221" s="54">
        <v>75.599999999999994</v>
      </c>
      <c r="L221" s="54">
        <v>0</v>
      </c>
      <c r="M221" s="54">
        <v>0</v>
      </c>
      <c r="N221" s="54">
        <v>0</v>
      </c>
      <c r="O221" s="22">
        <v>47321</v>
      </c>
      <c r="P221" s="22">
        <v>567.85199999999998</v>
      </c>
      <c r="Q221" s="22">
        <v>45996.012000000002</v>
      </c>
      <c r="R221" s="54">
        <v>0</v>
      </c>
      <c r="S221" s="83">
        <v>15.53019294096589</v>
      </c>
      <c r="T221" s="77" t="s">
        <v>169</v>
      </c>
    </row>
    <row r="222" spans="1:20" x14ac:dyDescent="0.25">
      <c r="A222" t="str">
        <f t="shared" si="3"/>
        <v>A3</v>
      </c>
      <c r="B222" s="54" t="s">
        <v>11</v>
      </c>
      <c r="C222" s="39" t="s">
        <v>47</v>
      </c>
      <c r="D222" s="22">
        <v>228</v>
      </c>
      <c r="E222" s="54">
        <v>12.3</v>
      </c>
      <c r="F222" s="54">
        <v>86.4</v>
      </c>
      <c r="G222" s="54">
        <v>0</v>
      </c>
      <c r="H222" s="54">
        <v>0</v>
      </c>
      <c r="I222" s="54">
        <v>99.5</v>
      </c>
      <c r="J222" s="54">
        <v>1.02</v>
      </c>
      <c r="K222" s="54">
        <v>83.7</v>
      </c>
      <c r="L222" s="54">
        <v>0</v>
      </c>
      <c r="M222" s="54">
        <v>0</v>
      </c>
      <c r="N222" s="54">
        <v>0</v>
      </c>
      <c r="O222" s="22">
        <v>228</v>
      </c>
      <c r="P222" s="22">
        <v>28.044</v>
      </c>
      <c r="Q222" s="22">
        <v>196.99200000000002</v>
      </c>
      <c r="R222" s="54">
        <v>0</v>
      </c>
      <c r="S222" s="83">
        <v>7.8328900141647422</v>
      </c>
      <c r="T222" s="77" t="s">
        <v>169</v>
      </c>
    </row>
    <row r="223" spans="1:20" x14ac:dyDescent="0.25">
      <c r="A223" t="str">
        <f t="shared" si="3"/>
        <v>H9</v>
      </c>
      <c r="B223" s="54" t="s">
        <v>74</v>
      </c>
      <c r="C223" s="39" t="s">
        <v>47</v>
      </c>
      <c r="D223" s="22">
        <v>2842</v>
      </c>
      <c r="E223" s="54">
        <v>2.64</v>
      </c>
      <c r="F223" s="54">
        <v>96.7</v>
      </c>
      <c r="G223" s="54">
        <v>0</v>
      </c>
      <c r="H223" s="54">
        <v>0.18</v>
      </c>
      <c r="I223" s="54">
        <v>99.8</v>
      </c>
      <c r="J223" s="54">
        <v>0.18</v>
      </c>
      <c r="K223" s="54">
        <v>97.2</v>
      </c>
      <c r="L223" s="54">
        <v>0</v>
      </c>
      <c r="M223" s="54">
        <v>0</v>
      </c>
      <c r="N223" s="54">
        <v>0</v>
      </c>
      <c r="O223" s="22">
        <v>2842</v>
      </c>
      <c r="P223" s="22">
        <v>75.028800000000004</v>
      </c>
      <c r="Q223" s="22">
        <v>2748.2140000000004</v>
      </c>
      <c r="R223" s="54">
        <v>0</v>
      </c>
      <c r="S223" s="83">
        <v>11.47269083924278</v>
      </c>
      <c r="T223" s="77" t="s">
        <v>169</v>
      </c>
    </row>
    <row r="224" spans="1:20" x14ac:dyDescent="0.25">
      <c r="A224" t="str">
        <f t="shared" si="3"/>
        <v>A5</v>
      </c>
      <c r="B224" s="54" t="s">
        <v>14</v>
      </c>
      <c r="C224" s="39" t="s">
        <v>47</v>
      </c>
      <c r="D224" s="22">
        <v>7066</v>
      </c>
      <c r="E224" s="54">
        <v>38.1</v>
      </c>
      <c r="F224" s="54">
        <v>59.7</v>
      </c>
      <c r="G224" s="54">
        <v>0</v>
      </c>
      <c r="H224" s="54">
        <v>28</v>
      </c>
      <c r="I224" s="54">
        <v>70.599999999999994</v>
      </c>
      <c r="J224" s="54">
        <v>0.34</v>
      </c>
      <c r="K224" s="54">
        <v>53.3</v>
      </c>
      <c r="L224" s="54">
        <v>0</v>
      </c>
      <c r="M224" s="54">
        <v>0</v>
      </c>
      <c r="N224" s="54">
        <v>0</v>
      </c>
      <c r="O224" s="22">
        <v>7066</v>
      </c>
      <c r="P224" s="22">
        <v>2692.1460000000002</v>
      </c>
      <c r="Q224" s="22">
        <v>4218.402</v>
      </c>
      <c r="R224" s="54">
        <v>0</v>
      </c>
      <c r="S224" s="83">
        <v>12.786678033890652</v>
      </c>
      <c r="T224" s="77" t="s">
        <v>169</v>
      </c>
    </row>
    <row r="225" spans="1:20" x14ac:dyDescent="0.25">
      <c r="A225" t="str">
        <f t="shared" si="3"/>
        <v>A6</v>
      </c>
      <c r="B225" s="54" t="s">
        <v>15</v>
      </c>
      <c r="C225" s="39" t="s">
        <v>47</v>
      </c>
      <c r="D225" s="22">
        <v>3945</v>
      </c>
      <c r="E225" s="54">
        <v>1.7</v>
      </c>
      <c r="F225" s="54">
        <v>92.6</v>
      </c>
      <c r="G225" s="54">
        <v>0</v>
      </c>
      <c r="H225" s="54">
        <v>8.2000000000000003E-2</v>
      </c>
      <c r="I225" s="54">
        <v>99.9</v>
      </c>
      <c r="J225" s="54">
        <v>4.71</v>
      </c>
      <c r="K225" s="54">
        <v>88.8</v>
      </c>
      <c r="L225" s="54">
        <v>0</v>
      </c>
      <c r="M225" s="54">
        <v>0</v>
      </c>
      <c r="N225" s="54">
        <v>0</v>
      </c>
      <c r="O225" s="22">
        <v>3945</v>
      </c>
      <c r="P225" s="22">
        <v>67.064999999999998</v>
      </c>
      <c r="Q225" s="22">
        <v>3653.07</v>
      </c>
      <c r="R225" s="54">
        <v>0</v>
      </c>
      <c r="S225" s="83">
        <v>11.945809584900822</v>
      </c>
      <c r="T225" s="77" t="s">
        <v>169</v>
      </c>
    </row>
    <row r="226" spans="1:20" x14ac:dyDescent="0.25">
      <c r="A226" t="str">
        <f t="shared" si="3"/>
        <v>H10</v>
      </c>
      <c r="B226" s="54" t="s">
        <v>46</v>
      </c>
      <c r="C226" s="39" t="s">
        <v>47</v>
      </c>
      <c r="D226" s="22">
        <v>21916</v>
      </c>
      <c r="E226" s="54">
        <v>0.63</v>
      </c>
      <c r="F226" s="54">
        <v>97</v>
      </c>
      <c r="G226" s="54">
        <v>0</v>
      </c>
      <c r="H226" s="54">
        <v>3.3000000000000002E-2</v>
      </c>
      <c r="I226" s="54">
        <v>99.9</v>
      </c>
      <c r="J226" s="54">
        <v>4.1500000000000004</v>
      </c>
      <c r="K226" s="54">
        <v>94.3</v>
      </c>
      <c r="L226" s="54">
        <v>0</v>
      </c>
      <c r="M226" s="54">
        <v>0</v>
      </c>
      <c r="N226" s="54">
        <v>0</v>
      </c>
      <c r="O226" s="22">
        <v>21916</v>
      </c>
      <c r="P226" s="22">
        <v>138.07079999999999</v>
      </c>
      <c r="Q226" s="22">
        <v>21258.52</v>
      </c>
      <c r="R226" s="54">
        <v>0</v>
      </c>
      <c r="S226" s="83">
        <v>14.41969688830598</v>
      </c>
      <c r="T226" s="77" t="s">
        <v>169</v>
      </c>
    </row>
    <row r="227" spans="1:20" x14ac:dyDescent="0.25">
      <c r="A227" t="str">
        <f t="shared" si="3"/>
        <v xml:space="preserve">A8 </v>
      </c>
      <c r="B227" s="54" t="s">
        <v>124</v>
      </c>
      <c r="C227" s="39" t="s">
        <v>47</v>
      </c>
      <c r="D227" s="22">
        <v>12701</v>
      </c>
      <c r="E227" s="54">
        <v>1.91</v>
      </c>
      <c r="F227" s="54">
        <v>92.1</v>
      </c>
      <c r="G227" s="54">
        <v>0</v>
      </c>
      <c r="H227" s="54">
        <v>4.2999999999999997E-2</v>
      </c>
      <c r="I227" s="54">
        <v>99.8</v>
      </c>
      <c r="J227" s="54">
        <v>20.6</v>
      </c>
      <c r="K227" s="54">
        <v>62.8</v>
      </c>
      <c r="L227" s="54">
        <v>0</v>
      </c>
      <c r="M227" s="54">
        <v>0</v>
      </c>
      <c r="N227" s="54">
        <v>0</v>
      </c>
      <c r="O227" s="22">
        <v>12701</v>
      </c>
      <c r="P227" s="22">
        <v>242.5891</v>
      </c>
      <c r="Q227" s="22">
        <v>11697.620999999999</v>
      </c>
      <c r="R227" s="54">
        <v>0</v>
      </c>
      <c r="S227" s="83">
        <v>13.632654470109477</v>
      </c>
      <c r="T227" s="77" t="s">
        <v>169</v>
      </c>
    </row>
    <row r="228" spans="1:20" x14ac:dyDescent="0.25">
      <c r="A228" t="str">
        <f t="shared" si="3"/>
        <v>H11</v>
      </c>
      <c r="B228" s="54" t="s">
        <v>97</v>
      </c>
      <c r="C228" s="39" t="s">
        <v>47</v>
      </c>
      <c r="D228" s="22">
        <v>28537</v>
      </c>
      <c r="E228" s="54">
        <v>0.47</v>
      </c>
      <c r="F228" s="54">
        <v>93.9</v>
      </c>
      <c r="G228" s="54">
        <v>0</v>
      </c>
      <c r="H228" s="54">
        <v>4.1000000000000002E-2</v>
      </c>
      <c r="I228" s="54">
        <v>99.9</v>
      </c>
      <c r="J228" s="54">
        <v>3.47</v>
      </c>
      <c r="K228" s="54">
        <v>92.4</v>
      </c>
      <c r="L228" s="54">
        <v>0</v>
      </c>
      <c r="M228" s="54">
        <v>0</v>
      </c>
      <c r="N228" s="54">
        <v>0</v>
      </c>
      <c r="O228" s="22">
        <v>28537</v>
      </c>
      <c r="P228" s="22">
        <v>134.12389999999999</v>
      </c>
      <c r="Q228" s="22">
        <v>26796.243000000002</v>
      </c>
      <c r="R228" s="54">
        <v>0</v>
      </c>
      <c r="S228" s="83">
        <v>14.800546056598119</v>
      </c>
      <c r="T228" s="77" t="s">
        <v>169</v>
      </c>
    </row>
    <row r="229" spans="1:20" x14ac:dyDescent="0.25">
      <c r="A229" t="str">
        <f t="shared" si="3"/>
        <v>A10</v>
      </c>
      <c r="B229" s="54" t="s">
        <v>125</v>
      </c>
      <c r="C229" s="39" t="s">
        <v>47</v>
      </c>
      <c r="D229" s="22">
        <v>6053</v>
      </c>
      <c r="E229" s="54">
        <v>4.71</v>
      </c>
      <c r="F229" s="54">
        <v>91.8</v>
      </c>
      <c r="G229" s="54">
        <v>0</v>
      </c>
      <c r="H229" s="54">
        <v>0.2</v>
      </c>
      <c r="I229" s="54">
        <v>99.8</v>
      </c>
      <c r="J229" s="54">
        <v>7.41</v>
      </c>
      <c r="K229" s="54">
        <v>77.5</v>
      </c>
      <c r="L229" s="54">
        <v>0</v>
      </c>
      <c r="M229" s="54">
        <v>0</v>
      </c>
      <c r="N229" s="54">
        <v>0</v>
      </c>
      <c r="O229" s="22">
        <v>6053</v>
      </c>
      <c r="P229" s="22">
        <v>285.09629999999999</v>
      </c>
      <c r="Q229" s="22">
        <v>5556.6540000000005</v>
      </c>
      <c r="R229" s="54">
        <v>0</v>
      </c>
      <c r="S229" s="83">
        <v>12.5634346357102</v>
      </c>
      <c r="T229" s="77" t="s">
        <v>169</v>
      </c>
    </row>
    <row r="230" spans="1:20" x14ac:dyDescent="0.25">
      <c r="A230" t="str">
        <f t="shared" si="3"/>
        <v>H12</v>
      </c>
      <c r="B230" s="54" t="s">
        <v>98</v>
      </c>
      <c r="C230" s="39" t="s">
        <v>47</v>
      </c>
      <c r="D230" s="22">
        <v>104</v>
      </c>
      <c r="E230" s="54">
        <v>14.4</v>
      </c>
      <c r="F230" s="54">
        <v>85.6</v>
      </c>
      <c r="G230" s="54">
        <v>0</v>
      </c>
      <c r="H230" s="54">
        <v>3.37</v>
      </c>
      <c r="I230" s="54">
        <v>95.5</v>
      </c>
      <c r="J230" s="54">
        <v>1.18</v>
      </c>
      <c r="K230" s="54">
        <v>20</v>
      </c>
      <c r="L230" s="54">
        <v>0</v>
      </c>
      <c r="M230" s="54">
        <v>0</v>
      </c>
      <c r="N230" s="54">
        <v>0</v>
      </c>
      <c r="O230" s="22">
        <v>104</v>
      </c>
      <c r="P230" s="22">
        <v>14.976000000000001</v>
      </c>
      <c r="Q230" s="22">
        <v>89.024000000000001</v>
      </c>
      <c r="R230" s="54">
        <v>0</v>
      </c>
      <c r="S230" s="83">
        <v>6.7004397181410917</v>
      </c>
      <c r="T230" s="77" t="s">
        <v>169</v>
      </c>
    </row>
    <row r="231" spans="1:20" x14ac:dyDescent="0.25">
      <c r="A231" t="str">
        <f t="shared" si="3"/>
        <v xml:space="preserve">B2 </v>
      </c>
      <c r="B231" s="54" t="s">
        <v>126</v>
      </c>
      <c r="C231" s="39" t="s">
        <v>47</v>
      </c>
      <c r="D231" s="22">
        <v>11284</v>
      </c>
      <c r="E231" s="54">
        <v>0.68</v>
      </c>
      <c r="F231" s="54">
        <v>98.9</v>
      </c>
      <c r="G231" s="54">
        <v>0</v>
      </c>
      <c r="H231" s="54">
        <v>0.74</v>
      </c>
      <c r="I231" s="54">
        <v>99.1</v>
      </c>
      <c r="J231" s="54">
        <v>27.2</v>
      </c>
      <c r="K231" s="54">
        <v>23.3</v>
      </c>
      <c r="L231" s="54">
        <v>0</v>
      </c>
      <c r="M231" s="54">
        <v>0</v>
      </c>
      <c r="N231" s="54">
        <v>0</v>
      </c>
      <c r="O231" s="22">
        <v>11284</v>
      </c>
      <c r="P231" s="22">
        <v>76.731200000000001</v>
      </c>
      <c r="Q231" s="22">
        <v>11159.876</v>
      </c>
      <c r="R231" s="54">
        <v>0</v>
      </c>
      <c r="S231" s="83">
        <v>13.461990950585573</v>
      </c>
      <c r="T231" s="77" t="s">
        <v>169</v>
      </c>
    </row>
    <row r="232" spans="1:20" x14ac:dyDescent="0.25">
      <c r="A232" t="str">
        <f t="shared" si="3"/>
        <v>B3</v>
      </c>
      <c r="B232" s="54" t="s">
        <v>19</v>
      </c>
      <c r="C232" s="39" t="s">
        <v>47</v>
      </c>
      <c r="D232" s="22">
        <v>41116</v>
      </c>
      <c r="E232" s="54">
        <v>0.93</v>
      </c>
      <c r="F232" s="54">
        <v>98</v>
      </c>
      <c r="G232" s="54">
        <v>0</v>
      </c>
      <c r="H232" s="54">
        <v>8.4000000000000005E-2</v>
      </c>
      <c r="I232" s="54">
        <v>99.7</v>
      </c>
      <c r="J232" s="54">
        <v>18.399999999999999</v>
      </c>
      <c r="K232" s="54">
        <v>77</v>
      </c>
      <c r="L232" s="54">
        <v>0</v>
      </c>
      <c r="M232" s="54">
        <v>0</v>
      </c>
      <c r="N232" s="54">
        <v>0</v>
      </c>
      <c r="O232" s="22">
        <v>41116</v>
      </c>
      <c r="P232" s="22">
        <v>382.37880000000007</v>
      </c>
      <c r="Q232" s="22">
        <v>40293.68</v>
      </c>
      <c r="R232" s="54">
        <v>0</v>
      </c>
      <c r="S232" s="83">
        <v>15.327412297270403</v>
      </c>
      <c r="T232" s="77" t="s">
        <v>169</v>
      </c>
    </row>
    <row r="233" spans="1:20" x14ac:dyDescent="0.25">
      <c r="A233" t="str">
        <f t="shared" si="3"/>
        <v xml:space="preserve">B5 </v>
      </c>
      <c r="B233" s="54" t="s">
        <v>127</v>
      </c>
      <c r="C233" s="39" t="s">
        <v>47</v>
      </c>
      <c r="D233" s="22">
        <v>30728</v>
      </c>
      <c r="E233" s="54">
        <v>1.22</v>
      </c>
      <c r="F233" s="54">
        <v>97.9</v>
      </c>
      <c r="G233" s="54">
        <v>0</v>
      </c>
      <c r="H233" s="54">
        <v>0.06</v>
      </c>
      <c r="I233" s="54">
        <v>99.8</v>
      </c>
      <c r="J233" s="54">
        <v>31.8</v>
      </c>
      <c r="K233" s="54">
        <v>59</v>
      </c>
      <c r="L233" s="54">
        <v>0</v>
      </c>
      <c r="M233" s="54">
        <v>0</v>
      </c>
      <c r="N233" s="54">
        <v>0</v>
      </c>
      <c r="O233" s="22">
        <v>30728</v>
      </c>
      <c r="P233" s="22">
        <v>374.88159999999993</v>
      </c>
      <c r="Q233" s="22">
        <v>30082.712000000003</v>
      </c>
      <c r="R233" s="54">
        <v>0</v>
      </c>
      <c r="S233" s="83">
        <v>14.907266248531066</v>
      </c>
      <c r="T233" s="77" t="s">
        <v>169</v>
      </c>
    </row>
    <row r="234" spans="1:20" x14ac:dyDescent="0.25">
      <c r="A234" t="str">
        <f t="shared" si="3"/>
        <v xml:space="preserve">B6 </v>
      </c>
      <c r="B234" s="54" t="s">
        <v>128</v>
      </c>
      <c r="C234" s="39" t="s">
        <v>47</v>
      </c>
      <c r="D234" s="22">
        <v>32886</v>
      </c>
      <c r="E234" s="54">
        <v>0.78</v>
      </c>
      <c r="F234" s="54">
        <v>97.8</v>
      </c>
      <c r="G234" s="54">
        <v>0</v>
      </c>
      <c r="H234" s="54">
        <v>5.2999999999999999E-2</v>
      </c>
      <c r="I234" s="54">
        <v>99.8</v>
      </c>
      <c r="J234" s="54">
        <v>5.53</v>
      </c>
      <c r="K234" s="54">
        <v>92.8</v>
      </c>
      <c r="L234" s="54">
        <v>0</v>
      </c>
      <c r="M234" s="54">
        <v>0</v>
      </c>
      <c r="N234" s="54">
        <v>0</v>
      </c>
      <c r="O234" s="22">
        <v>32886</v>
      </c>
      <c r="P234" s="22">
        <v>256.51080000000002</v>
      </c>
      <c r="Q234" s="22">
        <v>32162.507999999998</v>
      </c>
      <c r="R234" s="54">
        <v>0</v>
      </c>
      <c r="S234" s="83">
        <v>15.005185920069803</v>
      </c>
      <c r="T234" s="77" t="s">
        <v>169</v>
      </c>
    </row>
    <row r="235" spans="1:20" x14ac:dyDescent="0.25">
      <c r="A235" t="str">
        <f t="shared" si="3"/>
        <v>B8</v>
      </c>
      <c r="B235" s="54" t="s">
        <v>85</v>
      </c>
      <c r="C235" s="39" t="s">
        <v>47</v>
      </c>
      <c r="D235" s="22">
        <v>6365</v>
      </c>
      <c r="E235" s="54">
        <v>0.24</v>
      </c>
      <c r="F235" s="54">
        <v>99.4</v>
      </c>
      <c r="G235" s="54">
        <v>0</v>
      </c>
      <c r="H235" s="54">
        <v>7.9000000000000001E-2</v>
      </c>
      <c r="I235" s="54">
        <v>99.9</v>
      </c>
      <c r="J235" s="54">
        <v>8.6199999999999992</v>
      </c>
      <c r="K235" s="54">
        <v>38.4</v>
      </c>
      <c r="L235" s="54">
        <v>0</v>
      </c>
      <c r="M235" s="54">
        <v>0</v>
      </c>
      <c r="N235" s="54">
        <v>0</v>
      </c>
      <c r="O235" s="22">
        <v>6365</v>
      </c>
      <c r="P235" s="22">
        <v>15.276</v>
      </c>
      <c r="Q235" s="22">
        <v>6326.81</v>
      </c>
      <c r="R235" s="54">
        <v>0</v>
      </c>
      <c r="S235" s="83">
        <v>12.635944798788721</v>
      </c>
      <c r="T235" s="77" t="s">
        <v>169</v>
      </c>
    </row>
    <row r="236" spans="1:20" x14ac:dyDescent="0.25">
      <c r="A236" t="str">
        <f t="shared" si="3"/>
        <v>B9</v>
      </c>
      <c r="B236" s="54" t="s">
        <v>77</v>
      </c>
      <c r="C236" s="39" t="s">
        <v>47</v>
      </c>
      <c r="D236" s="22">
        <v>40417</v>
      </c>
      <c r="E236" s="54">
        <v>1</v>
      </c>
      <c r="F236" s="54">
        <v>97.5</v>
      </c>
      <c r="G236" s="54">
        <v>0</v>
      </c>
      <c r="H236" s="54">
        <v>5.6000000000000001E-2</v>
      </c>
      <c r="I236" s="54">
        <v>99.8</v>
      </c>
      <c r="J236" s="54">
        <v>38.4</v>
      </c>
      <c r="K236" s="54">
        <v>52.7</v>
      </c>
      <c r="L236" s="54">
        <v>0</v>
      </c>
      <c r="M236" s="54">
        <v>0</v>
      </c>
      <c r="N236" s="54">
        <v>0</v>
      </c>
      <c r="O236" s="22">
        <v>40417</v>
      </c>
      <c r="P236" s="22">
        <v>404.17</v>
      </c>
      <c r="Q236" s="22">
        <v>39406.574999999997</v>
      </c>
      <c r="R236" s="54">
        <v>0</v>
      </c>
      <c r="S236" s="83">
        <v>15.302674619482156</v>
      </c>
      <c r="T236" s="77" t="s">
        <v>169</v>
      </c>
    </row>
    <row r="237" spans="1:20" x14ac:dyDescent="0.25">
      <c r="A237" t="str">
        <f t="shared" si="3"/>
        <v>B10</v>
      </c>
      <c r="B237" s="54" t="s">
        <v>20</v>
      </c>
      <c r="C237" s="39" t="s">
        <v>47</v>
      </c>
      <c r="D237" s="22">
        <v>3359</v>
      </c>
      <c r="E237" s="54">
        <v>1.25</v>
      </c>
      <c r="F237" s="54">
        <v>98</v>
      </c>
      <c r="G237" s="54">
        <v>0</v>
      </c>
      <c r="H237" s="54">
        <v>0.15</v>
      </c>
      <c r="I237" s="54">
        <v>99.8</v>
      </c>
      <c r="J237" s="54">
        <v>53.1</v>
      </c>
      <c r="K237" s="54">
        <v>42.2</v>
      </c>
      <c r="L237" s="54">
        <v>0</v>
      </c>
      <c r="M237" s="54">
        <v>0</v>
      </c>
      <c r="N237" s="54">
        <v>0</v>
      </c>
      <c r="O237" s="22">
        <v>3359</v>
      </c>
      <c r="P237" s="22">
        <v>41.987499999999997</v>
      </c>
      <c r="Q237" s="22">
        <v>3291.82</v>
      </c>
      <c r="R237" s="54">
        <v>0</v>
      </c>
      <c r="S237" s="83">
        <v>11.713816080234499</v>
      </c>
      <c r="T237" s="77" t="s">
        <v>169</v>
      </c>
    </row>
    <row r="238" spans="1:20" x14ac:dyDescent="0.25">
      <c r="A238" t="str">
        <f t="shared" si="3"/>
        <v>B11</v>
      </c>
      <c r="B238" s="54" t="s">
        <v>21</v>
      </c>
      <c r="C238" s="39" t="s">
        <v>47</v>
      </c>
      <c r="D238" s="22">
        <v>35936</v>
      </c>
      <c r="E238" s="54">
        <v>0.26</v>
      </c>
      <c r="F238" s="54">
        <v>91</v>
      </c>
      <c r="G238" s="54">
        <v>0</v>
      </c>
      <c r="H238" s="54">
        <v>0.04</v>
      </c>
      <c r="I238" s="54">
        <v>99.8</v>
      </c>
      <c r="J238" s="54">
        <v>16.2</v>
      </c>
      <c r="K238" s="54">
        <v>74</v>
      </c>
      <c r="L238" s="54">
        <v>0</v>
      </c>
      <c r="M238" s="54">
        <v>0</v>
      </c>
      <c r="N238" s="54">
        <v>0</v>
      </c>
      <c r="O238" s="22">
        <v>35936</v>
      </c>
      <c r="P238" s="22">
        <v>93.433600000000013</v>
      </c>
      <c r="Q238" s="22">
        <v>32701.759999999998</v>
      </c>
      <c r="R238" s="54">
        <v>0</v>
      </c>
      <c r="S238" s="83">
        <v>15.133142212400601</v>
      </c>
      <c r="T238" s="77" t="s">
        <v>169</v>
      </c>
    </row>
    <row r="239" spans="1:20" x14ac:dyDescent="0.25">
      <c r="A239" t="str">
        <f t="shared" si="3"/>
        <v>C2</v>
      </c>
      <c r="B239" s="54" t="s">
        <v>53</v>
      </c>
      <c r="C239" s="39" t="s">
        <v>47</v>
      </c>
      <c r="D239" s="22">
        <v>7422</v>
      </c>
      <c r="E239" s="54">
        <v>1.41</v>
      </c>
      <c r="F239" s="54">
        <v>98.3</v>
      </c>
      <c r="G239" s="54">
        <v>0</v>
      </c>
      <c r="H239" s="54">
        <v>2.77</v>
      </c>
      <c r="I239" s="54">
        <v>96.9</v>
      </c>
      <c r="J239" s="54">
        <v>0.23</v>
      </c>
      <c r="K239" s="54">
        <v>76.8</v>
      </c>
      <c r="L239" s="54">
        <v>0</v>
      </c>
      <c r="M239" s="54">
        <v>0</v>
      </c>
      <c r="N239" s="54">
        <v>0</v>
      </c>
      <c r="O239" s="22">
        <v>7422</v>
      </c>
      <c r="P239" s="22">
        <v>104.65019999999998</v>
      </c>
      <c r="Q239" s="22">
        <v>7295.826</v>
      </c>
      <c r="R239" s="54">
        <v>0</v>
      </c>
      <c r="S239" s="83">
        <v>12.857592285697525</v>
      </c>
      <c r="T239" s="77" t="s">
        <v>169</v>
      </c>
    </row>
    <row r="240" spans="1:20" x14ac:dyDescent="0.25">
      <c r="A240" t="str">
        <f t="shared" si="3"/>
        <v>C3</v>
      </c>
      <c r="B240" s="54" t="s">
        <v>22</v>
      </c>
      <c r="C240" s="39" t="s">
        <v>47</v>
      </c>
      <c r="D240" s="22">
        <v>27264</v>
      </c>
      <c r="E240" s="54">
        <v>1.38</v>
      </c>
      <c r="F240" s="54">
        <v>97.8</v>
      </c>
      <c r="G240" s="54">
        <v>0</v>
      </c>
      <c r="H240" s="54">
        <v>7.0999999999999994E-2</v>
      </c>
      <c r="I240" s="54">
        <v>99.5</v>
      </c>
      <c r="J240" s="54">
        <v>30.5</v>
      </c>
      <c r="K240" s="54">
        <v>63.4</v>
      </c>
      <c r="L240" s="54">
        <v>0</v>
      </c>
      <c r="M240" s="54">
        <v>0</v>
      </c>
      <c r="N240" s="54">
        <v>0</v>
      </c>
      <c r="O240" s="22">
        <v>27264</v>
      </c>
      <c r="P240" s="22">
        <v>376.2432</v>
      </c>
      <c r="Q240" s="22">
        <v>26664.191999999995</v>
      </c>
      <c r="R240" s="54">
        <v>0</v>
      </c>
      <c r="S240" s="83">
        <v>14.734709620225837</v>
      </c>
      <c r="T240" s="77" t="s">
        <v>169</v>
      </c>
    </row>
    <row r="241" spans="1:20" x14ac:dyDescent="0.25">
      <c r="A241" t="str">
        <f t="shared" si="3"/>
        <v xml:space="preserve">C4 </v>
      </c>
      <c r="B241" s="54" t="s">
        <v>129</v>
      </c>
      <c r="C241" s="39" t="s">
        <v>47</v>
      </c>
      <c r="D241" s="22">
        <v>6455</v>
      </c>
      <c r="E241" s="54">
        <v>0.79</v>
      </c>
      <c r="F241" s="54">
        <v>97.3</v>
      </c>
      <c r="G241" s="54">
        <v>0</v>
      </c>
      <c r="H241" s="54">
        <v>0.11</v>
      </c>
      <c r="I241" s="54">
        <v>99.5</v>
      </c>
      <c r="J241" s="54">
        <v>11.6</v>
      </c>
      <c r="K241" s="54">
        <v>84.6</v>
      </c>
      <c r="L241" s="54">
        <v>0</v>
      </c>
      <c r="M241" s="54">
        <v>0</v>
      </c>
      <c r="N241" s="54">
        <v>0</v>
      </c>
      <c r="O241" s="22">
        <v>6455</v>
      </c>
      <c r="P241" s="22">
        <v>50.994499999999995</v>
      </c>
      <c r="Q241" s="22">
        <v>6280.7150000000001</v>
      </c>
      <c r="R241" s="54">
        <v>0</v>
      </c>
      <c r="S241" s="83">
        <v>12.656201380194554</v>
      </c>
      <c r="T241" s="77" t="s">
        <v>169</v>
      </c>
    </row>
    <row r="242" spans="1:20" x14ac:dyDescent="0.25">
      <c r="A242" t="str">
        <f t="shared" si="3"/>
        <v>C5</v>
      </c>
      <c r="B242" s="54" t="s">
        <v>23</v>
      </c>
      <c r="C242" s="39" t="s">
        <v>47</v>
      </c>
      <c r="D242" s="22">
        <v>77126</v>
      </c>
      <c r="E242" s="54">
        <v>1.43</v>
      </c>
      <c r="F242" s="54">
        <v>97.2</v>
      </c>
      <c r="G242" s="54">
        <v>0</v>
      </c>
      <c r="H242" s="54">
        <v>4.8000000000000001E-2</v>
      </c>
      <c r="I242" s="54">
        <v>99.9</v>
      </c>
      <c r="J242" s="54">
        <v>38.799999999999997</v>
      </c>
      <c r="K242" s="54">
        <v>56.3</v>
      </c>
      <c r="L242" s="54">
        <v>0</v>
      </c>
      <c r="M242" s="54">
        <v>0</v>
      </c>
      <c r="N242" s="54">
        <v>0</v>
      </c>
      <c r="O242" s="22">
        <v>77126</v>
      </c>
      <c r="P242" s="22">
        <v>1102.9017999999999</v>
      </c>
      <c r="Q242" s="22">
        <v>74966.472000000009</v>
      </c>
      <c r="R242" s="54">
        <v>0</v>
      </c>
      <c r="S242" s="83">
        <v>16.234929669622694</v>
      </c>
      <c r="T242" s="77" t="s">
        <v>169</v>
      </c>
    </row>
    <row r="243" spans="1:20" x14ac:dyDescent="0.25">
      <c r="A243" t="str">
        <f t="shared" si="3"/>
        <v xml:space="preserve">C8 </v>
      </c>
      <c r="B243" s="54" t="s">
        <v>130</v>
      </c>
      <c r="C243" s="39" t="s">
        <v>47</v>
      </c>
      <c r="D243" s="22">
        <v>86</v>
      </c>
      <c r="E243" s="54">
        <v>27.9</v>
      </c>
      <c r="F243" s="54">
        <v>70.900000000000006</v>
      </c>
      <c r="G243" s="54">
        <v>0</v>
      </c>
      <c r="H243" s="54">
        <v>8.1999999999999993</v>
      </c>
      <c r="I243" s="54">
        <v>91.8</v>
      </c>
      <c r="J243" s="54">
        <v>0</v>
      </c>
      <c r="K243" s="54">
        <v>30.4</v>
      </c>
      <c r="L243" s="54">
        <v>0</v>
      </c>
      <c r="M243" s="54">
        <v>0</v>
      </c>
      <c r="N243" s="54">
        <v>0</v>
      </c>
      <c r="O243" s="22">
        <v>86</v>
      </c>
      <c r="P243" s="22">
        <v>23.994</v>
      </c>
      <c r="Q243" s="22">
        <v>60.974000000000004</v>
      </c>
      <c r="R243" s="54">
        <v>0</v>
      </c>
      <c r="S243" s="83">
        <v>6.4262647547020979</v>
      </c>
      <c r="T243" s="77" t="s">
        <v>169</v>
      </c>
    </row>
    <row r="244" spans="1:20" x14ac:dyDescent="0.25">
      <c r="A244" t="str">
        <f t="shared" si="3"/>
        <v xml:space="preserve">C9 </v>
      </c>
      <c r="B244" s="54" t="s">
        <v>131</v>
      </c>
      <c r="C244" s="39" t="s">
        <v>47</v>
      </c>
      <c r="D244" s="22">
        <v>38611</v>
      </c>
      <c r="E244" s="54">
        <v>0.71</v>
      </c>
      <c r="F244" s="54">
        <v>97.3</v>
      </c>
      <c r="G244" s="54">
        <v>0</v>
      </c>
      <c r="H244" s="54">
        <v>9.0999999999999998E-2</v>
      </c>
      <c r="I244" s="54">
        <v>99.8</v>
      </c>
      <c r="J244" s="54">
        <v>12.6</v>
      </c>
      <c r="K244" s="54">
        <v>83.8</v>
      </c>
      <c r="L244" s="54">
        <v>0</v>
      </c>
      <c r="M244" s="54">
        <v>0</v>
      </c>
      <c r="N244" s="54">
        <v>0</v>
      </c>
      <c r="O244" s="22">
        <v>38611</v>
      </c>
      <c r="P244" s="22">
        <v>274.13809999999995</v>
      </c>
      <c r="Q244" s="22">
        <v>37568.502999999997</v>
      </c>
      <c r="R244" s="54">
        <v>0</v>
      </c>
      <c r="S244" s="83">
        <v>15.236724299184266</v>
      </c>
      <c r="T244" s="77" t="s">
        <v>169</v>
      </c>
    </row>
    <row r="245" spans="1:20" x14ac:dyDescent="0.25">
      <c r="A245" t="str">
        <f t="shared" si="3"/>
        <v>C10</v>
      </c>
      <c r="B245" s="54" t="s">
        <v>25</v>
      </c>
      <c r="C245" s="39" t="s">
        <v>47</v>
      </c>
      <c r="D245" s="22">
        <v>36164</v>
      </c>
      <c r="E245" s="54">
        <v>0.42</v>
      </c>
      <c r="F245" s="54">
        <v>96.8</v>
      </c>
      <c r="G245" s="54">
        <v>0</v>
      </c>
      <c r="H245" s="54">
        <v>6.6000000000000003E-2</v>
      </c>
      <c r="I245" s="54">
        <v>99.9</v>
      </c>
      <c r="J245" s="54">
        <v>23.7</v>
      </c>
      <c r="K245" s="54">
        <v>68.599999999999994</v>
      </c>
      <c r="L245" s="54">
        <v>0</v>
      </c>
      <c r="M245" s="54">
        <v>0</v>
      </c>
      <c r="N245" s="54">
        <v>0</v>
      </c>
      <c r="O245" s="22">
        <v>36164</v>
      </c>
      <c r="P245" s="22">
        <v>151.8888</v>
      </c>
      <c r="Q245" s="22">
        <v>35006.752</v>
      </c>
      <c r="R245" s="54">
        <v>0</v>
      </c>
      <c r="S245" s="83">
        <v>15.142266638635702</v>
      </c>
      <c r="T245" s="77" t="s">
        <v>169</v>
      </c>
    </row>
    <row r="246" spans="1:20" x14ac:dyDescent="0.25">
      <c r="A246" t="str">
        <f t="shared" si="3"/>
        <v>C12</v>
      </c>
      <c r="B246" s="54" t="s">
        <v>132</v>
      </c>
      <c r="C246" s="39" t="s">
        <v>47</v>
      </c>
      <c r="D246" s="22">
        <v>1295</v>
      </c>
      <c r="E246" s="54">
        <v>1</v>
      </c>
      <c r="F246" s="54">
        <v>98.1</v>
      </c>
      <c r="G246" s="54">
        <v>0</v>
      </c>
      <c r="H246" s="54">
        <v>0.39</v>
      </c>
      <c r="I246" s="54">
        <v>99.5</v>
      </c>
      <c r="J246" s="54">
        <v>63.1</v>
      </c>
      <c r="K246" s="54">
        <v>21.2</v>
      </c>
      <c r="L246" s="54">
        <v>0</v>
      </c>
      <c r="M246" s="54">
        <v>0</v>
      </c>
      <c r="N246" s="54">
        <v>0</v>
      </c>
      <c r="O246" s="22">
        <v>1295</v>
      </c>
      <c r="P246" s="22">
        <v>12.95</v>
      </c>
      <c r="Q246" s="22">
        <v>1270.3949999999998</v>
      </c>
      <c r="R246" s="54">
        <v>0</v>
      </c>
      <c r="S246" s="83">
        <v>10.338736382573916</v>
      </c>
      <c r="T246" s="77" t="s">
        <v>169</v>
      </c>
    </row>
    <row r="247" spans="1:20" x14ac:dyDescent="0.25">
      <c r="A247" t="str">
        <f t="shared" si="3"/>
        <v xml:space="preserve">D2 </v>
      </c>
      <c r="B247" s="54" t="s">
        <v>133</v>
      </c>
      <c r="C247" s="39" t="s">
        <v>47</v>
      </c>
      <c r="D247" s="22">
        <v>14899</v>
      </c>
      <c r="E247" s="54">
        <v>0.14000000000000001</v>
      </c>
      <c r="F247" s="54">
        <v>97.6</v>
      </c>
      <c r="G247" s="54">
        <v>0</v>
      </c>
      <c r="H247" s="54">
        <v>0.42</v>
      </c>
      <c r="I247" s="54">
        <v>99.3</v>
      </c>
      <c r="J247" s="54">
        <v>0.64</v>
      </c>
      <c r="K247" s="54">
        <v>95.8</v>
      </c>
      <c r="L247" s="54">
        <v>0</v>
      </c>
      <c r="M247" s="54">
        <v>0</v>
      </c>
      <c r="N247" s="54">
        <v>0</v>
      </c>
      <c r="O247" s="22">
        <v>14899</v>
      </c>
      <c r="P247" s="22">
        <v>20.858600000000003</v>
      </c>
      <c r="Q247" s="22">
        <v>14541.423999999999</v>
      </c>
      <c r="R247" s="54">
        <v>0</v>
      </c>
      <c r="S247" s="83">
        <v>13.862927881817045</v>
      </c>
      <c r="T247" s="77" t="s">
        <v>169</v>
      </c>
    </row>
    <row r="248" spans="1:20" x14ac:dyDescent="0.25">
      <c r="A248" t="str">
        <f t="shared" si="3"/>
        <v>D4</v>
      </c>
      <c r="B248" s="54" t="s">
        <v>78</v>
      </c>
      <c r="C248" s="39" t="s">
        <v>47</v>
      </c>
      <c r="D248" s="22">
        <v>2161</v>
      </c>
      <c r="E248" s="54">
        <v>0.88</v>
      </c>
      <c r="F248" s="54">
        <v>98.1</v>
      </c>
      <c r="G248" s="54">
        <v>0</v>
      </c>
      <c r="H248" s="54">
        <v>0.66</v>
      </c>
      <c r="I248" s="54">
        <v>99.2</v>
      </c>
      <c r="J248" s="54">
        <v>0.19</v>
      </c>
      <c r="K248" s="54">
        <v>93.8</v>
      </c>
      <c r="L248" s="54">
        <v>0</v>
      </c>
      <c r="M248" s="54">
        <v>0</v>
      </c>
      <c r="N248" s="54">
        <v>0</v>
      </c>
      <c r="O248" s="22">
        <v>2161</v>
      </c>
      <c r="P248" s="22">
        <v>19.0168</v>
      </c>
      <c r="Q248" s="22">
        <v>2119.9409999999998</v>
      </c>
      <c r="R248" s="54">
        <v>0</v>
      </c>
      <c r="S248" s="83">
        <v>11.077483356859506</v>
      </c>
      <c r="T248" s="77" t="s">
        <v>169</v>
      </c>
    </row>
    <row r="249" spans="1:20" x14ac:dyDescent="0.25">
      <c r="A249" t="str">
        <f t="shared" si="3"/>
        <v xml:space="preserve">D6 </v>
      </c>
      <c r="B249" s="54" t="s">
        <v>134</v>
      </c>
      <c r="C249" s="39" t="s">
        <v>47</v>
      </c>
      <c r="D249" s="22">
        <v>25800</v>
      </c>
      <c r="E249" s="54">
        <v>1.5</v>
      </c>
      <c r="F249" s="54">
        <v>97.6</v>
      </c>
      <c r="G249" s="54">
        <v>0</v>
      </c>
      <c r="H249" s="54">
        <v>0.11</v>
      </c>
      <c r="I249" s="54">
        <v>99.6</v>
      </c>
      <c r="J249" s="54">
        <v>25.9</v>
      </c>
      <c r="K249" s="54">
        <v>67.599999999999994</v>
      </c>
      <c r="L249" s="54">
        <v>0</v>
      </c>
      <c r="M249" s="54">
        <v>0</v>
      </c>
      <c r="N249" s="54">
        <v>0</v>
      </c>
      <c r="O249" s="22">
        <v>25800</v>
      </c>
      <c r="P249" s="22">
        <v>387</v>
      </c>
      <c r="Q249" s="22">
        <v>25180.799999999999</v>
      </c>
      <c r="R249" s="54">
        <v>0</v>
      </c>
      <c r="S249" s="83">
        <v>14.655083445197979</v>
      </c>
      <c r="T249" s="77" t="s">
        <v>169</v>
      </c>
    </row>
    <row r="250" spans="1:20" x14ac:dyDescent="0.25">
      <c r="A250" t="str">
        <f t="shared" si="3"/>
        <v xml:space="preserve">D7 </v>
      </c>
      <c r="B250" s="54" t="s">
        <v>135</v>
      </c>
      <c r="C250" s="39" t="s">
        <v>47</v>
      </c>
      <c r="D250" s="22">
        <v>52</v>
      </c>
      <c r="E250" s="54">
        <v>30.8</v>
      </c>
      <c r="F250" s="54">
        <v>67.3</v>
      </c>
      <c r="G250" s="54">
        <v>0</v>
      </c>
      <c r="H250" s="54">
        <v>17.100000000000001</v>
      </c>
      <c r="I250" s="54">
        <v>82.9</v>
      </c>
      <c r="J250" s="54">
        <v>10.3</v>
      </c>
      <c r="K250" s="54">
        <v>13.8</v>
      </c>
      <c r="L250" s="54">
        <v>0</v>
      </c>
      <c r="M250" s="54">
        <v>0</v>
      </c>
      <c r="N250" s="54">
        <v>0</v>
      </c>
      <c r="O250" s="22">
        <v>52</v>
      </c>
      <c r="P250" s="22">
        <v>16.016000000000002</v>
      </c>
      <c r="Q250" s="22">
        <v>34.996000000000002</v>
      </c>
      <c r="R250" s="54">
        <v>0</v>
      </c>
      <c r="S250" s="83">
        <v>5.7004397181410926</v>
      </c>
      <c r="T250" s="77" t="s">
        <v>169</v>
      </c>
    </row>
    <row r="251" spans="1:20" x14ac:dyDescent="0.25">
      <c r="A251" t="str">
        <f t="shared" si="3"/>
        <v xml:space="preserve">D8 </v>
      </c>
      <c r="B251" s="54" t="s">
        <v>136</v>
      </c>
      <c r="C251" s="39" t="s">
        <v>47</v>
      </c>
      <c r="D251" s="22">
        <v>14726</v>
      </c>
      <c r="E251" s="54">
        <v>0.63</v>
      </c>
      <c r="F251" s="54">
        <v>99.2</v>
      </c>
      <c r="G251" s="54">
        <v>0</v>
      </c>
      <c r="H251" s="54">
        <v>8.2000000000000003E-2</v>
      </c>
      <c r="I251" s="54">
        <v>99.9</v>
      </c>
      <c r="J251" s="54">
        <v>73.400000000000006</v>
      </c>
      <c r="K251" s="54">
        <v>10.4</v>
      </c>
      <c r="L251" s="54">
        <v>0</v>
      </c>
      <c r="M251" s="54">
        <v>0</v>
      </c>
      <c r="N251" s="54">
        <v>0</v>
      </c>
      <c r="O251" s="22">
        <v>14726</v>
      </c>
      <c r="P251" s="22">
        <v>92.773799999999994</v>
      </c>
      <c r="Q251" s="22">
        <v>14608.191999999999</v>
      </c>
      <c r="R251" s="54">
        <v>0</v>
      </c>
      <c r="S251" s="83">
        <v>13.846077986172599</v>
      </c>
      <c r="T251" s="77" t="s">
        <v>169</v>
      </c>
    </row>
    <row r="252" spans="1:20" x14ac:dyDescent="0.25">
      <c r="A252" t="str">
        <f t="shared" si="3"/>
        <v>D9</v>
      </c>
      <c r="B252" s="54" t="s">
        <v>59</v>
      </c>
      <c r="C252" s="39" t="s">
        <v>47</v>
      </c>
      <c r="D252" s="22">
        <v>25230</v>
      </c>
      <c r="E252" s="54">
        <v>1.1200000000000001</v>
      </c>
      <c r="F252" s="54">
        <v>98.7</v>
      </c>
      <c r="G252" s="54">
        <v>0</v>
      </c>
      <c r="H252" s="54">
        <v>7.5999999999999998E-2</v>
      </c>
      <c r="I252" s="54">
        <v>99.9</v>
      </c>
      <c r="J252" s="54">
        <v>58.4</v>
      </c>
      <c r="K252" s="54">
        <v>32.5</v>
      </c>
      <c r="L252" s="54">
        <v>0</v>
      </c>
      <c r="M252" s="54">
        <v>0</v>
      </c>
      <c r="N252" s="54">
        <v>0</v>
      </c>
      <c r="O252" s="22">
        <v>25230</v>
      </c>
      <c r="P252" s="22">
        <v>282.57600000000002</v>
      </c>
      <c r="Q252" s="22">
        <v>24902.01</v>
      </c>
      <c r="R252" s="54">
        <v>0</v>
      </c>
      <c r="S252" s="83">
        <v>14.622852585863663</v>
      </c>
      <c r="T252" s="77" t="s">
        <v>169</v>
      </c>
    </row>
    <row r="253" spans="1:20" x14ac:dyDescent="0.25">
      <c r="A253" t="str">
        <f t="shared" si="3"/>
        <v>D12</v>
      </c>
      <c r="B253" s="54" t="s">
        <v>137</v>
      </c>
      <c r="C253" s="39" t="s">
        <v>47</v>
      </c>
      <c r="D253" s="22">
        <v>419</v>
      </c>
      <c r="E253" s="54">
        <v>31</v>
      </c>
      <c r="F253" s="54">
        <v>68.3</v>
      </c>
      <c r="G253" s="54">
        <v>0</v>
      </c>
      <c r="H253" s="54">
        <v>0.7</v>
      </c>
      <c r="I253" s="54">
        <v>99.3</v>
      </c>
      <c r="J253" s="54">
        <v>3.52</v>
      </c>
      <c r="K253" s="54">
        <v>83.5</v>
      </c>
      <c r="L253" s="54">
        <v>0</v>
      </c>
      <c r="M253" s="54">
        <v>0</v>
      </c>
      <c r="N253" s="54">
        <v>0</v>
      </c>
      <c r="O253" s="22">
        <v>419</v>
      </c>
      <c r="P253" s="22">
        <v>129.88999999999999</v>
      </c>
      <c r="Q253" s="22">
        <v>286.17699999999996</v>
      </c>
      <c r="R253" s="54">
        <v>0</v>
      </c>
      <c r="S253" s="83">
        <v>8.7108064336993518</v>
      </c>
      <c r="T253" s="77" t="s">
        <v>169</v>
      </c>
    </row>
    <row r="254" spans="1:20" x14ac:dyDescent="0.25">
      <c r="A254" t="str">
        <f t="shared" si="3"/>
        <v xml:space="preserve">E3 </v>
      </c>
      <c r="B254" s="54" t="s">
        <v>138</v>
      </c>
      <c r="C254" s="39" t="s">
        <v>47</v>
      </c>
      <c r="D254" s="22">
        <v>19929</v>
      </c>
      <c r="E254" s="54">
        <v>1.74</v>
      </c>
      <c r="F254" s="54">
        <v>96.5</v>
      </c>
      <c r="G254" s="54">
        <v>0</v>
      </c>
      <c r="H254" s="54">
        <v>0.2</v>
      </c>
      <c r="I254" s="54">
        <v>99.8</v>
      </c>
      <c r="J254" s="54">
        <v>45.7</v>
      </c>
      <c r="K254" s="54">
        <v>37.9</v>
      </c>
      <c r="L254" s="54">
        <v>0</v>
      </c>
      <c r="M254" s="54">
        <v>0</v>
      </c>
      <c r="N254" s="54">
        <v>0</v>
      </c>
      <c r="O254" s="22">
        <v>19929</v>
      </c>
      <c r="P254" s="22">
        <v>346.76459999999997</v>
      </c>
      <c r="Q254" s="22">
        <v>19231.485000000001</v>
      </c>
      <c r="R254" s="54">
        <v>0</v>
      </c>
      <c r="S254" s="83">
        <v>14.282581699799872</v>
      </c>
      <c r="T254" s="77" t="s">
        <v>169</v>
      </c>
    </row>
    <row r="255" spans="1:20" x14ac:dyDescent="0.25">
      <c r="A255" t="str">
        <f t="shared" si="3"/>
        <v>E7</v>
      </c>
      <c r="B255" s="54" t="s">
        <v>88</v>
      </c>
      <c r="C255" s="39" t="s">
        <v>47</v>
      </c>
      <c r="D255" s="22">
        <v>1963</v>
      </c>
      <c r="E255" s="54">
        <v>0.31</v>
      </c>
      <c r="F255" s="54">
        <v>99.6</v>
      </c>
      <c r="G255" s="54">
        <v>0</v>
      </c>
      <c r="H255" s="54">
        <v>0.1</v>
      </c>
      <c r="I255" s="54">
        <v>99.8</v>
      </c>
      <c r="J255" s="54">
        <v>23.9</v>
      </c>
      <c r="K255" s="54">
        <v>15.4</v>
      </c>
      <c r="L255" s="54">
        <v>0</v>
      </c>
      <c r="M255" s="54">
        <v>0</v>
      </c>
      <c r="N255" s="54">
        <v>0</v>
      </c>
      <c r="O255" s="22">
        <v>1963</v>
      </c>
      <c r="P255" s="22">
        <v>6.0853000000000002</v>
      </c>
      <c r="Q255" s="22">
        <v>1955.1479999999999</v>
      </c>
      <c r="R255" s="54">
        <v>0</v>
      </c>
      <c r="S255" s="83">
        <v>10.938844457466171</v>
      </c>
      <c r="T255" s="77" t="s">
        <v>169</v>
      </c>
    </row>
    <row r="256" spans="1:20" x14ac:dyDescent="0.25">
      <c r="A256" t="str">
        <f t="shared" si="3"/>
        <v xml:space="preserve">E8 </v>
      </c>
      <c r="B256" s="54" t="s">
        <v>139</v>
      </c>
      <c r="C256" s="39" t="s">
        <v>47</v>
      </c>
      <c r="D256" s="22">
        <v>8691</v>
      </c>
      <c r="E256" s="54">
        <v>0.13</v>
      </c>
      <c r="F256" s="54">
        <v>98</v>
      </c>
      <c r="G256" s="54">
        <v>0</v>
      </c>
      <c r="H256" s="54">
        <v>0.15</v>
      </c>
      <c r="I256" s="54">
        <v>99.8</v>
      </c>
      <c r="J256" s="54">
        <v>23.4</v>
      </c>
      <c r="K256" s="54">
        <v>66.400000000000006</v>
      </c>
      <c r="L256" s="54">
        <v>0</v>
      </c>
      <c r="M256" s="54">
        <v>0</v>
      </c>
      <c r="N256" s="54">
        <v>0</v>
      </c>
      <c r="O256" s="22">
        <v>8691</v>
      </c>
      <c r="P256" s="22">
        <v>11.298299999999999</v>
      </c>
      <c r="Q256" s="22">
        <v>8517.18</v>
      </c>
      <c r="R256" s="54">
        <v>0</v>
      </c>
      <c r="S256" s="83">
        <v>13.085306469991561</v>
      </c>
      <c r="T256" s="77" t="s">
        <v>169</v>
      </c>
    </row>
    <row r="257" spans="1:20" x14ac:dyDescent="0.25">
      <c r="A257" t="str">
        <f t="shared" si="3"/>
        <v xml:space="preserve">E9 </v>
      </c>
      <c r="B257" s="54" t="s">
        <v>140</v>
      </c>
      <c r="C257" s="39" t="s">
        <v>47</v>
      </c>
      <c r="D257" s="22">
        <v>14381</v>
      </c>
      <c r="E257" s="54">
        <v>1.02</v>
      </c>
      <c r="F257" s="54">
        <v>97.5</v>
      </c>
      <c r="G257" s="54">
        <v>0</v>
      </c>
      <c r="H257" s="54">
        <v>0.19</v>
      </c>
      <c r="I257" s="54">
        <v>99.7</v>
      </c>
      <c r="J257" s="54">
        <v>11.9</v>
      </c>
      <c r="K257" s="54">
        <v>85.1</v>
      </c>
      <c r="L257" s="54">
        <v>0</v>
      </c>
      <c r="M257" s="54">
        <v>0</v>
      </c>
      <c r="N257" s="54">
        <v>0</v>
      </c>
      <c r="O257" s="22">
        <v>14381</v>
      </c>
      <c r="P257" s="22">
        <v>146.68620000000001</v>
      </c>
      <c r="Q257" s="22">
        <v>14021.475</v>
      </c>
      <c r="R257" s="54">
        <v>0</v>
      </c>
      <c r="S257" s="83">
        <v>13.811876378336395</v>
      </c>
      <c r="T257" s="77" t="s">
        <v>169</v>
      </c>
    </row>
    <row r="258" spans="1:20" x14ac:dyDescent="0.25">
      <c r="A258" t="str">
        <f t="shared" si="3"/>
        <v>E10</v>
      </c>
      <c r="B258" s="54" t="s">
        <v>141</v>
      </c>
      <c r="C258" s="39" t="s">
        <v>47</v>
      </c>
      <c r="D258" s="22">
        <v>4253</v>
      </c>
      <c r="E258" s="54">
        <v>0.63</v>
      </c>
      <c r="F258" s="54">
        <v>98.9</v>
      </c>
      <c r="G258" s="54">
        <v>0</v>
      </c>
      <c r="H258" s="54">
        <v>2.16</v>
      </c>
      <c r="I258" s="54">
        <v>97.7</v>
      </c>
      <c r="J258" s="54">
        <v>3.89</v>
      </c>
      <c r="K258" s="54">
        <v>30.9</v>
      </c>
      <c r="L258" s="54">
        <v>0</v>
      </c>
      <c r="M258" s="54">
        <v>0</v>
      </c>
      <c r="N258" s="54">
        <v>0</v>
      </c>
      <c r="O258" s="22">
        <v>4253</v>
      </c>
      <c r="P258" s="22">
        <v>26.793899999999997</v>
      </c>
      <c r="Q258" s="22">
        <v>4206.2170000000006</v>
      </c>
      <c r="R258" s="54">
        <v>0</v>
      </c>
      <c r="S258" s="83">
        <v>12.054265139625764</v>
      </c>
      <c r="T258" s="77" t="s">
        <v>169</v>
      </c>
    </row>
    <row r="259" spans="1:20" x14ac:dyDescent="0.25">
      <c r="A259" t="str">
        <f t="shared" ref="A259:A322" si="4">MID(B259,1,3)</f>
        <v xml:space="preserve">F2 </v>
      </c>
      <c r="B259" s="54" t="s">
        <v>142</v>
      </c>
      <c r="C259" s="39" t="s">
        <v>47</v>
      </c>
      <c r="D259" s="22">
        <v>2966</v>
      </c>
      <c r="E259" s="54">
        <v>1.65</v>
      </c>
      <c r="F259" s="54">
        <v>97.9</v>
      </c>
      <c r="G259" s="54">
        <v>0</v>
      </c>
      <c r="H259" s="54">
        <v>0.41</v>
      </c>
      <c r="I259" s="54">
        <v>99.6</v>
      </c>
      <c r="J259" s="54">
        <v>37</v>
      </c>
      <c r="K259" s="54">
        <v>55</v>
      </c>
      <c r="L259" s="54">
        <v>0</v>
      </c>
      <c r="M259" s="54">
        <v>0</v>
      </c>
      <c r="N259" s="54">
        <v>0</v>
      </c>
      <c r="O259" s="22">
        <v>2966</v>
      </c>
      <c r="P259" s="22">
        <v>48.938999999999993</v>
      </c>
      <c r="Q259" s="22">
        <v>2903.7140000000004</v>
      </c>
      <c r="R259" s="54">
        <v>0</v>
      </c>
      <c r="S259" s="83">
        <v>11.534302882454631</v>
      </c>
      <c r="T259" s="77" t="s">
        <v>169</v>
      </c>
    </row>
    <row r="260" spans="1:20" x14ac:dyDescent="0.25">
      <c r="A260" t="str">
        <f t="shared" si="4"/>
        <v>F3</v>
      </c>
      <c r="B260" s="54" t="s">
        <v>36</v>
      </c>
      <c r="C260" s="39" t="s">
        <v>47</v>
      </c>
      <c r="D260" s="22">
        <v>1157</v>
      </c>
      <c r="E260" s="54">
        <v>0.78</v>
      </c>
      <c r="F260" s="54">
        <v>99</v>
      </c>
      <c r="G260" s="54">
        <v>0</v>
      </c>
      <c r="H260" s="54">
        <v>8.6999999999999994E-2</v>
      </c>
      <c r="I260" s="54">
        <v>99.8</v>
      </c>
      <c r="J260" s="54">
        <v>0.17</v>
      </c>
      <c r="K260" s="54">
        <v>55</v>
      </c>
      <c r="L260" s="54">
        <v>0</v>
      </c>
      <c r="M260" s="54">
        <v>0</v>
      </c>
      <c r="N260" s="54">
        <v>0</v>
      </c>
      <c r="O260" s="22">
        <v>1157</v>
      </c>
      <c r="P260" s="22">
        <v>9.0245999999999995</v>
      </c>
      <c r="Q260" s="22">
        <v>1145.43</v>
      </c>
      <c r="R260" s="54">
        <v>0</v>
      </c>
      <c r="S260" s="83">
        <v>10.176173149107491</v>
      </c>
      <c r="T260" s="77" t="s">
        <v>169</v>
      </c>
    </row>
    <row r="261" spans="1:20" x14ac:dyDescent="0.25">
      <c r="A261" t="str">
        <f t="shared" si="4"/>
        <v xml:space="preserve">F4 </v>
      </c>
      <c r="B261" s="54" t="s">
        <v>143</v>
      </c>
      <c r="C261" s="39" t="s">
        <v>47</v>
      </c>
      <c r="D261" s="22">
        <v>15658</v>
      </c>
      <c r="E261" s="54">
        <v>1.69</v>
      </c>
      <c r="F261" s="54">
        <v>97.7</v>
      </c>
      <c r="G261" s="54">
        <v>0</v>
      </c>
      <c r="H261" s="54">
        <v>0.16</v>
      </c>
      <c r="I261" s="54">
        <v>99.8</v>
      </c>
      <c r="J261" s="54">
        <v>64.400000000000006</v>
      </c>
      <c r="K261" s="54">
        <v>28.9</v>
      </c>
      <c r="L261" s="54">
        <v>0</v>
      </c>
      <c r="M261" s="54">
        <v>0</v>
      </c>
      <c r="N261" s="54">
        <v>0</v>
      </c>
      <c r="O261" s="22">
        <v>15658</v>
      </c>
      <c r="P261" s="22">
        <v>264.62020000000001</v>
      </c>
      <c r="Q261" s="22">
        <v>15297.866000000002</v>
      </c>
      <c r="R261" s="54">
        <v>0</v>
      </c>
      <c r="S261" s="83">
        <v>13.934612328171399</v>
      </c>
      <c r="T261" s="77" t="s">
        <v>169</v>
      </c>
    </row>
    <row r="262" spans="1:20" x14ac:dyDescent="0.25">
      <c r="A262" t="str">
        <f t="shared" si="4"/>
        <v xml:space="preserve">F5 </v>
      </c>
      <c r="B262" s="54" t="s">
        <v>144</v>
      </c>
      <c r="C262" s="39" t="s">
        <v>47</v>
      </c>
      <c r="D262" s="22">
        <v>25960</v>
      </c>
      <c r="E262" s="54">
        <v>0.37</v>
      </c>
      <c r="F262" s="54">
        <v>97</v>
      </c>
      <c r="G262" s="54">
        <v>0</v>
      </c>
      <c r="H262" s="54">
        <v>0.06</v>
      </c>
      <c r="I262" s="54">
        <v>99.8</v>
      </c>
      <c r="J262" s="54">
        <v>6.94</v>
      </c>
      <c r="K262" s="54">
        <v>89.7</v>
      </c>
      <c r="L262" s="54">
        <v>0</v>
      </c>
      <c r="M262" s="54">
        <v>0</v>
      </c>
      <c r="N262" s="54">
        <v>0</v>
      </c>
      <c r="O262" s="22">
        <v>25960</v>
      </c>
      <c r="P262" s="22">
        <v>96.052000000000007</v>
      </c>
      <c r="Q262" s="22">
        <v>25181.200000000001</v>
      </c>
      <c r="R262" s="54">
        <v>0</v>
      </c>
      <c r="S262" s="83">
        <v>14.664002762886502</v>
      </c>
      <c r="T262" s="77" t="s">
        <v>169</v>
      </c>
    </row>
    <row r="263" spans="1:20" x14ac:dyDescent="0.25">
      <c r="A263" t="str">
        <f t="shared" si="4"/>
        <v xml:space="preserve">F6 </v>
      </c>
      <c r="B263" s="54" t="s">
        <v>145</v>
      </c>
      <c r="C263" s="39" t="s">
        <v>47</v>
      </c>
      <c r="D263" s="22">
        <v>2590</v>
      </c>
      <c r="E263" s="54">
        <v>1.47</v>
      </c>
      <c r="F263" s="54">
        <v>98.2</v>
      </c>
      <c r="G263" s="54">
        <v>0</v>
      </c>
      <c r="H263" s="54">
        <v>0.55000000000000004</v>
      </c>
      <c r="I263" s="54">
        <v>99.4</v>
      </c>
      <c r="J263" s="54">
        <v>11.3</v>
      </c>
      <c r="K263" s="54">
        <v>80</v>
      </c>
      <c r="L263" s="54">
        <v>0</v>
      </c>
      <c r="M263" s="54">
        <v>0</v>
      </c>
      <c r="N263" s="54">
        <v>0</v>
      </c>
      <c r="O263" s="22">
        <v>2590</v>
      </c>
      <c r="P263" s="22">
        <v>38.073</v>
      </c>
      <c r="Q263" s="22">
        <v>2543.38</v>
      </c>
      <c r="R263" s="54">
        <v>0</v>
      </c>
      <c r="S263" s="83">
        <v>11.338736382573916</v>
      </c>
      <c r="T263" s="77" t="s">
        <v>169</v>
      </c>
    </row>
    <row r="264" spans="1:20" x14ac:dyDescent="0.25">
      <c r="A264" t="str">
        <f t="shared" si="4"/>
        <v xml:space="preserve">F7 </v>
      </c>
      <c r="B264" s="54" t="s">
        <v>119</v>
      </c>
      <c r="C264" s="39" t="s">
        <v>47</v>
      </c>
      <c r="D264" s="22">
        <v>11524</v>
      </c>
      <c r="E264" s="54">
        <v>1.41</v>
      </c>
      <c r="F264" s="54">
        <v>95.8</v>
      </c>
      <c r="G264" s="54">
        <v>0</v>
      </c>
      <c r="H264" s="54">
        <v>0.3</v>
      </c>
      <c r="I264" s="54">
        <v>99.4</v>
      </c>
      <c r="J264" s="54">
        <v>18.8</v>
      </c>
      <c r="K264" s="54">
        <v>78.3</v>
      </c>
      <c r="L264" s="54">
        <v>0</v>
      </c>
      <c r="M264" s="54">
        <v>0</v>
      </c>
      <c r="N264" s="54">
        <v>0</v>
      </c>
      <c r="O264" s="22">
        <v>11524</v>
      </c>
      <c r="P264" s="22">
        <v>162.48839999999998</v>
      </c>
      <c r="Q264" s="22">
        <v>11039.992</v>
      </c>
      <c r="R264" s="54">
        <v>0</v>
      </c>
      <c r="S264" s="83">
        <v>13.492353945159872</v>
      </c>
      <c r="T264" s="77" t="s">
        <v>169</v>
      </c>
    </row>
    <row r="265" spans="1:20" x14ac:dyDescent="0.25">
      <c r="A265" t="str">
        <f t="shared" si="4"/>
        <v xml:space="preserve">F8 </v>
      </c>
      <c r="B265" s="54" t="s">
        <v>146</v>
      </c>
      <c r="C265" s="39" t="s">
        <v>47</v>
      </c>
      <c r="D265" s="22">
        <v>69746</v>
      </c>
      <c r="E265" s="54">
        <v>0.6</v>
      </c>
      <c r="F265" s="54">
        <v>97.8</v>
      </c>
      <c r="G265" s="54">
        <v>0</v>
      </c>
      <c r="H265" s="54">
        <v>3.4000000000000002E-2</v>
      </c>
      <c r="I265" s="54">
        <v>99.3</v>
      </c>
      <c r="J265" s="54">
        <v>25.3</v>
      </c>
      <c r="K265" s="54">
        <v>65.900000000000006</v>
      </c>
      <c r="L265" s="54">
        <v>0</v>
      </c>
      <c r="M265" s="54">
        <v>0</v>
      </c>
      <c r="N265" s="54">
        <v>0</v>
      </c>
      <c r="O265" s="22">
        <v>69746</v>
      </c>
      <c r="P265" s="22">
        <v>418.476</v>
      </c>
      <c r="Q265" s="22">
        <v>68211.588000000003</v>
      </c>
      <c r="R265" s="54">
        <v>0</v>
      </c>
      <c r="S265" s="83">
        <v>16.089822858919373</v>
      </c>
      <c r="T265" s="77" t="s">
        <v>169</v>
      </c>
    </row>
    <row r="266" spans="1:20" x14ac:dyDescent="0.25">
      <c r="A266" t="str">
        <f t="shared" si="4"/>
        <v>F9</v>
      </c>
      <c r="B266" s="54" t="s">
        <v>38</v>
      </c>
      <c r="C266" s="39" t="s">
        <v>47</v>
      </c>
      <c r="D266" s="22">
        <v>491</v>
      </c>
      <c r="E266" s="54">
        <v>1.63</v>
      </c>
      <c r="F266" s="54">
        <v>98</v>
      </c>
      <c r="G266" s="54">
        <v>0</v>
      </c>
      <c r="H266" s="54">
        <v>0.42</v>
      </c>
      <c r="I266" s="54">
        <v>99.6</v>
      </c>
      <c r="J266" s="54">
        <v>0</v>
      </c>
      <c r="K266" s="54">
        <v>93.5</v>
      </c>
      <c r="L266" s="54">
        <v>0</v>
      </c>
      <c r="M266" s="54">
        <v>0</v>
      </c>
      <c r="N266" s="54">
        <v>0</v>
      </c>
      <c r="O266" s="22">
        <v>491</v>
      </c>
      <c r="P266" s="22">
        <v>8.0032999999999994</v>
      </c>
      <c r="Q266" s="22">
        <v>481.18</v>
      </c>
      <c r="R266" s="54">
        <v>0</v>
      </c>
      <c r="S266" s="83">
        <v>8.9395792143146924</v>
      </c>
      <c r="T266" s="77" t="s">
        <v>169</v>
      </c>
    </row>
    <row r="267" spans="1:20" x14ac:dyDescent="0.25">
      <c r="A267" t="str">
        <f t="shared" si="4"/>
        <v xml:space="preserve">G2 </v>
      </c>
      <c r="B267" s="54" t="s">
        <v>147</v>
      </c>
      <c r="C267" s="39" t="s">
        <v>47</v>
      </c>
      <c r="D267" s="22">
        <v>417</v>
      </c>
      <c r="E267" s="54">
        <v>5.52</v>
      </c>
      <c r="F267" s="54">
        <v>91.4</v>
      </c>
      <c r="G267" s="54">
        <v>0</v>
      </c>
      <c r="H267" s="54">
        <v>1.05</v>
      </c>
      <c r="I267" s="54">
        <v>99</v>
      </c>
      <c r="J267" s="54">
        <v>0.53</v>
      </c>
      <c r="K267" s="54">
        <v>91.5</v>
      </c>
      <c r="L267" s="54">
        <v>0</v>
      </c>
      <c r="M267" s="54">
        <v>0</v>
      </c>
      <c r="N267" s="54">
        <v>0</v>
      </c>
      <c r="O267" s="22">
        <v>417</v>
      </c>
      <c r="P267" s="22">
        <v>23.018399999999996</v>
      </c>
      <c r="Q267" s="22">
        <v>381.13800000000003</v>
      </c>
      <c r="R267" s="54">
        <v>0</v>
      </c>
      <c r="S267" s="83">
        <v>8.7039035734446646</v>
      </c>
      <c r="T267" s="77" t="s">
        <v>169</v>
      </c>
    </row>
    <row r="268" spans="1:20" x14ac:dyDescent="0.25">
      <c r="A268" t="str">
        <f t="shared" si="4"/>
        <v xml:space="preserve">G3 </v>
      </c>
      <c r="B268" s="54" t="s">
        <v>121</v>
      </c>
      <c r="C268" s="39" t="s">
        <v>47</v>
      </c>
      <c r="D268" s="22">
        <v>70316</v>
      </c>
      <c r="E268" s="54">
        <v>0.59</v>
      </c>
      <c r="F268" s="54">
        <v>96.9</v>
      </c>
      <c r="G268" s="54">
        <v>0</v>
      </c>
      <c r="H268" s="54">
        <v>0.06</v>
      </c>
      <c r="I268" s="54">
        <v>99.9</v>
      </c>
      <c r="J268" s="54">
        <v>31.3</v>
      </c>
      <c r="K268" s="54">
        <v>64.900000000000006</v>
      </c>
      <c r="L268" s="54">
        <v>0</v>
      </c>
      <c r="M268" s="54">
        <v>0</v>
      </c>
      <c r="N268" s="54">
        <v>0</v>
      </c>
      <c r="O268" s="22">
        <v>70316</v>
      </c>
      <c r="P268" s="22">
        <v>414.86439999999993</v>
      </c>
      <c r="Q268" s="22">
        <v>68136.203999999998</v>
      </c>
      <c r="R268" s="54">
        <v>0</v>
      </c>
      <c r="S268" s="83">
        <v>16.101565383132318</v>
      </c>
      <c r="T268" s="77" t="s">
        <v>169</v>
      </c>
    </row>
    <row r="269" spans="1:20" x14ac:dyDescent="0.25">
      <c r="A269" t="str">
        <f t="shared" si="4"/>
        <v xml:space="preserve">G4 </v>
      </c>
      <c r="B269" s="54" t="s">
        <v>148</v>
      </c>
      <c r="C269" s="39" t="s">
        <v>47</v>
      </c>
      <c r="D269" s="22">
        <v>204</v>
      </c>
      <c r="E269" s="54">
        <v>18.600000000000001</v>
      </c>
      <c r="F269" s="54">
        <v>79.900000000000006</v>
      </c>
      <c r="G269" s="54">
        <v>0</v>
      </c>
      <c r="H269" s="54">
        <v>1.84</v>
      </c>
      <c r="I269" s="54">
        <v>98.2</v>
      </c>
      <c r="J269" s="54">
        <v>1.25</v>
      </c>
      <c r="K269" s="54">
        <v>79.400000000000006</v>
      </c>
      <c r="L269" s="54">
        <v>0</v>
      </c>
      <c r="M269" s="54">
        <v>0</v>
      </c>
      <c r="N269" s="54">
        <v>0</v>
      </c>
      <c r="O269" s="22">
        <v>204</v>
      </c>
      <c r="P269" s="22">
        <v>37.944000000000003</v>
      </c>
      <c r="Q269" s="22">
        <v>162.99600000000001</v>
      </c>
      <c r="R269" s="54">
        <v>0</v>
      </c>
      <c r="S269" s="83">
        <v>7.6724253419714952</v>
      </c>
      <c r="T269" s="77" t="s">
        <v>169</v>
      </c>
    </row>
    <row r="270" spans="1:20" x14ac:dyDescent="0.25">
      <c r="A270" t="str">
        <f t="shared" si="4"/>
        <v>G5</v>
      </c>
      <c r="B270" s="54" t="s">
        <v>68</v>
      </c>
      <c r="C270" s="39" t="s">
        <v>47</v>
      </c>
      <c r="D270" s="22">
        <v>1141</v>
      </c>
      <c r="E270" s="54">
        <v>0.96</v>
      </c>
      <c r="F270" s="54">
        <v>97</v>
      </c>
      <c r="G270" s="54">
        <v>0</v>
      </c>
      <c r="H270" s="54">
        <v>0.63</v>
      </c>
      <c r="I270" s="54">
        <v>99.2</v>
      </c>
      <c r="J270" s="54">
        <v>4.28</v>
      </c>
      <c r="K270" s="54">
        <v>23.8</v>
      </c>
      <c r="L270" s="54">
        <v>0</v>
      </c>
      <c r="M270" s="54">
        <v>0</v>
      </c>
      <c r="N270" s="54">
        <v>0</v>
      </c>
      <c r="O270" s="22">
        <v>1141</v>
      </c>
      <c r="P270" s="22">
        <v>10.9536</v>
      </c>
      <c r="Q270" s="22">
        <v>1106.77</v>
      </c>
      <c r="R270" s="54">
        <v>0</v>
      </c>
      <c r="S270" s="83">
        <v>10.156083076288683</v>
      </c>
      <c r="T270" s="77" t="s">
        <v>169</v>
      </c>
    </row>
    <row r="271" spans="1:20" x14ac:dyDescent="0.25">
      <c r="A271" t="str">
        <f t="shared" si="4"/>
        <v xml:space="preserve">G6 </v>
      </c>
      <c r="B271" s="54" t="s">
        <v>149</v>
      </c>
      <c r="C271" s="39" t="s">
        <v>47</v>
      </c>
      <c r="D271" s="22">
        <v>37304</v>
      </c>
      <c r="E271" s="54">
        <v>1.1499999999999999</v>
      </c>
      <c r="F271" s="54">
        <v>97.6</v>
      </c>
      <c r="G271" s="54">
        <v>0</v>
      </c>
      <c r="H271" s="54">
        <v>6.6000000000000003E-2</v>
      </c>
      <c r="I271" s="54">
        <v>99.9</v>
      </c>
      <c r="J271" s="54">
        <v>46.3</v>
      </c>
      <c r="K271" s="54">
        <v>32.4</v>
      </c>
      <c r="L271" s="54">
        <v>0</v>
      </c>
      <c r="M271" s="54">
        <v>0</v>
      </c>
      <c r="N271" s="54">
        <v>0</v>
      </c>
      <c r="O271" s="22">
        <v>37304</v>
      </c>
      <c r="P271" s="22">
        <v>428.99599999999998</v>
      </c>
      <c r="Q271" s="22">
        <v>36408.703999999998</v>
      </c>
      <c r="R271" s="54">
        <v>0</v>
      </c>
      <c r="S271" s="83">
        <v>15.187042714339894</v>
      </c>
      <c r="T271" s="77" t="s">
        <v>169</v>
      </c>
    </row>
    <row r="272" spans="1:20" x14ac:dyDescent="0.25">
      <c r="A272" t="str">
        <f t="shared" si="4"/>
        <v>G7</v>
      </c>
      <c r="B272" s="54" t="s">
        <v>69</v>
      </c>
      <c r="C272" s="39" t="s">
        <v>47</v>
      </c>
      <c r="D272" s="22">
        <v>106</v>
      </c>
      <c r="E272" s="54">
        <v>27.4</v>
      </c>
      <c r="F272" s="54">
        <v>70.8</v>
      </c>
      <c r="G272" s="54">
        <v>0</v>
      </c>
      <c r="H272" s="54">
        <v>1.33</v>
      </c>
      <c r="I272" s="54">
        <v>98.7</v>
      </c>
      <c r="J272" s="54">
        <v>1.35</v>
      </c>
      <c r="K272" s="54">
        <v>64.900000000000006</v>
      </c>
      <c r="L272" s="54">
        <v>0</v>
      </c>
      <c r="M272" s="54">
        <v>0</v>
      </c>
      <c r="N272" s="54">
        <v>0</v>
      </c>
      <c r="O272" s="22">
        <v>106</v>
      </c>
      <c r="P272" s="22">
        <v>29.043999999999997</v>
      </c>
      <c r="Q272" s="22">
        <v>75.047999999999988</v>
      </c>
      <c r="R272" s="54">
        <v>0</v>
      </c>
      <c r="S272" s="83">
        <v>6.7279204545631988</v>
      </c>
      <c r="T272" s="77" t="s">
        <v>169</v>
      </c>
    </row>
    <row r="273" spans="1:20" x14ac:dyDescent="0.25">
      <c r="A273" t="str">
        <f t="shared" si="4"/>
        <v xml:space="preserve">G8 </v>
      </c>
      <c r="B273" s="54" t="s">
        <v>122</v>
      </c>
      <c r="C273" s="39" t="s">
        <v>47</v>
      </c>
      <c r="D273" s="22">
        <v>59366</v>
      </c>
      <c r="E273" s="54">
        <v>1.17</v>
      </c>
      <c r="F273" s="54">
        <v>97.4</v>
      </c>
      <c r="G273" s="54">
        <v>0</v>
      </c>
      <c r="H273" s="54">
        <v>4.8000000000000001E-2</v>
      </c>
      <c r="I273" s="54">
        <v>99.7</v>
      </c>
      <c r="J273" s="54">
        <v>47.7</v>
      </c>
      <c r="K273" s="54">
        <v>46.8</v>
      </c>
      <c r="L273" s="54">
        <v>0</v>
      </c>
      <c r="M273" s="54">
        <v>0</v>
      </c>
      <c r="N273" s="54">
        <v>0</v>
      </c>
      <c r="O273" s="22">
        <v>59366</v>
      </c>
      <c r="P273" s="22">
        <v>694.58220000000006</v>
      </c>
      <c r="Q273" s="22">
        <v>57822.484000000004</v>
      </c>
      <c r="R273" s="54">
        <v>0</v>
      </c>
      <c r="S273" s="83">
        <v>15.857349289109242</v>
      </c>
      <c r="T273" s="77" t="s">
        <v>169</v>
      </c>
    </row>
    <row r="274" spans="1:20" x14ac:dyDescent="0.25">
      <c r="A274" t="str">
        <f t="shared" si="4"/>
        <v xml:space="preserve">G9 </v>
      </c>
      <c r="B274" s="54" t="s">
        <v>150</v>
      </c>
      <c r="C274" s="39" t="s">
        <v>47</v>
      </c>
      <c r="D274" s="22">
        <v>43386</v>
      </c>
      <c r="E274" s="54">
        <v>0.68</v>
      </c>
      <c r="F274" s="54">
        <v>97.8</v>
      </c>
      <c r="G274" s="54">
        <v>0</v>
      </c>
      <c r="H274" s="54">
        <v>1.1200000000000001</v>
      </c>
      <c r="I274" s="54">
        <v>98.7</v>
      </c>
      <c r="J274" s="54">
        <v>5.7</v>
      </c>
      <c r="K274" s="54">
        <v>88.7</v>
      </c>
      <c r="L274" s="54">
        <v>0</v>
      </c>
      <c r="M274" s="54">
        <v>0</v>
      </c>
      <c r="N274" s="54">
        <v>0</v>
      </c>
      <c r="O274" s="22">
        <v>43386</v>
      </c>
      <c r="P274" s="22">
        <v>295.02480000000003</v>
      </c>
      <c r="Q274" s="22">
        <v>42431.508000000002</v>
      </c>
      <c r="R274" s="54">
        <v>0</v>
      </c>
      <c r="S274" s="83">
        <v>15.404941961643821</v>
      </c>
      <c r="T274" s="77" t="s">
        <v>169</v>
      </c>
    </row>
    <row r="275" spans="1:20" x14ac:dyDescent="0.25">
      <c r="A275" t="str">
        <f t="shared" si="4"/>
        <v>G10</v>
      </c>
      <c r="B275" s="54" t="s">
        <v>151</v>
      </c>
      <c r="C275" s="39" t="s">
        <v>47</v>
      </c>
      <c r="D275" s="22">
        <v>5292</v>
      </c>
      <c r="E275" s="54">
        <v>0.59</v>
      </c>
      <c r="F275" s="54">
        <v>97.3</v>
      </c>
      <c r="G275" s="54">
        <v>0</v>
      </c>
      <c r="H275" s="54">
        <v>7.8E-2</v>
      </c>
      <c r="I275" s="54">
        <v>99.9</v>
      </c>
      <c r="J275" s="54">
        <v>9.7000000000000003E-2</v>
      </c>
      <c r="K275" s="54">
        <v>99</v>
      </c>
      <c r="L275" s="54">
        <v>0</v>
      </c>
      <c r="M275" s="54">
        <v>0</v>
      </c>
      <c r="N275" s="54">
        <v>0</v>
      </c>
      <c r="O275" s="22">
        <v>5292</v>
      </c>
      <c r="P275" s="22">
        <v>31.222799999999996</v>
      </c>
      <c r="Q275" s="22">
        <v>5149.116</v>
      </c>
      <c r="R275" s="54">
        <v>0</v>
      </c>
      <c r="S275" s="83">
        <v>12.369597346278677</v>
      </c>
      <c r="T275" s="77" t="s">
        <v>169</v>
      </c>
    </row>
    <row r="276" spans="1:20" x14ac:dyDescent="0.25">
      <c r="A276" t="str">
        <f t="shared" si="4"/>
        <v>G11</v>
      </c>
      <c r="B276" s="54" t="s">
        <v>123</v>
      </c>
      <c r="C276" s="39" t="s">
        <v>47</v>
      </c>
      <c r="D276" s="22">
        <v>1771</v>
      </c>
      <c r="E276" s="54">
        <v>0.68</v>
      </c>
      <c r="F276" s="54">
        <v>98.6</v>
      </c>
      <c r="G276" s="54">
        <v>0</v>
      </c>
      <c r="H276" s="54">
        <v>0.56999999999999995</v>
      </c>
      <c r="I276" s="54">
        <v>99.3</v>
      </c>
      <c r="J276" s="54">
        <v>1.9</v>
      </c>
      <c r="K276" s="54">
        <v>23.3</v>
      </c>
      <c r="L276" s="54">
        <v>0</v>
      </c>
      <c r="M276" s="54">
        <v>0</v>
      </c>
      <c r="N276" s="54">
        <v>0</v>
      </c>
      <c r="O276" s="22">
        <v>1771</v>
      </c>
      <c r="P276" s="22">
        <v>12.042800000000002</v>
      </c>
      <c r="Q276" s="22">
        <v>1746.2059999999997</v>
      </c>
      <c r="R276" s="54">
        <v>0</v>
      </c>
      <c r="S276" s="83">
        <v>10.790348496751914</v>
      </c>
      <c r="T276" s="77" t="s">
        <v>169</v>
      </c>
    </row>
    <row r="277" spans="1:20" x14ac:dyDescent="0.25">
      <c r="A277" t="str">
        <f t="shared" si="4"/>
        <v>H2</v>
      </c>
      <c r="B277" s="54" t="s">
        <v>44</v>
      </c>
      <c r="C277" s="39" t="s">
        <v>47</v>
      </c>
      <c r="D277" s="22">
        <v>15149</v>
      </c>
      <c r="E277" s="54">
        <v>1.31</v>
      </c>
      <c r="F277" s="54">
        <v>97.3</v>
      </c>
      <c r="G277" s="54">
        <v>0</v>
      </c>
      <c r="H277" s="54">
        <v>6.0999999999999999E-2</v>
      </c>
      <c r="I277" s="54">
        <v>99.9</v>
      </c>
      <c r="J277" s="54">
        <v>10.1</v>
      </c>
      <c r="K277" s="54">
        <v>81</v>
      </c>
      <c r="L277" s="54">
        <v>0</v>
      </c>
      <c r="M277" s="54">
        <v>0</v>
      </c>
      <c r="N277" s="54">
        <v>0</v>
      </c>
      <c r="O277" s="22">
        <v>15149</v>
      </c>
      <c r="P277" s="22">
        <v>198.45190000000002</v>
      </c>
      <c r="Q277" s="22">
        <v>14739.976999999999</v>
      </c>
      <c r="R277" s="54">
        <v>0</v>
      </c>
      <c r="S277" s="83">
        <v>13.886934942709281</v>
      </c>
      <c r="T277" s="77" t="s">
        <v>169</v>
      </c>
    </row>
    <row r="278" spans="1:20" x14ac:dyDescent="0.25">
      <c r="A278" t="str">
        <f t="shared" si="4"/>
        <v xml:space="preserve">H3 </v>
      </c>
      <c r="B278" s="54" t="s">
        <v>152</v>
      </c>
      <c r="C278" s="39" t="s">
        <v>47</v>
      </c>
      <c r="D278" s="22">
        <v>8050</v>
      </c>
      <c r="E278" s="54">
        <v>1.52</v>
      </c>
      <c r="F278" s="54">
        <v>97.6</v>
      </c>
      <c r="G278" s="54">
        <v>0</v>
      </c>
      <c r="H278" s="54">
        <v>0.47</v>
      </c>
      <c r="I278" s="54">
        <v>99.5</v>
      </c>
      <c r="J278" s="54">
        <v>1.42</v>
      </c>
      <c r="K278" s="54">
        <v>85.9</v>
      </c>
      <c r="L278" s="54">
        <v>0</v>
      </c>
      <c r="M278" s="54">
        <v>0</v>
      </c>
      <c r="N278" s="54">
        <v>0</v>
      </c>
      <c r="O278" s="22">
        <v>8050</v>
      </c>
      <c r="P278" s="22">
        <v>122.36</v>
      </c>
      <c r="Q278" s="22">
        <v>7856.8</v>
      </c>
      <c r="R278" s="54">
        <v>0</v>
      </c>
      <c r="S278" s="83">
        <v>12.974773067889343</v>
      </c>
      <c r="T278" s="77" t="s">
        <v>169</v>
      </c>
    </row>
    <row r="279" spans="1:20" x14ac:dyDescent="0.25">
      <c r="A279" t="str">
        <f t="shared" si="4"/>
        <v>H4</v>
      </c>
      <c r="B279" s="54" t="s">
        <v>45</v>
      </c>
      <c r="C279" s="39" t="s">
        <v>47</v>
      </c>
      <c r="D279" s="22">
        <v>1821</v>
      </c>
      <c r="E279" s="54">
        <v>2.58</v>
      </c>
      <c r="F279" s="54">
        <v>96.9</v>
      </c>
      <c r="G279" s="54">
        <v>0</v>
      </c>
      <c r="H279" s="54">
        <v>0.17</v>
      </c>
      <c r="I279" s="54">
        <v>99.8</v>
      </c>
      <c r="J279" s="54">
        <v>69.7</v>
      </c>
      <c r="K279" s="54">
        <v>20.3</v>
      </c>
      <c r="L279" s="54">
        <v>0</v>
      </c>
      <c r="M279" s="54">
        <v>0</v>
      </c>
      <c r="N279" s="54">
        <v>0</v>
      </c>
      <c r="O279" s="22">
        <v>1821</v>
      </c>
      <c r="P279" s="22">
        <v>46.9818</v>
      </c>
      <c r="Q279" s="22">
        <v>1764.5490000000002</v>
      </c>
      <c r="R279" s="54">
        <v>0</v>
      </c>
      <c r="S279" s="83">
        <v>10.830515206976839</v>
      </c>
      <c r="T279" s="77" t="s">
        <v>169</v>
      </c>
    </row>
    <row r="280" spans="1:20" x14ac:dyDescent="0.25">
      <c r="A280" t="str">
        <f t="shared" si="4"/>
        <v xml:space="preserve">H5 </v>
      </c>
      <c r="B280" s="54" t="s">
        <v>153</v>
      </c>
      <c r="C280" s="39" t="s">
        <v>47</v>
      </c>
      <c r="D280" s="22">
        <v>11672</v>
      </c>
      <c r="E280" s="54">
        <v>0.49</v>
      </c>
      <c r="F280" s="54">
        <v>98.4</v>
      </c>
      <c r="G280" s="54">
        <v>0</v>
      </c>
      <c r="H280" s="54">
        <v>5.1999999999999998E-2</v>
      </c>
      <c r="I280" s="54">
        <v>99.9</v>
      </c>
      <c r="J280" s="54">
        <v>8.31</v>
      </c>
      <c r="K280" s="54">
        <v>87.9</v>
      </c>
      <c r="L280" s="54">
        <v>0</v>
      </c>
      <c r="M280" s="54">
        <v>0</v>
      </c>
      <c r="N280" s="54">
        <v>0</v>
      </c>
      <c r="O280" s="22">
        <v>11672</v>
      </c>
      <c r="P280" s="22">
        <v>57.192799999999998</v>
      </c>
      <c r="Q280" s="22">
        <v>11485.248</v>
      </c>
      <c r="R280" s="54">
        <v>0</v>
      </c>
      <c r="S280" s="83">
        <v>13.510764167917893</v>
      </c>
      <c r="T280" s="77" t="s">
        <v>169</v>
      </c>
    </row>
    <row r="281" spans="1:20" x14ac:dyDescent="0.25">
      <c r="A281" t="str">
        <f t="shared" si="4"/>
        <v>H6</v>
      </c>
      <c r="B281" s="54" t="s">
        <v>109</v>
      </c>
      <c r="C281" s="39" t="s">
        <v>47</v>
      </c>
      <c r="D281" s="22">
        <v>3907</v>
      </c>
      <c r="E281" s="54">
        <v>1.54</v>
      </c>
      <c r="F281" s="54">
        <v>97.2</v>
      </c>
      <c r="G281" s="54">
        <v>0</v>
      </c>
      <c r="H281" s="54">
        <v>7.9000000000000001E-2</v>
      </c>
      <c r="I281" s="54">
        <v>99.9</v>
      </c>
      <c r="J281" s="54">
        <v>0.16</v>
      </c>
      <c r="K281" s="54">
        <v>97.4</v>
      </c>
      <c r="L281" s="54">
        <v>0</v>
      </c>
      <c r="M281" s="54">
        <v>0</v>
      </c>
      <c r="N281" s="54">
        <v>0</v>
      </c>
      <c r="O281" s="22">
        <v>3907</v>
      </c>
      <c r="P281" s="22">
        <v>60.1678</v>
      </c>
      <c r="Q281" s="22">
        <v>3797.6040000000003</v>
      </c>
      <c r="R281" s="54">
        <v>0</v>
      </c>
      <c r="S281" s="83">
        <v>11.931845540183673</v>
      </c>
      <c r="T281" s="77" t="s">
        <v>169</v>
      </c>
    </row>
    <row r="282" spans="1:20" x14ac:dyDescent="0.25">
      <c r="A282" t="str">
        <f t="shared" si="4"/>
        <v xml:space="preserve">H7 </v>
      </c>
      <c r="B282" s="54" t="s">
        <v>154</v>
      </c>
      <c r="C282" s="39" t="s">
        <v>47</v>
      </c>
      <c r="D282" s="22">
        <v>13745</v>
      </c>
      <c r="E282" s="54">
        <v>2.92</v>
      </c>
      <c r="F282" s="54">
        <v>94.7</v>
      </c>
      <c r="G282" s="54">
        <v>0</v>
      </c>
      <c r="H282" s="54">
        <v>7.6800000000000002E-3</v>
      </c>
      <c r="I282" s="54">
        <v>100</v>
      </c>
      <c r="J282" s="54">
        <v>0.91</v>
      </c>
      <c r="K282" s="54">
        <v>89.7</v>
      </c>
      <c r="L282" s="54">
        <v>0</v>
      </c>
      <c r="M282" s="54">
        <v>0</v>
      </c>
      <c r="N282" s="54">
        <v>0</v>
      </c>
      <c r="O282" s="22">
        <v>13745</v>
      </c>
      <c r="P282" s="22">
        <v>401.35400000000004</v>
      </c>
      <c r="Q282" s="22">
        <v>13016.514999999999</v>
      </c>
      <c r="R282" s="54">
        <v>0</v>
      </c>
      <c r="S282" s="83">
        <v>13.746619286400316</v>
      </c>
      <c r="T282" s="77" t="s">
        <v>169</v>
      </c>
    </row>
    <row r="283" spans="1:20" x14ac:dyDescent="0.25">
      <c r="A283" t="str">
        <f t="shared" si="4"/>
        <v xml:space="preserve">A2 </v>
      </c>
      <c r="B283" s="54" t="s">
        <v>155</v>
      </c>
      <c r="C283" s="39" t="s">
        <v>106</v>
      </c>
      <c r="D283" s="22">
        <v>1371</v>
      </c>
      <c r="E283" s="54">
        <v>33.1</v>
      </c>
      <c r="F283" s="54">
        <v>63.8</v>
      </c>
      <c r="G283" s="54">
        <v>0</v>
      </c>
      <c r="H283" s="54">
        <v>86.9</v>
      </c>
      <c r="I283" s="54">
        <v>13</v>
      </c>
      <c r="J283" s="54">
        <v>1.75</v>
      </c>
      <c r="K283" s="54">
        <v>26.3</v>
      </c>
      <c r="L283" s="54">
        <v>0</v>
      </c>
      <c r="M283" s="54">
        <v>0</v>
      </c>
      <c r="N283" s="54">
        <v>0</v>
      </c>
      <c r="O283" s="22">
        <v>1371</v>
      </c>
      <c r="P283" s="22">
        <v>453.80099999999999</v>
      </c>
      <c r="Q283" s="22">
        <v>874.69799999999998</v>
      </c>
      <c r="R283" s="54">
        <v>0</v>
      </c>
      <c r="S283" s="83">
        <v>10.421012855779226</v>
      </c>
      <c r="T283" s="77" t="s">
        <v>169</v>
      </c>
    </row>
    <row r="284" spans="1:20" x14ac:dyDescent="0.25">
      <c r="A284" t="str">
        <f t="shared" si="4"/>
        <v>A3</v>
      </c>
      <c r="B284" s="54" t="s">
        <v>11</v>
      </c>
      <c r="C284" s="39" t="s">
        <v>106</v>
      </c>
      <c r="D284" s="22">
        <v>54</v>
      </c>
      <c r="E284" s="54">
        <v>1.85</v>
      </c>
      <c r="F284" s="54">
        <v>96.3</v>
      </c>
      <c r="G284" s="54">
        <v>0</v>
      </c>
      <c r="H284" s="54">
        <v>1.92</v>
      </c>
      <c r="I284" s="54">
        <v>98.1</v>
      </c>
      <c r="J284" s="54">
        <v>5.88</v>
      </c>
      <c r="K284" s="54">
        <v>29.4</v>
      </c>
      <c r="L284" s="54">
        <v>0</v>
      </c>
      <c r="M284" s="54">
        <v>0</v>
      </c>
      <c r="N284" s="54">
        <v>0</v>
      </c>
      <c r="O284" s="22">
        <v>54</v>
      </c>
      <c r="P284" s="22">
        <v>0.99900000000000011</v>
      </c>
      <c r="Q284" s="22">
        <v>52.001999999999995</v>
      </c>
      <c r="R284" s="54">
        <v>0</v>
      </c>
      <c r="S284" s="83">
        <v>5.7548875021634691</v>
      </c>
      <c r="T284" s="77" t="s">
        <v>169</v>
      </c>
    </row>
    <row r="285" spans="1:20" x14ac:dyDescent="0.25">
      <c r="A285" t="str">
        <f t="shared" si="4"/>
        <v xml:space="preserve">B2 </v>
      </c>
      <c r="B285" s="54" t="s">
        <v>126</v>
      </c>
      <c r="C285" s="39" t="s">
        <v>106</v>
      </c>
      <c r="D285" s="22">
        <v>1535</v>
      </c>
      <c r="E285" s="54">
        <v>1.37</v>
      </c>
      <c r="F285" s="54">
        <v>98.1</v>
      </c>
      <c r="G285" s="54">
        <v>0</v>
      </c>
      <c r="H285" s="54">
        <v>0.4</v>
      </c>
      <c r="I285" s="54">
        <v>99.5</v>
      </c>
      <c r="J285" s="54">
        <v>11.1</v>
      </c>
      <c r="K285" s="54">
        <v>12.8</v>
      </c>
      <c r="L285" s="54">
        <v>0</v>
      </c>
      <c r="M285" s="54">
        <v>0</v>
      </c>
      <c r="N285" s="54">
        <v>0</v>
      </c>
      <c r="O285" s="22">
        <v>1535</v>
      </c>
      <c r="P285" s="22">
        <v>21.029500000000002</v>
      </c>
      <c r="Q285" s="22">
        <v>1505.835</v>
      </c>
      <c r="R285" s="54">
        <v>0</v>
      </c>
      <c r="S285" s="83">
        <v>10.584022940257542</v>
      </c>
      <c r="T285" s="77" t="s">
        <v>169</v>
      </c>
    </row>
    <row r="286" spans="1:20" x14ac:dyDescent="0.25">
      <c r="A286" t="str">
        <f t="shared" si="4"/>
        <v xml:space="preserve">B6 </v>
      </c>
      <c r="B286" s="54" t="s">
        <v>128</v>
      </c>
      <c r="C286" s="39" t="s">
        <v>106</v>
      </c>
      <c r="D286" s="22">
        <v>286</v>
      </c>
      <c r="E286" s="54">
        <v>2.1</v>
      </c>
      <c r="F286" s="54">
        <v>97.9</v>
      </c>
      <c r="G286" s="54">
        <v>0</v>
      </c>
      <c r="H286" s="54">
        <v>1.07</v>
      </c>
      <c r="I286" s="54">
        <v>98.9</v>
      </c>
      <c r="J286" s="54">
        <v>13</v>
      </c>
      <c r="K286" s="54">
        <v>75.8</v>
      </c>
      <c r="L286" s="54">
        <v>0</v>
      </c>
      <c r="M286" s="54">
        <v>0</v>
      </c>
      <c r="N286" s="54">
        <v>0</v>
      </c>
      <c r="O286" s="22">
        <v>286</v>
      </c>
      <c r="P286" s="22">
        <v>6.0060000000000002</v>
      </c>
      <c r="Q286" s="22">
        <v>279.99400000000003</v>
      </c>
      <c r="R286" s="54">
        <v>0</v>
      </c>
      <c r="S286" s="83">
        <v>8.1598713367783891</v>
      </c>
      <c r="T286" s="77" t="s">
        <v>169</v>
      </c>
    </row>
    <row r="287" spans="1:20" x14ac:dyDescent="0.25">
      <c r="A287" t="str">
        <f t="shared" si="4"/>
        <v xml:space="preserve">B8 </v>
      </c>
      <c r="B287" s="54" t="s">
        <v>156</v>
      </c>
      <c r="C287" s="39" t="s">
        <v>106</v>
      </c>
      <c r="D287" s="22">
        <v>2770</v>
      </c>
      <c r="E287" s="54">
        <v>0.4</v>
      </c>
      <c r="F287" s="54">
        <v>99.5</v>
      </c>
      <c r="G287" s="54">
        <v>0</v>
      </c>
      <c r="H287" s="54">
        <v>7.2999999999999995E-2</v>
      </c>
      <c r="I287" s="54">
        <v>99.9</v>
      </c>
      <c r="J287" s="54">
        <v>62.5</v>
      </c>
      <c r="K287" s="54">
        <v>1.6</v>
      </c>
      <c r="L287" s="54">
        <v>0</v>
      </c>
      <c r="M287" s="54">
        <v>0</v>
      </c>
      <c r="N287" s="54">
        <v>0</v>
      </c>
      <c r="O287" s="22">
        <v>2770</v>
      </c>
      <c r="P287" s="22">
        <v>11.08</v>
      </c>
      <c r="Q287" s="22">
        <v>2756.15</v>
      </c>
      <c r="R287" s="54">
        <v>0</v>
      </c>
      <c r="S287" s="83">
        <v>11.435670260936551</v>
      </c>
      <c r="T287" s="77" t="s">
        <v>169</v>
      </c>
    </row>
    <row r="288" spans="1:20" x14ac:dyDescent="0.25">
      <c r="A288" t="str">
        <f t="shared" si="4"/>
        <v xml:space="preserve">B9 </v>
      </c>
      <c r="B288" s="54" t="s">
        <v>157</v>
      </c>
      <c r="C288" s="39" t="s">
        <v>106</v>
      </c>
      <c r="D288" s="22">
        <v>569</v>
      </c>
      <c r="E288" s="54">
        <v>1.23</v>
      </c>
      <c r="F288" s="54">
        <v>96.7</v>
      </c>
      <c r="G288" s="54">
        <v>0</v>
      </c>
      <c r="H288" s="54">
        <v>0.36</v>
      </c>
      <c r="I288" s="54">
        <v>99.3</v>
      </c>
      <c r="J288" s="54">
        <v>6.96</v>
      </c>
      <c r="K288" s="54">
        <v>79.099999999999994</v>
      </c>
      <c r="L288" s="54">
        <v>0</v>
      </c>
      <c r="M288" s="54">
        <v>0</v>
      </c>
      <c r="N288" s="54">
        <v>0</v>
      </c>
      <c r="O288" s="22">
        <v>569</v>
      </c>
      <c r="P288" s="22">
        <v>6.9987000000000004</v>
      </c>
      <c r="Q288" s="22">
        <v>550.22300000000007</v>
      </c>
      <c r="R288" s="54">
        <v>0</v>
      </c>
      <c r="S288" s="83">
        <v>9.1522848423065817</v>
      </c>
      <c r="T288" s="77" t="s">
        <v>169</v>
      </c>
    </row>
    <row r="289" spans="1:20" x14ac:dyDescent="0.25">
      <c r="A289" t="str">
        <f t="shared" si="4"/>
        <v>B10</v>
      </c>
      <c r="B289" s="54" t="s">
        <v>158</v>
      </c>
      <c r="C289" s="39" t="s">
        <v>106</v>
      </c>
      <c r="D289" s="22">
        <v>198</v>
      </c>
      <c r="E289" s="54">
        <v>3.03</v>
      </c>
      <c r="F289" s="54">
        <v>96.5</v>
      </c>
      <c r="G289" s="54">
        <v>0</v>
      </c>
      <c r="H289" s="54">
        <v>2.62</v>
      </c>
      <c r="I289" s="54">
        <v>97.4</v>
      </c>
      <c r="J289" s="54">
        <v>1.08</v>
      </c>
      <c r="K289" s="54">
        <v>2.69</v>
      </c>
      <c r="L289" s="54">
        <v>0</v>
      </c>
      <c r="M289" s="54">
        <v>0</v>
      </c>
      <c r="N289" s="54">
        <v>0</v>
      </c>
      <c r="O289" s="22">
        <v>198</v>
      </c>
      <c r="P289" s="22">
        <v>5.9993999999999996</v>
      </c>
      <c r="Q289" s="22">
        <v>191.07</v>
      </c>
      <c r="R289" s="54">
        <v>0</v>
      </c>
      <c r="S289" s="83">
        <v>7.6293566200796095</v>
      </c>
      <c r="T289" s="77" t="s">
        <v>169</v>
      </c>
    </row>
    <row r="290" spans="1:20" x14ac:dyDescent="0.25">
      <c r="A290" t="str">
        <f t="shared" si="4"/>
        <v>H9</v>
      </c>
      <c r="B290" s="54" t="s">
        <v>74</v>
      </c>
      <c r="C290" s="39" t="s">
        <v>106</v>
      </c>
      <c r="D290" s="22">
        <v>328</v>
      </c>
      <c r="E290" s="54">
        <v>1.52</v>
      </c>
      <c r="F290" s="54">
        <v>96.6</v>
      </c>
      <c r="G290" s="54">
        <v>0</v>
      </c>
      <c r="H290" s="54">
        <v>1.26</v>
      </c>
      <c r="I290" s="54">
        <v>98.7</v>
      </c>
      <c r="J290" s="54">
        <v>0.64</v>
      </c>
      <c r="K290" s="54">
        <v>65.8</v>
      </c>
      <c r="L290" s="54">
        <v>0</v>
      </c>
      <c r="M290" s="54">
        <v>0</v>
      </c>
      <c r="N290" s="54">
        <v>0</v>
      </c>
      <c r="O290" s="22">
        <v>328</v>
      </c>
      <c r="P290" s="22">
        <v>4.9855999999999998</v>
      </c>
      <c r="Q290" s="22">
        <v>316.84800000000001</v>
      </c>
      <c r="R290" s="54">
        <v>0</v>
      </c>
      <c r="S290" s="83">
        <v>8.3575520046180838</v>
      </c>
      <c r="T290" s="77" t="s">
        <v>169</v>
      </c>
    </row>
    <row r="291" spans="1:20" x14ac:dyDescent="0.25">
      <c r="A291" t="str">
        <f t="shared" si="4"/>
        <v>H12</v>
      </c>
      <c r="B291" s="54" t="s">
        <v>98</v>
      </c>
      <c r="C291" s="39" t="s">
        <v>106</v>
      </c>
      <c r="D291" s="22">
        <v>554</v>
      </c>
      <c r="E291" s="54">
        <v>39</v>
      </c>
      <c r="F291" s="54">
        <v>59.6</v>
      </c>
      <c r="G291" s="54">
        <v>0</v>
      </c>
      <c r="H291" s="54">
        <v>72.099999999999994</v>
      </c>
      <c r="I291" s="54">
        <v>27.6</v>
      </c>
      <c r="J291" s="54">
        <v>0</v>
      </c>
      <c r="K291" s="54">
        <v>26.4</v>
      </c>
      <c r="L291" s="54">
        <v>0</v>
      </c>
      <c r="M291" s="54">
        <v>0</v>
      </c>
      <c r="N291" s="54">
        <v>0</v>
      </c>
      <c r="O291" s="22">
        <v>554</v>
      </c>
      <c r="P291" s="22">
        <v>216.06</v>
      </c>
      <c r="Q291" s="22">
        <v>330.18400000000003</v>
      </c>
      <c r="R291" s="54">
        <v>0</v>
      </c>
      <c r="S291" s="83">
        <v>9.1137421660491889</v>
      </c>
      <c r="T291" s="77" t="s">
        <v>169</v>
      </c>
    </row>
    <row r="292" spans="1:20" x14ac:dyDescent="0.25">
      <c r="A292" t="str">
        <f t="shared" si="4"/>
        <v xml:space="preserve">C4 </v>
      </c>
      <c r="B292" s="54" t="s">
        <v>129</v>
      </c>
      <c r="C292" s="39" t="s">
        <v>106</v>
      </c>
      <c r="D292" s="22">
        <v>15293</v>
      </c>
      <c r="E292" s="54">
        <v>0.39</v>
      </c>
      <c r="F292" s="54">
        <v>99</v>
      </c>
      <c r="G292" s="54">
        <v>0</v>
      </c>
      <c r="H292" s="54">
        <v>1.2999999999999999E-2</v>
      </c>
      <c r="I292" s="54">
        <v>100</v>
      </c>
      <c r="J292" s="54">
        <v>60.1</v>
      </c>
      <c r="K292" s="54">
        <v>7.61</v>
      </c>
      <c r="L292" s="54">
        <v>0</v>
      </c>
      <c r="M292" s="54">
        <v>0</v>
      </c>
      <c r="N292" s="54">
        <v>0</v>
      </c>
      <c r="O292" s="22">
        <v>15293</v>
      </c>
      <c r="P292" s="22">
        <v>59.642700000000005</v>
      </c>
      <c r="Q292" s="22">
        <v>15140.07</v>
      </c>
      <c r="R292" s="54">
        <v>0</v>
      </c>
      <c r="S292" s="83">
        <v>13.900583824873323</v>
      </c>
      <c r="T292" s="77" t="s">
        <v>169</v>
      </c>
    </row>
    <row r="293" spans="1:20" x14ac:dyDescent="0.25">
      <c r="A293" t="str">
        <f t="shared" si="4"/>
        <v xml:space="preserve">C5 </v>
      </c>
      <c r="B293" s="54" t="s">
        <v>159</v>
      </c>
      <c r="C293" s="39" t="s">
        <v>106</v>
      </c>
      <c r="D293" s="22">
        <v>392</v>
      </c>
      <c r="E293" s="54">
        <v>0.77</v>
      </c>
      <c r="F293" s="54">
        <v>99.2</v>
      </c>
      <c r="G293" s="54">
        <v>0</v>
      </c>
      <c r="H293" s="54">
        <v>1.03</v>
      </c>
      <c r="I293" s="54">
        <v>99</v>
      </c>
      <c r="J293" s="54">
        <v>8.31</v>
      </c>
      <c r="K293" s="54">
        <v>0.52</v>
      </c>
      <c r="L293" s="54">
        <v>0</v>
      </c>
      <c r="M293" s="54">
        <v>0</v>
      </c>
      <c r="N293" s="54">
        <v>0</v>
      </c>
      <c r="O293" s="22">
        <v>392</v>
      </c>
      <c r="P293" s="22">
        <v>3.0184000000000002</v>
      </c>
      <c r="Q293" s="22">
        <v>388.86400000000003</v>
      </c>
      <c r="R293" s="54">
        <v>0</v>
      </c>
      <c r="S293" s="83">
        <v>8.6147098441152075</v>
      </c>
      <c r="T293" s="77" t="s">
        <v>169</v>
      </c>
    </row>
    <row r="294" spans="1:20" x14ac:dyDescent="0.25">
      <c r="A294" t="str">
        <f t="shared" si="4"/>
        <v>C10</v>
      </c>
      <c r="B294" s="54" t="s">
        <v>160</v>
      </c>
      <c r="C294" s="39" t="s">
        <v>106</v>
      </c>
      <c r="D294" s="22">
        <v>6484</v>
      </c>
      <c r="E294" s="54">
        <v>1.23</v>
      </c>
      <c r="F294" s="54">
        <v>98.2</v>
      </c>
      <c r="G294" s="54">
        <v>0</v>
      </c>
      <c r="H294" s="54">
        <v>30.8</v>
      </c>
      <c r="I294" s="54">
        <v>68.599999999999994</v>
      </c>
      <c r="J294" s="54">
        <v>0.27</v>
      </c>
      <c r="K294" s="54">
        <v>44.6</v>
      </c>
      <c r="L294" s="54">
        <v>0</v>
      </c>
      <c r="M294" s="54">
        <v>0</v>
      </c>
      <c r="N294" s="54">
        <v>0</v>
      </c>
      <c r="O294" s="22">
        <v>6484</v>
      </c>
      <c r="P294" s="22">
        <v>79.753199999999993</v>
      </c>
      <c r="Q294" s="22">
        <v>6367.2880000000005</v>
      </c>
      <c r="R294" s="54">
        <v>0</v>
      </c>
      <c r="S294" s="83">
        <v>12.662668375517541</v>
      </c>
      <c r="T294" s="77" t="s">
        <v>169</v>
      </c>
    </row>
    <row r="295" spans="1:20" x14ac:dyDescent="0.25">
      <c r="A295" t="str">
        <f t="shared" si="4"/>
        <v xml:space="preserve">D3 </v>
      </c>
      <c r="B295" s="54" t="s">
        <v>161</v>
      </c>
      <c r="C295" s="39" t="s">
        <v>106</v>
      </c>
      <c r="D295" s="22">
        <v>2671</v>
      </c>
      <c r="E295" s="54">
        <v>2.88</v>
      </c>
      <c r="F295" s="54">
        <v>96.7</v>
      </c>
      <c r="G295" s="54">
        <v>0</v>
      </c>
      <c r="H295" s="54">
        <v>2.75</v>
      </c>
      <c r="I295" s="54">
        <v>96.9</v>
      </c>
      <c r="J295" s="54">
        <v>20.3</v>
      </c>
      <c r="K295" s="54">
        <v>17.7</v>
      </c>
      <c r="L295" s="54">
        <v>0</v>
      </c>
      <c r="M295" s="54">
        <v>0</v>
      </c>
      <c r="N295" s="54">
        <v>0</v>
      </c>
      <c r="O295" s="22">
        <v>2671</v>
      </c>
      <c r="P295" s="22">
        <v>76.924799999999991</v>
      </c>
      <c r="Q295" s="22">
        <v>2582.857</v>
      </c>
      <c r="R295" s="54">
        <v>0</v>
      </c>
      <c r="S295" s="83">
        <v>11.383164260635111</v>
      </c>
      <c r="T295" s="77" t="s">
        <v>169</v>
      </c>
    </row>
    <row r="296" spans="1:20" x14ac:dyDescent="0.25">
      <c r="A296" t="str">
        <f t="shared" si="4"/>
        <v xml:space="preserve">D8 </v>
      </c>
      <c r="B296" s="54" t="s">
        <v>136</v>
      </c>
      <c r="C296" s="39" t="s">
        <v>106</v>
      </c>
      <c r="D296" s="22">
        <v>274</v>
      </c>
      <c r="E296" s="54">
        <v>1.82</v>
      </c>
      <c r="F296" s="54">
        <v>97.8</v>
      </c>
      <c r="G296" s="54">
        <v>0</v>
      </c>
      <c r="H296" s="54">
        <v>1.1200000000000001</v>
      </c>
      <c r="I296" s="54">
        <v>98.9</v>
      </c>
      <c r="J296" s="54">
        <v>0.75</v>
      </c>
      <c r="K296" s="54">
        <v>1.89</v>
      </c>
      <c r="L296" s="54">
        <v>0</v>
      </c>
      <c r="M296" s="54">
        <v>0</v>
      </c>
      <c r="N296" s="54">
        <v>0</v>
      </c>
      <c r="O296" s="22">
        <v>274</v>
      </c>
      <c r="P296" s="22">
        <v>4.9867999999999997</v>
      </c>
      <c r="Q296" s="22">
        <v>267.97199999999998</v>
      </c>
      <c r="R296" s="54">
        <v>0</v>
      </c>
      <c r="S296" s="83">
        <v>8.0980320829605272</v>
      </c>
      <c r="T296" s="77" t="s">
        <v>169</v>
      </c>
    </row>
    <row r="297" spans="1:20" x14ac:dyDescent="0.25">
      <c r="A297" t="str">
        <f t="shared" si="4"/>
        <v>D10</v>
      </c>
      <c r="B297" s="54" t="s">
        <v>162</v>
      </c>
      <c r="C297" s="39" t="s">
        <v>106</v>
      </c>
      <c r="D297" s="22">
        <v>106</v>
      </c>
      <c r="E297" s="54">
        <v>3.77</v>
      </c>
      <c r="F297" s="54">
        <v>94.3</v>
      </c>
      <c r="G297" s="54">
        <v>0</v>
      </c>
      <c r="H297" s="54">
        <v>0</v>
      </c>
      <c r="I297" s="54">
        <v>99</v>
      </c>
      <c r="J297" s="54">
        <v>1.01</v>
      </c>
      <c r="K297" s="54">
        <v>5.05</v>
      </c>
      <c r="L297" s="54">
        <v>0</v>
      </c>
      <c r="M297" s="54">
        <v>0</v>
      </c>
      <c r="N297" s="54">
        <v>0</v>
      </c>
      <c r="O297" s="22">
        <v>106</v>
      </c>
      <c r="P297" s="22">
        <v>3.9962</v>
      </c>
      <c r="Q297" s="22">
        <v>99.957999999999998</v>
      </c>
      <c r="R297" s="54">
        <v>0</v>
      </c>
      <c r="S297" s="83">
        <v>6.7279204545631988</v>
      </c>
      <c r="T297" s="77" t="s">
        <v>169</v>
      </c>
    </row>
    <row r="298" spans="1:20" x14ac:dyDescent="0.25">
      <c r="A298" t="str">
        <f t="shared" si="4"/>
        <v>D12</v>
      </c>
      <c r="B298" s="54" t="s">
        <v>33</v>
      </c>
      <c r="C298" s="39" t="s">
        <v>106</v>
      </c>
      <c r="D298" s="22">
        <v>3001</v>
      </c>
      <c r="E298" s="54">
        <v>0.53</v>
      </c>
      <c r="F298" s="54">
        <v>97.3</v>
      </c>
      <c r="G298" s="54">
        <v>0</v>
      </c>
      <c r="H298" s="54">
        <v>0.21</v>
      </c>
      <c r="I298" s="54">
        <v>99.8</v>
      </c>
      <c r="J298" s="54">
        <v>54.1</v>
      </c>
      <c r="K298" s="54">
        <v>16.600000000000001</v>
      </c>
      <c r="L298" s="54">
        <v>0</v>
      </c>
      <c r="M298" s="54">
        <v>0</v>
      </c>
      <c r="N298" s="54">
        <v>0</v>
      </c>
      <c r="O298" s="22">
        <v>3001</v>
      </c>
      <c r="P298" s="22">
        <v>15.9053</v>
      </c>
      <c r="Q298" s="22">
        <v>2919.973</v>
      </c>
      <c r="R298" s="54">
        <v>0</v>
      </c>
      <c r="S298" s="83">
        <v>11.551227603598289</v>
      </c>
      <c r="T298" s="77" t="s">
        <v>169</v>
      </c>
    </row>
    <row r="299" spans="1:20" x14ac:dyDescent="0.25">
      <c r="A299" t="str">
        <f t="shared" si="4"/>
        <v>E2</v>
      </c>
      <c r="B299" s="54" t="s">
        <v>34</v>
      </c>
      <c r="C299" s="39" t="s">
        <v>106</v>
      </c>
      <c r="D299" s="22">
        <v>991</v>
      </c>
      <c r="E299" s="54">
        <v>0.4</v>
      </c>
      <c r="F299" s="54">
        <v>99.5</v>
      </c>
      <c r="G299" s="54">
        <v>0</v>
      </c>
      <c r="H299" s="54">
        <v>0.2</v>
      </c>
      <c r="I299" s="54">
        <v>99.8</v>
      </c>
      <c r="J299" s="54">
        <v>2.74</v>
      </c>
      <c r="K299" s="54">
        <v>0.81</v>
      </c>
      <c r="L299" s="54">
        <v>0</v>
      </c>
      <c r="M299" s="54">
        <v>0</v>
      </c>
      <c r="N299" s="54">
        <v>0</v>
      </c>
      <c r="O299" s="22">
        <v>991</v>
      </c>
      <c r="P299" s="22">
        <v>3.9640000000000004</v>
      </c>
      <c r="Q299" s="22">
        <v>986.04499999999996</v>
      </c>
      <c r="R299" s="54">
        <v>0</v>
      </c>
      <c r="S299" s="83">
        <v>9.9527412471864896</v>
      </c>
      <c r="T299" s="77" t="s">
        <v>169</v>
      </c>
    </row>
    <row r="300" spans="1:20" x14ac:dyDescent="0.25">
      <c r="A300" t="str">
        <f t="shared" si="4"/>
        <v xml:space="preserve">E3 </v>
      </c>
      <c r="B300" s="54" t="s">
        <v>138</v>
      </c>
      <c r="C300" s="39" t="s">
        <v>106</v>
      </c>
      <c r="D300" s="22">
        <v>631</v>
      </c>
      <c r="E300" s="54">
        <v>0.16</v>
      </c>
      <c r="F300" s="54">
        <v>99.5</v>
      </c>
      <c r="G300" s="54">
        <v>0</v>
      </c>
      <c r="H300" s="54">
        <v>0</v>
      </c>
      <c r="I300" s="54">
        <v>99.8</v>
      </c>
      <c r="J300" s="54">
        <v>19.100000000000001</v>
      </c>
      <c r="K300" s="54">
        <v>1.1200000000000001</v>
      </c>
      <c r="L300" s="54">
        <v>0</v>
      </c>
      <c r="M300" s="54">
        <v>0</v>
      </c>
      <c r="N300" s="54">
        <v>0</v>
      </c>
      <c r="O300" s="22">
        <v>631</v>
      </c>
      <c r="P300" s="22">
        <v>1.0096000000000001</v>
      </c>
      <c r="Q300" s="22">
        <v>627.84500000000003</v>
      </c>
      <c r="R300" s="54">
        <v>0</v>
      </c>
      <c r="S300" s="83">
        <v>9.3014961949825494</v>
      </c>
      <c r="T300" s="77" t="s">
        <v>169</v>
      </c>
    </row>
    <row r="301" spans="1:20" x14ac:dyDescent="0.25">
      <c r="A301" t="str">
        <f t="shared" si="4"/>
        <v xml:space="preserve">E4 </v>
      </c>
      <c r="B301" s="54" t="s">
        <v>163</v>
      </c>
      <c r="C301" s="39" t="s">
        <v>106</v>
      </c>
      <c r="D301" s="22">
        <v>404</v>
      </c>
      <c r="E301" s="54">
        <v>0.5</v>
      </c>
      <c r="F301" s="54">
        <v>99.5</v>
      </c>
      <c r="G301" s="54">
        <v>0</v>
      </c>
      <c r="H301" s="54">
        <v>0.75</v>
      </c>
      <c r="I301" s="54">
        <v>99.3</v>
      </c>
      <c r="J301" s="54">
        <v>0</v>
      </c>
      <c r="K301" s="54">
        <v>5.01</v>
      </c>
      <c r="L301" s="54">
        <v>0</v>
      </c>
      <c r="M301" s="54">
        <v>0</v>
      </c>
      <c r="N301" s="54">
        <v>0</v>
      </c>
      <c r="O301" s="22">
        <v>404</v>
      </c>
      <c r="P301" s="22">
        <v>2.02</v>
      </c>
      <c r="Q301" s="22">
        <v>401.98</v>
      </c>
      <c r="R301" s="54">
        <v>0</v>
      </c>
      <c r="S301" s="83">
        <v>8.6582114827517955</v>
      </c>
      <c r="T301" s="77" t="s">
        <v>169</v>
      </c>
    </row>
    <row r="302" spans="1:20" x14ac:dyDescent="0.25">
      <c r="A302" t="str">
        <f t="shared" si="4"/>
        <v xml:space="preserve">E5 </v>
      </c>
      <c r="B302" s="54" t="s">
        <v>164</v>
      </c>
      <c r="C302" s="39" t="s">
        <v>106</v>
      </c>
      <c r="D302" s="22">
        <v>211</v>
      </c>
      <c r="E302" s="54">
        <v>3.79</v>
      </c>
      <c r="F302" s="54">
        <v>95.7</v>
      </c>
      <c r="G302" s="54">
        <v>0</v>
      </c>
      <c r="H302" s="54">
        <v>2.48</v>
      </c>
      <c r="I302" s="54">
        <v>97</v>
      </c>
      <c r="J302" s="54">
        <v>1.53</v>
      </c>
      <c r="K302" s="54">
        <v>4.08</v>
      </c>
      <c r="L302" s="54">
        <v>0</v>
      </c>
      <c r="M302" s="54">
        <v>0</v>
      </c>
      <c r="N302" s="54">
        <v>0</v>
      </c>
      <c r="O302" s="22">
        <v>211</v>
      </c>
      <c r="P302" s="22">
        <v>7.9969000000000001</v>
      </c>
      <c r="Q302" s="22">
        <v>201.92700000000002</v>
      </c>
      <c r="R302" s="54">
        <v>0</v>
      </c>
      <c r="S302" s="83">
        <v>7.7210991887071856</v>
      </c>
      <c r="T302" s="77" t="s">
        <v>169</v>
      </c>
    </row>
    <row r="303" spans="1:20" x14ac:dyDescent="0.25">
      <c r="A303" t="str">
        <f t="shared" si="4"/>
        <v xml:space="preserve">E6 </v>
      </c>
      <c r="B303" s="54" t="s">
        <v>165</v>
      </c>
      <c r="C303" s="39" t="s">
        <v>106</v>
      </c>
      <c r="D303" s="22">
        <v>59</v>
      </c>
      <c r="E303" s="54">
        <v>3.39</v>
      </c>
      <c r="F303" s="54">
        <v>94.9</v>
      </c>
      <c r="G303" s="54">
        <v>0</v>
      </c>
      <c r="H303" s="54">
        <v>5.36</v>
      </c>
      <c r="I303" s="54">
        <v>92.9</v>
      </c>
      <c r="J303" s="54">
        <v>1.92</v>
      </c>
      <c r="K303" s="54">
        <v>59.6</v>
      </c>
      <c r="L303" s="54">
        <v>0</v>
      </c>
      <c r="M303" s="54">
        <v>0</v>
      </c>
      <c r="N303" s="54">
        <v>0</v>
      </c>
      <c r="O303" s="22">
        <v>59</v>
      </c>
      <c r="P303" s="22">
        <v>2.0001000000000002</v>
      </c>
      <c r="Q303" s="22">
        <v>55.991000000000007</v>
      </c>
      <c r="R303" s="54">
        <v>0</v>
      </c>
      <c r="S303" s="83">
        <v>5.8826430493618416</v>
      </c>
      <c r="T303" s="77" t="s">
        <v>169</v>
      </c>
    </row>
    <row r="304" spans="1:20" x14ac:dyDescent="0.25">
      <c r="A304" t="str">
        <f t="shared" si="4"/>
        <v>E9</v>
      </c>
      <c r="B304" s="54" t="s">
        <v>62</v>
      </c>
      <c r="C304" s="39" t="s">
        <v>106</v>
      </c>
      <c r="D304" s="22">
        <v>2382</v>
      </c>
      <c r="E304" s="54">
        <v>19.7</v>
      </c>
      <c r="F304" s="54">
        <v>78.8</v>
      </c>
      <c r="G304" s="54">
        <v>0</v>
      </c>
      <c r="H304" s="54">
        <v>18.5</v>
      </c>
      <c r="I304" s="54">
        <v>80.099999999999994</v>
      </c>
      <c r="J304" s="54">
        <v>0</v>
      </c>
      <c r="K304" s="54">
        <v>69.7</v>
      </c>
      <c r="L304" s="54">
        <v>0</v>
      </c>
      <c r="M304" s="54">
        <v>0</v>
      </c>
      <c r="N304" s="54">
        <v>0</v>
      </c>
      <c r="O304" s="22">
        <v>2382</v>
      </c>
      <c r="P304" s="22">
        <v>469.25400000000002</v>
      </c>
      <c r="Q304" s="22">
        <v>1877.0160000000001</v>
      </c>
      <c r="R304" s="54">
        <v>0</v>
      </c>
      <c r="S304" s="83">
        <v>11.217957697864113</v>
      </c>
      <c r="T304" s="77" t="s">
        <v>169</v>
      </c>
    </row>
    <row r="305" spans="1:20" x14ac:dyDescent="0.25">
      <c r="A305" t="str">
        <f t="shared" si="4"/>
        <v>E10</v>
      </c>
      <c r="B305" s="54" t="s">
        <v>141</v>
      </c>
      <c r="C305" s="39" t="s">
        <v>106</v>
      </c>
      <c r="D305" s="22">
        <v>531</v>
      </c>
      <c r="E305" s="54">
        <v>0.94</v>
      </c>
      <c r="F305" s="54">
        <v>98.7</v>
      </c>
      <c r="G305" s="54">
        <v>0</v>
      </c>
      <c r="H305" s="54">
        <v>0.19</v>
      </c>
      <c r="I305" s="54">
        <v>99.6</v>
      </c>
      <c r="J305" s="54">
        <v>11.9</v>
      </c>
      <c r="K305" s="54">
        <v>1.1499999999999999</v>
      </c>
      <c r="L305" s="54">
        <v>0</v>
      </c>
      <c r="M305" s="54">
        <v>0</v>
      </c>
      <c r="N305" s="54">
        <v>0</v>
      </c>
      <c r="O305" s="22">
        <v>531</v>
      </c>
      <c r="P305" s="22">
        <v>4.9913999999999996</v>
      </c>
      <c r="Q305" s="22">
        <v>524.09700000000009</v>
      </c>
      <c r="R305" s="54">
        <v>0</v>
      </c>
      <c r="S305" s="83">
        <v>9.0525680508041546</v>
      </c>
      <c r="T305" s="77" t="s">
        <v>169</v>
      </c>
    </row>
    <row r="306" spans="1:20" x14ac:dyDescent="0.25">
      <c r="A306" t="str">
        <f t="shared" si="4"/>
        <v>E12</v>
      </c>
      <c r="B306" s="54" t="s">
        <v>89</v>
      </c>
      <c r="C306" s="39" t="s">
        <v>106</v>
      </c>
      <c r="D306" s="22">
        <v>1529</v>
      </c>
      <c r="E306" s="54">
        <v>0.33</v>
      </c>
      <c r="F306" s="54">
        <v>99.5</v>
      </c>
      <c r="G306" s="54">
        <v>0</v>
      </c>
      <c r="H306" s="54">
        <v>0.13</v>
      </c>
      <c r="I306" s="54">
        <v>99.8</v>
      </c>
      <c r="J306" s="54">
        <v>33.799999999999997</v>
      </c>
      <c r="K306" s="54">
        <v>0.59</v>
      </c>
      <c r="L306" s="54">
        <v>0</v>
      </c>
      <c r="M306" s="54">
        <v>0</v>
      </c>
      <c r="N306" s="54">
        <v>0</v>
      </c>
      <c r="O306" s="22">
        <v>1529</v>
      </c>
      <c r="P306" s="22">
        <v>5.0457000000000001</v>
      </c>
      <c r="Q306" s="22">
        <v>1521.355</v>
      </c>
      <c r="R306" s="54">
        <v>0</v>
      </c>
      <c r="S306" s="83">
        <v>10.578372691360805</v>
      </c>
      <c r="T306" s="77" t="s">
        <v>169</v>
      </c>
    </row>
    <row r="307" spans="1:20" x14ac:dyDescent="0.25">
      <c r="A307" t="str">
        <f t="shared" si="4"/>
        <v>F6</v>
      </c>
      <c r="B307" s="54" t="s">
        <v>37</v>
      </c>
      <c r="C307" s="39" t="s">
        <v>106</v>
      </c>
      <c r="D307" s="22">
        <v>410</v>
      </c>
      <c r="E307" s="54">
        <v>0.98</v>
      </c>
      <c r="F307" s="54">
        <v>98.8</v>
      </c>
      <c r="G307" s="54">
        <v>0</v>
      </c>
      <c r="H307" s="54">
        <v>1.48</v>
      </c>
      <c r="I307" s="54">
        <v>98.5</v>
      </c>
      <c r="J307" s="54">
        <v>0.25</v>
      </c>
      <c r="K307" s="54">
        <v>2.0099999999999998</v>
      </c>
      <c r="L307" s="54">
        <v>0</v>
      </c>
      <c r="M307" s="54">
        <v>0</v>
      </c>
      <c r="N307" s="54">
        <v>0</v>
      </c>
      <c r="O307" s="22">
        <v>410</v>
      </c>
      <c r="P307" s="22">
        <v>4.0179999999999998</v>
      </c>
      <c r="Q307" s="22">
        <v>405.08</v>
      </c>
      <c r="R307" s="54">
        <v>0</v>
      </c>
      <c r="S307" s="83">
        <v>8.6794800995054473</v>
      </c>
      <c r="T307" s="77" t="s">
        <v>169</v>
      </c>
    </row>
    <row r="308" spans="1:20" x14ac:dyDescent="0.25">
      <c r="A308" t="str">
        <f t="shared" si="4"/>
        <v xml:space="preserve">F7 </v>
      </c>
      <c r="B308" s="54" t="s">
        <v>119</v>
      </c>
      <c r="C308" s="39" t="s">
        <v>106</v>
      </c>
      <c r="D308" s="22">
        <v>1876</v>
      </c>
      <c r="E308" s="54">
        <v>48.5</v>
      </c>
      <c r="F308" s="54">
        <v>49</v>
      </c>
      <c r="G308" s="54">
        <v>0</v>
      </c>
      <c r="H308" s="54">
        <v>19.899999999999999</v>
      </c>
      <c r="I308" s="54">
        <v>79.2</v>
      </c>
      <c r="J308" s="54">
        <v>0</v>
      </c>
      <c r="K308" s="54">
        <v>89.7</v>
      </c>
      <c r="L308" s="54">
        <v>0</v>
      </c>
      <c r="M308" s="54">
        <v>0</v>
      </c>
      <c r="N308" s="54">
        <v>0</v>
      </c>
      <c r="O308" s="22">
        <v>1876</v>
      </c>
      <c r="P308" s="22">
        <v>909.86</v>
      </c>
      <c r="Q308" s="22">
        <v>919.24</v>
      </c>
      <c r="R308" s="54">
        <v>0</v>
      </c>
      <c r="S308" s="83">
        <v>10.873444112515378</v>
      </c>
      <c r="T308" s="77" t="s">
        <v>169</v>
      </c>
    </row>
    <row r="309" spans="1:20" x14ac:dyDescent="0.25">
      <c r="A309" t="str">
        <f t="shared" si="4"/>
        <v>F11</v>
      </c>
      <c r="B309" s="54" t="s">
        <v>39</v>
      </c>
      <c r="C309" s="39" t="s">
        <v>106</v>
      </c>
      <c r="D309" s="22">
        <v>5044</v>
      </c>
      <c r="E309" s="54">
        <v>11.3</v>
      </c>
      <c r="F309" s="54">
        <v>86.9</v>
      </c>
      <c r="G309" s="54">
        <v>0</v>
      </c>
      <c r="H309" s="54">
        <v>96.5</v>
      </c>
      <c r="I309" s="54">
        <v>3.06</v>
      </c>
      <c r="J309" s="54">
        <v>1.49</v>
      </c>
      <c r="K309" s="54">
        <v>55.2</v>
      </c>
      <c r="L309" s="54">
        <v>0</v>
      </c>
      <c r="M309" s="54">
        <v>0</v>
      </c>
      <c r="N309" s="54">
        <v>0</v>
      </c>
      <c r="O309" s="22">
        <v>5044</v>
      </c>
      <c r="P309" s="22">
        <v>569.97200000000009</v>
      </c>
      <c r="Q309" s="22">
        <v>4383.2360000000008</v>
      </c>
      <c r="R309" s="54">
        <v>0</v>
      </c>
      <c r="S309" s="83">
        <v>12.30035256032822</v>
      </c>
      <c r="T309" s="77" t="s">
        <v>169</v>
      </c>
    </row>
    <row r="310" spans="1:20" x14ac:dyDescent="0.25">
      <c r="A310" t="str">
        <f t="shared" si="4"/>
        <v>F12</v>
      </c>
      <c r="B310" s="54" t="s">
        <v>40</v>
      </c>
      <c r="C310" s="39" t="s">
        <v>106</v>
      </c>
      <c r="D310" s="22">
        <v>198</v>
      </c>
      <c r="E310" s="54">
        <v>1.01</v>
      </c>
      <c r="F310" s="54">
        <v>98.5</v>
      </c>
      <c r="G310" s="54">
        <v>0</v>
      </c>
      <c r="H310" s="54">
        <v>2.56</v>
      </c>
      <c r="I310" s="54">
        <v>96.9</v>
      </c>
      <c r="J310" s="54">
        <v>3.7</v>
      </c>
      <c r="K310" s="54">
        <v>1.59</v>
      </c>
      <c r="L310" s="54">
        <v>0</v>
      </c>
      <c r="M310" s="54">
        <v>0</v>
      </c>
      <c r="N310" s="54">
        <v>0</v>
      </c>
      <c r="O310" s="22">
        <v>198</v>
      </c>
      <c r="P310" s="22">
        <v>1.9997999999999998</v>
      </c>
      <c r="Q310" s="22">
        <v>195.03</v>
      </c>
      <c r="R310" s="54">
        <v>0</v>
      </c>
      <c r="S310" s="83">
        <v>7.6293566200796095</v>
      </c>
      <c r="T310" s="77" t="s">
        <v>169</v>
      </c>
    </row>
    <row r="311" spans="1:20" x14ac:dyDescent="0.25">
      <c r="A311" t="str">
        <f t="shared" si="4"/>
        <v xml:space="preserve">G2 </v>
      </c>
      <c r="B311" s="54" t="s">
        <v>147</v>
      </c>
      <c r="C311" s="39" t="s">
        <v>106</v>
      </c>
      <c r="D311" s="22">
        <v>51</v>
      </c>
      <c r="E311" s="54">
        <v>9.8000000000000007</v>
      </c>
      <c r="F311" s="54">
        <v>84.3</v>
      </c>
      <c r="G311" s="54">
        <v>0</v>
      </c>
      <c r="H311" s="54">
        <v>4.6500000000000004</v>
      </c>
      <c r="I311" s="54">
        <v>95.3</v>
      </c>
      <c r="J311" s="54">
        <v>0</v>
      </c>
      <c r="K311" s="54">
        <v>51.2</v>
      </c>
      <c r="L311" s="54">
        <v>0</v>
      </c>
      <c r="M311" s="54">
        <v>0</v>
      </c>
      <c r="N311" s="54">
        <v>0</v>
      </c>
      <c r="O311" s="22">
        <v>51</v>
      </c>
      <c r="P311" s="22">
        <v>4.9980000000000002</v>
      </c>
      <c r="Q311" s="22">
        <v>42.993000000000002</v>
      </c>
      <c r="R311" s="54">
        <v>0</v>
      </c>
      <c r="S311" s="83">
        <v>5.6724253419714961</v>
      </c>
      <c r="T311" s="77" t="s">
        <v>169</v>
      </c>
    </row>
    <row r="312" spans="1:20" x14ac:dyDescent="0.25">
      <c r="A312" t="str">
        <f t="shared" si="4"/>
        <v xml:space="preserve">G3 </v>
      </c>
      <c r="B312" s="54" t="s">
        <v>121</v>
      </c>
      <c r="C312" s="39" t="s">
        <v>106</v>
      </c>
      <c r="D312" s="22">
        <v>2235</v>
      </c>
      <c r="E312" s="54">
        <v>0.72</v>
      </c>
      <c r="F312" s="54">
        <v>99.1</v>
      </c>
      <c r="G312" s="54">
        <v>0</v>
      </c>
      <c r="H312" s="54">
        <v>0.23</v>
      </c>
      <c r="I312" s="54">
        <v>99.7</v>
      </c>
      <c r="J312" s="54">
        <v>3.12</v>
      </c>
      <c r="K312" s="54">
        <v>3.58</v>
      </c>
      <c r="L312" s="54">
        <v>0</v>
      </c>
      <c r="M312" s="54">
        <v>0</v>
      </c>
      <c r="N312" s="54">
        <v>0</v>
      </c>
      <c r="O312" s="22">
        <v>2235</v>
      </c>
      <c r="P312" s="22">
        <v>16.091999999999999</v>
      </c>
      <c r="Q312" s="22">
        <v>2214.8850000000002</v>
      </c>
      <c r="R312" s="54">
        <v>0</v>
      </c>
      <c r="S312" s="83">
        <v>11.12605911607068</v>
      </c>
      <c r="T312" s="77" t="s">
        <v>169</v>
      </c>
    </row>
    <row r="313" spans="1:20" x14ac:dyDescent="0.25">
      <c r="A313" t="str">
        <f t="shared" si="4"/>
        <v>G7</v>
      </c>
      <c r="B313" s="54" t="s">
        <v>69</v>
      </c>
      <c r="C313" s="39" t="s">
        <v>106</v>
      </c>
      <c r="D313" s="22">
        <v>78</v>
      </c>
      <c r="E313" s="54">
        <v>1.28</v>
      </c>
      <c r="F313" s="54">
        <v>98.7</v>
      </c>
      <c r="G313" s="54">
        <v>0</v>
      </c>
      <c r="H313" s="54">
        <v>0</v>
      </c>
      <c r="I313" s="54">
        <v>100</v>
      </c>
      <c r="J313" s="54">
        <v>31.2</v>
      </c>
      <c r="K313" s="54">
        <v>48.1</v>
      </c>
      <c r="L313" s="54">
        <v>0</v>
      </c>
      <c r="M313" s="54">
        <v>0</v>
      </c>
      <c r="N313" s="54">
        <v>0</v>
      </c>
      <c r="O313" s="22">
        <v>78</v>
      </c>
      <c r="P313" s="22">
        <v>0.99840000000000007</v>
      </c>
      <c r="Q313" s="22">
        <v>76.986000000000004</v>
      </c>
      <c r="R313" s="54">
        <v>0</v>
      </c>
      <c r="S313" s="83">
        <v>6.2854022188622487</v>
      </c>
      <c r="T313" s="77" t="s">
        <v>169</v>
      </c>
    </row>
    <row r="314" spans="1:20" x14ac:dyDescent="0.25">
      <c r="A314" t="str">
        <f t="shared" si="4"/>
        <v xml:space="preserve">G8 </v>
      </c>
      <c r="B314" s="54" t="s">
        <v>122</v>
      </c>
      <c r="C314" s="39" t="s">
        <v>106</v>
      </c>
      <c r="D314" s="22">
        <v>803</v>
      </c>
      <c r="E314" s="54">
        <v>0.62</v>
      </c>
      <c r="F314" s="54">
        <v>96.8</v>
      </c>
      <c r="G314" s="54">
        <v>0</v>
      </c>
      <c r="H314" s="54">
        <v>0.51</v>
      </c>
      <c r="I314" s="54">
        <v>99.4</v>
      </c>
      <c r="J314" s="54">
        <v>4.53</v>
      </c>
      <c r="K314" s="54">
        <v>89.2</v>
      </c>
      <c r="L314" s="54">
        <v>0</v>
      </c>
      <c r="M314" s="54">
        <v>0</v>
      </c>
      <c r="N314" s="54">
        <v>0</v>
      </c>
      <c r="O314" s="22">
        <v>803</v>
      </c>
      <c r="P314" s="22">
        <v>4.9786000000000001</v>
      </c>
      <c r="Q314" s="22">
        <v>777.30399999999997</v>
      </c>
      <c r="R314" s="54">
        <v>0</v>
      </c>
      <c r="S314" s="83">
        <v>9.649256177517314</v>
      </c>
      <c r="T314" s="77" t="s">
        <v>169</v>
      </c>
    </row>
    <row r="315" spans="1:20" x14ac:dyDescent="0.25">
      <c r="A315" t="str">
        <f t="shared" si="4"/>
        <v>G9</v>
      </c>
      <c r="B315" s="54" t="s">
        <v>41</v>
      </c>
      <c r="C315" s="39" t="s">
        <v>106</v>
      </c>
      <c r="D315" s="22">
        <v>522</v>
      </c>
      <c r="E315" s="54">
        <v>0.77</v>
      </c>
      <c r="F315" s="54">
        <v>98.9</v>
      </c>
      <c r="G315" s="54">
        <v>0</v>
      </c>
      <c r="H315" s="54">
        <v>0.39</v>
      </c>
      <c r="I315" s="54">
        <v>99.6</v>
      </c>
      <c r="J315" s="54">
        <v>22.8</v>
      </c>
      <c r="K315" s="54">
        <v>4.8600000000000003</v>
      </c>
      <c r="L315" s="54">
        <v>0</v>
      </c>
      <c r="M315" s="54">
        <v>0</v>
      </c>
      <c r="N315" s="54">
        <v>0</v>
      </c>
      <c r="O315" s="22">
        <v>522</v>
      </c>
      <c r="P315" s="22">
        <v>4.0194000000000001</v>
      </c>
      <c r="Q315" s="22">
        <v>516.25800000000004</v>
      </c>
      <c r="R315" s="54">
        <v>0</v>
      </c>
      <c r="S315" s="83">
        <v>9.0279059965698849</v>
      </c>
      <c r="T315" s="77" t="s">
        <v>169</v>
      </c>
    </row>
    <row r="316" spans="1:20" x14ac:dyDescent="0.25">
      <c r="A316" t="str">
        <f t="shared" si="4"/>
        <v>G10</v>
      </c>
      <c r="B316" s="54" t="s">
        <v>151</v>
      </c>
      <c r="C316" s="39" t="s">
        <v>106</v>
      </c>
      <c r="D316" s="22">
        <v>161</v>
      </c>
      <c r="E316" s="54">
        <v>1.86</v>
      </c>
      <c r="F316" s="54">
        <v>96.3</v>
      </c>
      <c r="G316" s="54">
        <v>0</v>
      </c>
      <c r="H316" s="54">
        <v>0.65</v>
      </c>
      <c r="I316" s="54">
        <v>99.4</v>
      </c>
      <c r="J316" s="54">
        <v>0.65</v>
      </c>
      <c r="K316" s="54">
        <v>78.599999999999994</v>
      </c>
      <c r="L316" s="54">
        <v>0</v>
      </c>
      <c r="M316" s="54">
        <v>0</v>
      </c>
      <c r="N316" s="54">
        <v>0</v>
      </c>
      <c r="O316" s="22">
        <v>161</v>
      </c>
      <c r="P316" s="22">
        <v>2.9946000000000002</v>
      </c>
      <c r="Q316" s="22">
        <v>155.04300000000001</v>
      </c>
      <c r="R316" s="54">
        <v>0</v>
      </c>
      <c r="S316" s="83">
        <v>7.3309168781146177</v>
      </c>
      <c r="T316" s="77" t="s">
        <v>169</v>
      </c>
    </row>
    <row r="317" spans="1:20" x14ac:dyDescent="0.25">
      <c r="A317" t="str">
        <f t="shared" si="4"/>
        <v>G12</v>
      </c>
      <c r="B317" s="54" t="s">
        <v>166</v>
      </c>
      <c r="C317" s="39" t="s">
        <v>106</v>
      </c>
      <c r="D317" s="22">
        <v>63</v>
      </c>
      <c r="E317" s="54">
        <v>11.1</v>
      </c>
      <c r="F317" s="54">
        <v>87.3</v>
      </c>
      <c r="G317" s="54">
        <v>0</v>
      </c>
      <c r="H317" s="54">
        <v>0</v>
      </c>
      <c r="I317" s="54">
        <v>100</v>
      </c>
      <c r="J317" s="54">
        <v>23.6</v>
      </c>
      <c r="K317" s="54">
        <v>32.700000000000003</v>
      </c>
      <c r="L317" s="54">
        <v>0</v>
      </c>
      <c r="M317" s="54">
        <v>0</v>
      </c>
      <c r="N317" s="54">
        <v>0</v>
      </c>
      <c r="O317" s="22">
        <v>63</v>
      </c>
      <c r="P317" s="22">
        <v>6.9929999999999994</v>
      </c>
      <c r="Q317" s="22">
        <v>54.998999999999995</v>
      </c>
      <c r="R317" s="54">
        <v>0</v>
      </c>
      <c r="S317" s="83">
        <v>5.9772799234999168</v>
      </c>
      <c r="T317" s="77" t="s">
        <v>169</v>
      </c>
    </row>
    <row r="318" spans="1:20" x14ac:dyDescent="0.25">
      <c r="A318" t="str">
        <f t="shared" si="4"/>
        <v xml:space="preserve">H3 </v>
      </c>
      <c r="B318" s="54" t="s">
        <v>152</v>
      </c>
      <c r="C318" s="39" t="s">
        <v>106</v>
      </c>
      <c r="D318" s="22">
        <v>943</v>
      </c>
      <c r="E318" s="54">
        <v>0.53</v>
      </c>
      <c r="F318" s="54">
        <v>92.8</v>
      </c>
      <c r="G318" s="54">
        <v>0</v>
      </c>
      <c r="H318" s="54">
        <v>0.34</v>
      </c>
      <c r="I318" s="54">
        <v>99.5</v>
      </c>
      <c r="J318" s="54">
        <v>52</v>
      </c>
      <c r="K318" s="54">
        <v>13.3</v>
      </c>
      <c r="L318" s="54">
        <v>0</v>
      </c>
      <c r="M318" s="54">
        <v>0</v>
      </c>
      <c r="N318" s="54">
        <v>0</v>
      </c>
      <c r="O318" s="22">
        <v>943</v>
      </c>
      <c r="P318" s="22">
        <v>4.9979000000000005</v>
      </c>
      <c r="Q318" s="22">
        <v>875.10399999999993</v>
      </c>
      <c r="R318" s="54">
        <v>0</v>
      </c>
      <c r="S318" s="83">
        <v>9.8811139606750977</v>
      </c>
      <c r="T318" s="77" t="s">
        <v>169</v>
      </c>
    </row>
    <row r="319" spans="1:20" x14ac:dyDescent="0.25">
      <c r="A319" t="str">
        <f t="shared" si="4"/>
        <v xml:space="preserve">H4 </v>
      </c>
      <c r="B319" s="54" t="s">
        <v>167</v>
      </c>
      <c r="C319" s="39" t="s">
        <v>106</v>
      </c>
      <c r="D319" s="22">
        <v>146</v>
      </c>
      <c r="E319" s="54">
        <v>2.0499999999999998</v>
      </c>
      <c r="F319" s="54">
        <v>95.2</v>
      </c>
      <c r="G319" s="54">
        <v>0</v>
      </c>
      <c r="H319" s="54">
        <v>0</v>
      </c>
      <c r="I319" s="54">
        <v>100</v>
      </c>
      <c r="J319" s="54">
        <v>6.47</v>
      </c>
      <c r="K319" s="54">
        <v>75.5</v>
      </c>
      <c r="L319" s="54">
        <v>0</v>
      </c>
      <c r="M319" s="54">
        <v>0</v>
      </c>
      <c r="N319" s="54">
        <v>0</v>
      </c>
      <c r="O319" s="22">
        <v>146</v>
      </c>
      <c r="P319" s="22">
        <v>2.9929999999999994</v>
      </c>
      <c r="Q319" s="22">
        <v>138.99200000000002</v>
      </c>
      <c r="R319" s="54">
        <v>0</v>
      </c>
      <c r="S319" s="83">
        <v>7.1898245588800176</v>
      </c>
      <c r="T319" s="77" t="s">
        <v>169</v>
      </c>
    </row>
    <row r="320" spans="1:20" x14ac:dyDescent="0.25">
      <c r="A320" t="str">
        <f t="shared" si="4"/>
        <v xml:space="preserve">H5 </v>
      </c>
      <c r="B320" s="54" t="s">
        <v>153</v>
      </c>
      <c r="C320" s="39" t="s">
        <v>106</v>
      </c>
      <c r="D320" s="22">
        <v>266</v>
      </c>
      <c r="E320" s="54">
        <v>3.01</v>
      </c>
      <c r="F320" s="54">
        <v>96.6</v>
      </c>
      <c r="G320" s="54">
        <v>0</v>
      </c>
      <c r="H320" s="54">
        <v>1.17</v>
      </c>
      <c r="I320" s="54">
        <v>98.1</v>
      </c>
      <c r="J320" s="54">
        <v>24.2</v>
      </c>
      <c r="K320" s="54">
        <v>1.98</v>
      </c>
      <c r="L320" s="54">
        <v>0</v>
      </c>
      <c r="M320" s="54">
        <v>0</v>
      </c>
      <c r="N320" s="54">
        <v>0</v>
      </c>
      <c r="O320" s="22">
        <v>266</v>
      </c>
      <c r="P320" s="22">
        <v>8.0065999999999988</v>
      </c>
      <c r="Q320" s="22">
        <v>256.95599999999996</v>
      </c>
      <c r="R320" s="54">
        <v>0</v>
      </c>
      <c r="S320" s="83">
        <v>8.0552824355011907</v>
      </c>
      <c r="T320" s="77" t="s">
        <v>169</v>
      </c>
    </row>
    <row r="321" spans="1:20" x14ac:dyDescent="0.25">
      <c r="A321" t="str">
        <f t="shared" si="4"/>
        <v xml:space="preserve">H6 </v>
      </c>
      <c r="B321" s="54" t="s">
        <v>168</v>
      </c>
      <c r="C321" s="39" t="s">
        <v>106</v>
      </c>
      <c r="D321" s="22">
        <v>88</v>
      </c>
      <c r="E321" s="54">
        <v>5.68</v>
      </c>
      <c r="F321" s="54">
        <v>90.9</v>
      </c>
      <c r="G321" s="54">
        <v>0</v>
      </c>
      <c r="H321" s="54">
        <v>0</v>
      </c>
      <c r="I321" s="54">
        <v>100</v>
      </c>
      <c r="J321" s="54">
        <v>6.25</v>
      </c>
      <c r="K321" s="54">
        <v>3.75</v>
      </c>
      <c r="L321" s="54">
        <v>0</v>
      </c>
      <c r="M321" s="54">
        <v>0</v>
      </c>
      <c r="N321" s="54">
        <v>0</v>
      </c>
      <c r="O321" s="22">
        <v>88</v>
      </c>
      <c r="P321" s="22">
        <v>4.9984000000000002</v>
      </c>
      <c r="Q321" s="22">
        <v>79.992000000000004</v>
      </c>
      <c r="R321" s="54">
        <v>0</v>
      </c>
      <c r="S321" s="83">
        <v>6.4594316186372982</v>
      </c>
      <c r="T321" s="77" t="s">
        <v>169</v>
      </c>
    </row>
    <row r="322" spans="1:20" x14ac:dyDescent="0.25">
      <c r="A322" t="str">
        <f t="shared" si="4"/>
        <v>B2</v>
      </c>
      <c r="B322" s="54" t="s">
        <v>49</v>
      </c>
      <c r="C322" s="39" t="s">
        <v>10</v>
      </c>
      <c r="D322" s="22">
        <v>2782</v>
      </c>
      <c r="E322" s="54">
        <v>0.32</v>
      </c>
      <c r="F322" s="54">
        <v>99.6</v>
      </c>
      <c r="G322" s="54">
        <v>7.1999999999999995E-2</v>
      </c>
      <c r="H322" s="54">
        <v>3.18</v>
      </c>
      <c r="I322" s="54">
        <v>96.6</v>
      </c>
      <c r="J322" s="54">
        <v>0</v>
      </c>
      <c r="K322" s="54">
        <v>2.91</v>
      </c>
      <c r="L322" s="54">
        <v>0</v>
      </c>
      <c r="M322" s="54">
        <v>0</v>
      </c>
      <c r="N322" s="54">
        <v>94.4</v>
      </c>
      <c r="O322" s="22">
        <v>2782</v>
      </c>
      <c r="P322" s="22">
        <v>8.9024000000000001</v>
      </c>
      <c r="Q322" s="22">
        <v>2770.8720000000003</v>
      </c>
      <c r="R322" s="22">
        <v>88.113729599999999</v>
      </c>
      <c r="S322" s="83">
        <f t="shared" ref="S322:S353" si="5">LOG(O322,2)</f>
        <v>11.441906704542239</v>
      </c>
      <c r="T322" s="77" t="s">
        <v>173</v>
      </c>
    </row>
    <row r="323" spans="1:20" x14ac:dyDescent="0.25">
      <c r="A323" t="str">
        <f t="shared" ref="A323:A386" si="6">MID(B323,1,3)</f>
        <v>B4</v>
      </c>
      <c r="B323" s="54" t="s">
        <v>50</v>
      </c>
      <c r="C323" s="39" t="s">
        <v>10</v>
      </c>
      <c r="D323" s="22">
        <v>9876</v>
      </c>
      <c r="E323" s="54">
        <v>0.28999999999999998</v>
      </c>
      <c r="F323" s="54">
        <v>99.6</v>
      </c>
      <c r="G323" s="54">
        <v>6.0999999999999999E-2</v>
      </c>
      <c r="H323" s="54">
        <v>2.66</v>
      </c>
      <c r="I323" s="54">
        <v>96.8</v>
      </c>
      <c r="J323" s="54">
        <v>0</v>
      </c>
      <c r="K323" s="54">
        <v>92.9</v>
      </c>
      <c r="L323" s="54">
        <v>0</v>
      </c>
      <c r="M323" s="54">
        <v>0</v>
      </c>
      <c r="N323" s="54">
        <v>1.76</v>
      </c>
      <c r="O323" s="22">
        <v>9876</v>
      </c>
      <c r="P323" s="22">
        <v>28.6404</v>
      </c>
      <c r="Q323" s="22">
        <v>9836.4959999999992</v>
      </c>
      <c r="R323" s="22">
        <v>261.65079359999999</v>
      </c>
      <c r="S323" s="83">
        <f t="shared" si="5"/>
        <v>13.269711121142782</v>
      </c>
      <c r="T323" s="77" t="s">
        <v>173</v>
      </c>
    </row>
    <row r="324" spans="1:20" x14ac:dyDescent="0.25">
      <c r="A324" t="str">
        <f t="shared" si="6"/>
        <v>B5</v>
      </c>
      <c r="B324" s="54" t="s">
        <v>93</v>
      </c>
      <c r="C324" s="39" t="s">
        <v>10</v>
      </c>
      <c r="D324" s="22">
        <v>3248</v>
      </c>
      <c r="E324" s="54">
        <v>6.2E-2</v>
      </c>
      <c r="F324" s="54">
        <v>99.9</v>
      </c>
      <c r="G324" s="54">
        <v>0.28000000000000003</v>
      </c>
      <c r="H324" s="54">
        <v>3.05</v>
      </c>
      <c r="I324" s="54">
        <v>96.6</v>
      </c>
      <c r="J324" s="54">
        <v>0</v>
      </c>
      <c r="K324" s="54">
        <v>37.5</v>
      </c>
      <c r="L324" s="54">
        <v>0</v>
      </c>
      <c r="M324" s="54">
        <v>0</v>
      </c>
      <c r="N324" s="54">
        <v>54</v>
      </c>
      <c r="O324" s="22">
        <v>3248</v>
      </c>
      <c r="P324" s="22">
        <v>2.01376</v>
      </c>
      <c r="Q324" s="22">
        <v>3244.752</v>
      </c>
      <c r="R324" s="22">
        <v>98.964935999999994</v>
      </c>
      <c r="S324" s="83">
        <f t="shared" si="5"/>
        <v>11.665335917185175</v>
      </c>
      <c r="T324" s="77" t="s">
        <v>173</v>
      </c>
    </row>
    <row r="325" spans="1:20" x14ac:dyDescent="0.25">
      <c r="A325" t="str">
        <f t="shared" si="6"/>
        <v>B6</v>
      </c>
      <c r="B325" s="54" t="s">
        <v>76</v>
      </c>
      <c r="C325" s="39" t="s">
        <v>10</v>
      </c>
      <c r="D325" s="22">
        <v>560</v>
      </c>
      <c r="E325" s="54">
        <v>1.07</v>
      </c>
      <c r="F325" s="54">
        <v>98.9</v>
      </c>
      <c r="G325" s="54">
        <v>0.9</v>
      </c>
      <c r="H325" s="54">
        <v>14.4</v>
      </c>
      <c r="I325" s="54">
        <v>84.1</v>
      </c>
      <c r="J325" s="54">
        <v>0</v>
      </c>
      <c r="K325" s="54">
        <v>6.22</v>
      </c>
      <c r="L325" s="54">
        <v>0</v>
      </c>
      <c r="M325" s="54">
        <v>0</v>
      </c>
      <c r="N325" s="54">
        <v>89.3</v>
      </c>
      <c r="O325" s="22">
        <v>560</v>
      </c>
      <c r="P325" s="22">
        <v>5.9920000000000009</v>
      </c>
      <c r="Q325" s="22">
        <v>553.84</v>
      </c>
      <c r="R325" s="22">
        <v>79.752960000000002</v>
      </c>
      <c r="S325" s="83">
        <f t="shared" si="5"/>
        <v>9.1292830169449672</v>
      </c>
      <c r="T325" s="77" t="s">
        <v>173</v>
      </c>
    </row>
    <row r="326" spans="1:20" x14ac:dyDescent="0.25">
      <c r="A326" t="str">
        <f t="shared" si="6"/>
        <v>B8</v>
      </c>
      <c r="B326" s="54" t="s">
        <v>85</v>
      </c>
      <c r="C326" s="39" t="s">
        <v>10</v>
      </c>
      <c r="D326" s="22">
        <v>201</v>
      </c>
      <c r="E326" s="54">
        <v>0.5</v>
      </c>
      <c r="F326" s="54">
        <v>99.5</v>
      </c>
      <c r="G326" s="54">
        <v>21</v>
      </c>
      <c r="H326" s="54">
        <v>36</v>
      </c>
      <c r="I326" s="54">
        <v>37</v>
      </c>
      <c r="J326" s="54">
        <v>0</v>
      </c>
      <c r="K326" s="54">
        <v>71.599999999999994</v>
      </c>
      <c r="L326" s="54">
        <v>0</v>
      </c>
      <c r="M326" s="54">
        <v>0</v>
      </c>
      <c r="N326" s="54">
        <v>1.35</v>
      </c>
      <c r="O326" s="22">
        <v>201</v>
      </c>
      <c r="P326" s="22">
        <v>1.0049999999999999</v>
      </c>
      <c r="Q326" s="22">
        <v>199.995</v>
      </c>
      <c r="R326" s="22">
        <v>71.998199999999997</v>
      </c>
      <c r="S326" s="83">
        <f t="shared" si="5"/>
        <v>7.651051691178929</v>
      </c>
      <c r="T326" s="77" t="s">
        <v>173</v>
      </c>
    </row>
    <row r="327" spans="1:20" x14ac:dyDescent="0.25">
      <c r="A327" t="str">
        <f t="shared" si="6"/>
        <v>B9</v>
      </c>
      <c r="B327" s="54" t="s">
        <v>77</v>
      </c>
      <c r="C327" s="39" t="s">
        <v>10</v>
      </c>
      <c r="D327" s="22">
        <v>1846</v>
      </c>
      <c r="E327" s="54">
        <v>0.27</v>
      </c>
      <c r="F327" s="54">
        <v>99.6</v>
      </c>
      <c r="G327" s="54">
        <v>10.1</v>
      </c>
      <c r="H327" s="54">
        <v>5.17</v>
      </c>
      <c r="I327" s="54">
        <v>84.1</v>
      </c>
      <c r="J327" s="54">
        <v>0</v>
      </c>
      <c r="K327" s="54">
        <v>21.6</v>
      </c>
      <c r="L327" s="54">
        <v>0</v>
      </c>
      <c r="M327" s="54">
        <v>0</v>
      </c>
      <c r="N327" s="54">
        <v>69.599999999999994</v>
      </c>
      <c r="O327" s="22">
        <v>1846</v>
      </c>
      <c r="P327" s="22">
        <v>4.9842000000000004</v>
      </c>
      <c r="Q327" s="22">
        <v>1838.6159999999998</v>
      </c>
      <c r="R327" s="22">
        <v>95.05644719999998</v>
      </c>
      <c r="S327" s="83">
        <f t="shared" si="5"/>
        <v>10.850186837645774</v>
      </c>
      <c r="T327" s="77" t="s">
        <v>173</v>
      </c>
    </row>
    <row r="328" spans="1:20" x14ac:dyDescent="0.25">
      <c r="A328" t="str">
        <f t="shared" si="6"/>
        <v>B10</v>
      </c>
      <c r="B328" s="54" t="s">
        <v>20</v>
      </c>
      <c r="C328" s="39" t="s">
        <v>10</v>
      </c>
      <c r="D328" s="22">
        <v>1199</v>
      </c>
      <c r="E328" s="54">
        <v>0.25</v>
      </c>
      <c r="F328" s="54">
        <v>99.4</v>
      </c>
      <c r="G328" s="54">
        <v>0.25</v>
      </c>
      <c r="H328" s="54">
        <v>6.21</v>
      </c>
      <c r="I328" s="54">
        <v>93.3</v>
      </c>
      <c r="J328" s="54">
        <v>0</v>
      </c>
      <c r="K328" s="54">
        <v>5.94</v>
      </c>
      <c r="L328" s="54">
        <v>0</v>
      </c>
      <c r="M328" s="54">
        <v>0</v>
      </c>
      <c r="N328" s="54">
        <v>91.8</v>
      </c>
      <c r="O328" s="22">
        <v>1199</v>
      </c>
      <c r="P328" s="22">
        <v>2.9975000000000001</v>
      </c>
      <c r="Q328" s="22">
        <v>1191.806</v>
      </c>
      <c r="R328" s="22">
        <v>74.011152600000003</v>
      </c>
      <c r="S328" s="83">
        <f t="shared" si="5"/>
        <v>10.227615943414223</v>
      </c>
      <c r="T328" s="77" t="s">
        <v>173</v>
      </c>
    </row>
    <row r="329" spans="1:20" x14ac:dyDescent="0.25">
      <c r="A329" t="str">
        <f t="shared" si="6"/>
        <v>B11</v>
      </c>
      <c r="B329" s="54" t="s">
        <v>21</v>
      </c>
      <c r="C329" s="39" t="s">
        <v>10</v>
      </c>
      <c r="D329" s="22">
        <v>30343</v>
      </c>
      <c r="E329" s="78">
        <v>6.5900000000000004E-3</v>
      </c>
      <c r="F329" s="54">
        <v>99.9</v>
      </c>
      <c r="G329" s="54">
        <v>1.2999999999999999E-2</v>
      </c>
      <c r="H329" s="54">
        <v>0.31</v>
      </c>
      <c r="I329" s="54">
        <v>99.7</v>
      </c>
      <c r="J329" s="54">
        <v>0</v>
      </c>
      <c r="K329" s="54">
        <v>5.32</v>
      </c>
      <c r="L329" s="54">
        <v>0</v>
      </c>
      <c r="M329" s="54">
        <v>0</v>
      </c>
      <c r="N329" s="54">
        <v>94.2</v>
      </c>
      <c r="O329" s="22">
        <v>30343</v>
      </c>
      <c r="P329" s="22">
        <v>1.9996037000000002</v>
      </c>
      <c r="Q329" s="22">
        <v>30312.657000000003</v>
      </c>
      <c r="R329" s="22">
        <v>93.969236699999996</v>
      </c>
      <c r="S329" s="83">
        <f t="shared" si="5"/>
        <v>14.889076110854818</v>
      </c>
      <c r="T329" s="77" t="s">
        <v>173</v>
      </c>
    </row>
    <row r="330" spans="1:20" x14ac:dyDescent="0.25">
      <c r="A330" t="str">
        <f t="shared" si="6"/>
        <v xml:space="preserve">C2 </v>
      </c>
      <c r="B330" s="54" t="s">
        <v>196</v>
      </c>
      <c r="C330" s="39" t="s">
        <v>10</v>
      </c>
      <c r="D330" s="22">
        <v>24379</v>
      </c>
      <c r="E330" s="54">
        <v>2.1000000000000001E-2</v>
      </c>
      <c r="F330" s="54">
        <v>99.9</v>
      </c>
      <c r="G330" s="78">
        <v>8.2100000000000003E-3</v>
      </c>
      <c r="H330" s="54">
        <v>0.34</v>
      </c>
      <c r="I330" s="54">
        <v>99.6</v>
      </c>
      <c r="J330" s="54">
        <v>0</v>
      </c>
      <c r="K330" s="54">
        <v>2.77</v>
      </c>
      <c r="L330" s="54">
        <v>0</v>
      </c>
      <c r="M330" s="54">
        <v>0</v>
      </c>
      <c r="N330" s="54">
        <v>96.9</v>
      </c>
      <c r="O330" s="22">
        <v>24379</v>
      </c>
      <c r="P330" s="22">
        <v>5.1195900000000005</v>
      </c>
      <c r="Q330" s="22">
        <v>24354.620999999999</v>
      </c>
      <c r="R330" s="22">
        <v>82.805711400000007</v>
      </c>
      <c r="S330" s="83">
        <f t="shared" si="5"/>
        <v>14.573351328943613</v>
      </c>
      <c r="T330" s="77" t="s">
        <v>173</v>
      </c>
    </row>
    <row r="331" spans="1:20" x14ac:dyDescent="0.25">
      <c r="A331" t="str">
        <f t="shared" si="6"/>
        <v xml:space="preserve">C4 </v>
      </c>
      <c r="B331" s="54" t="s">
        <v>129</v>
      </c>
      <c r="C331" s="39" t="s">
        <v>10</v>
      </c>
      <c r="D331" s="22">
        <v>2498</v>
      </c>
      <c r="E331" s="54">
        <v>0.12</v>
      </c>
      <c r="F331" s="54">
        <v>99.9</v>
      </c>
      <c r="G331" s="54">
        <v>0</v>
      </c>
      <c r="H331" s="54">
        <v>3.73</v>
      </c>
      <c r="I331" s="54">
        <v>96.2</v>
      </c>
      <c r="J331" s="54">
        <v>0</v>
      </c>
      <c r="K331" s="54">
        <v>1.21</v>
      </c>
      <c r="L331" s="54">
        <v>0</v>
      </c>
      <c r="M331" s="54">
        <v>0</v>
      </c>
      <c r="N331" s="54">
        <v>97.4</v>
      </c>
      <c r="O331" s="22">
        <v>2498</v>
      </c>
      <c r="P331" s="22">
        <v>2.9975999999999998</v>
      </c>
      <c r="Q331" s="22">
        <v>2495.502</v>
      </c>
      <c r="R331" s="22">
        <v>93.082224599999989</v>
      </c>
      <c r="S331" s="83">
        <f t="shared" si="5"/>
        <v>11.286557761607957</v>
      </c>
      <c r="T331" s="77" t="s">
        <v>173</v>
      </c>
    </row>
    <row r="332" spans="1:20" x14ac:dyDescent="0.25">
      <c r="A332" t="str">
        <f t="shared" si="6"/>
        <v xml:space="preserve">C6 </v>
      </c>
      <c r="B332" s="54" t="s">
        <v>197</v>
      </c>
      <c r="C332" s="39" t="s">
        <v>10</v>
      </c>
      <c r="D332" s="22">
        <v>585</v>
      </c>
      <c r="E332" s="54">
        <v>0.17</v>
      </c>
      <c r="F332" s="54">
        <v>99.7</v>
      </c>
      <c r="G332" s="54">
        <v>0.51</v>
      </c>
      <c r="H332" s="54">
        <v>15.1</v>
      </c>
      <c r="I332" s="54">
        <v>84</v>
      </c>
      <c r="J332" s="54">
        <v>0</v>
      </c>
      <c r="K332" s="54">
        <v>90.4</v>
      </c>
      <c r="L332" s="54">
        <v>0</v>
      </c>
      <c r="M332" s="54">
        <v>0</v>
      </c>
      <c r="N332" s="54">
        <v>0.2</v>
      </c>
      <c r="O332" s="22">
        <v>585</v>
      </c>
      <c r="P332" s="22">
        <v>0.99450000000000005</v>
      </c>
      <c r="Q332" s="22">
        <v>583.245</v>
      </c>
      <c r="R332" s="22">
        <v>88.069995000000006</v>
      </c>
      <c r="S332" s="83">
        <f t="shared" si="5"/>
        <v>9.1922928144707683</v>
      </c>
      <c r="T332" s="77" t="s">
        <v>173</v>
      </c>
    </row>
    <row r="333" spans="1:20" x14ac:dyDescent="0.25">
      <c r="A333" t="str">
        <f t="shared" si="6"/>
        <v xml:space="preserve">C8 </v>
      </c>
      <c r="B333" s="54" t="s">
        <v>130</v>
      </c>
      <c r="C333" s="39" t="s">
        <v>10</v>
      </c>
      <c r="D333" s="22">
        <v>23512</v>
      </c>
      <c r="E333" s="78">
        <v>8.5100000000000002E-3</v>
      </c>
      <c r="F333" s="54">
        <v>99.9</v>
      </c>
      <c r="G333" s="78">
        <v>4.2599999999999999E-3</v>
      </c>
      <c r="H333" s="54">
        <v>0.51</v>
      </c>
      <c r="I333" s="54">
        <v>99.5</v>
      </c>
      <c r="J333" s="54">
        <v>0</v>
      </c>
      <c r="K333" s="54">
        <v>4.2</v>
      </c>
      <c r="L333" s="54">
        <v>0</v>
      </c>
      <c r="M333" s="54">
        <v>0</v>
      </c>
      <c r="N333" s="54">
        <v>95.3</v>
      </c>
      <c r="O333" s="22">
        <v>23512</v>
      </c>
      <c r="P333" s="22">
        <v>2.0008712000000002</v>
      </c>
      <c r="Q333" s="22">
        <v>23488.488000000001</v>
      </c>
      <c r="R333" s="22">
        <v>119.7912888</v>
      </c>
      <c r="S333" s="83">
        <f t="shared" si="5"/>
        <v>14.521109643651334</v>
      </c>
      <c r="T333" s="77" t="s">
        <v>173</v>
      </c>
    </row>
    <row r="334" spans="1:20" x14ac:dyDescent="0.25">
      <c r="A334" t="str">
        <f t="shared" si="6"/>
        <v xml:space="preserve">D5 </v>
      </c>
      <c r="B334" s="54" t="s">
        <v>214</v>
      </c>
      <c r="C334" s="39" t="s">
        <v>10</v>
      </c>
      <c r="D334" s="22">
        <v>10868</v>
      </c>
      <c r="E334" s="54">
        <v>4.5999999999999999E-2</v>
      </c>
      <c r="F334" s="54">
        <v>99.9</v>
      </c>
      <c r="G334" s="78">
        <v>9.2099999999999994E-3</v>
      </c>
      <c r="H334" s="54">
        <v>0.79</v>
      </c>
      <c r="I334" s="54">
        <v>99.1</v>
      </c>
      <c r="J334" s="54">
        <v>0</v>
      </c>
      <c r="K334" s="54">
        <v>24.9</v>
      </c>
      <c r="L334" s="54">
        <v>0</v>
      </c>
      <c r="M334" s="54">
        <v>0</v>
      </c>
      <c r="N334" s="54">
        <v>56.2</v>
      </c>
      <c r="O334" s="22">
        <v>10868</v>
      </c>
      <c r="P334" s="22">
        <v>4.9992799999999997</v>
      </c>
      <c r="Q334" s="22">
        <v>10857.132</v>
      </c>
      <c r="R334" s="22">
        <v>85.771342799999999</v>
      </c>
      <c r="S334" s="83">
        <f t="shared" si="5"/>
        <v>13.407798850221974</v>
      </c>
      <c r="T334" s="77" t="s">
        <v>173</v>
      </c>
    </row>
    <row r="335" spans="1:20" x14ac:dyDescent="0.25">
      <c r="A335" t="str">
        <f t="shared" si="6"/>
        <v xml:space="preserve">D6 </v>
      </c>
      <c r="B335" s="54" t="s">
        <v>134</v>
      </c>
      <c r="C335" s="39" t="s">
        <v>10</v>
      </c>
      <c r="D335" s="22">
        <v>233</v>
      </c>
      <c r="E335" s="54">
        <v>0.86</v>
      </c>
      <c r="F335" s="54">
        <v>99.1</v>
      </c>
      <c r="G335" s="54">
        <v>14.3</v>
      </c>
      <c r="H335" s="54">
        <v>36.799999999999997</v>
      </c>
      <c r="I335" s="54">
        <v>48.1</v>
      </c>
      <c r="J335" s="54">
        <v>0</v>
      </c>
      <c r="K335" s="54">
        <v>84.7</v>
      </c>
      <c r="L335" s="54">
        <v>0</v>
      </c>
      <c r="M335" s="54">
        <v>0</v>
      </c>
      <c r="N335" s="54">
        <v>0</v>
      </c>
      <c r="O335" s="22">
        <v>233</v>
      </c>
      <c r="P335" s="22">
        <v>2.0038</v>
      </c>
      <c r="Q335" s="22">
        <v>230.90299999999999</v>
      </c>
      <c r="R335" s="22">
        <v>84.97230399999998</v>
      </c>
      <c r="S335" s="83">
        <f t="shared" si="5"/>
        <v>7.8641861446542798</v>
      </c>
      <c r="T335" s="77" t="s">
        <v>173</v>
      </c>
    </row>
    <row r="336" spans="1:20" x14ac:dyDescent="0.25">
      <c r="A336" t="str">
        <f t="shared" si="6"/>
        <v xml:space="preserve">D8 </v>
      </c>
      <c r="B336" s="54" t="s">
        <v>136</v>
      </c>
      <c r="C336" s="39" t="s">
        <v>10</v>
      </c>
      <c r="D336" s="22">
        <v>380</v>
      </c>
      <c r="E336" s="54">
        <v>0.53</v>
      </c>
      <c r="F336" s="54">
        <v>99.5</v>
      </c>
      <c r="G336" s="54">
        <v>3.17</v>
      </c>
      <c r="H336" s="54">
        <v>22</v>
      </c>
      <c r="I336" s="54">
        <v>74.3</v>
      </c>
      <c r="J336" s="54">
        <v>0</v>
      </c>
      <c r="K336" s="54">
        <v>90</v>
      </c>
      <c r="L336" s="54">
        <v>0</v>
      </c>
      <c r="M336" s="54">
        <v>0</v>
      </c>
      <c r="N336" s="54">
        <v>0</v>
      </c>
      <c r="O336" s="22">
        <v>380</v>
      </c>
      <c r="P336" s="22">
        <v>2.0140000000000002</v>
      </c>
      <c r="Q336" s="22">
        <v>378.1</v>
      </c>
      <c r="R336" s="22">
        <v>83.182000000000002</v>
      </c>
      <c r="S336" s="83">
        <f t="shared" si="5"/>
        <v>8.5698556083309487</v>
      </c>
      <c r="T336" s="77" t="s">
        <v>173</v>
      </c>
    </row>
    <row r="337" spans="1:20" x14ac:dyDescent="0.25">
      <c r="A337" t="str">
        <f t="shared" si="6"/>
        <v xml:space="preserve">D9 </v>
      </c>
      <c r="B337" s="54" t="s">
        <v>215</v>
      </c>
      <c r="C337" s="39" t="s">
        <v>10</v>
      </c>
      <c r="D337" s="22">
        <v>2827</v>
      </c>
      <c r="E337" s="54">
        <v>3.5000000000000003E-2</v>
      </c>
      <c r="F337" s="54">
        <v>99.9</v>
      </c>
      <c r="G337" s="54">
        <v>3.5000000000000003E-2</v>
      </c>
      <c r="H337" s="54">
        <v>3.12</v>
      </c>
      <c r="I337" s="54">
        <v>96.7</v>
      </c>
      <c r="J337" s="54">
        <v>0</v>
      </c>
      <c r="K337" s="54">
        <v>37</v>
      </c>
      <c r="L337" s="54">
        <v>0</v>
      </c>
      <c r="M337" s="54">
        <v>0</v>
      </c>
      <c r="N337" s="54">
        <v>54.4</v>
      </c>
      <c r="O337" s="22">
        <v>2827</v>
      </c>
      <c r="P337" s="22">
        <v>0.98945000000000005</v>
      </c>
      <c r="Q337" s="22">
        <v>2824.1729999999998</v>
      </c>
      <c r="R337" s="22">
        <v>88.114197599999983</v>
      </c>
      <c r="S337" s="83">
        <f t="shared" si="5"/>
        <v>11.465056167831177</v>
      </c>
      <c r="T337" s="77" t="s">
        <v>173</v>
      </c>
    </row>
    <row r="338" spans="1:20" x14ac:dyDescent="0.25">
      <c r="A338" t="str">
        <f t="shared" si="6"/>
        <v>D10</v>
      </c>
      <c r="B338" s="54" t="s">
        <v>31</v>
      </c>
      <c r="C338" s="39" t="s">
        <v>10</v>
      </c>
      <c r="D338" s="22">
        <v>10810</v>
      </c>
      <c r="E338" s="54">
        <v>3.6999999999999998E-2</v>
      </c>
      <c r="F338" s="54">
        <v>99.9</v>
      </c>
      <c r="G338" s="54">
        <v>2.8000000000000001E-2</v>
      </c>
      <c r="H338" s="54">
        <v>0.69</v>
      </c>
      <c r="I338" s="54">
        <v>99.3</v>
      </c>
      <c r="J338" s="54">
        <v>0</v>
      </c>
      <c r="K338" s="54">
        <v>0.56000000000000005</v>
      </c>
      <c r="L338" s="54">
        <v>0</v>
      </c>
      <c r="M338" s="54">
        <v>0</v>
      </c>
      <c r="N338" s="54">
        <v>98.8</v>
      </c>
      <c r="O338" s="22">
        <v>10810</v>
      </c>
      <c r="P338" s="22">
        <v>3.9996999999999998</v>
      </c>
      <c r="Q338" s="22">
        <v>10799.19</v>
      </c>
      <c r="R338" s="22">
        <v>74.514410999999996</v>
      </c>
      <c r="S338" s="83">
        <f t="shared" si="5"/>
        <v>13.400078902622013</v>
      </c>
      <c r="T338" s="77" t="s">
        <v>173</v>
      </c>
    </row>
    <row r="339" spans="1:20" x14ac:dyDescent="0.25">
      <c r="A339" t="str">
        <f t="shared" si="6"/>
        <v>D11</v>
      </c>
      <c r="B339" s="54" t="s">
        <v>32</v>
      </c>
      <c r="C339" s="39" t="s">
        <v>10</v>
      </c>
      <c r="D339" s="22">
        <v>2138</v>
      </c>
      <c r="E339" s="54">
        <v>0.14000000000000001</v>
      </c>
      <c r="F339" s="54">
        <v>99.9</v>
      </c>
      <c r="G339" s="54">
        <v>0.56000000000000005</v>
      </c>
      <c r="H339" s="54">
        <v>3.65</v>
      </c>
      <c r="I339" s="54">
        <v>95.8</v>
      </c>
      <c r="J339" s="54">
        <v>0</v>
      </c>
      <c r="K339" s="54">
        <v>7.97</v>
      </c>
      <c r="L339" s="54">
        <v>0</v>
      </c>
      <c r="M339" s="54">
        <v>0</v>
      </c>
      <c r="N339" s="54">
        <v>89.4</v>
      </c>
      <c r="O339" s="22">
        <v>2138</v>
      </c>
      <c r="P339" s="22">
        <v>2.9932000000000003</v>
      </c>
      <c r="Q339" s="22">
        <v>2135.8620000000001</v>
      </c>
      <c r="R339" s="22">
        <v>77.958962999999997</v>
      </c>
      <c r="S339" s="83">
        <f t="shared" si="5"/>
        <v>11.062046137720492</v>
      </c>
      <c r="T339" s="77" t="s">
        <v>173</v>
      </c>
    </row>
    <row r="340" spans="1:20" x14ac:dyDescent="0.25">
      <c r="A340" t="str">
        <f t="shared" si="6"/>
        <v>D12</v>
      </c>
      <c r="B340" s="54" t="s">
        <v>33</v>
      </c>
      <c r="C340" s="39" t="s">
        <v>10</v>
      </c>
      <c r="D340" s="22">
        <v>2249</v>
      </c>
      <c r="E340" s="54">
        <v>0.22</v>
      </c>
      <c r="F340" s="54">
        <v>99.8</v>
      </c>
      <c r="G340" s="54">
        <v>0.98</v>
      </c>
      <c r="H340" s="54">
        <v>3.57</v>
      </c>
      <c r="I340" s="54">
        <v>94.9</v>
      </c>
      <c r="J340" s="54">
        <v>0</v>
      </c>
      <c r="K340" s="54">
        <v>59.4</v>
      </c>
      <c r="L340" s="54">
        <v>0</v>
      </c>
      <c r="M340" s="54">
        <v>0</v>
      </c>
      <c r="N340" s="54">
        <v>37.5</v>
      </c>
      <c r="O340" s="22">
        <v>2249</v>
      </c>
      <c r="P340" s="22">
        <v>4.9478</v>
      </c>
      <c r="Q340" s="22">
        <v>2244.502</v>
      </c>
      <c r="R340" s="22">
        <v>80.128721399999989</v>
      </c>
      <c r="S340" s="83">
        <f t="shared" si="5"/>
        <v>11.135067945777816</v>
      </c>
      <c r="T340" s="77" t="s">
        <v>173</v>
      </c>
    </row>
    <row r="341" spans="1:20" x14ac:dyDescent="0.25">
      <c r="A341" t="str">
        <f t="shared" si="6"/>
        <v xml:space="preserve">E3 </v>
      </c>
      <c r="B341" s="54" t="s">
        <v>138</v>
      </c>
      <c r="C341" s="39" t="s">
        <v>10</v>
      </c>
      <c r="D341" s="22">
        <v>1347</v>
      </c>
      <c r="E341" s="54">
        <v>0.15</v>
      </c>
      <c r="F341" s="54">
        <v>99.9</v>
      </c>
      <c r="G341" s="54">
        <v>0.15</v>
      </c>
      <c r="H341" s="54">
        <v>5.95</v>
      </c>
      <c r="I341" s="54">
        <v>93.9</v>
      </c>
      <c r="J341" s="54">
        <v>0</v>
      </c>
      <c r="K341" s="54">
        <v>1.58</v>
      </c>
      <c r="L341" s="54">
        <v>0</v>
      </c>
      <c r="M341" s="54">
        <v>0</v>
      </c>
      <c r="N341" s="54">
        <v>97.1</v>
      </c>
      <c r="O341" s="22">
        <v>1347</v>
      </c>
      <c r="P341" s="22">
        <v>2.0204999999999997</v>
      </c>
      <c r="Q341" s="22">
        <v>1345.6530000000002</v>
      </c>
      <c r="R341" s="22">
        <v>80.066353500000019</v>
      </c>
      <c r="S341" s="83">
        <f t="shared" si="5"/>
        <v>10.395534135462302</v>
      </c>
      <c r="T341" s="77" t="s">
        <v>173</v>
      </c>
    </row>
    <row r="342" spans="1:20" x14ac:dyDescent="0.25">
      <c r="A342" t="str">
        <f t="shared" si="6"/>
        <v xml:space="preserve">E5 </v>
      </c>
      <c r="B342" s="54" t="s">
        <v>164</v>
      </c>
      <c r="C342" s="39" t="s">
        <v>10</v>
      </c>
      <c r="D342" s="22">
        <v>16792</v>
      </c>
      <c r="E342" s="54">
        <v>1.2E-2</v>
      </c>
      <c r="F342" s="54">
        <v>99.9</v>
      </c>
      <c r="G342" s="54">
        <v>1.2E-2</v>
      </c>
      <c r="H342" s="54">
        <v>0.52</v>
      </c>
      <c r="I342" s="54">
        <v>99.4</v>
      </c>
      <c r="J342" s="54">
        <v>0</v>
      </c>
      <c r="K342" s="54">
        <v>3.79</v>
      </c>
      <c r="L342" s="54">
        <v>0</v>
      </c>
      <c r="M342" s="54">
        <v>0</v>
      </c>
      <c r="N342" s="54">
        <v>95.1</v>
      </c>
      <c r="O342" s="22">
        <v>16792</v>
      </c>
      <c r="P342" s="22">
        <v>2.0150399999999999</v>
      </c>
      <c r="Q342" s="22">
        <v>16775.207999999999</v>
      </c>
      <c r="R342" s="22">
        <v>87.231081599999996</v>
      </c>
      <c r="S342" s="83">
        <f t="shared" si="5"/>
        <v>14.035486451292154</v>
      </c>
      <c r="T342" s="77" t="s">
        <v>173</v>
      </c>
    </row>
    <row r="343" spans="1:20" x14ac:dyDescent="0.25">
      <c r="A343" t="str">
        <f t="shared" si="6"/>
        <v xml:space="preserve">E7 </v>
      </c>
      <c r="B343" s="54" t="s">
        <v>200</v>
      </c>
      <c r="C343" s="39" t="s">
        <v>10</v>
      </c>
      <c r="D343" s="22">
        <v>691</v>
      </c>
      <c r="E343" s="54">
        <v>0.14000000000000001</v>
      </c>
      <c r="F343" s="54">
        <v>99.9</v>
      </c>
      <c r="G343" s="54">
        <v>0</v>
      </c>
      <c r="H343" s="54">
        <v>8.5500000000000007</v>
      </c>
      <c r="I343" s="54">
        <v>91.2</v>
      </c>
      <c r="J343" s="54">
        <v>0</v>
      </c>
      <c r="K343" s="54">
        <v>4.7699999999999996</v>
      </c>
      <c r="L343" s="54">
        <v>0</v>
      </c>
      <c r="M343" s="54">
        <v>0</v>
      </c>
      <c r="N343" s="54">
        <v>3.5</v>
      </c>
      <c r="O343" s="22">
        <v>691</v>
      </c>
      <c r="P343" s="22">
        <v>0.96740000000000004</v>
      </c>
      <c r="Q343" s="22">
        <v>690.30900000000008</v>
      </c>
      <c r="R343" s="22">
        <v>59.021419500000007</v>
      </c>
      <c r="S343" s="83">
        <f t="shared" si="5"/>
        <v>9.4325419003882587</v>
      </c>
      <c r="T343" s="77" t="s">
        <v>173</v>
      </c>
    </row>
    <row r="344" spans="1:20" x14ac:dyDescent="0.25">
      <c r="A344" t="str">
        <f t="shared" si="6"/>
        <v xml:space="preserve">E8 </v>
      </c>
      <c r="B344" s="54" t="s">
        <v>139</v>
      </c>
      <c r="C344" s="39" t="s">
        <v>10</v>
      </c>
      <c r="D344" s="22">
        <v>3968</v>
      </c>
      <c r="E344" s="54">
        <v>0</v>
      </c>
      <c r="F344" s="54">
        <v>100</v>
      </c>
      <c r="G344" s="54">
        <v>1.54</v>
      </c>
      <c r="H344" s="54">
        <v>1.54</v>
      </c>
      <c r="I344" s="54">
        <v>96.7</v>
      </c>
      <c r="J344" s="54">
        <v>0</v>
      </c>
      <c r="K344" s="54">
        <v>70.3</v>
      </c>
      <c r="L344" s="54">
        <v>0</v>
      </c>
      <c r="M344" s="54">
        <v>0</v>
      </c>
      <c r="N344" s="54">
        <v>3.18</v>
      </c>
      <c r="O344" s="22">
        <v>3968</v>
      </c>
      <c r="P344" s="22">
        <v>0</v>
      </c>
      <c r="Q344" s="22">
        <v>3968</v>
      </c>
      <c r="R344" s="22">
        <v>61.107200000000006</v>
      </c>
      <c r="S344" s="83">
        <f t="shared" si="5"/>
        <v>11.954196310386875</v>
      </c>
      <c r="T344" s="77" t="s">
        <v>173</v>
      </c>
    </row>
    <row r="345" spans="1:20" x14ac:dyDescent="0.25">
      <c r="A345" t="str">
        <f t="shared" si="6"/>
        <v xml:space="preserve">E9 </v>
      </c>
      <c r="B345" s="54" t="s">
        <v>140</v>
      </c>
      <c r="C345" s="39" t="s">
        <v>10</v>
      </c>
      <c r="D345" s="22">
        <v>2535</v>
      </c>
      <c r="E345" s="54">
        <v>0.24</v>
      </c>
      <c r="F345" s="54">
        <v>99.7</v>
      </c>
      <c r="G345" s="54">
        <v>0</v>
      </c>
      <c r="H345" s="54">
        <v>3.4</v>
      </c>
      <c r="I345" s="54">
        <v>96.6</v>
      </c>
      <c r="J345" s="54">
        <v>0</v>
      </c>
      <c r="K345" s="54">
        <v>1.07</v>
      </c>
      <c r="L345" s="54">
        <v>0</v>
      </c>
      <c r="M345" s="54">
        <v>0</v>
      </c>
      <c r="N345" s="54">
        <v>97.5</v>
      </c>
      <c r="O345" s="22">
        <v>2535</v>
      </c>
      <c r="P345" s="22">
        <v>6.0839999999999996</v>
      </c>
      <c r="Q345" s="22">
        <v>2527.395</v>
      </c>
      <c r="R345" s="22">
        <v>85.931430000000006</v>
      </c>
      <c r="S345" s="83">
        <f t="shared" si="5"/>
        <v>11.307770031890703</v>
      </c>
      <c r="T345" s="77" t="s">
        <v>173</v>
      </c>
    </row>
    <row r="346" spans="1:20" x14ac:dyDescent="0.25">
      <c r="A346" t="str">
        <f t="shared" si="6"/>
        <v>E10</v>
      </c>
      <c r="B346" s="54" t="s">
        <v>100</v>
      </c>
      <c r="C346" s="39" t="s">
        <v>10</v>
      </c>
      <c r="D346" s="22">
        <v>121</v>
      </c>
      <c r="E346" s="54">
        <v>0.83</v>
      </c>
      <c r="F346" s="54">
        <v>99.2</v>
      </c>
      <c r="G346" s="54">
        <v>0</v>
      </c>
      <c r="H346" s="54">
        <v>85</v>
      </c>
      <c r="I346" s="54">
        <v>15</v>
      </c>
      <c r="J346" s="54">
        <v>0</v>
      </c>
      <c r="K346" s="54">
        <v>38.9</v>
      </c>
      <c r="L346" s="54">
        <v>0</v>
      </c>
      <c r="M346" s="54">
        <v>0</v>
      </c>
      <c r="N346" s="54">
        <v>0</v>
      </c>
      <c r="O346" s="22">
        <v>121</v>
      </c>
      <c r="P346" s="22">
        <v>1.0043</v>
      </c>
      <c r="Q346" s="22">
        <v>120.03200000000001</v>
      </c>
      <c r="R346" s="22">
        <v>102.02720000000001</v>
      </c>
      <c r="S346" s="83">
        <f t="shared" si="5"/>
        <v>6.9188632372745955</v>
      </c>
      <c r="T346" s="77" t="s">
        <v>173</v>
      </c>
    </row>
    <row r="347" spans="1:20" x14ac:dyDescent="0.25">
      <c r="A347" t="str">
        <f t="shared" si="6"/>
        <v xml:space="preserve">F2 </v>
      </c>
      <c r="B347" s="54" t="s">
        <v>142</v>
      </c>
      <c r="C347" s="39" t="s">
        <v>10</v>
      </c>
      <c r="D347" s="22">
        <v>1368</v>
      </c>
      <c r="E347" s="54">
        <v>0</v>
      </c>
      <c r="F347" s="54">
        <v>100</v>
      </c>
      <c r="G347" s="54">
        <v>7.2999999999999995E-2</v>
      </c>
      <c r="H347" s="54">
        <v>4.53</v>
      </c>
      <c r="I347" s="54">
        <v>95.4</v>
      </c>
      <c r="J347" s="54">
        <v>0</v>
      </c>
      <c r="K347" s="54">
        <v>2.2200000000000002</v>
      </c>
      <c r="L347" s="54">
        <v>0</v>
      </c>
      <c r="M347" s="54">
        <v>0</v>
      </c>
      <c r="N347" s="54">
        <v>95.7</v>
      </c>
      <c r="O347" s="22">
        <v>1368</v>
      </c>
      <c r="P347" s="22">
        <v>0</v>
      </c>
      <c r="Q347" s="22">
        <v>1368</v>
      </c>
      <c r="R347" s="22">
        <v>61.970399999999998</v>
      </c>
      <c r="S347" s="83">
        <f t="shared" si="5"/>
        <v>10.417852514885897</v>
      </c>
      <c r="T347" s="77" t="s">
        <v>173</v>
      </c>
    </row>
    <row r="348" spans="1:20" x14ac:dyDescent="0.25">
      <c r="A348" t="str">
        <f t="shared" si="6"/>
        <v xml:space="preserve">F5 </v>
      </c>
      <c r="B348" s="54" t="s">
        <v>144</v>
      </c>
      <c r="C348" s="39" t="s">
        <v>10</v>
      </c>
      <c r="D348" s="22">
        <v>1448</v>
      </c>
      <c r="E348" s="54">
        <v>0</v>
      </c>
      <c r="F348" s="54">
        <v>99.9</v>
      </c>
      <c r="G348" s="54">
        <v>6.9000000000000006E-2</v>
      </c>
      <c r="H348" s="54">
        <v>4.08</v>
      </c>
      <c r="I348" s="54">
        <v>95.9</v>
      </c>
      <c r="J348" s="54">
        <v>0</v>
      </c>
      <c r="K348" s="54">
        <v>2.31</v>
      </c>
      <c r="L348" s="54">
        <v>0</v>
      </c>
      <c r="M348" s="54">
        <v>0</v>
      </c>
      <c r="N348" s="54">
        <v>95.7</v>
      </c>
      <c r="O348" s="22">
        <v>1448</v>
      </c>
      <c r="P348" s="22">
        <v>0</v>
      </c>
      <c r="Q348" s="22">
        <v>1446.5520000000001</v>
      </c>
      <c r="R348" s="22">
        <v>59.019321600000005</v>
      </c>
      <c r="S348" s="83">
        <f t="shared" si="5"/>
        <v>10.499845887083206</v>
      </c>
      <c r="T348" s="77" t="s">
        <v>173</v>
      </c>
    </row>
    <row r="349" spans="1:20" x14ac:dyDescent="0.25">
      <c r="A349" t="str">
        <f t="shared" si="6"/>
        <v xml:space="preserve">F7 </v>
      </c>
      <c r="B349" s="54" t="s">
        <v>119</v>
      </c>
      <c r="C349" s="39" t="s">
        <v>10</v>
      </c>
      <c r="D349" s="22">
        <v>148</v>
      </c>
      <c r="E349" s="54">
        <v>0.68</v>
      </c>
      <c r="F349" s="54">
        <v>99.3</v>
      </c>
      <c r="G349" s="54">
        <v>0</v>
      </c>
      <c r="H349" s="54">
        <v>45.6</v>
      </c>
      <c r="I349" s="54">
        <v>54.4</v>
      </c>
      <c r="J349" s="54">
        <v>0</v>
      </c>
      <c r="K349" s="54">
        <v>6.25</v>
      </c>
      <c r="L349" s="54">
        <v>0</v>
      </c>
      <c r="M349" s="54">
        <v>0</v>
      </c>
      <c r="N349" s="54">
        <v>81.2</v>
      </c>
      <c r="O349" s="22">
        <v>148</v>
      </c>
      <c r="P349" s="22">
        <v>1.0064</v>
      </c>
      <c r="Q349" s="22">
        <v>146.964</v>
      </c>
      <c r="R349" s="22">
        <v>67.015584000000004</v>
      </c>
      <c r="S349" s="83">
        <f t="shared" si="5"/>
        <v>7.2094533656289492</v>
      </c>
      <c r="T349" s="77" t="s">
        <v>173</v>
      </c>
    </row>
    <row r="350" spans="1:20" x14ac:dyDescent="0.25">
      <c r="A350" t="str">
        <f t="shared" si="6"/>
        <v xml:space="preserve">F9 </v>
      </c>
      <c r="B350" s="54" t="s">
        <v>201</v>
      </c>
      <c r="C350" s="39" t="s">
        <v>10</v>
      </c>
      <c r="D350" s="22">
        <v>5162</v>
      </c>
      <c r="E350" s="54">
        <v>1.9E-2</v>
      </c>
      <c r="F350" s="54">
        <v>99.8</v>
      </c>
      <c r="G350" s="54">
        <v>3.9E-2</v>
      </c>
      <c r="H350" s="54">
        <v>1.07</v>
      </c>
      <c r="I350" s="54">
        <v>98.9</v>
      </c>
      <c r="J350" s="54">
        <v>0</v>
      </c>
      <c r="K350" s="54">
        <v>2.2799999999999998</v>
      </c>
      <c r="L350" s="54">
        <v>0</v>
      </c>
      <c r="M350" s="54">
        <v>0</v>
      </c>
      <c r="N350" s="54">
        <v>97.1</v>
      </c>
      <c r="O350" s="22">
        <v>5162</v>
      </c>
      <c r="P350" s="22">
        <v>0.98077999999999999</v>
      </c>
      <c r="Q350" s="22">
        <v>5151.6759999999995</v>
      </c>
      <c r="R350" s="22">
        <v>55.122933199999999</v>
      </c>
      <c r="S350" s="83">
        <f t="shared" si="5"/>
        <v>12.333714426093971</v>
      </c>
      <c r="T350" s="77" t="s">
        <v>173</v>
      </c>
    </row>
    <row r="351" spans="1:20" x14ac:dyDescent="0.25">
      <c r="A351" t="str">
        <f t="shared" si="6"/>
        <v>F10</v>
      </c>
      <c r="B351" s="54" t="s">
        <v>66</v>
      </c>
      <c r="C351" s="39" t="s">
        <v>10</v>
      </c>
      <c r="D351" s="22">
        <v>427</v>
      </c>
      <c r="E351" s="54">
        <v>0.47</v>
      </c>
      <c r="F351" s="54">
        <v>99.5</v>
      </c>
      <c r="G351" s="54">
        <v>0.47</v>
      </c>
      <c r="H351" s="54">
        <v>19.5</v>
      </c>
      <c r="I351" s="54">
        <v>80</v>
      </c>
      <c r="J351" s="54">
        <v>0</v>
      </c>
      <c r="K351" s="54">
        <v>3.53</v>
      </c>
      <c r="L351" s="54">
        <v>0</v>
      </c>
      <c r="M351" s="54">
        <v>0</v>
      </c>
      <c r="N351" s="54">
        <v>90.9</v>
      </c>
      <c r="O351" s="22">
        <v>427</v>
      </c>
      <c r="P351" s="22">
        <v>2.0068999999999999</v>
      </c>
      <c r="Q351" s="22">
        <v>424.86500000000001</v>
      </c>
      <c r="R351" s="22">
        <v>82.848675</v>
      </c>
      <c r="S351" s="83">
        <f t="shared" si="5"/>
        <v>8.7380922596204904</v>
      </c>
      <c r="T351" s="77" t="s">
        <v>173</v>
      </c>
    </row>
    <row r="352" spans="1:20" x14ac:dyDescent="0.25">
      <c r="A352" t="str">
        <f t="shared" si="6"/>
        <v>F11</v>
      </c>
      <c r="B352" s="54" t="s">
        <v>39</v>
      </c>
      <c r="C352" s="39" t="s">
        <v>10</v>
      </c>
      <c r="D352" s="22">
        <v>635</v>
      </c>
      <c r="E352" s="54">
        <v>0.16</v>
      </c>
      <c r="F352" s="54">
        <v>99.8</v>
      </c>
      <c r="G352" s="54">
        <v>8.36</v>
      </c>
      <c r="H352" s="54">
        <v>9.4600000000000009</v>
      </c>
      <c r="I352" s="54">
        <v>80.599999999999994</v>
      </c>
      <c r="J352" s="54">
        <v>0</v>
      </c>
      <c r="K352" s="54">
        <v>95.1</v>
      </c>
      <c r="L352" s="54">
        <v>0</v>
      </c>
      <c r="M352" s="54">
        <v>0</v>
      </c>
      <c r="N352" s="54">
        <v>0</v>
      </c>
      <c r="O352" s="22">
        <v>635</v>
      </c>
      <c r="P352" s="22">
        <v>1.016</v>
      </c>
      <c r="Q352" s="22">
        <v>633.73</v>
      </c>
      <c r="R352" s="22">
        <v>59.950858000000011</v>
      </c>
      <c r="S352" s="83">
        <f t="shared" si="5"/>
        <v>9.310612781659529</v>
      </c>
      <c r="T352" s="77" t="s">
        <v>173</v>
      </c>
    </row>
    <row r="353" spans="1:20" x14ac:dyDescent="0.25">
      <c r="A353" t="str">
        <f t="shared" si="6"/>
        <v>F12</v>
      </c>
      <c r="B353" s="54" t="s">
        <v>40</v>
      </c>
      <c r="C353" s="39" t="s">
        <v>10</v>
      </c>
      <c r="D353" s="22">
        <v>862</v>
      </c>
      <c r="E353" s="54">
        <v>0.46</v>
      </c>
      <c r="F353" s="54">
        <v>99.3</v>
      </c>
      <c r="G353" s="54">
        <v>0</v>
      </c>
      <c r="H353" s="54">
        <v>9.11</v>
      </c>
      <c r="I353" s="54">
        <v>90.8</v>
      </c>
      <c r="J353" s="54">
        <v>0</v>
      </c>
      <c r="K353" s="54">
        <v>4.25</v>
      </c>
      <c r="L353" s="54">
        <v>0</v>
      </c>
      <c r="M353" s="54">
        <v>0</v>
      </c>
      <c r="N353" s="54">
        <v>89.4</v>
      </c>
      <c r="O353" s="22">
        <v>862</v>
      </c>
      <c r="P353" s="22">
        <v>3.9652000000000003</v>
      </c>
      <c r="Q353" s="22">
        <v>855.96599999999989</v>
      </c>
      <c r="R353" s="22">
        <v>77.978502599999985</v>
      </c>
      <c r="S353" s="83">
        <f t="shared" si="5"/>
        <v>9.7515440590890972</v>
      </c>
      <c r="T353" s="77" t="s">
        <v>173</v>
      </c>
    </row>
    <row r="354" spans="1:20" x14ac:dyDescent="0.25">
      <c r="A354" t="str">
        <f t="shared" si="6"/>
        <v xml:space="preserve">G2 </v>
      </c>
      <c r="B354" s="54" t="s">
        <v>147</v>
      </c>
      <c r="C354" s="39" t="s">
        <v>10</v>
      </c>
      <c r="D354" s="22">
        <v>6063</v>
      </c>
      <c r="E354" s="54">
        <v>3.3000000000000002E-2</v>
      </c>
      <c r="F354" s="54">
        <v>99.9</v>
      </c>
      <c r="G354" s="54">
        <v>3.3000000000000002E-2</v>
      </c>
      <c r="H354" s="54">
        <v>1.49</v>
      </c>
      <c r="I354" s="54">
        <v>98.4</v>
      </c>
      <c r="J354" s="54">
        <v>0</v>
      </c>
      <c r="K354" s="54">
        <v>28.1</v>
      </c>
      <c r="L354" s="54">
        <v>0</v>
      </c>
      <c r="M354" s="54">
        <v>0</v>
      </c>
      <c r="N354" s="54">
        <v>68.099999999999994</v>
      </c>
      <c r="O354" s="22">
        <v>6063</v>
      </c>
      <c r="P354" s="22">
        <v>2.0007900000000003</v>
      </c>
      <c r="Q354" s="22">
        <v>6056.9370000000008</v>
      </c>
      <c r="R354" s="22">
        <v>90.248361300000013</v>
      </c>
      <c r="S354" s="83">
        <f t="shared" ref="S354:S385" si="7">LOG(O354,2)</f>
        <v>12.565816107100892</v>
      </c>
      <c r="T354" s="77" t="s">
        <v>173</v>
      </c>
    </row>
    <row r="355" spans="1:20" x14ac:dyDescent="0.25">
      <c r="A355" t="str">
        <f t="shared" si="6"/>
        <v xml:space="preserve">G3 </v>
      </c>
      <c r="B355" s="54" t="s">
        <v>121</v>
      </c>
      <c r="C355" s="39" t="s">
        <v>10</v>
      </c>
      <c r="D355" s="22">
        <v>7608</v>
      </c>
      <c r="E355" s="54">
        <v>5.2999999999999999E-2</v>
      </c>
      <c r="F355" s="54">
        <v>99.9</v>
      </c>
      <c r="G355" s="54">
        <v>2.5999999999999999E-2</v>
      </c>
      <c r="H355" s="54">
        <v>0.71</v>
      </c>
      <c r="I355" s="54">
        <v>99.2</v>
      </c>
      <c r="J355" s="54">
        <v>0</v>
      </c>
      <c r="K355" s="54">
        <v>1.95</v>
      </c>
      <c r="L355" s="54">
        <v>0</v>
      </c>
      <c r="M355" s="54">
        <v>0</v>
      </c>
      <c r="N355" s="54">
        <v>97.2</v>
      </c>
      <c r="O355" s="22">
        <v>7608</v>
      </c>
      <c r="P355" s="22">
        <v>4.0322399999999998</v>
      </c>
      <c r="Q355" s="22">
        <v>7600.3920000000007</v>
      </c>
      <c r="R355" s="22">
        <v>53.962783200000004</v>
      </c>
      <c r="S355" s="83">
        <f t="shared" si="7"/>
        <v>12.893301530860564</v>
      </c>
      <c r="T355" s="77" t="s">
        <v>173</v>
      </c>
    </row>
    <row r="356" spans="1:20" x14ac:dyDescent="0.25">
      <c r="A356" t="str">
        <f t="shared" si="6"/>
        <v xml:space="preserve">G4 </v>
      </c>
      <c r="B356" s="54" t="s">
        <v>148</v>
      </c>
      <c r="C356" s="39" t="s">
        <v>10</v>
      </c>
      <c r="D356" s="22">
        <v>2905</v>
      </c>
      <c r="E356" s="54">
        <v>3.4000000000000002E-2</v>
      </c>
      <c r="F356" s="54">
        <v>99.9</v>
      </c>
      <c r="G356" s="54">
        <v>6.9000000000000006E-2</v>
      </c>
      <c r="H356" s="54">
        <v>1.58</v>
      </c>
      <c r="I356" s="54">
        <v>98.3</v>
      </c>
      <c r="J356" s="54">
        <v>0</v>
      </c>
      <c r="K356" s="54">
        <v>0.81</v>
      </c>
      <c r="L356" s="54">
        <v>0</v>
      </c>
      <c r="M356" s="54">
        <v>0</v>
      </c>
      <c r="N356" s="54">
        <v>95.3</v>
      </c>
      <c r="O356" s="22">
        <v>2905</v>
      </c>
      <c r="P356" s="22">
        <v>0.98770000000000013</v>
      </c>
      <c r="Q356" s="22">
        <v>2902.0949999999998</v>
      </c>
      <c r="R356" s="22">
        <v>45.853100999999995</v>
      </c>
      <c r="S356" s="83">
        <f t="shared" si="7"/>
        <v>11.504322448291891</v>
      </c>
      <c r="T356" s="77" t="s">
        <v>173</v>
      </c>
    </row>
    <row r="357" spans="1:20" x14ac:dyDescent="0.25">
      <c r="A357" t="str">
        <f t="shared" si="6"/>
        <v xml:space="preserve">G5 </v>
      </c>
      <c r="B357" s="54" t="s">
        <v>216</v>
      </c>
      <c r="C357" s="39" t="s">
        <v>10</v>
      </c>
      <c r="D357" s="22">
        <v>5373</v>
      </c>
      <c r="E357" s="54">
        <v>3.6999999999999998E-2</v>
      </c>
      <c r="F357" s="54">
        <v>99.9</v>
      </c>
      <c r="G357" s="54">
        <v>0</v>
      </c>
      <c r="H357" s="54">
        <v>1.08</v>
      </c>
      <c r="I357" s="54">
        <v>98.9</v>
      </c>
      <c r="J357" s="54">
        <v>0</v>
      </c>
      <c r="K357" s="54">
        <v>2.02</v>
      </c>
      <c r="L357" s="54">
        <v>0</v>
      </c>
      <c r="M357" s="54">
        <v>0</v>
      </c>
      <c r="N357" s="54">
        <v>96.8</v>
      </c>
      <c r="O357" s="22">
        <v>5373</v>
      </c>
      <c r="P357" s="22">
        <v>1.9880099999999998</v>
      </c>
      <c r="Q357" s="22">
        <v>5367.6270000000004</v>
      </c>
      <c r="R357" s="22">
        <v>57.970371600000007</v>
      </c>
      <c r="S357" s="83">
        <f t="shared" si="7"/>
        <v>12.391512122707118</v>
      </c>
      <c r="T357" s="77" t="s">
        <v>173</v>
      </c>
    </row>
    <row r="358" spans="1:20" x14ac:dyDescent="0.25">
      <c r="A358" t="str">
        <f t="shared" si="6"/>
        <v xml:space="preserve">G6 </v>
      </c>
      <c r="B358" s="54" t="s">
        <v>149</v>
      </c>
      <c r="C358" s="39" t="s">
        <v>10</v>
      </c>
      <c r="D358" s="22">
        <v>325</v>
      </c>
      <c r="E358" s="54">
        <v>0.62</v>
      </c>
      <c r="F358" s="54">
        <v>99.4</v>
      </c>
      <c r="G358" s="54">
        <v>0.31</v>
      </c>
      <c r="H358" s="54">
        <v>20.7</v>
      </c>
      <c r="I358" s="54">
        <v>78.599999999999994</v>
      </c>
      <c r="J358" s="54">
        <v>0</v>
      </c>
      <c r="K358" s="54">
        <v>93.3</v>
      </c>
      <c r="L358" s="54">
        <v>0</v>
      </c>
      <c r="M358" s="54">
        <v>0</v>
      </c>
      <c r="N358" s="54">
        <v>0</v>
      </c>
      <c r="O358" s="22">
        <v>325</v>
      </c>
      <c r="P358" s="22">
        <v>2.0150000000000001</v>
      </c>
      <c r="Q358" s="22">
        <v>323.05</v>
      </c>
      <c r="R358" s="22">
        <v>66.871350000000007</v>
      </c>
      <c r="S358" s="83">
        <f t="shared" si="7"/>
        <v>8.3442959079158161</v>
      </c>
      <c r="T358" s="77" t="s">
        <v>173</v>
      </c>
    </row>
    <row r="359" spans="1:20" x14ac:dyDescent="0.25">
      <c r="A359" t="str">
        <f t="shared" si="6"/>
        <v xml:space="preserve">G7 </v>
      </c>
      <c r="B359" s="54" t="s">
        <v>217</v>
      </c>
      <c r="C359" s="39" t="s">
        <v>10</v>
      </c>
      <c r="D359" s="22">
        <v>727</v>
      </c>
      <c r="E359" s="54">
        <v>0.41</v>
      </c>
      <c r="F359" s="54">
        <v>99.6</v>
      </c>
      <c r="G359" s="54">
        <v>0.28000000000000003</v>
      </c>
      <c r="H359" s="54">
        <v>9.25</v>
      </c>
      <c r="I359" s="54">
        <v>90.5</v>
      </c>
      <c r="J359" s="54">
        <v>0</v>
      </c>
      <c r="K359" s="54">
        <v>3.36</v>
      </c>
      <c r="L359" s="54">
        <v>0</v>
      </c>
      <c r="M359" s="54">
        <v>0</v>
      </c>
      <c r="N359" s="54">
        <v>93.4</v>
      </c>
      <c r="O359" s="22">
        <v>727</v>
      </c>
      <c r="P359" s="22">
        <v>2.9807000000000001</v>
      </c>
      <c r="Q359" s="22">
        <v>724.09199999999998</v>
      </c>
      <c r="R359" s="22">
        <v>66.97851</v>
      </c>
      <c r="S359" s="83">
        <f t="shared" si="7"/>
        <v>9.5058115539195942</v>
      </c>
      <c r="T359" s="77" t="s">
        <v>173</v>
      </c>
    </row>
    <row r="360" spans="1:20" x14ac:dyDescent="0.25">
      <c r="A360" t="str">
        <f t="shared" si="6"/>
        <v xml:space="preserve">G9 </v>
      </c>
      <c r="B360" s="54" t="s">
        <v>150</v>
      </c>
      <c r="C360" s="39" t="s">
        <v>10</v>
      </c>
      <c r="D360" s="22">
        <v>768</v>
      </c>
      <c r="E360" s="54">
        <v>0.26</v>
      </c>
      <c r="F360" s="54">
        <v>99.7</v>
      </c>
      <c r="G360" s="54">
        <v>0.26</v>
      </c>
      <c r="H360" s="54">
        <v>9.01</v>
      </c>
      <c r="I360" s="54">
        <v>90.7</v>
      </c>
      <c r="J360" s="54">
        <v>0</v>
      </c>
      <c r="K360" s="54">
        <v>1.87</v>
      </c>
      <c r="L360" s="54">
        <v>0</v>
      </c>
      <c r="M360" s="54">
        <v>0</v>
      </c>
      <c r="N360" s="54">
        <v>84</v>
      </c>
      <c r="O360" s="22">
        <v>768</v>
      </c>
      <c r="P360" s="22">
        <v>1.9968000000000001</v>
      </c>
      <c r="Q360" s="22">
        <v>765.69600000000003</v>
      </c>
      <c r="R360" s="22">
        <v>68.989209600000009</v>
      </c>
      <c r="S360" s="83">
        <f t="shared" si="7"/>
        <v>9.5849625007211561</v>
      </c>
      <c r="T360" s="77" t="s">
        <v>173</v>
      </c>
    </row>
    <row r="361" spans="1:20" x14ac:dyDescent="0.25">
      <c r="A361" t="str">
        <f t="shared" si="6"/>
        <v>G11</v>
      </c>
      <c r="B361" s="54" t="s">
        <v>42</v>
      </c>
      <c r="C361" s="39" t="s">
        <v>10</v>
      </c>
      <c r="D361" s="22">
        <v>818</v>
      </c>
      <c r="E361" s="54">
        <v>0.37</v>
      </c>
      <c r="F361" s="54">
        <v>99.6</v>
      </c>
      <c r="G361" s="54">
        <v>0</v>
      </c>
      <c r="H361" s="54">
        <v>7.48</v>
      </c>
      <c r="I361" s="54">
        <v>92.5</v>
      </c>
      <c r="J361" s="54">
        <v>0</v>
      </c>
      <c r="K361" s="54">
        <v>0.53</v>
      </c>
      <c r="L361" s="54">
        <v>0</v>
      </c>
      <c r="M361" s="54">
        <v>0</v>
      </c>
      <c r="N361" s="54">
        <v>96.9</v>
      </c>
      <c r="O361" s="22">
        <v>818</v>
      </c>
      <c r="P361" s="22">
        <v>3.0265999999999997</v>
      </c>
      <c r="Q361" s="22">
        <v>814.72799999999984</v>
      </c>
      <c r="R361" s="22">
        <v>60.94165439999999</v>
      </c>
      <c r="S361" s="83">
        <f t="shared" si="7"/>
        <v>9.6759570329417492</v>
      </c>
      <c r="T361" s="77" t="s">
        <v>173</v>
      </c>
    </row>
    <row r="362" spans="1:20" x14ac:dyDescent="0.25">
      <c r="A362" t="str">
        <f t="shared" si="6"/>
        <v>G12</v>
      </c>
      <c r="B362" s="54" t="s">
        <v>43</v>
      </c>
      <c r="C362" s="39" t="s">
        <v>10</v>
      </c>
      <c r="D362" s="22">
        <v>143</v>
      </c>
      <c r="E362" s="54">
        <v>0</v>
      </c>
      <c r="F362" s="54">
        <v>98.6</v>
      </c>
      <c r="G362" s="54">
        <v>2.13</v>
      </c>
      <c r="H362" s="54">
        <v>41.8</v>
      </c>
      <c r="I362" s="54">
        <v>55.3</v>
      </c>
      <c r="J362" s="54">
        <v>0</v>
      </c>
      <c r="K362" s="54">
        <v>23.1</v>
      </c>
      <c r="L362" s="54">
        <v>0</v>
      </c>
      <c r="M362" s="54">
        <v>0</v>
      </c>
      <c r="N362" s="54">
        <v>50</v>
      </c>
      <c r="O362" s="22">
        <v>143</v>
      </c>
      <c r="P362" s="22">
        <v>0</v>
      </c>
      <c r="Q362" s="22">
        <v>140.99799999999999</v>
      </c>
      <c r="R362" s="22">
        <v>58.937163999999996</v>
      </c>
      <c r="S362" s="83">
        <f t="shared" si="7"/>
        <v>7.1598713367783891</v>
      </c>
      <c r="T362" s="77" t="s">
        <v>173</v>
      </c>
    </row>
    <row r="363" spans="1:20" x14ac:dyDescent="0.25">
      <c r="A363" t="str">
        <f t="shared" si="6"/>
        <v xml:space="preserve">A2 </v>
      </c>
      <c r="B363" s="54" t="s">
        <v>155</v>
      </c>
      <c r="C363" s="39" t="s">
        <v>47</v>
      </c>
      <c r="D363" s="22">
        <v>1478</v>
      </c>
      <c r="E363" s="54">
        <v>0.2</v>
      </c>
      <c r="F363" s="54">
        <v>99.8</v>
      </c>
      <c r="G363" s="54">
        <v>2.44</v>
      </c>
      <c r="H363" s="54">
        <v>5.22</v>
      </c>
      <c r="I363" s="54">
        <v>91.5</v>
      </c>
      <c r="J363" s="54">
        <v>0</v>
      </c>
      <c r="K363" s="54">
        <v>7.78</v>
      </c>
      <c r="L363" s="54">
        <v>0</v>
      </c>
      <c r="M363" s="54">
        <v>0</v>
      </c>
      <c r="N363" s="54">
        <v>82</v>
      </c>
      <c r="O363" s="22">
        <v>1478</v>
      </c>
      <c r="P363" s="22">
        <v>2.9560000000000004</v>
      </c>
      <c r="Q363" s="22">
        <v>1475.0439999999999</v>
      </c>
      <c r="R363" s="22">
        <v>76.997296799999987</v>
      </c>
      <c r="S363" s="83">
        <f t="shared" si="7"/>
        <v>10.529430554146151</v>
      </c>
      <c r="T363" s="77" t="s">
        <v>173</v>
      </c>
    </row>
    <row r="364" spans="1:20" x14ac:dyDescent="0.25">
      <c r="A364" t="str">
        <f t="shared" si="6"/>
        <v xml:space="preserve">A7 </v>
      </c>
      <c r="B364" s="54" t="s">
        <v>194</v>
      </c>
      <c r="C364" s="39" t="s">
        <v>47</v>
      </c>
      <c r="D364" s="22">
        <v>382</v>
      </c>
      <c r="E364" s="54">
        <v>1.05</v>
      </c>
      <c r="F364" s="54">
        <v>99</v>
      </c>
      <c r="G364" s="54">
        <v>1.06</v>
      </c>
      <c r="H364" s="54">
        <v>17.2</v>
      </c>
      <c r="I364" s="54">
        <v>81.7</v>
      </c>
      <c r="J364" s="54">
        <v>0</v>
      </c>
      <c r="K364" s="54">
        <v>8.74</v>
      </c>
      <c r="L364" s="54">
        <v>0</v>
      </c>
      <c r="M364" s="54">
        <v>0</v>
      </c>
      <c r="N364" s="54">
        <v>68.900000000000006</v>
      </c>
      <c r="O364" s="22">
        <v>382</v>
      </c>
      <c r="P364" s="22">
        <v>4.0110000000000001</v>
      </c>
      <c r="Q364" s="22">
        <v>378.18</v>
      </c>
      <c r="R364" s="22">
        <v>65.046959999999999</v>
      </c>
      <c r="S364" s="83">
        <f t="shared" si="7"/>
        <v>8.5774288280357496</v>
      </c>
      <c r="T364" s="77" t="s">
        <v>173</v>
      </c>
    </row>
    <row r="365" spans="1:20" x14ac:dyDescent="0.25">
      <c r="A365" t="str">
        <f t="shared" si="6"/>
        <v xml:space="preserve">A9 </v>
      </c>
      <c r="B365" s="54" t="s">
        <v>116</v>
      </c>
      <c r="C365" s="39" t="s">
        <v>47</v>
      </c>
      <c r="D365" s="22">
        <v>281</v>
      </c>
      <c r="E365" s="54">
        <v>0.71</v>
      </c>
      <c r="F365" s="54">
        <v>99.3</v>
      </c>
      <c r="G365" s="54">
        <v>0.72</v>
      </c>
      <c r="H365" s="54">
        <v>28.3</v>
      </c>
      <c r="I365" s="54">
        <v>70.3</v>
      </c>
      <c r="J365" s="54">
        <v>0</v>
      </c>
      <c r="K365" s="54">
        <v>21.9</v>
      </c>
      <c r="L365" s="54">
        <v>0</v>
      </c>
      <c r="M365" s="54">
        <v>0</v>
      </c>
      <c r="N365" s="54">
        <v>64.8</v>
      </c>
      <c r="O365" s="22">
        <v>281</v>
      </c>
      <c r="P365" s="22">
        <v>1.9950999999999999</v>
      </c>
      <c r="Q365" s="22">
        <v>279.03300000000002</v>
      </c>
      <c r="R365" s="22">
        <v>78.966339000000005</v>
      </c>
      <c r="S365" s="83">
        <f t="shared" si="7"/>
        <v>8.1344263202209266</v>
      </c>
      <c r="T365" s="77" t="s">
        <v>173</v>
      </c>
    </row>
    <row r="366" spans="1:20" x14ac:dyDescent="0.25">
      <c r="A366" t="str">
        <f t="shared" si="6"/>
        <v>A10</v>
      </c>
      <c r="B366" s="54" t="s">
        <v>17</v>
      </c>
      <c r="C366" s="39" t="s">
        <v>47</v>
      </c>
      <c r="D366" s="22">
        <v>136</v>
      </c>
      <c r="E366" s="54">
        <v>0</v>
      </c>
      <c r="F366" s="54">
        <v>100</v>
      </c>
      <c r="G366" s="54">
        <v>5.15</v>
      </c>
      <c r="H366" s="54">
        <v>57.4</v>
      </c>
      <c r="I366" s="54">
        <v>33.799999999999997</v>
      </c>
      <c r="J366" s="54">
        <v>0</v>
      </c>
      <c r="K366" s="54">
        <v>65.2</v>
      </c>
      <c r="L366" s="54">
        <v>0</v>
      </c>
      <c r="M366" s="54">
        <v>0</v>
      </c>
      <c r="N366" s="54">
        <v>0</v>
      </c>
      <c r="O366" s="22">
        <v>136</v>
      </c>
      <c r="P366" s="22">
        <v>0</v>
      </c>
      <c r="Q366" s="22">
        <v>136</v>
      </c>
      <c r="R366" s="22">
        <v>78.063999999999993</v>
      </c>
      <c r="S366" s="83">
        <f t="shared" si="7"/>
        <v>7.08746284125034</v>
      </c>
      <c r="T366" s="77" t="s">
        <v>173</v>
      </c>
    </row>
    <row r="367" spans="1:20" x14ac:dyDescent="0.25">
      <c r="A367" t="str">
        <f t="shared" si="6"/>
        <v>A11</v>
      </c>
      <c r="B367" s="54" t="s">
        <v>18</v>
      </c>
      <c r="C367" s="39" t="s">
        <v>47</v>
      </c>
      <c r="D367" s="22">
        <v>157</v>
      </c>
      <c r="E367" s="54">
        <v>0.64</v>
      </c>
      <c r="F367" s="54">
        <v>99.4</v>
      </c>
      <c r="G367" s="54">
        <v>8.33</v>
      </c>
      <c r="H367" s="54">
        <v>50.6</v>
      </c>
      <c r="I367" s="54">
        <v>37.799999999999997</v>
      </c>
      <c r="J367" s="54">
        <v>0</v>
      </c>
      <c r="K367" s="54">
        <v>78</v>
      </c>
      <c r="L367" s="54">
        <v>0</v>
      </c>
      <c r="M367" s="54">
        <v>0</v>
      </c>
      <c r="N367" s="54">
        <v>0</v>
      </c>
      <c r="O367" s="22">
        <v>157</v>
      </c>
      <c r="P367" s="22">
        <v>1.0048000000000001</v>
      </c>
      <c r="Q367" s="22">
        <v>156.05800000000002</v>
      </c>
      <c r="R367" s="22">
        <v>78.965348000000006</v>
      </c>
      <c r="S367" s="83">
        <f t="shared" si="7"/>
        <v>7.294620748891627</v>
      </c>
      <c r="T367" s="77" t="s">
        <v>173</v>
      </c>
    </row>
    <row r="368" spans="1:20" x14ac:dyDescent="0.25">
      <c r="A368" t="str">
        <f t="shared" si="6"/>
        <v xml:space="preserve">B2 </v>
      </c>
      <c r="B368" s="54" t="s">
        <v>126</v>
      </c>
      <c r="C368" s="39" t="s">
        <v>47</v>
      </c>
      <c r="D368" s="22">
        <v>1461</v>
      </c>
      <c r="E368" s="54">
        <v>0.14000000000000001</v>
      </c>
      <c r="F368" s="54">
        <v>99.9</v>
      </c>
      <c r="G368" s="54">
        <v>3.15</v>
      </c>
      <c r="H368" s="54">
        <v>4.59</v>
      </c>
      <c r="I368" s="54">
        <v>91.9</v>
      </c>
      <c r="J368" s="54">
        <v>0</v>
      </c>
      <c r="K368" s="54">
        <v>52.3</v>
      </c>
      <c r="L368" s="54">
        <v>0</v>
      </c>
      <c r="M368" s="54">
        <v>0</v>
      </c>
      <c r="N368" s="54">
        <v>25.4</v>
      </c>
      <c r="O368" s="22">
        <v>1461</v>
      </c>
      <c r="P368" s="22">
        <v>2.0454000000000003</v>
      </c>
      <c r="Q368" s="22">
        <v>1459.539</v>
      </c>
      <c r="R368" s="22">
        <v>66.992840099999995</v>
      </c>
      <c r="S368" s="83">
        <f t="shared" si="7"/>
        <v>10.512740462803499</v>
      </c>
      <c r="T368" s="77" t="s">
        <v>173</v>
      </c>
    </row>
    <row r="369" spans="1:20" x14ac:dyDescent="0.25">
      <c r="A369" t="str">
        <f t="shared" si="6"/>
        <v xml:space="preserve">B4 </v>
      </c>
      <c r="B369" s="54" t="s">
        <v>195</v>
      </c>
      <c r="C369" s="39" t="s">
        <v>47</v>
      </c>
      <c r="D369" s="22">
        <v>429</v>
      </c>
      <c r="E369" s="54">
        <v>0.47</v>
      </c>
      <c r="F369" s="54">
        <v>99.3</v>
      </c>
      <c r="G369" s="54">
        <v>0</v>
      </c>
      <c r="H369" s="54">
        <v>18.100000000000001</v>
      </c>
      <c r="I369" s="54">
        <v>80.3</v>
      </c>
      <c r="J369" s="54">
        <v>0</v>
      </c>
      <c r="K369" s="54">
        <v>3.8</v>
      </c>
      <c r="L369" s="54">
        <v>0</v>
      </c>
      <c r="M369" s="54">
        <v>0</v>
      </c>
      <c r="N369" s="54">
        <v>91.8</v>
      </c>
      <c r="O369" s="22">
        <v>429</v>
      </c>
      <c r="P369" s="22">
        <v>2.0162999999999998</v>
      </c>
      <c r="Q369" s="22">
        <v>425.99699999999996</v>
      </c>
      <c r="R369" s="22">
        <v>77.105457000000001</v>
      </c>
      <c r="S369" s="83">
        <f t="shared" si="7"/>
        <v>8.7448338374995451</v>
      </c>
      <c r="T369" s="77" t="s">
        <v>173</v>
      </c>
    </row>
    <row r="370" spans="1:20" x14ac:dyDescent="0.25">
      <c r="A370" t="str">
        <f t="shared" si="6"/>
        <v xml:space="preserve">B5 </v>
      </c>
      <c r="B370" s="54" t="s">
        <v>127</v>
      </c>
      <c r="C370" s="39" t="s">
        <v>47</v>
      </c>
      <c r="D370" s="22">
        <v>254</v>
      </c>
      <c r="E370" s="54">
        <v>0.39</v>
      </c>
      <c r="F370" s="54">
        <v>99.6</v>
      </c>
      <c r="G370" s="54">
        <v>7.91</v>
      </c>
      <c r="H370" s="54">
        <v>31.2</v>
      </c>
      <c r="I370" s="54">
        <v>59.3</v>
      </c>
      <c r="J370" s="54">
        <v>0</v>
      </c>
      <c r="K370" s="54">
        <v>81.3</v>
      </c>
      <c r="L370" s="54">
        <v>0</v>
      </c>
      <c r="M370" s="54">
        <v>0</v>
      </c>
      <c r="N370" s="54">
        <v>0</v>
      </c>
      <c r="O370" s="22">
        <v>254</v>
      </c>
      <c r="P370" s="22">
        <v>0.99060000000000004</v>
      </c>
      <c r="Q370" s="22">
        <v>252.98399999999998</v>
      </c>
      <c r="R370" s="22">
        <v>78.931007999999991</v>
      </c>
      <c r="S370" s="83">
        <f t="shared" si="7"/>
        <v>7.9886846867721664</v>
      </c>
      <c r="T370" s="77" t="s">
        <v>173</v>
      </c>
    </row>
    <row r="371" spans="1:20" x14ac:dyDescent="0.25">
      <c r="A371" t="str">
        <f t="shared" si="6"/>
        <v xml:space="preserve">B8 </v>
      </c>
      <c r="B371" s="54" t="s">
        <v>156</v>
      </c>
      <c r="C371" s="39" t="s">
        <v>47</v>
      </c>
      <c r="D371" s="22">
        <v>91</v>
      </c>
      <c r="E371" s="54">
        <v>2.2000000000000002</v>
      </c>
      <c r="F371" s="54">
        <v>96.7</v>
      </c>
      <c r="G371" s="54">
        <v>0</v>
      </c>
      <c r="H371" s="54">
        <v>65.900000000000006</v>
      </c>
      <c r="I371" s="54">
        <v>34.1</v>
      </c>
      <c r="J371" s="54">
        <v>0</v>
      </c>
      <c r="K371" s="54">
        <v>36.700000000000003</v>
      </c>
      <c r="L371" s="54">
        <v>0</v>
      </c>
      <c r="M371" s="54">
        <v>0</v>
      </c>
      <c r="N371" s="54">
        <v>0</v>
      </c>
      <c r="O371" s="22">
        <v>91</v>
      </c>
      <c r="P371" s="22">
        <v>2.0020000000000002</v>
      </c>
      <c r="Q371" s="22">
        <v>87.997000000000014</v>
      </c>
      <c r="R371" s="22">
        <v>57.990023000000008</v>
      </c>
      <c r="S371" s="83">
        <f t="shared" si="7"/>
        <v>6.5077946401986964</v>
      </c>
      <c r="T371" s="77" t="s">
        <v>173</v>
      </c>
    </row>
    <row r="372" spans="1:20" x14ac:dyDescent="0.25">
      <c r="A372" t="str">
        <f t="shared" si="6"/>
        <v xml:space="preserve">B9 </v>
      </c>
      <c r="B372" s="54" t="s">
        <v>157</v>
      </c>
      <c r="C372" s="39" t="s">
        <v>47</v>
      </c>
      <c r="D372" s="22">
        <v>1324</v>
      </c>
      <c r="E372" s="54">
        <v>0.15</v>
      </c>
      <c r="F372" s="54">
        <v>99.8</v>
      </c>
      <c r="G372" s="54">
        <v>0.3</v>
      </c>
      <c r="H372" s="54">
        <v>29.1</v>
      </c>
      <c r="I372" s="54">
        <v>70.2</v>
      </c>
      <c r="J372" s="54">
        <v>0</v>
      </c>
      <c r="K372" s="54">
        <v>4.53</v>
      </c>
      <c r="L372" s="54">
        <v>0</v>
      </c>
      <c r="M372" s="54">
        <v>0</v>
      </c>
      <c r="N372" s="54">
        <v>82.5</v>
      </c>
      <c r="O372" s="22">
        <v>1324</v>
      </c>
      <c r="P372" s="22">
        <v>1.986</v>
      </c>
      <c r="Q372" s="22">
        <v>1321.3519999999999</v>
      </c>
      <c r="R372" s="22">
        <v>384.51343199999997</v>
      </c>
      <c r="S372" s="83">
        <f t="shared" si="7"/>
        <v>10.370687406807217</v>
      </c>
      <c r="T372" s="77" t="s">
        <v>173</v>
      </c>
    </row>
    <row r="373" spans="1:20" x14ac:dyDescent="0.25">
      <c r="A373" t="str">
        <f t="shared" si="6"/>
        <v>B12</v>
      </c>
      <c r="B373" s="54" t="s">
        <v>52</v>
      </c>
      <c r="C373" s="39" t="s">
        <v>47</v>
      </c>
      <c r="D373" s="22">
        <v>153</v>
      </c>
      <c r="E373" s="54">
        <v>1.31</v>
      </c>
      <c r="F373" s="54">
        <v>98.7</v>
      </c>
      <c r="G373" s="54">
        <v>0</v>
      </c>
      <c r="H373" s="54">
        <v>56.3</v>
      </c>
      <c r="I373" s="54">
        <v>43.7</v>
      </c>
      <c r="J373" s="54">
        <v>0</v>
      </c>
      <c r="K373" s="54">
        <v>39.4</v>
      </c>
      <c r="L373" s="54">
        <v>0</v>
      </c>
      <c r="M373" s="54">
        <v>0</v>
      </c>
      <c r="N373" s="54">
        <v>21.2</v>
      </c>
      <c r="O373" s="22">
        <v>153</v>
      </c>
      <c r="P373" s="22">
        <v>2.0043000000000002</v>
      </c>
      <c r="Q373" s="22">
        <v>151.011</v>
      </c>
      <c r="R373" s="22">
        <v>85.019193000000001</v>
      </c>
      <c r="S373" s="83">
        <f t="shared" si="7"/>
        <v>7.2573878426926521</v>
      </c>
      <c r="T373" s="77" t="s">
        <v>173</v>
      </c>
    </row>
    <row r="374" spans="1:20" x14ac:dyDescent="0.25">
      <c r="A374" t="str">
        <f t="shared" si="6"/>
        <v xml:space="preserve">C2 </v>
      </c>
      <c r="B374" s="54" t="s">
        <v>196</v>
      </c>
      <c r="C374" s="39" t="s">
        <v>47</v>
      </c>
      <c r="D374" s="22">
        <v>269</v>
      </c>
      <c r="E374" s="54">
        <v>0.74</v>
      </c>
      <c r="F374" s="54">
        <v>99.3</v>
      </c>
      <c r="G374" s="54">
        <v>0.75</v>
      </c>
      <c r="H374" s="54">
        <v>19.5</v>
      </c>
      <c r="I374" s="54">
        <v>79.8</v>
      </c>
      <c r="J374" s="54">
        <v>0</v>
      </c>
      <c r="K374" s="54">
        <v>19.7</v>
      </c>
      <c r="L374" s="54">
        <v>0</v>
      </c>
      <c r="M374" s="54">
        <v>0</v>
      </c>
      <c r="N374" s="54">
        <v>13.6</v>
      </c>
      <c r="O374" s="22">
        <v>269</v>
      </c>
      <c r="P374" s="22">
        <v>1.9905999999999999</v>
      </c>
      <c r="Q374" s="22">
        <v>267.11700000000002</v>
      </c>
      <c r="R374" s="22">
        <v>52.087814999999999</v>
      </c>
      <c r="S374" s="83">
        <f t="shared" si="7"/>
        <v>8.0714623625566251</v>
      </c>
      <c r="T374" s="77" t="s">
        <v>173</v>
      </c>
    </row>
    <row r="375" spans="1:20" x14ac:dyDescent="0.25">
      <c r="A375" t="str">
        <f t="shared" si="6"/>
        <v xml:space="preserve">C3 </v>
      </c>
      <c r="B375" s="54" t="s">
        <v>218</v>
      </c>
      <c r="C375" s="39" t="s">
        <v>47</v>
      </c>
      <c r="D375" s="22">
        <v>8323</v>
      </c>
      <c r="E375" s="54">
        <v>1.2E-2</v>
      </c>
      <c r="F375" s="54">
        <v>99.9</v>
      </c>
      <c r="G375" s="54">
        <v>4.8000000000000001E-2</v>
      </c>
      <c r="H375" s="54">
        <v>1.06</v>
      </c>
      <c r="I375" s="54">
        <v>98.8</v>
      </c>
      <c r="J375" s="54">
        <v>0</v>
      </c>
      <c r="K375" s="54">
        <v>6.47</v>
      </c>
      <c r="L375" s="54">
        <v>0</v>
      </c>
      <c r="M375" s="54">
        <v>0</v>
      </c>
      <c r="N375" s="54">
        <v>92</v>
      </c>
      <c r="O375" s="22">
        <v>8323</v>
      </c>
      <c r="P375" s="22">
        <v>0.99876000000000009</v>
      </c>
      <c r="Q375" s="22">
        <v>8314.6770000000015</v>
      </c>
      <c r="R375" s="22">
        <v>88.135576200000017</v>
      </c>
      <c r="S375" s="83">
        <f t="shared" si="7"/>
        <v>13.02288792180326</v>
      </c>
      <c r="T375" s="77" t="s">
        <v>173</v>
      </c>
    </row>
    <row r="376" spans="1:20" x14ac:dyDescent="0.25">
      <c r="A376" t="str">
        <f t="shared" si="6"/>
        <v xml:space="preserve">C5 </v>
      </c>
      <c r="B376" s="54" t="s">
        <v>159</v>
      </c>
      <c r="C376" s="39" t="s">
        <v>47</v>
      </c>
      <c r="D376" s="22">
        <v>7090</v>
      </c>
      <c r="E376" s="54">
        <v>7.0999999999999994E-2</v>
      </c>
      <c r="F376" s="54">
        <v>99.9</v>
      </c>
      <c r="G376" s="54">
        <v>5.6000000000000001E-2</v>
      </c>
      <c r="H376" s="54">
        <v>2.67</v>
      </c>
      <c r="I376" s="54">
        <v>97.2</v>
      </c>
      <c r="J376" s="54">
        <v>0</v>
      </c>
      <c r="K376" s="54">
        <v>4.76</v>
      </c>
      <c r="L376" s="54">
        <v>0</v>
      </c>
      <c r="M376" s="54">
        <v>0</v>
      </c>
      <c r="N376" s="54">
        <v>90.3</v>
      </c>
      <c r="O376" s="22">
        <v>7090</v>
      </c>
      <c r="P376" s="22">
        <v>5.0338999999999992</v>
      </c>
      <c r="Q376" s="22">
        <v>7082.91</v>
      </c>
      <c r="R376" s="22">
        <v>189.113697</v>
      </c>
      <c r="S376" s="83">
        <f t="shared" si="7"/>
        <v>12.79156991212688</v>
      </c>
      <c r="T376" s="77" t="s">
        <v>173</v>
      </c>
    </row>
    <row r="377" spans="1:20" x14ac:dyDescent="0.25">
      <c r="A377" t="str">
        <f t="shared" si="6"/>
        <v xml:space="preserve">C6 </v>
      </c>
      <c r="B377" s="54" t="s">
        <v>197</v>
      </c>
      <c r="C377" s="39" t="s">
        <v>47</v>
      </c>
      <c r="D377" s="22">
        <v>1277</v>
      </c>
      <c r="E377" s="54">
        <v>0.23</v>
      </c>
      <c r="F377" s="54">
        <v>99.7</v>
      </c>
      <c r="G377" s="54">
        <v>0.86</v>
      </c>
      <c r="H377" s="54">
        <v>6.28</v>
      </c>
      <c r="I377" s="54">
        <v>92.7</v>
      </c>
      <c r="J377" s="54">
        <v>0</v>
      </c>
      <c r="K377" s="54">
        <v>93.1</v>
      </c>
      <c r="L377" s="54">
        <v>0</v>
      </c>
      <c r="M377" s="54">
        <v>0</v>
      </c>
      <c r="N377" s="54">
        <v>0.59</v>
      </c>
      <c r="O377" s="22">
        <v>1277</v>
      </c>
      <c r="P377" s="22">
        <v>2.9371000000000005</v>
      </c>
      <c r="Q377" s="22">
        <v>1273.1690000000001</v>
      </c>
      <c r="R377" s="22">
        <v>79.95501320000001</v>
      </c>
      <c r="S377" s="83">
        <f t="shared" si="7"/>
        <v>10.318542809702723</v>
      </c>
      <c r="T377" s="77" t="s">
        <v>173</v>
      </c>
    </row>
    <row r="378" spans="1:20" x14ac:dyDescent="0.25">
      <c r="A378" t="str">
        <f t="shared" si="6"/>
        <v xml:space="preserve">C7 </v>
      </c>
      <c r="B378" s="54" t="s">
        <v>198</v>
      </c>
      <c r="C378" s="39" t="s">
        <v>47</v>
      </c>
      <c r="D378" s="22">
        <v>113</v>
      </c>
      <c r="E378" s="54">
        <v>3.54</v>
      </c>
      <c r="F378" s="54">
        <v>96.5</v>
      </c>
      <c r="G378" s="54">
        <v>0.92</v>
      </c>
      <c r="H378" s="54">
        <v>56</v>
      </c>
      <c r="I378" s="54">
        <v>43.1</v>
      </c>
      <c r="J378" s="54">
        <v>0</v>
      </c>
      <c r="K378" s="54">
        <v>29.8</v>
      </c>
      <c r="L378" s="54">
        <v>0</v>
      </c>
      <c r="M378" s="54">
        <v>0</v>
      </c>
      <c r="N378" s="54">
        <v>4.26</v>
      </c>
      <c r="O378" s="22">
        <v>113</v>
      </c>
      <c r="P378" s="22">
        <v>4.0001999999999995</v>
      </c>
      <c r="Q378" s="22">
        <v>109.045</v>
      </c>
      <c r="R378" s="22">
        <v>61.065200000000004</v>
      </c>
      <c r="S378" s="83">
        <f t="shared" si="7"/>
        <v>6.8201789624151887</v>
      </c>
      <c r="T378" s="77" t="s">
        <v>173</v>
      </c>
    </row>
    <row r="379" spans="1:20" x14ac:dyDescent="0.25">
      <c r="A379" t="str">
        <f t="shared" si="6"/>
        <v xml:space="preserve">C8 </v>
      </c>
      <c r="B379" s="54" t="s">
        <v>130</v>
      </c>
      <c r="C379" s="39" t="s">
        <v>47</v>
      </c>
      <c r="D379" s="22">
        <v>1385</v>
      </c>
      <c r="E379" s="54">
        <v>7.1999999999999995E-2</v>
      </c>
      <c r="F379" s="54">
        <v>99.9</v>
      </c>
      <c r="G379" s="54">
        <v>0</v>
      </c>
      <c r="H379" s="54">
        <v>5.27</v>
      </c>
      <c r="I379" s="54">
        <v>94.5</v>
      </c>
      <c r="J379" s="54">
        <v>0</v>
      </c>
      <c r="K379" s="54">
        <v>2.98</v>
      </c>
      <c r="L379" s="54">
        <v>0</v>
      </c>
      <c r="M379" s="54">
        <v>0</v>
      </c>
      <c r="N379" s="54">
        <v>88.7</v>
      </c>
      <c r="O379" s="22">
        <v>1385</v>
      </c>
      <c r="P379" s="22">
        <v>0.99719999999999998</v>
      </c>
      <c r="Q379" s="22">
        <v>1383.615</v>
      </c>
      <c r="R379" s="22">
        <v>72.916510500000001</v>
      </c>
      <c r="S379" s="83">
        <f t="shared" si="7"/>
        <v>10.435670260936551</v>
      </c>
      <c r="T379" s="77" t="s">
        <v>173</v>
      </c>
    </row>
    <row r="380" spans="1:20" x14ac:dyDescent="0.25">
      <c r="A380" t="str">
        <f t="shared" si="6"/>
        <v>C10</v>
      </c>
      <c r="B380" s="54" t="s">
        <v>25</v>
      </c>
      <c r="C380" s="39" t="s">
        <v>47</v>
      </c>
      <c r="D380" s="22">
        <v>1443</v>
      </c>
      <c r="E380" s="54">
        <v>0.21</v>
      </c>
      <c r="F380" s="54">
        <v>99.8</v>
      </c>
      <c r="G380" s="54">
        <v>6.9000000000000006E-2</v>
      </c>
      <c r="H380" s="54">
        <v>4.24</v>
      </c>
      <c r="I380" s="54">
        <v>95.5</v>
      </c>
      <c r="J380" s="54">
        <v>0</v>
      </c>
      <c r="K380" s="54">
        <v>1.45</v>
      </c>
      <c r="L380" s="54">
        <v>0</v>
      </c>
      <c r="M380" s="54">
        <v>0</v>
      </c>
      <c r="N380" s="54">
        <v>96.3</v>
      </c>
      <c r="O380" s="22">
        <v>1443</v>
      </c>
      <c r="P380" s="22">
        <v>3.0302999999999995</v>
      </c>
      <c r="Q380" s="22">
        <v>1440.114</v>
      </c>
      <c r="R380" s="22">
        <v>61.060833600000002</v>
      </c>
      <c r="S380" s="83">
        <f t="shared" si="7"/>
        <v>10.494855584491198</v>
      </c>
      <c r="T380" s="77" t="s">
        <v>173</v>
      </c>
    </row>
    <row r="381" spans="1:20" x14ac:dyDescent="0.25">
      <c r="A381" t="str">
        <f t="shared" si="6"/>
        <v>C11</v>
      </c>
      <c r="B381" s="54" t="s">
        <v>94</v>
      </c>
      <c r="C381" s="39" t="s">
        <v>47</v>
      </c>
      <c r="D381" s="22">
        <v>3042</v>
      </c>
      <c r="E381" s="54">
        <v>3.3000000000000002E-2</v>
      </c>
      <c r="F381" s="54">
        <v>99.9</v>
      </c>
      <c r="G381" s="54">
        <v>9.9000000000000005E-2</v>
      </c>
      <c r="H381" s="54">
        <v>1.97</v>
      </c>
      <c r="I381" s="54">
        <v>97.9</v>
      </c>
      <c r="J381" s="54">
        <v>0</v>
      </c>
      <c r="K381" s="54">
        <v>0.4</v>
      </c>
      <c r="L381" s="54">
        <v>0</v>
      </c>
      <c r="M381" s="54">
        <v>0</v>
      </c>
      <c r="N381" s="54">
        <v>85.6</v>
      </c>
      <c r="O381" s="22">
        <v>3042</v>
      </c>
      <c r="P381" s="22">
        <v>1.0038600000000002</v>
      </c>
      <c r="Q381" s="22">
        <v>3038.9580000000001</v>
      </c>
      <c r="R381" s="22">
        <v>59.867472599999999</v>
      </c>
      <c r="S381" s="83">
        <f t="shared" si="7"/>
        <v>11.570804437724497</v>
      </c>
      <c r="T381" s="77" t="s">
        <v>173</v>
      </c>
    </row>
    <row r="382" spans="1:20" x14ac:dyDescent="0.25">
      <c r="A382" t="str">
        <f t="shared" si="6"/>
        <v xml:space="preserve">D3 </v>
      </c>
      <c r="B382" s="54" t="s">
        <v>161</v>
      </c>
      <c r="C382" s="39" t="s">
        <v>47</v>
      </c>
      <c r="D382" s="22">
        <v>365</v>
      </c>
      <c r="E382" s="54">
        <v>0.55000000000000004</v>
      </c>
      <c r="F382" s="54">
        <v>99.2</v>
      </c>
      <c r="G382" s="54">
        <v>4.1399999999999997</v>
      </c>
      <c r="H382" s="54">
        <v>15.5</v>
      </c>
      <c r="I382" s="54">
        <v>79.599999999999994</v>
      </c>
      <c r="J382" s="54">
        <v>0</v>
      </c>
      <c r="K382" s="54">
        <v>78.099999999999994</v>
      </c>
      <c r="L382" s="54">
        <v>0</v>
      </c>
      <c r="M382" s="54">
        <v>0</v>
      </c>
      <c r="N382" s="54">
        <v>0.69</v>
      </c>
      <c r="O382" s="22">
        <v>365</v>
      </c>
      <c r="P382" s="22">
        <v>2.0075000000000003</v>
      </c>
      <c r="Q382" s="22">
        <v>362.08</v>
      </c>
      <c r="R382" s="22">
        <v>56.122399999999999</v>
      </c>
      <c r="S382" s="83">
        <f t="shared" si="7"/>
        <v>8.5117526537673793</v>
      </c>
      <c r="T382" s="77" t="s">
        <v>173</v>
      </c>
    </row>
    <row r="383" spans="1:20" x14ac:dyDescent="0.25">
      <c r="A383" t="str">
        <f t="shared" si="6"/>
        <v xml:space="preserve">D5 </v>
      </c>
      <c r="B383" s="54" t="s">
        <v>214</v>
      </c>
      <c r="C383" s="39" t="s">
        <v>47</v>
      </c>
      <c r="D383" s="22">
        <v>9656</v>
      </c>
      <c r="E383" s="54">
        <v>2.1000000000000001E-2</v>
      </c>
      <c r="F383" s="54">
        <v>99.9</v>
      </c>
      <c r="G383" s="54">
        <v>3.1E-2</v>
      </c>
      <c r="H383" s="54">
        <v>2.06</v>
      </c>
      <c r="I383" s="54">
        <v>97.8</v>
      </c>
      <c r="J383" s="54">
        <v>0</v>
      </c>
      <c r="K383" s="54">
        <v>6.76</v>
      </c>
      <c r="L383" s="54">
        <v>0</v>
      </c>
      <c r="M383" s="54">
        <v>0</v>
      </c>
      <c r="N383" s="54">
        <v>90.1</v>
      </c>
      <c r="O383" s="22">
        <v>9656</v>
      </c>
      <c r="P383" s="22">
        <v>2.0277600000000002</v>
      </c>
      <c r="Q383" s="22">
        <v>9646.344000000001</v>
      </c>
      <c r="R383" s="22">
        <v>198.71468640000003</v>
      </c>
      <c r="S383" s="83">
        <f t="shared" si="7"/>
        <v>13.237209960755022</v>
      </c>
      <c r="T383" s="77" t="s">
        <v>173</v>
      </c>
    </row>
    <row r="384" spans="1:20" x14ac:dyDescent="0.25">
      <c r="A384" t="str">
        <f t="shared" si="6"/>
        <v xml:space="preserve">D6 </v>
      </c>
      <c r="B384" s="54" t="s">
        <v>134</v>
      </c>
      <c r="C384" s="39" t="s">
        <v>47</v>
      </c>
      <c r="D384" s="22">
        <v>124</v>
      </c>
      <c r="E384" s="54">
        <v>1.61</v>
      </c>
      <c r="F384" s="54">
        <v>98.4</v>
      </c>
      <c r="G384" s="54">
        <v>3.28</v>
      </c>
      <c r="H384" s="54">
        <v>63.9</v>
      </c>
      <c r="I384" s="54">
        <v>32.799999999999997</v>
      </c>
      <c r="J384" s="54">
        <v>0</v>
      </c>
      <c r="K384" s="54">
        <v>50</v>
      </c>
      <c r="L384" s="54">
        <v>0</v>
      </c>
      <c r="M384" s="54">
        <v>0</v>
      </c>
      <c r="N384" s="54">
        <v>2.5</v>
      </c>
      <c r="O384" s="22">
        <v>124</v>
      </c>
      <c r="P384" s="22">
        <v>1.9964000000000002</v>
      </c>
      <c r="Q384" s="22">
        <v>122.01600000000001</v>
      </c>
      <c r="R384" s="22">
        <v>77.968224000000006</v>
      </c>
      <c r="S384" s="83">
        <f t="shared" si="7"/>
        <v>6.9541963103868758</v>
      </c>
      <c r="T384" s="77" t="s">
        <v>173</v>
      </c>
    </row>
    <row r="385" spans="1:20" x14ac:dyDescent="0.25">
      <c r="A385" t="str">
        <f t="shared" si="6"/>
        <v xml:space="preserve">D8 </v>
      </c>
      <c r="B385" s="54" t="s">
        <v>136</v>
      </c>
      <c r="C385" s="39" t="s">
        <v>47</v>
      </c>
      <c r="D385" s="22">
        <v>282</v>
      </c>
      <c r="E385" s="54">
        <v>1.77</v>
      </c>
      <c r="F385" s="54">
        <v>98.2</v>
      </c>
      <c r="G385" s="54">
        <v>13.7</v>
      </c>
      <c r="H385" s="54">
        <v>27.4</v>
      </c>
      <c r="I385" s="54">
        <v>57.8</v>
      </c>
      <c r="J385" s="54">
        <v>0</v>
      </c>
      <c r="K385" s="54">
        <v>74.400000000000006</v>
      </c>
      <c r="L385" s="54">
        <v>0</v>
      </c>
      <c r="M385" s="54">
        <v>0</v>
      </c>
      <c r="N385" s="54">
        <v>1.88</v>
      </c>
      <c r="O385" s="22">
        <v>282</v>
      </c>
      <c r="P385" s="22">
        <v>4.9913999999999996</v>
      </c>
      <c r="Q385" s="22">
        <v>276.92400000000004</v>
      </c>
      <c r="R385" s="22">
        <v>75.877176000000006</v>
      </c>
      <c r="S385" s="83">
        <f t="shared" si="7"/>
        <v>8.1395513523987937</v>
      </c>
      <c r="T385" s="77" t="s">
        <v>173</v>
      </c>
    </row>
    <row r="386" spans="1:20" x14ac:dyDescent="0.25">
      <c r="A386" t="str">
        <f t="shared" si="6"/>
        <v xml:space="preserve">D9 </v>
      </c>
      <c r="B386" s="54" t="s">
        <v>215</v>
      </c>
      <c r="C386" s="39" t="s">
        <v>47</v>
      </c>
      <c r="D386" s="22">
        <v>162</v>
      </c>
      <c r="E386" s="54">
        <v>1.85</v>
      </c>
      <c r="F386" s="54">
        <v>98.1</v>
      </c>
      <c r="G386" s="54">
        <v>2.52</v>
      </c>
      <c r="H386" s="54">
        <v>74.2</v>
      </c>
      <c r="I386" s="54">
        <v>22</v>
      </c>
      <c r="J386" s="54">
        <v>0</v>
      </c>
      <c r="K386" s="54">
        <v>40</v>
      </c>
      <c r="L386" s="54">
        <v>0</v>
      </c>
      <c r="M386" s="54">
        <v>0</v>
      </c>
      <c r="N386" s="54">
        <v>2.86</v>
      </c>
      <c r="O386" s="22">
        <v>162</v>
      </c>
      <c r="P386" s="22">
        <v>2.9969999999999999</v>
      </c>
      <c r="Q386" s="22">
        <v>158.922</v>
      </c>
      <c r="R386" s="22">
        <v>117.920124</v>
      </c>
      <c r="S386" s="83">
        <f t="shared" ref="S386:S417" si="8">LOG(O386,2)</f>
        <v>7.3398500028846243</v>
      </c>
      <c r="T386" s="77" t="s">
        <v>173</v>
      </c>
    </row>
    <row r="387" spans="1:20" x14ac:dyDescent="0.25">
      <c r="A387" t="str">
        <f t="shared" ref="A387:A450" si="9">MID(B387,1,3)</f>
        <v>D10</v>
      </c>
      <c r="B387" s="54" t="s">
        <v>31</v>
      </c>
      <c r="C387" s="39" t="s">
        <v>47</v>
      </c>
      <c r="D387" s="22">
        <v>158</v>
      </c>
      <c r="E387" s="54">
        <v>0.63</v>
      </c>
      <c r="F387" s="54">
        <v>98.7</v>
      </c>
      <c r="G387" s="54">
        <v>15.4</v>
      </c>
      <c r="H387" s="54">
        <v>50</v>
      </c>
      <c r="I387" s="54">
        <v>33.299999999999997</v>
      </c>
      <c r="J387" s="54">
        <v>0</v>
      </c>
      <c r="K387" s="54">
        <v>57.7</v>
      </c>
      <c r="L387" s="54">
        <v>0</v>
      </c>
      <c r="M387" s="54">
        <v>0</v>
      </c>
      <c r="N387" s="54">
        <v>0</v>
      </c>
      <c r="O387" s="22">
        <v>158</v>
      </c>
      <c r="P387" s="22">
        <v>0.99540000000000006</v>
      </c>
      <c r="Q387" s="22">
        <v>155.946</v>
      </c>
      <c r="R387" s="22">
        <v>77.972999999999999</v>
      </c>
      <c r="S387" s="83">
        <f t="shared" si="8"/>
        <v>7.3037807481771031</v>
      </c>
      <c r="T387" s="77" t="s">
        <v>173</v>
      </c>
    </row>
    <row r="388" spans="1:20" x14ac:dyDescent="0.25">
      <c r="A388" t="str">
        <f t="shared" si="9"/>
        <v>D11</v>
      </c>
      <c r="B388" s="54" t="s">
        <v>32</v>
      </c>
      <c r="C388" s="39" t="s">
        <v>47</v>
      </c>
      <c r="D388" s="22">
        <v>145</v>
      </c>
      <c r="E388" s="54">
        <v>2.76</v>
      </c>
      <c r="F388" s="54">
        <v>97.2</v>
      </c>
      <c r="G388" s="54">
        <v>1.42</v>
      </c>
      <c r="H388" s="54">
        <v>66</v>
      </c>
      <c r="I388" s="54">
        <v>31.2</v>
      </c>
      <c r="J388" s="54">
        <v>0</v>
      </c>
      <c r="K388" s="54">
        <v>34.1</v>
      </c>
      <c r="L388" s="54">
        <v>0</v>
      </c>
      <c r="M388" s="54">
        <v>0</v>
      </c>
      <c r="N388" s="54">
        <v>25</v>
      </c>
      <c r="O388" s="22">
        <v>145</v>
      </c>
      <c r="P388" s="22">
        <v>4.0019999999999998</v>
      </c>
      <c r="Q388" s="22">
        <v>140.94</v>
      </c>
      <c r="R388" s="22">
        <v>93.020399999999995</v>
      </c>
      <c r="S388" s="83">
        <f t="shared" si="8"/>
        <v>7.1799090900149345</v>
      </c>
      <c r="T388" s="77" t="s">
        <v>173</v>
      </c>
    </row>
    <row r="389" spans="1:20" x14ac:dyDescent="0.25">
      <c r="A389" t="str">
        <f t="shared" si="9"/>
        <v xml:space="preserve">E3 </v>
      </c>
      <c r="B389" s="54" t="s">
        <v>138</v>
      </c>
      <c r="C389" s="39" t="s">
        <v>47</v>
      </c>
      <c r="D389" s="22">
        <v>164</v>
      </c>
      <c r="E389" s="54">
        <v>3.05</v>
      </c>
      <c r="F389" s="54">
        <v>97</v>
      </c>
      <c r="G389" s="54">
        <v>0</v>
      </c>
      <c r="H389" s="54">
        <v>76.099999999999994</v>
      </c>
      <c r="I389" s="54">
        <v>23.3</v>
      </c>
      <c r="J389" s="54">
        <v>0</v>
      </c>
      <c r="K389" s="54">
        <v>29.7</v>
      </c>
      <c r="L389" s="54">
        <v>0</v>
      </c>
      <c r="M389" s="54">
        <v>0</v>
      </c>
      <c r="N389" s="54">
        <v>0</v>
      </c>
      <c r="O389" s="22">
        <v>164</v>
      </c>
      <c r="P389" s="22">
        <v>5.0019999999999998</v>
      </c>
      <c r="Q389" s="22">
        <v>159.08000000000001</v>
      </c>
      <c r="R389" s="22">
        <v>121.05987999999999</v>
      </c>
      <c r="S389" s="83">
        <f t="shared" si="8"/>
        <v>7.3575520046180847</v>
      </c>
      <c r="T389" s="77" t="s">
        <v>173</v>
      </c>
    </row>
    <row r="390" spans="1:20" x14ac:dyDescent="0.25">
      <c r="A390" t="str">
        <f t="shared" si="9"/>
        <v xml:space="preserve">E4 </v>
      </c>
      <c r="B390" s="54" t="s">
        <v>163</v>
      </c>
      <c r="C390" s="39" t="s">
        <v>47</v>
      </c>
      <c r="D390" s="22">
        <v>2107</v>
      </c>
      <c r="E390" s="54">
        <v>0.14000000000000001</v>
      </c>
      <c r="F390" s="54">
        <v>99.9</v>
      </c>
      <c r="G390" s="54">
        <v>9.5000000000000001E-2</v>
      </c>
      <c r="H390" s="54">
        <v>7.32</v>
      </c>
      <c r="I390" s="54">
        <v>92.3</v>
      </c>
      <c r="J390" s="54">
        <v>0</v>
      </c>
      <c r="K390" s="54">
        <v>1.39</v>
      </c>
      <c r="L390" s="54">
        <v>0</v>
      </c>
      <c r="M390" s="54">
        <v>0</v>
      </c>
      <c r="N390" s="54">
        <v>97</v>
      </c>
      <c r="O390" s="22">
        <v>2107</v>
      </c>
      <c r="P390" s="22">
        <v>2.9498000000000002</v>
      </c>
      <c r="Q390" s="22">
        <v>2104.893</v>
      </c>
      <c r="R390" s="22">
        <v>154.07816760000003</v>
      </c>
      <c r="S390" s="83">
        <f t="shared" si="8"/>
        <v>11.040974598817307</v>
      </c>
      <c r="T390" s="77" t="s">
        <v>173</v>
      </c>
    </row>
    <row r="391" spans="1:20" x14ac:dyDescent="0.25">
      <c r="A391" t="str">
        <f t="shared" si="9"/>
        <v xml:space="preserve">E6 </v>
      </c>
      <c r="B391" s="54" t="s">
        <v>165</v>
      </c>
      <c r="C391" s="39" t="s">
        <v>47</v>
      </c>
      <c r="D391" s="22">
        <v>149</v>
      </c>
      <c r="E391" s="54">
        <v>2.68</v>
      </c>
      <c r="F391" s="54">
        <v>96</v>
      </c>
      <c r="G391" s="54">
        <v>7.69</v>
      </c>
      <c r="H391" s="54">
        <v>65.7</v>
      </c>
      <c r="I391" s="54">
        <v>24.5</v>
      </c>
      <c r="J391" s="54">
        <v>0</v>
      </c>
      <c r="K391" s="54">
        <v>57.1</v>
      </c>
      <c r="L391" s="54">
        <v>0</v>
      </c>
      <c r="M391" s="54">
        <v>0</v>
      </c>
      <c r="N391" s="54">
        <v>11.4</v>
      </c>
      <c r="O391" s="22">
        <v>149</v>
      </c>
      <c r="P391" s="22">
        <v>3.9932000000000003</v>
      </c>
      <c r="Q391" s="22">
        <v>143.04</v>
      </c>
      <c r="R391" s="22">
        <v>93.977279999999993</v>
      </c>
      <c r="S391" s="83">
        <f t="shared" si="8"/>
        <v>7.2191685204621621</v>
      </c>
      <c r="T391" s="77" t="s">
        <v>173</v>
      </c>
    </row>
    <row r="392" spans="1:20" x14ac:dyDescent="0.25">
      <c r="A392" t="str">
        <f t="shared" si="9"/>
        <v xml:space="preserve">E7 </v>
      </c>
      <c r="B392" s="54" t="s">
        <v>200</v>
      </c>
      <c r="C392" s="39" t="s">
        <v>47</v>
      </c>
      <c r="D392" s="22">
        <v>591</v>
      </c>
      <c r="E392" s="54">
        <v>0.34</v>
      </c>
      <c r="F392" s="54">
        <v>99.7</v>
      </c>
      <c r="G392" s="54">
        <v>0.51</v>
      </c>
      <c r="H392" s="54">
        <v>18.8</v>
      </c>
      <c r="I392" s="54">
        <v>80.599999999999994</v>
      </c>
      <c r="J392" s="54">
        <v>0</v>
      </c>
      <c r="K392" s="54">
        <v>3.58</v>
      </c>
      <c r="L392" s="54">
        <v>0</v>
      </c>
      <c r="M392" s="54">
        <v>0</v>
      </c>
      <c r="N392" s="54">
        <v>72.2</v>
      </c>
      <c r="O392" s="22">
        <v>591</v>
      </c>
      <c r="P392" s="22">
        <v>2.0094000000000003</v>
      </c>
      <c r="Q392" s="22">
        <v>589.22700000000009</v>
      </c>
      <c r="R392" s="22">
        <v>110.77467600000001</v>
      </c>
      <c r="S392" s="83">
        <f t="shared" si="8"/>
        <v>9.2070143201775334</v>
      </c>
      <c r="T392" s="77" t="s">
        <v>173</v>
      </c>
    </row>
    <row r="393" spans="1:20" x14ac:dyDescent="0.25">
      <c r="A393" t="str">
        <f t="shared" si="9"/>
        <v xml:space="preserve">E8 </v>
      </c>
      <c r="B393" s="54" t="s">
        <v>139</v>
      </c>
      <c r="C393" s="39" t="s">
        <v>47</v>
      </c>
      <c r="D393" s="22">
        <v>2384</v>
      </c>
      <c r="E393" s="54">
        <v>8.4000000000000005E-2</v>
      </c>
      <c r="F393" s="54">
        <v>99.8</v>
      </c>
      <c r="G393" s="54">
        <v>3.78</v>
      </c>
      <c r="H393" s="54">
        <v>2.73</v>
      </c>
      <c r="I393" s="54">
        <v>93.3</v>
      </c>
      <c r="J393" s="54">
        <v>0</v>
      </c>
      <c r="K393" s="54">
        <v>39.6</v>
      </c>
      <c r="L393" s="54">
        <v>0</v>
      </c>
      <c r="M393" s="54">
        <v>0</v>
      </c>
      <c r="N393" s="54">
        <v>48.2</v>
      </c>
      <c r="O393" s="22">
        <v>2384</v>
      </c>
      <c r="P393" s="22">
        <v>2.0025599999999999</v>
      </c>
      <c r="Q393" s="22">
        <v>2379.232</v>
      </c>
      <c r="R393" s="22">
        <v>64.953033599999998</v>
      </c>
      <c r="S393" s="83">
        <f t="shared" si="8"/>
        <v>11.219168520462162</v>
      </c>
      <c r="T393" s="77" t="s">
        <v>173</v>
      </c>
    </row>
    <row r="394" spans="1:20" x14ac:dyDescent="0.25">
      <c r="A394" t="str">
        <f t="shared" si="9"/>
        <v>E10</v>
      </c>
      <c r="B394" s="54" t="s">
        <v>100</v>
      </c>
      <c r="C394" s="39" t="s">
        <v>47</v>
      </c>
      <c r="D394" s="22">
        <v>147</v>
      </c>
      <c r="E394" s="54">
        <v>0.68</v>
      </c>
      <c r="F394" s="54">
        <v>99.3</v>
      </c>
      <c r="G394" s="54">
        <v>2.0499999999999998</v>
      </c>
      <c r="H394" s="54">
        <v>58.2</v>
      </c>
      <c r="I394" s="54">
        <v>39.700000000000003</v>
      </c>
      <c r="J394" s="54">
        <v>0</v>
      </c>
      <c r="K394" s="54">
        <v>13.8</v>
      </c>
      <c r="L394" s="54">
        <v>0</v>
      </c>
      <c r="M394" s="54">
        <v>0</v>
      </c>
      <c r="N394" s="54">
        <v>55.2</v>
      </c>
      <c r="O394" s="22">
        <v>147</v>
      </c>
      <c r="P394" s="22">
        <v>0.99960000000000004</v>
      </c>
      <c r="Q394" s="22">
        <v>145.971</v>
      </c>
      <c r="R394" s="22">
        <v>84.955122000000017</v>
      </c>
      <c r="S394" s="83">
        <f t="shared" si="8"/>
        <v>7.1996723448363644</v>
      </c>
      <c r="T394" s="77" t="s">
        <v>173</v>
      </c>
    </row>
    <row r="395" spans="1:20" x14ac:dyDescent="0.25">
      <c r="A395" t="str">
        <f t="shared" si="9"/>
        <v>E12</v>
      </c>
      <c r="B395" s="54" t="s">
        <v>89</v>
      </c>
      <c r="C395" s="39" t="s">
        <v>47</v>
      </c>
      <c r="D395" s="22">
        <v>962</v>
      </c>
      <c r="E395" s="54">
        <v>0.1</v>
      </c>
      <c r="F395" s="54">
        <v>99.7</v>
      </c>
      <c r="G395" s="54">
        <v>0.21</v>
      </c>
      <c r="H395" s="54">
        <v>8.4499999999999993</v>
      </c>
      <c r="I395" s="54">
        <v>91.3</v>
      </c>
      <c r="J395" s="54">
        <v>0</v>
      </c>
      <c r="K395" s="54">
        <v>1.26</v>
      </c>
      <c r="L395" s="54">
        <v>0</v>
      </c>
      <c r="M395" s="54">
        <v>0</v>
      </c>
      <c r="N395" s="54">
        <v>93.2</v>
      </c>
      <c r="O395" s="22">
        <v>962</v>
      </c>
      <c r="P395" s="22">
        <v>0.96200000000000008</v>
      </c>
      <c r="Q395" s="22">
        <v>959.11400000000003</v>
      </c>
      <c r="R395" s="22">
        <v>81.045132999999993</v>
      </c>
      <c r="S395" s="83">
        <f t="shared" si="8"/>
        <v>9.9098930837700419</v>
      </c>
      <c r="T395" s="77" t="s">
        <v>173</v>
      </c>
    </row>
    <row r="396" spans="1:20" x14ac:dyDescent="0.25">
      <c r="A396" t="str">
        <f t="shared" si="9"/>
        <v xml:space="preserve">F5 </v>
      </c>
      <c r="B396" s="54" t="s">
        <v>144</v>
      </c>
      <c r="C396" s="39" t="s">
        <v>47</v>
      </c>
      <c r="D396" s="22">
        <v>519</v>
      </c>
      <c r="E396" s="54">
        <v>0.57999999999999996</v>
      </c>
      <c r="F396" s="54">
        <v>99.4</v>
      </c>
      <c r="G396" s="54">
        <v>0.19</v>
      </c>
      <c r="H396" s="54">
        <v>12.2</v>
      </c>
      <c r="I396" s="54">
        <v>86.6</v>
      </c>
      <c r="J396" s="54">
        <v>0</v>
      </c>
      <c r="K396" s="54">
        <v>10.5</v>
      </c>
      <c r="L396" s="54">
        <v>0</v>
      </c>
      <c r="M396" s="54">
        <v>0</v>
      </c>
      <c r="N396" s="54">
        <v>79.599999999999994</v>
      </c>
      <c r="O396" s="22">
        <v>519</v>
      </c>
      <c r="P396" s="22">
        <v>3.0101999999999998</v>
      </c>
      <c r="Q396" s="22">
        <v>515.88600000000008</v>
      </c>
      <c r="R396" s="22">
        <v>62.938092000000005</v>
      </c>
      <c r="S396" s="83">
        <f t="shared" si="8"/>
        <v>9.0195907283578816</v>
      </c>
      <c r="T396" s="77" t="s">
        <v>173</v>
      </c>
    </row>
    <row r="397" spans="1:20" x14ac:dyDescent="0.25">
      <c r="A397" t="str">
        <f t="shared" si="9"/>
        <v xml:space="preserve">F6 </v>
      </c>
      <c r="B397" s="54" t="s">
        <v>145</v>
      </c>
      <c r="C397" s="39" t="s">
        <v>47</v>
      </c>
      <c r="D397" s="22">
        <v>1400</v>
      </c>
      <c r="E397" s="54">
        <v>0.14000000000000001</v>
      </c>
      <c r="F397" s="54">
        <v>99.8</v>
      </c>
      <c r="G397" s="54">
        <v>0</v>
      </c>
      <c r="H397" s="54">
        <v>5.65</v>
      </c>
      <c r="I397" s="54">
        <v>94.2</v>
      </c>
      <c r="J397" s="54">
        <v>0</v>
      </c>
      <c r="K397" s="54">
        <v>1.6</v>
      </c>
      <c r="L397" s="54">
        <v>0</v>
      </c>
      <c r="M397" s="54">
        <v>0</v>
      </c>
      <c r="N397" s="54">
        <v>95.7</v>
      </c>
      <c r="O397" s="22">
        <v>1400</v>
      </c>
      <c r="P397" s="22">
        <v>1.9600000000000002</v>
      </c>
      <c r="Q397" s="22">
        <v>1397.2</v>
      </c>
      <c r="R397" s="22">
        <v>78.941800000000015</v>
      </c>
      <c r="S397" s="83">
        <f t="shared" si="8"/>
        <v>10.451211111832329</v>
      </c>
      <c r="T397" s="77" t="s">
        <v>173</v>
      </c>
    </row>
    <row r="398" spans="1:20" x14ac:dyDescent="0.25">
      <c r="A398" t="str">
        <f t="shared" si="9"/>
        <v xml:space="preserve">F9 </v>
      </c>
      <c r="B398" s="54" t="s">
        <v>201</v>
      </c>
      <c r="C398" s="39" t="s">
        <v>47</v>
      </c>
      <c r="D398" s="22">
        <v>463</v>
      </c>
      <c r="E398" s="54">
        <v>0.65</v>
      </c>
      <c r="F398" s="54">
        <v>99.1</v>
      </c>
      <c r="G398" s="54">
        <v>0</v>
      </c>
      <c r="H398" s="54">
        <v>13.9</v>
      </c>
      <c r="I398" s="54">
        <v>85.6</v>
      </c>
      <c r="J398" s="54">
        <v>0</v>
      </c>
      <c r="K398" s="54">
        <v>6.11</v>
      </c>
      <c r="L398" s="54">
        <v>0</v>
      </c>
      <c r="M398" s="54">
        <v>0</v>
      </c>
      <c r="N398" s="54">
        <v>76.8</v>
      </c>
      <c r="O398" s="22">
        <v>463</v>
      </c>
      <c r="P398" s="22">
        <v>3.0095000000000001</v>
      </c>
      <c r="Q398" s="22">
        <v>458.83299999999997</v>
      </c>
      <c r="R398" s="22">
        <v>63.777786999999996</v>
      </c>
      <c r="S398" s="83">
        <f t="shared" si="8"/>
        <v>8.8548683832602375</v>
      </c>
      <c r="T398" s="77" t="s">
        <v>173</v>
      </c>
    </row>
    <row r="399" spans="1:20" x14ac:dyDescent="0.25">
      <c r="A399" t="str">
        <f t="shared" si="9"/>
        <v>F10</v>
      </c>
      <c r="B399" s="54" t="s">
        <v>66</v>
      </c>
      <c r="C399" s="39" t="s">
        <v>47</v>
      </c>
      <c r="D399" s="22">
        <v>2718</v>
      </c>
      <c r="E399" s="54">
        <v>3.6999999999999998E-2</v>
      </c>
      <c r="F399" s="54">
        <v>100</v>
      </c>
      <c r="G399" s="54">
        <v>7.3999999999999996E-2</v>
      </c>
      <c r="H399" s="54">
        <v>3.42</v>
      </c>
      <c r="I399" s="54">
        <v>96.3</v>
      </c>
      <c r="J399" s="54">
        <v>0</v>
      </c>
      <c r="K399" s="54">
        <v>1.87</v>
      </c>
      <c r="L399" s="54">
        <v>0</v>
      </c>
      <c r="M399" s="54">
        <v>0</v>
      </c>
      <c r="N399" s="54">
        <v>96.4</v>
      </c>
      <c r="O399" s="22">
        <v>2718</v>
      </c>
      <c r="P399" s="22">
        <v>1.0056599999999998</v>
      </c>
      <c r="Q399" s="22">
        <v>2718</v>
      </c>
      <c r="R399" s="22">
        <v>92.95559999999999</v>
      </c>
      <c r="S399" s="83">
        <f t="shared" si="8"/>
        <v>11.408329740767391</v>
      </c>
      <c r="T399" s="77" t="s">
        <v>173</v>
      </c>
    </row>
    <row r="400" spans="1:20" x14ac:dyDescent="0.25">
      <c r="A400" t="str">
        <f t="shared" si="9"/>
        <v>F12</v>
      </c>
      <c r="B400" s="54" t="s">
        <v>40</v>
      </c>
      <c r="C400" s="39" t="s">
        <v>47</v>
      </c>
      <c r="D400" s="22">
        <v>1129</v>
      </c>
      <c r="E400" s="54">
        <v>0.35</v>
      </c>
      <c r="F400" s="54">
        <v>99.6</v>
      </c>
      <c r="G400" s="54">
        <v>0.27</v>
      </c>
      <c r="H400" s="54">
        <v>8.5299999999999994</v>
      </c>
      <c r="I400" s="54">
        <v>91.1</v>
      </c>
      <c r="J400" s="54">
        <v>0</v>
      </c>
      <c r="K400" s="54">
        <v>96.5</v>
      </c>
      <c r="L400" s="54">
        <v>0</v>
      </c>
      <c r="M400" s="54">
        <v>0</v>
      </c>
      <c r="N400" s="54">
        <v>0.28999999999999998</v>
      </c>
      <c r="O400" s="22">
        <v>1129</v>
      </c>
      <c r="P400" s="22">
        <v>3.9514999999999998</v>
      </c>
      <c r="Q400" s="22">
        <v>1124.4839999999999</v>
      </c>
      <c r="R400" s="22">
        <v>95.918485199999978</v>
      </c>
      <c r="S400" s="83">
        <f t="shared" si="8"/>
        <v>10.140829770773001</v>
      </c>
      <c r="T400" s="77" t="s">
        <v>173</v>
      </c>
    </row>
    <row r="401" spans="1:20" x14ac:dyDescent="0.25">
      <c r="A401" t="str">
        <f t="shared" si="9"/>
        <v xml:space="preserve">G3 </v>
      </c>
      <c r="B401" s="54" t="s">
        <v>121</v>
      </c>
      <c r="C401" s="39" t="s">
        <v>47</v>
      </c>
      <c r="D401" s="22">
        <v>98</v>
      </c>
      <c r="E401" s="54">
        <v>8.16</v>
      </c>
      <c r="F401" s="54">
        <v>91.8</v>
      </c>
      <c r="G401" s="54">
        <v>3.33</v>
      </c>
      <c r="H401" s="54">
        <v>54.4</v>
      </c>
      <c r="I401" s="54">
        <v>40</v>
      </c>
      <c r="J401" s="54">
        <v>0</v>
      </c>
      <c r="K401" s="54">
        <v>30.6</v>
      </c>
      <c r="L401" s="54">
        <v>0</v>
      </c>
      <c r="M401" s="54">
        <v>0</v>
      </c>
      <c r="N401" s="54">
        <v>22.2</v>
      </c>
      <c r="O401" s="22">
        <v>98</v>
      </c>
      <c r="P401" s="22">
        <v>7.9968000000000004</v>
      </c>
      <c r="Q401" s="22">
        <v>89.963999999999999</v>
      </c>
      <c r="R401" s="22">
        <v>48.940415999999999</v>
      </c>
      <c r="S401" s="83">
        <f t="shared" si="8"/>
        <v>6.6147098441152092</v>
      </c>
      <c r="T401" s="77" t="s">
        <v>173</v>
      </c>
    </row>
    <row r="402" spans="1:20" x14ac:dyDescent="0.25">
      <c r="A402" t="str">
        <f t="shared" si="9"/>
        <v xml:space="preserve">G4 </v>
      </c>
      <c r="B402" s="54" t="s">
        <v>148</v>
      </c>
      <c r="C402" s="39" t="s">
        <v>47</v>
      </c>
      <c r="D402" s="22">
        <v>889</v>
      </c>
      <c r="E402" s="54">
        <v>1.1200000000000001</v>
      </c>
      <c r="F402" s="54">
        <v>98.9</v>
      </c>
      <c r="G402" s="54">
        <v>0.23</v>
      </c>
      <c r="H402" s="54">
        <v>6.26</v>
      </c>
      <c r="I402" s="54">
        <v>93.4</v>
      </c>
      <c r="J402" s="54">
        <v>0</v>
      </c>
      <c r="K402" s="54">
        <v>2.8</v>
      </c>
      <c r="L402" s="54">
        <v>0</v>
      </c>
      <c r="M402" s="54">
        <v>0</v>
      </c>
      <c r="N402" s="54">
        <v>92.3</v>
      </c>
      <c r="O402" s="22">
        <v>889</v>
      </c>
      <c r="P402" s="22">
        <v>9.9568000000000012</v>
      </c>
      <c r="Q402" s="22">
        <v>879.221</v>
      </c>
      <c r="R402" s="22">
        <v>55.0392346</v>
      </c>
      <c r="S402" s="83">
        <f t="shared" si="8"/>
        <v>9.796039608829771</v>
      </c>
      <c r="T402" s="77" t="s">
        <v>173</v>
      </c>
    </row>
    <row r="403" spans="1:20" x14ac:dyDescent="0.25">
      <c r="A403" t="str">
        <f t="shared" si="9"/>
        <v xml:space="preserve">G6 </v>
      </c>
      <c r="B403" s="54" t="s">
        <v>149</v>
      </c>
      <c r="C403" s="39" t="s">
        <v>47</v>
      </c>
      <c r="D403" s="22">
        <v>9401</v>
      </c>
      <c r="E403" s="54">
        <v>6.4000000000000001E-2</v>
      </c>
      <c r="F403" s="54">
        <v>99.8</v>
      </c>
      <c r="G403" s="54">
        <v>3.2000000000000001E-2</v>
      </c>
      <c r="H403" s="54">
        <v>0.71</v>
      </c>
      <c r="I403" s="54">
        <v>99.1</v>
      </c>
      <c r="J403" s="54">
        <v>0</v>
      </c>
      <c r="K403" s="54">
        <v>1.1000000000000001</v>
      </c>
      <c r="L403" s="54">
        <v>0</v>
      </c>
      <c r="M403" s="54">
        <v>0</v>
      </c>
      <c r="N403" s="54">
        <v>98</v>
      </c>
      <c r="O403" s="22">
        <v>9401</v>
      </c>
      <c r="P403" s="22">
        <v>6.0166399999999998</v>
      </c>
      <c r="Q403" s="22">
        <v>9382.1979999999985</v>
      </c>
      <c r="R403" s="22">
        <v>66.613605799999988</v>
      </c>
      <c r="S403" s="83">
        <f t="shared" si="8"/>
        <v>13.198598511485047</v>
      </c>
      <c r="T403" s="77" t="s">
        <v>173</v>
      </c>
    </row>
    <row r="404" spans="1:20" x14ac:dyDescent="0.25">
      <c r="A404" t="str">
        <f t="shared" si="9"/>
        <v xml:space="preserve">G7 </v>
      </c>
      <c r="B404" s="54" t="s">
        <v>217</v>
      </c>
      <c r="C404" s="39" t="s">
        <v>47</v>
      </c>
      <c r="D404" s="22">
        <v>297</v>
      </c>
      <c r="E404" s="54">
        <v>2.36</v>
      </c>
      <c r="F404" s="54">
        <v>97.6</v>
      </c>
      <c r="G404" s="54">
        <v>2.76</v>
      </c>
      <c r="H404" s="54">
        <v>18.3</v>
      </c>
      <c r="I404" s="54">
        <v>77.900000000000006</v>
      </c>
      <c r="J404" s="54">
        <v>0</v>
      </c>
      <c r="K404" s="54">
        <v>88.9</v>
      </c>
      <c r="L404" s="54">
        <v>0</v>
      </c>
      <c r="M404" s="54">
        <v>0</v>
      </c>
      <c r="N404" s="54">
        <v>0.44</v>
      </c>
      <c r="O404" s="22">
        <v>297</v>
      </c>
      <c r="P404" s="22">
        <v>7.0091999999999999</v>
      </c>
      <c r="Q404" s="22">
        <v>289.87199999999996</v>
      </c>
      <c r="R404" s="22">
        <v>53.046575999999995</v>
      </c>
      <c r="S404" s="83">
        <f t="shared" si="8"/>
        <v>8.2143191208007664</v>
      </c>
      <c r="T404" s="77" t="s">
        <v>173</v>
      </c>
    </row>
    <row r="405" spans="1:20" x14ac:dyDescent="0.25">
      <c r="A405" t="str">
        <f t="shared" si="9"/>
        <v xml:space="preserve">G8 </v>
      </c>
      <c r="B405" s="54" t="s">
        <v>122</v>
      </c>
      <c r="C405" s="39" t="s">
        <v>47</v>
      </c>
      <c r="D405" s="22">
        <v>125</v>
      </c>
      <c r="E405" s="54">
        <v>10.4</v>
      </c>
      <c r="F405" s="54">
        <v>89.6</v>
      </c>
      <c r="G405" s="54">
        <v>6.25</v>
      </c>
      <c r="H405" s="54">
        <v>51.8</v>
      </c>
      <c r="I405" s="54">
        <v>39.299999999999997</v>
      </c>
      <c r="J405" s="54">
        <v>0</v>
      </c>
      <c r="K405" s="54">
        <v>38.6</v>
      </c>
      <c r="L405" s="54">
        <v>0</v>
      </c>
      <c r="M405" s="54">
        <v>0</v>
      </c>
      <c r="N405" s="54">
        <v>9.09</v>
      </c>
      <c r="O405" s="22">
        <v>125</v>
      </c>
      <c r="P405" s="22">
        <v>13</v>
      </c>
      <c r="Q405" s="22">
        <v>112</v>
      </c>
      <c r="R405" s="22">
        <v>58.015999999999991</v>
      </c>
      <c r="S405" s="83">
        <f t="shared" si="8"/>
        <v>6.9657842846620879</v>
      </c>
      <c r="T405" s="77" t="s">
        <v>173</v>
      </c>
    </row>
    <row r="406" spans="1:20" x14ac:dyDescent="0.25">
      <c r="A406" t="str">
        <f t="shared" si="9"/>
        <v>G11</v>
      </c>
      <c r="B406" s="54" t="s">
        <v>42</v>
      </c>
      <c r="C406" s="39" t="s">
        <v>47</v>
      </c>
      <c r="D406" s="22">
        <v>154</v>
      </c>
      <c r="E406" s="54">
        <v>5.84</v>
      </c>
      <c r="F406" s="54">
        <v>94.2</v>
      </c>
      <c r="G406" s="54">
        <v>11.7</v>
      </c>
      <c r="H406" s="54">
        <v>44.8</v>
      </c>
      <c r="I406" s="54">
        <v>40</v>
      </c>
      <c r="J406" s="54">
        <v>0</v>
      </c>
      <c r="K406" s="54">
        <v>43.1</v>
      </c>
      <c r="L406" s="54">
        <v>0</v>
      </c>
      <c r="M406" s="54">
        <v>0</v>
      </c>
      <c r="N406" s="54">
        <v>17.2</v>
      </c>
      <c r="O406" s="22">
        <v>154</v>
      </c>
      <c r="P406" s="22">
        <v>8.9936000000000007</v>
      </c>
      <c r="Q406" s="22">
        <v>145.06800000000001</v>
      </c>
      <c r="R406" s="22">
        <v>64.990464000000003</v>
      </c>
      <c r="S406" s="83">
        <f t="shared" si="8"/>
        <v>7.2667865406949019</v>
      </c>
      <c r="T406" s="77" t="s">
        <v>173</v>
      </c>
    </row>
    <row r="407" spans="1:20" x14ac:dyDescent="0.25">
      <c r="A407" t="str">
        <f t="shared" si="9"/>
        <v xml:space="preserve">A2 </v>
      </c>
      <c r="B407" s="54" t="s">
        <v>155</v>
      </c>
      <c r="C407" s="39" t="s">
        <v>106</v>
      </c>
      <c r="D407" s="22">
        <v>184</v>
      </c>
      <c r="E407" s="54">
        <v>2.17</v>
      </c>
      <c r="F407" s="54">
        <v>97.8</v>
      </c>
      <c r="G407" s="54">
        <v>1.1100000000000001</v>
      </c>
      <c r="H407" s="54">
        <v>65.599999999999994</v>
      </c>
      <c r="I407" s="54">
        <v>32.799999999999997</v>
      </c>
      <c r="J407" s="54">
        <v>0</v>
      </c>
      <c r="K407" s="54">
        <v>18.600000000000001</v>
      </c>
      <c r="L407" s="54">
        <v>0</v>
      </c>
      <c r="M407" s="54">
        <v>0</v>
      </c>
      <c r="N407" s="54">
        <v>23.7</v>
      </c>
      <c r="O407" s="22">
        <v>184</v>
      </c>
      <c r="P407" s="22">
        <v>3.9927999999999999</v>
      </c>
      <c r="Q407" s="22">
        <v>179.952</v>
      </c>
      <c r="R407" s="22">
        <v>118.04851199999999</v>
      </c>
      <c r="S407" s="83">
        <f t="shared" si="8"/>
        <v>7.5235619560570131</v>
      </c>
      <c r="T407" s="77" t="s">
        <v>173</v>
      </c>
    </row>
    <row r="408" spans="1:20" x14ac:dyDescent="0.25">
      <c r="A408" t="str">
        <f t="shared" si="9"/>
        <v xml:space="preserve">A8 </v>
      </c>
      <c r="B408" s="54" t="s">
        <v>124</v>
      </c>
      <c r="C408" s="39" t="s">
        <v>106</v>
      </c>
      <c r="D408" s="22">
        <v>434</v>
      </c>
      <c r="E408" s="54">
        <v>0.69</v>
      </c>
      <c r="F408" s="54">
        <v>99.1</v>
      </c>
      <c r="G408" s="54">
        <v>0.23</v>
      </c>
      <c r="H408" s="54">
        <v>22.8</v>
      </c>
      <c r="I408" s="54">
        <v>77</v>
      </c>
      <c r="J408" s="54">
        <v>0</v>
      </c>
      <c r="K408" s="54">
        <v>5.44</v>
      </c>
      <c r="L408" s="54">
        <v>0</v>
      </c>
      <c r="M408" s="54">
        <v>0</v>
      </c>
      <c r="N408" s="54">
        <v>67.7</v>
      </c>
      <c r="O408" s="22">
        <v>434</v>
      </c>
      <c r="P408" s="22">
        <v>2.9945999999999997</v>
      </c>
      <c r="Q408" s="22">
        <v>430.09399999999994</v>
      </c>
      <c r="R408" s="22">
        <v>98.061431999999982</v>
      </c>
      <c r="S408" s="83">
        <f t="shared" si="8"/>
        <v>8.7615512324444804</v>
      </c>
      <c r="T408" s="77" t="s">
        <v>173</v>
      </c>
    </row>
    <row r="409" spans="1:20" x14ac:dyDescent="0.25">
      <c r="A409" t="str">
        <f t="shared" si="9"/>
        <v>A11</v>
      </c>
      <c r="B409" s="54" t="s">
        <v>18</v>
      </c>
      <c r="C409" s="39" t="s">
        <v>106</v>
      </c>
      <c r="D409" s="22">
        <v>191</v>
      </c>
      <c r="E409" s="54">
        <v>1.05</v>
      </c>
      <c r="F409" s="54">
        <v>97.9</v>
      </c>
      <c r="G409" s="54">
        <v>0</v>
      </c>
      <c r="H409" s="54">
        <v>51.9</v>
      </c>
      <c r="I409" s="54">
        <v>48.1</v>
      </c>
      <c r="J409" s="54">
        <v>0</v>
      </c>
      <c r="K409" s="54">
        <v>31.1</v>
      </c>
      <c r="L409" s="54">
        <v>0</v>
      </c>
      <c r="M409" s="54">
        <v>0</v>
      </c>
      <c r="N409" s="54">
        <v>24.4</v>
      </c>
      <c r="O409" s="22">
        <v>191</v>
      </c>
      <c r="P409" s="22">
        <v>2.0055000000000001</v>
      </c>
      <c r="Q409" s="22">
        <v>186.989</v>
      </c>
      <c r="R409" s="22">
        <v>97.047291000000001</v>
      </c>
      <c r="S409" s="83">
        <f t="shared" si="8"/>
        <v>7.5774288280357487</v>
      </c>
      <c r="T409" s="77" t="s">
        <v>173</v>
      </c>
    </row>
    <row r="410" spans="1:20" x14ac:dyDescent="0.25">
      <c r="A410" t="str">
        <f t="shared" si="9"/>
        <v xml:space="preserve">B3 </v>
      </c>
      <c r="B410" s="54" t="s">
        <v>219</v>
      </c>
      <c r="C410" s="39" t="s">
        <v>106</v>
      </c>
      <c r="D410" s="22">
        <v>1036</v>
      </c>
      <c r="E410" s="54">
        <v>0.28999999999999998</v>
      </c>
      <c r="F410" s="54">
        <v>99.6</v>
      </c>
      <c r="G410" s="54">
        <v>9.7000000000000003E-2</v>
      </c>
      <c r="H410" s="54">
        <v>10.199999999999999</v>
      </c>
      <c r="I410" s="54">
        <v>89.6</v>
      </c>
      <c r="J410" s="54">
        <v>0</v>
      </c>
      <c r="K410" s="54">
        <v>92.6</v>
      </c>
      <c r="L410" s="54">
        <v>0</v>
      </c>
      <c r="M410" s="54">
        <v>0</v>
      </c>
      <c r="N410" s="54">
        <v>0.43</v>
      </c>
      <c r="O410" s="22">
        <v>1036</v>
      </c>
      <c r="P410" s="22">
        <v>3.0044</v>
      </c>
      <c r="Q410" s="22">
        <v>1031.856</v>
      </c>
      <c r="R410" s="22">
        <v>105.24931199999999</v>
      </c>
      <c r="S410" s="83">
        <f t="shared" si="8"/>
        <v>10.016808287686555</v>
      </c>
      <c r="T410" s="77" t="s">
        <v>173</v>
      </c>
    </row>
    <row r="411" spans="1:20" x14ac:dyDescent="0.25">
      <c r="A411" t="str">
        <f t="shared" si="9"/>
        <v xml:space="preserve">B4 </v>
      </c>
      <c r="B411" s="54" t="s">
        <v>195</v>
      </c>
      <c r="C411" s="39" t="s">
        <v>106</v>
      </c>
      <c r="D411" s="22">
        <v>1502</v>
      </c>
      <c r="E411" s="54">
        <v>0.4</v>
      </c>
      <c r="F411" s="54">
        <v>99.6</v>
      </c>
      <c r="G411" s="54">
        <v>0.47</v>
      </c>
      <c r="H411" s="54">
        <v>6.28</v>
      </c>
      <c r="I411" s="54">
        <v>93.2</v>
      </c>
      <c r="J411" s="54">
        <v>0</v>
      </c>
      <c r="K411" s="54">
        <v>3.01</v>
      </c>
      <c r="L411" s="54">
        <v>0</v>
      </c>
      <c r="M411" s="54">
        <v>0</v>
      </c>
      <c r="N411" s="54">
        <v>64.099999999999994</v>
      </c>
      <c r="O411" s="22">
        <v>1502</v>
      </c>
      <c r="P411" s="22">
        <v>6.0080000000000009</v>
      </c>
      <c r="Q411" s="22">
        <v>1495.9919999999997</v>
      </c>
      <c r="R411" s="22">
        <v>93.948297599999989</v>
      </c>
      <c r="S411" s="83">
        <f t="shared" si="8"/>
        <v>10.552669097514272</v>
      </c>
      <c r="T411" s="77" t="s">
        <v>173</v>
      </c>
    </row>
    <row r="412" spans="1:20" x14ac:dyDescent="0.25">
      <c r="A412" t="str">
        <f t="shared" si="9"/>
        <v xml:space="preserve">B6 </v>
      </c>
      <c r="B412" s="54" t="s">
        <v>128</v>
      </c>
      <c r="C412" s="39" t="s">
        <v>106</v>
      </c>
      <c r="D412" s="22">
        <v>1077</v>
      </c>
      <c r="E412" s="54">
        <v>0.19</v>
      </c>
      <c r="F412" s="54">
        <v>99.8</v>
      </c>
      <c r="G412" s="54">
        <v>0.37</v>
      </c>
      <c r="H412" s="54">
        <v>45</v>
      </c>
      <c r="I412" s="54">
        <v>49.1</v>
      </c>
      <c r="J412" s="54">
        <v>0</v>
      </c>
      <c r="K412" s="54">
        <v>88.3</v>
      </c>
      <c r="L412" s="54">
        <v>0</v>
      </c>
      <c r="M412" s="54">
        <v>0</v>
      </c>
      <c r="N412" s="54">
        <v>0.95</v>
      </c>
      <c r="O412" s="22">
        <v>1077</v>
      </c>
      <c r="P412" s="22">
        <v>2.0463</v>
      </c>
      <c r="Q412" s="22">
        <v>1074.846</v>
      </c>
      <c r="R412" s="22">
        <v>483.6807</v>
      </c>
      <c r="S412" s="83">
        <f t="shared" si="8"/>
        <v>10.072802534544207</v>
      </c>
      <c r="T412" s="77" t="s">
        <v>173</v>
      </c>
    </row>
    <row r="413" spans="1:20" x14ac:dyDescent="0.25">
      <c r="A413" t="str">
        <f t="shared" si="9"/>
        <v xml:space="preserve">B7 </v>
      </c>
      <c r="B413" s="54" t="s">
        <v>220</v>
      </c>
      <c r="C413" s="39" t="s">
        <v>106</v>
      </c>
      <c r="D413" s="22">
        <v>126</v>
      </c>
      <c r="E413" s="54">
        <v>0.79</v>
      </c>
      <c r="F413" s="54">
        <v>99.2</v>
      </c>
      <c r="G413" s="54">
        <v>1.6</v>
      </c>
      <c r="H413" s="54">
        <v>76.8</v>
      </c>
      <c r="I413" s="54">
        <v>20.8</v>
      </c>
      <c r="J413" s="54">
        <v>0</v>
      </c>
      <c r="K413" s="54">
        <v>57.7</v>
      </c>
      <c r="L413" s="54">
        <v>0</v>
      </c>
      <c r="M413" s="54">
        <v>0</v>
      </c>
      <c r="N413" s="54">
        <v>7.69</v>
      </c>
      <c r="O413" s="22">
        <v>126</v>
      </c>
      <c r="P413" s="22">
        <v>0.99540000000000006</v>
      </c>
      <c r="Q413" s="22">
        <v>124.992</v>
      </c>
      <c r="R413" s="22">
        <v>95.993855999999994</v>
      </c>
      <c r="S413" s="83">
        <f t="shared" si="8"/>
        <v>6.9772799234999168</v>
      </c>
      <c r="T413" s="77" t="s">
        <v>173</v>
      </c>
    </row>
    <row r="414" spans="1:20" x14ac:dyDescent="0.25">
      <c r="A414" t="str">
        <f t="shared" si="9"/>
        <v xml:space="preserve">B8 </v>
      </c>
      <c r="B414" s="54" t="s">
        <v>156</v>
      </c>
      <c r="C414" s="39" t="s">
        <v>106</v>
      </c>
      <c r="D414" s="22">
        <v>544</v>
      </c>
      <c r="E414" s="54">
        <v>1.1000000000000001</v>
      </c>
      <c r="F414" s="54">
        <v>98.7</v>
      </c>
      <c r="G414" s="54">
        <v>0.93</v>
      </c>
      <c r="H414" s="54">
        <v>23.3</v>
      </c>
      <c r="I414" s="54">
        <v>74.900000000000006</v>
      </c>
      <c r="J414" s="54">
        <v>0</v>
      </c>
      <c r="K414" s="54">
        <v>96</v>
      </c>
      <c r="L414" s="54">
        <v>0</v>
      </c>
      <c r="M414" s="54">
        <v>0</v>
      </c>
      <c r="N414" s="54">
        <v>0.25</v>
      </c>
      <c r="O414" s="22">
        <v>544</v>
      </c>
      <c r="P414" s="22">
        <v>5.9840000000000009</v>
      </c>
      <c r="Q414" s="22">
        <v>536.928</v>
      </c>
      <c r="R414" s="22">
        <v>125.10422399999999</v>
      </c>
      <c r="S414" s="83">
        <f t="shared" si="8"/>
        <v>9.0874628412503391</v>
      </c>
      <c r="T414" s="77" t="s">
        <v>173</v>
      </c>
    </row>
    <row r="415" spans="1:20" x14ac:dyDescent="0.25">
      <c r="A415" t="str">
        <f t="shared" si="9"/>
        <v xml:space="preserve">B9 </v>
      </c>
      <c r="B415" s="54" t="s">
        <v>157</v>
      </c>
      <c r="C415" s="39" t="s">
        <v>106</v>
      </c>
      <c r="D415" s="22">
        <v>2143</v>
      </c>
      <c r="E415" s="54">
        <v>9.2999999999999999E-2</v>
      </c>
      <c r="F415" s="54">
        <v>99.7</v>
      </c>
      <c r="G415" s="54">
        <v>0.14000000000000001</v>
      </c>
      <c r="H415" s="54">
        <v>4.3499999999999996</v>
      </c>
      <c r="I415" s="54">
        <v>95.4</v>
      </c>
      <c r="J415" s="54">
        <v>0</v>
      </c>
      <c r="K415" s="54">
        <v>1.47</v>
      </c>
      <c r="L415" s="54">
        <v>0</v>
      </c>
      <c r="M415" s="54">
        <v>0</v>
      </c>
      <c r="N415" s="54">
        <v>96.6</v>
      </c>
      <c r="O415" s="22">
        <v>2143</v>
      </c>
      <c r="P415" s="22">
        <v>1.99299</v>
      </c>
      <c r="Q415" s="22">
        <v>2136.5709999999999</v>
      </c>
      <c r="R415" s="22">
        <v>92.940838499999984</v>
      </c>
      <c r="S415" s="83">
        <f t="shared" si="8"/>
        <v>11.065416134676548</v>
      </c>
      <c r="T415" s="77" t="s">
        <v>173</v>
      </c>
    </row>
    <row r="416" spans="1:20" x14ac:dyDescent="0.25">
      <c r="A416" t="str">
        <f t="shared" si="9"/>
        <v>B11</v>
      </c>
      <c r="B416" s="54" t="s">
        <v>21</v>
      </c>
      <c r="C416" s="39" t="s">
        <v>106</v>
      </c>
      <c r="D416" s="22">
        <v>2018</v>
      </c>
      <c r="E416" s="54">
        <v>0.2</v>
      </c>
      <c r="F416" s="54">
        <v>99.8</v>
      </c>
      <c r="G416" s="54">
        <v>0.15</v>
      </c>
      <c r="H416" s="54">
        <v>4.62</v>
      </c>
      <c r="I416" s="54">
        <v>95</v>
      </c>
      <c r="J416" s="54">
        <v>0</v>
      </c>
      <c r="K416" s="54">
        <v>1.62</v>
      </c>
      <c r="L416" s="54">
        <v>0</v>
      </c>
      <c r="M416" s="54">
        <v>0</v>
      </c>
      <c r="N416" s="54">
        <v>97.3</v>
      </c>
      <c r="O416" s="22">
        <v>2018</v>
      </c>
      <c r="P416" s="22">
        <v>4.0360000000000005</v>
      </c>
      <c r="Q416" s="22">
        <v>2013.9639999999999</v>
      </c>
      <c r="R416" s="22">
        <v>93.045136799999995</v>
      </c>
      <c r="S416" s="83">
        <f t="shared" si="8"/>
        <v>10.978710459106358</v>
      </c>
      <c r="T416" s="77" t="s">
        <v>173</v>
      </c>
    </row>
    <row r="417" spans="1:20" x14ac:dyDescent="0.25">
      <c r="A417" t="str">
        <f t="shared" si="9"/>
        <v>B12</v>
      </c>
      <c r="B417" s="54" t="s">
        <v>52</v>
      </c>
      <c r="C417" s="39" t="s">
        <v>106</v>
      </c>
      <c r="D417" s="22">
        <v>1008</v>
      </c>
      <c r="E417" s="54">
        <v>0.4</v>
      </c>
      <c r="F417" s="54">
        <v>99.6</v>
      </c>
      <c r="G417" s="54">
        <v>0.3</v>
      </c>
      <c r="H417" s="54">
        <v>25.5</v>
      </c>
      <c r="I417" s="54">
        <v>72.400000000000006</v>
      </c>
      <c r="J417" s="54">
        <v>0</v>
      </c>
      <c r="K417" s="54">
        <v>96.1</v>
      </c>
      <c r="L417" s="54">
        <v>0</v>
      </c>
      <c r="M417" s="54">
        <v>0</v>
      </c>
      <c r="N417" s="54">
        <v>0.55000000000000004</v>
      </c>
      <c r="O417" s="22">
        <v>1008</v>
      </c>
      <c r="P417" s="22">
        <v>4.032</v>
      </c>
      <c r="Q417" s="22">
        <v>1003.9679999999998</v>
      </c>
      <c r="R417" s="22">
        <v>256.01183999999995</v>
      </c>
      <c r="S417" s="83">
        <f t="shared" si="8"/>
        <v>9.9772799234999177</v>
      </c>
      <c r="T417" s="77" t="s">
        <v>173</v>
      </c>
    </row>
    <row r="418" spans="1:20" x14ac:dyDescent="0.25">
      <c r="A418" t="str">
        <f t="shared" si="9"/>
        <v xml:space="preserve">C2 </v>
      </c>
      <c r="B418" s="54" t="s">
        <v>196</v>
      </c>
      <c r="C418" s="39" t="s">
        <v>106</v>
      </c>
      <c r="D418" s="22">
        <v>127</v>
      </c>
      <c r="E418" s="54">
        <v>2.36</v>
      </c>
      <c r="F418" s="54">
        <v>97.6</v>
      </c>
      <c r="G418" s="54">
        <v>3.23</v>
      </c>
      <c r="H418" s="54">
        <v>66.900000000000006</v>
      </c>
      <c r="I418" s="54">
        <v>29.8</v>
      </c>
      <c r="J418" s="54">
        <v>0</v>
      </c>
      <c r="K418" s="54">
        <v>59.5</v>
      </c>
      <c r="L418" s="54">
        <v>0</v>
      </c>
      <c r="M418" s="54">
        <v>0</v>
      </c>
      <c r="N418" s="54">
        <v>5.41</v>
      </c>
      <c r="O418" s="22">
        <v>127</v>
      </c>
      <c r="P418" s="22">
        <v>2.9971999999999999</v>
      </c>
      <c r="Q418" s="22">
        <v>123.95199999999998</v>
      </c>
      <c r="R418" s="22">
        <v>82.923887999999991</v>
      </c>
      <c r="S418" s="83">
        <f t="shared" ref="S418:S450" si="10">LOG(O418,2)</f>
        <v>6.9886846867721664</v>
      </c>
      <c r="T418" s="77" t="s">
        <v>173</v>
      </c>
    </row>
    <row r="419" spans="1:20" x14ac:dyDescent="0.25">
      <c r="A419" t="str">
        <f t="shared" si="9"/>
        <v xml:space="preserve">C4 </v>
      </c>
      <c r="B419" s="54" t="s">
        <v>129</v>
      </c>
      <c r="C419" s="39" t="s">
        <v>106</v>
      </c>
      <c r="D419" s="22">
        <v>213</v>
      </c>
      <c r="E419" s="54">
        <v>0.94</v>
      </c>
      <c r="F419" s="54">
        <v>98.6</v>
      </c>
      <c r="G419" s="54">
        <v>1.43</v>
      </c>
      <c r="H419" s="54">
        <v>45.2</v>
      </c>
      <c r="I419" s="54">
        <v>52.4</v>
      </c>
      <c r="J419" s="54">
        <v>0</v>
      </c>
      <c r="K419" s="54">
        <v>86.4</v>
      </c>
      <c r="L419" s="54">
        <v>0</v>
      </c>
      <c r="M419" s="54">
        <v>0</v>
      </c>
      <c r="N419" s="54">
        <v>1.82</v>
      </c>
      <c r="O419" s="22">
        <v>213</v>
      </c>
      <c r="P419" s="22">
        <v>2.0022000000000002</v>
      </c>
      <c r="Q419" s="22">
        <v>210.018</v>
      </c>
      <c r="R419" s="22">
        <v>94.928136000000009</v>
      </c>
      <c r="S419" s="83">
        <f t="shared" si="10"/>
        <v>7.7347096202258392</v>
      </c>
      <c r="T419" s="77" t="s">
        <v>173</v>
      </c>
    </row>
    <row r="420" spans="1:20" x14ac:dyDescent="0.25">
      <c r="A420" t="str">
        <f t="shared" si="9"/>
        <v xml:space="preserve">C6 </v>
      </c>
      <c r="B420" s="54" t="s">
        <v>197</v>
      </c>
      <c r="C420" s="39" t="s">
        <v>106</v>
      </c>
      <c r="D420" s="22">
        <v>645</v>
      </c>
      <c r="E420" s="54">
        <v>0.47</v>
      </c>
      <c r="F420" s="54">
        <v>99.5</v>
      </c>
      <c r="G420" s="54">
        <v>0.16</v>
      </c>
      <c r="H420" s="54">
        <v>27.1</v>
      </c>
      <c r="I420" s="54">
        <v>69.8</v>
      </c>
      <c r="J420" s="54">
        <v>0</v>
      </c>
      <c r="K420" s="54">
        <v>92.6</v>
      </c>
      <c r="L420" s="54">
        <v>0</v>
      </c>
      <c r="M420" s="54">
        <v>0</v>
      </c>
      <c r="N420" s="54">
        <v>1.1200000000000001</v>
      </c>
      <c r="O420" s="22">
        <v>645</v>
      </c>
      <c r="P420" s="22">
        <v>3.0314999999999999</v>
      </c>
      <c r="Q420" s="22">
        <v>641.77499999999998</v>
      </c>
      <c r="R420" s="22">
        <v>173.92102500000001</v>
      </c>
      <c r="S420" s="83">
        <f t="shared" si="10"/>
        <v>9.3331553503106175</v>
      </c>
      <c r="T420" s="77" t="s">
        <v>173</v>
      </c>
    </row>
    <row r="421" spans="1:20" x14ac:dyDescent="0.25">
      <c r="A421" t="str">
        <f t="shared" si="9"/>
        <v xml:space="preserve">C8 </v>
      </c>
      <c r="B421" s="54" t="s">
        <v>130</v>
      </c>
      <c r="C421" s="39" t="s">
        <v>106</v>
      </c>
      <c r="D421" s="22">
        <v>455</v>
      </c>
      <c r="E421" s="54">
        <v>0.66</v>
      </c>
      <c r="F421" s="54">
        <v>99.1</v>
      </c>
      <c r="G421" s="54">
        <v>0</v>
      </c>
      <c r="H421" s="54">
        <v>22.4</v>
      </c>
      <c r="I421" s="54">
        <v>77.400000000000006</v>
      </c>
      <c r="J421" s="54">
        <v>0</v>
      </c>
      <c r="K421" s="54">
        <v>8.8800000000000008</v>
      </c>
      <c r="L421" s="54">
        <v>0</v>
      </c>
      <c r="M421" s="54">
        <v>0</v>
      </c>
      <c r="N421" s="54">
        <v>71.599999999999994</v>
      </c>
      <c r="O421" s="22">
        <v>455</v>
      </c>
      <c r="P421" s="22">
        <v>3.0030000000000001</v>
      </c>
      <c r="Q421" s="22">
        <v>450.90499999999997</v>
      </c>
      <c r="R421" s="22">
        <v>101.00272</v>
      </c>
      <c r="S421" s="83">
        <f t="shared" si="10"/>
        <v>8.8297227350860581</v>
      </c>
      <c r="T421" s="77" t="s">
        <v>173</v>
      </c>
    </row>
    <row r="422" spans="1:20" x14ac:dyDescent="0.25">
      <c r="A422" t="str">
        <f t="shared" si="9"/>
        <v xml:space="preserve">C9 </v>
      </c>
      <c r="B422" s="54" t="s">
        <v>131</v>
      </c>
      <c r="C422" s="39" t="s">
        <v>106</v>
      </c>
      <c r="D422" s="22">
        <v>241</v>
      </c>
      <c r="E422" s="54">
        <v>2.0699999999999998</v>
      </c>
      <c r="F422" s="54">
        <v>97.5</v>
      </c>
      <c r="G422" s="54">
        <v>1.7</v>
      </c>
      <c r="H422" s="54">
        <v>37.4</v>
      </c>
      <c r="I422" s="54">
        <v>60.4</v>
      </c>
      <c r="J422" s="54">
        <v>0</v>
      </c>
      <c r="K422" s="54">
        <v>18.3</v>
      </c>
      <c r="L422" s="54">
        <v>0</v>
      </c>
      <c r="M422" s="54">
        <v>0</v>
      </c>
      <c r="N422" s="54">
        <v>58.5</v>
      </c>
      <c r="O422" s="22">
        <v>241</v>
      </c>
      <c r="P422" s="22">
        <v>4.9886999999999997</v>
      </c>
      <c r="Q422" s="22">
        <v>234.97499999999999</v>
      </c>
      <c r="R422" s="22">
        <v>87.880649999999989</v>
      </c>
      <c r="S422" s="83">
        <f t="shared" si="10"/>
        <v>7.9128893362299619</v>
      </c>
      <c r="T422" s="77" t="s">
        <v>173</v>
      </c>
    </row>
    <row r="423" spans="1:20" x14ac:dyDescent="0.25">
      <c r="A423" t="str">
        <f t="shared" si="9"/>
        <v>C10</v>
      </c>
      <c r="B423" s="54" t="s">
        <v>25</v>
      </c>
      <c r="C423" s="39" t="s">
        <v>106</v>
      </c>
      <c r="D423" s="22">
        <v>287</v>
      </c>
      <c r="E423" s="54">
        <v>2.44</v>
      </c>
      <c r="F423" s="54">
        <v>97.6</v>
      </c>
      <c r="G423" s="54">
        <v>2.14</v>
      </c>
      <c r="H423" s="54">
        <v>30.4</v>
      </c>
      <c r="I423" s="54">
        <v>67.5</v>
      </c>
      <c r="J423" s="54">
        <v>0</v>
      </c>
      <c r="K423" s="54">
        <v>19</v>
      </c>
      <c r="L423" s="54">
        <v>0</v>
      </c>
      <c r="M423" s="54">
        <v>0</v>
      </c>
      <c r="N423" s="54">
        <v>54.5</v>
      </c>
      <c r="O423" s="22">
        <v>287</v>
      </c>
      <c r="P423" s="22">
        <v>7.0027999999999997</v>
      </c>
      <c r="Q423" s="22">
        <v>280.11199999999997</v>
      </c>
      <c r="R423" s="22">
        <v>85.154047999999989</v>
      </c>
      <c r="S423" s="83">
        <f t="shared" si="10"/>
        <v>8.1649069266756893</v>
      </c>
      <c r="T423" s="77" t="s">
        <v>173</v>
      </c>
    </row>
    <row r="424" spans="1:20" x14ac:dyDescent="0.25">
      <c r="A424" t="str">
        <f t="shared" si="9"/>
        <v>C12</v>
      </c>
      <c r="B424" s="54" t="s">
        <v>57</v>
      </c>
      <c r="C424" s="39" t="s">
        <v>106</v>
      </c>
      <c r="D424" s="22">
        <v>4480</v>
      </c>
      <c r="E424" s="54">
        <v>6.7000000000000004E-2</v>
      </c>
      <c r="F424" s="54">
        <v>99.8</v>
      </c>
      <c r="G424" s="54">
        <v>6.7000000000000004E-2</v>
      </c>
      <c r="H424" s="54">
        <v>2.21</v>
      </c>
      <c r="I424" s="54">
        <v>97.5</v>
      </c>
      <c r="J424" s="54">
        <v>0</v>
      </c>
      <c r="K424" s="54">
        <v>3.09</v>
      </c>
      <c r="L424" s="54">
        <v>0</v>
      </c>
      <c r="M424" s="54">
        <v>0</v>
      </c>
      <c r="N424" s="54">
        <v>95.1</v>
      </c>
      <c r="O424" s="22">
        <v>4480</v>
      </c>
      <c r="P424" s="22">
        <v>3.0016000000000003</v>
      </c>
      <c r="Q424" s="22">
        <v>4471.04</v>
      </c>
      <c r="R424" s="22">
        <v>98.809984</v>
      </c>
      <c r="S424" s="83">
        <f t="shared" si="10"/>
        <v>12.129283016944967</v>
      </c>
      <c r="T424" s="77" t="s">
        <v>173</v>
      </c>
    </row>
    <row r="425" spans="1:20" x14ac:dyDescent="0.25">
      <c r="A425" t="str">
        <f t="shared" si="9"/>
        <v xml:space="preserve">D2 </v>
      </c>
      <c r="B425" s="54" t="s">
        <v>133</v>
      </c>
      <c r="C425" s="39" t="s">
        <v>106</v>
      </c>
      <c r="D425" s="22">
        <v>577</v>
      </c>
      <c r="E425" s="54">
        <v>0.17</v>
      </c>
      <c r="F425" s="54">
        <v>99.8</v>
      </c>
      <c r="G425" s="54">
        <v>0.35</v>
      </c>
      <c r="H425" s="54">
        <v>13.7</v>
      </c>
      <c r="I425" s="54">
        <v>85.8</v>
      </c>
      <c r="J425" s="54">
        <v>0</v>
      </c>
      <c r="K425" s="54">
        <v>4.45</v>
      </c>
      <c r="L425" s="54">
        <v>0</v>
      </c>
      <c r="M425" s="54">
        <v>0</v>
      </c>
      <c r="N425" s="54">
        <v>90.3</v>
      </c>
      <c r="O425" s="22">
        <v>577</v>
      </c>
      <c r="P425" s="22">
        <v>0.98089999999999999</v>
      </c>
      <c r="Q425" s="22">
        <v>575.846</v>
      </c>
      <c r="R425" s="22">
        <v>78.890901999999997</v>
      </c>
      <c r="S425" s="83">
        <f t="shared" si="10"/>
        <v>9.1724275086454838</v>
      </c>
      <c r="T425" s="77" t="s">
        <v>173</v>
      </c>
    </row>
    <row r="426" spans="1:20" x14ac:dyDescent="0.25">
      <c r="A426" t="str">
        <f t="shared" si="9"/>
        <v xml:space="preserve">D5 </v>
      </c>
      <c r="B426" s="54" t="s">
        <v>214</v>
      </c>
      <c r="C426" s="39" t="s">
        <v>106</v>
      </c>
      <c r="D426" s="22">
        <v>1599</v>
      </c>
      <c r="E426" s="54">
        <v>0.13</v>
      </c>
      <c r="F426" s="54">
        <v>99.9</v>
      </c>
      <c r="G426" s="54">
        <v>0.13</v>
      </c>
      <c r="H426" s="54">
        <v>5.39</v>
      </c>
      <c r="I426" s="54">
        <v>94.4</v>
      </c>
      <c r="J426" s="54">
        <v>0</v>
      </c>
      <c r="K426" s="54">
        <v>1.59</v>
      </c>
      <c r="L426" s="54">
        <v>0</v>
      </c>
      <c r="M426" s="54">
        <v>0</v>
      </c>
      <c r="N426" s="54">
        <v>90</v>
      </c>
      <c r="O426" s="22">
        <v>1599</v>
      </c>
      <c r="P426" s="22">
        <v>2.0787</v>
      </c>
      <c r="Q426" s="22">
        <v>1597.4010000000001</v>
      </c>
      <c r="R426" s="22">
        <v>86.09991389999999</v>
      </c>
      <c r="S426" s="83">
        <f t="shared" si="10"/>
        <v>10.642954223480332</v>
      </c>
      <c r="T426" s="77" t="s">
        <v>173</v>
      </c>
    </row>
    <row r="427" spans="1:20" x14ac:dyDescent="0.25">
      <c r="A427" t="str">
        <f t="shared" si="9"/>
        <v>D10</v>
      </c>
      <c r="B427" s="54" t="s">
        <v>31</v>
      </c>
      <c r="C427" s="39" t="s">
        <v>106</v>
      </c>
      <c r="D427" s="22">
        <v>292</v>
      </c>
      <c r="E427" s="54">
        <v>1.03</v>
      </c>
      <c r="F427" s="54">
        <v>99</v>
      </c>
      <c r="G427" s="54">
        <v>1.73</v>
      </c>
      <c r="H427" s="54">
        <v>36</v>
      </c>
      <c r="I427" s="54">
        <v>61.9</v>
      </c>
      <c r="J427" s="54">
        <v>0</v>
      </c>
      <c r="K427" s="54">
        <v>11.2</v>
      </c>
      <c r="L427" s="54">
        <v>0</v>
      </c>
      <c r="M427" s="54">
        <v>0</v>
      </c>
      <c r="N427" s="54">
        <v>74.3</v>
      </c>
      <c r="O427" s="22">
        <v>292</v>
      </c>
      <c r="P427" s="22">
        <v>3.0076000000000001</v>
      </c>
      <c r="Q427" s="22">
        <v>289.08</v>
      </c>
      <c r="R427" s="22">
        <v>104.0688</v>
      </c>
      <c r="S427" s="83">
        <f t="shared" si="10"/>
        <v>8.1898245588800176</v>
      </c>
      <c r="T427" s="77" t="s">
        <v>173</v>
      </c>
    </row>
    <row r="428" spans="1:20" x14ac:dyDescent="0.25">
      <c r="A428" t="str">
        <f t="shared" si="9"/>
        <v xml:space="preserve">E3 </v>
      </c>
      <c r="B428" s="54" t="s">
        <v>138</v>
      </c>
      <c r="C428" s="39" t="s">
        <v>106</v>
      </c>
      <c r="D428" s="22">
        <v>162</v>
      </c>
      <c r="E428" s="54">
        <v>3.09</v>
      </c>
      <c r="F428" s="54">
        <v>96.3</v>
      </c>
      <c r="G428" s="54">
        <v>0</v>
      </c>
      <c r="H428" s="54">
        <v>46.8</v>
      </c>
      <c r="I428" s="54">
        <v>52.6</v>
      </c>
      <c r="J428" s="54">
        <v>0</v>
      </c>
      <c r="K428" s="54">
        <v>32.9</v>
      </c>
      <c r="L428" s="54">
        <v>0</v>
      </c>
      <c r="M428" s="54">
        <v>0</v>
      </c>
      <c r="N428" s="54">
        <v>32.9</v>
      </c>
      <c r="O428" s="22">
        <v>162</v>
      </c>
      <c r="P428" s="22">
        <v>5.0057999999999998</v>
      </c>
      <c r="Q428" s="22">
        <v>156.006</v>
      </c>
      <c r="R428" s="22">
        <v>73.010807999999997</v>
      </c>
      <c r="S428" s="83">
        <f t="shared" si="10"/>
        <v>7.3398500028846243</v>
      </c>
      <c r="T428" s="77" t="s">
        <v>173</v>
      </c>
    </row>
    <row r="429" spans="1:20" x14ac:dyDescent="0.25">
      <c r="A429" t="str">
        <f t="shared" si="9"/>
        <v>E11</v>
      </c>
      <c r="B429" s="54" t="s">
        <v>63</v>
      </c>
      <c r="C429" s="39" t="s">
        <v>106</v>
      </c>
      <c r="D429" s="22">
        <v>102</v>
      </c>
      <c r="E429" s="54">
        <v>0</v>
      </c>
      <c r="F429" s="54">
        <v>98</v>
      </c>
      <c r="G429" s="54">
        <v>2</v>
      </c>
      <c r="H429" s="54">
        <v>73</v>
      </c>
      <c r="I429" s="54">
        <v>23</v>
      </c>
      <c r="J429" s="54">
        <v>0</v>
      </c>
      <c r="K429" s="54">
        <v>78.3</v>
      </c>
      <c r="L429" s="54">
        <v>0</v>
      </c>
      <c r="M429" s="54">
        <v>0</v>
      </c>
      <c r="N429" s="54">
        <v>0</v>
      </c>
      <c r="O429" s="22">
        <v>102</v>
      </c>
      <c r="P429" s="22">
        <v>0</v>
      </c>
      <c r="Q429" s="22">
        <v>99.96</v>
      </c>
      <c r="R429" s="22">
        <v>72.970799999999997</v>
      </c>
      <c r="S429" s="83">
        <f t="shared" si="10"/>
        <v>6.6724253419714952</v>
      </c>
      <c r="T429" s="77" t="s">
        <v>173</v>
      </c>
    </row>
    <row r="430" spans="1:20" x14ac:dyDescent="0.25">
      <c r="A430" t="str">
        <f t="shared" si="9"/>
        <v xml:space="preserve">F4 </v>
      </c>
      <c r="B430" s="54" t="s">
        <v>143</v>
      </c>
      <c r="C430" s="39" t="s">
        <v>106</v>
      </c>
      <c r="D430" s="22">
        <v>267</v>
      </c>
      <c r="E430" s="54">
        <v>0.37</v>
      </c>
      <c r="F430" s="54">
        <v>99.6</v>
      </c>
      <c r="G430" s="54">
        <v>1.1299999999999999</v>
      </c>
      <c r="H430" s="54">
        <v>27.1</v>
      </c>
      <c r="I430" s="54">
        <v>71.400000000000006</v>
      </c>
      <c r="J430" s="54">
        <v>0</v>
      </c>
      <c r="K430" s="54">
        <v>11.6</v>
      </c>
      <c r="L430" s="54">
        <v>0</v>
      </c>
      <c r="M430" s="54">
        <v>0</v>
      </c>
      <c r="N430" s="54">
        <v>68.400000000000006</v>
      </c>
      <c r="O430" s="22">
        <v>267</v>
      </c>
      <c r="P430" s="22">
        <v>0.98789999999999989</v>
      </c>
      <c r="Q430" s="22">
        <v>265.93199999999996</v>
      </c>
      <c r="R430" s="22">
        <v>72.067571999999984</v>
      </c>
      <c r="S430" s="83">
        <f t="shared" si="10"/>
        <v>8.0606959316875546</v>
      </c>
      <c r="T430" s="77" t="s">
        <v>173</v>
      </c>
    </row>
    <row r="431" spans="1:20" x14ac:dyDescent="0.25">
      <c r="A431" t="str">
        <f t="shared" si="9"/>
        <v xml:space="preserve">F5 </v>
      </c>
      <c r="B431" s="54" t="s">
        <v>144</v>
      </c>
      <c r="C431" s="39" t="s">
        <v>106</v>
      </c>
      <c r="D431" s="22">
        <v>222</v>
      </c>
      <c r="E431" s="54">
        <v>1.35</v>
      </c>
      <c r="F431" s="54">
        <v>98.2</v>
      </c>
      <c r="G431" s="54">
        <v>1.38</v>
      </c>
      <c r="H431" s="54">
        <v>39.9</v>
      </c>
      <c r="I431" s="54">
        <v>57.8</v>
      </c>
      <c r="J431" s="54">
        <v>0</v>
      </c>
      <c r="K431" s="54">
        <v>48.4</v>
      </c>
      <c r="L431" s="54">
        <v>0</v>
      </c>
      <c r="M431" s="54">
        <v>0</v>
      </c>
      <c r="N431" s="54">
        <v>27</v>
      </c>
      <c r="O431" s="22">
        <v>222</v>
      </c>
      <c r="P431" s="22">
        <v>2.9970000000000003</v>
      </c>
      <c r="Q431" s="22">
        <v>218.00400000000002</v>
      </c>
      <c r="R431" s="22">
        <v>86.983595999999991</v>
      </c>
      <c r="S431" s="83">
        <f t="shared" si="10"/>
        <v>7.7944158663501062</v>
      </c>
      <c r="T431" s="77" t="s">
        <v>173</v>
      </c>
    </row>
    <row r="432" spans="1:20" x14ac:dyDescent="0.25">
      <c r="A432" t="str">
        <f t="shared" si="9"/>
        <v xml:space="preserve">F7 </v>
      </c>
      <c r="B432" s="54" t="s">
        <v>119</v>
      </c>
      <c r="C432" s="39" t="s">
        <v>106</v>
      </c>
      <c r="D432" s="22">
        <v>812</v>
      </c>
      <c r="E432" s="54">
        <v>0.49</v>
      </c>
      <c r="F432" s="54">
        <v>99.5</v>
      </c>
      <c r="G432" s="54">
        <v>0.37</v>
      </c>
      <c r="H432" s="54">
        <v>10.5</v>
      </c>
      <c r="I432" s="54">
        <v>88.9</v>
      </c>
      <c r="J432" s="54">
        <v>0</v>
      </c>
      <c r="K432" s="54">
        <v>6.82</v>
      </c>
      <c r="L432" s="54">
        <v>0</v>
      </c>
      <c r="M432" s="54">
        <v>0</v>
      </c>
      <c r="N432" s="54">
        <v>89.7</v>
      </c>
      <c r="O432" s="22">
        <v>812</v>
      </c>
      <c r="P432" s="22">
        <v>3.9788000000000001</v>
      </c>
      <c r="Q432" s="22">
        <v>807.94</v>
      </c>
      <c r="R432" s="22">
        <v>84.833700000000007</v>
      </c>
      <c r="S432" s="83">
        <f t="shared" si="10"/>
        <v>9.6653359171851765</v>
      </c>
      <c r="T432" s="77" t="s">
        <v>173</v>
      </c>
    </row>
    <row r="433" spans="1:20" x14ac:dyDescent="0.25">
      <c r="A433" t="str">
        <f t="shared" si="9"/>
        <v xml:space="preserve">F9 </v>
      </c>
      <c r="B433" s="54" t="s">
        <v>201</v>
      </c>
      <c r="C433" s="39" t="s">
        <v>106</v>
      </c>
      <c r="D433" s="22">
        <v>6943</v>
      </c>
      <c r="E433" s="54">
        <v>2.9000000000000001E-2</v>
      </c>
      <c r="F433" s="54">
        <v>99.9</v>
      </c>
      <c r="G433" s="54">
        <v>1.4E-2</v>
      </c>
      <c r="H433" s="54">
        <v>1.2</v>
      </c>
      <c r="I433" s="54">
        <v>98.6</v>
      </c>
      <c r="J433" s="54">
        <v>0</v>
      </c>
      <c r="K433" s="54">
        <v>1.8</v>
      </c>
      <c r="L433" s="54">
        <v>0</v>
      </c>
      <c r="M433" s="54">
        <v>0</v>
      </c>
      <c r="N433" s="54">
        <v>97.8</v>
      </c>
      <c r="O433" s="22">
        <v>6943</v>
      </c>
      <c r="P433" s="22">
        <v>2.0134699999999999</v>
      </c>
      <c r="Q433" s="22">
        <v>6936.0570000000007</v>
      </c>
      <c r="R433" s="22">
        <v>83.232684000000006</v>
      </c>
      <c r="S433" s="83">
        <f t="shared" si="10"/>
        <v>12.761343456100651</v>
      </c>
      <c r="T433" s="77" t="s">
        <v>173</v>
      </c>
    </row>
    <row r="434" spans="1:20" x14ac:dyDescent="0.25">
      <c r="A434" t="str">
        <f t="shared" si="9"/>
        <v>F12</v>
      </c>
      <c r="B434" s="54" t="s">
        <v>40</v>
      </c>
      <c r="C434" s="39" t="s">
        <v>106</v>
      </c>
      <c r="D434" s="22">
        <v>2714</v>
      </c>
      <c r="E434" s="54">
        <v>0.18</v>
      </c>
      <c r="F434" s="54">
        <v>99.8</v>
      </c>
      <c r="G434" s="54">
        <v>0</v>
      </c>
      <c r="H434" s="54">
        <v>2.14</v>
      </c>
      <c r="I434" s="54">
        <v>97.7</v>
      </c>
      <c r="J434" s="54">
        <v>0</v>
      </c>
      <c r="K434" s="54">
        <v>34.4</v>
      </c>
      <c r="L434" s="54">
        <v>0</v>
      </c>
      <c r="M434" s="54">
        <v>0</v>
      </c>
      <c r="N434" s="54">
        <v>61.5</v>
      </c>
      <c r="O434" s="22">
        <v>2714</v>
      </c>
      <c r="P434" s="22">
        <v>4.8852000000000002</v>
      </c>
      <c r="Q434" s="22">
        <v>2708.5720000000001</v>
      </c>
      <c r="R434" s="22">
        <v>57.963440800000008</v>
      </c>
      <c r="S434" s="83">
        <f t="shared" si="10"/>
        <v>11.406205005418855</v>
      </c>
      <c r="T434" s="77" t="s">
        <v>173</v>
      </c>
    </row>
    <row r="435" spans="1:20" x14ac:dyDescent="0.25">
      <c r="A435" t="str">
        <f t="shared" si="9"/>
        <v xml:space="preserve">G2 </v>
      </c>
      <c r="B435" s="54" t="s">
        <v>147</v>
      </c>
      <c r="C435" s="39" t="s">
        <v>106</v>
      </c>
      <c r="D435" s="22">
        <v>220</v>
      </c>
      <c r="E435" s="54">
        <v>0.45</v>
      </c>
      <c r="F435" s="54">
        <v>99.5</v>
      </c>
      <c r="G435" s="54">
        <v>0.91</v>
      </c>
      <c r="H435" s="54">
        <v>33.299999999999997</v>
      </c>
      <c r="I435" s="54">
        <v>64.8</v>
      </c>
      <c r="J435" s="54">
        <v>0</v>
      </c>
      <c r="K435" s="54">
        <v>9.86</v>
      </c>
      <c r="L435" s="54">
        <v>0</v>
      </c>
      <c r="M435" s="54">
        <v>0</v>
      </c>
      <c r="N435" s="54">
        <v>76.8</v>
      </c>
      <c r="O435" s="22">
        <v>220</v>
      </c>
      <c r="P435" s="22">
        <v>0.99</v>
      </c>
      <c r="Q435" s="22">
        <v>218.9</v>
      </c>
      <c r="R435" s="22">
        <v>72.893699999999995</v>
      </c>
      <c r="S435" s="83">
        <f t="shared" si="10"/>
        <v>7.7813597135246608</v>
      </c>
      <c r="T435" s="77" t="s">
        <v>173</v>
      </c>
    </row>
    <row r="436" spans="1:20" x14ac:dyDescent="0.25">
      <c r="A436" t="str">
        <f t="shared" si="9"/>
        <v xml:space="preserve">G3 </v>
      </c>
      <c r="B436" s="54" t="s">
        <v>121</v>
      </c>
      <c r="C436" s="39" t="s">
        <v>106</v>
      </c>
      <c r="D436" s="22">
        <v>124</v>
      </c>
      <c r="E436" s="54">
        <v>2.42</v>
      </c>
      <c r="F436" s="54">
        <v>97.6</v>
      </c>
      <c r="G436" s="54">
        <v>6.61</v>
      </c>
      <c r="H436" s="54">
        <v>78.5</v>
      </c>
      <c r="I436" s="54">
        <v>14.9</v>
      </c>
      <c r="J436" s="54">
        <v>0</v>
      </c>
      <c r="K436" s="54">
        <v>38.9</v>
      </c>
      <c r="L436" s="54">
        <v>0</v>
      </c>
      <c r="M436" s="54">
        <v>0</v>
      </c>
      <c r="N436" s="54">
        <v>11.1</v>
      </c>
      <c r="O436" s="22">
        <v>124</v>
      </c>
      <c r="P436" s="22">
        <v>3.0007999999999999</v>
      </c>
      <c r="Q436" s="22">
        <v>121.024</v>
      </c>
      <c r="R436" s="22">
        <v>95.003839999999997</v>
      </c>
      <c r="S436" s="83">
        <f t="shared" si="10"/>
        <v>6.9541963103868758</v>
      </c>
      <c r="T436" s="77" t="s">
        <v>173</v>
      </c>
    </row>
    <row r="437" spans="1:20" x14ac:dyDescent="0.25">
      <c r="A437" t="str">
        <f t="shared" si="9"/>
        <v xml:space="preserve">G5 </v>
      </c>
      <c r="B437" s="54" t="s">
        <v>216</v>
      </c>
      <c r="C437" s="39" t="s">
        <v>106</v>
      </c>
      <c r="D437" s="22">
        <v>590</v>
      </c>
      <c r="E437" s="54">
        <v>0</v>
      </c>
      <c r="F437" s="54">
        <v>99.8</v>
      </c>
      <c r="G437" s="54">
        <v>0.34</v>
      </c>
      <c r="H437" s="54">
        <v>14.1</v>
      </c>
      <c r="I437" s="54">
        <v>84</v>
      </c>
      <c r="J437" s="54">
        <v>0</v>
      </c>
      <c r="K437" s="54">
        <v>76.599999999999994</v>
      </c>
      <c r="L437" s="54">
        <v>0</v>
      </c>
      <c r="M437" s="54">
        <v>0</v>
      </c>
      <c r="N437" s="54">
        <v>17.2</v>
      </c>
      <c r="O437" s="22">
        <v>590</v>
      </c>
      <c r="P437" s="22">
        <v>0</v>
      </c>
      <c r="Q437" s="22">
        <v>588.82000000000005</v>
      </c>
      <c r="R437" s="22">
        <v>83.023620000000008</v>
      </c>
      <c r="S437" s="83">
        <f t="shared" si="10"/>
        <v>9.2045711442492042</v>
      </c>
      <c r="T437" s="77" t="s">
        <v>173</v>
      </c>
    </row>
    <row r="438" spans="1:20" x14ac:dyDescent="0.25">
      <c r="A438" t="str">
        <f t="shared" si="9"/>
        <v xml:space="preserve">G6 </v>
      </c>
      <c r="B438" s="54" t="s">
        <v>149</v>
      </c>
      <c r="C438" s="39" t="s">
        <v>106</v>
      </c>
      <c r="D438" s="22">
        <v>314</v>
      </c>
      <c r="E438" s="54">
        <v>2.23</v>
      </c>
      <c r="F438" s="54">
        <v>97.8</v>
      </c>
      <c r="G438" s="54">
        <v>0.65</v>
      </c>
      <c r="H438" s="54">
        <v>28.3</v>
      </c>
      <c r="I438" s="54">
        <v>70.7</v>
      </c>
      <c r="J438" s="54">
        <v>0</v>
      </c>
      <c r="K438" s="54">
        <v>9.2200000000000006</v>
      </c>
      <c r="L438" s="54">
        <v>0</v>
      </c>
      <c r="M438" s="54">
        <v>0</v>
      </c>
      <c r="N438" s="54">
        <v>76.5</v>
      </c>
      <c r="O438" s="22">
        <v>314</v>
      </c>
      <c r="P438" s="22">
        <v>7.0022000000000002</v>
      </c>
      <c r="Q438" s="22">
        <v>307.09199999999998</v>
      </c>
      <c r="R438" s="22">
        <v>86.907035999999991</v>
      </c>
      <c r="S438" s="83">
        <f t="shared" si="10"/>
        <v>8.2946207488916261</v>
      </c>
      <c r="T438" s="77" t="s">
        <v>173</v>
      </c>
    </row>
    <row r="439" spans="1:20" x14ac:dyDescent="0.25">
      <c r="A439" t="str">
        <f t="shared" si="9"/>
        <v xml:space="preserve">G7 </v>
      </c>
      <c r="B439" s="54" t="s">
        <v>217</v>
      </c>
      <c r="C439" s="39" t="s">
        <v>106</v>
      </c>
      <c r="D439" s="22">
        <v>1790</v>
      </c>
      <c r="E439" s="54">
        <v>5.6000000000000001E-2</v>
      </c>
      <c r="F439" s="54">
        <v>99.9</v>
      </c>
      <c r="G439" s="54">
        <v>5.6000000000000001E-2</v>
      </c>
      <c r="H439" s="54">
        <v>4.08</v>
      </c>
      <c r="I439" s="54">
        <v>95.5</v>
      </c>
      <c r="J439" s="54">
        <v>0</v>
      </c>
      <c r="K439" s="54">
        <v>33.9</v>
      </c>
      <c r="L439" s="54">
        <v>0</v>
      </c>
      <c r="M439" s="54">
        <v>0</v>
      </c>
      <c r="N439" s="54">
        <v>63.5</v>
      </c>
      <c r="O439" s="22">
        <v>1790</v>
      </c>
      <c r="P439" s="22">
        <v>1.0024000000000002</v>
      </c>
      <c r="Q439" s="22">
        <v>1788.21</v>
      </c>
      <c r="R439" s="22">
        <v>72.958967999999999</v>
      </c>
      <c r="S439" s="83">
        <f t="shared" si="10"/>
        <v>10.80574387215162</v>
      </c>
      <c r="T439" s="77" t="s">
        <v>173</v>
      </c>
    </row>
    <row r="440" spans="1:20" x14ac:dyDescent="0.25">
      <c r="A440" t="str">
        <f t="shared" si="9"/>
        <v>G10</v>
      </c>
      <c r="B440" s="54" t="s">
        <v>71</v>
      </c>
      <c r="C440" s="39" t="s">
        <v>106</v>
      </c>
      <c r="D440" s="22">
        <v>137</v>
      </c>
      <c r="E440" s="54">
        <v>3.65</v>
      </c>
      <c r="F440" s="54">
        <v>96.4</v>
      </c>
      <c r="G440" s="54">
        <v>3.03</v>
      </c>
      <c r="H440" s="54">
        <v>48.5</v>
      </c>
      <c r="I440" s="54">
        <v>47.7</v>
      </c>
      <c r="J440" s="54">
        <v>0</v>
      </c>
      <c r="K440" s="54">
        <v>85.7</v>
      </c>
      <c r="L440" s="54">
        <v>0</v>
      </c>
      <c r="M440" s="54">
        <v>0</v>
      </c>
      <c r="N440" s="54">
        <v>1.59</v>
      </c>
      <c r="O440" s="22">
        <v>137</v>
      </c>
      <c r="P440" s="22">
        <v>5.0004999999999997</v>
      </c>
      <c r="Q440" s="22">
        <v>132.06800000000001</v>
      </c>
      <c r="R440" s="22">
        <v>64.052980000000005</v>
      </c>
      <c r="S440" s="83">
        <f t="shared" si="10"/>
        <v>7.0980320829605272</v>
      </c>
      <c r="T440" s="77" t="s">
        <v>173</v>
      </c>
    </row>
    <row r="441" spans="1:20" x14ac:dyDescent="0.25">
      <c r="A441" t="str">
        <f t="shared" si="9"/>
        <v>G12</v>
      </c>
      <c r="B441" s="54" t="s">
        <v>43</v>
      </c>
      <c r="C441" s="39" t="s">
        <v>106</v>
      </c>
      <c r="D441" s="22">
        <v>3660</v>
      </c>
      <c r="E441" s="54">
        <v>2.7E-2</v>
      </c>
      <c r="F441" s="54">
        <v>100</v>
      </c>
      <c r="G441" s="54">
        <v>0</v>
      </c>
      <c r="H441" s="54">
        <v>1.78</v>
      </c>
      <c r="I441" s="54">
        <v>98.1</v>
      </c>
      <c r="J441" s="54">
        <v>0</v>
      </c>
      <c r="K441" s="54">
        <v>0.86</v>
      </c>
      <c r="L441" s="54">
        <v>0</v>
      </c>
      <c r="M441" s="54">
        <v>0</v>
      </c>
      <c r="N441" s="54">
        <v>97.7</v>
      </c>
      <c r="O441" s="22">
        <v>3660</v>
      </c>
      <c r="P441" s="22">
        <v>0.98819999999999997</v>
      </c>
      <c r="Q441" s="22">
        <v>3660</v>
      </c>
      <c r="R441" s="22">
        <v>65.147999999999996</v>
      </c>
      <c r="S441" s="83">
        <f t="shared" si="10"/>
        <v>11.837627933171404</v>
      </c>
      <c r="T441" s="77" t="s">
        <v>173</v>
      </c>
    </row>
    <row r="442" spans="1:20" x14ac:dyDescent="0.25">
      <c r="A442" t="str">
        <f t="shared" si="9"/>
        <v xml:space="preserve">H2 </v>
      </c>
      <c r="B442" s="54" t="s">
        <v>202</v>
      </c>
      <c r="C442" s="39" t="s">
        <v>106</v>
      </c>
      <c r="D442" s="22">
        <v>194</v>
      </c>
      <c r="E442" s="54">
        <v>0.52</v>
      </c>
      <c r="F442" s="54">
        <v>98.5</v>
      </c>
      <c r="G442" s="54">
        <v>2.09</v>
      </c>
      <c r="H442" s="54">
        <v>41.4</v>
      </c>
      <c r="I442" s="54">
        <v>56.5</v>
      </c>
      <c r="J442" s="54">
        <v>0</v>
      </c>
      <c r="K442" s="54">
        <v>61.1</v>
      </c>
      <c r="L442" s="54">
        <v>0</v>
      </c>
      <c r="M442" s="54">
        <v>0</v>
      </c>
      <c r="N442" s="54">
        <v>1.85</v>
      </c>
      <c r="O442" s="22">
        <v>194</v>
      </c>
      <c r="P442" s="22">
        <v>1.0088000000000001</v>
      </c>
      <c r="Q442" s="22">
        <v>191.09</v>
      </c>
      <c r="R442" s="22">
        <v>79.111260000000001</v>
      </c>
      <c r="S442" s="83">
        <f t="shared" si="10"/>
        <v>7.5999128421871278</v>
      </c>
      <c r="T442" s="77" t="s">
        <v>173</v>
      </c>
    </row>
    <row r="443" spans="1:20" x14ac:dyDescent="0.25">
      <c r="A443" t="str">
        <f t="shared" si="9"/>
        <v xml:space="preserve">H4 </v>
      </c>
      <c r="B443" s="54" t="s">
        <v>167</v>
      </c>
      <c r="C443" s="39" t="s">
        <v>106</v>
      </c>
      <c r="D443" s="22">
        <v>1298</v>
      </c>
      <c r="E443" s="54">
        <v>0</v>
      </c>
      <c r="F443" s="54">
        <v>100</v>
      </c>
      <c r="G443" s="54">
        <v>0.23</v>
      </c>
      <c r="H443" s="54">
        <v>4.78</v>
      </c>
      <c r="I443" s="54">
        <v>94.9</v>
      </c>
      <c r="J443" s="54">
        <v>0</v>
      </c>
      <c r="K443" s="54">
        <v>1.7</v>
      </c>
      <c r="L443" s="54">
        <v>0</v>
      </c>
      <c r="M443" s="54">
        <v>0</v>
      </c>
      <c r="N443" s="54">
        <v>94.4</v>
      </c>
      <c r="O443" s="22">
        <v>1298</v>
      </c>
      <c r="P443" s="22">
        <v>0</v>
      </c>
      <c r="Q443" s="22">
        <v>1298</v>
      </c>
      <c r="R443" s="22">
        <v>62.044400000000003</v>
      </c>
      <c r="S443" s="83">
        <f t="shared" si="10"/>
        <v>10.342074667999139</v>
      </c>
      <c r="T443" s="77" t="s">
        <v>173</v>
      </c>
    </row>
    <row r="444" spans="1:20" x14ac:dyDescent="0.25">
      <c r="A444" t="str">
        <f t="shared" si="9"/>
        <v xml:space="preserve">H5 </v>
      </c>
      <c r="B444" s="54" t="s">
        <v>153</v>
      </c>
      <c r="C444" s="39" t="s">
        <v>106</v>
      </c>
      <c r="D444" s="22">
        <v>419</v>
      </c>
      <c r="E444" s="54">
        <v>0</v>
      </c>
      <c r="F444" s="54">
        <v>99.5</v>
      </c>
      <c r="G444" s="54">
        <v>0.48</v>
      </c>
      <c r="H444" s="54">
        <v>16.5</v>
      </c>
      <c r="I444" s="54">
        <v>83</v>
      </c>
      <c r="J444" s="54">
        <v>0</v>
      </c>
      <c r="K444" s="54">
        <v>13</v>
      </c>
      <c r="L444" s="54">
        <v>0</v>
      </c>
      <c r="M444" s="54">
        <v>0</v>
      </c>
      <c r="N444" s="54">
        <v>65</v>
      </c>
      <c r="O444" s="22">
        <v>419</v>
      </c>
      <c r="P444" s="22">
        <v>0</v>
      </c>
      <c r="Q444" s="22">
        <v>416.90499999999997</v>
      </c>
      <c r="R444" s="22">
        <v>68.789325000000005</v>
      </c>
      <c r="S444" s="83">
        <f t="shared" si="10"/>
        <v>8.7108064336993518</v>
      </c>
      <c r="T444" s="77" t="s">
        <v>173</v>
      </c>
    </row>
    <row r="445" spans="1:20" x14ac:dyDescent="0.25">
      <c r="A445" t="str">
        <f t="shared" si="9"/>
        <v xml:space="preserve">H6 </v>
      </c>
      <c r="B445" s="54" t="s">
        <v>168</v>
      </c>
      <c r="C445" s="39" t="s">
        <v>106</v>
      </c>
      <c r="D445" s="22">
        <v>2916</v>
      </c>
      <c r="E445" s="54">
        <v>0.27</v>
      </c>
      <c r="F445" s="54">
        <v>99.7</v>
      </c>
      <c r="G445" s="54">
        <v>3.4000000000000002E-2</v>
      </c>
      <c r="H445" s="54">
        <v>1.99</v>
      </c>
      <c r="I445" s="54">
        <v>97.7</v>
      </c>
      <c r="J445" s="54">
        <v>0</v>
      </c>
      <c r="K445" s="54">
        <v>14.1</v>
      </c>
      <c r="L445" s="54">
        <v>0</v>
      </c>
      <c r="M445" s="54">
        <v>0</v>
      </c>
      <c r="N445" s="54">
        <v>83.3</v>
      </c>
      <c r="O445" s="22">
        <v>2916</v>
      </c>
      <c r="P445" s="22">
        <v>7.8732000000000006</v>
      </c>
      <c r="Q445" s="22">
        <v>2907.252</v>
      </c>
      <c r="R445" s="22">
        <v>57.854314800000004</v>
      </c>
      <c r="S445" s="83">
        <f t="shared" si="10"/>
        <v>11.509775004326938</v>
      </c>
      <c r="T445" s="77" t="s">
        <v>173</v>
      </c>
    </row>
    <row r="446" spans="1:20" x14ac:dyDescent="0.25">
      <c r="A446" t="str">
        <f t="shared" si="9"/>
        <v xml:space="preserve">H7 </v>
      </c>
      <c r="B446" s="54" t="s">
        <v>154</v>
      </c>
      <c r="C446" s="39" t="s">
        <v>106</v>
      </c>
      <c r="D446" s="22">
        <v>931</v>
      </c>
      <c r="E446" s="54">
        <v>0.11</v>
      </c>
      <c r="F446" s="54">
        <v>99.9</v>
      </c>
      <c r="G446" s="54">
        <v>0.22</v>
      </c>
      <c r="H446" s="54">
        <v>8.39</v>
      </c>
      <c r="I446" s="54">
        <v>91.4</v>
      </c>
      <c r="J446" s="54">
        <v>0</v>
      </c>
      <c r="K446" s="54">
        <v>20.7</v>
      </c>
      <c r="L446" s="54">
        <v>0</v>
      </c>
      <c r="M446" s="54">
        <v>0</v>
      </c>
      <c r="N446" s="54">
        <v>75.400000000000006</v>
      </c>
      <c r="O446" s="22">
        <v>931</v>
      </c>
      <c r="P446" s="22">
        <v>1.0241</v>
      </c>
      <c r="Q446" s="22">
        <v>930.06900000000007</v>
      </c>
      <c r="R446" s="22">
        <v>78.032789100000002</v>
      </c>
      <c r="S446" s="83">
        <f t="shared" si="10"/>
        <v>9.8626373575587944</v>
      </c>
      <c r="T446" s="77" t="s">
        <v>173</v>
      </c>
    </row>
    <row r="447" spans="1:20" x14ac:dyDescent="0.25">
      <c r="A447" t="str">
        <f t="shared" si="9"/>
        <v xml:space="preserve">H9 </v>
      </c>
      <c r="B447" s="54" t="s">
        <v>221</v>
      </c>
      <c r="C447" s="39" t="s">
        <v>106</v>
      </c>
      <c r="D447" s="22">
        <v>131</v>
      </c>
      <c r="E447" s="54">
        <v>1.53</v>
      </c>
      <c r="F447" s="54">
        <v>97.7</v>
      </c>
      <c r="G447" s="54">
        <v>3.12</v>
      </c>
      <c r="H447" s="54">
        <v>53.9</v>
      </c>
      <c r="I447" s="54">
        <v>43</v>
      </c>
      <c r="J447" s="54">
        <v>0</v>
      </c>
      <c r="K447" s="54">
        <v>29.1</v>
      </c>
      <c r="L447" s="54">
        <v>0</v>
      </c>
      <c r="M447" s="54">
        <v>0</v>
      </c>
      <c r="N447" s="54">
        <v>27.3</v>
      </c>
      <c r="O447" s="22">
        <v>131</v>
      </c>
      <c r="P447" s="22">
        <v>2.0043000000000002</v>
      </c>
      <c r="Q447" s="22">
        <v>127.98700000000001</v>
      </c>
      <c r="R447" s="22">
        <v>68.984993000000003</v>
      </c>
      <c r="S447" s="83">
        <f t="shared" si="10"/>
        <v>7.0334230015374501</v>
      </c>
      <c r="T447" s="77" t="s">
        <v>173</v>
      </c>
    </row>
    <row r="448" spans="1:20" x14ac:dyDescent="0.25">
      <c r="A448" t="str">
        <f t="shared" si="9"/>
        <v>H10</v>
      </c>
      <c r="B448" s="54" t="s">
        <v>46</v>
      </c>
      <c r="C448" s="39" t="s">
        <v>106</v>
      </c>
      <c r="D448" s="22">
        <v>2947</v>
      </c>
      <c r="E448" s="54">
        <v>0.1</v>
      </c>
      <c r="F448" s="54">
        <v>99.8</v>
      </c>
      <c r="G448" s="54">
        <v>6.8000000000000005E-2</v>
      </c>
      <c r="H448" s="54">
        <v>3.4</v>
      </c>
      <c r="I448" s="54">
        <v>96.5</v>
      </c>
      <c r="J448" s="54">
        <v>0</v>
      </c>
      <c r="K448" s="54">
        <v>1.59</v>
      </c>
      <c r="L448" s="54">
        <v>0</v>
      </c>
      <c r="M448" s="54">
        <v>0</v>
      </c>
      <c r="N448" s="54">
        <v>90.1</v>
      </c>
      <c r="O448" s="22">
        <v>2947</v>
      </c>
      <c r="P448" s="22">
        <v>2.9470000000000001</v>
      </c>
      <c r="Q448" s="22">
        <v>2941.1059999999998</v>
      </c>
      <c r="R448" s="22">
        <v>99.997603999999995</v>
      </c>
      <c r="S448" s="83">
        <f t="shared" si="10"/>
        <v>11.525031345124001</v>
      </c>
      <c r="T448" s="77" t="s">
        <v>173</v>
      </c>
    </row>
    <row r="449" spans="1:20" x14ac:dyDescent="0.25">
      <c r="A449" t="str">
        <f t="shared" si="9"/>
        <v>H11</v>
      </c>
      <c r="B449" s="54" t="s">
        <v>97</v>
      </c>
      <c r="C449" s="39" t="s">
        <v>106</v>
      </c>
      <c r="D449" s="22">
        <v>381</v>
      </c>
      <c r="E449" s="54">
        <v>0.79</v>
      </c>
      <c r="F449" s="54">
        <v>99.2</v>
      </c>
      <c r="G449" s="54">
        <v>0.53</v>
      </c>
      <c r="H449" s="54">
        <v>21.7</v>
      </c>
      <c r="I449" s="54">
        <v>77</v>
      </c>
      <c r="J449" s="54">
        <v>0</v>
      </c>
      <c r="K449" s="54">
        <v>93.8</v>
      </c>
      <c r="L449" s="54">
        <v>0</v>
      </c>
      <c r="M449" s="54">
        <v>0</v>
      </c>
      <c r="N449" s="54">
        <v>0.34</v>
      </c>
      <c r="O449" s="22">
        <v>381</v>
      </c>
      <c r="P449" s="22">
        <v>3.0099</v>
      </c>
      <c r="Q449" s="22">
        <v>377.95200000000006</v>
      </c>
      <c r="R449" s="22">
        <v>82.015584000000018</v>
      </c>
      <c r="S449" s="83">
        <f t="shared" si="10"/>
        <v>8.5736471874933233</v>
      </c>
      <c r="T449" s="77" t="s">
        <v>173</v>
      </c>
    </row>
    <row r="450" spans="1:20" x14ac:dyDescent="0.25">
      <c r="A450" t="str">
        <f t="shared" si="9"/>
        <v>H12</v>
      </c>
      <c r="B450" s="54" t="s">
        <v>98</v>
      </c>
      <c r="C450" s="39" t="s">
        <v>106</v>
      </c>
      <c r="D450" s="22">
        <v>493</v>
      </c>
      <c r="E450" s="54">
        <v>0.41</v>
      </c>
      <c r="F450" s="54">
        <v>99.6</v>
      </c>
      <c r="G450" s="54">
        <v>0.2</v>
      </c>
      <c r="H450" s="54">
        <v>16.899999999999999</v>
      </c>
      <c r="I450" s="54">
        <v>82.7</v>
      </c>
      <c r="J450" s="54">
        <v>0</v>
      </c>
      <c r="K450" s="54">
        <v>6.9</v>
      </c>
      <c r="L450" s="54">
        <v>0</v>
      </c>
      <c r="M450" s="54">
        <v>0</v>
      </c>
      <c r="N450" s="54">
        <v>87.2</v>
      </c>
      <c r="O450" s="22">
        <v>493</v>
      </c>
      <c r="P450" s="22">
        <v>2.0213000000000001</v>
      </c>
      <c r="Q450" s="22">
        <v>491.02799999999996</v>
      </c>
      <c r="R450" s="22">
        <v>82.983731999999975</v>
      </c>
      <c r="S450" s="83">
        <f t="shared" si="10"/>
        <v>8.9454438363779119</v>
      </c>
      <c r="T450" s="77" t="s">
        <v>173</v>
      </c>
    </row>
    <row r="451" spans="1:20" x14ac:dyDescent="0.25">
      <c r="A451" t="str">
        <f t="shared" ref="A451:A514" si="11">MID(B451,1,3)</f>
        <v>A2</v>
      </c>
      <c r="B451" s="54" t="s">
        <v>75</v>
      </c>
      <c r="C451" s="39" t="s">
        <v>10</v>
      </c>
      <c r="D451" s="22">
        <v>11170</v>
      </c>
      <c r="E451" s="54">
        <v>0.6</v>
      </c>
      <c r="F451" s="54">
        <v>99.4</v>
      </c>
      <c r="G451" s="54">
        <v>5.3999999999999999E-2</v>
      </c>
      <c r="H451" s="54">
        <v>0.11</v>
      </c>
      <c r="I451" s="54">
        <v>99.8</v>
      </c>
      <c r="J451" s="54">
        <v>0</v>
      </c>
      <c r="K451" s="54">
        <v>1.47</v>
      </c>
      <c r="L451" s="54">
        <v>0</v>
      </c>
      <c r="M451" s="54">
        <v>0</v>
      </c>
      <c r="N451" s="54">
        <v>97.8</v>
      </c>
      <c r="O451" s="22">
        <v>11170</v>
      </c>
      <c r="P451" s="22">
        <v>67.02</v>
      </c>
      <c r="Q451" s="22">
        <v>11102.98</v>
      </c>
      <c r="R451" s="22">
        <v>12.213278000000001</v>
      </c>
      <c r="S451" s="83">
        <v>13.447341565370676</v>
      </c>
      <c r="T451" s="77" t="s">
        <v>174</v>
      </c>
    </row>
    <row r="452" spans="1:20" x14ac:dyDescent="0.25">
      <c r="A452" t="str">
        <f t="shared" si="11"/>
        <v>A3</v>
      </c>
      <c r="B452" s="54" t="s">
        <v>11</v>
      </c>
      <c r="C452" s="39" t="s">
        <v>10</v>
      </c>
      <c r="D452" s="22">
        <v>34308</v>
      </c>
      <c r="E452" s="54">
        <v>1.7000000000000001E-2</v>
      </c>
      <c r="F452" s="54">
        <v>100</v>
      </c>
      <c r="G452" s="54">
        <v>2.5999999999999999E-2</v>
      </c>
      <c r="H452" s="54">
        <v>45.6</v>
      </c>
      <c r="I452" s="54">
        <v>53</v>
      </c>
      <c r="J452" s="54">
        <v>0</v>
      </c>
      <c r="K452" s="54">
        <v>71.400000000000006</v>
      </c>
      <c r="L452" s="54">
        <v>0</v>
      </c>
      <c r="M452" s="54">
        <v>0</v>
      </c>
      <c r="N452" s="54">
        <v>24.4</v>
      </c>
      <c r="O452" s="22">
        <v>34308</v>
      </c>
      <c r="P452" s="22">
        <v>5.8323599999999995</v>
      </c>
      <c r="Q452" s="22">
        <v>34308</v>
      </c>
      <c r="R452" s="22">
        <v>15644.448</v>
      </c>
      <c r="S452" s="83">
        <v>15.066257405352253</v>
      </c>
      <c r="T452" s="77" t="s">
        <v>174</v>
      </c>
    </row>
    <row r="453" spans="1:20" x14ac:dyDescent="0.25">
      <c r="A453" t="str">
        <f t="shared" si="11"/>
        <v>A5</v>
      </c>
      <c r="B453" s="54" t="s">
        <v>14</v>
      </c>
      <c r="C453" s="39" t="s">
        <v>10</v>
      </c>
      <c r="D453" s="22">
        <v>1015</v>
      </c>
      <c r="E453" s="54">
        <v>0.39</v>
      </c>
      <c r="F453" s="54">
        <v>99.6</v>
      </c>
      <c r="G453" s="54">
        <v>0.69</v>
      </c>
      <c r="H453" s="54">
        <v>1.88</v>
      </c>
      <c r="I453" s="54">
        <v>96.3</v>
      </c>
      <c r="J453" s="54">
        <v>0</v>
      </c>
      <c r="K453" s="54">
        <v>3.9</v>
      </c>
      <c r="L453" s="54">
        <v>0</v>
      </c>
      <c r="M453" s="54">
        <v>0</v>
      </c>
      <c r="N453" s="54">
        <v>88.7</v>
      </c>
      <c r="O453" s="22">
        <v>1015</v>
      </c>
      <c r="P453" s="22">
        <v>3.9585000000000004</v>
      </c>
      <c r="Q453" s="22">
        <v>1010.94</v>
      </c>
      <c r="R453" s="22">
        <v>19.005672000000001</v>
      </c>
      <c r="S453" s="83">
        <v>9.9872640120725382</v>
      </c>
      <c r="T453" s="77" t="s">
        <v>174</v>
      </c>
    </row>
    <row r="454" spans="1:20" x14ac:dyDescent="0.25">
      <c r="A454" t="str">
        <f t="shared" si="11"/>
        <v>A6</v>
      </c>
      <c r="B454" s="54" t="s">
        <v>15</v>
      </c>
      <c r="C454" s="39" t="s">
        <v>10</v>
      </c>
      <c r="D454" s="22">
        <v>102</v>
      </c>
      <c r="E454" s="54">
        <v>6.86</v>
      </c>
      <c r="F454" s="54">
        <v>93.1</v>
      </c>
      <c r="G454" s="54">
        <v>4.21</v>
      </c>
      <c r="H454" s="54">
        <v>12.6</v>
      </c>
      <c r="I454" s="54">
        <v>81.099999999999994</v>
      </c>
      <c r="J454" s="54">
        <v>0</v>
      </c>
      <c r="K454" s="54">
        <v>14.3</v>
      </c>
      <c r="L454" s="54">
        <v>0</v>
      </c>
      <c r="M454" s="54">
        <v>0</v>
      </c>
      <c r="N454" s="54">
        <v>55.8</v>
      </c>
      <c r="O454" s="22">
        <v>102</v>
      </c>
      <c r="P454" s="22">
        <v>6.9972000000000003</v>
      </c>
      <c r="Q454" s="22">
        <v>94.961999999999989</v>
      </c>
      <c r="R454" s="22">
        <v>11.965211999999999</v>
      </c>
      <c r="S454" s="83">
        <v>6.6724253419714952</v>
      </c>
      <c r="T454" s="77" t="s">
        <v>174</v>
      </c>
    </row>
    <row r="455" spans="1:20" x14ac:dyDescent="0.25">
      <c r="A455" t="str">
        <f t="shared" si="11"/>
        <v>A8</v>
      </c>
      <c r="B455" s="54" t="s">
        <v>84</v>
      </c>
      <c r="C455" s="39" t="s">
        <v>10</v>
      </c>
      <c r="D455" s="22">
        <v>493</v>
      </c>
      <c r="E455" s="54">
        <v>1.62</v>
      </c>
      <c r="F455" s="54">
        <v>98.4</v>
      </c>
      <c r="G455" s="54">
        <v>0.82</v>
      </c>
      <c r="H455" s="54">
        <v>1.44</v>
      </c>
      <c r="I455" s="54">
        <v>97.5</v>
      </c>
      <c r="J455" s="54">
        <v>0</v>
      </c>
      <c r="K455" s="54">
        <v>6.77</v>
      </c>
      <c r="L455" s="54">
        <v>0</v>
      </c>
      <c r="M455" s="54">
        <v>0</v>
      </c>
      <c r="N455" s="54">
        <v>88.4</v>
      </c>
      <c r="O455" s="22">
        <v>493</v>
      </c>
      <c r="P455" s="22">
        <v>7.986600000000001</v>
      </c>
      <c r="Q455" s="22">
        <v>485.11200000000002</v>
      </c>
      <c r="R455" s="22">
        <v>6.9856128000000002</v>
      </c>
      <c r="S455" s="83">
        <v>8.9454438363779119</v>
      </c>
      <c r="T455" s="77" t="s">
        <v>174</v>
      </c>
    </row>
    <row r="456" spans="1:20" x14ac:dyDescent="0.25">
      <c r="A456" t="str">
        <f t="shared" si="11"/>
        <v>A9</v>
      </c>
      <c r="B456" s="54" t="s">
        <v>92</v>
      </c>
      <c r="C456" s="39" t="s">
        <v>10</v>
      </c>
      <c r="D456" s="22">
        <v>273</v>
      </c>
      <c r="E456" s="54">
        <v>1.83</v>
      </c>
      <c r="F456" s="54">
        <v>98.2</v>
      </c>
      <c r="G456" s="54">
        <v>3.36</v>
      </c>
      <c r="H456" s="54">
        <v>3.36</v>
      </c>
      <c r="I456" s="54">
        <v>92.2</v>
      </c>
      <c r="J456" s="54">
        <v>0</v>
      </c>
      <c r="K456" s="54">
        <v>47</v>
      </c>
      <c r="L456" s="54">
        <v>0</v>
      </c>
      <c r="M456" s="54">
        <v>0</v>
      </c>
      <c r="N456" s="54">
        <v>42.1</v>
      </c>
      <c r="O456" s="22">
        <v>273</v>
      </c>
      <c r="P456" s="22">
        <v>4.9959000000000007</v>
      </c>
      <c r="Q456" s="22">
        <v>268.08600000000001</v>
      </c>
      <c r="R456" s="22">
        <v>9.0076895999999991</v>
      </c>
      <c r="S456" s="83">
        <v>8.0927571409198524</v>
      </c>
      <c r="T456" s="77" t="s">
        <v>174</v>
      </c>
    </row>
    <row r="457" spans="1:20" x14ac:dyDescent="0.25">
      <c r="A457" t="str">
        <f t="shared" si="11"/>
        <v>A10</v>
      </c>
      <c r="B457" s="54" t="s">
        <v>17</v>
      </c>
      <c r="C457" s="39" t="s">
        <v>10</v>
      </c>
      <c r="D457" s="22">
        <v>3383</v>
      </c>
      <c r="E457" s="54">
        <v>0.41</v>
      </c>
      <c r="F457" s="54">
        <v>99.6</v>
      </c>
      <c r="G457" s="54">
        <v>0.21</v>
      </c>
      <c r="H457" s="54">
        <v>0.45</v>
      </c>
      <c r="I457" s="54">
        <v>99.1</v>
      </c>
      <c r="J457" s="54">
        <v>0</v>
      </c>
      <c r="K457" s="54">
        <v>43.6</v>
      </c>
      <c r="L457" s="54">
        <v>0</v>
      </c>
      <c r="M457" s="54">
        <v>0</v>
      </c>
      <c r="N457" s="54">
        <v>54.5</v>
      </c>
      <c r="O457" s="22">
        <v>3383</v>
      </c>
      <c r="P457" s="22">
        <v>13.8703</v>
      </c>
      <c r="Q457" s="22">
        <v>3369.4679999999998</v>
      </c>
      <c r="R457" s="22">
        <v>15.162606</v>
      </c>
      <c r="S457" s="83">
        <v>11.724087461793991</v>
      </c>
      <c r="T457" s="77" t="s">
        <v>174</v>
      </c>
    </row>
    <row r="458" spans="1:20" x14ac:dyDescent="0.25">
      <c r="A458" t="str">
        <f t="shared" si="11"/>
        <v>A11</v>
      </c>
      <c r="B458" s="54" t="s">
        <v>18</v>
      </c>
      <c r="C458" s="39" t="s">
        <v>10</v>
      </c>
      <c r="D458" s="22">
        <v>2464</v>
      </c>
      <c r="E458" s="54">
        <v>0.24</v>
      </c>
      <c r="F458" s="54">
        <v>99.7</v>
      </c>
      <c r="G458" s="54">
        <v>0.28999999999999998</v>
      </c>
      <c r="H458" s="54">
        <v>0.65</v>
      </c>
      <c r="I458" s="54">
        <v>99</v>
      </c>
      <c r="J458" s="54">
        <v>0</v>
      </c>
      <c r="K458" s="54">
        <v>13</v>
      </c>
      <c r="L458" s="54">
        <v>0</v>
      </c>
      <c r="M458" s="54">
        <v>0</v>
      </c>
      <c r="N458" s="54">
        <v>83.9</v>
      </c>
      <c r="O458" s="22">
        <v>2464</v>
      </c>
      <c r="P458" s="22">
        <v>5.9135999999999997</v>
      </c>
      <c r="Q458" s="22">
        <v>2456.6080000000002</v>
      </c>
      <c r="R458" s="22">
        <v>15.967952000000002</v>
      </c>
      <c r="S458" s="83">
        <v>11.266786540694902</v>
      </c>
      <c r="T458" s="77" t="s">
        <v>174</v>
      </c>
    </row>
    <row r="459" spans="1:20" x14ac:dyDescent="0.25">
      <c r="A459" t="str">
        <f t="shared" si="11"/>
        <v>B2</v>
      </c>
      <c r="B459" s="54" t="s">
        <v>49</v>
      </c>
      <c r="C459" s="39" t="s">
        <v>10</v>
      </c>
      <c r="D459" s="22">
        <v>3910</v>
      </c>
      <c r="E459" s="54">
        <v>0.1</v>
      </c>
      <c r="F459" s="54">
        <v>99.9</v>
      </c>
      <c r="G459" s="54">
        <v>0.15</v>
      </c>
      <c r="H459" s="54">
        <v>33.1</v>
      </c>
      <c r="I459" s="54">
        <v>64.3</v>
      </c>
      <c r="J459" s="54">
        <v>0</v>
      </c>
      <c r="K459" s="54">
        <v>82.5</v>
      </c>
      <c r="L459" s="54">
        <v>0</v>
      </c>
      <c r="M459" s="54">
        <v>0</v>
      </c>
      <c r="N459" s="54">
        <v>8</v>
      </c>
      <c r="O459" s="22">
        <v>3910</v>
      </c>
      <c r="P459" s="22">
        <v>3.91</v>
      </c>
      <c r="Q459" s="22">
        <v>3906.09</v>
      </c>
      <c r="R459" s="22">
        <v>1292.91579</v>
      </c>
      <c r="S459" s="83">
        <v>11.932952892194715</v>
      </c>
      <c r="T459" s="77" t="s">
        <v>174</v>
      </c>
    </row>
    <row r="460" spans="1:20" x14ac:dyDescent="0.25">
      <c r="A460" t="str">
        <f t="shared" si="11"/>
        <v>B3</v>
      </c>
      <c r="B460" s="54" t="s">
        <v>19</v>
      </c>
      <c r="C460" s="39" t="s">
        <v>10</v>
      </c>
      <c r="D460" s="22">
        <v>3998</v>
      </c>
      <c r="E460" s="54">
        <v>0.13</v>
      </c>
      <c r="F460" s="54">
        <v>99.9</v>
      </c>
      <c r="G460" s="54">
        <v>0.15</v>
      </c>
      <c r="H460" s="54">
        <v>0.18</v>
      </c>
      <c r="I460" s="54">
        <v>99.6</v>
      </c>
      <c r="J460" s="54">
        <v>0</v>
      </c>
      <c r="K460" s="54">
        <v>14.1</v>
      </c>
      <c r="L460" s="54">
        <v>0</v>
      </c>
      <c r="M460" s="54">
        <v>0</v>
      </c>
      <c r="N460" s="54">
        <v>84.3</v>
      </c>
      <c r="O460" s="22">
        <v>3998</v>
      </c>
      <c r="P460" s="22">
        <v>5.1974</v>
      </c>
      <c r="Q460" s="22">
        <v>3994.002</v>
      </c>
      <c r="R460" s="22">
        <v>7.1892035999999999</v>
      </c>
      <c r="S460" s="83">
        <v>11.965062756744627</v>
      </c>
      <c r="T460" s="77" t="s">
        <v>174</v>
      </c>
    </row>
    <row r="461" spans="1:20" x14ac:dyDescent="0.25">
      <c r="A461" t="str">
        <f t="shared" si="11"/>
        <v>B4</v>
      </c>
      <c r="B461" s="54" t="s">
        <v>50</v>
      </c>
      <c r="C461" s="39" t="s">
        <v>10</v>
      </c>
      <c r="D461" s="22">
        <v>74</v>
      </c>
      <c r="E461" s="54">
        <v>13.5</v>
      </c>
      <c r="F461" s="54">
        <v>85.1</v>
      </c>
      <c r="G461" s="54">
        <v>7.94</v>
      </c>
      <c r="H461" s="54">
        <v>20.6</v>
      </c>
      <c r="I461" s="54">
        <v>69.8</v>
      </c>
      <c r="J461" s="54">
        <v>0</v>
      </c>
      <c r="K461" s="54">
        <v>11.4</v>
      </c>
      <c r="L461" s="54">
        <v>0</v>
      </c>
      <c r="M461" s="54">
        <v>0</v>
      </c>
      <c r="N461" s="54">
        <v>31.8</v>
      </c>
      <c r="O461" s="22">
        <v>74</v>
      </c>
      <c r="P461" s="22">
        <v>9.99</v>
      </c>
      <c r="Q461" s="22">
        <v>62.973999999999997</v>
      </c>
      <c r="R461" s="22">
        <v>12.972644000000001</v>
      </c>
      <c r="S461" s="83">
        <v>6.209453365628951</v>
      </c>
      <c r="T461" s="77" t="s">
        <v>174</v>
      </c>
    </row>
    <row r="462" spans="1:20" x14ac:dyDescent="0.25">
      <c r="A462" t="str">
        <f t="shared" si="11"/>
        <v>B5</v>
      </c>
      <c r="B462" s="54" t="s">
        <v>93</v>
      </c>
      <c r="C462" s="39" t="s">
        <v>10</v>
      </c>
      <c r="D462" s="22">
        <v>4038</v>
      </c>
      <c r="E462" s="54">
        <v>0.4</v>
      </c>
      <c r="F462" s="54">
        <v>99.6</v>
      </c>
      <c r="G462" s="54">
        <v>0.3</v>
      </c>
      <c r="H462" s="54">
        <v>0.25</v>
      </c>
      <c r="I462" s="54">
        <v>99.4</v>
      </c>
      <c r="J462" s="54">
        <v>0</v>
      </c>
      <c r="K462" s="54">
        <v>8.5299999999999994</v>
      </c>
      <c r="L462" s="54">
        <v>0</v>
      </c>
      <c r="M462" s="54">
        <v>0</v>
      </c>
      <c r="N462" s="54">
        <v>90.3</v>
      </c>
      <c r="O462" s="22">
        <v>4038</v>
      </c>
      <c r="P462" s="22">
        <v>16.152000000000001</v>
      </c>
      <c r="Q462" s="22">
        <v>4021.848</v>
      </c>
      <c r="R462" s="22">
        <v>10.05462</v>
      </c>
      <c r="S462" s="83">
        <v>11.979425195331475</v>
      </c>
      <c r="T462" s="77" t="s">
        <v>174</v>
      </c>
    </row>
    <row r="463" spans="1:20" x14ac:dyDescent="0.25">
      <c r="A463" t="str">
        <f t="shared" si="11"/>
        <v>B7</v>
      </c>
      <c r="B463" s="54" t="s">
        <v>51</v>
      </c>
      <c r="C463" s="39" t="s">
        <v>10</v>
      </c>
      <c r="D463" s="22">
        <v>9838</v>
      </c>
      <c r="E463" s="54">
        <v>9.0999999999999998E-2</v>
      </c>
      <c r="F463" s="54">
        <v>99.9</v>
      </c>
      <c r="G463" s="54">
        <v>5.0999999999999997E-2</v>
      </c>
      <c r="H463" s="54">
        <v>0.21</v>
      </c>
      <c r="I463" s="54">
        <v>99.7</v>
      </c>
      <c r="J463" s="54">
        <v>0</v>
      </c>
      <c r="K463" s="54">
        <v>3.26</v>
      </c>
      <c r="L463" s="54">
        <v>0</v>
      </c>
      <c r="M463" s="54">
        <v>0</v>
      </c>
      <c r="N463" s="54">
        <v>96.2</v>
      </c>
      <c r="O463" s="22">
        <v>9838</v>
      </c>
      <c r="P463" s="22">
        <v>8.9525799999999993</v>
      </c>
      <c r="Q463" s="22">
        <v>9828.1620000000003</v>
      </c>
      <c r="R463" s="22">
        <v>20.6391402</v>
      </c>
      <c r="S463" s="83">
        <v>13.264149339723328</v>
      </c>
      <c r="T463" s="77" t="s">
        <v>174</v>
      </c>
    </row>
    <row r="464" spans="1:20" x14ac:dyDescent="0.25">
      <c r="A464" t="str">
        <f t="shared" si="11"/>
        <v>B8</v>
      </c>
      <c r="B464" s="54" t="s">
        <v>85</v>
      </c>
      <c r="C464" s="39" t="s">
        <v>10</v>
      </c>
      <c r="D464" s="22">
        <v>689</v>
      </c>
      <c r="E464" s="54">
        <v>1.1599999999999999</v>
      </c>
      <c r="F464" s="54">
        <v>98.7</v>
      </c>
      <c r="G464" s="54">
        <v>10.1</v>
      </c>
      <c r="H464" s="54">
        <v>14.9</v>
      </c>
      <c r="I464" s="54">
        <v>66.2</v>
      </c>
      <c r="J464" s="54">
        <v>0</v>
      </c>
      <c r="K464" s="54">
        <v>64.7</v>
      </c>
      <c r="L464" s="54">
        <v>0</v>
      </c>
      <c r="M464" s="54">
        <v>0</v>
      </c>
      <c r="N464" s="54">
        <v>6.44</v>
      </c>
      <c r="O464" s="22">
        <v>689</v>
      </c>
      <c r="P464" s="22">
        <v>7.9923999999999991</v>
      </c>
      <c r="Q464" s="22">
        <v>680.04300000000001</v>
      </c>
      <c r="R464" s="22">
        <v>101.326407</v>
      </c>
      <c r="S464" s="83">
        <v>9.4283601727042914</v>
      </c>
      <c r="T464" s="77" t="s">
        <v>174</v>
      </c>
    </row>
    <row r="465" spans="1:20" x14ac:dyDescent="0.25">
      <c r="A465" t="str">
        <f t="shared" si="11"/>
        <v>B10</v>
      </c>
      <c r="B465" s="54" t="s">
        <v>20</v>
      </c>
      <c r="C465" s="39" t="s">
        <v>10</v>
      </c>
      <c r="D465" s="22">
        <v>1773</v>
      </c>
      <c r="E465" s="54">
        <v>0.34</v>
      </c>
      <c r="F465" s="54">
        <v>99.6</v>
      </c>
      <c r="G465" s="54">
        <v>0.23</v>
      </c>
      <c r="H465" s="54">
        <v>0.34</v>
      </c>
      <c r="I465" s="54">
        <v>99.2</v>
      </c>
      <c r="J465" s="54">
        <v>0</v>
      </c>
      <c r="K465" s="54">
        <v>26.8</v>
      </c>
      <c r="L465" s="54">
        <v>0</v>
      </c>
      <c r="M465" s="54">
        <v>0</v>
      </c>
      <c r="N465" s="54">
        <v>71.599999999999994</v>
      </c>
      <c r="O465" s="22">
        <v>1773</v>
      </c>
      <c r="P465" s="22">
        <v>6.0282000000000009</v>
      </c>
      <c r="Q465" s="22">
        <v>1765.9079999999999</v>
      </c>
      <c r="R465" s="22">
        <v>6.0040871999999998</v>
      </c>
      <c r="S465" s="83">
        <v>10.791976820898688</v>
      </c>
      <c r="T465" s="77" t="s">
        <v>174</v>
      </c>
    </row>
    <row r="466" spans="1:20" x14ac:dyDescent="0.25">
      <c r="A466" t="str">
        <f t="shared" si="11"/>
        <v>C2</v>
      </c>
      <c r="B466" s="54" t="s">
        <v>53</v>
      </c>
      <c r="C466" s="39" t="s">
        <v>10</v>
      </c>
      <c r="D466" s="22">
        <v>1046</v>
      </c>
      <c r="E466" s="54">
        <v>1.05</v>
      </c>
      <c r="F466" s="54">
        <v>98.9</v>
      </c>
      <c r="G466" s="54">
        <v>4.0599999999999996</v>
      </c>
      <c r="H466" s="54">
        <v>1.93</v>
      </c>
      <c r="I466" s="54">
        <v>93</v>
      </c>
      <c r="J466" s="54">
        <v>0</v>
      </c>
      <c r="K466" s="54">
        <v>37.6</v>
      </c>
      <c r="L466" s="54">
        <v>0</v>
      </c>
      <c r="M466" s="54">
        <v>0</v>
      </c>
      <c r="N466" s="54">
        <v>54.1</v>
      </c>
      <c r="O466" s="22">
        <v>1046</v>
      </c>
      <c r="P466" s="22">
        <v>10.982999999999999</v>
      </c>
      <c r="Q466" s="22">
        <v>1034.4940000000001</v>
      </c>
      <c r="R466" s="22">
        <v>19.9657342</v>
      </c>
      <c r="S466" s="83">
        <v>10.030667136246942</v>
      </c>
      <c r="T466" s="77" t="s">
        <v>174</v>
      </c>
    </row>
    <row r="467" spans="1:20" x14ac:dyDescent="0.25">
      <c r="A467" t="str">
        <f t="shared" si="11"/>
        <v>C3</v>
      </c>
      <c r="B467" s="54" t="s">
        <v>22</v>
      </c>
      <c r="C467" s="39" t="s">
        <v>10</v>
      </c>
      <c r="D467" s="22">
        <v>2126</v>
      </c>
      <c r="E467" s="54">
        <v>0.28000000000000003</v>
      </c>
      <c r="F467" s="54">
        <v>99.7</v>
      </c>
      <c r="G467" s="54">
        <v>0.24</v>
      </c>
      <c r="H467" s="54">
        <v>0.61</v>
      </c>
      <c r="I467" s="54">
        <v>99</v>
      </c>
      <c r="J467" s="54">
        <v>0</v>
      </c>
      <c r="K467" s="54">
        <v>2.62</v>
      </c>
      <c r="L467" s="54">
        <v>0</v>
      </c>
      <c r="M467" s="54">
        <v>0</v>
      </c>
      <c r="N467" s="54">
        <v>95.7</v>
      </c>
      <c r="O467" s="22">
        <v>2126</v>
      </c>
      <c r="P467" s="22">
        <v>5.9528000000000008</v>
      </c>
      <c r="Q467" s="22">
        <v>2119.6220000000003</v>
      </c>
      <c r="R467" s="22">
        <v>12.929694200000002</v>
      </c>
      <c r="S467" s="83">
        <v>11.053925881531105</v>
      </c>
      <c r="T467" s="77" t="s">
        <v>174</v>
      </c>
    </row>
    <row r="468" spans="1:20" x14ac:dyDescent="0.25">
      <c r="A468" t="str">
        <f t="shared" si="11"/>
        <v>C4</v>
      </c>
      <c r="B468" s="54" t="s">
        <v>54</v>
      </c>
      <c r="C468" s="39" t="s">
        <v>10</v>
      </c>
      <c r="D468" s="22">
        <v>1385</v>
      </c>
      <c r="E468" s="54">
        <v>0.65</v>
      </c>
      <c r="F468" s="54">
        <v>99.4</v>
      </c>
      <c r="G468" s="54">
        <v>0.36</v>
      </c>
      <c r="H468" s="54">
        <v>1.1599999999999999</v>
      </c>
      <c r="I468" s="54">
        <v>98.4</v>
      </c>
      <c r="J468" s="54">
        <v>0</v>
      </c>
      <c r="K468" s="54">
        <v>6.87</v>
      </c>
      <c r="L468" s="54">
        <v>0</v>
      </c>
      <c r="M468" s="54">
        <v>0</v>
      </c>
      <c r="N468" s="54">
        <v>87.2</v>
      </c>
      <c r="O468" s="22">
        <v>1385</v>
      </c>
      <c r="P468" s="22">
        <v>9.0024999999999995</v>
      </c>
      <c r="Q468" s="22">
        <v>1376.69</v>
      </c>
      <c r="R468" s="22">
        <v>15.969603999999999</v>
      </c>
      <c r="S468" s="83">
        <v>10.435670260936551</v>
      </c>
      <c r="T468" s="77" t="s">
        <v>174</v>
      </c>
    </row>
    <row r="469" spans="1:20" x14ac:dyDescent="0.25">
      <c r="A469" t="str">
        <f t="shared" si="11"/>
        <v>C5</v>
      </c>
      <c r="B469" s="54" t="s">
        <v>23</v>
      </c>
      <c r="C469" s="39" t="s">
        <v>10</v>
      </c>
      <c r="D469" s="22">
        <v>166</v>
      </c>
      <c r="E469" s="54">
        <v>8.43</v>
      </c>
      <c r="F469" s="54">
        <v>91.6</v>
      </c>
      <c r="G469" s="54">
        <v>5.26</v>
      </c>
      <c r="H469" s="54">
        <v>7.89</v>
      </c>
      <c r="I469" s="54">
        <v>84.9</v>
      </c>
      <c r="J469" s="54">
        <v>0</v>
      </c>
      <c r="K469" s="54">
        <v>3.1</v>
      </c>
      <c r="L469" s="54">
        <v>0</v>
      </c>
      <c r="M469" s="54">
        <v>0</v>
      </c>
      <c r="N469" s="54">
        <v>69.8</v>
      </c>
      <c r="O469" s="22">
        <v>166</v>
      </c>
      <c r="P469" s="22">
        <v>13.993799999999998</v>
      </c>
      <c r="Q469" s="22">
        <v>152.05599999999998</v>
      </c>
      <c r="R469" s="22">
        <v>11.9972184</v>
      </c>
      <c r="S469" s="83">
        <v>7.3750394313469254</v>
      </c>
      <c r="T469" s="77" t="s">
        <v>174</v>
      </c>
    </row>
    <row r="470" spans="1:20" x14ac:dyDescent="0.25">
      <c r="A470" t="str">
        <f t="shared" si="11"/>
        <v>C6</v>
      </c>
      <c r="B470" s="54" t="s">
        <v>55</v>
      </c>
      <c r="C470" s="39" t="s">
        <v>10</v>
      </c>
      <c r="D470" s="22">
        <v>1497</v>
      </c>
      <c r="E470" s="54">
        <v>0.6</v>
      </c>
      <c r="F470" s="54">
        <v>99.2</v>
      </c>
      <c r="G470" s="54">
        <v>0.4</v>
      </c>
      <c r="H470" s="54">
        <v>1.1399999999999999</v>
      </c>
      <c r="I470" s="54">
        <v>98.3</v>
      </c>
      <c r="J470" s="54">
        <v>0</v>
      </c>
      <c r="K470" s="54">
        <v>29</v>
      </c>
      <c r="L470" s="54">
        <v>0</v>
      </c>
      <c r="M470" s="54">
        <v>0</v>
      </c>
      <c r="N470" s="54">
        <v>63.7</v>
      </c>
      <c r="O470" s="22">
        <v>1497</v>
      </c>
      <c r="P470" s="22">
        <v>8.9819999999999993</v>
      </c>
      <c r="Q470" s="22">
        <v>1485.0239999999999</v>
      </c>
      <c r="R470" s="22">
        <v>16.929273599999998</v>
      </c>
      <c r="S470" s="83">
        <v>10.547858506058418</v>
      </c>
      <c r="T470" s="77" t="s">
        <v>174</v>
      </c>
    </row>
    <row r="471" spans="1:20" x14ac:dyDescent="0.25">
      <c r="A471" t="str">
        <f t="shared" si="11"/>
        <v>C7</v>
      </c>
      <c r="B471" s="54" t="s">
        <v>24</v>
      </c>
      <c r="C471" s="39" t="s">
        <v>10</v>
      </c>
      <c r="D471" s="22">
        <v>4460</v>
      </c>
      <c r="E471" s="54">
        <v>0.22</v>
      </c>
      <c r="F471" s="54">
        <v>99.8</v>
      </c>
      <c r="G471" s="54">
        <v>0.34</v>
      </c>
      <c r="H471" s="54">
        <v>5.42</v>
      </c>
      <c r="I471" s="54">
        <v>92.1</v>
      </c>
      <c r="J471" s="54">
        <v>0</v>
      </c>
      <c r="K471" s="54">
        <v>33.299999999999997</v>
      </c>
      <c r="L471" s="54">
        <v>0</v>
      </c>
      <c r="M471" s="54">
        <v>0</v>
      </c>
      <c r="N471" s="54">
        <v>59.2</v>
      </c>
      <c r="O471" s="22">
        <v>4460</v>
      </c>
      <c r="P471" s="22">
        <v>9.8120000000000012</v>
      </c>
      <c r="Q471" s="22">
        <v>4451.08</v>
      </c>
      <c r="R471" s="22">
        <v>241.24853599999997</v>
      </c>
      <c r="S471" s="83">
        <v>12.122827994807666</v>
      </c>
      <c r="T471" s="77" t="s">
        <v>174</v>
      </c>
    </row>
    <row r="472" spans="1:20" x14ac:dyDescent="0.25">
      <c r="A472" t="str">
        <f t="shared" si="11"/>
        <v>C8</v>
      </c>
      <c r="B472" s="54" t="s">
        <v>56</v>
      </c>
      <c r="C472" s="39" t="s">
        <v>10</v>
      </c>
      <c r="D472" s="22">
        <v>823</v>
      </c>
      <c r="E472" s="54">
        <v>0.97</v>
      </c>
      <c r="F472" s="54">
        <v>99</v>
      </c>
      <c r="G472" s="54">
        <v>0.86</v>
      </c>
      <c r="H472" s="54">
        <v>1.1000000000000001</v>
      </c>
      <c r="I472" s="54">
        <v>97.4</v>
      </c>
      <c r="J472" s="54">
        <v>0</v>
      </c>
      <c r="K472" s="54">
        <v>7.18</v>
      </c>
      <c r="L472" s="54">
        <v>0</v>
      </c>
      <c r="M472" s="54">
        <v>0</v>
      </c>
      <c r="N472" s="54">
        <v>85.1</v>
      </c>
      <c r="O472" s="22">
        <v>823</v>
      </c>
      <c r="P472" s="22">
        <v>7.9830999999999994</v>
      </c>
      <c r="Q472" s="22">
        <v>814.77</v>
      </c>
      <c r="R472" s="22">
        <v>8.9624700000000015</v>
      </c>
      <c r="S472" s="83">
        <v>9.684748620421626</v>
      </c>
      <c r="T472" s="77" t="s">
        <v>174</v>
      </c>
    </row>
    <row r="473" spans="1:20" x14ac:dyDescent="0.25">
      <c r="A473" t="str">
        <f t="shared" si="11"/>
        <v>C10</v>
      </c>
      <c r="B473" s="54" t="s">
        <v>25</v>
      </c>
      <c r="C473" s="39" t="s">
        <v>10</v>
      </c>
      <c r="D473" s="22">
        <v>4380</v>
      </c>
      <c r="E473" s="54">
        <v>0.18</v>
      </c>
      <c r="F473" s="54">
        <v>99.8</v>
      </c>
      <c r="G473" s="54">
        <v>0.46</v>
      </c>
      <c r="H473" s="54">
        <v>10.3</v>
      </c>
      <c r="I473" s="54">
        <v>83.9</v>
      </c>
      <c r="J473" s="54">
        <v>0</v>
      </c>
      <c r="K473" s="54">
        <v>45.9</v>
      </c>
      <c r="L473" s="54">
        <v>0</v>
      </c>
      <c r="M473" s="54">
        <v>0</v>
      </c>
      <c r="N473" s="54">
        <v>42</v>
      </c>
      <c r="O473" s="22">
        <v>4380</v>
      </c>
      <c r="P473" s="22">
        <v>7.8839999999999995</v>
      </c>
      <c r="Q473" s="22">
        <v>4371.24</v>
      </c>
      <c r="R473" s="22">
        <v>450.23772000000002</v>
      </c>
      <c r="S473" s="83">
        <v>12.096715154488537</v>
      </c>
      <c r="T473" s="77" t="s">
        <v>174</v>
      </c>
    </row>
    <row r="474" spans="1:20" x14ac:dyDescent="0.25">
      <c r="A474" t="str">
        <f t="shared" si="11"/>
        <v>C12</v>
      </c>
      <c r="B474" s="54" t="s">
        <v>57</v>
      </c>
      <c r="C474" s="39" t="s">
        <v>10</v>
      </c>
      <c r="D474" s="22">
        <v>11772</v>
      </c>
      <c r="E474" s="54">
        <v>9.2999999999999999E-2</v>
      </c>
      <c r="F474" s="54">
        <v>99.9</v>
      </c>
      <c r="G474" s="54">
        <v>5.0999999999999997E-2</v>
      </c>
      <c r="H474" s="54">
        <v>23.8</v>
      </c>
      <c r="I474" s="54">
        <v>71.7</v>
      </c>
      <c r="J474" s="54">
        <v>0</v>
      </c>
      <c r="K474" s="54">
        <v>82.6</v>
      </c>
      <c r="L474" s="54">
        <v>0</v>
      </c>
      <c r="M474" s="54">
        <v>0</v>
      </c>
      <c r="N474" s="54">
        <v>9.7200000000000006</v>
      </c>
      <c r="O474" s="22">
        <v>11772</v>
      </c>
      <c r="P474" s="22">
        <v>10.94796</v>
      </c>
      <c r="Q474" s="22">
        <v>11760.228000000001</v>
      </c>
      <c r="R474" s="22">
        <v>2798.9342640000004</v>
      </c>
      <c r="S474" s="83">
        <v>13.523071826940395</v>
      </c>
      <c r="T474" s="77" t="s">
        <v>174</v>
      </c>
    </row>
    <row r="475" spans="1:20" x14ac:dyDescent="0.25">
      <c r="A475" t="str">
        <f t="shared" si="11"/>
        <v>D2</v>
      </c>
      <c r="B475" s="54" t="s">
        <v>26</v>
      </c>
      <c r="C475" s="39" t="s">
        <v>10</v>
      </c>
      <c r="D475" s="22">
        <v>5462</v>
      </c>
      <c r="E475" s="54">
        <v>0.22</v>
      </c>
      <c r="F475" s="54">
        <v>99.8</v>
      </c>
      <c r="G475" s="54">
        <v>0.24</v>
      </c>
      <c r="H475" s="54">
        <v>0.2</v>
      </c>
      <c r="I475" s="54">
        <v>99.5</v>
      </c>
      <c r="J475" s="54">
        <v>0</v>
      </c>
      <c r="K475" s="54">
        <v>14.5</v>
      </c>
      <c r="L475" s="54">
        <v>0</v>
      </c>
      <c r="M475" s="54">
        <v>0</v>
      </c>
      <c r="N475" s="54">
        <v>84.3</v>
      </c>
      <c r="O475" s="22">
        <v>5462</v>
      </c>
      <c r="P475" s="22">
        <v>12.016400000000001</v>
      </c>
      <c r="Q475" s="22">
        <v>5451.076</v>
      </c>
      <c r="R475" s="22">
        <v>10.902152000000001</v>
      </c>
      <c r="S475" s="83">
        <v>12.415213598765286</v>
      </c>
      <c r="T475" s="77" t="s">
        <v>174</v>
      </c>
    </row>
    <row r="476" spans="1:20" x14ac:dyDescent="0.25">
      <c r="A476" t="str">
        <f t="shared" si="11"/>
        <v>D3</v>
      </c>
      <c r="B476" s="54" t="s">
        <v>27</v>
      </c>
      <c r="C476" s="39" t="s">
        <v>10</v>
      </c>
      <c r="D476" s="22">
        <v>983</v>
      </c>
      <c r="E476" s="54">
        <v>0.92</v>
      </c>
      <c r="F476" s="54">
        <v>99.1</v>
      </c>
      <c r="G476" s="54">
        <v>6.16</v>
      </c>
      <c r="H476" s="54">
        <v>1.64</v>
      </c>
      <c r="I476" s="54">
        <v>90.3</v>
      </c>
      <c r="J476" s="54">
        <v>0</v>
      </c>
      <c r="K476" s="54">
        <v>11.4</v>
      </c>
      <c r="L476" s="54">
        <v>0</v>
      </c>
      <c r="M476" s="54">
        <v>0</v>
      </c>
      <c r="N476" s="54">
        <v>81.099999999999994</v>
      </c>
      <c r="O476" s="22">
        <v>983</v>
      </c>
      <c r="P476" s="22">
        <v>9.0435999999999996</v>
      </c>
      <c r="Q476" s="22">
        <v>974.15299999999991</v>
      </c>
      <c r="R476" s="22">
        <v>15.976109199999998</v>
      </c>
      <c r="S476" s="83">
        <v>9.9410476063405806</v>
      </c>
      <c r="T476" s="77" t="s">
        <v>174</v>
      </c>
    </row>
    <row r="477" spans="1:20" x14ac:dyDescent="0.25">
      <c r="A477" t="str">
        <f t="shared" si="11"/>
        <v>D4</v>
      </c>
      <c r="B477" s="54" t="s">
        <v>78</v>
      </c>
      <c r="C477" s="39" t="s">
        <v>10</v>
      </c>
      <c r="D477" s="22">
        <v>527</v>
      </c>
      <c r="E477" s="54">
        <v>2.2799999999999998</v>
      </c>
      <c r="F477" s="54">
        <v>97.5</v>
      </c>
      <c r="G477" s="54">
        <v>1.17</v>
      </c>
      <c r="H477" s="54">
        <v>1.56</v>
      </c>
      <c r="I477" s="54">
        <v>96.7</v>
      </c>
      <c r="J477" s="54">
        <v>0</v>
      </c>
      <c r="K477" s="54">
        <v>3.82</v>
      </c>
      <c r="L477" s="54">
        <v>0</v>
      </c>
      <c r="M477" s="54">
        <v>0</v>
      </c>
      <c r="N477" s="54">
        <v>91.8</v>
      </c>
      <c r="O477" s="22">
        <v>527</v>
      </c>
      <c r="P477" s="22">
        <v>12.015599999999999</v>
      </c>
      <c r="Q477" s="22">
        <v>513.82500000000005</v>
      </c>
      <c r="R477" s="22">
        <v>8.0156700000000018</v>
      </c>
      <c r="S477" s="83">
        <v>9.0416591516372158</v>
      </c>
      <c r="T477" s="77" t="s">
        <v>174</v>
      </c>
    </row>
    <row r="478" spans="1:20" x14ac:dyDescent="0.25">
      <c r="A478" t="str">
        <f t="shared" si="11"/>
        <v>D7</v>
      </c>
      <c r="B478" s="54" t="s">
        <v>30</v>
      </c>
      <c r="C478" s="39" t="s">
        <v>10</v>
      </c>
      <c r="D478" s="22">
        <v>2177</v>
      </c>
      <c r="E478" s="54">
        <v>0.6</v>
      </c>
      <c r="F478" s="54">
        <v>99.4</v>
      </c>
      <c r="G478" s="54">
        <v>0.28000000000000003</v>
      </c>
      <c r="H478" s="54">
        <v>0.55000000000000004</v>
      </c>
      <c r="I478" s="54">
        <v>99</v>
      </c>
      <c r="J478" s="54">
        <v>0</v>
      </c>
      <c r="K478" s="54">
        <v>0.89</v>
      </c>
      <c r="L478" s="54">
        <v>0</v>
      </c>
      <c r="M478" s="54">
        <v>0</v>
      </c>
      <c r="N478" s="54">
        <v>97.8</v>
      </c>
      <c r="O478" s="22">
        <v>2177</v>
      </c>
      <c r="P478" s="22">
        <v>13.062000000000001</v>
      </c>
      <c r="Q478" s="22">
        <v>2163.9380000000001</v>
      </c>
      <c r="R478" s="22">
        <v>11.901659000000002</v>
      </c>
      <c r="S478" s="83">
        <v>11.088125692188207</v>
      </c>
      <c r="T478" s="77" t="s">
        <v>174</v>
      </c>
    </row>
    <row r="479" spans="1:20" x14ac:dyDescent="0.25">
      <c r="A479" t="str">
        <f t="shared" si="11"/>
        <v>D8</v>
      </c>
      <c r="B479" s="54" t="s">
        <v>58</v>
      </c>
      <c r="C479" s="39" t="s">
        <v>10</v>
      </c>
      <c r="D479" s="22">
        <v>211</v>
      </c>
      <c r="E479" s="54">
        <v>2.37</v>
      </c>
      <c r="F479" s="54">
        <v>97.2</v>
      </c>
      <c r="G479" s="54">
        <v>21.5</v>
      </c>
      <c r="H479" s="54">
        <v>7.32</v>
      </c>
      <c r="I479" s="54">
        <v>62.9</v>
      </c>
      <c r="J479" s="54">
        <v>0</v>
      </c>
      <c r="K479" s="54">
        <v>57.4</v>
      </c>
      <c r="L479" s="54">
        <v>0</v>
      </c>
      <c r="M479" s="54">
        <v>0</v>
      </c>
      <c r="N479" s="54">
        <v>20.9</v>
      </c>
      <c r="O479" s="22">
        <v>211</v>
      </c>
      <c r="P479" s="22">
        <v>5.0007000000000001</v>
      </c>
      <c r="Q479" s="22">
        <v>205.09200000000001</v>
      </c>
      <c r="R479" s="22">
        <v>15.012734400000001</v>
      </c>
      <c r="S479" s="83">
        <v>7.7210991887071856</v>
      </c>
      <c r="T479" s="77" t="s">
        <v>174</v>
      </c>
    </row>
    <row r="480" spans="1:20" x14ac:dyDescent="0.25">
      <c r="A480" t="str">
        <f t="shared" si="11"/>
        <v>D9</v>
      </c>
      <c r="B480" s="54" t="s">
        <v>59</v>
      </c>
      <c r="C480" s="39" t="s">
        <v>10</v>
      </c>
      <c r="D480" s="22">
        <v>1215</v>
      </c>
      <c r="E480" s="54">
        <v>0.33</v>
      </c>
      <c r="F480" s="54">
        <v>99.7</v>
      </c>
      <c r="G480" s="54">
        <v>0.57999999999999996</v>
      </c>
      <c r="H480" s="54">
        <v>0.74</v>
      </c>
      <c r="I480" s="54">
        <v>98.5</v>
      </c>
      <c r="J480" s="54">
        <v>0</v>
      </c>
      <c r="K480" s="54">
        <v>45.3</v>
      </c>
      <c r="L480" s="54">
        <v>0</v>
      </c>
      <c r="M480" s="54">
        <v>0</v>
      </c>
      <c r="N480" s="54">
        <v>52.6</v>
      </c>
      <c r="O480" s="22">
        <v>1215</v>
      </c>
      <c r="P480" s="22">
        <v>4.0095000000000001</v>
      </c>
      <c r="Q480" s="22">
        <v>1211.355</v>
      </c>
      <c r="R480" s="22">
        <v>8.9640269999999997</v>
      </c>
      <c r="S480" s="83">
        <v>10.246740598493144</v>
      </c>
      <c r="T480" s="77" t="s">
        <v>174</v>
      </c>
    </row>
    <row r="481" spans="1:20" x14ac:dyDescent="0.25">
      <c r="A481" t="str">
        <f t="shared" si="11"/>
        <v>D10</v>
      </c>
      <c r="B481" s="54" t="s">
        <v>31</v>
      </c>
      <c r="C481" s="39" t="s">
        <v>10</v>
      </c>
      <c r="D481" s="22">
        <v>371</v>
      </c>
      <c r="E481" s="54">
        <v>1.89</v>
      </c>
      <c r="F481" s="54">
        <v>98.1</v>
      </c>
      <c r="G481" s="54">
        <v>1.92</v>
      </c>
      <c r="H481" s="54">
        <v>3.85</v>
      </c>
      <c r="I481" s="54">
        <v>93.4</v>
      </c>
      <c r="J481" s="54">
        <v>0</v>
      </c>
      <c r="K481" s="54">
        <v>1.47</v>
      </c>
      <c r="L481" s="54">
        <v>0</v>
      </c>
      <c r="M481" s="54">
        <v>0</v>
      </c>
      <c r="N481" s="54">
        <v>91.5</v>
      </c>
      <c r="O481" s="22">
        <v>371</v>
      </c>
      <c r="P481" s="22">
        <v>7.0118999999999998</v>
      </c>
      <c r="Q481" s="22">
        <v>363.95099999999996</v>
      </c>
      <c r="R481" s="22">
        <v>14.012113499999998</v>
      </c>
      <c r="S481" s="83">
        <v>8.5352753766208025</v>
      </c>
      <c r="T481" s="77" t="s">
        <v>174</v>
      </c>
    </row>
    <row r="482" spans="1:20" x14ac:dyDescent="0.25">
      <c r="A482" t="str">
        <f t="shared" si="11"/>
        <v>D12</v>
      </c>
      <c r="B482" s="54" t="s">
        <v>33</v>
      </c>
      <c r="C482" s="39" t="s">
        <v>10</v>
      </c>
      <c r="D482" s="22">
        <v>108</v>
      </c>
      <c r="E482" s="54">
        <v>6.48</v>
      </c>
      <c r="F482" s="54">
        <v>93.5</v>
      </c>
      <c r="G482" s="54">
        <v>7.92</v>
      </c>
      <c r="H482" s="54">
        <v>16.8</v>
      </c>
      <c r="I482" s="54">
        <v>70.3</v>
      </c>
      <c r="J482" s="54">
        <v>0</v>
      </c>
      <c r="K482" s="54">
        <v>14.1</v>
      </c>
      <c r="L482" s="54">
        <v>0</v>
      </c>
      <c r="M482" s="54">
        <v>0</v>
      </c>
      <c r="N482" s="54">
        <v>53.5</v>
      </c>
      <c r="O482" s="22">
        <v>108</v>
      </c>
      <c r="P482" s="22">
        <v>6.9984000000000002</v>
      </c>
      <c r="Q482" s="22">
        <v>100.98</v>
      </c>
      <c r="R482" s="22">
        <v>16.964640000000003</v>
      </c>
      <c r="S482" s="83">
        <v>6.7548875021634691</v>
      </c>
      <c r="T482" s="77" t="s">
        <v>174</v>
      </c>
    </row>
    <row r="483" spans="1:20" x14ac:dyDescent="0.25">
      <c r="A483" t="str">
        <f t="shared" si="11"/>
        <v>E2</v>
      </c>
      <c r="B483" s="54" t="s">
        <v>34</v>
      </c>
      <c r="C483" s="39" t="s">
        <v>10</v>
      </c>
      <c r="D483" s="22">
        <v>7226</v>
      </c>
      <c r="E483" s="54">
        <v>0.11</v>
      </c>
      <c r="F483" s="54">
        <v>99.9</v>
      </c>
      <c r="G483" s="54">
        <v>0.12</v>
      </c>
      <c r="H483" s="54">
        <v>2.54</v>
      </c>
      <c r="I483" s="54">
        <v>97.2</v>
      </c>
      <c r="J483" s="54">
        <v>0</v>
      </c>
      <c r="K483" s="54">
        <v>23</v>
      </c>
      <c r="L483" s="54">
        <v>0</v>
      </c>
      <c r="M483" s="54">
        <v>0</v>
      </c>
      <c r="N483" s="54">
        <v>74.8</v>
      </c>
      <c r="O483" s="22">
        <v>7226</v>
      </c>
      <c r="P483" s="22">
        <v>7.9485999999999999</v>
      </c>
      <c r="Q483" s="22">
        <v>7218.7740000000003</v>
      </c>
      <c r="R483" s="22">
        <v>183.35685960000004</v>
      </c>
      <c r="S483" s="83">
        <v>12.818981539432443</v>
      </c>
      <c r="T483" s="77" t="s">
        <v>174</v>
      </c>
    </row>
    <row r="484" spans="1:20" x14ac:dyDescent="0.25">
      <c r="A484" t="str">
        <f t="shared" si="11"/>
        <v>E4</v>
      </c>
      <c r="B484" s="54" t="s">
        <v>87</v>
      </c>
      <c r="C484" s="39" t="s">
        <v>10</v>
      </c>
      <c r="D484" s="22">
        <v>11029</v>
      </c>
      <c r="E484" s="54">
        <v>0.14000000000000001</v>
      </c>
      <c r="F484" s="54">
        <v>99.8</v>
      </c>
      <c r="G484" s="54">
        <v>8.2000000000000003E-2</v>
      </c>
      <c r="H484" s="54">
        <v>9.0999999999999998E-2</v>
      </c>
      <c r="I484" s="54">
        <v>99.8</v>
      </c>
      <c r="J484" s="54">
        <v>0</v>
      </c>
      <c r="K484" s="54">
        <v>2.59</v>
      </c>
      <c r="L484" s="54">
        <v>0</v>
      </c>
      <c r="M484" s="54">
        <v>0</v>
      </c>
      <c r="N484" s="54">
        <v>97.1</v>
      </c>
      <c r="O484" s="22">
        <v>11029</v>
      </c>
      <c r="P484" s="22">
        <v>15.440600000000002</v>
      </c>
      <c r="Q484" s="22">
        <v>11006.941999999999</v>
      </c>
      <c r="R484" s="22">
        <v>10.016317219999998</v>
      </c>
      <c r="S484" s="83">
        <v>13.429014367174709</v>
      </c>
      <c r="T484" s="77" t="s">
        <v>174</v>
      </c>
    </row>
    <row r="485" spans="1:20" x14ac:dyDescent="0.25">
      <c r="A485" t="str">
        <f t="shared" si="11"/>
        <v>E8</v>
      </c>
      <c r="B485" s="54" t="s">
        <v>79</v>
      </c>
      <c r="C485" s="39" t="s">
        <v>10</v>
      </c>
      <c r="D485" s="22">
        <v>373</v>
      </c>
      <c r="E485" s="54">
        <v>1.34</v>
      </c>
      <c r="F485" s="54">
        <v>98.7</v>
      </c>
      <c r="G485" s="54">
        <v>3.53</v>
      </c>
      <c r="H485" s="54">
        <v>1.9</v>
      </c>
      <c r="I485" s="54">
        <v>94.3</v>
      </c>
      <c r="J485" s="54">
        <v>0</v>
      </c>
      <c r="K485" s="54">
        <v>15.9</v>
      </c>
      <c r="L485" s="54">
        <v>0</v>
      </c>
      <c r="M485" s="54">
        <v>0</v>
      </c>
      <c r="N485" s="54">
        <v>69.5</v>
      </c>
      <c r="O485" s="22">
        <v>373</v>
      </c>
      <c r="P485" s="22">
        <v>4.9982000000000006</v>
      </c>
      <c r="Q485" s="22">
        <v>368.15100000000001</v>
      </c>
      <c r="R485" s="22">
        <v>6.9948689999999996</v>
      </c>
      <c r="S485" s="83">
        <v>8.5430318202552389</v>
      </c>
      <c r="T485" s="77" t="s">
        <v>174</v>
      </c>
    </row>
    <row r="486" spans="1:20" x14ac:dyDescent="0.25">
      <c r="A486" t="str">
        <f t="shared" si="11"/>
        <v>E9</v>
      </c>
      <c r="B486" s="54" t="s">
        <v>62</v>
      </c>
      <c r="C486" s="39" t="s">
        <v>10</v>
      </c>
      <c r="D486" s="22">
        <v>7319</v>
      </c>
      <c r="E486" s="54">
        <v>5.5E-2</v>
      </c>
      <c r="F486" s="54">
        <v>99.9</v>
      </c>
      <c r="G486" s="54">
        <v>0.12</v>
      </c>
      <c r="H486" s="54">
        <v>2.87</v>
      </c>
      <c r="I486" s="54">
        <v>94.8</v>
      </c>
      <c r="J486" s="54">
        <v>0</v>
      </c>
      <c r="K486" s="54">
        <v>61.1</v>
      </c>
      <c r="L486" s="54">
        <v>0</v>
      </c>
      <c r="M486" s="54">
        <v>0</v>
      </c>
      <c r="N486" s="54">
        <v>15.7</v>
      </c>
      <c r="O486" s="22">
        <v>7319</v>
      </c>
      <c r="P486" s="22">
        <v>4.0254500000000002</v>
      </c>
      <c r="Q486" s="22">
        <v>7311.6810000000005</v>
      </c>
      <c r="R486" s="22">
        <v>209.84524470000005</v>
      </c>
      <c r="S486" s="83">
        <v>12.837430830221322</v>
      </c>
      <c r="T486" s="77" t="s">
        <v>174</v>
      </c>
    </row>
    <row r="487" spans="1:20" x14ac:dyDescent="0.25">
      <c r="A487" t="str">
        <f t="shared" si="11"/>
        <v>E10</v>
      </c>
      <c r="B487" s="54" t="s">
        <v>100</v>
      </c>
      <c r="C487" s="39" t="s">
        <v>10</v>
      </c>
      <c r="D487" s="22">
        <v>1043</v>
      </c>
      <c r="E487" s="54">
        <v>1.44</v>
      </c>
      <c r="F487" s="54">
        <v>98.5</v>
      </c>
      <c r="G487" s="54">
        <v>0.78</v>
      </c>
      <c r="H487" s="54">
        <v>0.97</v>
      </c>
      <c r="I487" s="54">
        <v>98.1</v>
      </c>
      <c r="J487" s="54">
        <v>0</v>
      </c>
      <c r="K487" s="54">
        <v>14</v>
      </c>
      <c r="L487" s="54">
        <v>0</v>
      </c>
      <c r="M487" s="54">
        <v>0</v>
      </c>
      <c r="N487" s="54">
        <v>78.900000000000006</v>
      </c>
      <c r="O487" s="22">
        <v>1043</v>
      </c>
      <c r="P487" s="22">
        <v>15.019199999999998</v>
      </c>
      <c r="Q487" s="22">
        <v>1027.355</v>
      </c>
      <c r="R487" s="22">
        <v>9.9653434999999995</v>
      </c>
      <c r="S487" s="83">
        <v>10.026523442519766</v>
      </c>
      <c r="T487" s="77" t="s">
        <v>174</v>
      </c>
    </row>
    <row r="488" spans="1:20" x14ac:dyDescent="0.25">
      <c r="A488" t="str">
        <f t="shared" si="11"/>
        <v>F2</v>
      </c>
      <c r="B488" s="54" t="s">
        <v>80</v>
      </c>
      <c r="C488" s="39" t="s">
        <v>10</v>
      </c>
      <c r="D488" s="22">
        <v>7657</v>
      </c>
      <c r="E488" s="54">
        <v>0.12</v>
      </c>
      <c r="F488" s="54">
        <v>99.8</v>
      </c>
      <c r="G488" s="54">
        <v>0.18</v>
      </c>
      <c r="H488" s="54">
        <v>0.1</v>
      </c>
      <c r="I488" s="54">
        <v>99.6</v>
      </c>
      <c r="J488" s="54">
        <v>0</v>
      </c>
      <c r="K488" s="54">
        <v>19.5</v>
      </c>
      <c r="L488" s="54">
        <v>0</v>
      </c>
      <c r="M488" s="54">
        <v>0</v>
      </c>
      <c r="N488" s="54">
        <v>79.599999999999994</v>
      </c>
      <c r="O488" s="22">
        <v>7657</v>
      </c>
      <c r="P488" s="22">
        <v>9.1883999999999997</v>
      </c>
      <c r="Q488" s="22">
        <v>7641.6859999999997</v>
      </c>
      <c r="R488" s="22">
        <v>7.641686</v>
      </c>
      <c r="S488" s="83">
        <v>12.902563541971555</v>
      </c>
      <c r="T488" s="77" t="s">
        <v>174</v>
      </c>
    </row>
    <row r="489" spans="1:20" x14ac:dyDescent="0.25">
      <c r="A489" t="str">
        <f t="shared" si="11"/>
        <v>F5</v>
      </c>
      <c r="B489" s="54" t="s">
        <v>95</v>
      </c>
      <c r="C489" s="39" t="s">
        <v>10</v>
      </c>
      <c r="D489" s="22">
        <v>1160</v>
      </c>
      <c r="E489" s="54">
        <v>0.52</v>
      </c>
      <c r="F489" s="54">
        <v>99.4</v>
      </c>
      <c r="G489" s="54">
        <v>9.19</v>
      </c>
      <c r="H489" s="54">
        <v>5.2</v>
      </c>
      <c r="I489" s="54">
        <v>80.8</v>
      </c>
      <c r="J489" s="54">
        <v>0</v>
      </c>
      <c r="K489" s="54">
        <v>78.900000000000006</v>
      </c>
      <c r="L489" s="54">
        <v>0</v>
      </c>
      <c r="M489" s="54">
        <v>0</v>
      </c>
      <c r="N489" s="54">
        <v>4.08</v>
      </c>
      <c r="O489" s="22">
        <v>1160</v>
      </c>
      <c r="P489" s="22">
        <v>6.032</v>
      </c>
      <c r="Q489" s="22">
        <v>1153.04</v>
      </c>
      <c r="R489" s="22">
        <v>59.958080000000002</v>
      </c>
      <c r="S489" s="83">
        <v>10.179909090014934</v>
      </c>
      <c r="T489" s="77" t="s">
        <v>174</v>
      </c>
    </row>
    <row r="490" spans="1:20" x14ac:dyDescent="0.25">
      <c r="A490" t="str">
        <f t="shared" si="11"/>
        <v>F6</v>
      </c>
      <c r="B490" s="54" t="s">
        <v>37</v>
      </c>
      <c r="C490" s="39" t="s">
        <v>10</v>
      </c>
      <c r="D490" s="22">
        <v>466</v>
      </c>
      <c r="E490" s="54">
        <v>0.43</v>
      </c>
      <c r="F490" s="54">
        <v>99.6</v>
      </c>
      <c r="G490" s="54">
        <v>1.08</v>
      </c>
      <c r="H490" s="54">
        <v>2.8</v>
      </c>
      <c r="I490" s="54">
        <v>95</v>
      </c>
      <c r="J490" s="54">
        <v>0</v>
      </c>
      <c r="K490" s="54">
        <v>1.59</v>
      </c>
      <c r="L490" s="54">
        <v>0</v>
      </c>
      <c r="M490" s="54">
        <v>0</v>
      </c>
      <c r="N490" s="54">
        <v>90</v>
      </c>
      <c r="O490" s="22">
        <v>466</v>
      </c>
      <c r="P490" s="22">
        <v>2.0038</v>
      </c>
      <c r="Q490" s="22">
        <v>464.13599999999997</v>
      </c>
      <c r="R490" s="22">
        <v>12.995807999999997</v>
      </c>
      <c r="S490" s="83">
        <v>8.8641861446542798</v>
      </c>
      <c r="T490" s="77" t="s">
        <v>174</v>
      </c>
    </row>
    <row r="491" spans="1:20" x14ac:dyDescent="0.25">
      <c r="A491" t="str">
        <f t="shared" si="11"/>
        <v>F7</v>
      </c>
      <c r="B491" s="54" t="s">
        <v>65</v>
      </c>
      <c r="C491" s="39" t="s">
        <v>10</v>
      </c>
      <c r="D491" s="22">
        <v>6420</v>
      </c>
      <c r="E491" s="54">
        <v>0.14000000000000001</v>
      </c>
      <c r="F491" s="54">
        <v>99.8</v>
      </c>
      <c r="G491" s="54">
        <v>0.11</v>
      </c>
      <c r="H491" s="54">
        <v>0.2</v>
      </c>
      <c r="I491" s="54">
        <v>99.6</v>
      </c>
      <c r="J491" s="54">
        <v>0</v>
      </c>
      <c r="K491" s="54">
        <v>27.5</v>
      </c>
      <c r="L491" s="54">
        <v>0</v>
      </c>
      <c r="M491" s="54">
        <v>0</v>
      </c>
      <c r="N491" s="54">
        <v>71.900000000000006</v>
      </c>
      <c r="O491" s="22">
        <v>6420</v>
      </c>
      <c r="P491" s="22">
        <v>8.9880000000000013</v>
      </c>
      <c r="Q491" s="22">
        <v>6407.16</v>
      </c>
      <c r="R491" s="22">
        <v>12.81432</v>
      </c>
      <c r="S491" s="83">
        <v>12.648357582009664</v>
      </c>
      <c r="T491" s="77" t="s">
        <v>174</v>
      </c>
    </row>
    <row r="492" spans="1:20" x14ac:dyDescent="0.25">
      <c r="A492" t="str">
        <f t="shared" si="11"/>
        <v>F11</v>
      </c>
      <c r="B492" s="54" t="s">
        <v>39</v>
      </c>
      <c r="C492" s="39" t="s">
        <v>10</v>
      </c>
      <c r="D492" s="22">
        <v>6780</v>
      </c>
      <c r="E492" s="54">
        <v>4.3999999999999997E-2</v>
      </c>
      <c r="F492" s="54">
        <v>100</v>
      </c>
      <c r="G492" s="54">
        <v>0.1</v>
      </c>
      <c r="H492" s="54">
        <v>0.19</v>
      </c>
      <c r="I492" s="54">
        <v>99.6</v>
      </c>
      <c r="J492" s="54">
        <v>0</v>
      </c>
      <c r="K492" s="54">
        <v>6.27</v>
      </c>
      <c r="L492" s="54">
        <v>0</v>
      </c>
      <c r="M492" s="54">
        <v>0</v>
      </c>
      <c r="N492" s="54">
        <v>93.1</v>
      </c>
      <c r="O492" s="22">
        <v>6780</v>
      </c>
      <c r="P492" s="22">
        <v>2.9832000000000001</v>
      </c>
      <c r="Q492" s="22">
        <v>6780</v>
      </c>
      <c r="R492" s="22">
        <v>12.882</v>
      </c>
      <c r="S492" s="83">
        <v>12.727069558023707</v>
      </c>
      <c r="T492" s="77" t="s">
        <v>174</v>
      </c>
    </row>
    <row r="493" spans="1:20" x14ac:dyDescent="0.25">
      <c r="A493" t="str">
        <f t="shared" si="11"/>
        <v>G3</v>
      </c>
      <c r="B493" s="54" t="s">
        <v>67</v>
      </c>
      <c r="C493" s="39" t="s">
        <v>10</v>
      </c>
      <c r="D493" s="22">
        <v>118</v>
      </c>
      <c r="E493" s="54">
        <v>7.63</v>
      </c>
      <c r="F493" s="54">
        <v>92.4</v>
      </c>
      <c r="G493" s="54">
        <v>4.59</v>
      </c>
      <c r="H493" s="54">
        <v>7.34</v>
      </c>
      <c r="I493" s="54">
        <v>83.5</v>
      </c>
      <c r="J493" s="54">
        <v>0</v>
      </c>
      <c r="K493" s="54">
        <v>14.3</v>
      </c>
      <c r="L493" s="54">
        <v>0</v>
      </c>
      <c r="M493" s="54">
        <v>0</v>
      </c>
      <c r="N493" s="54">
        <v>64.8</v>
      </c>
      <c r="O493" s="22">
        <v>118</v>
      </c>
      <c r="P493" s="22">
        <v>9.003400000000001</v>
      </c>
      <c r="Q493" s="22">
        <v>109.03200000000001</v>
      </c>
      <c r="R493" s="22">
        <v>8.0029488000000004</v>
      </c>
      <c r="S493" s="83">
        <v>6.8826430493618416</v>
      </c>
      <c r="T493" s="77" t="s">
        <v>174</v>
      </c>
    </row>
    <row r="494" spans="1:20" x14ac:dyDescent="0.25">
      <c r="A494" t="str">
        <f t="shared" si="11"/>
        <v>G4</v>
      </c>
      <c r="B494" s="54" t="s">
        <v>82</v>
      </c>
      <c r="C494" s="39" t="s">
        <v>10</v>
      </c>
      <c r="D494" s="22">
        <v>8201</v>
      </c>
      <c r="E494" s="54">
        <v>0.18</v>
      </c>
      <c r="F494" s="54">
        <v>99.7</v>
      </c>
      <c r="G494" s="54">
        <v>8.5999999999999993E-2</v>
      </c>
      <c r="H494" s="54">
        <v>0.21</v>
      </c>
      <c r="I494" s="54">
        <v>99.7</v>
      </c>
      <c r="J494" s="54">
        <v>0</v>
      </c>
      <c r="K494" s="54">
        <v>25.8</v>
      </c>
      <c r="L494" s="54">
        <v>0</v>
      </c>
      <c r="M494" s="54">
        <v>0</v>
      </c>
      <c r="N494" s="54">
        <v>72.7</v>
      </c>
      <c r="O494" s="22">
        <v>8201</v>
      </c>
      <c r="P494" s="22">
        <v>14.761799999999999</v>
      </c>
      <c r="Q494" s="22">
        <v>8176.3970000000008</v>
      </c>
      <c r="R494" s="22">
        <v>17.1704337</v>
      </c>
      <c r="S494" s="83">
        <v>13.001584122085351</v>
      </c>
      <c r="T494" s="77" t="s">
        <v>174</v>
      </c>
    </row>
    <row r="495" spans="1:20" x14ac:dyDescent="0.25">
      <c r="A495" t="str">
        <f t="shared" si="11"/>
        <v>G5</v>
      </c>
      <c r="B495" s="54" t="s">
        <v>68</v>
      </c>
      <c r="C495" s="39" t="s">
        <v>10</v>
      </c>
      <c r="D495" s="22">
        <v>4894</v>
      </c>
      <c r="E495" s="54">
        <v>0.18</v>
      </c>
      <c r="F495" s="54">
        <v>99.8</v>
      </c>
      <c r="G495" s="54">
        <v>3.54</v>
      </c>
      <c r="H495" s="54">
        <v>0.23</v>
      </c>
      <c r="I495" s="54">
        <v>95.9</v>
      </c>
      <c r="J495" s="54">
        <v>0</v>
      </c>
      <c r="K495" s="54">
        <v>18.100000000000001</v>
      </c>
      <c r="L495" s="54">
        <v>0</v>
      </c>
      <c r="M495" s="54">
        <v>0</v>
      </c>
      <c r="N495" s="54">
        <v>79.7</v>
      </c>
      <c r="O495" s="22">
        <v>4894</v>
      </c>
      <c r="P495" s="22">
        <v>8.8091999999999988</v>
      </c>
      <c r="Q495" s="22">
        <v>4884.2120000000004</v>
      </c>
      <c r="R495" s="22">
        <v>11.233687600000001</v>
      </c>
      <c r="S495" s="83">
        <v>12.256798386079391</v>
      </c>
      <c r="T495" s="77" t="s">
        <v>174</v>
      </c>
    </row>
    <row r="496" spans="1:20" x14ac:dyDescent="0.25">
      <c r="A496" t="str">
        <f t="shared" si="11"/>
        <v>G6</v>
      </c>
      <c r="B496" s="54" t="s">
        <v>96</v>
      </c>
      <c r="C496" s="39" t="s">
        <v>10</v>
      </c>
      <c r="D496" s="22">
        <v>1552</v>
      </c>
      <c r="E496" s="54">
        <v>0.52</v>
      </c>
      <c r="F496" s="54">
        <v>99.3</v>
      </c>
      <c r="G496" s="54">
        <v>0.19</v>
      </c>
      <c r="H496" s="54">
        <v>0.78</v>
      </c>
      <c r="I496" s="54">
        <v>99</v>
      </c>
      <c r="J496" s="54">
        <v>0</v>
      </c>
      <c r="K496" s="54">
        <v>8.4499999999999993</v>
      </c>
      <c r="L496" s="54">
        <v>0</v>
      </c>
      <c r="M496" s="54">
        <v>0</v>
      </c>
      <c r="N496" s="54">
        <v>88.8</v>
      </c>
      <c r="O496" s="22">
        <v>1552</v>
      </c>
      <c r="P496" s="22">
        <v>8.0704000000000011</v>
      </c>
      <c r="Q496" s="22">
        <v>1541.136</v>
      </c>
      <c r="R496" s="22">
        <v>12.020860800000001</v>
      </c>
      <c r="S496" s="83">
        <v>10.599912842187129</v>
      </c>
      <c r="T496" s="77" t="s">
        <v>174</v>
      </c>
    </row>
    <row r="497" spans="1:20" x14ac:dyDescent="0.25">
      <c r="A497" t="str">
        <f t="shared" si="11"/>
        <v>G7</v>
      </c>
      <c r="B497" s="54" t="s">
        <v>69</v>
      </c>
      <c r="C497" s="39" t="s">
        <v>10</v>
      </c>
      <c r="D497" s="22">
        <v>4493</v>
      </c>
      <c r="E497" s="54">
        <v>0.18</v>
      </c>
      <c r="F497" s="54">
        <v>99.8</v>
      </c>
      <c r="G497" s="54">
        <v>0.2</v>
      </c>
      <c r="H497" s="54">
        <v>0.25</v>
      </c>
      <c r="I497" s="54">
        <v>99.5</v>
      </c>
      <c r="J497" s="54">
        <v>0</v>
      </c>
      <c r="K497" s="54">
        <v>3.32</v>
      </c>
      <c r="L497" s="54">
        <v>0</v>
      </c>
      <c r="M497" s="54">
        <v>0</v>
      </c>
      <c r="N497" s="54">
        <v>95.7</v>
      </c>
      <c r="O497" s="22">
        <v>4493</v>
      </c>
      <c r="P497" s="22">
        <v>8.0874000000000006</v>
      </c>
      <c r="Q497" s="22">
        <v>4484.0139999999992</v>
      </c>
      <c r="R497" s="22">
        <v>11.210034999999998</v>
      </c>
      <c r="S497" s="83">
        <v>12.133463346523438</v>
      </c>
      <c r="T497" s="77" t="s">
        <v>174</v>
      </c>
    </row>
    <row r="498" spans="1:20" x14ac:dyDescent="0.25">
      <c r="A498" t="str">
        <f t="shared" si="11"/>
        <v>G8</v>
      </c>
      <c r="B498" s="54" t="s">
        <v>70</v>
      </c>
      <c r="C498" s="39" t="s">
        <v>10</v>
      </c>
      <c r="D498" s="22">
        <v>3111</v>
      </c>
      <c r="E498" s="54">
        <v>0.26</v>
      </c>
      <c r="F498" s="54">
        <v>99.6</v>
      </c>
      <c r="G498" s="54">
        <v>9.7000000000000003E-2</v>
      </c>
      <c r="H498" s="54">
        <v>0.45</v>
      </c>
      <c r="I498" s="54">
        <v>99.3</v>
      </c>
      <c r="J498" s="54">
        <v>0</v>
      </c>
      <c r="K498" s="54">
        <v>9.01</v>
      </c>
      <c r="L498" s="54">
        <v>0</v>
      </c>
      <c r="M498" s="54">
        <v>0</v>
      </c>
      <c r="N498" s="54">
        <v>89.2</v>
      </c>
      <c r="O498" s="22">
        <v>3111</v>
      </c>
      <c r="P498" s="22">
        <v>8.0885999999999996</v>
      </c>
      <c r="Q498" s="22">
        <v>3098.5559999999996</v>
      </c>
      <c r="R498" s="22">
        <v>13.943501999999999</v>
      </c>
      <c r="S498" s="83">
        <v>11.603162679534382</v>
      </c>
      <c r="T498" s="77" t="s">
        <v>174</v>
      </c>
    </row>
    <row r="499" spans="1:20" x14ac:dyDescent="0.25">
      <c r="A499" t="str">
        <f t="shared" si="11"/>
        <v>G10</v>
      </c>
      <c r="B499" s="54" t="s">
        <v>71</v>
      </c>
      <c r="C499" s="39" t="s">
        <v>10</v>
      </c>
      <c r="D499" s="22">
        <v>497</v>
      </c>
      <c r="E499" s="54">
        <v>1.01</v>
      </c>
      <c r="F499" s="54">
        <v>98.8</v>
      </c>
      <c r="G499" s="54">
        <v>2.04</v>
      </c>
      <c r="H499" s="54">
        <v>2.44</v>
      </c>
      <c r="I499" s="54">
        <v>95.5</v>
      </c>
      <c r="J499" s="54">
        <v>0</v>
      </c>
      <c r="K499" s="54">
        <v>91.9</v>
      </c>
      <c r="L499" s="54">
        <v>0</v>
      </c>
      <c r="M499" s="54">
        <v>0</v>
      </c>
      <c r="N499" s="54">
        <v>0.85</v>
      </c>
      <c r="O499" s="22">
        <v>497</v>
      </c>
      <c r="P499" s="22">
        <v>5.0197000000000003</v>
      </c>
      <c r="Q499" s="22">
        <v>491.036</v>
      </c>
      <c r="R499" s="22">
        <v>11.981278399999999</v>
      </c>
      <c r="S499" s="83">
        <v>8.9571020415622868</v>
      </c>
      <c r="T499" s="77" t="s">
        <v>174</v>
      </c>
    </row>
    <row r="500" spans="1:20" x14ac:dyDescent="0.25">
      <c r="A500" t="str">
        <f t="shared" si="11"/>
        <v>H6</v>
      </c>
      <c r="B500" s="54" t="s">
        <v>109</v>
      </c>
      <c r="C500" s="39" t="s">
        <v>10</v>
      </c>
      <c r="D500" s="22">
        <v>153</v>
      </c>
      <c r="E500" s="54">
        <v>3.27</v>
      </c>
      <c r="F500" s="54">
        <v>96.7</v>
      </c>
      <c r="G500" s="54">
        <v>4.7300000000000004</v>
      </c>
      <c r="H500" s="54">
        <v>8.11</v>
      </c>
      <c r="I500" s="54">
        <v>85.8</v>
      </c>
      <c r="J500" s="54">
        <v>0</v>
      </c>
      <c r="K500" s="54">
        <v>12.6</v>
      </c>
      <c r="L500" s="54">
        <v>0</v>
      </c>
      <c r="M500" s="54">
        <v>0</v>
      </c>
      <c r="N500" s="54">
        <v>62.2</v>
      </c>
      <c r="O500" s="22">
        <v>153</v>
      </c>
      <c r="P500" s="22">
        <v>5.0030999999999999</v>
      </c>
      <c r="Q500" s="22">
        <v>147.95099999999999</v>
      </c>
      <c r="R500" s="22">
        <v>11.998826099999999</v>
      </c>
      <c r="S500" s="83">
        <v>7.2573878426926521</v>
      </c>
      <c r="T500" s="77" t="s">
        <v>174</v>
      </c>
    </row>
    <row r="501" spans="1:20" x14ac:dyDescent="0.25">
      <c r="A501" t="str">
        <f t="shared" si="11"/>
        <v>H9</v>
      </c>
      <c r="B501" s="54" t="s">
        <v>74</v>
      </c>
      <c r="C501" s="39" t="s">
        <v>10</v>
      </c>
      <c r="D501" s="22">
        <v>176</v>
      </c>
      <c r="E501" s="54">
        <v>1.7</v>
      </c>
      <c r="F501" s="54">
        <v>98.3</v>
      </c>
      <c r="G501" s="54">
        <v>2.31</v>
      </c>
      <c r="H501" s="54">
        <v>5.2</v>
      </c>
      <c r="I501" s="54">
        <v>92.5</v>
      </c>
      <c r="J501" s="54">
        <v>0</v>
      </c>
      <c r="K501" s="54">
        <v>37.5</v>
      </c>
      <c r="L501" s="54">
        <v>0</v>
      </c>
      <c r="M501" s="54">
        <v>0</v>
      </c>
      <c r="N501" s="54">
        <v>37.5</v>
      </c>
      <c r="O501" s="22">
        <v>176</v>
      </c>
      <c r="P501" s="22">
        <v>2.992</v>
      </c>
      <c r="Q501" s="22">
        <v>173.00799999999998</v>
      </c>
      <c r="R501" s="22">
        <v>8.996416</v>
      </c>
      <c r="S501" s="83">
        <v>7.4594316186372973</v>
      </c>
      <c r="T501" s="77" t="s">
        <v>174</v>
      </c>
    </row>
    <row r="502" spans="1:20" x14ac:dyDescent="0.25">
      <c r="A502" t="str">
        <f t="shared" si="11"/>
        <v>A2</v>
      </c>
      <c r="B502" s="54" t="s">
        <v>75</v>
      </c>
      <c r="C502" s="39" t="s">
        <v>47</v>
      </c>
      <c r="D502" s="22">
        <v>278</v>
      </c>
      <c r="E502" s="54">
        <v>3.24</v>
      </c>
      <c r="F502" s="54">
        <v>96.4</v>
      </c>
      <c r="G502" s="54">
        <v>0.75</v>
      </c>
      <c r="H502" s="54">
        <v>4.4800000000000004</v>
      </c>
      <c r="I502" s="54">
        <v>92.9</v>
      </c>
      <c r="J502" s="54">
        <v>0</v>
      </c>
      <c r="K502" s="54">
        <v>80.3</v>
      </c>
      <c r="L502" s="54">
        <v>0</v>
      </c>
      <c r="M502" s="54">
        <v>0</v>
      </c>
      <c r="N502" s="54">
        <v>8.43</v>
      </c>
      <c r="O502" s="22">
        <v>278</v>
      </c>
      <c r="P502" s="22">
        <v>9.007200000000001</v>
      </c>
      <c r="Q502" s="22">
        <v>267.99200000000002</v>
      </c>
      <c r="R502" s="22">
        <v>12.006041600000001</v>
      </c>
      <c r="S502" s="83">
        <v>8.1189410727235067</v>
      </c>
      <c r="T502" s="77" t="s">
        <v>174</v>
      </c>
    </row>
    <row r="503" spans="1:20" x14ac:dyDescent="0.25">
      <c r="A503" t="str">
        <f t="shared" si="11"/>
        <v>A3</v>
      </c>
      <c r="B503" s="54" t="s">
        <v>11</v>
      </c>
      <c r="C503" s="39" t="s">
        <v>47</v>
      </c>
      <c r="D503" s="22">
        <v>165</v>
      </c>
      <c r="E503" s="54">
        <v>3.64</v>
      </c>
      <c r="F503" s="54">
        <v>96.4</v>
      </c>
      <c r="G503" s="54">
        <v>4.4000000000000004</v>
      </c>
      <c r="H503" s="54">
        <v>3.14</v>
      </c>
      <c r="I503" s="54">
        <v>91.8</v>
      </c>
      <c r="J503" s="54">
        <v>0</v>
      </c>
      <c r="K503" s="54">
        <v>10.3</v>
      </c>
      <c r="L503" s="54">
        <v>0</v>
      </c>
      <c r="M503" s="54">
        <v>0</v>
      </c>
      <c r="N503" s="54">
        <v>70.5</v>
      </c>
      <c r="O503" s="22">
        <v>165</v>
      </c>
      <c r="P503" s="22">
        <v>6.0060000000000002</v>
      </c>
      <c r="Q503" s="22">
        <v>159.06000000000003</v>
      </c>
      <c r="R503" s="22">
        <v>4.9944840000000008</v>
      </c>
      <c r="S503" s="83">
        <v>7.3663222142458151</v>
      </c>
      <c r="T503" s="77" t="s">
        <v>174</v>
      </c>
    </row>
    <row r="504" spans="1:20" x14ac:dyDescent="0.25">
      <c r="A504" t="str">
        <f t="shared" si="11"/>
        <v>A6</v>
      </c>
      <c r="B504" s="54" t="s">
        <v>15</v>
      </c>
      <c r="C504" s="39" t="s">
        <v>47</v>
      </c>
      <c r="D504" s="22">
        <v>2018</v>
      </c>
      <c r="E504" s="54">
        <v>0.2</v>
      </c>
      <c r="F504" s="54">
        <v>99.8</v>
      </c>
      <c r="G504" s="54">
        <v>0.05</v>
      </c>
      <c r="H504" s="54">
        <v>13.3</v>
      </c>
      <c r="I504" s="54">
        <v>85.4</v>
      </c>
      <c r="J504" s="54">
        <v>0</v>
      </c>
      <c r="K504" s="54">
        <v>65.099999999999994</v>
      </c>
      <c r="L504" s="54">
        <v>0</v>
      </c>
      <c r="M504" s="54">
        <v>0</v>
      </c>
      <c r="N504" s="54">
        <v>28.6</v>
      </c>
      <c r="O504" s="22">
        <v>2018</v>
      </c>
      <c r="P504" s="22">
        <v>4.0360000000000005</v>
      </c>
      <c r="Q504" s="22">
        <v>2013.9639999999999</v>
      </c>
      <c r="R504" s="22">
        <v>267.857212</v>
      </c>
      <c r="S504" s="83">
        <v>10.978710459106358</v>
      </c>
      <c r="T504" s="77" t="s">
        <v>174</v>
      </c>
    </row>
    <row r="505" spans="1:20" x14ac:dyDescent="0.25">
      <c r="A505" t="str">
        <f t="shared" si="11"/>
        <v>A8</v>
      </c>
      <c r="B505" s="54" t="s">
        <v>84</v>
      </c>
      <c r="C505" s="39" t="s">
        <v>47</v>
      </c>
      <c r="D505" s="22">
        <v>2729</v>
      </c>
      <c r="E505" s="54">
        <v>0.22</v>
      </c>
      <c r="F505" s="54">
        <v>99.8</v>
      </c>
      <c r="G505" s="54">
        <v>7.2999999999999995E-2</v>
      </c>
      <c r="H505" s="54">
        <v>20</v>
      </c>
      <c r="I505" s="54">
        <v>78.599999999999994</v>
      </c>
      <c r="J505" s="54">
        <v>0</v>
      </c>
      <c r="K505" s="54">
        <v>82.9</v>
      </c>
      <c r="L505" s="54">
        <v>0</v>
      </c>
      <c r="M505" s="54">
        <v>0</v>
      </c>
      <c r="N505" s="54">
        <v>8.92</v>
      </c>
      <c r="O505" s="22">
        <v>2729</v>
      </c>
      <c r="P505" s="22">
        <v>6.0038</v>
      </c>
      <c r="Q505" s="22">
        <v>2723.5419999999999</v>
      </c>
      <c r="R505" s="22">
        <v>544.70839999999998</v>
      </c>
      <c r="S505" s="83">
        <v>11.414156679274141</v>
      </c>
      <c r="T505" s="77" t="s">
        <v>174</v>
      </c>
    </row>
    <row r="506" spans="1:20" x14ac:dyDescent="0.25">
      <c r="A506" t="str">
        <f t="shared" si="11"/>
        <v>A11</v>
      </c>
      <c r="B506" s="54" t="s">
        <v>18</v>
      </c>
      <c r="C506" s="39" t="s">
        <v>47</v>
      </c>
      <c r="D506" s="22">
        <v>8701</v>
      </c>
      <c r="E506" s="54">
        <v>0.08</v>
      </c>
      <c r="F506" s="54">
        <v>99.9</v>
      </c>
      <c r="G506" s="54">
        <v>5.8000000000000003E-2</v>
      </c>
      <c r="H506" s="54">
        <v>22.9</v>
      </c>
      <c r="I506" s="54">
        <v>73.7</v>
      </c>
      <c r="J506" s="54">
        <v>0</v>
      </c>
      <c r="K506" s="54">
        <v>81.8</v>
      </c>
      <c r="L506" s="54">
        <v>0</v>
      </c>
      <c r="M506" s="54">
        <v>0</v>
      </c>
      <c r="N506" s="54">
        <v>0.94</v>
      </c>
      <c r="O506" s="22">
        <v>8701</v>
      </c>
      <c r="P506" s="22">
        <v>6.9608000000000008</v>
      </c>
      <c r="Q506" s="22">
        <v>8692.2990000000009</v>
      </c>
      <c r="R506" s="22">
        <v>1990.5364710000001</v>
      </c>
      <c r="S506" s="83">
        <v>13.08696550311009</v>
      </c>
      <c r="T506" s="77" t="s">
        <v>174</v>
      </c>
    </row>
    <row r="507" spans="1:20" x14ac:dyDescent="0.25">
      <c r="A507" t="str">
        <f t="shared" si="11"/>
        <v>B2</v>
      </c>
      <c r="B507" s="54" t="s">
        <v>49</v>
      </c>
      <c r="C507" s="39" t="s">
        <v>47</v>
      </c>
      <c r="D507" s="22">
        <v>937</v>
      </c>
      <c r="E507" s="54">
        <v>0.64</v>
      </c>
      <c r="F507" s="54">
        <v>99.3</v>
      </c>
      <c r="G507" s="54">
        <v>0.75</v>
      </c>
      <c r="H507" s="54">
        <v>0.86</v>
      </c>
      <c r="I507" s="54">
        <v>98.2</v>
      </c>
      <c r="J507" s="54">
        <v>0</v>
      </c>
      <c r="K507" s="54">
        <v>4.5999999999999996</v>
      </c>
      <c r="L507" s="54">
        <v>0</v>
      </c>
      <c r="M507" s="54">
        <v>0</v>
      </c>
      <c r="N507" s="54">
        <v>91.1</v>
      </c>
      <c r="O507" s="22">
        <v>937</v>
      </c>
      <c r="P507" s="22">
        <v>5.9968000000000004</v>
      </c>
      <c r="Q507" s="22">
        <v>930.44099999999992</v>
      </c>
      <c r="R507" s="22">
        <v>8.0017925999999981</v>
      </c>
      <c r="S507" s="83">
        <v>9.8719052376591865</v>
      </c>
      <c r="T507" s="77" t="s">
        <v>174</v>
      </c>
    </row>
    <row r="508" spans="1:20" x14ac:dyDescent="0.25">
      <c r="A508" t="str">
        <f t="shared" si="11"/>
        <v>B4</v>
      </c>
      <c r="B508" s="54" t="s">
        <v>50</v>
      </c>
      <c r="C508" s="39" t="s">
        <v>47</v>
      </c>
      <c r="D508" s="22">
        <v>862</v>
      </c>
      <c r="E508" s="54">
        <v>1.28</v>
      </c>
      <c r="F508" s="54">
        <v>98.6</v>
      </c>
      <c r="G508" s="54">
        <v>0.82</v>
      </c>
      <c r="H508" s="54">
        <v>0.94</v>
      </c>
      <c r="I508" s="54">
        <v>98.1</v>
      </c>
      <c r="J508" s="54">
        <v>0</v>
      </c>
      <c r="K508" s="54">
        <v>12</v>
      </c>
      <c r="L508" s="54">
        <v>0</v>
      </c>
      <c r="M508" s="54">
        <v>0</v>
      </c>
      <c r="N508" s="54">
        <v>81.8</v>
      </c>
      <c r="O508" s="22">
        <v>862</v>
      </c>
      <c r="P508" s="22">
        <v>11.033600000000002</v>
      </c>
      <c r="Q508" s="22">
        <v>849.93200000000002</v>
      </c>
      <c r="R508" s="22">
        <v>7.9893607999999992</v>
      </c>
      <c r="S508" s="83">
        <v>9.7515440590890972</v>
      </c>
      <c r="T508" s="77" t="s">
        <v>174</v>
      </c>
    </row>
    <row r="509" spans="1:20" x14ac:dyDescent="0.25">
      <c r="A509" t="str">
        <f t="shared" si="11"/>
        <v>B6</v>
      </c>
      <c r="B509" s="54" t="s">
        <v>76</v>
      </c>
      <c r="C509" s="39" t="s">
        <v>47</v>
      </c>
      <c r="D509" s="22">
        <v>6583</v>
      </c>
      <c r="E509" s="54">
        <v>7.5999999999999998E-2</v>
      </c>
      <c r="F509" s="54">
        <v>99.9</v>
      </c>
      <c r="G509" s="54">
        <v>9.0999999999999998E-2</v>
      </c>
      <c r="H509" s="54">
        <v>0.15</v>
      </c>
      <c r="I509" s="54">
        <v>99.6</v>
      </c>
      <c r="J509" s="54">
        <v>0</v>
      </c>
      <c r="K509" s="54">
        <v>12.6</v>
      </c>
      <c r="L509" s="54">
        <v>0</v>
      </c>
      <c r="M509" s="54">
        <v>0</v>
      </c>
      <c r="N509" s="54">
        <v>86.1</v>
      </c>
      <c r="O509" s="22">
        <v>6583</v>
      </c>
      <c r="P509" s="22">
        <v>5.0030799999999997</v>
      </c>
      <c r="Q509" s="22">
        <v>6576.4170000000004</v>
      </c>
      <c r="R509" s="22">
        <v>9.8646254999999989</v>
      </c>
      <c r="S509" s="83">
        <v>12.684529482418487</v>
      </c>
      <c r="T509" s="77" t="s">
        <v>174</v>
      </c>
    </row>
    <row r="510" spans="1:20" x14ac:dyDescent="0.25">
      <c r="A510" t="str">
        <f t="shared" si="11"/>
        <v>B7</v>
      </c>
      <c r="B510" s="54" t="s">
        <v>51</v>
      </c>
      <c r="C510" s="39" t="s">
        <v>47</v>
      </c>
      <c r="D510" s="22">
        <v>180</v>
      </c>
      <c r="E510" s="54">
        <v>6.67</v>
      </c>
      <c r="F510" s="54">
        <v>93.3</v>
      </c>
      <c r="G510" s="54">
        <v>3.57</v>
      </c>
      <c r="H510" s="54">
        <v>11.3</v>
      </c>
      <c r="I510" s="54">
        <v>84.5</v>
      </c>
      <c r="J510" s="54">
        <v>0</v>
      </c>
      <c r="K510" s="54">
        <v>73.2</v>
      </c>
      <c r="L510" s="54">
        <v>0</v>
      </c>
      <c r="M510" s="54">
        <v>0</v>
      </c>
      <c r="N510" s="54">
        <v>11.3</v>
      </c>
      <c r="O510" s="22">
        <v>180</v>
      </c>
      <c r="P510" s="22">
        <v>12.005999999999998</v>
      </c>
      <c r="Q510" s="22">
        <v>167.94</v>
      </c>
      <c r="R510" s="22">
        <v>18.977220000000003</v>
      </c>
      <c r="S510" s="83">
        <v>7.4918530963296748</v>
      </c>
      <c r="T510" s="77" t="s">
        <v>174</v>
      </c>
    </row>
    <row r="511" spans="1:20" x14ac:dyDescent="0.25">
      <c r="A511" t="str">
        <f t="shared" si="11"/>
        <v>B11</v>
      </c>
      <c r="B511" s="54" t="s">
        <v>21</v>
      </c>
      <c r="C511" s="39" t="s">
        <v>47</v>
      </c>
      <c r="D511" s="22">
        <v>1546</v>
      </c>
      <c r="E511" s="54">
        <v>0.45</v>
      </c>
      <c r="F511" s="54">
        <v>99.5</v>
      </c>
      <c r="G511" s="54">
        <v>0.39</v>
      </c>
      <c r="H511" s="54">
        <v>4.22</v>
      </c>
      <c r="I511" s="54">
        <v>94.6</v>
      </c>
      <c r="J511" s="54">
        <v>0</v>
      </c>
      <c r="K511" s="54">
        <v>91.9</v>
      </c>
      <c r="L511" s="54">
        <v>0</v>
      </c>
      <c r="M511" s="54">
        <v>0</v>
      </c>
      <c r="N511" s="54">
        <v>0.76</v>
      </c>
      <c r="O511" s="22">
        <v>1546</v>
      </c>
      <c r="P511" s="22">
        <v>6.9570000000000007</v>
      </c>
      <c r="Q511" s="22">
        <v>1538.27</v>
      </c>
      <c r="R511" s="22">
        <v>64.914993999999993</v>
      </c>
      <c r="S511" s="83">
        <v>10.594324603924846</v>
      </c>
      <c r="T511" s="77" t="s">
        <v>174</v>
      </c>
    </row>
    <row r="512" spans="1:20" x14ac:dyDescent="0.25">
      <c r="A512" t="str">
        <f t="shared" si="11"/>
        <v>C2</v>
      </c>
      <c r="B512" s="54" t="s">
        <v>53</v>
      </c>
      <c r="C512" s="39" t="s">
        <v>47</v>
      </c>
      <c r="D512" s="22">
        <v>18485</v>
      </c>
      <c r="E512" s="54">
        <v>4.2999999999999997E-2</v>
      </c>
      <c r="F512" s="54">
        <v>99.9</v>
      </c>
      <c r="G512" s="54">
        <v>1.1599999999999999</v>
      </c>
      <c r="H512" s="54">
        <v>7.89</v>
      </c>
      <c r="I512" s="54">
        <v>86.2</v>
      </c>
      <c r="J512" s="54">
        <v>0</v>
      </c>
      <c r="K512" s="54">
        <v>69</v>
      </c>
      <c r="L512" s="54">
        <v>0</v>
      </c>
      <c r="M512" s="54">
        <v>0</v>
      </c>
      <c r="N512" s="54">
        <v>12</v>
      </c>
      <c r="O512" s="22">
        <v>18485</v>
      </c>
      <c r="P512" s="22">
        <v>7.9485499999999991</v>
      </c>
      <c r="Q512" s="22">
        <v>18466.514999999999</v>
      </c>
      <c r="R512" s="22">
        <v>1457.0080335</v>
      </c>
      <c r="S512" s="83">
        <v>14.174067423074606</v>
      </c>
      <c r="T512" s="77" t="s">
        <v>174</v>
      </c>
    </row>
    <row r="513" spans="1:20" x14ac:dyDescent="0.25">
      <c r="A513" t="str">
        <f t="shared" si="11"/>
        <v>C3</v>
      </c>
      <c r="B513" s="54" t="s">
        <v>22</v>
      </c>
      <c r="C513" s="39" t="s">
        <v>47</v>
      </c>
      <c r="D513" s="22">
        <v>1854</v>
      </c>
      <c r="E513" s="54">
        <v>0.43</v>
      </c>
      <c r="F513" s="54">
        <v>99.5</v>
      </c>
      <c r="G513" s="54">
        <v>0.38</v>
      </c>
      <c r="H513" s="54">
        <v>0.65</v>
      </c>
      <c r="I513" s="54">
        <v>98.9</v>
      </c>
      <c r="J513" s="54">
        <v>0</v>
      </c>
      <c r="K513" s="54">
        <v>10.7</v>
      </c>
      <c r="L513" s="54">
        <v>0</v>
      </c>
      <c r="M513" s="54">
        <v>0</v>
      </c>
      <c r="N513" s="54">
        <v>85</v>
      </c>
      <c r="O513" s="22">
        <v>1854</v>
      </c>
      <c r="P513" s="22">
        <v>7.9722</v>
      </c>
      <c r="Q513" s="22">
        <v>1844.73</v>
      </c>
      <c r="R513" s="22">
        <v>11.990744999999999</v>
      </c>
      <c r="S513" s="83">
        <v>10.856425528625531</v>
      </c>
      <c r="T513" s="77" t="s">
        <v>174</v>
      </c>
    </row>
    <row r="514" spans="1:20" x14ac:dyDescent="0.25">
      <c r="A514" t="str">
        <f t="shared" si="11"/>
        <v>C4</v>
      </c>
      <c r="B514" s="54" t="s">
        <v>54</v>
      </c>
      <c r="C514" s="39" t="s">
        <v>47</v>
      </c>
      <c r="D514" s="22">
        <v>854</v>
      </c>
      <c r="E514" s="54">
        <v>0.7</v>
      </c>
      <c r="F514" s="54">
        <v>99.3</v>
      </c>
      <c r="G514" s="54">
        <v>1.18</v>
      </c>
      <c r="H514" s="54">
        <v>0.94</v>
      </c>
      <c r="I514" s="54">
        <v>97.5</v>
      </c>
      <c r="J514" s="54">
        <v>0</v>
      </c>
      <c r="K514" s="54">
        <v>5.8</v>
      </c>
      <c r="L514" s="54">
        <v>0</v>
      </c>
      <c r="M514" s="54">
        <v>0</v>
      </c>
      <c r="N514" s="54">
        <v>88.6</v>
      </c>
      <c r="O514" s="22">
        <v>854</v>
      </c>
      <c r="P514" s="22">
        <v>5.9779999999999998</v>
      </c>
      <c r="Q514" s="22">
        <v>848.02199999999993</v>
      </c>
      <c r="R514" s="22">
        <v>7.9714067999999987</v>
      </c>
      <c r="S514" s="83">
        <v>9.7380922596204904</v>
      </c>
      <c r="T514" s="77" t="s">
        <v>174</v>
      </c>
    </row>
    <row r="515" spans="1:20" x14ac:dyDescent="0.25">
      <c r="A515" t="str">
        <f t="shared" ref="A515:A522" si="12">MID(B515,1,3)</f>
        <v>C6</v>
      </c>
      <c r="B515" s="54" t="s">
        <v>55</v>
      </c>
      <c r="C515" s="39" t="s">
        <v>47</v>
      </c>
      <c r="D515" s="22">
        <v>2070</v>
      </c>
      <c r="E515" s="54">
        <v>0.28999999999999998</v>
      </c>
      <c r="F515" s="54">
        <v>99.7</v>
      </c>
      <c r="G515" s="54">
        <v>0.24</v>
      </c>
      <c r="H515" s="54">
        <v>0.34</v>
      </c>
      <c r="I515" s="54">
        <v>99.3</v>
      </c>
      <c r="J515" s="54">
        <v>0</v>
      </c>
      <c r="K515" s="54">
        <v>3.85</v>
      </c>
      <c r="L515" s="54">
        <v>0</v>
      </c>
      <c r="M515" s="54">
        <v>0</v>
      </c>
      <c r="N515" s="54">
        <v>93</v>
      </c>
      <c r="O515" s="22">
        <v>2070</v>
      </c>
      <c r="P515" s="22">
        <v>6.0029999999999992</v>
      </c>
      <c r="Q515" s="22">
        <v>2063.79</v>
      </c>
      <c r="R515" s="22">
        <v>7.0168860000000004</v>
      </c>
      <c r="S515" s="83">
        <v>11.015415052386688</v>
      </c>
      <c r="T515" s="77" t="s">
        <v>174</v>
      </c>
    </row>
    <row r="516" spans="1:20" x14ac:dyDescent="0.25">
      <c r="A516" t="str">
        <f t="shared" si="12"/>
        <v>C7</v>
      </c>
      <c r="B516" s="54" t="s">
        <v>24</v>
      </c>
      <c r="C516" s="39" t="s">
        <v>47</v>
      </c>
      <c r="D516" s="22">
        <v>92</v>
      </c>
      <c r="E516" s="54">
        <v>1.0900000000000001</v>
      </c>
      <c r="F516" s="54">
        <v>97.8</v>
      </c>
      <c r="G516" s="54">
        <v>11.1</v>
      </c>
      <c r="H516" s="54">
        <v>10</v>
      </c>
      <c r="I516" s="54">
        <v>50</v>
      </c>
      <c r="J516" s="54">
        <v>0</v>
      </c>
      <c r="K516" s="54">
        <v>28.9</v>
      </c>
      <c r="L516" s="54">
        <v>0</v>
      </c>
      <c r="M516" s="54">
        <v>0</v>
      </c>
      <c r="N516" s="54">
        <v>11.1</v>
      </c>
      <c r="O516" s="22">
        <v>92</v>
      </c>
      <c r="P516" s="22">
        <v>1.0027999999999999</v>
      </c>
      <c r="Q516" s="22">
        <v>89.975999999999999</v>
      </c>
      <c r="R516" s="22">
        <v>8.9976000000000003</v>
      </c>
      <c r="S516" s="83">
        <v>6.5235619560570131</v>
      </c>
      <c r="T516" s="77" t="s">
        <v>174</v>
      </c>
    </row>
    <row r="517" spans="1:20" x14ac:dyDescent="0.25">
      <c r="A517" t="str">
        <f t="shared" si="12"/>
        <v>C11</v>
      </c>
      <c r="B517" s="54" t="s">
        <v>94</v>
      </c>
      <c r="C517" s="39" t="s">
        <v>47</v>
      </c>
      <c r="D517" s="22">
        <v>8298</v>
      </c>
      <c r="E517" s="54">
        <v>0.16</v>
      </c>
      <c r="F517" s="54">
        <v>99.8</v>
      </c>
      <c r="G517" s="54">
        <v>0.06</v>
      </c>
      <c r="H517" s="54">
        <v>8.5000000000000006E-2</v>
      </c>
      <c r="I517" s="54">
        <v>99.8</v>
      </c>
      <c r="J517" s="54">
        <v>0</v>
      </c>
      <c r="K517" s="54">
        <v>1.56</v>
      </c>
      <c r="L517" s="54">
        <v>0</v>
      </c>
      <c r="M517" s="54">
        <v>0</v>
      </c>
      <c r="N517" s="54">
        <v>97.9</v>
      </c>
      <c r="O517" s="22">
        <v>8298</v>
      </c>
      <c r="P517" s="22">
        <v>13.276800000000001</v>
      </c>
      <c r="Q517" s="22">
        <v>8281.4040000000005</v>
      </c>
      <c r="R517" s="22">
        <v>7.0391934000000003</v>
      </c>
      <c r="S517" s="83">
        <v>13.018547941871651</v>
      </c>
      <c r="T517" s="77" t="s">
        <v>174</v>
      </c>
    </row>
    <row r="518" spans="1:20" x14ac:dyDescent="0.25">
      <c r="A518" t="str">
        <f t="shared" si="12"/>
        <v>D3</v>
      </c>
      <c r="B518" s="54" t="s">
        <v>27</v>
      </c>
      <c r="C518" s="39" t="s">
        <v>47</v>
      </c>
      <c r="D518" s="22">
        <v>3169</v>
      </c>
      <c r="E518" s="54">
        <v>0.25</v>
      </c>
      <c r="F518" s="54">
        <v>99.7</v>
      </c>
      <c r="G518" s="54">
        <v>0.22</v>
      </c>
      <c r="H518" s="54">
        <v>0.28000000000000003</v>
      </c>
      <c r="I518" s="54">
        <v>99.3</v>
      </c>
      <c r="J518" s="54">
        <v>0</v>
      </c>
      <c r="K518" s="54">
        <v>1.62</v>
      </c>
      <c r="L518" s="54">
        <v>0</v>
      </c>
      <c r="M518" s="54">
        <v>0</v>
      </c>
      <c r="N518" s="54">
        <v>97.4</v>
      </c>
      <c r="O518" s="22">
        <v>3169</v>
      </c>
      <c r="P518" s="22">
        <v>7.9225000000000003</v>
      </c>
      <c r="Q518" s="22">
        <v>3159.4929999999999</v>
      </c>
      <c r="R518" s="22">
        <v>8.8465804000000006</v>
      </c>
      <c r="S518" s="83">
        <v>11.629811944382233</v>
      </c>
      <c r="T518" s="77" t="s">
        <v>174</v>
      </c>
    </row>
    <row r="519" spans="1:20" x14ac:dyDescent="0.25">
      <c r="A519" t="str">
        <f t="shared" si="12"/>
        <v>D4</v>
      </c>
      <c r="B519" s="54" t="s">
        <v>78</v>
      </c>
      <c r="C519" s="39" t="s">
        <v>47</v>
      </c>
      <c r="D519" s="22">
        <v>1831</v>
      </c>
      <c r="E519" s="54">
        <v>0</v>
      </c>
      <c r="F519" s="54">
        <v>100</v>
      </c>
      <c r="G519" s="54">
        <v>5.5E-2</v>
      </c>
      <c r="H519" s="54">
        <v>0</v>
      </c>
      <c r="I519" s="54">
        <v>99.7</v>
      </c>
      <c r="J519" s="54">
        <v>0</v>
      </c>
      <c r="K519" s="54">
        <v>0</v>
      </c>
      <c r="L519" s="54">
        <v>0</v>
      </c>
      <c r="M519" s="54">
        <v>0</v>
      </c>
      <c r="N519" s="54">
        <v>0</v>
      </c>
      <c r="O519" s="22">
        <v>1831</v>
      </c>
      <c r="P519" s="22">
        <v>0</v>
      </c>
      <c r="Q519" s="22">
        <v>1831</v>
      </c>
      <c r="R519" s="22">
        <v>0</v>
      </c>
      <c r="S519" s="83">
        <v>10.838416075797337</v>
      </c>
      <c r="T519" s="77" t="s">
        <v>174</v>
      </c>
    </row>
    <row r="520" spans="1:20" x14ac:dyDescent="0.25">
      <c r="A520" t="str">
        <f t="shared" si="12"/>
        <v>D5</v>
      </c>
      <c r="B520" s="54" t="s">
        <v>28</v>
      </c>
      <c r="C520" s="39" t="s">
        <v>47</v>
      </c>
      <c r="D520" s="22">
        <v>7203</v>
      </c>
      <c r="E520" s="54">
        <v>0</v>
      </c>
      <c r="F520" s="54">
        <v>100</v>
      </c>
      <c r="G520" s="54">
        <v>0</v>
      </c>
      <c r="H520" s="54">
        <v>0</v>
      </c>
      <c r="I520" s="54">
        <v>99.7</v>
      </c>
      <c r="J520" s="54">
        <v>0</v>
      </c>
      <c r="K520" s="54">
        <v>0</v>
      </c>
      <c r="L520" s="54">
        <v>0</v>
      </c>
      <c r="M520" s="54">
        <v>0</v>
      </c>
      <c r="N520" s="54">
        <v>0</v>
      </c>
      <c r="O520" s="22">
        <v>7203</v>
      </c>
      <c r="P520" s="22">
        <v>0</v>
      </c>
      <c r="Q520" s="22">
        <v>7203</v>
      </c>
      <c r="R520" s="22">
        <v>0</v>
      </c>
      <c r="S520" s="83">
        <v>12.814382188951573</v>
      </c>
      <c r="T520" s="77" t="s">
        <v>174</v>
      </c>
    </row>
    <row r="521" spans="1:20" x14ac:dyDescent="0.25">
      <c r="A521" t="str">
        <f t="shared" si="12"/>
        <v>D7</v>
      </c>
      <c r="B521" s="54" t="s">
        <v>30</v>
      </c>
      <c r="C521" s="39" t="s">
        <v>47</v>
      </c>
      <c r="D521" s="22">
        <v>227</v>
      </c>
      <c r="E521" s="54">
        <v>2.2000000000000002</v>
      </c>
      <c r="F521" s="54">
        <v>97.8</v>
      </c>
      <c r="G521" s="54">
        <v>2.25</v>
      </c>
      <c r="H521" s="54">
        <v>4.5</v>
      </c>
      <c r="I521" s="54">
        <v>91.4</v>
      </c>
      <c r="J521" s="54">
        <v>0</v>
      </c>
      <c r="K521" s="54">
        <v>7.88</v>
      </c>
      <c r="L521" s="54">
        <v>0</v>
      </c>
      <c r="M521" s="54">
        <v>0</v>
      </c>
      <c r="N521" s="54">
        <v>74.900000000000006</v>
      </c>
      <c r="O521" s="22">
        <v>227</v>
      </c>
      <c r="P521" s="22">
        <v>4.9940000000000007</v>
      </c>
      <c r="Q521" s="22">
        <v>222.00599999999997</v>
      </c>
      <c r="R521" s="22">
        <v>9.9902699999999989</v>
      </c>
      <c r="S521" s="83">
        <v>7.8265484872909159</v>
      </c>
      <c r="T521" s="77" t="s">
        <v>174</v>
      </c>
    </row>
    <row r="522" spans="1:20" ht="16.5" thickBot="1" x14ac:dyDescent="0.3">
      <c r="A522" t="str">
        <f t="shared" si="12"/>
        <v>D8</v>
      </c>
      <c r="B522" s="66" t="s">
        <v>58</v>
      </c>
      <c r="C522" s="79" t="s">
        <v>47</v>
      </c>
      <c r="D522" s="80">
        <v>16834</v>
      </c>
      <c r="E522" s="66">
        <v>0.24</v>
      </c>
      <c r="F522" s="66">
        <v>99.6</v>
      </c>
      <c r="G522" s="66">
        <v>1.7999999999999999E-2</v>
      </c>
      <c r="H522" s="66">
        <v>3.5999999999999997E-2</v>
      </c>
      <c r="I522" s="66">
        <v>99.9</v>
      </c>
      <c r="J522" s="54">
        <v>0</v>
      </c>
      <c r="K522" s="66">
        <v>13.7</v>
      </c>
      <c r="L522" s="54">
        <v>0</v>
      </c>
      <c r="M522" s="54">
        <v>0</v>
      </c>
      <c r="N522" s="66">
        <v>85.8</v>
      </c>
      <c r="O522" s="80">
        <v>16834</v>
      </c>
      <c r="P522" s="80">
        <v>40.401600000000002</v>
      </c>
      <c r="Q522" s="80">
        <v>16766.664000000001</v>
      </c>
      <c r="R522" s="80">
        <v>6.0359990399999992</v>
      </c>
      <c r="S522" s="84">
        <v>14.039090401998605</v>
      </c>
      <c r="T522" s="81" t="s">
        <v>174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CA285-BA9A-48CF-AE40-ADFE140AEF7D}">
  <dimension ref="A1:AJ522"/>
  <sheetViews>
    <sheetView workbookViewId="0">
      <selection activeCell="AL16" sqref="AL16"/>
    </sheetView>
  </sheetViews>
  <sheetFormatPr defaultRowHeight="15.75" x14ac:dyDescent="0.25"/>
  <cols>
    <col min="1" max="1" width="5" bestFit="1" customWidth="1"/>
    <col min="2" max="2" width="4.625" bestFit="1" customWidth="1"/>
    <col min="3" max="3" width="9.125" bestFit="1" customWidth="1"/>
    <col min="4" max="4" width="9.25" bestFit="1" customWidth="1"/>
    <col min="5" max="5" width="10.125" bestFit="1" customWidth="1"/>
    <col min="6" max="6" width="11.125" customWidth="1"/>
    <col min="7" max="7" width="11.25" customWidth="1"/>
    <col min="8" max="8" width="6.25" bestFit="1" customWidth="1"/>
    <col min="9" max="10" width="7.5" bestFit="1" customWidth="1"/>
    <col min="11" max="11" width="6.75" customWidth="1"/>
    <col min="12" max="12" width="9.125" bestFit="1" customWidth="1"/>
    <col min="13" max="13" width="6" bestFit="1" customWidth="1"/>
    <col min="14" max="14" width="4.875" bestFit="1" customWidth="1"/>
    <col min="15" max="15" width="8.25" bestFit="1" customWidth="1"/>
    <col min="16" max="16" width="5.875" bestFit="1" customWidth="1"/>
    <col min="17" max="17" width="4.875" bestFit="1" customWidth="1"/>
    <col min="18" max="18" width="8.25" bestFit="1" customWidth="1"/>
    <col min="19" max="21" width="5.875" bestFit="1" customWidth="1"/>
    <col min="22" max="22" width="4.875" bestFit="1" customWidth="1"/>
    <col min="23" max="23" width="5.875" bestFit="1" customWidth="1"/>
    <col min="24" max="24" width="4" bestFit="1" customWidth="1"/>
    <col min="25" max="25" width="8.375" customWidth="1"/>
    <col min="26" max="26" width="9.625" bestFit="1" customWidth="1"/>
  </cols>
  <sheetData>
    <row r="1" spans="1:36" s="82" customFormat="1" ht="47.25" x14ac:dyDescent="0.25">
      <c r="A1" s="85" t="s">
        <v>175</v>
      </c>
      <c r="B1" s="86" t="s">
        <v>1</v>
      </c>
      <c r="C1" s="86" t="s">
        <v>176</v>
      </c>
      <c r="D1" s="86" t="s">
        <v>177</v>
      </c>
      <c r="E1" s="86" t="s">
        <v>179</v>
      </c>
      <c r="F1" s="86" t="s">
        <v>178</v>
      </c>
      <c r="G1" s="86" t="s">
        <v>180</v>
      </c>
      <c r="H1" s="86" t="s">
        <v>205</v>
      </c>
      <c r="I1" s="86" t="s">
        <v>206</v>
      </c>
      <c r="J1" s="86" t="s">
        <v>207</v>
      </c>
      <c r="K1" s="86" t="s">
        <v>208</v>
      </c>
      <c r="L1" s="86" t="s">
        <v>181</v>
      </c>
      <c r="M1" s="86" t="s">
        <v>182</v>
      </c>
      <c r="N1" s="86" t="s">
        <v>183</v>
      </c>
      <c r="O1" s="86" t="s">
        <v>209</v>
      </c>
      <c r="P1" s="86" t="s">
        <v>210</v>
      </c>
      <c r="Q1" s="86" t="s">
        <v>184</v>
      </c>
      <c r="R1" s="86" t="s">
        <v>211</v>
      </c>
      <c r="S1" s="86" t="s">
        <v>189</v>
      </c>
      <c r="T1" s="86" t="s">
        <v>185</v>
      </c>
      <c r="U1" s="86" t="s">
        <v>212</v>
      </c>
      <c r="V1" s="86" t="s">
        <v>213</v>
      </c>
      <c r="W1" s="86" t="s">
        <v>186</v>
      </c>
      <c r="X1" s="86" t="s">
        <v>187</v>
      </c>
      <c r="Y1" s="86" t="s">
        <v>188</v>
      </c>
      <c r="Z1" s="87" t="s">
        <v>99</v>
      </c>
      <c r="AA1" s="86" t="s">
        <v>222</v>
      </c>
      <c r="AB1" s="86" t="s">
        <v>225</v>
      </c>
      <c r="AC1" s="86" t="s">
        <v>223</v>
      </c>
      <c r="AD1" s="86" t="s">
        <v>224</v>
      </c>
      <c r="AE1" s="86" t="s">
        <v>226</v>
      </c>
      <c r="AF1" s="86" t="s">
        <v>227</v>
      </c>
      <c r="AG1" s="86" t="s">
        <v>228</v>
      </c>
      <c r="AH1" s="86" t="s">
        <v>229</v>
      </c>
      <c r="AI1" s="86" t="s">
        <v>230</v>
      </c>
      <c r="AJ1" s="86" t="s">
        <v>231</v>
      </c>
    </row>
    <row r="2" spans="1:36" x14ac:dyDescent="0.25">
      <c r="A2" s="39" t="s">
        <v>106</v>
      </c>
      <c r="B2" s="54" t="s">
        <v>52</v>
      </c>
      <c r="C2" s="54">
        <v>0.24</v>
      </c>
      <c r="D2" s="54">
        <v>99.4</v>
      </c>
      <c r="E2" s="54">
        <v>9.8000000000000004E-2</v>
      </c>
      <c r="F2" s="54">
        <v>97.5</v>
      </c>
      <c r="G2" s="54">
        <v>2.39</v>
      </c>
      <c r="H2" s="54">
        <v>0</v>
      </c>
      <c r="I2" s="54">
        <v>12.2</v>
      </c>
      <c r="J2" s="54">
        <v>87.8</v>
      </c>
      <c r="K2" s="54">
        <v>2.33</v>
      </c>
      <c r="L2" s="54">
        <v>0</v>
      </c>
      <c r="M2" s="22">
        <v>2062</v>
      </c>
      <c r="N2" s="22">
        <v>4.9488000000000003</v>
      </c>
      <c r="O2" s="22">
        <v>2049.6280000000002</v>
      </c>
      <c r="P2" s="22">
        <v>2.0086354400000004</v>
      </c>
      <c r="Q2" s="22">
        <v>1998.3873000000001</v>
      </c>
      <c r="R2" s="22">
        <v>48.986109200000008</v>
      </c>
      <c r="S2" s="22">
        <v>0</v>
      </c>
      <c r="T2" s="22">
        <v>5.9763053224000009</v>
      </c>
      <c r="U2" s="22">
        <v>43.009803877600007</v>
      </c>
      <c r="V2" s="22">
        <v>1.0021284303480802</v>
      </c>
      <c r="W2" s="54">
        <v>0</v>
      </c>
      <c r="X2" s="54" t="s">
        <v>190</v>
      </c>
      <c r="Y2" s="83">
        <v>11.009828617368109</v>
      </c>
      <c r="Z2" s="77" t="s">
        <v>113</v>
      </c>
      <c r="AA2">
        <f>(N2/M2)*100</f>
        <v>0.24000000000000002</v>
      </c>
      <c r="AB2">
        <f>(O2/M2)*100</f>
        <v>99.4</v>
      </c>
      <c r="AC2">
        <f>(P2/M2)*100</f>
        <v>9.7412000000000026E-2</v>
      </c>
      <c r="AD2">
        <f>(Q2/M2)*100</f>
        <v>96.915000000000006</v>
      </c>
      <c r="AE2">
        <f>(R2/M2)*100</f>
        <v>2.3756600000000003</v>
      </c>
      <c r="AF2">
        <f>(S2/M2)*100</f>
        <v>0</v>
      </c>
      <c r="AG2">
        <f>(T2/M2)*100</f>
        <v>0.28983052000000004</v>
      </c>
      <c r="AH2">
        <f>(U2/M2)*100</f>
        <v>2.0858294800000001</v>
      </c>
      <c r="AI2">
        <f>(V2/M2)*100</f>
        <v>4.8599826884000011E-2</v>
      </c>
      <c r="AJ2">
        <f>(W2/M2)*100</f>
        <v>0</v>
      </c>
    </row>
    <row r="3" spans="1:36" x14ac:dyDescent="0.25">
      <c r="A3" s="39" t="s">
        <v>106</v>
      </c>
      <c r="B3" s="54" t="s">
        <v>43</v>
      </c>
      <c r="C3" s="54">
        <v>0</v>
      </c>
      <c r="D3" s="54">
        <v>99.3</v>
      </c>
      <c r="E3" s="54">
        <v>0.46</v>
      </c>
      <c r="F3" s="54">
        <v>0</v>
      </c>
      <c r="G3" s="54">
        <v>92.9</v>
      </c>
      <c r="H3" s="54">
        <v>16.600000000000001</v>
      </c>
      <c r="I3" s="54">
        <v>2.48</v>
      </c>
      <c r="J3" s="54">
        <v>72</v>
      </c>
      <c r="K3" s="54">
        <v>4.8099999999999996</v>
      </c>
      <c r="L3" s="54">
        <v>0</v>
      </c>
      <c r="M3" s="22">
        <v>438</v>
      </c>
      <c r="N3" s="22">
        <v>0</v>
      </c>
      <c r="O3" s="22">
        <v>434.93400000000003</v>
      </c>
      <c r="P3" s="22">
        <v>2.0006964000000003</v>
      </c>
      <c r="Q3" s="22">
        <v>0</v>
      </c>
      <c r="R3" s="22">
        <v>404.05368600000003</v>
      </c>
      <c r="S3" s="22">
        <v>67.072911876000006</v>
      </c>
      <c r="T3" s="22">
        <v>10.0205314128</v>
      </c>
      <c r="U3" s="22">
        <v>290.91865392000005</v>
      </c>
      <c r="V3" s="22">
        <v>13.993187253552001</v>
      </c>
      <c r="W3" s="54">
        <v>0</v>
      </c>
      <c r="X3" s="54" t="s">
        <v>185</v>
      </c>
      <c r="Y3" s="83">
        <v>8.7747870596011737</v>
      </c>
      <c r="Z3" s="77" t="s">
        <v>113</v>
      </c>
      <c r="AA3">
        <f t="shared" ref="AA3:AA66" si="0">(N3/M3)*100</f>
        <v>0</v>
      </c>
      <c r="AB3">
        <f t="shared" ref="AB3:AB66" si="1">(O3/M3)*100</f>
        <v>99.300000000000011</v>
      </c>
      <c r="AC3">
        <f t="shared" ref="AC3:AC66" si="2">(P3/M3)*100</f>
        <v>0.45678000000000002</v>
      </c>
      <c r="AD3">
        <f t="shared" ref="AD3:AD66" si="3">(Q3/M3)*100</f>
        <v>0</v>
      </c>
      <c r="AE3">
        <f t="shared" ref="AE3:AE66" si="4">(R3/M3)*100</f>
        <v>92.249700000000004</v>
      </c>
      <c r="AF3">
        <f t="shared" ref="AF3:AF66" si="5">(S3/M3)*100</f>
        <v>15.3134502</v>
      </c>
      <c r="AG3">
        <f t="shared" ref="AG3:AG66" si="6">(T3/M3)*100</f>
        <v>2.2877925600000002</v>
      </c>
      <c r="AH3">
        <f t="shared" ref="AH3:AH66" si="7">(U3/M3)*100</f>
        <v>66.419784000000021</v>
      </c>
      <c r="AI3">
        <f t="shared" ref="AI3:AI66" si="8">(V3/M3)*100</f>
        <v>3.1947916104000003</v>
      </c>
      <c r="AJ3">
        <f t="shared" ref="AJ3:AJ66" si="9">(W3/M3)*100</f>
        <v>0</v>
      </c>
    </row>
    <row r="4" spans="1:36" x14ac:dyDescent="0.25">
      <c r="A4" s="39" t="s">
        <v>106</v>
      </c>
      <c r="B4" s="54" t="s">
        <v>97</v>
      </c>
      <c r="C4" s="54">
        <v>0</v>
      </c>
      <c r="D4" s="54">
        <v>99.9</v>
      </c>
      <c r="E4" s="54">
        <v>0.51</v>
      </c>
      <c r="F4" s="54">
        <v>0</v>
      </c>
      <c r="G4" s="54">
        <v>81.400000000000006</v>
      </c>
      <c r="H4" s="54">
        <v>69.900000000000006</v>
      </c>
      <c r="I4" s="54">
        <v>23.4</v>
      </c>
      <c r="J4" s="54">
        <v>4.71</v>
      </c>
      <c r="K4" s="54">
        <v>3.33</v>
      </c>
      <c r="L4" s="54">
        <v>0</v>
      </c>
      <c r="M4" s="22">
        <v>784</v>
      </c>
      <c r="N4" s="22">
        <v>0</v>
      </c>
      <c r="O4" s="22">
        <v>783.21600000000001</v>
      </c>
      <c r="P4" s="22">
        <v>3.9944015999999998</v>
      </c>
      <c r="Q4" s="22">
        <v>0</v>
      </c>
      <c r="R4" s="22">
        <v>637.537824</v>
      </c>
      <c r="S4" s="22">
        <v>445.63893897600008</v>
      </c>
      <c r="T4" s="22">
        <v>149.18385081599999</v>
      </c>
      <c r="U4" s="22">
        <v>30.028031510400002</v>
      </c>
      <c r="V4" s="22">
        <v>0.99993344929632</v>
      </c>
      <c r="W4" s="54">
        <v>0</v>
      </c>
      <c r="X4" s="54" t="s">
        <v>185</v>
      </c>
      <c r="Y4" s="83">
        <v>9.6147098441152075</v>
      </c>
      <c r="Z4" s="77" t="s">
        <v>113</v>
      </c>
      <c r="AA4">
        <f t="shared" si="0"/>
        <v>0</v>
      </c>
      <c r="AB4">
        <f t="shared" si="1"/>
        <v>99.9</v>
      </c>
      <c r="AC4">
        <f t="shared" si="2"/>
        <v>0.50949</v>
      </c>
      <c r="AD4">
        <f t="shared" si="3"/>
        <v>0</v>
      </c>
      <c r="AE4">
        <f t="shared" si="4"/>
        <v>81.318600000000004</v>
      </c>
      <c r="AF4">
        <f t="shared" si="5"/>
        <v>56.841701400000012</v>
      </c>
      <c r="AG4">
        <f t="shared" si="6"/>
        <v>19.028552399999999</v>
      </c>
      <c r="AH4">
        <f t="shared" si="7"/>
        <v>3.8301060599999999</v>
      </c>
      <c r="AI4">
        <f t="shared" si="8"/>
        <v>0.12754253179799999</v>
      </c>
      <c r="AJ4">
        <f t="shared" si="9"/>
        <v>0</v>
      </c>
    </row>
    <row r="5" spans="1:36" x14ac:dyDescent="0.25">
      <c r="A5" s="39" t="s">
        <v>47</v>
      </c>
      <c r="B5" s="54" t="s">
        <v>86</v>
      </c>
      <c r="C5" s="54">
        <v>0</v>
      </c>
      <c r="D5" s="54">
        <v>98.8</v>
      </c>
      <c r="E5" s="54">
        <v>1.27</v>
      </c>
      <c r="F5" s="54">
        <v>0</v>
      </c>
      <c r="G5" s="54">
        <v>98.7</v>
      </c>
      <c r="H5" s="54">
        <v>0</v>
      </c>
      <c r="I5" s="54">
        <v>0</v>
      </c>
      <c r="J5" s="54">
        <v>100</v>
      </c>
      <c r="K5" s="54">
        <v>57.7</v>
      </c>
      <c r="L5" s="54">
        <v>0</v>
      </c>
      <c r="M5" s="22">
        <v>80</v>
      </c>
      <c r="N5" s="22">
        <v>0</v>
      </c>
      <c r="O5" s="22">
        <v>79.040000000000006</v>
      </c>
      <c r="P5" s="22">
        <v>1.003808</v>
      </c>
      <c r="Q5" s="22">
        <v>0</v>
      </c>
      <c r="R5" s="22">
        <v>78.012480000000011</v>
      </c>
      <c r="S5" s="22">
        <v>0</v>
      </c>
      <c r="T5" s="22">
        <v>0</v>
      </c>
      <c r="U5" s="22">
        <v>78.012480000000011</v>
      </c>
      <c r="V5" s="22">
        <v>45.013200960000013</v>
      </c>
      <c r="W5" s="54">
        <v>0</v>
      </c>
      <c r="X5" s="54" t="s">
        <v>191</v>
      </c>
      <c r="Y5" s="83">
        <v>6.3219280948873617</v>
      </c>
      <c r="Z5" s="77" t="s">
        <v>113</v>
      </c>
      <c r="AA5">
        <f t="shared" si="0"/>
        <v>0</v>
      </c>
      <c r="AB5">
        <f t="shared" si="1"/>
        <v>98.800000000000011</v>
      </c>
      <c r="AC5">
        <f t="shared" si="2"/>
        <v>1.2547600000000001</v>
      </c>
      <c r="AD5">
        <f t="shared" si="3"/>
        <v>0</v>
      </c>
      <c r="AE5">
        <f t="shared" si="4"/>
        <v>97.515600000000006</v>
      </c>
      <c r="AF5">
        <f t="shared" si="5"/>
        <v>0</v>
      </c>
      <c r="AG5">
        <f t="shared" si="6"/>
        <v>0</v>
      </c>
      <c r="AH5">
        <f t="shared" si="7"/>
        <v>97.515600000000006</v>
      </c>
      <c r="AI5">
        <f t="shared" si="8"/>
        <v>56.266501200000022</v>
      </c>
      <c r="AJ5">
        <f t="shared" si="9"/>
        <v>0</v>
      </c>
    </row>
    <row r="6" spans="1:36" x14ac:dyDescent="0.25">
      <c r="A6" s="39" t="s">
        <v>47</v>
      </c>
      <c r="B6" s="54" t="s">
        <v>59</v>
      </c>
      <c r="C6" s="54">
        <v>0</v>
      </c>
      <c r="D6" s="54">
        <v>92.7</v>
      </c>
      <c r="E6" s="54">
        <v>5.88</v>
      </c>
      <c r="F6" s="54">
        <v>0</v>
      </c>
      <c r="G6" s="54">
        <v>90.2</v>
      </c>
      <c r="H6" s="54">
        <v>0</v>
      </c>
      <c r="I6" s="54">
        <v>0</v>
      </c>
      <c r="J6" s="54">
        <v>100</v>
      </c>
      <c r="K6" s="54">
        <v>2.17</v>
      </c>
      <c r="L6" s="54">
        <v>0</v>
      </c>
      <c r="M6" s="22">
        <v>55</v>
      </c>
      <c r="N6" s="22">
        <v>0</v>
      </c>
      <c r="O6" s="22">
        <v>50.984999999999999</v>
      </c>
      <c r="P6" s="22">
        <v>2.9979179999999999</v>
      </c>
      <c r="Q6" s="22">
        <v>0</v>
      </c>
      <c r="R6" s="22">
        <v>45.98847</v>
      </c>
      <c r="S6" s="22">
        <v>0</v>
      </c>
      <c r="T6" s="22">
        <v>0</v>
      </c>
      <c r="U6" s="22">
        <v>45.98847</v>
      </c>
      <c r="V6" s="22">
        <v>0.99794979900000003</v>
      </c>
      <c r="W6" s="54">
        <v>0</v>
      </c>
      <c r="X6" s="54" t="s">
        <v>191</v>
      </c>
      <c r="Y6" s="83">
        <v>5.7813597135246599</v>
      </c>
      <c r="Z6" s="77" t="s">
        <v>113</v>
      </c>
      <c r="AA6">
        <f t="shared" si="0"/>
        <v>0</v>
      </c>
      <c r="AB6">
        <f t="shared" si="1"/>
        <v>92.699999999999989</v>
      </c>
      <c r="AC6">
        <f t="shared" si="2"/>
        <v>5.4507599999999998</v>
      </c>
      <c r="AD6">
        <f t="shared" si="3"/>
        <v>0</v>
      </c>
      <c r="AE6">
        <f t="shared" si="4"/>
        <v>83.615399999999994</v>
      </c>
      <c r="AF6">
        <f t="shared" si="5"/>
        <v>0</v>
      </c>
      <c r="AG6">
        <f t="shared" si="6"/>
        <v>0</v>
      </c>
      <c r="AH6">
        <f t="shared" si="7"/>
        <v>83.615399999999994</v>
      </c>
      <c r="AI6">
        <f t="shared" si="8"/>
        <v>1.81445418</v>
      </c>
      <c r="AJ6">
        <f t="shared" si="9"/>
        <v>0</v>
      </c>
    </row>
    <row r="7" spans="1:36" x14ac:dyDescent="0.25">
      <c r="A7" s="39" t="s">
        <v>47</v>
      </c>
      <c r="B7" s="54" t="s">
        <v>79</v>
      </c>
      <c r="C7" s="54">
        <v>0</v>
      </c>
      <c r="D7" s="54">
        <v>99.8</v>
      </c>
      <c r="E7" s="54">
        <v>0.28000000000000003</v>
      </c>
      <c r="F7" s="54">
        <v>0</v>
      </c>
      <c r="G7" s="54">
        <v>97.6</v>
      </c>
      <c r="H7" s="54">
        <v>19.399999999999999</v>
      </c>
      <c r="I7" s="54">
        <v>23.7</v>
      </c>
      <c r="J7" s="54">
        <v>52.7</v>
      </c>
      <c r="K7" s="54">
        <v>0.11</v>
      </c>
      <c r="L7" s="54">
        <v>0</v>
      </c>
      <c r="M7" s="22">
        <v>1771</v>
      </c>
      <c r="N7" s="22">
        <v>0</v>
      </c>
      <c r="O7" s="22">
        <v>1767.4579999999999</v>
      </c>
      <c r="P7" s="22">
        <v>4.9488823999999996</v>
      </c>
      <c r="Q7" s="22">
        <v>0</v>
      </c>
      <c r="R7" s="22">
        <v>1725.0390079999997</v>
      </c>
      <c r="S7" s="22">
        <v>334.65756755199988</v>
      </c>
      <c r="T7" s="22">
        <v>408.83424489599997</v>
      </c>
      <c r="U7" s="22">
        <v>909.09555721599986</v>
      </c>
      <c r="V7" s="22">
        <v>1.0000051129375997</v>
      </c>
      <c r="W7" s="54">
        <v>0</v>
      </c>
      <c r="X7" s="54" t="s">
        <v>190</v>
      </c>
      <c r="Y7" s="83">
        <v>10.790348496751914</v>
      </c>
      <c r="Z7" s="77" t="s">
        <v>113</v>
      </c>
      <c r="AA7">
        <f t="shared" si="0"/>
        <v>0</v>
      </c>
      <c r="AB7">
        <f t="shared" si="1"/>
        <v>99.799999999999983</v>
      </c>
      <c r="AC7">
        <f t="shared" si="2"/>
        <v>0.27943999999999997</v>
      </c>
      <c r="AD7">
        <f t="shared" si="3"/>
        <v>0</v>
      </c>
      <c r="AE7">
        <f t="shared" si="4"/>
        <v>97.40479999999998</v>
      </c>
      <c r="AF7">
        <f t="shared" si="5"/>
        <v>18.896531199999995</v>
      </c>
      <c r="AG7">
        <f t="shared" si="6"/>
        <v>23.0849376</v>
      </c>
      <c r="AH7">
        <f t="shared" si="7"/>
        <v>51.332329599999994</v>
      </c>
      <c r="AI7">
        <f t="shared" si="8"/>
        <v>5.6465562559999981E-2</v>
      </c>
      <c r="AJ7">
        <f t="shared" si="9"/>
        <v>0</v>
      </c>
    </row>
    <row r="8" spans="1:36" x14ac:dyDescent="0.25">
      <c r="A8" s="39" t="s">
        <v>47</v>
      </c>
      <c r="B8" s="54" t="s">
        <v>62</v>
      </c>
      <c r="C8" s="54">
        <v>0</v>
      </c>
      <c r="D8" s="54">
        <v>99.8</v>
      </c>
      <c r="E8" s="54">
        <v>0.81</v>
      </c>
      <c r="F8" s="54">
        <v>0.4</v>
      </c>
      <c r="G8" s="54">
        <v>56.2</v>
      </c>
      <c r="H8" s="54">
        <v>80.599999999999994</v>
      </c>
      <c r="I8" s="54">
        <v>10.4</v>
      </c>
      <c r="J8" s="54">
        <v>5.04</v>
      </c>
      <c r="K8" s="54">
        <v>7.14</v>
      </c>
      <c r="L8" s="54">
        <v>0</v>
      </c>
      <c r="M8" s="22">
        <v>496</v>
      </c>
      <c r="N8" s="22">
        <v>0</v>
      </c>
      <c r="O8" s="22">
        <v>495.00799999999998</v>
      </c>
      <c r="P8" s="22">
        <v>4.0095647999999997</v>
      </c>
      <c r="Q8" s="22">
        <v>1.980032</v>
      </c>
      <c r="R8" s="22">
        <v>278.19449600000002</v>
      </c>
      <c r="S8" s="22">
        <v>224.224763776</v>
      </c>
      <c r="T8" s="22">
        <v>28.932227584000003</v>
      </c>
      <c r="U8" s="22">
        <v>14.021002598400001</v>
      </c>
      <c r="V8" s="22">
        <v>1.0010995855257601</v>
      </c>
      <c r="W8" s="54">
        <v>0</v>
      </c>
      <c r="X8" s="54" t="s">
        <v>185</v>
      </c>
      <c r="Y8" s="83">
        <v>8.9541963103868767</v>
      </c>
      <c r="Z8" s="77" t="s">
        <v>113</v>
      </c>
      <c r="AA8">
        <f t="shared" si="0"/>
        <v>0</v>
      </c>
      <c r="AB8">
        <f t="shared" si="1"/>
        <v>99.8</v>
      </c>
      <c r="AC8">
        <f t="shared" si="2"/>
        <v>0.80837999999999988</v>
      </c>
      <c r="AD8">
        <f t="shared" si="3"/>
        <v>0.3992</v>
      </c>
      <c r="AE8">
        <f t="shared" si="4"/>
        <v>56.087600000000002</v>
      </c>
      <c r="AF8">
        <f t="shared" si="5"/>
        <v>45.206605599999996</v>
      </c>
      <c r="AG8">
        <f t="shared" si="6"/>
        <v>5.8331104000000007</v>
      </c>
      <c r="AH8">
        <f t="shared" si="7"/>
        <v>2.8268150400000001</v>
      </c>
      <c r="AI8">
        <f t="shared" si="8"/>
        <v>0.201834593856</v>
      </c>
      <c r="AJ8">
        <f t="shared" si="9"/>
        <v>0</v>
      </c>
    </row>
    <row r="9" spans="1:36" x14ac:dyDescent="0.25">
      <c r="A9" s="39" t="s">
        <v>47</v>
      </c>
      <c r="B9" s="54" t="s">
        <v>38</v>
      </c>
      <c r="C9" s="54">
        <v>0</v>
      </c>
      <c r="D9" s="54">
        <v>100</v>
      </c>
      <c r="E9" s="54">
        <v>9.57</v>
      </c>
      <c r="F9" s="54">
        <v>0</v>
      </c>
      <c r="G9" s="54">
        <v>89.6</v>
      </c>
      <c r="H9" s="54">
        <v>0.97</v>
      </c>
      <c r="I9" s="54">
        <v>32</v>
      </c>
      <c r="J9" s="54">
        <v>65</v>
      </c>
      <c r="K9" s="54">
        <v>47.8</v>
      </c>
      <c r="L9" s="54">
        <v>0</v>
      </c>
      <c r="M9" s="22">
        <v>115</v>
      </c>
      <c r="N9" s="22">
        <v>0</v>
      </c>
      <c r="O9" s="22">
        <v>115</v>
      </c>
      <c r="P9" s="22">
        <v>11.0055</v>
      </c>
      <c r="Q9" s="22">
        <v>0</v>
      </c>
      <c r="R9" s="22">
        <v>103.04</v>
      </c>
      <c r="S9" s="22">
        <v>0.99948800000000004</v>
      </c>
      <c r="T9" s="22">
        <v>32.972799999999999</v>
      </c>
      <c r="U9" s="22">
        <v>66.975999999999999</v>
      </c>
      <c r="V9" s="22">
        <v>32.014527999999999</v>
      </c>
      <c r="W9" s="54">
        <v>0</v>
      </c>
      <c r="X9" s="54" t="s">
        <v>185</v>
      </c>
      <c r="Y9" s="83">
        <v>6.8454900509443757</v>
      </c>
      <c r="Z9" s="77" t="s">
        <v>113</v>
      </c>
      <c r="AA9">
        <f t="shared" si="0"/>
        <v>0</v>
      </c>
      <c r="AB9">
        <f t="shared" si="1"/>
        <v>100</v>
      </c>
      <c r="AC9">
        <f t="shared" si="2"/>
        <v>9.5699999999999985</v>
      </c>
      <c r="AD9">
        <f t="shared" si="3"/>
        <v>0</v>
      </c>
      <c r="AE9">
        <f t="shared" si="4"/>
        <v>89.600000000000009</v>
      </c>
      <c r="AF9">
        <f t="shared" si="5"/>
        <v>0.86912</v>
      </c>
      <c r="AG9">
        <f t="shared" si="6"/>
        <v>28.671999999999997</v>
      </c>
      <c r="AH9">
        <f t="shared" si="7"/>
        <v>58.24</v>
      </c>
      <c r="AI9">
        <f t="shared" si="8"/>
        <v>27.838719999999999</v>
      </c>
      <c r="AJ9">
        <f t="shared" si="9"/>
        <v>0</v>
      </c>
    </row>
    <row r="10" spans="1:36" x14ac:dyDescent="0.25">
      <c r="A10" s="39" t="s">
        <v>47</v>
      </c>
      <c r="B10" s="54" t="s">
        <v>66</v>
      </c>
      <c r="C10" s="54">
        <v>0</v>
      </c>
      <c r="D10" s="54">
        <v>99.3</v>
      </c>
      <c r="E10" s="54">
        <v>2.33</v>
      </c>
      <c r="F10" s="54">
        <v>0.17</v>
      </c>
      <c r="G10" s="54">
        <v>97.3</v>
      </c>
      <c r="H10" s="54">
        <v>0.68</v>
      </c>
      <c r="I10" s="54">
        <v>0.68</v>
      </c>
      <c r="J10" s="54">
        <v>98.1</v>
      </c>
      <c r="K10" s="54">
        <v>79.5</v>
      </c>
      <c r="L10" s="54">
        <v>0</v>
      </c>
      <c r="M10" s="22">
        <v>606</v>
      </c>
      <c r="N10" s="22">
        <v>0</v>
      </c>
      <c r="O10" s="22">
        <v>601.75799999999992</v>
      </c>
      <c r="P10" s="22">
        <v>14.020961399999999</v>
      </c>
      <c r="Q10" s="22">
        <v>1.0229885999999999</v>
      </c>
      <c r="R10" s="22">
        <v>585.51053399999989</v>
      </c>
      <c r="S10" s="22">
        <v>3.9814716311999998</v>
      </c>
      <c r="T10" s="22">
        <v>3.9814716311999998</v>
      </c>
      <c r="U10" s="22">
        <v>574.38583385399988</v>
      </c>
      <c r="V10" s="22">
        <v>456.63673791392989</v>
      </c>
      <c r="W10" s="54">
        <v>0</v>
      </c>
      <c r="X10" s="54" t="s">
        <v>185</v>
      </c>
      <c r="Y10" s="83">
        <v>9.2431739834729516</v>
      </c>
      <c r="Z10" s="77" t="s">
        <v>113</v>
      </c>
      <c r="AA10">
        <f t="shared" si="0"/>
        <v>0</v>
      </c>
      <c r="AB10">
        <f t="shared" si="1"/>
        <v>99.299999999999983</v>
      </c>
      <c r="AC10">
        <f t="shared" si="2"/>
        <v>2.3136899999999998</v>
      </c>
      <c r="AD10">
        <f t="shared" si="3"/>
        <v>0.16880999999999999</v>
      </c>
      <c r="AE10">
        <f t="shared" si="4"/>
        <v>96.618899999999982</v>
      </c>
      <c r="AF10">
        <f t="shared" si="5"/>
        <v>0.65700851999999998</v>
      </c>
      <c r="AG10">
        <f t="shared" si="6"/>
        <v>0.65700851999999998</v>
      </c>
      <c r="AH10">
        <f t="shared" si="7"/>
        <v>94.783140899999978</v>
      </c>
      <c r="AI10">
        <f t="shared" si="8"/>
        <v>75.352597015499981</v>
      </c>
      <c r="AJ10">
        <f t="shared" si="9"/>
        <v>0</v>
      </c>
    </row>
    <row r="11" spans="1:36" x14ac:dyDescent="0.25">
      <c r="A11" s="39" t="s">
        <v>47</v>
      </c>
      <c r="B11" s="54" t="s">
        <v>57</v>
      </c>
      <c r="C11" s="54">
        <v>3.94</v>
      </c>
      <c r="D11" s="54">
        <v>94.2</v>
      </c>
      <c r="E11" s="54">
        <v>3.52</v>
      </c>
      <c r="F11" s="54">
        <v>67.8</v>
      </c>
      <c r="G11" s="54">
        <v>27.7</v>
      </c>
      <c r="H11" s="54">
        <v>0.94</v>
      </c>
      <c r="I11" s="54">
        <v>44.3</v>
      </c>
      <c r="J11" s="54">
        <v>51.9</v>
      </c>
      <c r="K11" s="54">
        <v>49.1</v>
      </c>
      <c r="L11" s="54">
        <v>0</v>
      </c>
      <c r="M11" s="22">
        <v>813</v>
      </c>
      <c r="N11" s="22">
        <v>32.032199999999996</v>
      </c>
      <c r="O11" s="22">
        <v>765.846</v>
      </c>
      <c r="P11" s="22">
        <v>26.957779200000001</v>
      </c>
      <c r="Q11" s="22">
        <v>519.24358799999993</v>
      </c>
      <c r="R11" s="22">
        <v>212.139342</v>
      </c>
      <c r="S11" s="22">
        <v>1.9941098147999998</v>
      </c>
      <c r="T11" s="22">
        <v>93.977728505999991</v>
      </c>
      <c r="U11" s="22">
        <v>110.10031849799999</v>
      </c>
      <c r="V11" s="22">
        <v>54.059256382517994</v>
      </c>
      <c r="W11" s="54">
        <v>0</v>
      </c>
      <c r="X11" s="54" t="s">
        <v>185</v>
      </c>
      <c r="Y11" s="83">
        <v>9.6671115420750269</v>
      </c>
      <c r="Z11" s="77" t="s">
        <v>113</v>
      </c>
      <c r="AA11">
        <f t="shared" si="0"/>
        <v>3.94</v>
      </c>
      <c r="AB11">
        <f t="shared" si="1"/>
        <v>94.2</v>
      </c>
      <c r="AC11">
        <f t="shared" si="2"/>
        <v>3.3158400000000006</v>
      </c>
      <c r="AD11">
        <f t="shared" si="3"/>
        <v>63.867599999999989</v>
      </c>
      <c r="AE11">
        <f t="shared" si="4"/>
        <v>26.093399999999999</v>
      </c>
      <c r="AF11">
        <f t="shared" si="5"/>
        <v>0.24527795999999996</v>
      </c>
      <c r="AG11">
        <f t="shared" si="6"/>
        <v>11.559376199999999</v>
      </c>
      <c r="AH11">
        <f t="shared" si="7"/>
        <v>13.542474599999998</v>
      </c>
      <c r="AI11">
        <f t="shared" si="8"/>
        <v>6.6493550285999987</v>
      </c>
      <c r="AJ11">
        <f t="shared" si="9"/>
        <v>0</v>
      </c>
    </row>
    <row r="12" spans="1:36" x14ac:dyDescent="0.25">
      <c r="A12" s="39" t="s">
        <v>47</v>
      </c>
      <c r="B12" s="54" t="s">
        <v>89</v>
      </c>
      <c r="C12" s="54">
        <v>3.45</v>
      </c>
      <c r="D12" s="54">
        <v>95.5</v>
      </c>
      <c r="E12" s="54">
        <v>0.66</v>
      </c>
      <c r="F12" s="54">
        <v>81.599999999999994</v>
      </c>
      <c r="G12" s="54">
        <v>17</v>
      </c>
      <c r="H12" s="54">
        <v>0.77</v>
      </c>
      <c r="I12" s="54">
        <v>69.900000000000006</v>
      </c>
      <c r="J12" s="54">
        <v>27.8</v>
      </c>
      <c r="K12" s="54">
        <v>26.4</v>
      </c>
      <c r="L12" s="54">
        <v>0</v>
      </c>
      <c r="M12" s="22">
        <v>1592</v>
      </c>
      <c r="N12" s="22">
        <v>54.924000000000007</v>
      </c>
      <c r="O12" s="22">
        <v>1520.36</v>
      </c>
      <c r="P12" s="22">
        <v>10.034376</v>
      </c>
      <c r="Q12" s="22">
        <v>1240.61376</v>
      </c>
      <c r="R12" s="22">
        <v>258.46119999999996</v>
      </c>
      <c r="S12" s="22">
        <v>1.9901512399999999</v>
      </c>
      <c r="T12" s="22">
        <v>180.66437879999998</v>
      </c>
      <c r="U12" s="22">
        <v>71.852213599999999</v>
      </c>
      <c r="V12" s="22">
        <v>18.968984390399999</v>
      </c>
      <c r="W12" s="54">
        <v>0</v>
      </c>
      <c r="X12" s="54" t="s">
        <v>190</v>
      </c>
      <c r="Y12" s="83">
        <v>10.63662462054365</v>
      </c>
      <c r="Z12" s="77" t="s">
        <v>113</v>
      </c>
      <c r="AA12">
        <f t="shared" si="0"/>
        <v>3.45</v>
      </c>
      <c r="AB12">
        <f t="shared" si="1"/>
        <v>95.5</v>
      </c>
      <c r="AC12">
        <f t="shared" si="2"/>
        <v>0.63029999999999997</v>
      </c>
      <c r="AD12">
        <f t="shared" si="3"/>
        <v>77.927999999999997</v>
      </c>
      <c r="AE12">
        <f t="shared" si="4"/>
        <v>16.234999999999996</v>
      </c>
      <c r="AF12">
        <f t="shared" si="5"/>
        <v>0.1250095</v>
      </c>
      <c r="AG12">
        <f t="shared" si="6"/>
        <v>11.348265</v>
      </c>
      <c r="AH12">
        <f t="shared" si="7"/>
        <v>4.5133299999999998</v>
      </c>
      <c r="AI12">
        <f t="shared" si="8"/>
        <v>1.1915191199999999</v>
      </c>
      <c r="AJ12">
        <f t="shared" si="9"/>
        <v>0</v>
      </c>
    </row>
    <row r="13" spans="1:36" x14ac:dyDescent="0.25">
      <c r="A13" s="39" t="s">
        <v>10</v>
      </c>
      <c r="B13" s="54" t="s">
        <v>75</v>
      </c>
      <c r="C13" s="54">
        <v>0</v>
      </c>
      <c r="D13" s="54">
        <v>98.2</v>
      </c>
      <c r="E13" s="54">
        <v>0.9</v>
      </c>
      <c r="F13" s="54">
        <v>0</v>
      </c>
      <c r="G13" s="54">
        <v>98.8</v>
      </c>
      <c r="H13" s="54">
        <v>1.21</v>
      </c>
      <c r="I13" s="54">
        <v>45.9</v>
      </c>
      <c r="J13" s="54">
        <v>49.2</v>
      </c>
      <c r="K13" s="54">
        <v>31.3</v>
      </c>
      <c r="L13" s="54">
        <v>0</v>
      </c>
      <c r="M13" s="22">
        <v>341</v>
      </c>
      <c r="N13" s="22">
        <v>0</v>
      </c>
      <c r="O13" s="22">
        <v>334.86200000000002</v>
      </c>
      <c r="P13" s="22">
        <v>3.0137580000000002</v>
      </c>
      <c r="Q13" s="22">
        <v>0</v>
      </c>
      <c r="R13" s="22">
        <v>330.84365600000007</v>
      </c>
      <c r="S13" s="22">
        <v>4.0032082376000009</v>
      </c>
      <c r="T13" s="22">
        <v>151.85723810400003</v>
      </c>
      <c r="U13" s="22">
        <v>162.77507875200004</v>
      </c>
      <c r="V13" s="22">
        <v>50.948599649376007</v>
      </c>
      <c r="W13" s="54">
        <v>0</v>
      </c>
      <c r="X13" s="54" t="s">
        <v>185</v>
      </c>
      <c r="Y13" s="83">
        <v>8.4136279290241731</v>
      </c>
      <c r="Z13" s="77" t="s">
        <v>113</v>
      </c>
      <c r="AA13">
        <f t="shared" si="0"/>
        <v>0</v>
      </c>
      <c r="AB13">
        <f t="shared" si="1"/>
        <v>98.2</v>
      </c>
      <c r="AC13">
        <f t="shared" si="2"/>
        <v>0.88380000000000003</v>
      </c>
      <c r="AD13">
        <f t="shared" si="3"/>
        <v>0</v>
      </c>
      <c r="AE13">
        <f t="shared" si="4"/>
        <v>97.021600000000021</v>
      </c>
      <c r="AF13">
        <f t="shared" si="5"/>
        <v>1.1739613600000003</v>
      </c>
      <c r="AG13">
        <f t="shared" si="6"/>
        <v>44.53291440000001</v>
      </c>
      <c r="AH13">
        <f t="shared" si="7"/>
        <v>47.734627200000013</v>
      </c>
      <c r="AI13">
        <f t="shared" si="8"/>
        <v>14.940938313600002</v>
      </c>
      <c r="AJ13">
        <f t="shared" si="9"/>
        <v>0</v>
      </c>
    </row>
    <row r="14" spans="1:36" x14ac:dyDescent="0.25">
      <c r="A14" s="39" t="s">
        <v>10</v>
      </c>
      <c r="B14" s="54" t="s">
        <v>19</v>
      </c>
      <c r="C14" s="54">
        <v>7.2999999999999995E-2</v>
      </c>
      <c r="D14" s="54">
        <v>99.6</v>
      </c>
      <c r="E14" s="54">
        <v>0.35</v>
      </c>
      <c r="F14" s="54">
        <v>17.8</v>
      </c>
      <c r="G14" s="54">
        <v>81.7</v>
      </c>
      <c r="H14" s="54">
        <v>10.3</v>
      </c>
      <c r="I14" s="54">
        <v>43.5</v>
      </c>
      <c r="J14" s="54">
        <v>43.2</v>
      </c>
      <c r="K14" s="54">
        <v>73.7</v>
      </c>
      <c r="L14" s="54">
        <v>0</v>
      </c>
      <c r="M14" s="22">
        <v>5508</v>
      </c>
      <c r="N14" s="22">
        <v>4.0208399999999997</v>
      </c>
      <c r="O14" s="22">
        <v>5485.9679999999989</v>
      </c>
      <c r="P14" s="22">
        <v>19.200887999999996</v>
      </c>
      <c r="Q14" s="22">
        <v>976.50230399999987</v>
      </c>
      <c r="R14" s="22">
        <v>4482.0358559999995</v>
      </c>
      <c r="S14" s="22">
        <v>461.649693168</v>
      </c>
      <c r="T14" s="22">
        <v>1949.6855973599997</v>
      </c>
      <c r="U14" s="22">
        <v>1936.2394897919999</v>
      </c>
      <c r="V14" s="22">
        <v>1427.0085039767041</v>
      </c>
      <c r="W14" s="54">
        <v>0</v>
      </c>
      <c r="X14" s="54" t="s">
        <v>190</v>
      </c>
      <c r="Y14" s="83">
        <v>12.427312844134965</v>
      </c>
      <c r="Z14" s="77" t="s">
        <v>113</v>
      </c>
      <c r="AA14">
        <f t="shared" si="0"/>
        <v>7.2999999999999995E-2</v>
      </c>
      <c r="AB14">
        <f t="shared" si="1"/>
        <v>99.59999999999998</v>
      </c>
      <c r="AC14">
        <f t="shared" si="2"/>
        <v>0.34859999999999991</v>
      </c>
      <c r="AD14">
        <f t="shared" si="3"/>
        <v>17.728799999999996</v>
      </c>
      <c r="AE14">
        <f t="shared" si="4"/>
        <v>81.373199999999997</v>
      </c>
      <c r="AF14">
        <f t="shared" si="5"/>
        <v>8.3814396000000002</v>
      </c>
      <c r="AG14">
        <f t="shared" si="6"/>
        <v>35.397341999999995</v>
      </c>
      <c r="AH14">
        <f t="shared" si="7"/>
        <v>35.153222399999997</v>
      </c>
      <c r="AI14">
        <f t="shared" si="8"/>
        <v>25.907924908800002</v>
      </c>
      <c r="AJ14">
        <f t="shared" si="9"/>
        <v>0</v>
      </c>
    </row>
    <row r="15" spans="1:36" x14ac:dyDescent="0.25">
      <c r="A15" s="39" t="s">
        <v>10</v>
      </c>
      <c r="B15" s="54" t="s">
        <v>93</v>
      </c>
      <c r="C15" s="54">
        <v>0</v>
      </c>
      <c r="D15" s="54">
        <v>99.9</v>
      </c>
      <c r="E15" s="54">
        <v>0.12</v>
      </c>
      <c r="F15" s="54">
        <v>0.12</v>
      </c>
      <c r="G15" s="54">
        <v>98.7</v>
      </c>
      <c r="H15" s="54">
        <v>16.899999999999999</v>
      </c>
      <c r="I15" s="54">
        <v>27.9</v>
      </c>
      <c r="J15" s="54">
        <v>50.8</v>
      </c>
      <c r="K15" s="54">
        <v>0</v>
      </c>
      <c r="L15" s="54">
        <v>0</v>
      </c>
      <c r="M15" s="22">
        <v>1605</v>
      </c>
      <c r="N15" s="22">
        <v>0</v>
      </c>
      <c r="O15" s="22">
        <v>1603.395</v>
      </c>
      <c r="P15" s="22">
        <v>1.9240740000000001</v>
      </c>
      <c r="Q15" s="22">
        <v>1.9240740000000001</v>
      </c>
      <c r="R15" s="22">
        <v>1582.5508650000002</v>
      </c>
      <c r="S15" s="22">
        <v>267.45109618499998</v>
      </c>
      <c r="T15" s="22">
        <v>441.531691335</v>
      </c>
      <c r="U15" s="22">
        <v>803.93583941999998</v>
      </c>
      <c r="V15" s="22">
        <v>0</v>
      </c>
      <c r="W15" s="54">
        <v>0</v>
      </c>
      <c r="X15" s="54" t="s">
        <v>190</v>
      </c>
      <c r="Y15" s="83">
        <v>10.648357582009666</v>
      </c>
      <c r="Z15" s="77" t="s">
        <v>113</v>
      </c>
      <c r="AA15">
        <f t="shared" si="0"/>
        <v>0</v>
      </c>
      <c r="AB15">
        <f t="shared" si="1"/>
        <v>99.9</v>
      </c>
      <c r="AC15">
        <f t="shared" si="2"/>
        <v>0.11988000000000001</v>
      </c>
      <c r="AD15">
        <f t="shared" si="3"/>
        <v>0.11988000000000001</v>
      </c>
      <c r="AE15">
        <f t="shared" si="4"/>
        <v>98.601300000000009</v>
      </c>
      <c r="AF15">
        <f t="shared" si="5"/>
        <v>16.663619699999998</v>
      </c>
      <c r="AG15">
        <f t="shared" si="6"/>
        <v>27.5097627</v>
      </c>
      <c r="AH15">
        <f t="shared" si="7"/>
        <v>50.089460399999993</v>
      </c>
      <c r="AI15">
        <f t="shared" si="8"/>
        <v>0</v>
      </c>
      <c r="AJ15">
        <f t="shared" si="9"/>
        <v>0</v>
      </c>
    </row>
    <row r="16" spans="1:36" x14ac:dyDescent="0.25">
      <c r="A16" s="39" t="s">
        <v>10</v>
      </c>
      <c r="B16" s="54" t="s">
        <v>51</v>
      </c>
      <c r="C16" s="54">
        <v>5.6000000000000001E-2</v>
      </c>
      <c r="D16" s="54">
        <v>99.7</v>
      </c>
      <c r="E16" s="54">
        <v>0.22</v>
      </c>
      <c r="F16" s="54">
        <v>0</v>
      </c>
      <c r="G16" s="54">
        <v>94.9</v>
      </c>
      <c r="H16" s="54">
        <v>24.5</v>
      </c>
      <c r="I16" s="54">
        <v>29.7</v>
      </c>
      <c r="J16" s="54">
        <v>41.9</v>
      </c>
      <c r="K16" s="54">
        <v>24.6</v>
      </c>
      <c r="L16" s="54">
        <v>0</v>
      </c>
      <c r="M16" s="22">
        <v>3587</v>
      </c>
      <c r="N16" s="22">
        <v>2.0087200000000003</v>
      </c>
      <c r="O16" s="22">
        <v>3576.239</v>
      </c>
      <c r="P16" s="22">
        <v>7.8677258000000005</v>
      </c>
      <c r="Q16" s="22">
        <v>0</v>
      </c>
      <c r="R16" s="22">
        <v>3393.8508110000002</v>
      </c>
      <c r="S16" s="22">
        <v>831.4934486950001</v>
      </c>
      <c r="T16" s="22">
        <v>1007.9736908670001</v>
      </c>
      <c r="U16" s="22">
        <v>1422.0234898090002</v>
      </c>
      <c r="V16" s="22">
        <v>349.81777849301403</v>
      </c>
      <c r="W16" s="54">
        <v>0</v>
      </c>
      <c r="X16" s="54" t="s">
        <v>190</v>
      </c>
      <c r="Y16" s="83">
        <v>11.808562029957525</v>
      </c>
      <c r="Z16" s="77" t="s">
        <v>113</v>
      </c>
      <c r="AA16">
        <f t="shared" si="0"/>
        <v>5.6000000000000008E-2</v>
      </c>
      <c r="AB16">
        <f t="shared" si="1"/>
        <v>99.7</v>
      </c>
      <c r="AC16">
        <f t="shared" si="2"/>
        <v>0.21934000000000003</v>
      </c>
      <c r="AD16">
        <f t="shared" si="3"/>
        <v>0</v>
      </c>
      <c r="AE16">
        <f t="shared" si="4"/>
        <v>94.615300000000005</v>
      </c>
      <c r="AF16">
        <f t="shared" si="5"/>
        <v>23.180748500000004</v>
      </c>
      <c r="AG16">
        <f t="shared" si="6"/>
        <v>28.100744100000004</v>
      </c>
      <c r="AH16">
        <f t="shared" si="7"/>
        <v>39.643810700000003</v>
      </c>
      <c r="AI16">
        <f t="shared" si="8"/>
        <v>9.7523774322000012</v>
      </c>
      <c r="AJ16">
        <f t="shared" si="9"/>
        <v>0</v>
      </c>
    </row>
    <row r="17" spans="1:36" x14ac:dyDescent="0.25">
      <c r="A17" s="39" t="s">
        <v>10</v>
      </c>
      <c r="B17" s="54" t="s">
        <v>85</v>
      </c>
      <c r="C17" s="54">
        <v>0</v>
      </c>
      <c r="D17" s="54">
        <v>99.9</v>
      </c>
      <c r="E17" s="54">
        <v>0.17</v>
      </c>
      <c r="F17" s="54">
        <v>0</v>
      </c>
      <c r="G17" s="54">
        <v>99.1</v>
      </c>
      <c r="H17" s="54">
        <v>24</v>
      </c>
      <c r="I17" s="54">
        <v>41.4</v>
      </c>
      <c r="J17" s="54">
        <v>30.3</v>
      </c>
      <c r="K17" s="54">
        <v>0.21</v>
      </c>
      <c r="L17" s="54">
        <v>0</v>
      </c>
      <c r="M17" s="22">
        <v>4652</v>
      </c>
      <c r="N17" s="22">
        <v>0</v>
      </c>
      <c r="O17" s="22">
        <v>4647.3480000000009</v>
      </c>
      <c r="P17" s="22">
        <v>7.9004916000000023</v>
      </c>
      <c r="Q17" s="22">
        <v>0</v>
      </c>
      <c r="R17" s="22">
        <v>4605.5218680000007</v>
      </c>
      <c r="S17" s="22">
        <v>1105.3252483200004</v>
      </c>
      <c r="T17" s="22">
        <v>1906.6860533520003</v>
      </c>
      <c r="U17" s="22">
        <v>1395.4731260040003</v>
      </c>
      <c r="V17" s="22">
        <v>2.9304935646084003</v>
      </c>
      <c r="W17" s="54">
        <v>0</v>
      </c>
      <c r="X17" s="54" t="s">
        <v>190</v>
      </c>
      <c r="Y17" s="83">
        <v>12.183635381473218</v>
      </c>
      <c r="Z17" s="77" t="s">
        <v>113</v>
      </c>
      <c r="AA17">
        <f t="shared" si="0"/>
        <v>0</v>
      </c>
      <c r="AB17">
        <f t="shared" si="1"/>
        <v>99.90000000000002</v>
      </c>
      <c r="AC17">
        <f t="shared" si="2"/>
        <v>0.16983000000000004</v>
      </c>
      <c r="AD17">
        <f t="shared" si="3"/>
        <v>0</v>
      </c>
      <c r="AE17">
        <f t="shared" si="4"/>
        <v>99.000900000000016</v>
      </c>
      <c r="AF17">
        <f t="shared" si="5"/>
        <v>23.76021600000001</v>
      </c>
      <c r="AG17">
        <f t="shared" si="6"/>
        <v>40.986372600000003</v>
      </c>
      <c r="AH17">
        <f t="shared" si="7"/>
        <v>29.997272700000003</v>
      </c>
      <c r="AI17">
        <f t="shared" si="8"/>
        <v>6.2994272670000004E-2</v>
      </c>
      <c r="AJ17">
        <f t="shared" si="9"/>
        <v>0</v>
      </c>
    </row>
    <row r="18" spans="1:36" x14ac:dyDescent="0.25">
      <c r="A18" s="39" t="s">
        <v>10</v>
      </c>
      <c r="B18" s="54" t="s">
        <v>77</v>
      </c>
      <c r="C18" s="54">
        <v>2.15</v>
      </c>
      <c r="D18" s="54">
        <v>91.4</v>
      </c>
      <c r="E18" s="54">
        <v>2.35</v>
      </c>
      <c r="F18" s="54">
        <v>0</v>
      </c>
      <c r="G18" s="54">
        <v>94.1</v>
      </c>
      <c r="H18" s="54">
        <v>1.25</v>
      </c>
      <c r="I18" s="54">
        <v>91.2</v>
      </c>
      <c r="J18" s="54">
        <v>5</v>
      </c>
      <c r="K18" s="54">
        <v>0</v>
      </c>
      <c r="L18" s="54">
        <v>0</v>
      </c>
      <c r="M18" s="22">
        <v>93</v>
      </c>
      <c r="N18" s="22">
        <v>1.9994999999999998</v>
      </c>
      <c r="O18" s="22">
        <v>85.00200000000001</v>
      </c>
      <c r="P18" s="22">
        <v>1.9975470000000004</v>
      </c>
      <c r="Q18" s="22">
        <v>0</v>
      </c>
      <c r="R18" s="22">
        <v>79.986882000000008</v>
      </c>
      <c r="S18" s="22">
        <v>0.99983602500000013</v>
      </c>
      <c r="T18" s="22">
        <v>72.948036384000005</v>
      </c>
      <c r="U18" s="22">
        <v>3.9993441000000005</v>
      </c>
      <c r="V18" s="22">
        <v>0</v>
      </c>
      <c r="W18" s="54">
        <v>0</v>
      </c>
      <c r="X18" s="54" t="s">
        <v>191</v>
      </c>
      <c r="Y18" s="83">
        <v>6.5391588111080319</v>
      </c>
      <c r="Z18" s="77" t="s">
        <v>113</v>
      </c>
      <c r="AA18">
        <f t="shared" si="0"/>
        <v>2.15</v>
      </c>
      <c r="AB18">
        <f t="shared" si="1"/>
        <v>91.40000000000002</v>
      </c>
      <c r="AC18">
        <f t="shared" si="2"/>
        <v>2.1479000000000004</v>
      </c>
      <c r="AD18">
        <f t="shared" si="3"/>
        <v>0</v>
      </c>
      <c r="AE18">
        <f t="shared" si="4"/>
        <v>86.007400000000018</v>
      </c>
      <c r="AF18">
        <f t="shared" si="5"/>
        <v>1.0750925000000002</v>
      </c>
      <c r="AG18">
        <f t="shared" si="6"/>
        <v>78.438748799999999</v>
      </c>
      <c r="AH18">
        <f t="shared" si="7"/>
        <v>4.3003700000000009</v>
      </c>
      <c r="AI18">
        <f t="shared" si="8"/>
        <v>0</v>
      </c>
      <c r="AJ18">
        <f t="shared" si="9"/>
        <v>0</v>
      </c>
    </row>
    <row r="19" spans="1:36" x14ac:dyDescent="0.25">
      <c r="A19" s="39" t="s">
        <v>10</v>
      </c>
      <c r="B19" s="54" t="s">
        <v>20</v>
      </c>
      <c r="C19" s="54">
        <v>0.23</v>
      </c>
      <c r="D19" s="54">
        <v>98.7</v>
      </c>
      <c r="E19" s="54">
        <v>1.01</v>
      </c>
      <c r="F19" s="54">
        <v>0.28999999999999998</v>
      </c>
      <c r="G19" s="54">
        <v>97.9</v>
      </c>
      <c r="H19" s="54">
        <v>11.7</v>
      </c>
      <c r="I19" s="54">
        <v>85.3</v>
      </c>
      <c r="J19" s="54">
        <v>0.1</v>
      </c>
      <c r="K19" s="54">
        <v>33.299999999999997</v>
      </c>
      <c r="L19" s="54">
        <v>0</v>
      </c>
      <c r="M19" s="22">
        <v>3099</v>
      </c>
      <c r="N19" s="22">
        <v>7.1276999999999999</v>
      </c>
      <c r="O19" s="22">
        <v>3058.7129999999997</v>
      </c>
      <c r="P19" s="22">
        <v>30.893001299999995</v>
      </c>
      <c r="Q19" s="22">
        <v>8.8702676999999976</v>
      </c>
      <c r="R19" s="22">
        <v>2994.4800270000001</v>
      </c>
      <c r="S19" s="22">
        <v>350.354163159</v>
      </c>
      <c r="T19" s="22">
        <v>2554.2914630309997</v>
      </c>
      <c r="U19" s="22">
        <v>2.9944800270000003</v>
      </c>
      <c r="V19" s="22">
        <v>0.99716184899100002</v>
      </c>
      <c r="W19" s="54">
        <v>0</v>
      </c>
      <c r="X19" s="54" t="s">
        <v>190</v>
      </c>
      <c r="Y19" s="83">
        <v>11.597587039586216</v>
      </c>
      <c r="Z19" s="77" t="s">
        <v>113</v>
      </c>
      <c r="AA19">
        <f t="shared" si="0"/>
        <v>0.22999999999999998</v>
      </c>
      <c r="AB19">
        <f t="shared" si="1"/>
        <v>98.699999999999989</v>
      </c>
      <c r="AC19">
        <f t="shared" si="2"/>
        <v>0.99686999999999992</v>
      </c>
      <c r="AD19">
        <f t="shared" si="3"/>
        <v>0.28622999999999993</v>
      </c>
      <c r="AE19">
        <f t="shared" si="4"/>
        <v>96.627300000000005</v>
      </c>
      <c r="AF19">
        <f t="shared" si="5"/>
        <v>11.305394100000001</v>
      </c>
      <c r="AG19">
        <f t="shared" si="6"/>
        <v>82.423086899999987</v>
      </c>
      <c r="AH19">
        <f t="shared" si="7"/>
        <v>9.6627300000000013E-2</v>
      </c>
      <c r="AI19">
        <f t="shared" si="8"/>
        <v>3.2176890899999998E-2</v>
      </c>
      <c r="AJ19">
        <f t="shared" si="9"/>
        <v>0</v>
      </c>
    </row>
    <row r="20" spans="1:36" x14ac:dyDescent="0.25">
      <c r="A20" s="39" t="s">
        <v>10</v>
      </c>
      <c r="B20" s="54" t="s">
        <v>21</v>
      </c>
      <c r="C20" s="54">
        <v>8.1000000000000003E-2</v>
      </c>
      <c r="D20" s="54">
        <v>98.5</v>
      </c>
      <c r="E20" s="54">
        <v>2.15</v>
      </c>
      <c r="F20" s="54">
        <v>0.17</v>
      </c>
      <c r="G20" s="54">
        <v>97</v>
      </c>
      <c r="H20" s="54">
        <v>8.8699999999999992</v>
      </c>
      <c r="I20" s="54">
        <v>86</v>
      </c>
      <c r="J20" s="54">
        <v>2.39</v>
      </c>
      <c r="K20" s="54">
        <v>7.14</v>
      </c>
      <c r="L20" s="54">
        <v>0</v>
      </c>
      <c r="M20" s="22">
        <v>1228</v>
      </c>
      <c r="N20" s="22">
        <v>0.99468000000000001</v>
      </c>
      <c r="O20" s="22">
        <v>1209.58</v>
      </c>
      <c r="P20" s="22">
        <v>26.005969999999998</v>
      </c>
      <c r="Q20" s="22">
        <v>2.0562860000000001</v>
      </c>
      <c r="R20" s="22">
        <v>1173.2926</v>
      </c>
      <c r="S20" s="22">
        <v>104.07105361999999</v>
      </c>
      <c r="T20" s="22">
        <v>1009.031636</v>
      </c>
      <c r="U20" s="22">
        <v>28.041693140000003</v>
      </c>
      <c r="V20" s="22">
        <v>2.002176890196</v>
      </c>
      <c r="W20" s="54">
        <v>0</v>
      </c>
      <c r="X20" s="54" t="s">
        <v>190</v>
      </c>
      <c r="Y20" s="83">
        <v>10.26209484537018</v>
      </c>
      <c r="Z20" s="77" t="s">
        <v>113</v>
      </c>
      <c r="AA20">
        <f t="shared" si="0"/>
        <v>8.0999999999999989E-2</v>
      </c>
      <c r="AB20">
        <f t="shared" si="1"/>
        <v>98.5</v>
      </c>
      <c r="AC20">
        <f t="shared" si="2"/>
        <v>2.11775</v>
      </c>
      <c r="AD20">
        <f t="shared" si="3"/>
        <v>0.16744999999999999</v>
      </c>
      <c r="AE20">
        <f t="shared" si="4"/>
        <v>95.545000000000002</v>
      </c>
      <c r="AF20">
        <f t="shared" si="5"/>
        <v>8.4748415000000001</v>
      </c>
      <c r="AG20">
        <f t="shared" si="6"/>
        <v>82.168700000000001</v>
      </c>
      <c r="AH20">
        <f t="shared" si="7"/>
        <v>2.2835255000000001</v>
      </c>
      <c r="AI20">
        <f t="shared" si="8"/>
        <v>0.16304372070000001</v>
      </c>
      <c r="AJ20">
        <f t="shared" si="9"/>
        <v>0</v>
      </c>
    </row>
    <row r="21" spans="1:36" x14ac:dyDescent="0.25">
      <c r="A21" s="39" t="s">
        <v>10</v>
      </c>
      <c r="B21" s="54" t="s">
        <v>53</v>
      </c>
      <c r="C21" s="54">
        <v>53.8</v>
      </c>
      <c r="D21" s="54">
        <v>38.5</v>
      </c>
      <c r="E21" s="54">
        <v>1.3</v>
      </c>
      <c r="F21" s="54">
        <v>11.7</v>
      </c>
      <c r="G21" s="54">
        <v>87</v>
      </c>
      <c r="H21" s="54">
        <v>4.4800000000000004</v>
      </c>
      <c r="I21" s="54">
        <v>46.3</v>
      </c>
      <c r="J21" s="54">
        <v>48.5</v>
      </c>
      <c r="K21" s="54">
        <v>0</v>
      </c>
      <c r="L21" s="54">
        <v>0</v>
      </c>
      <c r="M21" s="22">
        <v>400</v>
      </c>
      <c r="N21" s="22">
        <v>215.2</v>
      </c>
      <c r="O21" s="22">
        <v>154</v>
      </c>
      <c r="P21" s="22">
        <v>2.0020000000000002</v>
      </c>
      <c r="Q21" s="22">
        <v>18.018000000000001</v>
      </c>
      <c r="R21" s="22">
        <v>133.97999999999999</v>
      </c>
      <c r="S21" s="22">
        <v>6.0023040000000005</v>
      </c>
      <c r="T21" s="22">
        <v>62.032739999999997</v>
      </c>
      <c r="U21" s="22">
        <v>64.9803</v>
      </c>
      <c r="V21" s="22">
        <v>0</v>
      </c>
      <c r="W21" s="54">
        <v>0</v>
      </c>
      <c r="X21" s="54" t="s">
        <v>185</v>
      </c>
      <c r="Y21" s="83">
        <v>8.6438561897747253</v>
      </c>
      <c r="Z21" s="77" t="s">
        <v>113</v>
      </c>
      <c r="AA21">
        <f t="shared" si="0"/>
        <v>53.79999999999999</v>
      </c>
      <c r="AB21">
        <f t="shared" si="1"/>
        <v>38.5</v>
      </c>
      <c r="AC21">
        <f t="shared" si="2"/>
        <v>0.50050000000000006</v>
      </c>
      <c r="AD21">
        <f t="shared" si="3"/>
        <v>4.5045000000000002</v>
      </c>
      <c r="AE21">
        <f t="shared" si="4"/>
        <v>33.494999999999997</v>
      </c>
      <c r="AF21">
        <f t="shared" si="5"/>
        <v>1.5005760000000001</v>
      </c>
      <c r="AG21">
        <f t="shared" si="6"/>
        <v>15.508184999999999</v>
      </c>
      <c r="AH21">
        <f t="shared" si="7"/>
        <v>16.245075</v>
      </c>
      <c r="AI21">
        <f t="shared" si="8"/>
        <v>0</v>
      </c>
      <c r="AJ21">
        <f t="shared" si="9"/>
        <v>0</v>
      </c>
    </row>
    <row r="22" spans="1:36" x14ac:dyDescent="0.25">
      <c r="A22" s="39" t="s">
        <v>10</v>
      </c>
      <c r="B22" s="54" t="s">
        <v>22</v>
      </c>
      <c r="C22" s="54">
        <v>0</v>
      </c>
      <c r="D22" s="54">
        <v>100</v>
      </c>
      <c r="E22" s="54">
        <v>0.18</v>
      </c>
      <c r="F22" s="54">
        <v>8.8999999999999996E-2</v>
      </c>
      <c r="G22" s="54">
        <v>98.4</v>
      </c>
      <c r="H22" s="54">
        <v>26.6</v>
      </c>
      <c r="I22" s="54">
        <v>32.700000000000003</v>
      </c>
      <c r="J22" s="54">
        <v>36.799999999999997</v>
      </c>
      <c r="K22" s="54">
        <v>7.98</v>
      </c>
      <c r="L22" s="54">
        <v>0</v>
      </c>
      <c r="M22" s="22">
        <v>2254</v>
      </c>
      <c r="N22" s="22">
        <v>0</v>
      </c>
      <c r="O22" s="22">
        <v>2254</v>
      </c>
      <c r="P22" s="22">
        <v>4.0571999999999999</v>
      </c>
      <c r="Q22" s="22">
        <v>2.0060599999999997</v>
      </c>
      <c r="R22" s="22">
        <v>2217.9360000000001</v>
      </c>
      <c r="S22" s="22">
        <v>589.97097600000006</v>
      </c>
      <c r="T22" s="22">
        <v>725.26507200000003</v>
      </c>
      <c r="U22" s="22">
        <v>816.20044800000005</v>
      </c>
      <c r="V22" s="22">
        <v>65.132795750400007</v>
      </c>
      <c r="W22" s="54">
        <v>0</v>
      </c>
      <c r="X22" s="54" t="s">
        <v>190</v>
      </c>
      <c r="Y22" s="83">
        <v>11.138271800172221</v>
      </c>
      <c r="Z22" s="77" t="s">
        <v>113</v>
      </c>
      <c r="AA22">
        <f t="shared" si="0"/>
        <v>0</v>
      </c>
      <c r="AB22">
        <f t="shared" si="1"/>
        <v>100</v>
      </c>
      <c r="AC22">
        <f t="shared" si="2"/>
        <v>0.18</v>
      </c>
      <c r="AD22">
        <f t="shared" si="3"/>
        <v>8.8999999999999982E-2</v>
      </c>
      <c r="AE22">
        <f t="shared" si="4"/>
        <v>98.4</v>
      </c>
      <c r="AF22">
        <f t="shared" si="5"/>
        <v>26.174400000000002</v>
      </c>
      <c r="AG22">
        <f t="shared" si="6"/>
        <v>32.1768</v>
      </c>
      <c r="AH22">
        <f t="shared" si="7"/>
        <v>36.211200000000005</v>
      </c>
      <c r="AI22">
        <f t="shared" si="8"/>
        <v>2.8896537600000003</v>
      </c>
      <c r="AJ22">
        <f t="shared" si="9"/>
        <v>0</v>
      </c>
    </row>
    <row r="23" spans="1:36" x14ac:dyDescent="0.25">
      <c r="A23" s="39" t="s">
        <v>10</v>
      </c>
      <c r="B23" s="54" t="s">
        <v>54</v>
      </c>
      <c r="C23" s="54">
        <v>4.4999999999999998E-2</v>
      </c>
      <c r="D23" s="54">
        <v>99.8</v>
      </c>
      <c r="E23" s="54">
        <v>0.14000000000000001</v>
      </c>
      <c r="F23" s="54">
        <v>4.4999999999999998E-2</v>
      </c>
      <c r="G23" s="54">
        <v>99.7</v>
      </c>
      <c r="H23" s="54">
        <v>7.51</v>
      </c>
      <c r="I23" s="54">
        <v>55.7</v>
      </c>
      <c r="J23" s="54">
        <v>31.5</v>
      </c>
      <c r="K23" s="54">
        <v>21.4</v>
      </c>
      <c r="L23" s="54">
        <v>0</v>
      </c>
      <c r="M23" s="22">
        <v>2208</v>
      </c>
      <c r="N23" s="22">
        <v>0.99360000000000004</v>
      </c>
      <c r="O23" s="22">
        <v>2203.5839999999998</v>
      </c>
      <c r="P23" s="22">
        <v>3.0850176</v>
      </c>
      <c r="Q23" s="22">
        <v>0.99161279999999996</v>
      </c>
      <c r="R23" s="22">
        <v>2196.9732480000002</v>
      </c>
      <c r="S23" s="22">
        <v>164.9926909248</v>
      </c>
      <c r="T23" s="22">
        <v>1223.7140991360002</v>
      </c>
      <c r="U23" s="22">
        <v>692.04657312000006</v>
      </c>
      <c r="V23" s="22">
        <v>148.09796664768001</v>
      </c>
      <c r="W23" s="54">
        <v>0</v>
      </c>
      <c r="X23" s="54" t="s">
        <v>190</v>
      </c>
      <c r="Y23" s="83">
        <v>11.10852445677817</v>
      </c>
      <c r="Z23" s="77" t="s">
        <v>113</v>
      </c>
      <c r="AA23">
        <f t="shared" si="0"/>
        <v>4.5000000000000005E-2</v>
      </c>
      <c r="AB23">
        <f t="shared" si="1"/>
        <v>99.799999999999983</v>
      </c>
      <c r="AC23">
        <f t="shared" si="2"/>
        <v>0.13971999999999998</v>
      </c>
      <c r="AD23">
        <f t="shared" si="3"/>
        <v>4.4909999999999999E-2</v>
      </c>
      <c r="AE23">
        <f t="shared" si="4"/>
        <v>99.500600000000006</v>
      </c>
      <c r="AF23">
        <f t="shared" si="5"/>
        <v>7.4724950600000009</v>
      </c>
      <c r="AG23">
        <f t="shared" si="6"/>
        <v>55.421834200000006</v>
      </c>
      <c r="AH23">
        <f t="shared" si="7"/>
        <v>31.342689</v>
      </c>
      <c r="AI23">
        <f t="shared" si="8"/>
        <v>6.7073354460000001</v>
      </c>
      <c r="AJ23">
        <f t="shared" si="9"/>
        <v>0</v>
      </c>
    </row>
    <row r="24" spans="1:36" x14ac:dyDescent="0.25">
      <c r="A24" s="39" t="s">
        <v>10</v>
      </c>
      <c r="B24" s="54" t="s">
        <v>55</v>
      </c>
      <c r="C24" s="54">
        <v>0.15</v>
      </c>
      <c r="D24" s="54">
        <v>99.7</v>
      </c>
      <c r="E24" s="54">
        <v>2.6</v>
      </c>
      <c r="F24" s="54">
        <v>0</v>
      </c>
      <c r="G24" s="54">
        <v>96.9</v>
      </c>
      <c r="H24" s="54">
        <v>1.26</v>
      </c>
      <c r="I24" s="54">
        <v>2.68</v>
      </c>
      <c r="J24" s="54">
        <v>94</v>
      </c>
      <c r="K24" s="54">
        <v>60.9</v>
      </c>
      <c r="L24" s="54">
        <v>0</v>
      </c>
      <c r="M24" s="22">
        <v>656</v>
      </c>
      <c r="N24" s="22">
        <v>0.98399999999999987</v>
      </c>
      <c r="O24" s="22">
        <v>654.03200000000004</v>
      </c>
      <c r="P24" s="22">
        <v>17.004832</v>
      </c>
      <c r="Q24" s="22">
        <v>0</v>
      </c>
      <c r="R24" s="22">
        <v>633.75700800000004</v>
      </c>
      <c r="S24" s="22">
        <v>7.9853383008000005</v>
      </c>
      <c r="T24" s="22">
        <v>16.984687814400001</v>
      </c>
      <c r="U24" s="22">
        <v>595.73158752000006</v>
      </c>
      <c r="V24" s="22">
        <v>362.80053679968006</v>
      </c>
      <c r="W24" s="54">
        <v>0</v>
      </c>
      <c r="X24" s="54" t="s">
        <v>185</v>
      </c>
      <c r="Y24" s="83">
        <v>9.3575520046180838</v>
      </c>
      <c r="Z24" s="77" t="s">
        <v>113</v>
      </c>
      <c r="AA24">
        <f t="shared" si="0"/>
        <v>0.15</v>
      </c>
      <c r="AB24">
        <f t="shared" si="1"/>
        <v>99.700000000000017</v>
      </c>
      <c r="AC24">
        <f t="shared" si="2"/>
        <v>2.5922000000000001</v>
      </c>
      <c r="AD24">
        <f t="shared" si="3"/>
        <v>0</v>
      </c>
      <c r="AE24">
        <f t="shared" si="4"/>
        <v>96.609300000000005</v>
      </c>
      <c r="AF24">
        <f t="shared" si="5"/>
        <v>1.2172771800000002</v>
      </c>
      <c r="AG24">
        <f t="shared" si="6"/>
        <v>2.5891292400000001</v>
      </c>
      <c r="AH24">
        <f t="shared" si="7"/>
        <v>90.812742000000014</v>
      </c>
      <c r="AI24">
        <f t="shared" si="8"/>
        <v>55.304959878000005</v>
      </c>
      <c r="AJ24">
        <f t="shared" si="9"/>
        <v>0</v>
      </c>
    </row>
    <row r="25" spans="1:36" x14ac:dyDescent="0.25">
      <c r="A25" s="39" t="s">
        <v>10</v>
      </c>
      <c r="B25" s="54" t="s">
        <v>24</v>
      </c>
      <c r="C25" s="54">
        <v>6.0999999999999999E-2</v>
      </c>
      <c r="D25" s="54">
        <v>99.6</v>
      </c>
      <c r="E25" s="54">
        <v>0.27</v>
      </c>
      <c r="F25" s="54">
        <v>0.16</v>
      </c>
      <c r="G25" s="54">
        <v>97.1</v>
      </c>
      <c r="H25" s="54">
        <v>47.2</v>
      </c>
      <c r="I25" s="54">
        <v>34.799999999999997</v>
      </c>
      <c r="J25" s="54">
        <v>14.5</v>
      </c>
      <c r="K25" s="54">
        <v>0.28999999999999998</v>
      </c>
      <c r="L25" s="54">
        <v>0</v>
      </c>
      <c r="M25" s="22">
        <v>4925</v>
      </c>
      <c r="N25" s="22">
        <v>3.0042500000000003</v>
      </c>
      <c r="O25" s="22">
        <v>4905.3</v>
      </c>
      <c r="P25" s="22">
        <v>13.24431</v>
      </c>
      <c r="Q25" s="22">
        <v>7.8484800000000003</v>
      </c>
      <c r="R25" s="22">
        <v>4763.0463</v>
      </c>
      <c r="S25" s="22">
        <v>2248.1578536000002</v>
      </c>
      <c r="T25" s="22">
        <v>1657.5401124</v>
      </c>
      <c r="U25" s="22">
        <v>690.64171350000004</v>
      </c>
      <c r="V25" s="22">
        <v>2.0028609691499999</v>
      </c>
      <c r="W25" s="54">
        <v>0</v>
      </c>
      <c r="X25" s="54" t="s">
        <v>190</v>
      </c>
      <c r="Y25" s="83">
        <v>12.265908009231101</v>
      </c>
      <c r="Z25" s="77" t="s">
        <v>113</v>
      </c>
      <c r="AA25">
        <f t="shared" si="0"/>
        <v>6.1000000000000006E-2</v>
      </c>
      <c r="AB25">
        <f t="shared" si="1"/>
        <v>99.6</v>
      </c>
      <c r="AC25">
        <f t="shared" si="2"/>
        <v>0.26891999999999999</v>
      </c>
      <c r="AD25">
        <f t="shared" si="3"/>
        <v>0.15936</v>
      </c>
      <c r="AE25">
        <f t="shared" si="4"/>
        <v>96.711600000000004</v>
      </c>
      <c r="AF25">
        <f t="shared" si="5"/>
        <v>45.647875200000001</v>
      </c>
      <c r="AG25">
        <f t="shared" si="6"/>
        <v>33.655636799999996</v>
      </c>
      <c r="AH25">
        <f t="shared" si="7"/>
        <v>14.023182</v>
      </c>
      <c r="AI25">
        <f t="shared" si="8"/>
        <v>4.0667227799999997E-2</v>
      </c>
      <c r="AJ25">
        <f t="shared" si="9"/>
        <v>0</v>
      </c>
    </row>
    <row r="26" spans="1:36" x14ac:dyDescent="0.25">
      <c r="A26" s="39" t="s">
        <v>10</v>
      </c>
      <c r="B26" s="54" t="s">
        <v>86</v>
      </c>
      <c r="C26" s="54">
        <v>0.77</v>
      </c>
      <c r="D26" s="54">
        <v>98.9</v>
      </c>
      <c r="E26" s="54">
        <v>2.94</v>
      </c>
      <c r="F26" s="54">
        <v>0.46</v>
      </c>
      <c r="G26" s="54">
        <v>95.4</v>
      </c>
      <c r="H26" s="54">
        <v>8.93</v>
      </c>
      <c r="I26" s="54">
        <v>89</v>
      </c>
      <c r="J26" s="54">
        <v>0.65</v>
      </c>
      <c r="K26" s="54">
        <v>0</v>
      </c>
      <c r="L26" s="54">
        <v>0</v>
      </c>
      <c r="M26" s="22">
        <v>653</v>
      </c>
      <c r="N26" s="22">
        <v>5.0281000000000002</v>
      </c>
      <c r="O26" s="22">
        <v>645.81700000000001</v>
      </c>
      <c r="P26" s="22">
        <v>18.987019799999999</v>
      </c>
      <c r="Q26" s="22">
        <v>2.9707582000000001</v>
      </c>
      <c r="R26" s="22">
        <v>616.10941800000012</v>
      </c>
      <c r="S26" s="22">
        <v>55.018571027400014</v>
      </c>
      <c r="T26" s="22">
        <v>548.33738202000006</v>
      </c>
      <c r="U26" s="22">
        <v>4.0047112170000005</v>
      </c>
      <c r="V26" s="22">
        <v>0</v>
      </c>
      <c r="W26" s="54">
        <v>0</v>
      </c>
      <c r="X26" s="54" t="s">
        <v>185</v>
      </c>
      <c r="Y26" s="83">
        <v>9.3509391815464316</v>
      </c>
      <c r="Z26" s="77" t="s">
        <v>113</v>
      </c>
      <c r="AA26">
        <f t="shared" si="0"/>
        <v>0.77</v>
      </c>
      <c r="AB26">
        <f t="shared" si="1"/>
        <v>98.9</v>
      </c>
      <c r="AC26">
        <f t="shared" si="2"/>
        <v>2.9076599999999999</v>
      </c>
      <c r="AD26">
        <f t="shared" si="3"/>
        <v>0.45494000000000001</v>
      </c>
      <c r="AE26">
        <f t="shared" si="4"/>
        <v>94.350600000000014</v>
      </c>
      <c r="AF26">
        <f t="shared" si="5"/>
        <v>8.4255085800000025</v>
      </c>
      <c r="AG26">
        <f t="shared" si="6"/>
        <v>83.972034000000008</v>
      </c>
      <c r="AH26">
        <f t="shared" si="7"/>
        <v>0.61327890000000007</v>
      </c>
      <c r="AI26">
        <f t="shared" si="8"/>
        <v>0</v>
      </c>
      <c r="AJ26">
        <f t="shared" si="9"/>
        <v>0</v>
      </c>
    </row>
    <row r="27" spans="1:36" x14ac:dyDescent="0.25">
      <c r="A27" s="39" t="s">
        <v>10</v>
      </c>
      <c r="B27" s="54" t="s">
        <v>94</v>
      </c>
      <c r="C27" s="54">
        <v>0.23</v>
      </c>
      <c r="D27" s="54">
        <v>99.5</v>
      </c>
      <c r="E27" s="54">
        <v>0.63</v>
      </c>
      <c r="F27" s="54">
        <v>0.2</v>
      </c>
      <c r="G27" s="54">
        <v>99</v>
      </c>
      <c r="H27" s="54">
        <v>10</v>
      </c>
      <c r="I27" s="54">
        <v>83.3</v>
      </c>
      <c r="J27" s="54">
        <v>4.43</v>
      </c>
      <c r="K27" s="54">
        <v>2.27</v>
      </c>
      <c r="L27" s="54">
        <v>0</v>
      </c>
      <c r="M27" s="22">
        <v>3030</v>
      </c>
      <c r="N27" s="22">
        <v>6.9689999999999994</v>
      </c>
      <c r="O27" s="22">
        <v>3014.85</v>
      </c>
      <c r="P27" s="22">
        <v>18.993555000000001</v>
      </c>
      <c r="Q27" s="22">
        <v>6.0297000000000001</v>
      </c>
      <c r="R27" s="22">
        <v>2984.7014999999997</v>
      </c>
      <c r="S27" s="22">
        <v>298.47014999999993</v>
      </c>
      <c r="T27" s="22">
        <v>2486.2563494999999</v>
      </c>
      <c r="U27" s="22">
        <v>132.22227644999998</v>
      </c>
      <c r="V27" s="22">
        <v>3.0014456754149994</v>
      </c>
      <c r="W27" s="54">
        <v>0</v>
      </c>
      <c r="X27" s="54" t="s">
        <v>190</v>
      </c>
      <c r="Y27" s="83">
        <v>11.565102078360313</v>
      </c>
      <c r="Z27" s="77" t="s">
        <v>113</v>
      </c>
      <c r="AA27">
        <f t="shared" si="0"/>
        <v>0.22999999999999998</v>
      </c>
      <c r="AB27">
        <f t="shared" si="1"/>
        <v>99.5</v>
      </c>
      <c r="AC27">
        <f t="shared" si="2"/>
        <v>0.62685000000000002</v>
      </c>
      <c r="AD27">
        <f t="shared" si="3"/>
        <v>0.19900000000000001</v>
      </c>
      <c r="AE27">
        <f t="shared" si="4"/>
        <v>98.504999999999981</v>
      </c>
      <c r="AF27">
        <f t="shared" si="5"/>
        <v>9.8504999999999985</v>
      </c>
      <c r="AG27">
        <f t="shared" si="6"/>
        <v>82.054665</v>
      </c>
      <c r="AH27">
        <f t="shared" si="7"/>
        <v>4.3637714999999995</v>
      </c>
      <c r="AI27">
        <f t="shared" si="8"/>
        <v>9.9057613049999993E-2</v>
      </c>
      <c r="AJ27">
        <f t="shared" si="9"/>
        <v>0</v>
      </c>
    </row>
    <row r="28" spans="1:36" x14ac:dyDescent="0.25">
      <c r="A28" s="39" t="s">
        <v>10</v>
      </c>
      <c r="B28" s="54" t="s">
        <v>26</v>
      </c>
      <c r="C28" s="54">
        <v>0</v>
      </c>
      <c r="D28" s="54">
        <v>99.7</v>
      </c>
      <c r="E28" s="54">
        <v>0.22</v>
      </c>
      <c r="F28" s="54">
        <v>13.5</v>
      </c>
      <c r="G28" s="54">
        <v>86.2</v>
      </c>
      <c r="H28" s="54">
        <v>1.39</v>
      </c>
      <c r="I28" s="54">
        <v>51.2</v>
      </c>
      <c r="J28" s="54">
        <v>44.3</v>
      </c>
      <c r="K28" s="54">
        <v>34.299999999999997</v>
      </c>
      <c r="L28" s="54">
        <v>0</v>
      </c>
      <c r="M28" s="22">
        <v>2257</v>
      </c>
      <c r="N28" s="22">
        <v>0</v>
      </c>
      <c r="O28" s="22">
        <v>2250.2289999999998</v>
      </c>
      <c r="P28" s="22">
        <v>4.9505037999999999</v>
      </c>
      <c r="Q28" s="22">
        <v>303.78091499999999</v>
      </c>
      <c r="R28" s="22">
        <v>1939.6973979999998</v>
      </c>
      <c r="S28" s="22">
        <v>26.961793832199998</v>
      </c>
      <c r="T28" s="22">
        <v>993.12506777599992</v>
      </c>
      <c r="U28" s="22">
        <v>859.28594731399983</v>
      </c>
      <c r="V28" s="22">
        <v>294.73507992870191</v>
      </c>
      <c r="W28" s="54">
        <v>0</v>
      </c>
      <c r="X28" s="54" t="s">
        <v>190</v>
      </c>
      <c r="Y28" s="83">
        <v>11.140190703191836</v>
      </c>
      <c r="Z28" s="77" t="s">
        <v>113</v>
      </c>
      <c r="AA28">
        <f t="shared" si="0"/>
        <v>0</v>
      </c>
      <c r="AB28">
        <f t="shared" si="1"/>
        <v>99.699999999999989</v>
      </c>
      <c r="AC28">
        <f t="shared" si="2"/>
        <v>0.21933999999999998</v>
      </c>
      <c r="AD28">
        <f t="shared" si="3"/>
        <v>13.459499999999998</v>
      </c>
      <c r="AE28">
        <f t="shared" si="4"/>
        <v>85.941399999999987</v>
      </c>
      <c r="AF28">
        <f t="shared" si="5"/>
        <v>1.1945854599999999</v>
      </c>
      <c r="AG28">
        <f t="shared" si="6"/>
        <v>44.001996800000001</v>
      </c>
      <c r="AH28">
        <f t="shared" si="7"/>
        <v>38.072040199999989</v>
      </c>
      <c r="AI28">
        <f t="shared" si="8"/>
        <v>13.058709788599995</v>
      </c>
      <c r="AJ28">
        <f t="shared" si="9"/>
        <v>0</v>
      </c>
    </row>
    <row r="29" spans="1:36" x14ac:dyDescent="0.25">
      <c r="A29" s="39" t="s">
        <v>10</v>
      </c>
      <c r="B29" s="54" t="s">
        <v>27</v>
      </c>
      <c r="C29" s="54">
        <v>0.75</v>
      </c>
      <c r="D29" s="54">
        <v>98.5</v>
      </c>
      <c r="E29" s="54">
        <v>0.51</v>
      </c>
      <c r="F29" s="54">
        <v>0.51</v>
      </c>
      <c r="G29" s="54">
        <v>98.7</v>
      </c>
      <c r="H29" s="54">
        <v>0.26</v>
      </c>
      <c r="I29" s="54">
        <v>96.4</v>
      </c>
      <c r="J29" s="54">
        <v>2.58</v>
      </c>
      <c r="K29" s="54">
        <v>10</v>
      </c>
      <c r="L29" s="54">
        <v>0</v>
      </c>
      <c r="M29" s="22">
        <v>398</v>
      </c>
      <c r="N29" s="22">
        <v>2.9849999999999999</v>
      </c>
      <c r="O29" s="22">
        <v>392.03</v>
      </c>
      <c r="P29" s="22">
        <v>1.9993529999999999</v>
      </c>
      <c r="Q29" s="22">
        <v>1.9993529999999999</v>
      </c>
      <c r="R29" s="22">
        <v>386.93360999999999</v>
      </c>
      <c r="S29" s="22">
        <v>1.006027386</v>
      </c>
      <c r="T29" s="22">
        <v>373.00400004000005</v>
      </c>
      <c r="U29" s="22">
        <v>9.9828871380000006</v>
      </c>
      <c r="V29" s="22">
        <v>0.99828871380000006</v>
      </c>
      <c r="W29" s="54">
        <v>0</v>
      </c>
      <c r="X29" s="54" t="s">
        <v>185</v>
      </c>
      <c r="Y29" s="83">
        <v>8.6366246205436497</v>
      </c>
      <c r="Z29" s="77" t="s">
        <v>113</v>
      </c>
      <c r="AA29">
        <f t="shared" si="0"/>
        <v>0.75</v>
      </c>
      <c r="AB29">
        <f t="shared" si="1"/>
        <v>98.5</v>
      </c>
      <c r="AC29">
        <f t="shared" si="2"/>
        <v>0.50235000000000007</v>
      </c>
      <c r="AD29">
        <f t="shared" si="3"/>
        <v>0.50235000000000007</v>
      </c>
      <c r="AE29">
        <f t="shared" si="4"/>
        <v>97.219499999999996</v>
      </c>
      <c r="AF29">
        <f t="shared" si="5"/>
        <v>0.25277070000000001</v>
      </c>
      <c r="AG29">
        <f t="shared" si="6"/>
        <v>93.719598000000019</v>
      </c>
      <c r="AH29">
        <f t="shared" si="7"/>
        <v>2.5082631000000002</v>
      </c>
      <c r="AI29">
        <f t="shared" si="8"/>
        <v>0.25082631</v>
      </c>
      <c r="AJ29">
        <f t="shared" si="9"/>
        <v>0</v>
      </c>
    </row>
    <row r="30" spans="1:36" x14ac:dyDescent="0.25">
      <c r="A30" s="39" t="s">
        <v>10</v>
      </c>
      <c r="B30" s="54" t="s">
        <v>29</v>
      </c>
      <c r="C30" s="54">
        <v>40.799999999999997</v>
      </c>
      <c r="D30" s="54">
        <v>54.2</v>
      </c>
      <c r="E30" s="54">
        <v>0</v>
      </c>
      <c r="F30" s="54">
        <v>15</v>
      </c>
      <c r="G30" s="54">
        <v>85</v>
      </c>
      <c r="H30" s="54">
        <v>2.04</v>
      </c>
      <c r="I30" s="54">
        <v>60.5</v>
      </c>
      <c r="J30" s="54">
        <v>36.700000000000003</v>
      </c>
      <c r="K30" s="54">
        <v>29.6</v>
      </c>
      <c r="L30" s="54">
        <v>0</v>
      </c>
      <c r="M30" s="22">
        <v>319</v>
      </c>
      <c r="N30" s="22">
        <v>130.15199999999999</v>
      </c>
      <c r="O30" s="22">
        <v>172.898</v>
      </c>
      <c r="P30" s="22">
        <v>0</v>
      </c>
      <c r="Q30" s="22">
        <v>25.934699999999999</v>
      </c>
      <c r="R30" s="22">
        <v>146.9633</v>
      </c>
      <c r="S30" s="22">
        <v>2.9980513200000001</v>
      </c>
      <c r="T30" s="22">
        <v>88.912796499999999</v>
      </c>
      <c r="U30" s="22">
        <v>53.935531100000006</v>
      </c>
      <c r="V30" s="22">
        <v>15.964917205600003</v>
      </c>
      <c r="W30" s="54">
        <v>0</v>
      </c>
      <c r="X30" s="54" t="s">
        <v>185</v>
      </c>
      <c r="Y30" s="83">
        <v>8.3174126137648692</v>
      </c>
      <c r="Z30" s="77" t="s">
        <v>113</v>
      </c>
      <c r="AA30">
        <f t="shared" si="0"/>
        <v>40.799999999999997</v>
      </c>
      <c r="AB30">
        <f t="shared" si="1"/>
        <v>54.2</v>
      </c>
      <c r="AC30">
        <f t="shared" si="2"/>
        <v>0</v>
      </c>
      <c r="AD30">
        <f t="shared" si="3"/>
        <v>8.129999999999999</v>
      </c>
      <c r="AE30">
        <f t="shared" si="4"/>
        <v>46.07</v>
      </c>
      <c r="AF30">
        <f t="shared" si="5"/>
        <v>0.939828</v>
      </c>
      <c r="AG30">
        <f t="shared" si="6"/>
        <v>27.872350000000001</v>
      </c>
      <c r="AH30">
        <f t="shared" si="7"/>
        <v>16.907690000000002</v>
      </c>
      <c r="AI30">
        <f t="shared" si="8"/>
        <v>5.0046762400000011</v>
      </c>
      <c r="AJ30">
        <f t="shared" si="9"/>
        <v>0</v>
      </c>
    </row>
    <row r="31" spans="1:36" x14ac:dyDescent="0.25">
      <c r="A31" s="39" t="s">
        <v>10</v>
      </c>
      <c r="B31" s="54" t="s">
        <v>58</v>
      </c>
      <c r="C31" s="54">
        <v>0</v>
      </c>
      <c r="D31" s="54">
        <v>99.5</v>
      </c>
      <c r="E31" s="54">
        <v>4.37</v>
      </c>
      <c r="F31" s="54">
        <v>0.31</v>
      </c>
      <c r="G31" s="54">
        <v>94.5</v>
      </c>
      <c r="H31" s="54">
        <v>7.76</v>
      </c>
      <c r="I31" s="54">
        <v>90.1</v>
      </c>
      <c r="J31" s="54">
        <v>0.99</v>
      </c>
      <c r="K31" s="54">
        <v>16.7</v>
      </c>
      <c r="L31" s="54">
        <v>0</v>
      </c>
      <c r="M31" s="22">
        <v>644</v>
      </c>
      <c r="N31" s="22">
        <v>0</v>
      </c>
      <c r="O31" s="22">
        <v>640.78</v>
      </c>
      <c r="P31" s="22">
        <v>28.002085999999998</v>
      </c>
      <c r="Q31" s="22">
        <v>1.9864179999999998</v>
      </c>
      <c r="R31" s="22">
        <v>605.53710000000001</v>
      </c>
      <c r="S31" s="22">
        <v>46.989678959999999</v>
      </c>
      <c r="T31" s="22">
        <v>545.58892709999998</v>
      </c>
      <c r="U31" s="22">
        <v>5.9948172899999994</v>
      </c>
      <c r="V31" s="22">
        <v>1.0011344874299999</v>
      </c>
      <c r="W31" s="54">
        <v>0</v>
      </c>
      <c r="X31" s="54" t="s">
        <v>185</v>
      </c>
      <c r="Y31" s="83">
        <v>9.3309168781146177</v>
      </c>
      <c r="Z31" s="77" t="s">
        <v>113</v>
      </c>
      <c r="AA31">
        <f t="shared" si="0"/>
        <v>0</v>
      </c>
      <c r="AB31">
        <f t="shared" si="1"/>
        <v>99.5</v>
      </c>
      <c r="AC31">
        <f t="shared" si="2"/>
        <v>4.3481499999999995</v>
      </c>
      <c r="AD31">
        <f t="shared" si="3"/>
        <v>0.30844999999999995</v>
      </c>
      <c r="AE31">
        <f t="shared" si="4"/>
        <v>94.027500000000003</v>
      </c>
      <c r="AF31">
        <f t="shared" si="5"/>
        <v>7.2965340000000003</v>
      </c>
      <c r="AG31">
        <f t="shared" si="6"/>
        <v>84.718777500000002</v>
      </c>
      <c r="AH31">
        <f t="shared" si="7"/>
        <v>0.93087224999999996</v>
      </c>
      <c r="AI31">
        <f t="shared" si="8"/>
        <v>0.15545566575</v>
      </c>
      <c r="AJ31">
        <f t="shared" si="9"/>
        <v>0</v>
      </c>
    </row>
    <row r="32" spans="1:36" x14ac:dyDescent="0.25">
      <c r="A32" s="39" t="s">
        <v>10</v>
      </c>
      <c r="B32" s="54" t="s">
        <v>59</v>
      </c>
      <c r="C32" s="54">
        <v>0</v>
      </c>
      <c r="D32" s="54">
        <v>99.8</v>
      </c>
      <c r="E32" s="54">
        <v>0.19</v>
      </c>
      <c r="F32" s="54">
        <v>0</v>
      </c>
      <c r="G32" s="54">
        <v>97.6</v>
      </c>
      <c r="H32" s="54">
        <v>27.2</v>
      </c>
      <c r="I32" s="54">
        <v>41.8</v>
      </c>
      <c r="J32" s="54">
        <v>28.1</v>
      </c>
      <c r="K32" s="54">
        <v>0</v>
      </c>
      <c r="L32" s="54">
        <v>0</v>
      </c>
      <c r="M32" s="22">
        <v>2066</v>
      </c>
      <c r="N32" s="22">
        <v>0</v>
      </c>
      <c r="O32" s="22">
        <v>2061.8679999999999</v>
      </c>
      <c r="P32" s="22">
        <v>3.9175491999999998</v>
      </c>
      <c r="Q32" s="22">
        <v>0</v>
      </c>
      <c r="R32" s="22">
        <v>2012.3831679999996</v>
      </c>
      <c r="S32" s="22">
        <v>547.36822169599986</v>
      </c>
      <c r="T32" s="22">
        <v>841.17616422399976</v>
      </c>
      <c r="U32" s="22">
        <v>565.4796702079999</v>
      </c>
      <c r="V32" s="22">
        <v>0</v>
      </c>
      <c r="W32" s="54">
        <v>0</v>
      </c>
      <c r="X32" s="54" t="s">
        <v>190</v>
      </c>
      <c r="Y32" s="83">
        <v>11.01262453886506</v>
      </c>
      <c r="Z32" s="77" t="s">
        <v>113</v>
      </c>
      <c r="AA32">
        <f t="shared" si="0"/>
        <v>0</v>
      </c>
      <c r="AB32">
        <f t="shared" si="1"/>
        <v>99.8</v>
      </c>
      <c r="AC32">
        <f t="shared" si="2"/>
        <v>0.18962000000000001</v>
      </c>
      <c r="AD32">
        <f t="shared" si="3"/>
        <v>0</v>
      </c>
      <c r="AE32">
        <f t="shared" si="4"/>
        <v>97.40479999999998</v>
      </c>
      <c r="AF32">
        <f t="shared" si="5"/>
        <v>26.494105599999994</v>
      </c>
      <c r="AG32">
        <f t="shared" si="6"/>
        <v>40.715206399999985</v>
      </c>
      <c r="AH32">
        <f t="shared" si="7"/>
        <v>27.370748799999994</v>
      </c>
      <c r="AI32">
        <f t="shared" si="8"/>
        <v>0</v>
      </c>
      <c r="AJ32">
        <f t="shared" si="9"/>
        <v>0</v>
      </c>
    </row>
    <row r="33" spans="1:36" x14ac:dyDescent="0.25">
      <c r="A33" s="39" t="s">
        <v>10</v>
      </c>
      <c r="B33" s="54" t="s">
        <v>31</v>
      </c>
      <c r="C33" s="54">
        <v>2.35</v>
      </c>
      <c r="D33" s="54">
        <v>96.7</v>
      </c>
      <c r="E33" s="54">
        <v>0</v>
      </c>
      <c r="F33" s="54">
        <v>41.2</v>
      </c>
      <c r="G33" s="54">
        <v>57.6</v>
      </c>
      <c r="H33" s="54">
        <v>0</v>
      </c>
      <c r="I33" s="54">
        <v>18.8</v>
      </c>
      <c r="J33" s="54">
        <v>79.599999999999994</v>
      </c>
      <c r="K33" s="54">
        <v>33.299999999999997</v>
      </c>
      <c r="L33" s="54">
        <v>0</v>
      </c>
      <c r="M33" s="22">
        <v>765</v>
      </c>
      <c r="N33" s="22">
        <v>17.977499999999999</v>
      </c>
      <c r="O33" s="22">
        <v>739.755</v>
      </c>
      <c r="P33" s="22">
        <v>0</v>
      </c>
      <c r="Q33" s="22">
        <v>304.77906000000002</v>
      </c>
      <c r="R33" s="22">
        <v>426.09888000000001</v>
      </c>
      <c r="S33" s="22">
        <v>0</v>
      </c>
      <c r="T33" s="22">
        <v>80.106589440000008</v>
      </c>
      <c r="U33" s="22">
        <v>339.17470847999999</v>
      </c>
      <c r="V33" s="22">
        <v>112.94517792383998</v>
      </c>
      <c r="W33" s="54">
        <v>0</v>
      </c>
      <c r="X33" s="54" t="s">
        <v>185</v>
      </c>
      <c r="Y33" s="83">
        <v>9.5793159375800148</v>
      </c>
      <c r="Z33" s="77" t="s">
        <v>113</v>
      </c>
      <c r="AA33">
        <f t="shared" si="0"/>
        <v>2.35</v>
      </c>
      <c r="AB33">
        <f t="shared" si="1"/>
        <v>96.7</v>
      </c>
      <c r="AC33">
        <f t="shared" si="2"/>
        <v>0</v>
      </c>
      <c r="AD33">
        <f t="shared" si="3"/>
        <v>39.840400000000002</v>
      </c>
      <c r="AE33">
        <f t="shared" si="4"/>
        <v>55.699200000000005</v>
      </c>
      <c r="AF33">
        <f t="shared" si="5"/>
        <v>0</v>
      </c>
      <c r="AG33">
        <f t="shared" si="6"/>
        <v>10.4714496</v>
      </c>
      <c r="AH33">
        <f t="shared" si="7"/>
        <v>44.336563200000001</v>
      </c>
      <c r="AI33">
        <f t="shared" si="8"/>
        <v>14.764075545599997</v>
      </c>
      <c r="AJ33">
        <f t="shared" si="9"/>
        <v>0</v>
      </c>
    </row>
    <row r="34" spans="1:36" x14ac:dyDescent="0.25">
      <c r="A34" s="39" t="s">
        <v>10</v>
      </c>
      <c r="B34" s="54" t="s">
        <v>32</v>
      </c>
      <c r="C34" s="54">
        <v>0</v>
      </c>
      <c r="D34" s="54">
        <v>99.9</v>
      </c>
      <c r="E34" s="54">
        <v>2.66</v>
      </c>
      <c r="F34" s="54">
        <v>0</v>
      </c>
      <c r="G34" s="54">
        <v>96.3</v>
      </c>
      <c r="H34" s="54">
        <v>7.86</v>
      </c>
      <c r="I34" s="54">
        <v>54</v>
      </c>
      <c r="J34" s="54">
        <v>35.299999999999997</v>
      </c>
      <c r="K34" s="54">
        <v>7.63</v>
      </c>
      <c r="L34" s="54">
        <v>0</v>
      </c>
      <c r="M34" s="22">
        <v>1428</v>
      </c>
      <c r="N34" s="22">
        <v>0</v>
      </c>
      <c r="O34" s="22">
        <v>1426.5720000000001</v>
      </c>
      <c r="P34" s="22">
        <v>37.946815200000003</v>
      </c>
      <c r="Q34" s="22">
        <v>0</v>
      </c>
      <c r="R34" s="22">
        <v>1373.7888359999999</v>
      </c>
      <c r="S34" s="22">
        <v>107.97980250959999</v>
      </c>
      <c r="T34" s="22">
        <v>741.84597143999997</v>
      </c>
      <c r="U34" s="22">
        <v>484.94745910799998</v>
      </c>
      <c r="V34" s="22">
        <v>37.001491129940398</v>
      </c>
      <c r="W34" s="54">
        <v>0</v>
      </c>
      <c r="X34" s="54" t="s">
        <v>190</v>
      </c>
      <c r="Y34" s="83">
        <v>10.479780264029101</v>
      </c>
      <c r="Z34" s="77" t="s">
        <v>113</v>
      </c>
      <c r="AA34">
        <f t="shared" si="0"/>
        <v>0</v>
      </c>
      <c r="AB34">
        <f t="shared" si="1"/>
        <v>99.9</v>
      </c>
      <c r="AC34">
        <f t="shared" si="2"/>
        <v>2.6573400000000005</v>
      </c>
      <c r="AD34">
        <f t="shared" si="3"/>
        <v>0</v>
      </c>
      <c r="AE34">
        <f t="shared" si="4"/>
        <v>96.203699999999998</v>
      </c>
      <c r="AF34">
        <f t="shared" si="5"/>
        <v>7.5616108199999994</v>
      </c>
      <c r="AG34">
        <f t="shared" si="6"/>
        <v>51.949997999999994</v>
      </c>
      <c r="AH34">
        <f t="shared" si="7"/>
        <v>33.959906099999998</v>
      </c>
      <c r="AI34">
        <f t="shared" si="8"/>
        <v>2.5911408354300001</v>
      </c>
      <c r="AJ34">
        <f t="shared" si="9"/>
        <v>0</v>
      </c>
    </row>
    <row r="35" spans="1:36" x14ac:dyDescent="0.25">
      <c r="A35" s="39" t="s">
        <v>10</v>
      </c>
      <c r="B35" s="54" t="s">
        <v>60</v>
      </c>
      <c r="C35" s="54">
        <v>0</v>
      </c>
      <c r="D35" s="54">
        <v>98.3</v>
      </c>
      <c r="E35" s="54">
        <v>19.3</v>
      </c>
      <c r="F35" s="54">
        <v>0</v>
      </c>
      <c r="G35" s="54">
        <v>73.7</v>
      </c>
      <c r="H35" s="54">
        <v>16.7</v>
      </c>
      <c r="I35" s="54">
        <v>66.7</v>
      </c>
      <c r="J35" s="54">
        <v>11.9</v>
      </c>
      <c r="K35" s="54">
        <v>0</v>
      </c>
      <c r="L35" s="54">
        <v>0</v>
      </c>
      <c r="M35" s="22">
        <v>58</v>
      </c>
      <c r="N35" s="22">
        <v>0</v>
      </c>
      <c r="O35" s="22">
        <v>57.013999999999996</v>
      </c>
      <c r="P35" s="22">
        <v>11.003702000000001</v>
      </c>
      <c r="Q35" s="22">
        <v>0</v>
      </c>
      <c r="R35" s="22">
        <v>42.019318000000005</v>
      </c>
      <c r="S35" s="22">
        <v>7.0172261060000007</v>
      </c>
      <c r="T35" s="22">
        <v>28.026885106000005</v>
      </c>
      <c r="U35" s="22">
        <v>5.0002988420000012</v>
      </c>
      <c r="V35" s="22">
        <v>0</v>
      </c>
      <c r="W35" s="54">
        <v>0</v>
      </c>
      <c r="X35" s="54" t="s">
        <v>191</v>
      </c>
      <c r="Y35" s="83">
        <v>5.8579809951275719</v>
      </c>
      <c r="Z35" s="77" t="s">
        <v>113</v>
      </c>
      <c r="AA35">
        <f t="shared" si="0"/>
        <v>0</v>
      </c>
      <c r="AB35">
        <f t="shared" si="1"/>
        <v>98.299999999999983</v>
      </c>
      <c r="AC35">
        <f t="shared" si="2"/>
        <v>18.971900000000002</v>
      </c>
      <c r="AD35">
        <f t="shared" si="3"/>
        <v>0</v>
      </c>
      <c r="AE35">
        <f t="shared" si="4"/>
        <v>72.447100000000006</v>
      </c>
      <c r="AF35">
        <f t="shared" si="5"/>
        <v>12.098665700000002</v>
      </c>
      <c r="AG35">
        <f t="shared" si="6"/>
        <v>48.322215700000008</v>
      </c>
      <c r="AH35">
        <f t="shared" si="7"/>
        <v>8.6212049000000022</v>
      </c>
      <c r="AI35">
        <f t="shared" si="8"/>
        <v>0</v>
      </c>
      <c r="AJ35">
        <f t="shared" si="9"/>
        <v>0</v>
      </c>
    </row>
    <row r="36" spans="1:36" x14ac:dyDescent="0.25">
      <c r="A36" s="39" t="s">
        <v>10</v>
      </c>
      <c r="B36" s="54" t="s">
        <v>35</v>
      </c>
      <c r="C36" s="54">
        <v>0</v>
      </c>
      <c r="D36" s="54">
        <v>99.9</v>
      </c>
      <c r="E36" s="54">
        <v>9.0999999999999998E-2</v>
      </c>
      <c r="F36" s="54">
        <v>9.0999999999999998E-2</v>
      </c>
      <c r="G36" s="54">
        <v>99.5</v>
      </c>
      <c r="H36" s="54">
        <v>14.9</v>
      </c>
      <c r="I36" s="54">
        <v>42.2</v>
      </c>
      <c r="J36" s="54">
        <v>38.9</v>
      </c>
      <c r="K36" s="54">
        <v>0.24</v>
      </c>
      <c r="L36" s="54">
        <v>0</v>
      </c>
      <c r="M36" s="22">
        <v>1094</v>
      </c>
      <c r="N36" s="22">
        <v>0</v>
      </c>
      <c r="O36" s="22">
        <v>1092.9059999999999</v>
      </c>
      <c r="P36" s="22">
        <v>0.99454445999999985</v>
      </c>
      <c r="Q36" s="22">
        <v>0.99454445999999985</v>
      </c>
      <c r="R36" s="22">
        <v>1087.44147</v>
      </c>
      <c r="S36" s="22">
        <v>162.02877903000001</v>
      </c>
      <c r="T36" s="22">
        <v>458.90030034000006</v>
      </c>
      <c r="U36" s="22">
        <v>423.01473182999996</v>
      </c>
      <c r="V36" s="22">
        <v>1.015235356392</v>
      </c>
      <c r="W36" s="54">
        <v>0</v>
      </c>
      <c r="X36" s="54" t="s">
        <v>190</v>
      </c>
      <c r="Y36" s="83">
        <v>10.095397022792557</v>
      </c>
      <c r="Z36" s="77" t="s">
        <v>113</v>
      </c>
      <c r="AA36">
        <f t="shared" si="0"/>
        <v>0</v>
      </c>
      <c r="AB36">
        <f t="shared" si="1"/>
        <v>99.9</v>
      </c>
      <c r="AC36">
        <f t="shared" si="2"/>
        <v>9.090899999999999E-2</v>
      </c>
      <c r="AD36">
        <f t="shared" si="3"/>
        <v>9.090899999999999E-2</v>
      </c>
      <c r="AE36">
        <f t="shared" si="4"/>
        <v>99.400500000000008</v>
      </c>
      <c r="AF36">
        <f t="shared" si="5"/>
        <v>14.810674500000001</v>
      </c>
      <c r="AG36">
        <f t="shared" si="6"/>
        <v>41.947011000000003</v>
      </c>
      <c r="AH36">
        <f t="shared" si="7"/>
        <v>38.666794499999995</v>
      </c>
      <c r="AI36">
        <f t="shared" si="8"/>
        <v>9.2800306799999996E-2</v>
      </c>
      <c r="AJ36">
        <f t="shared" si="9"/>
        <v>0</v>
      </c>
    </row>
    <row r="37" spans="1:36" x14ac:dyDescent="0.25">
      <c r="A37" s="39" t="s">
        <v>10</v>
      </c>
      <c r="B37" s="54" t="s">
        <v>61</v>
      </c>
      <c r="C37" s="54">
        <v>7.3999999999999996E-2</v>
      </c>
      <c r="D37" s="54">
        <v>99.9</v>
      </c>
      <c r="E37" s="54">
        <v>0.59</v>
      </c>
      <c r="F37" s="54">
        <v>7.3999999999999996E-2</v>
      </c>
      <c r="G37" s="54">
        <v>98.2</v>
      </c>
      <c r="H37" s="54">
        <v>15.2</v>
      </c>
      <c r="I37" s="54">
        <v>24.1</v>
      </c>
      <c r="J37" s="54">
        <v>57.8</v>
      </c>
      <c r="K37" s="54">
        <v>32.1</v>
      </c>
      <c r="L37" s="54">
        <v>0</v>
      </c>
      <c r="M37" s="22">
        <v>1357</v>
      </c>
      <c r="N37" s="22">
        <v>1.0041799999999999</v>
      </c>
      <c r="O37" s="22">
        <v>1355.6430000000003</v>
      </c>
      <c r="P37" s="22">
        <v>7.9982937000000014</v>
      </c>
      <c r="Q37" s="22">
        <v>1.0031758200000001</v>
      </c>
      <c r="R37" s="22">
        <v>1331.2414260000003</v>
      </c>
      <c r="S37" s="22">
        <v>202.34869675200002</v>
      </c>
      <c r="T37" s="22">
        <v>320.82918366600012</v>
      </c>
      <c r="U37" s="22">
        <v>769.45754422800019</v>
      </c>
      <c r="V37" s="22">
        <v>246.99587169718808</v>
      </c>
      <c r="W37" s="54">
        <v>0</v>
      </c>
      <c r="X37" s="54" t="s">
        <v>190</v>
      </c>
      <c r="Y37" s="83">
        <v>10.406205005418855</v>
      </c>
      <c r="Z37" s="77" t="s">
        <v>113</v>
      </c>
      <c r="AA37">
        <f t="shared" si="0"/>
        <v>7.3999999999999982E-2</v>
      </c>
      <c r="AB37">
        <f t="shared" si="1"/>
        <v>99.90000000000002</v>
      </c>
      <c r="AC37">
        <f t="shared" si="2"/>
        <v>0.5894100000000001</v>
      </c>
      <c r="AD37">
        <f t="shared" si="3"/>
        <v>7.3926000000000006E-2</v>
      </c>
      <c r="AE37">
        <f t="shared" si="4"/>
        <v>98.101800000000011</v>
      </c>
      <c r="AF37">
        <f t="shared" si="5"/>
        <v>14.911473600000003</v>
      </c>
      <c r="AG37">
        <f t="shared" si="6"/>
        <v>23.64253380000001</v>
      </c>
      <c r="AH37">
        <f t="shared" si="7"/>
        <v>56.702840400000007</v>
      </c>
      <c r="AI37">
        <f t="shared" si="8"/>
        <v>18.201611768400006</v>
      </c>
      <c r="AJ37">
        <f t="shared" si="9"/>
        <v>0</v>
      </c>
    </row>
    <row r="38" spans="1:36" x14ac:dyDescent="0.25">
      <c r="A38" s="39" t="s">
        <v>10</v>
      </c>
      <c r="B38" s="54" t="s">
        <v>88</v>
      </c>
      <c r="C38" s="54">
        <v>3.6999999999999998E-2</v>
      </c>
      <c r="D38" s="54">
        <v>99.9</v>
      </c>
      <c r="E38" s="54">
        <v>0.84</v>
      </c>
      <c r="F38" s="54">
        <v>0.18</v>
      </c>
      <c r="G38" s="54">
        <v>98.8</v>
      </c>
      <c r="H38" s="54">
        <v>5.3</v>
      </c>
      <c r="I38" s="54">
        <v>92</v>
      </c>
      <c r="J38" s="54">
        <v>0.93</v>
      </c>
      <c r="K38" s="54">
        <v>4</v>
      </c>
      <c r="L38" s="54">
        <v>0</v>
      </c>
      <c r="M38" s="22">
        <v>2734</v>
      </c>
      <c r="N38" s="22">
        <v>1.0115799999999999</v>
      </c>
      <c r="O38" s="22">
        <v>2731.2660000000005</v>
      </c>
      <c r="P38" s="22">
        <v>22.942634400000003</v>
      </c>
      <c r="Q38" s="22">
        <v>4.9162788000000006</v>
      </c>
      <c r="R38" s="22">
        <v>2698.4908080000005</v>
      </c>
      <c r="S38" s="22">
        <v>143.02001282400002</v>
      </c>
      <c r="T38" s="22">
        <v>2482.6115433600003</v>
      </c>
      <c r="U38" s="22">
        <v>25.095964514400006</v>
      </c>
      <c r="V38" s="22">
        <v>1.0038385805760002</v>
      </c>
      <c r="W38" s="54">
        <v>0</v>
      </c>
      <c r="X38" s="54" t="s">
        <v>190</v>
      </c>
      <c r="Y38" s="83">
        <v>11.416797527606059</v>
      </c>
      <c r="Z38" s="77" t="s">
        <v>113</v>
      </c>
      <c r="AA38">
        <f t="shared" si="0"/>
        <v>3.6999999999999998E-2</v>
      </c>
      <c r="AB38">
        <f t="shared" si="1"/>
        <v>99.90000000000002</v>
      </c>
      <c r="AC38">
        <f t="shared" si="2"/>
        <v>0.83916000000000013</v>
      </c>
      <c r="AD38">
        <f t="shared" si="3"/>
        <v>0.17982000000000004</v>
      </c>
      <c r="AE38">
        <f t="shared" si="4"/>
        <v>98.701200000000028</v>
      </c>
      <c r="AF38">
        <f t="shared" si="5"/>
        <v>5.2311636000000012</v>
      </c>
      <c r="AG38">
        <f t="shared" si="6"/>
        <v>90.805104000000014</v>
      </c>
      <c r="AH38">
        <f t="shared" si="7"/>
        <v>0.91792116000000024</v>
      </c>
      <c r="AI38">
        <f t="shared" si="8"/>
        <v>3.6716846400000003E-2</v>
      </c>
      <c r="AJ38">
        <f t="shared" si="9"/>
        <v>0</v>
      </c>
    </row>
    <row r="39" spans="1:36" x14ac:dyDescent="0.25">
      <c r="A39" s="39" t="s">
        <v>10</v>
      </c>
      <c r="B39" s="54" t="s">
        <v>79</v>
      </c>
      <c r="C39" s="54">
        <v>0.43</v>
      </c>
      <c r="D39" s="54">
        <v>98.4</v>
      </c>
      <c r="E39" s="54">
        <v>1.43</v>
      </c>
      <c r="F39" s="54">
        <v>0.28999999999999998</v>
      </c>
      <c r="G39" s="54">
        <v>97.8</v>
      </c>
      <c r="H39" s="54">
        <v>5.3</v>
      </c>
      <c r="I39" s="54">
        <v>92.6</v>
      </c>
      <c r="J39" s="54">
        <v>0.3</v>
      </c>
      <c r="K39" s="54">
        <v>0</v>
      </c>
      <c r="L39" s="54">
        <v>0</v>
      </c>
      <c r="M39" s="22">
        <v>2763</v>
      </c>
      <c r="N39" s="22">
        <v>11.880899999999999</v>
      </c>
      <c r="O39" s="22">
        <v>2718.7919999999999</v>
      </c>
      <c r="P39" s="22">
        <v>38.878725599999996</v>
      </c>
      <c r="Q39" s="22">
        <v>7.8844967999999991</v>
      </c>
      <c r="R39" s="22">
        <v>2658.978576</v>
      </c>
      <c r="S39" s="22">
        <v>140.92586452800001</v>
      </c>
      <c r="T39" s="22">
        <v>2462.2141613759995</v>
      </c>
      <c r="U39" s="22">
        <v>7.9769357279999999</v>
      </c>
      <c r="V39" s="22">
        <v>0</v>
      </c>
      <c r="W39" s="54">
        <v>0</v>
      </c>
      <c r="X39" s="54" t="s">
        <v>190</v>
      </c>
      <c r="Y39" s="83">
        <v>11.432019846812493</v>
      </c>
      <c r="Z39" s="77" t="s">
        <v>113</v>
      </c>
      <c r="AA39">
        <f t="shared" si="0"/>
        <v>0.42999999999999994</v>
      </c>
      <c r="AB39">
        <f t="shared" si="1"/>
        <v>98.4</v>
      </c>
      <c r="AC39">
        <f t="shared" si="2"/>
        <v>1.4071199999999999</v>
      </c>
      <c r="AD39">
        <f t="shared" si="3"/>
        <v>0.28535999999999995</v>
      </c>
      <c r="AE39">
        <f t="shared" si="4"/>
        <v>96.235199999999992</v>
      </c>
      <c r="AF39">
        <f t="shared" si="5"/>
        <v>5.1004656000000006</v>
      </c>
      <c r="AG39">
        <f t="shared" si="6"/>
        <v>89.113795199999984</v>
      </c>
      <c r="AH39">
        <f t="shared" si="7"/>
        <v>0.28870560000000001</v>
      </c>
      <c r="AI39">
        <f t="shared" si="8"/>
        <v>0</v>
      </c>
      <c r="AJ39">
        <f t="shared" si="9"/>
        <v>0</v>
      </c>
    </row>
    <row r="40" spans="1:36" x14ac:dyDescent="0.25">
      <c r="A40" s="39" t="s">
        <v>10</v>
      </c>
      <c r="B40" s="54" t="s">
        <v>62</v>
      </c>
      <c r="C40" s="54">
        <v>19</v>
      </c>
      <c r="D40" s="54">
        <v>78.400000000000006</v>
      </c>
      <c r="E40" s="54">
        <v>0.38</v>
      </c>
      <c r="F40" s="54">
        <v>13</v>
      </c>
      <c r="G40" s="54">
        <v>86</v>
      </c>
      <c r="H40" s="54">
        <v>0.66</v>
      </c>
      <c r="I40" s="54">
        <v>37.6</v>
      </c>
      <c r="J40" s="54">
        <v>59.6</v>
      </c>
      <c r="K40" s="54">
        <v>69.7</v>
      </c>
      <c r="L40" s="54">
        <v>0</v>
      </c>
      <c r="M40" s="22">
        <v>675</v>
      </c>
      <c r="N40" s="22">
        <v>128.25</v>
      </c>
      <c r="O40" s="22">
        <v>529.20000000000005</v>
      </c>
      <c r="P40" s="22">
        <v>2.0109600000000003</v>
      </c>
      <c r="Q40" s="22">
        <v>68.796000000000006</v>
      </c>
      <c r="R40" s="22">
        <v>455.11200000000002</v>
      </c>
      <c r="S40" s="22">
        <v>3.0037392000000005</v>
      </c>
      <c r="T40" s="22">
        <v>171.12211200000002</v>
      </c>
      <c r="U40" s="22">
        <v>271.24675200000001</v>
      </c>
      <c r="V40" s="22">
        <v>189.05898614400002</v>
      </c>
      <c r="W40" s="54">
        <v>0</v>
      </c>
      <c r="X40" s="54" t="s">
        <v>185</v>
      </c>
      <c r="Y40" s="83">
        <v>9.3987436919381935</v>
      </c>
      <c r="Z40" s="77" t="s">
        <v>113</v>
      </c>
      <c r="AA40">
        <f t="shared" si="0"/>
        <v>19</v>
      </c>
      <c r="AB40">
        <f t="shared" si="1"/>
        <v>78.400000000000006</v>
      </c>
      <c r="AC40">
        <f t="shared" si="2"/>
        <v>0.29792000000000002</v>
      </c>
      <c r="AD40">
        <f t="shared" si="3"/>
        <v>10.192</v>
      </c>
      <c r="AE40">
        <f t="shared" si="4"/>
        <v>67.424000000000007</v>
      </c>
      <c r="AF40">
        <f t="shared" si="5"/>
        <v>0.44499840000000007</v>
      </c>
      <c r="AG40">
        <f t="shared" si="6"/>
        <v>25.351424000000002</v>
      </c>
      <c r="AH40">
        <f t="shared" si="7"/>
        <v>40.184704000000004</v>
      </c>
      <c r="AI40">
        <f t="shared" si="8"/>
        <v>28.008738688000001</v>
      </c>
      <c r="AJ40">
        <f t="shared" si="9"/>
        <v>0</v>
      </c>
    </row>
    <row r="41" spans="1:36" x14ac:dyDescent="0.25">
      <c r="A41" s="39" t="s">
        <v>10</v>
      </c>
      <c r="B41" s="54" t="s">
        <v>100</v>
      </c>
      <c r="C41" s="54">
        <v>0.19</v>
      </c>
      <c r="D41" s="54">
        <v>99</v>
      </c>
      <c r="E41" s="54">
        <v>3.89</v>
      </c>
      <c r="F41" s="54">
        <v>0.97</v>
      </c>
      <c r="G41" s="54">
        <v>94</v>
      </c>
      <c r="H41" s="54">
        <v>6.42</v>
      </c>
      <c r="I41" s="54">
        <v>89.2</v>
      </c>
      <c r="J41" s="54">
        <v>1.86</v>
      </c>
      <c r="K41" s="54">
        <v>11.1</v>
      </c>
      <c r="L41" s="54">
        <v>0</v>
      </c>
      <c r="M41" s="22">
        <v>519</v>
      </c>
      <c r="N41" s="22">
        <v>0.98609999999999998</v>
      </c>
      <c r="O41" s="22">
        <v>513.80999999999995</v>
      </c>
      <c r="P41" s="22">
        <v>19.987208999999996</v>
      </c>
      <c r="Q41" s="22">
        <v>4.9839569999999993</v>
      </c>
      <c r="R41" s="22">
        <v>482.98139999999989</v>
      </c>
      <c r="S41" s="22">
        <v>31.007405879999993</v>
      </c>
      <c r="T41" s="22">
        <v>430.81940879999996</v>
      </c>
      <c r="U41" s="22">
        <v>8.983454039999998</v>
      </c>
      <c r="V41" s="22">
        <v>0.99716339843999979</v>
      </c>
      <c r="W41" s="54">
        <v>0</v>
      </c>
      <c r="X41" s="54" t="s">
        <v>185</v>
      </c>
      <c r="Y41" s="83">
        <v>9.0195907283578816</v>
      </c>
      <c r="Z41" s="77" t="s">
        <v>113</v>
      </c>
      <c r="AA41">
        <f t="shared" si="0"/>
        <v>0.19</v>
      </c>
      <c r="AB41">
        <f t="shared" si="1"/>
        <v>98.999999999999986</v>
      </c>
      <c r="AC41">
        <f t="shared" si="2"/>
        <v>3.8510999999999997</v>
      </c>
      <c r="AD41">
        <f t="shared" si="3"/>
        <v>0.96029999999999982</v>
      </c>
      <c r="AE41">
        <f t="shared" si="4"/>
        <v>93.059999999999974</v>
      </c>
      <c r="AF41">
        <f t="shared" si="5"/>
        <v>5.9744519999999985</v>
      </c>
      <c r="AG41">
        <f t="shared" si="6"/>
        <v>83.009519999999995</v>
      </c>
      <c r="AH41">
        <f t="shared" si="7"/>
        <v>1.7309159999999997</v>
      </c>
      <c r="AI41">
        <f t="shared" si="8"/>
        <v>0.19213167599999995</v>
      </c>
      <c r="AJ41">
        <f t="shared" si="9"/>
        <v>0</v>
      </c>
    </row>
    <row r="42" spans="1:36" x14ac:dyDescent="0.25">
      <c r="A42" s="39" t="s">
        <v>10</v>
      </c>
      <c r="B42" s="54" t="s">
        <v>36</v>
      </c>
      <c r="C42" s="54">
        <v>0.11</v>
      </c>
      <c r="D42" s="54">
        <v>99.7</v>
      </c>
      <c r="E42" s="54">
        <v>0.95</v>
      </c>
      <c r="F42" s="54">
        <v>0.18</v>
      </c>
      <c r="G42" s="54">
        <v>98.8</v>
      </c>
      <c r="H42" s="54">
        <v>11.7</v>
      </c>
      <c r="I42" s="54">
        <v>78.3</v>
      </c>
      <c r="J42" s="54">
        <v>7.07</v>
      </c>
      <c r="K42" s="54">
        <v>2.08</v>
      </c>
      <c r="L42" s="54">
        <v>0</v>
      </c>
      <c r="M42" s="22">
        <v>2760</v>
      </c>
      <c r="N42" s="22">
        <v>3.036</v>
      </c>
      <c r="O42" s="22">
        <v>2751.72</v>
      </c>
      <c r="P42" s="22">
        <v>26.141339999999996</v>
      </c>
      <c r="Q42" s="22">
        <v>4.9530959999999995</v>
      </c>
      <c r="R42" s="22">
        <v>2718.6993600000001</v>
      </c>
      <c r="S42" s="22">
        <v>318.08782511999999</v>
      </c>
      <c r="T42" s="22">
        <v>2128.7415988799999</v>
      </c>
      <c r="U42" s="22">
        <v>192.212044752</v>
      </c>
      <c r="V42" s="22">
        <v>3.9980105308415999</v>
      </c>
      <c r="W42" s="54">
        <v>0</v>
      </c>
      <c r="X42" s="54" t="s">
        <v>190</v>
      </c>
      <c r="Y42" s="83">
        <v>11.430452551665532</v>
      </c>
      <c r="Z42" s="77" t="s">
        <v>113</v>
      </c>
      <c r="AA42">
        <f t="shared" si="0"/>
        <v>0.11</v>
      </c>
      <c r="AB42">
        <f t="shared" si="1"/>
        <v>99.699999999999989</v>
      </c>
      <c r="AC42">
        <f t="shared" si="2"/>
        <v>0.94714999999999994</v>
      </c>
      <c r="AD42">
        <f t="shared" si="3"/>
        <v>0.17945999999999998</v>
      </c>
      <c r="AE42">
        <f t="shared" si="4"/>
        <v>98.503600000000006</v>
      </c>
      <c r="AF42">
        <f t="shared" si="5"/>
        <v>11.5249212</v>
      </c>
      <c r="AG42">
        <f t="shared" si="6"/>
        <v>77.128318799999988</v>
      </c>
      <c r="AH42">
        <f t="shared" si="7"/>
        <v>6.96420452</v>
      </c>
      <c r="AI42">
        <f t="shared" si="8"/>
        <v>0.144855454016</v>
      </c>
      <c r="AJ42">
        <f t="shared" si="9"/>
        <v>0</v>
      </c>
    </row>
    <row r="43" spans="1:36" x14ac:dyDescent="0.25">
      <c r="A43" s="39" t="s">
        <v>10</v>
      </c>
      <c r="B43" s="54" t="s">
        <v>64</v>
      </c>
      <c r="C43" s="54">
        <v>0.59</v>
      </c>
      <c r="D43" s="54">
        <v>98.1</v>
      </c>
      <c r="E43" s="54">
        <v>0.17</v>
      </c>
      <c r="F43" s="54">
        <v>9.2999999999999999E-2</v>
      </c>
      <c r="G43" s="54">
        <v>99.5</v>
      </c>
      <c r="H43" s="54">
        <v>39.9</v>
      </c>
      <c r="I43" s="54">
        <v>49.2</v>
      </c>
      <c r="J43" s="54">
        <v>6.04</v>
      </c>
      <c r="K43" s="54">
        <v>1.29</v>
      </c>
      <c r="L43" s="54">
        <v>0</v>
      </c>
      <c r="M43" s="22">
        <v>6580</v>
      </c>
      <c r="N43" s="22">
        <v>38.821999999999996</v>
      </c>
      <c r="O43" s="22">
        <v>6454.98</v>
      </c>
      <c r="P43" s="22">
        <v>10.973466</v>
      </c>
      <c r="Q43" s="22">
        <v>6.0031314</v>
      </c>
      <c r="R43" s="22">
        <v>6422.7051000000001</v>
      </c>
      <c r="S43" s="22">
        <v>2562.6593349</v>
      </c>
      <c r="T43" s="22">
        <v>3159.9709092000003</v>
      </c>
      <c r="U43" s="22">
        <v>387.93138804</v>
      </c>
      <c r="V43" s="22">
        <v>5.0043149057159999</v>
      </c>
      <c r="W43" s="54">
        <v>0</v>
      </c>
      <c r="X43" s="54" t="s">
        <v>190</v>
      </c>
      <c r="Y43" s="83">
        <v>12.683871868622605</v>
      </c>
      <c r="Z43" s="77" t="s">
        <v>113</v>
      </c>
      <c r="AA43">
        <f t="shared" si="0"/>
        <v>0.58999999999999986</v>
      </c>
      <c r="AB43">
        <f t="shared" si="1"/>
        <v>98.1</v>
      </c>
      <c r="AC43">
        <f t="shared" si="2"/>
        <v>0.16677</v>
      </c>
      <c r="AD43">
        <f t="shared" si="3"/>
        <v>9.1233000000000009E-2</v>
      </c>
      <c r="AE43">
        <f t="shared" si="4"/>
        <v>97.609500000000011</v>
      </c>
      <c r="AF43">
        <f t="shared" si="5"/>
        <v>38.9461905</v>
      </c>
      <c r="AG43">
        <f t="shared" si="6"/>
        <v>48.023874000000006</v>
      </c>
      <c r="AH43">
        <f t="shared" si="7"/>
        <v>5.8956137999999996</v>
      </c>
      <c r="AI43">
        <f t="shared" si="8"/>
        <v>7.6053418019999999E-2</v>
      </c>
      <c r="AJ43">
        <f t="shared" si="9"/>
        <v>0</v>
      </c>
    </row>
    <row r="44" spans="1:36" x14ac:dyDescent="0.25">
      <c r="A44" s="39" t="s">
        <v>10</v>
      </c>
      <c r="B44" s="54" t="s">
        <v>37</v>
      </c>
      <c r="C44" s="54">
        <v>8.7999999999999995E-2</v>
      </c>
      <c r="D44" s="54">
        <v>99.5</v>
      </c>
      <c r="E44" s="54">
        <v>0.79</v>
      </c>
      <c r="F44" s="54">
        <v>0.18</v>
      </c>
      <c r="G44" s="54">
        <v>98.9</v>
      </c>
      <c r="H44" s="54">
        <v>1.96</v>
      </c>
      <c r="I44" s="54">
        <v>96.5</v>
      </c>
      <c r="J44" s="54">
        <v>0.27</v>
      </c>
      <c r="K44" s="54">
        <v>0</v>
      </c>
      <c r="L44" s="54">
        <v>0</v>
      </c>
      <c r="M44" s="22">
        <v>1140</v>
      </c>
      <c r="N44" s="22">
        <v>1.0031999999999999</v>
      </c>
      <c r="O44" s="22">
        <v>1134.3</v>
      </c>
      <c r="P44" s="22">
        <v>8.9609699999999997</v>
      </c>
      <c r="Q44" s="22">
        <v>2.0417399999999999</v>
      </c>
      <c r="R44" s="22">
        <v>1121.8226999999999</v>
      </c>
      <c r="S44" s="22">
        <v>21.987724920000002</v>
      </c>
      <c r="T44" s="22">
        <v>1082.5589055</v>
      </c>
      <c r="U44" s="22">
        <v>3.02892129</v>
      </c>
      <c r="V44" s="22">
        <v>0</v>
      </c>
      <c r="W44" s="54">
        <v>0</v>
      </c>
      <c r="X44" s="54" t="s">
        <v>190</v>
      </c>
      <c r="Y44" s="83">
        <v>10.154818109052105</v>
      </c>
      <c r="Z44" s="77" t="s">
        <v>113</v>
      </c>
      <c r="AA44">
        <f t="shared" si="0"/>
        <v>8.7999999999999995E-2</v>
      </c>
      <c r="AB44">
        <f t="shared" si="1"/>
        <v>99.5</v>
      </c>
      <c r="AC44">
        <f t="shared" si="2"/>
        <v>0.78604999999999992</v>
      </c>
      <c r="AD44">
        <f t="shared" si="3"/>
        <v>0.17909999999999998</v>
      </c>
      <c r="AE44">
        <f t="shared" si="4"/>
        <v>98.405499999999989</v>
      </c>
      <c r="AF44">
        <f t="shared" si="5"/>
        <v>1.9287478</v>
      </c>
      <c r="AG44">
        <f t="shared" si="6"/>
        <v>94.961307500000004</v>
      </c>
      <c r="AH44">
        <f t="shared" si="7"/>
        <v>0.26569484999999998</v>
      </c>
      <c r="AI44">
        <f t="shared" si="8"/>
        <v>0</v>
      </c>
      <c r="AJ44">
        <f t="shared" si="9"/>
        <v>0</v>
      </c>
    </row>
    <row r="45" spans="1:36" x14ac:dyDescent="0.25">
      <c r="A45" s="39" t="s">
        <v>10</v>
      </c>
      <c r="B45" s="54" t="s">
        <v>65</v>
      </c>
      <c r="C45" s="54">
        <v>0</v>
      </c>
      <c r="D45" s="54">
        <v>97.7</v>
      </c>
      <c r="E45" s="54">
        <v>2.31</v>
      </c>
      <c r="F45" s="54">
        <v>0</v>
      </c>
      <c r="G45" s="54">
        <v>97.7</v>
      </c>
      <c r="H45" s="54">
        <v>2.36</v>
      </c>
      <c r="I45" s="54">
        <v>88.2</v>
      </c>
      <c r="J45" s="54">
        <v>8.66</v>
      </c>
      <c r="K45" s="54">
        <v>18.2</v>
      </c>
      <c r="L45" s="54">
        <v>0</v>
      </c>
      <c r="M45" s="22">
        <v>133</v>
      </c>
      <c r="N45" s="22">
        <v>0</v>
      </c>
      <c r="O45" s="22">
        <v>129.941</v>
      </c>
      <c r="P45" s="22">
        <v>3.0016371000000004</v>
      </c>
      <c r="Q45" s="22">
        <v>0</v>
      </c>
      <c r="R45" s="22">
        <v>126.95235700000001</v>
      </c>
      <c r="S45" s="22">
        <v>2.9960756252</v>
      </c>
      <c r="T45" s="22">
        <v>111.97197887400002</v>
      </c>
      <c r="U45" s="22">
        <v>10.994074116200002</v>
      </c>
      <c r="V45" s="22">
        <v>2.0009214891484004</v>
      </c>
      <c r="W45" s="54">
        <v>0</v>
      </c>
      <c r="X45" s="54" t="s">
        <v>185</v>
      </c>
      <c r="Y45" s="83">
        <v>7.0552824355011898</v>
      </c>
      <c r="Z45" s="77" t="s">
        <v>113</v>
      </c>
      <c r="AA45">
        <f t="shared" si="0"/>
        <v>0</v>
      </c>
      <c r="AB45">
        <f t="shared" si="1"/>
        <v>97.7</v>
      </c>
      <c r="AC45">
        <f t="shared" si="2"/>
        <v>2.2568700000000006</v>
      </c>
      <c r="AD45">
        <f t="shared" si="3"/>
        <v>0</v>
      </c>
      <c r="AE45">
        <f t="shared" si="4"/>
        <v>95.452900000000014</v>
      </c>
      <c r="AF45">
        <f t="shared" si="5"/>
        <v>2.25268844</v>
      </c>
      <c r="AG45">
        <f t="shared" si="6"/>
        <v>84.189457800000014</v>
      </c>
      <c r="AH45">
        <f t="shared" si="7"/>
        <v>8.2662211400000025</v>
      </c>
      <c r="AI45">
        <f t="shared" si="8"/>
        <v>1.5044522474800002</v>
      </c>
      <c r="AJ45">
        <f t="shared" si="9"/>
        <v>0</v>
      </c>
    </row>
    <row r="46" spans="1:36" x14ac:dyDescent="0.25">
      <c r="A46" s="39" t="s">
        <v>10</v>
      </c>
      <c r="B46" s="54" t="s">
        <v>66</v>
      </c>
      <c r="C46" s="54">
        <v>0.24</v>
      </c>
      <c r="D46" s="54">
        <v>98.7</v>
      </c>
      <c r="E46" s="54">
        <v>1.39</v>
      </c>
      <c r="F46" s="54">
        <v>0.45</v>
      </c>
      <c r="G46" s="54">
        <v>97.7</v>
      </c>
      <c r="H46" s="54">
        <v>17.5</v>
      </c>
      <c r="I46" s="54">
        <v>75.2</v>
      </c>
      <c r="J46" s="54">
        <v>1.93</v>
      </c>
      <c r="K46" s="54">
        <v>0</v>
      </c>
      <c r="L46" s="54">
        <v>0</v>
      </c>
      <c r="M46" s="22">
        <v>2045</v>
      </c>
      <c r="N46" s="22">
        <v>4.9079999999999995</v>
      </c>
      <c r="O46" s="22">
        <v>2018.415</v>
      </c>
      <c r="P46" s="22">
        <v>28.055968499999999</v>
      </c>
      <c r="Q46" s="22">
        <v>9.082867499999999</v>
      </c>
      <c r="R46" s="22">
        <v>1971.9914550000001</v>
      </c>
      <c r="S46" s="22">
        <v>345.09850462499998</v>
      </c>
      <c r="T46" s="22">
        <v>1482.9375741600002</v>
      </c>
      <c r="U46" s="22">
        <v>38.059435081499998</v>
      </c>
      <c r="V46" s="22">
        <v>0</v>
      </c>
      <c r="W46" s="54">
        <v>0</v>
      </c>
      <c r="X46" s="54" t="s">
        <v>190</v>
      </c>
      <c r="Y46" s="83">
        <v>10.997885127829111</v>
      </c>
      <c r="Z46" s="77" t="s">
        <v>113</v>
      </c>
      <c r="AA46">
        <f t="shared" si="0"/>
        <v>0.24</v>
      </c>
      <c r="AB46">
        <f t="shared" si="1"/>
        <v>98.7</v>
      </c>
      <c r="AC46">
        <f t="shared" si="2"/>
        <v>1.3719300000000001</v>
      </c>
      <c r="AD46">
        <f t="shared" si="3"/>
        <v>0.44414999999999993</v>
      </c>
      <c r="AE46">
        <f t="shared" si="4"/>
        <v>96.429900000000004</v>
      </c>
      <c r="AF46">
        <f t="shared" si="5"/>
        <v>16.875232499999999</v>
      </c>
      <c r="AG46">
        <f t="shared" si="6"/>
        <v>72.515284800000018</v>
      </c>
      <c r="AH46">
        <f t="shared" si="7"/>
        <v>1.86109707</v>
      </c>
      <c r="AI46">
        <f t="shared" si="8"/>
        <v>0</v>
      </c>
      <c r="AJ46">
        <f t="shared" si="9"/>
        <v>0</v>
      </c>
    </row>
    <row r="47" spans="1:36" x14ac:dyDescent="0.25">
      <c r="A47" s="39" t="s">
        <v>10</v>
      </c>
      <c r="B47" s="54" t="s">
        <v>39</v>
      </c>
      <c r="C47" s="54">
        <v>0</v>
      </c>
      <c r="D47" s="54">
        <v>99.9</v>
      </c>
      <c r="E47" s="54">
        <v>1.78</v>
      </c>
      <c r="F47" s="54">
        <v>0.17</v>
      </c>
      <c r="G47" s="54">
        <v>97.4</v>
      </c>
      <c r="H47" s="54">
        <v>2.4300000000000002</v>
      </c>
      <c r="I47" s="54">
        <v>94.3</v>
      </c>
      <c r="J47" s="54">
        <v>2.09</v>
      </c>
      <c r="K47" s="54">
        <v>12.5</v>
      </c>
      <c r="L47" s="54">
        <v>0</v>
      </c>
      <c r="M47" s="22">
        <v>1182</v>
      </c>
      <c r="N47" s="22">
        <v>0</v>
      </c>
      <c r="O47" s="22">
        <v>1180.818</v>
      </c>
      <c r="P47" s="22">
        <v>21.018560400000002</v>
      </c>
      <c r="Q47" s="22">
        <v>2.0073906000000004</v>
      </c>
      <c r="R47" s="22">
        <v>1150.116732</v>
      </c>
      <c r="S47" s="22">
        <v>27.947836587600001</v>
      </c>
      <c r="T47" s="22">
        <v>1084.560078276</v>
      </c>
      <c r="U47" s="22">
        <v>24.0374396988</v>
      </c>
      <c r="V47" s="22">
        <v>3.00467996235</v>
      </c>
      <c r="W47" s="54">
        <v>0</v>
      </c>
      <c r="X47" s="54" t="s">
        <v>190</v>
      </c>
      <c r="Y47" s="83">
        <v>10.207014320177533</v>
      </c>
      <c r="Z47" s="77" t="s">
        <v>113</v>
      </c>
      <c r="AA47">
        <f t="shared" si="0"/>
        <v>0</v>
      </c>
      <c r="AB47">
        <f t="shared" si="1"/>
        <v>99.9</v>
      </c>
      <c r="AC47">
        <f t="shared" si="2"/>
        <v>1.7782200000000001</v>
      </c>
      <c r="AD47">
        <f t="shared" si="3"/>
        <v>0.16983000000000004</v>
      </c>
      <c r="AE47">
        <f t="shared" si="4"/>
        <v>97.302599999999998</v>
      </c>
      <c r="AF47">
        <f t="shared" si="5"/>
        <v>2.3644531799999999</v>
      </c>
      <c r="AG47">
        <f t="shared" si="6"/>
        <v>91.756351800000004</v>
      </c>
      <c r="AH47">
        <f t="shared" si="7"/>
        <v>2.0336243399999998</v>
      </c>
      <c r="AI47">
        <f t="shared" si="8"/>
        <v>0.25420304249999998</v>
      </c>
      <c r="AJ47">
        <f t="shared" si="9"/>
        <v>0</v>
      </c>
    </row>
    <row r="48" spans="1:36" x14ac:dyDescent="0.25">
      <c r="A48" s="39" t="s">
        <v>10</v>
      </c>
      <c r="B48" s="54" t="s">
        <v>90</v>
      </c>
      <c r="C48" s="54">
        <v>0</v>
      </c>
      <c r="D48" s="54">
        <v>99.4</v>
      </c>
      <c r="E48" s="54">
        <v>3.85</v>
      </c>
      <c r="F48" s="54">
        <v>0</v>
      </c>
      <c r="G48" s="54">
        <v>94.2</v>
      </c>
      <c r="H48" s="54">
        <v>59.9</v>
      </c>
      <c r="I48" s="54">
        <v>27.9</v>
      </c>
      <c r="J48" s="54">
        <v>6.8</v>
      </c>
      <c r="K48" s="54">
        <v>20</v>
      </c>
      <c r="L48" s="54">
        <v>0</v>
      </c>
      <c r="M48" s="22">
        <v>157</v>
      </c>
      <c r="N48" s="22">
        <v>0</v>
      </c>
      <c r="O48" s="22">
        <v>156.05800000000002</v>
      </c>
      <c r="P48" s="22">
        <v>6.0082330000000015</v>
      </c>
      <c r="Q48" s="22">
        <v>0</v>
      </c>
      <c r="R48" s="22">
        <v>147.00663600000001</v>
      </c>
      <c r="S48" s="22">
        <v>88.056974964000005</v>
      </c>
      <c r="T48" s="22">
        <v>41.014851444000008</v>
      </c>
      <c r="U48" s="22">
        <v>9.9964512480000014</v>
      </c>
      <c r="V48" s="22">
        <v>1.9992902496000002</v>
      </c>
      <c r="W48" s="54">
        <v>0</v>
      </c>
      <c r="X48" s="54" t="s">
        <v>185</v>
      </c>
      <c r="Y48" s="83">
        <v>7.294620748891627</v>
      </c>
      <c r="Z48" s="77" t="s">
        <v>113</v>
      </c>
      <c r="AA48">
        <f t="shared" si="0"/>
        <v>0</v>
      </c>
      <c r="AB48">
        <f t="shared" si="1"/>
        <v>99.4</v>
      </c>
      <c r="AC48">
        <f t="shared" si="2"/>
        <v>3.8269000000000011</v>
      </c>
      <c r="AD48">
        <f t="shared" si="3"/>
        <v>0</v>
      </c>
      <c r="AE48">
        <f t="shared" si="4"/>
        <v>93.634800000000013</v>
      </c>
      <c r="AF48">
        <f t="shared" si="5"/>
        <v>56.087245200000005</v>
      </c>
      <c r="AG48">
        <f t="shared" si="6"/>
        <v>26.124109200000007</v>
      </c>
      <c r="AH48">
        <f t="shared" si="7"/>
        <v>6.3671664000000003</v>
      </c>
      <c r="AI48">
        <f t="shared" si="8"/>
        <v>1.2734332800000001</v>
      </c>
      <c r="AJ48">
        <f t="shared" si="9"/>
        <v>0</v>
      </c>
    </row>
    <row r="49" spans="1:36" x14ac:dyDescent="0.25">
      <c r="A49" s="39" t="s">
        <v>10</v>
      </c>
      <c r="B49" s="54" t="s">
        <v>83</v>
      </c>
      <c r="C49" s="54">
        <v>0</v>
      </c>
      <c r="D49" s="54">
        <v>100</v>
      </c>
      <c r="E49" s="54">
        <v>6.74</v>
      </c>
      <c r="F49" s="54">
        <v>0</v>
      </c>
      <c r="G49" s="54">
        <v>92.1</v>
      </c>
      <c r="H49" s="54">
        <v>0</v>
      </c>
      <c r="I49" s="54">
        <v>32.9</v>
      </c>
      <c r="J49" s="54">
        <v>63.4</v>
      </c>
      <c r="K49" s="54">
        <v>44.2</v>
      </c>
      <c r="L49" s="54">
        <v>0</v>
      </c>
      <c r="M49" s="22">
        <v>89</v>
      </c>
      <c r="N49" s="22">
        <v>0</v>
      </c>
      <c r="O49" s="22">
        <v>89</v>
      </c>
      <c r="P49" s="22">
        <v>5.9985999999999997</v>
      </c>
      <c r="Q49" s="22">
        <v>0</v>
      </c>
      <c r="R49" s="22">
        <v>81.968999999999994</v>
      </c>
      <c r="S49" s="22">
        <v>0</v>
      </c>
      <c r="T49" s="22">
        <v>26.967800999999994</v>
      </c>
      <c r="U49" s="22">
        <v>51.96834599999999</v>
      </c>
      <c r="V49" s="22">
        <v>22.970008931999995</v>
      </c>
      <c r="W49" s="54">
        <v>0</v>
      </c>
      <c r="X49" s="54" t="s">
        <v>191</v>
      </c>
      <c r="Y49" s="83">
        <v>6.4757334309663976</v>
      </c>
      <c r="Z49" s="77" t="s">
        <v>113</v>
      </c>
      <c r="AA49">
        <f t="shared" si="0"/>
        <v>0</v>
      </c>
      <c r="AB49">
        <f t="shared" si="1"/>
        <v>100</v>
      </c>
      <c r="AC49">
        <f t="shared" si="2"/>
        <v>6.74</v>
      </c>
      <c r="AD49">
        <f t="shared" si="3"/>
        <v>0</v>
      </c>
      <c r="AE49">
        <f t="shared" si="4"/>
        <v>92.1</v>
      </c>
      <c r="AF49">
        <f t="shared" si="5"/>
        <v>0</v>
      </c>
      <c r="AG49">
        <f t="shared" si="6"/>
        <v>30.300899999999992</v>
      </c>
      <c r="AH49">
        <f t="shared" si="7"/>
        <v>58.39139999999999</v>
      </c>
      <c r="AI49">
        <f t="shared" si="8"/>
        <v>25.808998799999994</v>
      </c>
      <c r="AJ49">
        <f t="shared" si="9"/>
        <v>0</v>
      </c>
    </row>
    <row r="50" spans="1:36" x14ac:dyDescent="0.25">
      <c r="A50" s="39" t="s">
        <v>10</v>
      </c>
      <c r="B50" s="54" t="s">
        <v>68</v>
      </c>
      <c r="C50" s="54">
        <v>0</v>
      </c>
      <c r="D50" s="54">
        <v>100</v>
      </c>
      <c r="E50" s="54">
        <v>0.25</v>
      </c>
      <c r="F50" s="54">
        <v>0</v>
      </c>
      <c r="G50" s="54">
        <v>99.6</v>
      </c>
      <c r="H50" s="54">
        <v>1.02</v>
      </c>
      <c r="I50" s="54">
        <v>33.700000000000003</v>
      </c>
      <c r="J50" s="54">
        <v>61.4</v>
      </c>
      <c r="K50" s="54">
        <v>10.8</v>
      </c>
      <c r="L50" s="54">
        <v>0</v>
      </c>
      <c r="M50" s="22">
        <v>790</v>
      </c>
      <c r="N50" s="22">
        <v>0</v>
      </c>
      <c r="O50" s="22">
        <v>790</v>
      </c>
      <c r="P50" s="22">
        <v>1.9750000000000001</v>
      </c>
      <c r="Q50" s="22">
        <v>0</v>
      </c>
      <c r="R50" s="22">
        <v>786.84</v>
      </c>
      <c r="S50" s="22">
        <v>8.0257680000000011</v>
      </c>
      <c r="T50" s="22">
        <v>265.16507999999999</v>
      </c>
      <c r="U50" s="22">
        <v>483.11976000000004</v>
      </c>
      <c r="V50" s="22">
        <v>52.176934080000009</v>
      </c>
      <c r="W50" s="54">
        <v>0</v>
      </c>
      <c r="X50" s="54" t="s">
        <v>185</v>
      </c>
      <c r="Y50" s="83">
        <v>9.6257088430644657</v>
      </c>
      <c r="Z50" s="77" t="s">
        <v>113</v>
      </c>
      <c r="AA50">
        <f t="shared" si="0"/>
        <v>0</v>
      </c>
      <c r="AB50">
        <f t="shared" si="1"/>
        <v>100</v>
      </c>
      <c r="AC50">
        <f t="shared" si="2"/>
        <v>0.25</v>
      </c>
      <c r="AD50">
        <f t="shared" si="3"/>
        <v>0</v>
      </c>
      <c r="AE50">
        <f t="shared" si="4"/>
        <v>99.6</v>
      </c>
      <c r="AF50">
        <f t="shared" si="5"/>
        <v>1.0159200000000002</v>
      </c>
      <c r="AG50">
        <f t="shared" si="6"/>
        <v>33.565199999999997</v>
      </c>
      <c r="AH50">
        <f t="shared" si="7"/>
        <v>61.15440000000001</v>
      </c>
      <c r="AI50">
        <f t="shared" si="8"/>
        <v>6.6046752000000017</v>
      </c>
      <c r="AJ50">
        <f t="shared" si="9"/>
        <v>0</v>
      </c>
    </row>
    <row r="51" spans="1:36" x14ac:dyDescent="0.25">
      <c r="A51" s="39" t="s">
        <v>10</v>
      </c>
      <c r="B51" s="54" t="s">
        <v>96</v>
      </c>
      <c r="C51" s="54">
        <v>0.33</v>
      </c>
      <c r="D51" s="54">
        <v>99.1</v>
      </c>
      <c r="E51" s="54">
        <v>1.85</v>
      </c>
      <c r="F51" s="54">
        <v>0.66</v>
      </c>
      <c r="G51" s="54">
        <v>96.3</v>
      </c>
      <c r="H51" s="54">
        <v>4.53</v>
      </c>
      <c r="I51" s="54">
        <v>91.6</v>
      </c>
      <c r="J51" s="54">
        <v>1.65</v>
      </c>
      <c r="K51" s="54">
        <v>0</v>
      </c>
      <c r="L51" s="54">
        <v>0</v>
      </c>
      <c r="M51" s="22">
        <v>1527</v>
      </c>
      <c r="N51" s="22">
        <v>5.0391000000000004</v>
      </c>
      <c r="O51" s="22">
        <v>1513.2569999999998</v>
      </c>
      <c r="P51" s="22">
        <v>27.995254499999998</v>
      </c>
      <c r="Q51" s="22">
        <v>9.9874961999999989</v>
      </c>
      <c r="R51" s="22">
        <v>1457.2664909999999</v>
      </c>
      <c r="S51" s="22">
        <v>66.014172042300004</v>
      </c>
      <c r="T51" s="22">
        <v>1334.8561057559998</v>
      </c>
      <c r="U51" s="22">
        <v>24.044897101499995</v>
      </c>
      <c r="V51" s="22">
        <v>0</v>
      </c>
      <c r="W51" s="54">
        <v>0</v>
      </c>
      <c r="X51" s="54" t="s">
        <v>190</v>
      </c>
      <c r="Y51" s="83">
        <v>10.576484346796851</v>
      </c>
      <c r="Z51" s="77" t="s">
        <v>113</v>
      </c>
      <c r="AA51">
        <f t="shared" si="0"/>
        <v>0.33</v>
      </c>
      <c r="AB51">
        <f t="shared" si="1"/>
        <v>99.1</v>
      </c>
      <c r="AC51">
        <f t="shared" si="2"/>
        <v>1.8333499999999998</v>
      </c>
      <c r="AD51">
        <f t="shared" si="3"/>
        <v>0.65405999999999997</v>
      </c>
      <c r="AE51">
        <f t="shared" si="4"/>
        <v>95.433299999999988</v>
      </c>
      <c r="AF51">
        <f t="shared" si="5"/>
        <v>4.3231284900000002</v>
      </c>
      <c r="AG51">
        <f t="shared" si="6"/>
        <v>87.416902799999988</v>
      </c>
      <c r="AH51">
        <f t="shared" si="7"/>
        <v>1.5746494499999997</v>
      </c>
      <c r="AI51">
        <f t="shared" si="8"/>
        <v>0</v>
      </c>
      <c r="AJ51">
        <f t="shared" si="9"/>
        <v>0</v>
      </c>
    </row>
    <row r="52" spans="1:36" x14ac:dyDescent="0.25">
      <c r="A52" s="39" t="s">
        <v>10</v>
      </c>
      <c r="B52" s="54" t="s">
        <v>69</v>
      </c>
      <c r="C52" s="54">
        <v>0.45</v>
      </c>
      <c r="D52" s="54">
        <v>98.1</v>
      </c>
      <c r="E52" s="54">
        <v>1.39</v>
      </c>
      <c r="F52" s="54">
        <v>0.23</v>
      </c>
      <c r="G52" s="54">
        <v>97.6</v>
      </c>
      <c r="H52" s="54">
        <v>42.5</v>
      </c>
      <c r="I52" s="54">
        <v>51.7</v>
      </c>
      <c r="J52" s="54">
        <v>2.37</v>
      </c>
      <c r="K52" s="54">
        <v>7.5</v>
      </c>
      <c r="L52" s="54">
        <v>0</v>
      </c>
      <c r="M52" s="22">
        <v>1763</v>
      </c>
      <c r="N52" s="22">
        <v>7.9335000000000004</v>
      </c>
      <c r="O52" s="22">
        <v>1729.5029999999999</v>
      </c>
      <c r="P52" s="22">
        <v>24.040091699999998</v>
      </c>
      <c r="Q52" s="22">
        <v>3.9778568999999999</v>
      </c>
      <c r="R52" s="22">
        <v>1687.9949279999998</v>
      </c>
      <c r="S52" s="22">
        <v>717.39784439999994</v>
      </c>
      <c r="T52" s="22">
        <v>872.69337777600003</v>
      </c>
      <c r="U52" s="22">
        <v>40.005479793599996</v>
      </c>
      <c r="V52" s="22">
        <v>3.0004109845199998</v>
      </c>
      <c r="W52" s="54">
        <v>0</v>
      </c>
      <c r="X52" s="54" t="s">
        <v>190</v>
      </c>
      <c r="Y52" s="83">
        <v>10.783816759320182</v>
      </c>
      <c r="Z52" s="77" t="s">
        <v>113</v>
      </c>
      <c r="AA52">
        <f t="shared" si="0"/>
        <v>0.45000000000000007</v>
      </c>
      <c r="AB52">
        <f t="shared" si="1"/>
        <v>98.1</v>
      </c>
      <c r="AC52">
        <f t="shared" si="2"/>
        <v>1.3635899999999999</v>
      </c>
      <c r="AD52">
        <f t="shared" si="3"/>
        <v>0.22563000000000002</v>
      </c>
      <c r="AE52">
        <f t="shared" si="4"/>
        <v>95.745599999999982</v>
      </c>
      <c r="AF52">
        <f t="shared" si="5"/>
        <v>40.691879999999998</v>
      </c>
      <c r="AG52">
        <f t="shared" si="6"/>
        <v>49.500475199999997</v>
      </c>
      <c r="AH52">
        <f t="shared" si="7"/>
        <v>2.26917072</v>
      </c>
      <c r="AI52">
        <f t="shared" si="8"/>
        <v>0.17018780399999997</v>
      </c>
      <c r="AJ52">
        <f t="shared" si="9"/>
        <v>0</v>
      </c>
    </row>
    <row r="53" spans="1:36" x14ac:dyDescent="0.25">
      <c r="A53" s="39" t="s">
        <v>10</v>
      </c>
      <c r="B53" s="54" t="s">
        <v>41</v>
      </c>
      <c r="C53" s="54">
        <v>0</v>
      </c>
      <c r="D53" s="54">
        <v>99.4</v>
      </c>
      <c r="E53" s="54">
        <v>2.86</v>
      </c>
      <c r="F53" s="54">
        <v>0.26</v>
      </c>
      <c r="G53" s="54">
        <v>96.3</v>
      </c>
      <c r="H53" s="54">
        <v>8.64</v>
      </c>
      <c r="I53" s="54">
        <v>87.3</v>
      </c>
      <c r="J53" s="54">
        <v>1.71</v>
      </c>
      <c r="K53" s="54">
        <v>15.8</v>
      </c>
      <c r="L53" s="54">
        <v>0</v>
      </c>
      <c r="M53" s="22">
        <v>1161</v>
      </c>
      <c r="N53" s="22">
        <v>0</v>
      </c>
      <c r="O53" s="22">
        <v>1154.0340000000001</v>
      </c>
      <c r="P53" s="22">
        <v>33.005372399999999</v>
      </c>
      <c r="Q53" s="22">
        <v>3.0004884000000005</v>
      </c>
      <c r="R53" s="22">
        <v>1111.334742</v>
      </c>
      <c r="S53" s="22">
        <v>96.019321708799993</v>
      </c>
      <c r="T53" s="22">
        <v>970.19522976600001</v>
      </c>
      <c r="U53" s="22">
        <v>19.003824088199998</v>
      </c>
      <c r="V53" s="22">
        <v>3.0026042059356</v>
      </c>
      <c r="W53" s="54">
        <v>0</v>
      </c>
      <c r="X53" s="54" t="s">
        <v>190</v>
      </c>
      <c r="Y53" s="83">
        <v>10.181152256865566</v>
      </c>
      <c r="Z53" s="77" t="s">
        <v>113</v>
      </c>
      <c r="AA53">
        <f t="shared" si="0"/>
        <v>0</v>
      </c>
      <c r="AB53">
        <f t="shared" si="1"/>
        <v>99.4</v>
      </c>
      <c r="AC53">
        <f t="shared" si="2"/>
        <v>2.8428399999999998</v>
      </c>
      <c r="AD53">
        <f t="shared" si="3"/>
        <v>0.25844000000000006</v>
      </c>
      <c r="AE53">
        <f t="shared" si="4"/>
        <v>95.722200000000001</v>
      </c>
      <c r="AF53">
        <f t="shared" si="5"/>
        <v>8.2703980799999997</v>
      </c>
      <c r="AG53">
        <f t="shared" si="6"/>
        <v>83.565480600000001</v>
      </c>
      <c r="AH53">
        <f t="shared" si="7"/>
        <v>1.63684962</v>
      </c>
      <c r="AI53">
        <f t="shared" si="8"/>
        <v>0.25862223996</v>
      </c>
      <c r="AJ53">
        <f t="shared" si="9"/>
        <v>0</v>
      </c>
    </row>
    <row r="54" spans="1:36" x14ac:dyDescent="0.25">
      <c r="A54" s="39" t="s">
        <v>10</v>
      </c>
      <c r="B54" s="54" t="s">
        <v>71</v>
      </c>
      <c r="C54" s="54">
        <v>0.24</v>
      </c>
      <c r="D54" s="54">
        <v>97.9</v>
      </c>
      <c r="E54" s="54">
        <v>0.19</v>
      </c>
      <c r="F54" s="54">
        <v>0.12</v>
      </c>
      <c r="G54" s="54">
        <v>97.7</v>
      </c>
      <c r="H54" s="54">
        <v>59.6</v>
      </c>
      <c r="I54" s="54">
        <v>28.8</v>
      </c>
      <c r="J54" s="54">
        <v>7.83</v>
      </c>
      <c r="K54" s="54">
        <v>0</v>
      </c>
      <c r="L54" s="54">
        <v>0</v>
      </c>
      <c r="M54" s="22">
        <v>1641</v>
      </c>
      <c r="N54" s="22">
        <v>3.9383999999999997</v>
      </c>
      <c r="O54" s="22">
        <v>1606.5390000000002</v>
      </c>
      <c r="P54" s="22">
        <v>3.0524241000000005</v>
      </c>
      <c r="Q54" s="22">
        <v>1.9278468000000002</v>
      </c>
      <c r="R54" s="22">
        <v>1569.5886030000004</v>
      </c>
      <c r="S54" s="22">
        <v>935.47480738800016</v>
      </c>
      <c r="T54" s="22">
        <v>452.04151766400014</v>
      </c>
      <c r="U54" s="22">
        <v>122.89878761490003</v>
      </c>
      <c r="V54" s="22">
        <v>0</v>
      </c>
      <c r="W54" s="54">
        <v>0</v>
      </c>
      <c r="X54" s="54" t="s">
        <v>190</v>
      </c>
      <c r="Y54" s="83">
        <v>10.680359523513713</v>
      </c>
      <c r="Z54" s="77" t="s">
        <v>113</v>
      </c>
      <c r="AA54">
        <f t="shared" si="0"/>
        <v>0.24</v>
      </c>
      <c r="AB54">
        <f t="shared" si="1"/>
        <v>97.9</v>
      </c>
      <c r="AC54">
        <f t="shared" si="2"/>
        <v>0.18601000000000004</v>
      </c>
      <c r="AD54">
        <f t="shared" si="3"/>
        <v>0.11748000000000001</v>
      </c>
      <c r="AE54">
        <f t="shared" si="4"/>
        <v>95.64830000000002</v>
      </c>
      <c r="AF54">
        <f t="shared" si="5"/>
        <v>57.006386800000008</v>
      </c>
      <c r="AG54">
        <f t="shared" si="6"/>
        <v>27.546710400000009</v>
      </c>
      <c r="AH54">
        <f t="shared" si="7"/>
        <v>7.4892618900000016</v>
      </c>
      <c r="AI54">
        <f t="shared" si="8"/>
        <v>0</v>
      </c>
      <c r="AJ54">
        <f t="shared" si="9"/>
        <v>0</v>
      </c>
    </row>
    <row r="55" spans="1:36" x14ac:dyDescent="0.25">
      <c r="A55" s="39" t="s">
        <v>10</v>
      </c>
      <c r="B55" s="54" t="s">
        <v>42</v>
      </c>
      <c r="C55" s="54">
        <v>2.16</v>
      </c>
      <c r="D55" s="54">
        <v>97.5</v>
      </c>
      <c r="E55" s="54">
        <v>0.77</v>
      </c>
      <c r="F55" s="54">
        <v>70.599999999999994</v>
      </c>
      <c r="G55" s="54">
        <v>28.2</v>
      </c>
      <c r="H55" s="54">
        <v>43.8</v>
      </c>
      <c r="I55" s="54">
        <v>27.4</v>
      </c>
      <c r="J55" s="54">
        <v>25.1</v>
      </c>
      <c r="K55" s="54">
        <v>1.7</v>
      </c>
      <c r="L55" s="54">
        <v>0</v>
      </c>
      <c r="M55" s="22">
        <v>2547</v>
      </c>
      <c r="N55" s="22">
        <v>55.015200000000007</v>
      </c>
      <c r="O55" s="22">
        <v>2483.3249999999998</v>
      </c>
      <c r="P55" s="22">
        <v>19.121602499999998</v>
      </c>
      <c r="Q55" s="22">
        <v>1753.2274499999996</v>
      </c>
      <c r="R55" s="22">
        <v>700.29764999999998</v>
      </c>
      <c r="S55" s="22">
        <v>306.73037069999998</v>
      </c>
      <c r="T55" s="22">
        <v>191.88155609999998</v>
      </c>
      <c r="U55" s="22">
        <v>175.77471015</v>
      </c>
      <c r="V55" s="22">
        <v>2.98817007255</v>
      </c>
      <c r="W55" s="54">
        <v>0</v>
      </c>
      <c r="X55" s="54" t="s">
        <v>190</v>
      </c>
      <c r="Y55" s="83">
        <v>11.314583244274194</v>
      </c>
      <c r="Z55" s="77" t="s">
        <v>113</v>
      </c>
      <c r="AA55">
        <f t="shared" si="0"/>
        <v>2.16</v>
      </c>
      <c r="AB55">
        <f t="shared" si="1"/>
        <v>97.5</v>
      </c>
      <c r="AC55">
        <f t="shared" si="2"/>
        <v>0.75074999999999992</v>
      </c>
      <c r="AD55">
        <f t="shared" si="3"/>
        <v>68.834999999999994</v>
      </c>
      <c r="AE55">
        <f t="shared" si="4"/>
        <v>27.494999999999997</v>
      </c>
      <c r="AF55">
        <f t="shared" si="5"/>
        <v>12.042809999999999</v>
      </c>
      <c r="AG55">
        <f t="shared" si="6"/>
        <v>7.5336299999999996</v>
      </c>
      <c r="AH55">
        <f t="shared" si="7"/>
        <v>6.9012450000000003</v>
      </c>
      <c r="AI55">
        <f t="shared" si="8"/>
        <v>0.11732116499999999</v>
      </c>
      <c r="AJ55">
        <f t="shared" si="9"/>
        <v>0</v>
      </c>
    </row>
    <row r="56" spans="1:36" x14ac:dyDescent="0.25">
      <c r="A56" s="39" t="s">
        <v>10</v>
      </c>
      <c r="B56" s="54" t="s">
        <v>105</v>
      </c>
      <c r="C56" s="54">
        <v>1.75</v>
      </c>
      <c r="D56" s="54">
        <v>95.1</v>
      </c>
      <c r="E56" s="54">
        <v>2.94</v>
      </c>
      <c r="F56" s="54">
        <v>0.74</v>
      </c>
      <c r="G56" s="54">
        <v>94.5</v>
      </c>
      <c r="H56" s="54">
        <v>16</v>
      </c>
      <c r="I56" s="54">
        <v>74.3</v>
      </c>
      <c r="J56" s="54">
        <v>3.5</v>
      </c>
      <c r="K56" s="54">
        <v>22.2</v>
      </c>
      <c r="L56" s="54">
        <v>0</v>
      </c>
      <c r="M56" s="22">
        <v>286</v>
      </c>
      <c r="N56" s="22">
        <v>5.0049999999999999</v>
      </c>
      <c r="O56" s="22">
        <v>271.98599999999999</v>
      </c>
      <c r="P56" s="22">
        <v>7.9963883999999998</v>
      </c>
      <c r="Q56" s="22">
        <v>2.0126963999999998</v>
      </c>
      <c r="R56" s="22">
        <v>257.02677</v>
      </c>
      <c r="S56" s="22">
        <v>41.124283200000001</v>
      </c>
      <c r="T56" s="22">
        <v>190.97089011</v>
      </c>
      <c r="U56" s="22">
        <v>8.9959369500000008</v>
      </c>
      <c r="V56" s="22">
        <v>1.9970980029000001</v>
      </c>
      <c r="W56" s="54">
        <v>0</v>
      </c>
      <c r="X56" s="54" t="s">
        <v>185</v>
      </c>
      <c r="Y56" s="83">
        <v>8.1598713367783891</v>
      </c>
      <c r="Z56" s="77" t="s">
        <v>113</v>
      </c>
      <c r="AA56">
        <f t="shared" si="0"/>
        <v>1.7499999999999998</v>
      </c>
      <c r="AB56">
        <f t="shared" si="1"/>
        <v>95.1</v>
      </c>
      <c r="AC56">
        <f t="shared" si="2"/>
        <v>2.7959399999999999</v>
      </c>
      <c r="AD56">
        <f t="shared" si="3"/>
        <v>0.70373999999999992</v>
      </c>
      <c r="AE56">
        <f t="shared" si="4"/>
        <v>89.869500000000002</v>
      </c>
      <c r="AF56">
        <f t="shared" si="5"/>
        <v>14.37912</v>
      </c>
      <c r="AG56">
        <f t="shared" si="6"/>
        <v>66.773038499999998</v>
      </c>
      <c r="AH56">
        <f t="shared" si="7"/>
        <v>3.1454325000000005</v>
      </c>
      <c r="AI56">
        <f t="shared" si="8"/>
        <v>0.69828601499999998</v>
      </c>
      <c r="AJ56">
        <f t="shared" si="9"/>
        <v>0</v>
      </c>
    </row>
    <row r="57" spans="1:36" x14ac:dyDescent="0.25">
      <c r="A57" s="39" t="s">
        <v>10</v>
      </c>
      <c r="B57" s="54" t="s">
        <v>46</v>
      </c>
      <c r="C57" s="54">
        <v>0</v>
      </c>
      <c r="D57" s="54">
        <v>98</v>
      </c>
      <c r="E57" s="54">
        <v>0.81</v>
      </c>
      <c r="F57" s="54">
        <v>0</v>
      </c>
      <c r="G57" s="54">
        <v>99.2</v>
      </c>
      <c r="H57" s="54">
        <v>1.22</v>
      </c>
      <c r="I57" s="54">
        <v>48</v>
      </c>
      <c r="J57" s="54">
        <v>45.5</v>
      </c>
      <c r="K57" s="54">
        <v>66.099999999999994</v>
      </c>
      <c r="L57" s="54">
        <v>0</v>
      </c>
      <c r="M57" s="22">
        <v>253</v>
      </c>
      <c r="N57" s="22">
        <v>0</v>
      </c>
      <c r="O57" s="22">
        <v>247.94</v>
      </c>
      <c r="P57" s="22">
        <v>2.0083139999999999</v>
      </c>
      <c r="Q57" s="22">
        <v>0</v>
      </c>
      <c r="R57" s="22">
        <v>245.95648</v>
      </c>
      <c r="S57" s="22">
        <v>3.000669056</v>
      </c>
      <c r="T57" s="22">
        <v>118.05911039999999</v>
      </c>
      <c r="U57" s="22">
        <v>111.91019840000001</v>
      </c>
      <c r="V57" s="22">
        <v>73.972641142399993</v>
      </c>
      <c r="W57" s="54">
        <v>0</v>
      </c>
      <c r="X57" s="54" t="s">
        <v>185</v>
      </c>
      <c r="Y57" s="83">
        <v>7.9829935746943104</v>
      </c>
      <c r="Z57" s="77" t="s">
        <v>113</v>
      </c>
      <c r="AA57">
        <f t="shared" si="0"/>
        <v>0</v>
      </c>
      <c r="AB57">
        <f t="shared" si="1"/>
        <v>98</v>
      </c>
      <c r="AC57">
        <f t="shared" si="2"/>
        <v>0.79379999999999984</v>
      </c>
      <c r="AD57">
        <f t="shared" si="3"/>
        <v>0</v>
      </c>
      <c r="AE57">
        <f t="shared" si="4"/>
        <v>97.216000000000008</v>
      </c>
      <c r="AF57">
        <f t="shared" si="5"/>
        <v>1.1860351999999998</v>
      </c>
      <c r="AG57">
        <f t="shared" si="6"/>
        <v>46.663679999999999</v>
      </c>
      <c r="AH57">
        <f t="shared" si="7"/>
        <v>44.233280000000001</v>
      </c>
      <c r="AI57">
        <f t="shared" si="8"/>
        <v>29.23819808</v>
      </c>
      <c r="AJ57">
        <f t="shared" si="9"/>
        <v>0</v>
      </c>
    </row>
    <row r="58" spans="1:36" x14ac:dyDescent="0.25">
      <c r="A58" s="39" t="s">
        <v>10</v>
      </c>
      <c r="B58" s="54" t="s">
        <v>194</v>
      </c>
      <c r="C58" s="54">
        <v>0</v>
      </c>
      <c r="D58" s="54">
        <v>100</v>
      </c>
      <c r="E58" s="54">
        <v>0</v>
      </c>
      <c r="F58" s="54">
        <v>0.41</v>
      </c>
      <c r="G58" s="54">
        <v>2.0299999999999998</v>
      </c>
      <c r="H58" s="54">
        <v>0</v>
      </c>
      <c r="I58" s="54">
        <v>96.7</v>
      </c>
      <c r="J58" s="54">
        <v>0</v>
      </c>
      <c r="K58" s="54">
        <v>0</v>
      </c>
      <c r="L58" s="54">
        <v>0</v>
      </c>
      <c r="M58" s="22">
        <v>246</v>
      </c>
      <c r="N58" s="22">
        <v>0</v>
      </c>
      <c r="O58" s="22">
        <v>246</v>
      </c>
      <c r="P58" s="54">
        <v>0</v>
      </c>
      <c r="Q58" s="22">
        <v>1.0085999999999999</v>
      </c>
      <c r="R58" s="22">
        <v>4.9937999999999994</v>
      </c>
      <c r="S58" s="22">
        <v>0</v>
      </c>
      <c r="T58" s="22">
        <v>237.88200000000001</v>
      </c>
      <c r="U58" s="54">
        <v>0</v>
      </c>
      <c r="V58" s="54">
        <v>0</v>
      </c>
      <c r="W58" s="54">
        <v>0</v>
      </c>
      <c r="X58" s="54" t="s">
        <v>185</v>
      </c>
      <c r="Y58" s="83">
        <v>7.9425145053392399</v>
      </c>
      <c r="Z58" s="77" t="s">
        <v>114</v>
      </c>
      <c r="AA58">
        <f t="shared" si="0"/>
        <v>0</v>
      </c>
      <c r="AB58">
        <f t="shared" si="1"/>
        <v>100</v>
      </c>
      <c r="AC58">
        <f t="shared" si="2"/>
        <v>0</v>
      </c>
      <c r="AD58">
        <f t="shared" si="3"/>
        <v>0.40999999999999992</v>
      </c>
      <c r="AE58">
        <f t="shared" si="4"/>
        <v>2.0299999999999998</v>
      </c>
      <c r="AF58">
        <f t="shared" si="5"/>
        <v>0</v>
      </c>
      <c r="AG58">
        <f t="shared" si="6"/>
        <v>96.7</v>
      </c>
      <c r="AH58">
        <f t="shared" si="7"/>
        <v>0</v>
      </c>
      <c r="AI58">
        <f t="shared" si="8"/>
        <v>0</v>
      </c>
      <c r="AJ58">
        <f t="shared" si="9"/>
        <v>0</v>
      </c>
    </row>
    <row r="59" spans="1:36" x14ac:dyDescent="0.25">
      <c r="A59" s="39" t="s">
        <v>10</v>
      </c>
      <c r="B59" s="54" t="s">
        <v>124</v>
      </c>
      <c r="C59" s="54">
        <v>0</v>
      </c>
      <c r="D59" s="54">
        <v>98.9</v>
      </c>
      <c r="E59" s="54">
        <v>0</v>
      </c>
      <c r="F59" s="54">
        <v>8.4000000000000005E-2</v>
      </c>
      <c r="G59" s="54">
        <v>0</v>
      </c>
      <c r="H59" s="54">
        <v>0</v>
      </c>
      <c r="I59" s="54">
        <v>99.8</v>
      </c>
      <c r="J59" s="54">
        <v>0</v>
      </c>
      <c r="K59" s="54">
        <v>0</v>
      </c>
      <c r="L59" s="54">
        <v>0</v>
      </c>
      <c r="M59" s="22">
        <v>1209</v>
      </c>
      <c r="N59" s="22">
        <v>0</v>
      </c>
      <c r="O59" s="22">
        <v>1195.701</v>
      </c>
      <c r="P59" s="54">
        <v>0</v>
      </c>
      <c r="Q59" s="22">
        <v>1.0043888400000001</v>
      </c>
      <c r="R59" s="22">
        <v>0</v>
      </c>
      <c r="S59" s="22">
        <v>0</v>
      </c>
      <c r="T59" s="22">
        <v>1193.3095980000001</v>
      </c>
      <c r="U59" s="54">
        <v>0</v>
      </c>
      <c r="V59" s="54">
        <v>0</v>
      </c>
      <c r="W59" s="54">
        <v>0</v>
      </c>
      <c r="X59" s="54" t="s">
        <v>190</v>
      </c>
      <c r="Y59" s="83">
        <v>10.239598529249124</v>
      </c>
      <c r="Z59" s="77" t="s">
        <v>114</v>
      </c>
      <c r="AA59">
        <f t="shared" si="0"/>
        <v>0</v>
      </c>
      <c r="AB59">
        <f t="shared" si="1"/>
        <v>98.9</v>
      </c>
      <c r="AC59">
        <f t="shared" si="2"/>
        <v>0</v>
      </c>
      <c r="AD59">
        <f t="shared" si="3"/>
        <v>8.3076000000000011E-2</v>
      </c>
      <c r="AE59">
        <f t="shared" si="4"/>
        <v>0</v>
      </c>
      <c r="AF59">
        <f t="shared" si="5"/>
        <v>0</v>
      </c>
      <c r="AG59">
        <f t="shared" si="6"/>
        <v>98.702200000000005</v>
      </c>
      <c r="AH59">
        <f t="shared" si="7"/>
        <v>0</v>
      </c>
      <c r="AI59">
        <f t="shared" si="8"/>
        <v>0</v>
      </c>
      <c r="AJ59">
        <f t="shared" si="9"/>
        <v>0</v>
      </c>
    </row>
    <row r="60" spans="1:36" x14ac:dyDescent="0.25">
      <c r="A60" s="39" t="s">
        <v>10</v>
      </c>
      <c r="B60" s="54" t="s">
        <v>125</v>
      </c>
      <c r="C60" s="54">
        <v>1.49</v>
      </c>
      <c r="D60" s="54">
        <v>98.5</v>
      </c>
      <c r="E60" s="54">
        <v>0</v>
      </c>
      <c r="F60" s="54">
        <v>0</v>
      </c>
      <c r="G60" s="54">
        <v>1.52</v>
      </c>
      <c r="H60" s="54">
        <v>0</v>
      </c>
      <c r="I60" s="54">
        <v>98.5</v>
      </c>
      <c r="J60" s="54">
        <v>0</v>
      </c>
      <c r="K60" s="54">
        <v>0</v>
      </c>
      <c r="L60" s="54">
        <v>0</v>
      </c>
      <c r="M60" s="22">
        <v>67</v>
      </c>
      <c r="N60" s="22">
        <v>0.99829999999999997</v>
      </c>
      <c r="O60" s="22">
        <v>65.995000000000005</v>
      </c>
      <c r="P60" s="54">
        <v>0</v>
      </c>
      <c r="Q60" s="22">
        <v>0</v>
      </c>
      <c r="R60" s="22">
        <v>1.0031240000000001</v>
      </c>
      <c r="S60" s="22">
        <v>0</v>
      </c>
      <c r="T60" s="22">
        <v>65.005075000000005</v>
      </c>
      <c r="U60" s="54">
        <v>0</v>
      </c>
      <c r="V60" s="54">
        <v>0</v>
      </c>
      <c r="W60" s="54">
        <v>0</v>
      </c>
      <c r="X60" s="54" t="s">
        <v>191</v>
      </c>
      <c r="Y60" s="83">
        <v>6.0660891904577721</v>
      </c>
      <c r="Z60" s="77" t="s">
        <v>114</v>
      </c>
      <c r="AA60">
        <f t="shared" si="0"/>
        <v>1.49</v>
      </c>
      <c r="AB60">
        <f t="shared" si="1"/>
        <v>98.500000000000014</v>
      </c>
      <c r="AC60">
        <f t="shared" si="2"/>
        <v>0</v>
      </c>
      <c r="AD60">
        <f t="shared" si="3"/>
        <v>0</v>
      </c>
      <c r="AE60">
        <f t="shared" si="4"/>
        <v>1.4972000000000003</v>
      </c>
      <c r="AF60">
        <f t="shared" si="5"/>
        <v>0</v>
      </c>
      <c r="AG60">
        <f t="shared" si="6"/>
        <v>97.022500000000008</v>
      </c>
      <c r="AH60">
        <f t="shared" si="7"/>
        <v>0</v>
      </c>
      <c r="AI60">
        <f t="shared" si="8"/>
        <v>0</v>
      </c>
      <c r="AJ60">
        <f t="shared" si="9"/>
        <v>0</v>
      </c>
    </row>
    <row r="61" spans="1:36" x14ac:dyDescent="0.25">
      <c r="A61" s="39" t="s">
        <v>10</v>
      </c>
      <c r="B61" s="54" t="s">
        <v>18</v>
      </c>
      <c r="C61" s="54">
        <v>8.6999999999999994E-2</v>
      </c>
      <c r="D61" s="54">
        <v>99.8</v>
      </c>
      <c r="E61" s="54">
        <v>0</v>
      </c>
      <c r="F61" s="54">
        <v>0</v>
      </c>
      <c r="G61" s="54">
        <v>3.39</v>
      </c>
      <c r="H61" s="54">
        <v>0</v>
      </c>
      <c r="I61" s="54">
        <v>94.5</v>
      </c>
      <c r="J61" s="54">
        <v>0</v>
      </c>
      <c r="K61" s="54">
        <v>0</v>
      </c>
      <c r="L61" s="54">
        <v>0</v>
      </c>
      <c r="M61" s="22">
        <v>1153</v>
      </c>
      <c r="N61" s="22">
        <v>1.0031099999999999</v>
      </c>
      <c r="O61" s="22">
        <v>1150.694</v>
      </c>
      <c r="P61" s="54">
        <v>0</v>
      </c>
      <c r="Q61" s="22">
        <v>0</v>
      </c>
      <c r="R61" s="22">
        <v>39.008526600000003</v>
      </c>
      <c r="S61" s="22">
        <v>0</v>
      </c>
      <c r="T61" s="22">
        <v>1087.4058299999999</v>
      </c>
      <c r="U61" s="54">
        <v>0</v>
      </c>
      <c r="V61" s="54">
        <v>0</v>
      </c>
      <c r="W61" s="54">
        <v>0</v>
      </c>
      <c r="X61" s="54" t="s">
        <v>190</v>
      </c>
      <c r="Y61" s="83">
        <v>10.171176797651771</v>
      </c>
      <c r="Z61" s="77" t="s">
        <v>114</v>
      </c>
      <c r="AA61">
        <f t="shared" si="0"/>
        <v>8.6999999999999994E-2</v>
      </c>
      <c r="AB61">
        <f t="shared" si="1"/>
        <v>99.8</v>
      </c>
      <c r="AC61">
        <f t="shared" si="2"/>
        <v>0</v>
      </c>
      <c r="AD61">
        <f t="shared" si="3"/>
        <v>0</v>
      </c>
      <c r="AE61">
        <f t="shared" si="4"/>
        <v>3.3832200000000001</v>
      </c>
      <c r="AF61">
        <f t="shared" si="5"/>
        <v>0</v>
      </c>
      <c r="AG61">
        <f t="shared" si="6"/>
        <v>94.310999999999993</v>
      </c>
      <c r="AH61">
        <f t="shared" si="7"/>
        <v>0</v>
      </c>
      <c r="AI61">
        <f t="shared" si="8"/>
        <v>0</v>
      </c>
      <c r="AJ61">
        <f t="shared" si="9"/>
        <v>0</v>
      </c>
    </row>
    <row r="62" spans="1:36" x14ac:dyDescent="0.25">
      <c r="A62" s="39" t="s">
        <v>10</v>
      </c>
      <c r="B62" s="54" t="s">
        <v>195</v>
      </c>
      <c r="C62" s="54">
        <v>2.59</v>
      </c>
      <c r="D62" s="54">
        <v>94.9</v>
      </c>
      <c r="E62" s="54">
        <v>0</v>
      </c>
      <c r="F62" s="54">
        <v>0</v>
      </c>
      <c r="G62" s="54">
        <v>0.3</v>
      </c>
      <c r="H62" s="54">
        <v>0</v>
      </c>
      <c r="I62" s="54">
        <v>99.3</v>
      </c>
      <c r="J62" s="54">
        <v>0</v>
      </c>
      <c r="K62" s="54">
        <v>0</v>
      </c>
      <c r="L62" s="54">
        <v>0</v>
      </c>
      <c r="M62" s="22">
        <v>1043</v>
      </c>
      <c r="N62" s="22">
        <v>27.0137</v>
      </c>
      <c r="O62" s="22">
        <v>989.80700000000013</v>
      </c>
      <c r="P62" s="54">
        <v>0</v>
      </c>
      <c r="Q62" s="22">
        <v>0</v>
      </c>
      <c r="R62" s="22">
        <v>2.9694210000000005</v>
      </c>
      <c r="S62" s="22">
        <v>0</v>
      </c>
      <c r="T62" s="22">
        <v>982.87835100000007</v>
      </c>
      <c r="U62" s="54">
        <v>0</v>
      </c>
      <c r="V62" s="54">
        <v>0</v>
      </c>
      <c r="W62" s="54">
        <v>0</v>
      </c>
      <c r="X62" s="54" t="s">
        <v>190</v>
      </c>
      <c r="Y62" s="83">
        <v>10.026523442519766</v>
      </c>
      <c r="Z62" s="77" t="s">
        <v>114</v>
      </c>
      <c r="AA62">
        <f t="shared" si="0"/>
        <v>2.59</v>
      </c>
      <c r="AB62">
        <f t="shared" si="1"/>
        <v>94.90000000000002</v>
      </c>
      <c r="AC62">
        <f t="shared" si="2"/>
        <v>0</v>
      </c>
      <c r="AD62">
        <f t="shared" si="3"/>
        <v>0</v>
      </c>
      <c r="AE62">
        <f t="shared" si="4"/>
        <v>0.28470000000000006</v>
      </c>
      <c r="AF62">
        <f t="shared" si="5"/>
        <v>0</v>
      </c>
      <c r="AG62">
        <f t="shared" si="6"/>
        <v>94.235700000000008</v>
      </c>
      <c r="AH62">
        <f t="shared" si="7"/>
        <v>0</v>
      </c>
      <c r="AI62">
        <f t="shared" si="8"/>
        <v>0</v>
      </c>
      <c r="AJ62">
        <f t="shared" si="9"/>
        <v>0</v>
      </c>
    </row>
    <row r="63" spans="1:36" x14ac:dyDescent="0.25">
      <c r="A63" s="39" t="s">
        <v>10</v>
      </c>
      <c r="B63" s="54" t="s">
        <v>156</v>
      </c>
      <c r="C63" s="54">
        <v>1.92</v>
      </c>
      <c r="D63" s="54">
        <v>97.1</v>
      </c>
      <c r="E63" s="54">
        <v>0</v>
      </c>
      <c r="F63" s="54">
        <v>0.99</v>
      </c>
      <c r="G63" s="54">
        <v>0</v>
      </c>
      <c r="H63" s="54">
        <v>0</v>
      </c>
      <c r="I63" s="54">
        <v>99</v>
      </c>
      <c r="J63" s="54">
        <v>0</v>
      </c>
      <c r="K63" s="54">
        <v>0</v>
      </c>
      <c r="L63" s="54">
        <v>0</v>
      </c>
      <c r="M63" s="22">
        <v>104</v>
      </c>
      <c r="N63" s="22">
        <v>1.9968000000000001</v>
      </c>
      <c r="O63" s="22">
        <v>100.98399999999999</v>
      </c>
      <c r="P63" s="54">
        <v>0</v>
      </c>
      <c r="Q63" s="22">
        <v>0.99974160000000001</v>
      </c>
      <c r="R63" s="22">
        <v>0</v>
      </c>
      <c r="S63" s="22">
        <v>0</v>
      </c>
      <c r="T63" s="22">
        <v>99.974159999999998</v>
      </c>
      <c r="U63" s="54">
        <v>0</v>
      </c>
      <c r="V63" s="54">
        <v>0</v>
      </c>
      <c r="W63" s="54">
        <v>0</v>
      </c>
      <c r="X63" s="54" t="s">
        <v>185</v>
      </c>
      <c r="Y63" s="83">
        <v>6.7004397181410917</v>
      </c>
      <c r="Z63" s="77" t="s">
        <v>114</v>
      </c>
      <c r="AA63">
        <f t="shared" si="0"/>
        <v>1.9200000000000002</v>
      </c>
      <c r="AB63">
        <f t="shared" si="1"/>
        <v>97.1</v>
      </c>
      <c r="AC63">
        <f t="shared" si="2"/>
        <v>0</v>
      </c>
      <c r="AD63">
        <f t="shared" si="3"/>
        <v>0.96129000000000009</v>
      </c>
      <c r="AE63">
        <f t="shared" si="4"/>
        <v>0</v>
      </c>
      <c r="AF63">
        <f t="shared" si="5"/>
        <v>0</v>
      </c>
      <c r="AG63">
        <f t="shared" si="6"/>
        <v>96.128999999999991</v>
      </c>
      <c r="AH63">
        <f t="shared" si="7"/>
        <v>0</v>
      </c>
      <c r="AI63">
        <f t="shared" si="8"/>
        <v>0</v>
      </c>
      <c r="AJ63">
        <f t="shared" si="9"/>
        <v>0</v>
      </c>
    </row>
    <row r="64" spans="1:36" x14ac:dyDescent="0.25">
      <c r="A64" s="39" t="s">
        <v>10</v>
      </c>
      <c r="B64" s="54" t="s">
        <v>157</v>
      </c>
      <c r="C64" s="54">
        <v>0</v>
      </c>
      <c r="D64" s="54">
        <v>100</v>
      </c>
      <c r="E64" s="54">
        <v>0</v>
      </c>
      <c r="F64" s="54">
        <v>1.18</v>
      </c>
      <c r="G64" s="54">
        <v>1.18</v>
      </c>
      <c r="H64" s="54">
        <v>0</v>
      </c>
      <c r="I64" s="54">
        <v>97.6</v>
      </c>
      <c r="J64" s="54">
        <v>0</v>
      </c>
      <c r="K64" s="54">
        <v>0</v>
      </c>
      <c r="L64" s="54">
        <v>0</v>
      </c>
      <c r="M64" s="22">
        <v>85</v>
      </c>
      <c r="N64" s="22">
        <v>0</v>
      </c>
      <c r="O64" s="22">
        <v>85</v>
      </c>
      <c r="P64" s="54">
        <v>0</v>
      </c>
      <c r="Q64" s="22">
        <v>1.0029999999999999</v>
      </c>
      <c r="R64" s="22">
        <v>1.0029999999999999</v>
      </c>
      <c r="S64" s="22">
        <v>0</v>
      </c>
      <c r="T64" s="22">
        <v>82.96</v>
      </c>
      <c r="U64" s="54">
        <v>0</v>
      </c>
      <c r="V64" s="54">
        <v>0</v>
      </c>
      <c r="W64" s="54">
        <v>0</v>
      </c>
      <c r="X64" s="54" t="s">
        <v>191</v>
      </c>
      <c r="Y64" s="83">
        <v>6.4093909361377026</v>
      </c>
      <c r="Z64" s="77" t="s">
        <v>114</v>
      </c>
      <c r="AA64">
        <f t="shared" si="0"/>
        <v>0</v>
      </c>
      <c r="AB64">
        <f t="shared" si="1"/>
        <v>100</v>
      </c>
      <c r="AC64">
        <f t="shared" si="2"/>
        <v>0</v>
      </c>
      <c r="AD64">
        <f t="shared" si="3"/>
        <v>1.1799999999999997</v>
      </c>
      <c r="AE64">
        <f t="shared" si="4"/>
        <v>1.1799999999999997</v>
      </c>
      <c r="AF64">
        <f t="shared" si="5"/>
        <v>0</v>
      </c>
      <c r="AG64">
        <f t="shared" si="6"/>
        <v>97.6</v>
      </c>
      <c r="AH64">
        <f t="shared" si="7"/>
        <v>0</v>
      </c>
      <c r="AI64">
        <f t="shared" si="8"/>
        <v>0</v>
      </c>
      <c r="AJ64">
        <f t="shared" si="9"/>
        <v>0</v>
      </c>
    </row>
    <row r="65" spans="1:36" x14ac:dyDescent="0.25">
      <c r="A65" s="39" t="s">
        <v>10</v>
      </c>
      <c r="B65" s="54" t="s">
        <v>196</v>
      </c>
      <c r="C65" s="54">
        <v>0.31</v>
      </c>
      <c r="D65" s="54">
        <v>98</v>
      </c>
      <c r="E65" s="54">
        <v>0</v>
      </c>
      <c r="F65" s="54">
        <v>7.3999999999999996E-2</v>
      </c>
      <c r="G65" s="54">
        <v>0.59</v>
      </c>
      <c r="H65" s="54">
        <v>0</v>
      </c>
      <c r="I65" s="54">
        <v>99</v>
      </c>
      <c r="J65" s="54">
        <v>0</v>
      </c>
      <c r="K65" s="54">
        <v>0</v>
      </c>
      <c r="L65" s="54">
        <v>0</v>
      </c>
      <c r="M65" s="22">
        <v>5524</v>
      </c>
      <c r="N65" s="22">
        <v>17.124400000000001</v>
      </c>
      <c r="O65" s="22">
        <v>5413.52</v>
      </c>
      <c r="P65" s="54">
        <v>0</v>
      </c>
      <c r="Q65" s="22">
        <v>4.0060048000000004</v>
      </c>
      <c r="R65" s="22">
        <v>31.939768000000001</v>
      </c>
      <c r="S65" s="22">
        <v>0</v>
      </c>
      <c r="T65" s="22">
        <v>5359.3848000000007</v>
      </c>
      <c r="U65" s="54">
        <v>0</v>
      </c>
      <c r="V65" s="54">
        <v>0</v>
      </c>
      <c r="W65" s="54">
        <v>0</v>
      </c>
      <c r="X65" s="54" t="s">
        <v>190</v>
      </c>
      <c r="Y65" s="83">
        <v>12.431497604258052</v>
      </c>
      <c r="Z65" s="77" t="s">
        <v>114</v>
      </c>
      <c r="AA65">
        <f t="shared" si="0"/>
        <v>0.31000000000000005</v>
      </c>
      <c r="AB65">
        <f t="shared" si="1"/>
        <v>98.000000000000014</v>
      </c>
      <c r="AC65">
        <f t="shared" si="2"/>
        <v>0</v>
      </c>
      <c r="AD65">
        <f t="shared" si="3"/>
        <v>7.2520000000000001E-2</v>
      </c>
      <c r="AE65">
        <f t="shared" si="4"/>
        <v>0.57819999999999994</v>
      </c>
      <c r="AF65">
        <f t="shared" si="5"/>
        <v>0</v>
      </c>
      <c r="AG65">
        <f t="shared" si="6"/>
        <v>97.02000000000001</v>
      </c>
      <c r="AH65">
        <f t="shared" si="7"/>
        <v>0</v>
      </c>
      <c r="AI65">
        <f t="shared" si="8"/>
        <v>0</v>
      </c>
      <c r="AJ65">
        <f t="shared" si="9"/>
        <v>0</v>
      </c>
    </row>
    <row r="66" spans="1:36" x14ac:dyDescent="0.25">
      <c r="A66" s="39" t="s">
        <v>10</v>
      </c>
      <c r="B66" s="54" t="s">
        <v>22</v>
      </c>
      <c r="C66" s="54">
        <v>6.5000000000000002E-2</v>
      </c>
      <c r="D66" s="54">
        <v>98.5</v>
      </c>
      <c r="E66" s="54">
        <v>0</v>
      </c>
      <c r="F66" s="54">
        <v>2.5999999999999999E-2</v>
      </c>
      <c r="G66" s="54">
        <v>3.9E-2</v>
      </c>
      <c r="H66" s="54">
        <v>0</v>
      </c>
      <c r="I66" s="54">
        <v>99.8</v>
      </c>
      <c r="J66" s="54">
        <v>0</v>
      </c>
      <c r="K66" s="54">
        <v>0</v>
      </c>
      <c r="L66" s="54">
        <v>0</v>
      </c>
      <c r="M66" s="22">
        <v>7728</v>
      </c>
      <c r="N66" s="22">
        <v>5.0232000000000001</v>
      </c>
      <c r="O66" s="22">
        <v>7612.08</v>
      </c>
      <c r="P66" s="54">
        <v>0</v>
      </c>
      <c r="Q66" s="22">
        <v>1.9791407999999999</v>
      </c>
      <c r="R66" s="22">
        <v>2.9687112</v>
      </c>
      <c r="S66" s="22">
        <v>0</v>
      </c>
      <c r="T66" s="22">
        <v>7596.8558399999993</v>
      </c>
      <c r="U66" s="54">
        <v>0</v>
      </c>
      <c r="V66" s="54">
        <v>0</v>
      </c>
      <c r="W66" s="54">
        <v>0</v>
      </c>
      <c r="X66" s="54" t="s">
        <v>190</v>
      </c>
      <c r="Y66" s="83">
        <v>12.915879378835774</v>
      </c>
      <c r="Z66" s="77" t="s">
        <v>114</v>
      </c>
      <c r="AA66">
        <f t="shared" si="0"/>
        <v>6.5000000000000002E-2</v>
      </c>
      <c r="AB66">
        <f t="shared" si="1"/>
        <v>98.5</v>
      </c>
      <c r="AC66">
        <f t="shared" si="2"/>
        <v>0</v>
      </c>
      <c r="AD66">
        <f t="shared" si="3"/>
        <v>2.5610000000000001E-2</v>
      </c>
      <c r="AE66">
        <f t="shared" si="4"/>
        <v>3.8414999999999998E-2</v>
      </c>
      <c r="AF66">
        <f t="shared" si="5"/>
        <v>0</v>
      </c>
      <c r="AG66">
        <f t="shared" si="6"/>
        <v>98.302999999999997</v>
      </c>
      <c r="AH66">
        <f t="shared" si="7"/>
        <v>0</v>
      </c>
      <c r="AI66">
        <f t="shared" si="8"/>
        <v>0</v>
      </c>
      <c r="AJ66">
        <f t="shared" si="9"/>
        <v>0</v>
      </c>
    </row>
    <row r="67" spans="1:36" x14ac:dyDescent="0.25">
      <c r="A67" s="39" t="s">
        <v>10</v>
      </c>
      <c r="B67" s="54" t="s">
        <v>129</v>
      </c>
      <c r="C67" s="54">
        <v>0</v>
      </c>
      <c r="D67" s="54">
        <v>99.9</v>
      </c>
      <c r="E67" s="54">
        <v>0</v>
      </c>
      <c r="F67" s="54">
        <v>0.12</v>
      </c>
      <c r="G67" s="54">
        <v>39.200000000000003</v>
      </c>
      <c r="H67" s="54">
        <v>0.6</v>
      </c>
      <c r="I67" s="54">
        <v>54.3</v>
      </c>
      <c r="J67" s="54">
        <v>0</v>
      </c>
      <c r="K67" s="54">
        <v>0</v>
      </c>
      <c r="L67" s="54">
        <v>0</v>
      </c>
      <c r="M67" s="22">
        <v>1709</v>
      </c>
      <c r="N67" s="22">
        <v>0</v>
      </c>
      <c r="O67" s="22">
        <v>1707.2910000000002</v>
      </c>
      <c r="P67" s="54">
        <v>0</v>
      </c>
      <c r="Q67" s="22">
        <v>2.0487492</v>
      </c>
      <c r="R67" s="22">
        <v>669.25807200000008</v>
      </c>
      <c r="S67" s="22">
        <v>4.0155484320000001</v>
      </c>
      <c r="T67" s="22">
        <v>927.05901299999994</v>
      </c>
      <c r="U67" s="54">
        <v>0</v>
      </c>
      <c r="V67" s="54">
        <v>0</v>
      </c>
      <c r="W67" s="54">
        <v>0</v>
      </c>
      <c r="X67" s="54" t="s">
        <v>190</v>
      </c>
      <c r="Y67" s="83">
        <v>10.73893668167614</v>
      </c>
      <c r="Z67" s="77" t="s">
        <v>114</v>
      </c>
      <c r="AA67">
        <f t="shared" ref="AA67:AA130" si="10">(N67/M67)*100</f>
        <v>0</v>
      </c>
      <c r="AB67">
        <f t="shared" ref="AB67:AB130" si="11">(O67/M67)*100</f>
        <v>99.9</v>
      </c>
      <c r="AC67">
        <f t="shared" ref="AC67:AC130" si="12">(P67/M67)*100</f>
        <v>0</v>
      </c>
      <c r="AD67">
        <f t="shared" ref="AD67:AD130" si="13">(Q67/M67)*100</f>
        <v>0.11988000000000001</v>
      </c>
      <c r="AE67">
        <f t="shared" ref="AE67:AE130" si="14">(R67/M67)*100</f>
        <v>39.160800000000009</v>
      </c>
      <c r="AF67">
        <f t="shared" ref="AF67:AF130" si="15">(S67/M67)*100</f>
        <v>0.23496480000000003</v>
      </c>
      <c r="AG67">
        <f t="shared" ref="AG67:AG130" si="16">(T67/M67)*100</f>
        <v>54.245699999999999</v>
      </c>
      <c r="AH67">
        <f t="shared" ref="AH67:AH130" si="17">(U67/M67)*100</f>
        <v>0</v>
      </c>
      <c r="AI67">
        <f t="shared" ref="AI67:AI130" si="18">(V67/M67)*100</f>
        <v>0</v>
      </c>
      <c r="AJ67">
        <f t="shared" ref="AJ67:AJ130" si="19">(W67/M67)*100</f>
        <v>0</v>
      </c>
    </row>
    <row r="68" spans="1:36" x14ac:dyDescent="0.25">
      <c r="A68" s="39" t="s">
        <v>10</v>
      </c>
      <c r="B68" s="54" t="s">
        <v>159</v>
      </c>
      <c r="C68" s="54">
        <v>24</v>
      </c>
      <c r="D68" s="54">
        <v>74.400000000000006</v>
      </c>
      <c r="E68" s="54">
        <v>0</v>
      </c>
      <c r="F68" s="54">
        <v>1.04</v>
      </c>
      <c r="G68" s="54">
        <v>0</v>
      </c>
      <c r="H68" s="54">
        <v>0</v>
      </c>
      <c r="I68" s="54">
        <v>97.9</v>
      </c>
      <c r="J68" s="54">
        <v>0</v>
      </c>
      <c r="K68" s="54">
        <v>0</v>
      </c>
      <c r="L68" s="54">
        <v>0</v>
      </c>
      <c r="M68" s="22">
        <v>129</v>
      </c>
      <c r="N68" s="22">
        <v>30.96</v>
      </c>
      <c r="O68" s="22">
        <v>95.975999999999999</v>
      </c>
      <c r="P68" s="54">
        <v>0</v>
      </c>
      <c r="Q68" s="22">
        <v>0.99815039999999999</v>
      </c>
      <c r="R68" s="22">
        <v>0</v>
      </c>
      <c r="S68" s="22">
        <v>0</v>
      </c>
      <c r="T68" s="22">
        <v>93.960504</v>
      </c>
      <c r="U68" s="54">
        <v>0</v>
      </c>
      <c r="V68" s="54">
        <v>0</v>
      </c>
      <c r="W68" s="54">
        <v>0</v>
      </c>
      <c r="X68" s="54" t="s">
        <v>185</v>
      </c>
      <c r="Y68" s="83">
        <v>7.011227255423254</v>
      </c>
      <c r="Z68" s="77" t="s">
        <v>114</v>
      </c>
      <c r="AA68">
        <f t="shared" si="10"/>
        <v>24.000000000000004</v>
      </c>
      <c r="AB68">
        <f t="shared" si="11"/>
        <v>74.400000000000006</v>
      </c>
      <c r="AC68">
        <f t="shared" si="12"/>
        <v>0</v>
      </c>
      <c r="AD68">
        <f t="shared" si="13"/>
        <v>0.77376</v>
      </c>
      <c r="AE68">
        <f t="shared" si="14"/>
        <v>0</v>
      </c>
      <c r="AF68">
        <f t="shared" si="15"/>
        <v>0</v>
      </c>
      <c r="AG68">
        <f t="shared" si="16"/>
        <v>72.837600000000009</v>
      </c>
      <c r="AH68">
        <f t="shared" si="17"/>
        <v>0</v>
      </c>
      <c r="AI68">
        <f t="shared" si="18"/>
        <v>0</v>
      </c>
      <c r="AJ68">
        <f t="shared" si="19"/>
        <v>0</v>
      </c>
    </row>
    <row r="69" spans="1:36" x14ac:dyDescent="0.25">
      <c r="A69" s="39" t="s">
        <v>10</v>
      </c>
      <c r="B69" s="54" t="s">
        <v>197</v>
      </c>
      <c r="C69" s="54">
        <v>5.97</v>
      </c>
      <c r="D69" s="54">
        <v>92.5</v>
      </c>
      <c r="E69" s="54">
        <v>0</v>
      </c>
      <c r="F69" s="54">
        <v>0.81</v>
      </c>
      <c r="G69" s="54">
        <v>0</v>
      </c>
      <c r="H69" s="54">
        <v>0</v>
      </c>
      <c r="I69" s="54">
        <v>99.2</v>
      </c>
      <c r="J69" s="54">
        <v>0</v>
      </c>
      <c r="K69" s="54">
        <v>0</v>
      </c>
      <c r="L69" s="54">
        <v>0</v>
      </c>
      <c r="M69" s="22">
        <v>134</v>
      </c>
      <c r="N69" s="22">
        <v>7.9998000000000005</v>
      </c>
      <c r="O69" s="22">
        <v>123.95</v>
      </c>
      <c r="P69" s="54">
        <v>0</v>
      </c>
      <c r="Q69" s="22">
        <v>1.003995</v>
      </c>
      <c r="R69" s="22">
        <v>0</v>
      </c>
      <c r="S69" s="22">
        <v>0</v>
      </c>
      <c r="T69" s="22">
        <v>122.9584</v>
      </c>
      <c r="U69" s="54">
        <v>0</v>
      </c>
      <c r="V69" s="54">
        <v>0</v>
      </c>
      <c r="W69" s="54">
        <v>0</v>
      </c>
      <c r="X69" s="54" t="s">
        <v>185</v>
      </c>
      <c r="Y69" s="83">
        <v>7.0660891904577721</v>
      </c>
      <c r="Z69" s="77" t="s">
        <v>114</v>
      </c>
      <c r="AA69">
        <f t="shared" si="10"/>
        <v>5.9700000000000006</v>
      </c>
      <c r="AB69">
        <f t="shared" si="11"/>
        <v>92.5</v>
      </c>
      <c r="AC69">
        <f t="shared" si="12"/>
        <v>0</v>
      </c>
      <c r="AD69">
        <f t="shared" si="13"/>
        <v>0.74924999999999997</v>
      </c>
      <c r="AE69">
        <f t="shared" si="14"/>
        <v>0</v>
      </c>
      <c r="AF69">
        <f t="shared" si="15"/>
        <v>0</v>
      </c>
      <c r="AG69">
        <f t="shared" si="16"/>
        <v>91.759999999999991</v>
      </c>
      <c r="AH69">
        <f t="shared" si="17"/>
        <v>0</v>
      </c>
      <c r="AI69">
        <f t="shared" si="18"/>
        <v>0</v>
      </c>
      <c r="AJ69">
        <f t="shared" si="19"/>
        <v>0</v>
      </c>
    </row>
    <row r="70" spans="1:36" x14ac:dyDescent="0.25">
      <c r="A70" s="39" t="s">
        <v>10</v>
      </c>
      <c r="B70" s="54" t="s">
        <v>198</v>
      </c>
      <c r="C70" s="54">
        <v>14.3</v>
      </c>
      <c r="D70" s="54">
        <v>85.7</v>
      </c>
      <c r="E70" s="54">
        <v>0</v>
      </c>
      <c r="F70" s="54">
        <v>1.52</v>
      </c>
      <c r="G70" s="54">
        <v>0</v>
      </c>
      <c r="H70" s="54">
        <v>0</v>
      </c>
      <c r="I70" s="54">
        <v>98.5</v>
      </c>
      <c r="J70" s="54">
        <v>0</v>
      </c>
      <c r="K70" s="54">
        <v>0</v>
      </c>
      <c r="L70" s="54">
        <v>0</v>
      </c>
      <c r="M70" s="22">
        <v>77</v>
      </c>
      <c r="N70" s="22">
        <v>11.011000000000001</v>
      </c>
      <c r="O70" s="22">
        <v>65.989000000000004</v>
      </c>
      <c r="P70" s="54">
        <v>0</v>
      </c>
      <c r="Q70" s="22">
        <v>1.0030327999999999</v>
      </c>
      <c r="R70" s="22">
        <v>0</v>
      </c>
      <c r="S70" s="22">
        <v>0</v>
      </c>
      <c r="T70" s="22">
        <v>64.999165000000005</v>
      </c>
      <c r="U70" s="54">
        <v>0</v>
      </c>
      <c r="V70" s="54">
        <v>0</v>
      </c>
      <c r="W70" s="54">
        <v>0</v>
      </c>
      <c r="X70" s="54" t="s">
        <v>191</v>
      </c>
      <c r="Y70" s="83">
        <v>6.2667865406949019</v>
      </c>
      <c r="Z70" s="77" t="s">
        <v>114</v>
      </c>
      <c r="AA70">
        <f t="shared" si="10"/>
        <v>14.3</v>
      </c>
      <c r="AB70">
        <f t="shared" si="11"/>
        <v>85.7</v>
      </c>
      <c r="AC70">
        <f t="shared" si="12"/>
        <v>0</v>
      </c>
      <c r="AD70">
        <f t="shared" si="13"/>
        <v>1.3026399999999998</v>
      </c>
      <c r="AE70">
        <f t="shared" si="14"/>
        <v>0</v>
      </c>
      <c r="AF70">
        <f t="shared" si="15"/>
        <v>0</v>
      </c>
      <c r="AG70">
        <f t="shared" si="16"/>
        <v>84.414500000000004</v>
      </c>
      <c r="AH70">
        <f t="shared" si="17"/>
        <v>0</v>
      </c>
      <c r="AI70">
        <f t="shared" si="18"/>
        <v>0</v>
      </c>
      <c r="AJ70">
        <f t="shared" si="19"/>
        <v>0</v>
      </c>
    </row>
    <row r="71" spans="1:36" x14ac:dyDescent="0.25">
      <c r="A71" s="39" t="s">
        <v>10</v>
      </c>
      <c r="B71" s="54" t="s">
        <v>78</v>
      </c>
      <c r="C71" s="54">
        <v>0.05</v>
      </c>
      <c r="D71" s="54">
        <v>99.9</v>
      </c>
      <c r="E71" s="54">
        <v>0</v>
      </c>
      <c r="F71" s="54">
        <v>0.05</v>
      </c>
      <c r="G71" s="54">
        <v>28.4</v>
      </c>
      <c r="H71" s="54">
        <v>6.89</v>
      </c>
      <c r="I71" s="54">
        <v>65.599999999999994</v>
      </c>
      <c r="J71" s="54">
        <v>0</v>
      </c>
      <c r="K71" s="54">
        <v>0</v>
      </c>
      <c r="L71" s="54">
        <v>0</v>
      </c>
      <c r="M71" s="22">
        <v>1993</v>
      </c>
      <c r="N71" s="22">
        <v>0.99650000000000005</v>
      </c>
      <c r="O71" s="22">
        <v>1991.0070000000001</v>
      </c>
      <c r="P71" s="54">
        <v>0</v>
      </c>
      <c r="Q71" s="22">
        <v>0.9955035000000001</v>
      </c>
      <c r="R71" s="22">
        <v>565.44598799999994</v>
      </c>
      <c r="S71" s="22">
        <v>38.959228573199994</v>
      </c>
      <c r="T71" s="22">
        <v>1306.1005919999998</v>
      </c>
      <c r="U71" s="54">
        <v>0</v>
      </c>
      <c r="V71" s="54">
        <v>0</v>
      </c>
      <c r="W71" s="54">
        <v>0</v>
      </c>
      <c r="X71" s="54" t="s">
        <v>190</v>
      </c>
      <c r="Y71" s="83">
        <v>10.960725994839059</v>
      </c>
      <c r="Z71" s="77" t="s">
        <v>114</v>
      </c>
      <c r="AA71">
        <f t="shared" si="10"/>
        <v>0.05</v>
      </c>
      <c r="AB71">
        <f t="shared" si="11"/>
        <v>99.9</v>
      </c>
      <c r="AC71">
        <f t="shared" si="12"/>
        <v>0</v>
      </c>
      <c r="AD71">
        <f t="shared" si="13"/>
        <v>4.9950000000000008E-2</v>
      </c>
      <c r="AE71">
        <f t="shared" si="14"/>
        <v>28.371599999999997</v>
      </c>
      <c r="AF71">
        <f t="shared" si="15"/>
        <v>1.9548032399999999</v>
      </c>
      <c r="AG71">
        <f t="shared" si="16"/>
        <v>65.534399999999991</v>
      </c>
      <c r="AH71">
        <f t="shared" si="17"/>
        <v>0</v>
      </c>
      <c r="AI71">
        <f t="shared" si="18"/>
        <v>0</v>
      </c>
      <c r="AJ71">
        <f t="shared" si="19"/>
        <v>0</v>
      </c>
    </row>
    <row r="72" spans="1:36" x14ac:dyDescent="0.25">
      <c r="A72" s="39" t="s">
        <v>10</v>
      </c>
      <c r="B72" s="54" t="s">
        <v>135</v>
      </c>
      <c r="C72" s="54">
        <v>0.7</v>
      </c>
      <c r="D72" s="54">
        <v>99</v>
      </c>
      <c r="E72" s="54">
        <v>0</v>
      </c>
      <c r="F72" s="54">
        <v>1.2E-2</v>
      </c>
      <c r="G72" s="54">
        <v>2.77</v>
      </c>
      <c r="H72" s="54">
        <v>11.1</v>
      </c>
      <c r="I72" s="54">
        <v>96.3</v>
      </c>
      <c r="J72" s="54">
        <v>0</v>
      </c>
      <c r="K72" s="54">
        <v>0</v>
      </c>
      <c r="L72" s="54">
        <v>0</v>
      </c>
      <c r="M72" s="22">
        <v>8520</v>
      </c>
      <c r="N72" s="22">
        <v>59.64</v>
      </c>
      <c r="O72" s="22">
        <v>8434.7999999999993</v>
      </c>
      <c r="P72" s="54">
        <v>0</v>
      </c>
      <c r="Q72" s="22">
        <v>1.012176</v>
      </c>
      <c r="R72" s="22">
        <v>233.64395999999996</v>
      </c>
      <c r="S72" s="22">
        <v>25.934479559999996</v>
      </c>
      <c r="T72" s="22">
        <v>8122.7123999999985</v>
      </c>
      <c r="U72" s="54">
        <v>0</v>
      </c>
      <c r="V72" s="54">
        <v>0</v>
      </c>
      <c r="W72" s="54">
        <v>0</v>
      </c>
      <c r="X72" s="54" t="s">
        <v>190</v>
      </c>
      <c r="Y72" s="83">
        <v>13.056637715113201</v>
      </c>
      <c r="Z72" s="77" t="s">
        <v>114</v>
      </c>
      <c r="AA72">
        <f t="shared" si="10"/>
        <v>0.70000000000000007</v>
      </c>
      <c r="AB72">
        <f t="shared" si="11"/>
        <v>98.999999999999986</v>
      </c>
      <c r="AC72">
        <f t="shared" si="12"/>
        <v>0</v>
      </c>
      <c r="AD72">
        <f t="shared" si="13"/>
        <v>1.188E-2</v>
      </c>
      <c r="AE72">
        <f t="shared" si="14"/>
        <v>2.7422999999999997</v>
      </c>
      <c r="AF72">
        <f t="shared" si="15"/>
        <v>0.30439529999999992</v>
      </c>
      <c r="AG72">
        <f t="shared" si="16"/>
        <v>95.336999999999989</v>
      </c>
      <c r="AH72">
        <f t="shared" si="17"/>
        <v>0</v>
      </c>
      <c r="AI72">
        <f t="shared" si="18"/>
        <v>0</v>
      </c>
      <c r="AJ72">
        <f t="shared" si="19"/>
        <v>0</v>
      </c>
    </row>
    <row r="73" spans="1:36" x14ac:dyDescent="0.25">
      <c r="A73" s="39" t="s">
        <v>10</v>
      </c>
      <c r="B73" s="54" t="s">
        <v>136</v>
      </c>
      <c r="C73" s="54">
        <v>0.25</v>
      </c>
      <c r="D73" s="54">
        <v>96.8</v>
      </c>
      <c r="E73" s="54">
        <v>0</v>
      </c>
      <c r="F73" s="54">
        <v>0.26</v>
      </c>
      <c r="G73" s="54">
        <v>0.26</v>
      </c>
      <c r="H73" s="54">
        <v>0</v>
      </c>
      <c r="I73" s="54">
        <v>99</v>
      </c>
      <c r="J73" s="54">
        <v>0</v>
      </c>
      <c r="K73" s="54">
        <v>0</v>
      </c>
      <c r="L73" s="54">
        <v>0</v>
      </c>
      <c r="M73" s="22">
        <v>403</v>
      </c>
      <c r="N73" s="22">
        <v>1.0075000000000001</v>
      </c>
      <c r="O73" s="22">
        <v>390.10400000000004</v>
      </c>
      <c r="P73" s="54">
        <v>0</v>
      </c>
      <c r="Q73" s="22">
        <v>1.0142704000000002</v>
      </c>
      <c r="R73" s="22">
        <v>1.0142704000000002</v>
      </c>
      <c r="S73" s="22">
        <v>0</v>
      </c>
      <c r="T73" s="22">
        <v>386.20296000000002</v>
      </c>
      <c r="U73" s="54">
        <v>0</v>
      </c>
      <c r="V73" s="54">
        <v>0</v>
      </c>
      <c r="W73" s="54">
        <v>0</v>
      </c>
      <c r="X73" s="54" t="s">
        <v>185</v>
      </c>
      <c r="Y73" s="83">
        <v>8.6546360285279675</v>
      </c>
      <c r="Z73" s="77" t="s">
        <v>114</v>
      </c>
      <c r="AA73">
        <f t="shared" si="10"/>
        <v>0.25</v>
      </c>
      <c r="AB73">
        <f t="shared" si="11"/>
        <v>96.800000000000011</v>
      </c>
      <c r="AC73">
        <f t="shared" si="12"/>
        <v>0</v>
      </c>
      <c r="AD73">
        <f t="shared" si="13"/>
        <v>0.25168000000000007</v>
      </c>
      <c r="AE73">
        <f t="shared" si="14"/>
        <v>0.25168000000000007</v>
      </c>
      <c r="AF73">
        <f t="shared" si="15"/>
        <v>0</v>
      </c>
      <c r="AG73">
        <f t="shared" si="16"/>
        <v>95.832000000000008</v>
      </c>
      <c r="AH73">
        <f t="shared" si="17"/>
        <v>0</v>
      </c>
      <c r="AI73">
        <f t="shared" si="18"/>
        <v>0</v>
      </c>
      <c r="AJ73">
        <f t="shared" si="19"/>
        <v>0</v>
      </c>
    </row>
    <row r="74" spans="1:36" x14ac:dyDescent="0.25">
      <c r="A74" s="39" t="s">
        <v>10</v>
      </c>
      <c r="B74" s="54" t="s">
        <v>199</v>
      </c>
      <c r="C74" s="54">
        <v>9.15</v>
      </c>
      <c r="D74" s="54">
        <v>88.7</v>
      </c>
      <c r="E74" s="54">
        <v>0</v>
      </c>
      <c r="F74" s="54">
        <v>0</v>
      </c>
      <c r="G74" s="54">
        <v>0</v>
      </c>
      <c r="H74" s="54">
        <v>0</v>
      </c>
      <c r="I74" s="54">
        <v>99.7</v>
      </c>
      <c r="J74" s="54">
        <v>0</v>
      </c>
      <c r="K74" s="54">
        <v>0</v>
      </c>
      <c r="L74" s="54">
        <v>0</v>
      </c>
      <c r="M74" s="22">
        <v>426</v>
      </c>
      <c r="N74" s="22">
        <v>38.978999999999999</v>
      </c>
      <c r="O74" s="22">
        <v>377.86200000000002</v>
      </c>
      <c r="P74" s="54">
        <v>0</v>
      </c>
      <c r="Q74" s="22">
        <v>0</v>
      </c>
      <c r="R74" s="22">
        <v>0</v>
      </c>
      <c r="S74" s="22">
        <v>0</v>
      </c>
      <c r="T74" s="22">
        <v>376.72841400000004</v>
      </c>
      <c r="U74" s="54">
        <v>0</v>
      </c>
      <c r="V74" s="54">
        <v>0</v>
      </c>
      <c r="W74" s="54">
        <v>0</v>
      </c>
      <c r="X74" s="54" t="s">
        <v>185</v>
      </c>
      <c r="Y74" s="83">
        <v>8.7347096202258392</v>
      </c>
      <c r="Z74" s="77" t="s">
        <v>114</v>
      </c>
      <c r="AA74">
        <f t="shared" si="10"/>
        <v>9.15</v>
      </c>
      <c r="AB74">
        <f t="shared" si="11"/>
        <v>88.7</v>
      </c>
      <c r="AC74">
        <f t="shared" si="12"/>
        <v>0</v>
      </c>
      <c r="AD74">
        <f t="shared" si="13"/>
        <v>0</v>
      </c>
      <c r="AE74">
        <f t="shared" si="14"/>
        <v>0</v>
      </c>
      <c r="AF74">
        <f t="shared" si="15"/>
        <v>0</v>
      </c>
      <c r="AG74">
        <f t="shared" si="16"/>
        <v>88.433900000000008</v>
      </c>
      <c r="AH74">
        <f t="shared" si="17"/>
        <v>0</v>
      </c>
      <c r="AI74">
        <f t="shared" si="18"/>
        <v>0</v>
      </c>
      <c r="AJ74">
        <f t="shared" si="19"/>
        <v>0</v>
      </c>
    </row>
    <row r="75" spans="1:36" x14ac:dyDescent="0.25">
      <c r="A75" s="39" t="s">
        <v>10</v>
      </c>
      <c r="B75" s="54" t="s">
        <v>200</v>
      </c>
      <c r="C75" s="54">
        <v>0.24</v>
      </c>
      <c r="D75" s="54">
        <v>99.7</v>
      </c>
      <c r="E75" s="54">
        <v>0</v>
      </c>
      <c r="F75" s="54">
        <v>5.32</v>
      </c>
      <c r="G75" s="54">
        <v>81.2</v>
      </c>
      <c r="H75" s="54">
        <v>13</v>
      </c>
      <c r="I75" s="54">
        <v>11.8</v>
      </c>
      <c r="J75" s="54">
        <v>0</v>
      </c>
      <c r="K75" s="54">
        <v>0</v>
      </c>
      <c r="L75" s="54">
        <v>0</v>
      </c>
      <c r="M75" s="22">
        <v>1225</v>
      </c>
      <c r="N75" s="22">
        <v>2.94</v>
      </c>
      <c r="O75" s="22">
        <v>1221.325</v>
      </c>
      <c r="P75" s="54">
        <v>0</v>
      </c>
      <c r="Q75" s="22">
        <v>64.974490000000003</v>
      </c>
      <c r="R75" s="22">
        <v>991.71590000000015</v>
      </c>
      <c r="S75" s="22">
        <v>128.923067</v>
      </c>
      <c r="T75" s="22">
        <v>144.11635000000001</v>
      </c>
      <c r="U75" s="54">
        <v>0</v>
      </c>
      <c r="V75" s="54">
        <v>0</v>
      </c>
      <c r="W75" s="54">
        <v>0</v>
      </c>
      <c r="X75" s="54" t="s">
        <v>190</v>
      </c>
      <c r="Y75" s="83">
        <v>10.258566033889933</v>
      </c>
      <c r="Z75" s="77" t="s">
        <v>114</v>
      </c>
      <c r="AA75">
        <f t="shared" si="10"/>
        <v>0.24</v>
      </c>
      <c r="AB75">
        <f t="shared" si="11"/>
        <v>99.7</v>
      </c>
      <c r="AC75">
        <f t="shared" si="12"/>
        <v>0</v>
      </c>
      <c r="AD75">
        <f t="shared" si="13"/>
        <v>5.3040400000000005</v>
      </c>
      <c r="AE75">
        <f t="shared" si="14"/>
        <v>80.956400000000016</v>
      </c>
      <c r="AF75">
        <f t="shared" si="15"/>
        <v>10.524331999999999</v>
      </c>
      <c r="AG75">
        <f t="shared" si="16"/>
        <v>11.764600000000002</v>
      </c>
      <c r="AH75">
        <f t="shared" si="17"/>
        <v>0</v>
      </c>
      <c r="AI75">
        <f t="shared" si="18"/>
        <v>0</v>
      </c>
      <c r="AJ75">
        <f t="shared" si="19"/>
        <v>0</v>
      </c>
    </row>
    <row r="76" spans="1:36" x14ac:dyDescent="0.25">
      <c r="A76" s="39" t="s">
        <v>10</v>
      </c>
      <c r="B76" s="54" t="s">
        <v>139</v>
      </c>
      <c r="C76" s="54">
        <v>0.43</v>
      </c>
      <c r="D76" s="54">
        <v>92.4</v>
      </c>
      <c r="E76" s="54">
        <v>0</v>
      </c>
      <c r="F76" s="54">
        <v>0.12</v>
      </c>
      <c r="G76" s="54">
        <v>0</v>
      </c>
      <c r="H76" s="54">
        <v>0</v>
      </c>
      <c r="I76" s="54">
        <v>99.8</v>
      </c>
      <c r="J76" s="54">
        <v>0</v>
      </c>
      <c r="K76" s="54">
        <v>0</v>
      </c>
      <c r="L76" s="54">
        <v>0</v>
      </c>
      <c r="M76" s="22">
        <v>925</v>
      </c>
      <c r="N76" s="22">
        <v>3.9775</v>
      </c>
      <c r="O76" s="22">
        <v>854.7</v>
      </c>
      <c r="P76" s="54">
        <v>0</v>
      </c>
      <c r="Q76" s="22">
        <v>1.0256400000000001</v>
      </c>
      <c r="R76" s="22">
        <v>0</v>
      </c>
      <c r="S76" s="22">
        <v>0</v>
      </c>
      <c r="T76" s="22">
        <v>852.99059999999997</v>
      </c>
      <c r="U76" s="54">
        <v>0</v>
      </c>
      <c r="V76" s="54">
        <v>0</v>
      </c>
      <c r="W76" s="54">
        <v>0</v>
      </c>
      <c r="X76" s="54" t="s">
        <v>185</v>
      </c>
      <c r="Y76" s="83">
        <v>9.8533095554036745</v>
      </c>
      <c r="Z76" s="77" t="s">
        <v>114</v>
      </c>
      <c r="AA76">
        <f t="shared" si="10"/>
        <v>0.43</v>
      </c>
      <c r="AB76">
        <f t="shared" si="11"/>
        <v>92.4</v>
      </c>
      <c r="AC76">
        <f t="shared" si="12"/>
        <v>0</v>
      </c>
      <c r="AD76">
        <f t="shared" si="13"/>
        <v>0.11088000000000001</v>
      </c>
      <c r="AE76">
        <f t="shared" si="14"/>
        <v>0</v>
      </c>
      <c r="AF76">
        <f t="shared" si="15"/>
        <v>0</v>
      </c>
      <c r="AG76">
        <f t="shared" si="16"/>
        <v>92.215199999999996</v>
      </c>
      <c r="AH76">
        <f t="shared" si="17"/>
        <v>0</v>
      </c>
      <c r="AI76">
        <f t="shared" si="18"/>
        <v>0</v>
      </c>
      <c r="AJ76">
        <f t="shared" si="19"/>
        <v>0</v>
      </c>
    </row>
    <row r="77" spans="1:36" x14ac:dyDescent="0.25">
      <c r="A77" s="39" t="s">
        <v>10</v>
      </c>
      <c r="B77" s="54" t="s">
        <v>141</v>
      </c>
      <c r="C77" s="54">
        <v>0.37</v>
      </c>
      <c r="D77" s="54">
        <v>98.2</v>
      </c>
      <c r="E77" s="54">
        <v>0</v>
      </c>
      <c r="F77" s="54">
        <v>0</v>
      </c>
      <c r="G77" s="54">
        <v>7.28</v>
      </c>
      <c r="H77" s="54">
        <v>0</v>
      </c>
      <c r="I77" s="54">
        <v>89.2</v>
      </c>
      <c r="J77" s="54">
        <v>0</v>
      </c>
      <c r="K77" s="54">
        <v>0</v>
      </c>
      <c r="L77" s="54">
        <v>0</v>
      </c>
      <c r="M77" s="22">
        <v>546</v>
      </c>
      <c r="N77" s="22">
        <v>2.0202</v>
      </c>
      <c r="O77" s="22">
        <v>536.17200000000003</v>
      </c>
      <c r="P77" s="54">
        <v>0</v>
      </c>
      <c r="Q77" s="22">
        <v>0</v>
      </c>
      <c r="R77" s="22">
        <v>39.033321600000001</v>
      </c>
      <c r="S77" s="22">
        <v>0</v>
      </c>
      <c r="T77" s="22">
        <v>478.26542400000005</v>
      </c>
      <c r="U77" s="54">
        <v>0</v>
      </c>
      <c r="V77" s="54">
        <v>0</v>
      </c>
      <c r="W77" s="54">
        <v>0</v>
      </c>
      <c r="X77" s="54" t="s">
        <v>185</v>
      </c>
      <c r="Y77" s="83">
        <v>9.0927571409198524</v>
      </c>
      <c r="Z77" s="77" t="s">
        <v>114</v>
      </c>
      <c r="AA77">
        <f t="shared" si="10"/>
        <v>0.37</v>
      </c>
      <c r="AB77">
        <f t="shared" si="11"/>
        <v>98.2</v>
      </c>
      <c r="AC77">
        <f t="shared" si="12"/>
        <v>0</v>
      </c>
      <c r="AD77">
        <f t="shared" si="13"/>
        <v>0</v>
      </c>
      <c r="AE77">
        <f t="shared" si="14"/>
        <v>7.1489599999999998</v>
      </c>
      <c r="AF77">
        <f t="shared" si="15"/>
        <v>0</v>
      </c>
      <c r="AG77">
        <f t="shared" si="16"/>
        <v>87.594400000000007</v>
      </c>
      <c r="AH77">
        <f t="shared" si="17"/>
        <v>0</v>
      </c>
      <c r="AI77">
        <f t="shared" si="18"/>
        <v>0</v>
      </c>
      <c r="AJ77">
        <f t="shared" si="19"/>
        <v>0</v>
      </c>
    </row>
    <row r="78" spans="1:36" x14ac:dyDescent="0.25">
      <c r="A78" s="39" t="s">
        <v>10</v>
      </c>
      <c r="B78" s="54" t="s">
        <v>144</v>
      </c>
      <c r="C78" s="54">
        <v>0</v>
      </c>
      <c r="D78" s="54">
        <v>93.6</v>
      </c>
      <c r="E78" s="54">
        <v>0</v>
      </c>
      <c r="F78" s="54">
        <v>0</v>
      </c>
      <c r="G78" s="54">
        <v>0</v>
      </c>
      <c r="H78" s="54">
        <v>0</v>
      </c>
      <c r="I78" s="54">
        <v>100</v>
      </c>
      <c r="J78" s="54">
        <v>0</v>
      </c>
      <c r="K78" s="54">
        <v>0</v>
      </c>
      <c r="L78" s="54">
        <v>0</v>
      </c>
      <c r="M78" s="22">
        <v>610</v>
      </c>
      <c r="N78" s="22">
        <v>0</v>
      </c>
      <c r="O78" s="22">
        <v>570.96</v>
      </c>
      <c r="P78" s="54">
        <v>0</v>
      </c>
      <c r="Q78" s="22">
        <v>0</v>
      </c>
      <c r="R78" s="22">
        <v>0</v>
      </c>
      <c r="S78" s="22">
        <v>0</v>
      </c>
      <c r="T78" s="22">
        <v>570.96</v>
      </c>
      <c r="U78" s="54">
        <v>0</v>
      </c>
      <c r="V78" s="54">
        <v>0</v>
      </c>
      <c r="W78" s="54">
        <v>0</v>
      </c>
      <c r="X78" s="54" t="s">
        <v>185</v>
      </c>
      <c r="Y78" s="83">
        <v>9.2526654324502502</v>
      </c>
      <c r="Z78" s="77" t="s">
        <v>114</v>
      </c>
      <c r="AA78">
        <f t="shared" si="10"/>
        <v>0</v>
      </c>
      <c r="AB78">
        <f t="shared" si="11"/>
        <v>93.600000000000009</v>
      </c>
      <c r="AC78">
        <f t="shared" si="12"/>
        <v>0</v>
      </c>
      <c r="AD78">
        <f t="shared" si="13"/>
        <v>0</v>
      </c>
      <c r="AE78">
        <f t="shared" si="14"/>
        <v>0</v>
      </c>
      <c r="AF78">
        <f t="shared" si="15"/>
        <v>0</v>
      </c>
      <c r="AG78">
        <f t="shared" si="16"/>
        <v>93.600000000000009</v>
      </c>
      <c r="AH78">
        <f t="shared" si="17"/>
        <v>0</v>
      </c>
      <c r="AI78">
        <f t="shared" si="18"/>
        <v>0</v>
      </c>
      <c r="AJ78">
        <f t="shared" si="19"/>
        <v>0</v>
      </c>
    </row>
    <row r="79" spans="1:36" x14ac:dyDescent="0.25">
      <c r="A79" s="39" t="s">
        <v>10</v>
      </c>
      <c r="B79" s="54" t="s">
        <v>201</v>
      </c>
      <c r="C79" s="54">
        <v>4.51</v>
      </c>
      <c r="D79" s="54">
        <v>94.9</v>
      </c>
      <c r="E79" s="54">
        <v>0</v>
      </c>
      <c r="F79" s="54">
        <v>0.11</v>
      </c>
      <c r="G79" s="54">
        <v>0.22</v>
      </c>
      <c r="H79" s="54">
        <v>0</v>
      </c>
      <c r="I79" s="54">
        <v>99.7</v>
      </c>
      <c r="J79" s="54">
        <v>0</v>
      </c>
      <c r="K79" s="54">
        <v>0</v>
      </c>
      <c r="L79" s="54">
        <v>0</v>
      </c>
      <c r="M79" s="22">
        <v>954</v>
      </c>
      <c r="N79" s="22">
        <v>43.025399999999998</v>
      </c>
      <c r="O79" s="22">
        <v>905.346</v>
      </c>
      <c r="P79" s="54">
        <v>0</v>
      </c>
      <c r="Q79" s="22">
        <v>0.9958806</v>
      </c>
      <c r="R79" s="22">
        <v>1.9917612</v>
      </c>
      <c r="S79" s="22">
        <v>0</v>
      </c>
      <c r="T79" s="22">
        <v>902.62996200000009</v>
      </c>
      <c r="U79" s="54">
        <v>0</v>
      </c>
      <c r="V79" s="54">
        <v>0</v>
      </c>
      <c r="W79" s="54">
        <v>0</v>
      </c>
      <c r="X79" s="54" t="s">
        <v>185</v>
      </c>
      <c r="Y79" s="83">
        <v>9.8978454560055127</v>
      </c>
      <c r="Z79" s="77" t="s">
        <v>114</v>
      </c>
      <c r="AA79">
        <f t="shared" si="10"/>
        <v>4.51</v>
      </c>
      <c r="AB79">
        <f t="shared" si="11"/>
        <v>94.899999999999991</v>
      </c>
      <c r="AC79">
        <f t="shared" si="12"/>
        <v>0</v>
      </c>
      <c r="AD79">
        <f t="shared" si="13"/>
        <v>0.10439</v>
      </c>
      <c r="AE79">
        <f t="shared" si="14"/>
        <v>0.20877999999999999</v>
      </c>
      <c r="AF79">
        <f t="shared" si="15"/>
        <v>0</v>
      </c>
      <c r="AG79">
        <f t="shared" si="16"/>
        <v>94.615300000000019</v>
      </c>
      <c r="AH79">
        <f t="shared" si="17"/>
        <v>0</v>
      </c>
      <c r="AI79">
        <f t="shared" si="18"/>
        <v>0</v>
      </c>
      <c r="AJ79">
        <f t="shared" si="19"/>
        <v>0</v>
      </c>
    </row>
    <row r="80" spans="1:36" x14ac:dyDescent="0.25">
      <c r="A80" s="39" t="s">
        <v>10</v>
      </c>
      <c r="B80" s="54" t="s">
        <v>66</v>
      </c>
      <c r="C80" s="54">
        <v>0.14000000000000001</v>
      </c>
      <c r="D80" s="54">
        <v>99.5</v>
      </c>
      <c r="E80" s="54">
        <v>0</v>
      </c>
      <c r="F80" s="54">
        <v>0.2</v>
      </c>
      <c r="G80" s="54">
        <v>1.49</v>
      </c>
      <c r="H80" s="54">
        <v>0</v>
      </c>
      <c r="I80" s="54">
        <v>97.4</v>
      </c>
      <c r="J80" s="54">
        <v>0</v>
      </c>
      <c r="K80" s="54">
        <v>0</v>
      </c>
      <c r="L80" s="54">
        <v>0</v>
      </c>
      <c r="M80" s="22">
        <v>1480</v>
      </c>
      <c r="N80" s="22">
        <v>2.0720000000000001</v>
      </c>
      <c r="O80" s="22">
        <v>1472.6</v>
      </c>
      <c r="P80" s="54">
        <v>0</v>
      </c>
      <c r="Q80" s="22">
        <v>2.9451999999999998</v>
      </c>
      <c r="R80" s="22">
        <v>21.941739999999999</v>
      </c>
      <c r="S80" s="22">
        <v>0</v>
      </c>
      <c r="T80" s="22">
        <v>1434.3123999999998</v>
      </c>
      <c r="U80" s="54">
        <v>0</v>
      </c>
      <c r="V80" s="54">
        <v>0</v>
      </c>
      <c r="W80" s="54">
        <v>0</v>
      </c>
      <c r="X80" s="54" t="s">
        <v>190</v>
      </c>
      <c r="Y80" s="83">
        <v>10.531381460516313</v>
      </c>
      <c r="Z80" s="77" t="s">
        <v>114</v>
      </c>
      <c r="AA80">
        <f t="shared" si="10"/>
        <v>0.13999999999999999</v>
      </c>
      <c r="AB80">
        <f t="shared" si="11"/>
        <v>99.499999999999986</v>
      </c>
      <c r="AC80">
        <f t="shared" si="12"/>
        <v>0</v>
      </c>
      <c r="AD80">
        <f t="shared" si="13"/>
        <v>0.19900000000000001</v>
      </c>
      <c r="AE80">
        <f t="shared" si="14"/>
        <v>1.48255</v>
      </c>
      <c r="AF80">
        <f t="shared" si="15"/>
        <v>0</v>
      </c>
      <c r="AG80">
        <f t="shared" si="16"/>
        <v>96.912999999999982</v>
      </c>
      <c r="AH80">
        <f t="shared" si="17"/>
        <v>0</v>
      </c>
      <c r="AI80">
        <f t="shared" si="18"/>
        <v>0</v>
      </c>
      <c r="AJ80">
        <f t="shared" si="19"/>
        <v>0</v>
      </c>
    </row>
    <row r="81" spans="1:36" x14ac:dyDescent="0.25">
      <c r="A81" s="39" t="s">
        <v>10</v>
      </c>
      <c r="B81" s="54" t="s">
        <v>39</v>
      </c>
      <c r="C81" s="54">
        <v>3.9E-2</v>
      </c>
      <c r="D81" s="54">
        <v>99.4</v>
      </c>
      <c r="E81" s="54">
        <v>0</v>
      </c>
      <c r="F81" s="54">
        <v>0.04</v>
      </c>
      <c r="G81" s="54">
        <v>3.06</v>
      </c>
      <c r="H81" s="54">
        <v>0</v>
      </c>
      <c r="I81" s="54">
        <v>95.6</v>
      </c>
      <c r="J81" s="54">
        <v>0</v>
      </c>
      <c r="K81" s="54">
        <v>0</v>
      </c>
      <c r="L81" s="54">
        <v>0</v>
      </c>
      <c r="M81" s="22">
        <v>2532</v>
      </c>
      <c r="N81" s="22">
        <v>0.98748000000000002</v>
      </c>
      <c r="O81" s="22">
        <v>2516.808</v>
      </c>
      <c r="P81" s="54">
        <v>0</v>
      </c>
      <c r="Q81" s="22">
        <v>1.0067231999999999</v>
      </c>
      <c r="R81" s="22">
        <v>77.014324799999997</v>
      </c>
      <c r="S81" s="22">
        <v>0</v>
      </c>
      <c r="T81" s="22">
        <v>2406.068448</v>
      </c>
      <c r="U81" s="54">
        <v>0</v>
      </c>
      <c r="V81" s="54">
        <v>0</v>
      </c>
      <c r="W81" s="54">
        <v>0</v>
      </c>
      <c r="X81" s="54" t="s">
        <v>190</v>
      </c>
      <c r="Y81" s="83">
        <v>11.306061689428342</v>
      </c>
      <c r="Z81" s="77" t="s">
        <v>114</v>
      </c>
      <c r="AA81">
        <f t="shared" si="10"/>
        <v>3.9E-2</v>
      </c>
      <c r="AB81">
        <f t="shared" si="11"/>
        <v>99.4</v>
      </c>
      <c r="AC81">
        <f t="shared" si="12"/>
        <v>0</v>
      </c>
      <c r="AD81">
        <f t="shared" si="13"/>
        <v>3.9759999999999997E-2</v>
      </c>
      <c r="AE81">
        <f t="shared" si="14"/>
        <v>3.0416400000000001</v>
      </c>
      <c r="AF81">
        <f t="shared" si="15"/>
        <v>0</v>
      </c>
      <c r="AG81">
        <f t="shared" si="16"/>
        <v>95.026399999999995</v>
      </c>
      <c r="AH81">
        <f t="shared" si="17"/>
        <v>0</v>
      </c>
      <c r="AI81">
        <f t="shared" si="18"/>
        <v>0</v>
      </c>
      <c r="AJ81">
        <f t="shared" si="19"/>
        <v>0</v>
      </c>
    </row>
    <row r="82" spans="1:36" x14ac:dyDescent="0.25">
      <c r="A82" s="39" t="s">
        <v>10</v>
      </c>
      <c r="B82" s="54" t="s">
        <v>121</v>
      </c>
      <c r="C82" s="54">
        <v>1.97</v>
      </c>
      <c r="D82" s="54">
        <v>95.6</v>
      </c>
      <c r="E82" s="54">
        <v>0</v>
      </c>
      <c r="F82" s="54">
        <v>0.16</v>
      </c>
      <c r="G82" s="54">
        <v>0.16</v>
      </c>
      <c r="H82" s="54">
        <v>0</v>
      </c>
      <c r="I82" s="54">
        <v>99.6</v>
      </c>
      <c r="J82" s="54">
        <v>0</v>
      </c>
      <c r="K82" s="54">
        <v>0</v>
      </c>
      <c r="L82" s="54">
        <v>0</v>
      </c>
      <c r="M82" s="22">
        <v>1270</v>
      </c>
      <c r="N82" s="22">
        <v>25.019000000000002</v>
      </c>
      <c r="O82" s="22">
        <v>1214.1199999999999</v>
      </c>
      <c r="P82" s="54">
        <v>0</v>
      </c>
      <c r="Q82" s="22">
        <v>1.9425919999999999</v>
      </c>
      <c r="R82" s="22">
        <v>1.9425919999999999</v>
      </c>
      <c r="S82" s="22">
        <v>0</v>
      </c>
      <c r="T82" s="22">
        <v>1209.2635199999997</v>
      </c>
      <c r="U82" s="54">
        <v>0</v>
      </c>
      <c r="V82" s="54">
        <v>0</v>
      </c>
      <c r="W82" s="54">
        <v>0</v>
      </c>
      <c r="X82" s="54" t="s">
        <v>190</v>
      </c>
      <c r="Y82" s="83">
        <v>10.310612781659529</v>
      </c>
      <c r="Z82" s="77" t="s">
        <v>114</v>
      </c>
      <c r="AA82">
        <f t="shared" si="10"/>
        <v>1.9700000000000002</v>
      </c>
      <c r="AB82">
        <f t="shared" si="11"/>
        <v>95.6</v>
      </c>
      <c r="AC82">
        <f t="shared" si="12"/>
        <v>0</v>
      </c>
      <c r="AD82">
        <f t="shared" si="13"/>
        <v>0.15295999999999998</v>
      </c>
      <c r="AE82">
        <f t="shared" si="14"/>
        <v>0.15295999999999998</v>
      </c>
      <c r="AF82">
        <f t="shared" si="15"/>
        <v>0</v>
      </c>
      <c r="AG82">
        <f t="shared" si="16"/>
        <v>95.217599999999976</v>
      </c>
      <c r="AH82">
        <f t="shared" si="17"/>
        <v>0</v>
      </c>
      <c r="AI82">
        <f t="shared" si="18"/>
        <v>0</v>
      </c>
      <c r="AJ82">
        <f t="shared" si="19"/>
        <v>0</v>
      </c>
    </row>
    <row r="83" spans="1:36" x14ac:dyDescent="0.25">
      <c r="A83" s="39" t="s">
        <v>10</v>
      </c>
      <c r="B83" s="54" t="s">
        <v>41</v>
      </c>
      <c r="C83" s="54">
        <v>0.17</v>
      </c>
      <c r="D83" s="54">
        <v>95.1</v>
      </c>
      <c r="E83" s="54">
        <v>0</v>
      </c>
      <c r="F83" s="54">
        <v>0.12</v>
      </c>
      <c r="G83" s="54">
        <v>5.8999999999999997E-2</v>
      </c>
      <c r="H83" s="54">
        <v>0</v>
      </c>
      <c r="I83" s="54">
        <v>99.6</v>
      </c>
      <c r="J83" s="54">
        <v>0</v>
      </c>
      <c r="K83" s="54">
        <v>0</v>
      </c>
      <c r="L83" s="54">
        <v>0</v>
      </c>
      <c r="M83" s="22">
        <v>1775</v>
      </c>
      <c r="N83" s="22">
        <v>3.0175000000000001</v>
      </c>
      <c r="O83" s="22">
        <v>1688.0250000000001</v>
      </c>
      <c r="P83" s="54">
        <v>0</v>
      </c>
      <c r="Q83" s="22">
        <v>2.02563</v>
      </c>
      <c r="R83" s="22">
        <v>0.99593474999999998</v>
      </c>
      <c r="S83" s="22">
        <v>0</v>
      </c>
      <c r="T83" s="22">
        <v>1681.2729000000002</v>
      </c>
      <c r="U83" s="54">
        <v>0</v>
      </c>
      <c r="V83" s="54">
        <v>0</v>
      </c>
      <c r="W83" s="54">
        <v>0</v>
      </c>
      <c r="X83" s="54" t="s">
        <v>190</v>
      </c>
      <c r="Y83" s="83">
        <v>10.793603309279408</v>
      </c>
      <c r="Z83" s="77" t="s">
        <v>114</v>
      </c>
      <c r="AA83">
        <f t="shared" si="10"/>
        <v>0.17</v>
      </c>
      <c r="AB83">
        <f t="shared" si="11"/>
        <v>95.100000000000009</v>
      </c>
      <c r="AC83">
        <f t="shared" si="12"/>
        <v>0</v>
      </c>
      <c r="AD83">
        <f t="shared" si="13"/>
        <v>0.11412</v>
      </c>
      <c r="AE83">
        <f t="shared" si="14"/>
        <v>5.6108999999999999E-2</v>
      </c>
      <c r="AF83">
        <f t="shared" si="15"/>
        <v>0</v>
      </c>
      <c r="AG83">
        <f t="shared" si="16"/>
        <v>94.7196</v>
      </c>
      <c r="AH83">
        <f t="shared" si="17"/>
        <v>0</v>
      </c>
      <c r="AI83">
        <f t="shared" si="18"/>
        <v>0</v>
      </c>
      <c r="AJ83">
        <f t="shared" si="19"/>
        <v>0</v>
      </c>
    </row>
    <row r="84" spans="1:36" x14ac:dyDescent="0.25">
      <c r="A84" s="39" t="s">
        <v>10</v>
      </c>
      <c r="B84" s="54" t="s">
        <v>105</v>
      </c>
      <c r="C84" s="54">
        <v>0</v>
      </c>
      <c r="D84" s="54">
        <v>99.5</v>
      </c>
      <c r="E84" s="54">
        <v>0</v>
      </c>
      <c r="F84" s="54">
        <v>0</v>
      </c>
      <c r="G84" s="54">
        <v>0</v>
      </c>
      <c r="H84" s="54">
        <v>0</v>
      </c>
      <c r="I84" s="54">
        <v>99.5</v>
      </c>
      <c r="J84" s="54">
        <v>0</v>
      </c>
      <c r="K84" s="54">
        <v>0</v>
      </c>
      <c r="L84" s="54">
        <v>0</v>
      </c>
      <c r="M84" s="22">
        <v>183</v>
      </c>
      <c r="N84" s="22">
        <v>0</v>
      </c>
      <c r="O84" s="22">
        <v>182.08500000000001</v>
      </c>
      <c r="P84" s="54">
        <v>0</v>
      </c>
      <c r="Q84" s="22">
        <v>0</v>
      </c>
      <c r="R84" s="22">
        <v>0</v>
      </c>
      <c r="S84" s="22">
        <v>0</v>
      </c>
      <c r="T84" s="22">
        <v>181.174575</v>
      </c>
      <c r="U84" s="54">
        <v>0</v>
      </c>
      <c r="V84" s="54">
        <v>0</v>
      </c>
      <c r="W84" s="54">
        <v>0</v>
      </c>
      <c r="X84" s="54" t="s">
        <v>185</v>
      </c>
      <c r="Y84" s="83">
        <v>7.5156998382840436</v>
      </c>
      <c r="Z84" s="77" t="s">
        <v>114</v>
      </c>
      <c r="AA84">
        <f t="shared" si="10"/>
        <v>0</v>
      </c>
      <c r="AB84">
        <f t="shared" si="11"/>
        <v>99.5</v>
      </c>
      <c r="AC84">
        <f t="shared" si="12"/>
        <v>0</v>
      </c>
      <c r="AD84">
        <f t="shared" si="13"/>
        <v>0</v>
      </c>
      <c r="AE84">
        <f t="shared" si="14"/>
        <v>0</v>
      </c>
      <c r="AF84">
        <f t="shared" si="15"/>
        <v>0</v>
      </c>
      <c r="AG84">
        <f t="shared" si="16"/>
        <v>99.002499999999998</v>
      </c>
      <c r="AH84">
        <f t="shared" si="17"/>
        <v>0</v>
      </c>
      <c r="AI84">
        <f t="shared" si="18"/>
        <v>0</v>
      </c>
      <c r="AJ84">
        <f t="shared" si="19"/>
        <v>0</v>
      </c>
    </row>
    <row r="85" spans="1:36" x14ac:dyDescent="0.25">
      <c r="A85" s="39" t="s">
        <v>10</v>
      </c>
      <c r="B85" s="54" t="s">
        <v>202</v>
      </c>
      <c r="C85" s="54">
        <v>0</v>
      </c>
      <c r="D85" s="54">
        <v>96</v>
      </c>
      <c r="E85" s="54">
        <v>0</v>
      </c>
      <c r="F85" s="54">
        <v>1.39</v>
      </c>
      <c r="G85" s="54">
        <v>1.39</v>
      </c>
      <c r="H85" s="54">
        <v>0</v>
      </c>
      <c r="I85" s="54">
        <v>95.8</v>
      </c>
      <c r="J85" s="54">
        <v>0</v>
      </c>
      <c r="K85" s="54">
        <v>0</v>
      </c>
      <c r="L85" s="54">
        <v>0</v>
      </c>
      <c r="M85" s="22">
        <v>75</v>
      </c>
      <c r="N85" s="22">
        <v>0</v>
      </c>
      <c r="O85" s="22">
        <v>72</v>
      </c>
      <c r="P85" s="54">
        <v>0</v>
      </c>
      <c r="Q85" s="22">
        <v>1.0007999999999999</v>
      </c>
      <c r="R85" s="22">
        <v>1.0007999999999999</v>
      </c>
      <c r="S85" s="22">
        <v>0</v>
      </c>
      <c r="T85" s="22">
        <v>68.975999999999999</v>
      </c>
      <c r="U85" s="54">
        <v>0</v>
      </c>
      <c r="V85" s="54">
        <v>0</v>
      </c>
      <c r="W85" s="54">
        <v>0</v>
      </c>
      <c r="X85" s="54" t="s">
        <v>191</v>
      </c>
      <c r="Y85" s="83">
        <v>6.2288186904958804</v>
      </c>
      <c r="Z85" s="77" t="s">
        <v>114</v>
      </c>
      <c r="AA85">
        <f t="shared" si="10"/>
        <v>0</v>
      </c>
      <c r="AB85">
        <f t="shared" si="11"/>
        <v>96</v>
      </c>
      <c r="AC85">
        <f t="shared" si="12"/>
        <v>0</v>
      </c>
      <c r="AD85">
        <f t="shared" si="13"/>
        <v>1.3343999999999998</v>
      </c>
      <c r="AE85">
        <f t="shared" si="14"/>
        <v>1.3343999999999998</v>
      </c>
      <c r="AF85">
        <f t="shared" si="15"/>
        <v>0</v>
      </c>
      <c r="AG85">
        <f t="shared" si="16"/>
        <v>91.967999999999989</v>
      </c>
      <c r="AH85">
        <f t="shared" si="17"/>
        <v>0</v>
      </c>
      <c r="AI85">
        <f t="shared" si="18"/>
        <v>0</v>
      </c>
      <c r="AJ85">
        <f t="shared" si="19"/>
        <v>0</v>
      </c>
    </row>
    <row r="86" spans="1:36" x14ac:dyDescent="0.25">
      <c r="A86" s="39" t="s">
        <v>10</v>
      </c>
      <c r="B86" s="54" t="s">
        <v>167</v>
      </c>
      <c r="C86" s="54">
        <v>1.77</v>
      </c>
      <c r="D86" s="54">
        <v>88.5</v>
      </c>
      <c r="E86" s="54">
        <v>0</v>
      </c>
      <c r="F86" s="54">
        <v>2</v>
      </c>
      <c r="G86" s="54">
        <v>0</v>
      </c>
      <c r="H86" s="54">
        <v>0</v>
      </c>
      <c r="I86" s="54">
        <v>98</v>
      </c>
      <c r="J86" s="54">
        <v>0</v>
      </c>
      <c r="K86" s="54">
        <v>0</v>
      </c>
      <c r="L86" s="54">
        <v>0</v>
      </c>
      <c r="M86" s="22">
        <v>113</v>
      </c>
      <c r="N86" s="22">
        <v>2.0000999999999998</v>
      </c>
      <c r="O86" s="22">
        <v>100.005</v>
      </c>
      <c r="P86" s="54">
        <v>0</v>
      </c>
      <c r="Q86" s="22">
        <v>2.0000999999999998</v>
      </c>
      <c r="R86" s="22">
        <v>0</v>
      </c>
      <c r="S86" s="22">
        <v>0</v>
      </c>
      <c r="T86" s="22">
        <v>98.004899999999992</v>
      </c>
      <c r="U86" s="54">
        <v>0</v>
      </c>
      <c r="V86" s="54">
        <v>0</v>
      </c>
      <c r="W86" s="54">
        <v>0</v>
      </c>
      <c r="X86" s="54" t="s">
        <v>185</v>
      </c>
      <c r="Y86" s="83">
        <v>6.8201789624151887</v>
      </c>
      <c r="Z86" s="77" t="s">
        <v>114</v>
      </c>
      <c r="AA86">
        <f t="shared" si="10"/>
        <v>1.7699999999999998</v>
      </c>
      <c r="AB86">
        <f t="shared" si="11"/>
        <v>88.5</v>
      </c>
      <c r="AC86">
        <f t="shared" si="12"/>
        <v>0</v>
      </c>
      <c r="AD86">
        <f t="shared" si="13"/>
        <v>1.7699999999999998</v>
      </c>
      <c r="AE86">
        <f t="shared" si="14"/>
        <v>0</v>
      </c>
      <c r="AF86">
        <f t="shared" si="15"/>
        <v>0</v>
      </c>
      <c r="AG86">
        <f t="shared" si="16"/>
        <v>86.72999999999999</v>
      </c>
      <c r="AH86">
        <f t="shared" si="17"/>
        <v>0</v>
      </c>
      <c r="AI86">
        <f t="shared" si="18"/>
        <v>0</v>
      </c>
      <c r="AJ86">
        <f t="shared" si="19"/>
        <v>0</v>
      </c>
    </row>
    <row r="87" spans="1:36" x14ac:dyDescent="0.25">
      <c r="A87" s="39" t="s">
        <v>10</v>
      </c>
      <c r="B87" s="54" t="s">
        <v>153</v>
      </c>
      <c r="C87" s="54">
        <v>6.85</v>
      </c>
      <c r="D87" s="54">
        <v>91.8</v>
      </c>
      <c r="E87" s="54">
        <v>0</v>
      </c>
      <c r="F87" s="54">
        <v>0</v>
      </c>
      <c r="G87" s="54">
        <v>1.49</v>
      </c>
      <c r="H87" s="54">
        <v>0</v>
      </c>
      <c r="I87" s="54">
        <v>98.5</v>
      </c>
      <c r="J87" s="54">
        <v>0</v>
      </c>
      <c r="K87" s="54">
        <v>0</v>
      </c>
      <c r="L87" s="54">
        <v>0</v>
      </c>
      <c r="M87" s="22">
        <v>73</v>
      </c>
      <c r="N87" s="22">
        <v>5.0004999999999997</v>
      </c>
      <c r="O87" s="22">
        <v>67.013999999999996</v>
      </c>
      <c r="P87" s="54">
        <v>0</v>
      </c>
      <c r="Q87" s="22">
        <v>0</v>
      </c>
      <c r="R87" s="22">
        <v>0.99850859999999997</v>
      </c>
      <c r="S87" s="22">
        <v>0</v>
      </c>
      <c r="T87" s="22">
        <v>66.008790000000005</v>
      </c>
      <c r="U87" s="54">
        <v>0</v>
      </c>
      <c r="V87" s="54">
        <v>0</v>
      </c>
      <c r="W87" s="54">
        <v>0</v>
      </c>
      <c r="X87" s="54" t="s">
        <v>191</v>
      </c>
      <c r="Y87" s="83">
        <v>6.1898245588800176</v>
      </c>
      <c r="Z87" s="77" t="s">
        <v>114</v>
      </c>
      <c r="AA87">
        <f t="shared" si="10"/>
        <v>6.8499999999999988</v>
      </c>
      <c r="AB87">
        <f t="shared" si="11"/>
        <v>91.8</v>
      </c>
      <c r="AC87">
        <f t="shared" si="12"/>
        <v>0</v>
      </c>
      <c r="AD87">
        <f t="shared" si="13"/>
        <v>0</v>
      </c>
      <c r="AE87">
        <f t="shared" si="14"/>
        <v>1.36782</v>
      </c>
      <c r="AF87">
        <f t="shared" si="15"/>
        <v>0</v>
      </c>
      <c r="AG87">
        <f t="shared" si="16"/>
        <v>90.423000000000002</v>
      </c>
      <c r="AH87">
        <f t="shared" si="17"/>
        <v>0</v>
      </c>
      <c r="AI87">
        <f t="shared" si="18"/>
        <v>0</v>
      </c>
      <c r="AJ87">
        <f t="shared" si="19"/>
        <v>0</v>
      </c>
    </row>
    <row r="88" spans="1:36" x14ac:dyDescent="0.25">
      <c r="A88" s="39" t="s">
        <v>10</v>
      </c>
      <c r="B88" s="54" t="s">
        <v>109</v>
      </c>
      <c r="C88" s="54">
        <v>0.1</v>
      </c>
      <c r="D88" s="54">
        <v>96.5</v>
      </c>
      <c r="E88" s="54">
        <v>0</v>
      </c>
      <c r="F88" s="54">
        <v>0.11</v>
      </c>
      <c r="G88" s="54">
        <v>0</v>
      </c>
      <c r="H88" s="54">
        <v>0</v>
      </c>
      <c r="I88" s="54">
        <v>99.8</v>
      </c>
      <c r="J88" s="54">
        <v>0</v>
      </c>
      <c r="K88" s="54">
        <v>0</v>
      </c>
      <c r="L88" s="54">
        <v>0</v>
      </c>
      <c r="M88" s="22">
        <v>1945</v>
      </c>
      <c r="N88" s="22">
        <v>1.9450000000000001</v>
      </c>
      <c r="O88" s="22">
        <v>1876.925</v>
      </c>
      <c r="P88" s="54">
        <v>0</v>
      </c>
      <c r="Q88" s="22">
        <v>2.0646174999999998</v>
      </c>
      <c r="R88" s="22">
        <v>0</v>
      </c>
      <c r="S88" s="22">
        <v>0</v>
      </c>
      <c r="T88" s="22">
        <v>1873.1711499999999</v>
      </c>
      <c r="U88" s="54">
        <v>0</v>
      </c>
      <c r="V88" s="54">
        <v>0</v>
      </c>
      <c r="W88" s="54">
        <v>0</v>
      </c>
      <c r="X88" s="54" t="s">
        <v>190</v>
      </c>
      <c r="Y88" s="83">
        <v>10.925554439873554</v>
      </c>
      <c r="Z88" s="77" t="s">
        <v>114</v>
      </c>
      <c r="AA88">
        <f t="shared" si="10"/>
        <v>0.1</v>
      </c>
      <c r="AB88">
        <f t="shared" si="11"/>
        <v>96.5</v>
      </c>
      <c r="AC88">
        <f t="shared" si="12"/>
        <v>0</v>
      </c>
      <c r="AD88">
        <f t="shared" si="13"/>
        <v>0.10614999999999999</v>
      </c>
      <c r="AE88">
        <f t="shared" si="14"/>
        <v>0</v>
      </c>
      <c r="AF88">
        <f t="shared" si="15"/>
        <v>0</v>
      </c>
      <c r="AG88">
        <f t="shared" si="16"/>
        <v>96.307000000000002</v>
      </c>
      <c r="AH88">
        <f t="shared" si="17"/>
        <v>0</v>
      </c>
      <c r="AI88">
        <f t="shared" si="18"/>
        <v>0</v>
      </c>
      <c r="AJ88">
        <f t="shared" si="19"/>
        <v>0</v>
      </c>
    </row>
    <row r="89" spans="1:36" x14ac:dyDescent="0.25">
      <c r="A89" s="39" t="s">
        <v>10</v>
      </c>
      <c r="B89" s="54" t="s">
        <v>154</v>
      </c>
      <c r="C89" s="54">
        <v>0.76</v>
      </c>
      <c r="D89" s="54">
        <v>98.5</v>
      </c>
      <c r="E89" s="54">
        <v>0</v>
      </c>
      <c r="F89" s="54">
        <v>0.77</v>
      </c>
      <c r="G89" s="54">
        <v>0</v>
      </c>
      <c r="H89" s="54">
        <v>0</v>
      </c>
      <c r="I89" s="54">
        <v>99.2</v>
      </c>
      <c r="J89" s="54">
        <v>0</v>
      </c>
      <c r="K89" s="54">
        <v>0</v>
      </c>
      <c r="L89" s="54">
        <v>0</v>
      </c>
      <c r="M89" s="22">
        <v>132</v>
      </c>
      <c r="N89" s="22">
        <v>1.0032000000000001</v>
      </c>
      <c r="O89" s="22">
        <v>130.02000000000001</v>
      </c>
      <c r="P89" s="54">
        <v>0</v>
      </c>
      <c r="Q89" s="22">
        <v>1.0011540000000001</v>
      </c>
      <c r="R89" s="22">
        <v>0</v>
      </c>
      <c r="S89" s="22">
        <v>0</v>
      </c>
      <c r="T89" s="22">
        <v>128.97984000000002</v>
      </c>
      <c r="U89" s="54">
        <v>0</v>
      </c>
      <c r="V89" s="54">
        <v>0</v>
      </c>
      <c r="W89" s="54">
        <v>0</v>
      </c>
      <c r="X89" s="54" t="s">
        <v>185</v>
      </c>
      <c r="Y89" s="83">
        <v>7.0443941193584534</v>
      </c>
      <c r="Z89" s="77" t="s">
        <v>114</v>
      </c>
      <c r="AA89">
        <f t="shared" si="10"/>
        <v>0.76000000000000012</v>
      </c>
      <c r="AB89">
        <f t="shared" si="11"/>
        <v>98.500000000000014</v>
      </c>
      <c r="AC89">
        <f t="shared" si="12"/>
        <v>0</v>
      </c>
      <c r="AD89">
        <f t="shared" si="13"/>
        <v>0.75845000000000007</v>
      </c>
      <c r="AE89">
        <f t="shared" si="14"/>
        <v>0</v>
      </c>
      <c r="AF89">
        <f t="shared" si="15"/>
        <v>0</v>
      </c>
      <c r="AG89">
        <f t="shared" si="16"/>
        <v>97.712000000000018</v>
      </c>
      <c r="AH89">
        <f t="shared" si="17"/>
        <v>0</v>
      </c>
      <c r="AI89">
        <f t="shared" si="18"/>
        <v>0</v>
      </c>
      <c r="AJ89">
        <f t="shared" si="19"/>
        <v>0</v>
      </c>
    </row>
    <row r="90" spans="1:36" x14ac:dyDescent="0.25">
      <c r="A90" s="39" t="s">
        <v>47</v>
      </c>
      <c r="B90" s="54" t="s">
        <v>84</v>
      </c>
      <c r="C90" s="54">
        <v>0</v>
      </c>
      <c r="D90" s="54">
        <v>99.2</v>
      </c>
      <c r="E90" s="54">
        <v>0</v>
      </c>
      <c r="F90" s="54">
        <v>0.79</v>
      </c>
      <c r="G90" s="54">
        <v>0.79</v>
      </c>
      <c r="H90" s="54">
        <v>0</v>
      </c>
      <c r="I90" s="54">
        <v>96.9</v>
      </c>
      <c r="J90" s="54">
        <v>0</v>
      </c>
      <c r="K90" s="54">
        <v>0</v>
      </c>
      <c r="L90" s="54">
        <v>0</v>
      </c>
      <c r="M90" s="22">
        <v>128</v>
      </c>
      <c r="N90" s="22">
        <v>0</v>
      </c>
      <c r="O90" s="22">
        <v>126.976</v>
      </c>
      <c r="P90" s="54">
        <v>0</v>
      </c>
      <c r="Q90" s="22">
        <v>1.0031104</v>
      </c>
      <c r="R90" s="22">
        <v>1.0031104</v>
      </c>
      <c r="S90" s="22">
        <v>0</v>
      </c>
      <c r="T90" s="22">
        <v>123.03974400000001</v>
      </c>
      <c r="U90" s="54">
        <v>0</v>
      </c>
      <c r="V90" s="54">
        <v>0</v>
      </c>
      <c r="W90" s="54">
        <v>0</v>
      </c>
      <c r="X90" s="54" t="s">
        <v>185</v>
      </c>
      <c r="Y90" s="83">
        <v>7</v>
      </c>
      <c r="Z90" s="77" t="s">
        <v>114</v>
      </c>
      <c r="AA90">
        <f t="shared" si="10"/>
        <v>0</v>
      </c>
      <c r="AB90">
        <f t="shared" si="11"/>
        <v>99.2</v>
      </c>
      <c r="AC90">
        <f t="shared" si="12"/>
        <v>0</v>
      </c>
      <c r="AD90">
        <f t="shared" si="13"/>
        <v>0.78367999999999993</v>
      </c>
      <c r="AE90">
        <f t="shared" si="14"/>
        <v>0.78367999999999993</v>
      </c>
      <c r="AF90">
        <f t="shared" si="15"/>
        <v>0</v>
      </c>
      <c r="AG90">
        <f t="shared" si="16"/>
        <v>96.124800000000008</v>
      </c>
      <c r="AH90">
        <f t="shared" si="17"/>
        <v>0</v>
      </c>
      <c r="AI90">
        <f t="shared" si="18"/>
        <v>0</v>
      </c>
      <c r="AJ90">
        <f t="shared" si="19"/>
        <v>0</v>
      </c>
    </row>
    <row r="91" spans="1:36" x14ac:dyDescent="0.25">
      <c r="A91" s="39" t="s">
        <v>47</v>
      </c>
      <c r="B91" s="54" t="s">
        <v>68</v>
      </c>
      <c r="C91" s="54">
        <v>7.5999999999999998E-2</v>
      </c>
      <c r="D91" s="54">
        <v>99.8</v>
      </c>
      <c r="E91" s="54">
        <v>0</v>
      </c>
      <c r="F91" s="54">
        <v>7.6999999999999999E-2</v>
      </c>
      <c r="G91" s="54">
        <v>11.1</v>
      </c>
      <c r="H91" s="54">
        <v>0.69</v>
      </c>
      <c r="I91" s="54">
        <v>83.9</v>
      </c>
      <c r="J91" s="54">
        <v>0</v>
      </c>
      <c r="K91" s="54">
        <v>0</v>
      </c>
      <c r="L91" s="54">
        <v>0</v>
      </c>
      <c r="M91" s="22">
        <v>1309</v>
      </c>
      <c r="N91" s="22">
        <v>0.99483999999999995</v>
      </c>
      <c r="O91" s="22">
        <v>1306.3820000000001</v>
      </c>
      <c r="P91" s="54">
        <v>0</v>
      </c>
      <c r="Q91" s="22">
        <v>1.00591414</v>
      </c>
      <c r="R91" s="22">
        <v>145.00840200000002</v>
      </c>
      <c r="S91" s="22">
        <v>1.0005579738000001</v>
      </c>
      <c r="T91" s="22">
        <v>1096.0544980000002</v>
      </c>
      <c r="U91" s="54">
        <v>0</v>
      </c>
      <c r="V91" s="54">
        <v>0</v>
      </c>
      <c r="W91" s="54">
        <v>0</v>
      </c>
      <c r="X91" s="54" t="s">
        <v>190</v>
      </c>
      <c r="Y91" s="83">
        <v>10.354249381945241</v>
      </c>
      <c r="Z91" s="77" t="s">
        <v>114</v>
      </c>
      <c r="AA91">
        <f t="shared" si="10"/>
        <v>7.5999999999999998E-2</v>
      </c>
      <c r="AB91">
        <f t="shared" si="11"/>
        <v>99.8</v>
      </c>
      <c r="AC91">
        <f t="shared" si="12"/>
        <v>0</v>
      </c>
      <c r="AD91">
        <f t="shared" si="13"/>
        <v>7.6845999999999998E-2</v>
      </c>
      <c r="AE91">
        <f t="shared" si="14"/>
        <v>11.077800000000002</v>
      </c>
      <c r="AF91">
        <f t="shared" si="15"/>
        <v>7.6436820000000003E-2</v>
      </c>
      <c r="AG91">
        <f t="shared" si="16"/>
        <v>83.732200000000006</v>
      </c>
      <c r="AH91">
        <f t="shared" si="17"/>
        <v>0</v>
      </c>
      <c r="AI91">
        <f t="shared" si="18"/>
        <v>0</v>
      </c>
      <c r="AJ91">
        <f t="shared" si="19"/>
        <v>0</v>
      </c>
    </row>
    <row r="92" spans="1:36" x14ac:dyDescent="0.25">
      <c r="A92" s="39" t="s">
        <v>47</v>
      </c>
      <c r="B92" s="54" t="s">
        <v>42</v>
      </c>
      <c r="C92" s="54">
        <v>0.87</v>
      </c>
      <c r="D92" s="54">
        <v>98.9</v>
      </c>
      <c r="E92" s="54">
        <v>0</v>
      </c>
      <c r="F92" s="54">
        <v>2.5000000000000001E-2</v>
      </c>
      <c r="G92" s="54">
        <v>0</v>
      </c>
      <c r="H92" s="54">
        <v>0</v>
      </c>
      <c r="I92" s="54">
        <v>99.8</v>
      </c>
      <c r="J92" s="54">
        <v>0</v>
      </c>
      <c r="K92" s="54">
        <v>0</v>
      </c>
      <c r="L92" s="54">
        <v>0</v>
      </c>
      <c r="M92" s="22">
        <v>4027</v>
      </c>
      <c r="N92" s="22">
        <v>35.0349</v>
      </c>
      <c r="O92" s="22">
        <v>3982.7030000000004</v>
      </c>
      <c r="P92" s="54">
        <v>0</v>
      </c>
      <c r="Q92" s="22">
        <v>0.99567575000000019</v>
      </c>
      <c r="R92" s="22">
        <v>0</v>
      </c>
      <c r="S92" s="22">
        <v>0</v>
      </c>
      <c r="T92" s="22">
        <v>3974.7375940000002</v>
      </c>
      <c r="U92" s="54">
        <v>0</v>
      </c>
      <c r="V92" s="54">
        <v>0</v>
      </c>
      <c r="W92" s="54">
        <v>0</v>
      </c>
      <c r="X92" s="54" t="s">
        <v>190</v>
      </c>
      <c r="Y92" s="83">
        <v>11.975489756945755</v>
      </c>
      <c r="Z92" s="77" t="s">
        <v>114</v>
      </c>
      <c r="AA92">
        <f t="shared" si="10"/>
        <v>0.86999999999999988</v>
      </c>
      <c r="AB92">
        <f t="shared" si="11"/>
        <v>98.9</v>
      </c>
      <c r="AC92">
        <f t="shared" si="12"/>
        <v>0</v>
      </c>
      <c r="AD92">
        <f t="shared" si="13"/>
        <v>2.4725000000000007E-2</v>
      </c>
      <c r="AE92">
        <f t="shared" si="14"/>
        <v>0</v>
      </c>
      <c r="AF92">
        <f t="shared" si="15"/>
        <v>0</v>
      </c>
      <c r="AG92">
        <f t="shared" si="16"/>
        <v>98.702200000000005</v>
      </c>
      <c r="AH92">
        <f t="shared" si="17"/>
        <v>0</v>
      </c>
      <c r="AI92">
        <f t="shared" si="18"/>
        <v>0</v>
      </c>
      <c r="AJ92">
        <f t="shared" si="19"/>
        <v>0</v>
      </c>
    </row>
    <row r="93" spans="1:36" x14ac:dyDescent="0.25">
      <c r="A93" s="39" t="s">
        <v>47</v>
      </c>
      <c r="B93" s="54" t="s">
        <v>44</v>
      </c>
      <c r="C93" s="54">
        <v>0.64</v>
      </c>
      <c r="D93" s="54">
        <v>87.8</v>
      </c>
      <c r="E93" s="54">
        <v>0</v>
      </c>
      <c r="F93" s="54">
        <v>0.73</v>
      </c>
      <c r="G93" s="54">
        <v>0</v>
      </c>
      <c r="H93" s="54">
        <v>0</v>
      </c>
      <c r="I93" s="54">
        <v>99.3</v>
      </c>
      <c r="J93" s="54">
        <v>0</v>
      </c>
      <c r="K93" s="54">
        <v>0</v>
      </c>
      <c r="L93" s="54">
        <v>0</v>
      </c>
      <c r="M93" s="22">
        <v>156</v>
      </c>
      <c r="N93" s="22">
        <v>0.99840000000000007</v>
      </c>
      <c r="O93" s="22">
        <v>136.96799999999999</v>
      </c>
      <c r="P93" s="54">
        <v>0</v>
      </c>
      <c r="Q93" s="22">
        <v>0.99986639999999993</v>
      </c>
      <c r="R93" s="22">
        <v>0</v>
      </c>
      <c r="S93" s="22">
        <v>0</v>
      </c>
      <c r="T93" s="22">
        <v>136.00922399999999</v>
      </c>
      <c r="U93" s="54">
        <v>0</v>
      </c>
      <c r="V93" s="54">
        <v>0</v>
      </c>
      <c r="W93" s="54">
        <v>0</v>
      </c>
      <c r="X93" s="54" t="s">
        <v>185</v>
      </c>
      <c r="Y93" s="83">
        <v>7.2854022188622487</v>
      </c>
      <c r="Z93" s="77" t="s">
        <v>114</v>
      </c>
      <c r="AA93">
        <f t="shared" si="10"/>
        <v>0.64</v>
      </c>
      <c r="AB93">
        <f t="shared" si="11"/>
        <v>87.799999999999983</v>
      </c>
      <c r="AC93">
        <f t="shared" si="12"/>
        <v>0</v>
      </c>
      <c r="AD93">
        <f t="shared" si="13"/>
        <v>0.64093999999999995</v>
      </c>
      <c r="AE93">
        <f t="shared" si="14"/>
        <v>0</v>
      </c>
      <c r="AF93">
        <f t="shared" si="15"/>
        <v>0</v>
      </c>
      <c r="AG93">
        <f t="shared" si="16"/>
        <v>87.185399999999987</v>
      </c>
      <c r="AH93">
        <f t="shared" si="17"/>
        <v>0</v>
      </c>
      <c r="AI93">
        <f t="shared" si="18"/>
        <v>0</v>
      </c>
      <c r="AJ93">
        <f t="shared" si="19"/>
        <v>0</v>
      </c>
    </row>
    <row r="94" spans="1:36" x14ac:dyDescent="0.25">
      <c r="A94" s="39" t="s">
        <v>47</v>
      </c>
      <c r="B94" s="54" t="s">
        <v>19</v>
      </c>
      <c r="C94" s="54">
        <v>5.8999999999999997E-2</v>
      </c>
      <c r="D94" s="54">
        <v>99.7</v>
      </c>
      <c r="E94" s="54">
        <v>0</v>
      </c>
      <c r="F94" s="54">
        <v>0.06</v>
      </c>
      <c r="G94" s="54">
        <v>0.18</v>
      </c>
      <c r="H94" s="54">
        <v>0</v>
      </c>
      <c r="I94" s="54">
        <v>99.5</v>
      </c>
      <c r="J94" s="54">
        <v>0</v>
      </c>
      <c r="K94" s="54">
        <v>0</v>
      </c>
      <c r="L94" s="54">
        <v>0</v>
      </c>
      <c r="M94" s="22">
        <v>1682</v>
      </c>
      <c r="N94" s="22">
        <v>0.99238000000000004</v>
      </c>
      <c r="O94" s="22">
        <v>1676.954</v>
      </c>
      <c r="P94" s="54">
        <v>0</v>
      </c>
      <c r="Q94" s="22">
        <v>1.0061723999999999</v>
      </c>
      <c r="R94" s="22">
        <v>3.0185171999999998</v>
      </c>
      <c r="S94" s="22">
        <v>0</v>
      </c>
      <c r="T94" s="22">
        <v>1668.5692299999998</v>
      </c>
      <c r="U94" s="54">
        <v>0</v>
      </c>
      <c r="V94" s="54">
        <v>0</v>
      </c>
      <c r="W94" s="54">
        <v>0</v>
      </c>
      <c r="X94" s="54" t="s">
        <v>190</v>
      </c>
      <c r="Y94" s="83">
        <v>10.715961990255146</v>
      </c>
      <c r="Z94" s="77" t="s">
        <v>114</v>
      </c>
      <c r="AA94">
        <f t="shared" si="10"/>
        <v>5.9000000000000004E-2</v>
      </c>
      <c r="AB94">
        <f t="shared" si="11"/>
        <v>99.7</v>
      </c>
      <c r="AC94">
        <f t="shared" si="12"/>
        <v>0</v>
      </c>
      <c r="AD94">
        <f t="shared" si="13"/>
        <v>5.9819999999999991E-2</v>
      </c>
      <c r="AE94">
        <f t="shared" si="14"/>
        <v>0.17945999999999998</v>
      </c>
      <c r="AF94">
        <f t="shared" si="15"/>
        <v>0</v>
      </c>
      <c r="AG94">
        <f t="shared" si="16"/>
        <v>99.201499999999982</v>
      </c>
      <c r="AH94">
        <f t="shared" si="17"/>
        <v>0</v>
      </c>
      <c r="AI94">
        <f t="shared" si="18"/>
        <v>0</v>
      </c>
      <c r="AJ94">
        <f t="shared" si="19"/>
        <v>0</v>
      </c>
    </row>
    <row r="95" spans="1:36" x14ac:dyDescent="0.25">
      <c r="A95" s="39" t="s">
        <v>47</v>
      </c>
      <c r="B95" s="54" t="s">
        <v>76</v>
      </c>
      <c r="C95" s="54">
        <v>0.46</v>
      </c>
      <c r="D95" s="54">
        <v>98.7</v>
      </c>
      <c r="E95" s="54">
        <v>0</v>
      </c>
      <c r="F95" s="54">
        <v>0</v>
      </c>
      <c r="G95" s="54">
        <v>1.4E-2</v>
      </c>
      <c r="H95" s="54">
        <v>0</v>
      </c>
      <c r="I95" s="54">
        <v>99.9</v>
      </c>
      <c r="J95" s="54">
        <v>0</v>
      </c>
      <c r="K95" s="54">
        <v>0</v>
      </c>
      <c r="L95" s="54">
        <v>0</v>
      </c>
      <c r="M95" s="22">
        <v>7358</v>
      </c>
      <c r="N95" s="22">
        <v>33.846800000000002</v>
      </c>
      <c r="O95" s="22">
        <v>7262.3459999999995</v>
      </c>
      <c r="P95" s="54">
        <v>0</v>
      </c>
      <c r="Q95" s="22">
        <v>0</v>
      </c>
      <c r="R95" s="22">
        <v>1.0167284400000001</v>
      </c>
      <c r="S95" s="22">
        <v>0</v>
      </c>
      <c r="T95" s="22">
        <v>7255.083654</v>
      </c>
      <c r="U95" s="54">
        <v>0</v>
      </c>
      <c r="V95" s="54">
        <v>0</v>
      </c>
      <c r="W95" s="54">
        <v>0</v>
      </c>
      <c r="X95" s="54" t="s">
        <v>190</v>
      </c>
      <c r="Y95" s="83">
        <v>12.845097960972975</v>
      </c>
      <c r="Z95" s="77" t="s">
        <v>114</v>
      </c>
      <c r="AA95">
        <f t="shared" si="10"/>
        <v>0.45999999999999996</v>
      </c>
      <c r="AB95">
        <f t="shared" si="11"/>
        <v>98.7</v>
      </c>
      <c r="AC95">
        <f t="shared" si="12"/>
        <v>0</v>
      </c>
      <c r="AD95">
        <f t="shared" si="13"/>
        <v>0</v>
      </c>
      <c r="AE95">
        <f t="shared" si="14"/>
        <v>1.3818E-2</v>
      </c>
      <c r="AF95">
        <f t="shared" si="15"/>
        <v>0</v>
      </c>
      <c r="AG95">
        <f t="shared" si="16"/>
        <v>98.601300000000009</v>
      </c>
      <c r="AH95">
        <f t="shared" si="17"/>
        <v>0</v>
      </c>
      <c r="AI95">
        <f t="shared" si="18"/>
        <v>0</v>
      </c>
      <c r="AJ95">
        <f t="shared" si="19"/>
        <v>0</v>
      </c>
    </row>
    <row r="96" spans="1:36" x14ac:dyDescent="0.25">
      <c r="A96" s="39" t="s">
        <v>47</v>
      </c>
      <c r="B96" s="54" t="s">
        <v>51</v>
      </c>
      <c r="C96" s="54">
        <v>0</v>
      </c>
      <c r="D96" s="54">
        <v>99.8</v>
      </c>
      <c r="E96" s="54">
        <v>0</v>
      </c>
      <c r="F96" s="54">
        <v>0.39</v>
      </c>
      <c r="G96" s="54">
        <v>0.15</v>
      </c>
      <c r="H96" s="54">
        <v>0</v>
      </c>
      <c r="I96" s="54">
        <v>99.2</v>
      </c>
      <c r="J96" s="54">
        <v>0</v>
      </c>
      <c r="K96" s="54">
        <v>0</v>
      </c>
      <c r="L96" s="54">
        <v>0</v>
      </c>
      <c r="M96" s="22">
        <v>2043</v>
      </c>
      <c r="N96" s="22">
        <v>0</v>
      </c>
      <c r="O96" s="22">
        <v>2038.914</v>
      </c>
      <c r="P96" s="54">
        <v>0</v>
      </c>
      <c r="Q96" s="22">
        <v>7.9517646000000006</v>
      </c>
      <c r="R96" s="22">
        <v>3.0583709999999997</v>
      </c>
      <c r="S96" s="22">
        <v>0</v>
      </c>
      <c r="T96" s="22">
        <v>2022.6026879999999</v>
      </c>
      <c r="U96" s="54">
        <v>0</v>
      </c>
      <c r="V96" s="54">
        <v>0</v>
      </c>
      <c r="W96" s="54">
        <v>0</v>
      </c>
      <c r="X96" s="54" t="s">
        <v>190</v>
      </c>
      <c r="Y96" s="83">
        <v>10.996473488733228</v>
      </c>
      <c r="Z96" s="77" t="s">
        <v>114</v>
      </c>
      <c r="AA96">
        <f t="shared" si="10"/>
        <v>0</v>
      </c>
      <c r="AB96">
        <f t="shared" si="11"/>
        <v>99.8</v>
      </c>
      <c r="AC96">
        <f t="shared" si="12"/>
        <v>0</v>
      </c>
      <c r="AD96">
        <f t="shared" si="13"/>
        <v>0.38922000000000001</v>
      </c>
      <c r="AE96">
        <f t="shared" si="14"/>
        <v>0.14969999999999997</v>
      </c>
      <c r="AF96">
        <f t="shared" si="15"/>
        <v>0</v>
      </c>
      <c r="AG96">
        <f t="shared" si="16"/>
        <v>99.001599999999996</v>
      </c>
      <c r="AH96">
        <f t="shared" si="17"/>
        <v>0</v>
      </c>
      <c r="AI96">
        <f t="shared" si="18"/>
        <v>0</v>
      </c>
      <c r="AJ96">
        <f t="shared" si="19"/>
        <v>0</v>
      </c>
    </row>
    <row r="97" spans="1:36" x14ac:dyDescent="0.25">
      <c r="A97" s="39" t="s">
        <v>47</v>
      </c>
      <c r="B97" s="54" t="s">
        <v>77</v>
      </c>
      <c r="C97" s="54">
        <v>7.41</v>
      </c>
      <c r="D97" s="54">
        <v>90.1</v>
      </c>
      <c r="E97" s="54">
        <v>0</v>
      </c>
      <c r="F97" s="54">
        <v>0</v>
      </c>
      <c r="G97" s="54">
        <v>0</v>
      </c>
      <c r="H97" s="54">
        <v>0</v>
      </c>
      <c r="I97" s="54">
        <v>99.7</v>
      </c>
      <c r="J97" s="54">
        <v>0</v>
      </c>
      <c r="K97" s="54">
        <v>0</v>
      </c>
      <c r="L97" s="54">
        <v>0</v>
      </c>
      <c r="M97" s="22">
        <v>324</v>
      </c>
      <c r="N97" s="22">
        <v>24.008400000000002</v>
      </c>
      <c r="O97" s="22">
        <v>291.92399999999998</v>
      </c>
      <c r="P97" s="54">
        <v>0</v>
      </c>
      <c r="Q97" s="22">
        <v>0</v>
      </c>
      <c r="R97" s="22">
        <v>0</v>
      </c>
      <c r="S97" s="22">
        <v>0</v>
      </c>
      <c r="T97" s="22">
        <v>291.04822799999999</v>
      </c>
      <c r="U97" s="54">
        <v>0</v>
      </c>
      <c r="V97" s="54">
        <v>0</v>
      </c>
      <c r="W97" s="54">
        <v>0</v>
      </c>
      <c r="X97" s="54" t="s">
        <v>185</v>
      </c>
      <c r="Y97" s="83">
        <v>8.3398500028846243</v>
      </c>
      <c r="Z97" s="77" t="s">
        <v>114</v>
      </c>
      <c r="AA97">
        <f t="shared" si="10"/>
        <v>7.41</v>
      </c>
      <c r="AB97">
        <f t="shared" si="11"/>
        <v>90.1</v>
      </c>
      <c r="AC97">
        <f t="shared" si="12"/>
        <v>0</v>
      </c>
      <c r="AD97">
        <f t="shared" si="13"/>
        <v>0</v>
      </c>
      <c r="AE97">
        <f t="shared" si="14"/>
        <v>0</v>
      </c>
      <c r="AF97">
        <f t="shared" si="15"/>
        <v>0</v>
      </c>
      <c r="AG97">
        <f t="shared" si="16"/>
        <v>89.829700000000003</v>
      </c>
      <c r="AH97">
        <f t="shared" si="17"/>
        <v>0</v>
      </c>
      <c r="AI97">
        <f t="shared" si="18"/>
        <v>0</v>
      </c>
      <c r="AJ97">
        <f t="shared" si="19"/>
        <v>0</v>
      </c>
    </row>
    <row r="98" spans="1:36" x14ac:dyDescent="0.25">
      <c r="A98" s="39" t="s">
        <v>47</v>
      </c>
      <c r="B98" s="54" t="s">
        <v>20</v>
      </c>
      <c r="C98" s="54">
        <v>0.51</v>
      </c>
      <c r="D98" s="54">
        <v>99.1</v>
      </c>
      <c r="E98" s="54">
        <v>0</v>
      </c>
      <c r="F98" s="54">
        <v>2.7E-2</v>
      </c>
      <c r="G98" s="54">
        <v>0.95</v>
      </c>
      <c r="H98" s="54">
        <v>0</v>
      </c>
      <c r="I98" s="54">
        <v>98.4</v>
      </c>
      <c r="J98" s="54">
        <v>0</v>
      </c>
      <c r="K98" s="54">
        <v>0</v>
      </c>
      <c r="L98" s="54">
        <v>0</v>
      </c>
      <c r="M98" s="22">
        <v>3730</v>
      </c>
      <c r="N98" s="22">
        <v>19.023</v>
      </c>
      <c r="O98" s="22">
        <v>3696.43</v>
      </c>
      <c r="P98" s="54">
        <v>0</v>
      </c>
      <c r="Q98" s="22">
        <v>0.99803609999999987</v>
      </c>
      <c r="R98" s="22">
        <v>35.116084999999998</v>
      </c>
      <c r="S98" s="22">
        <v>0</v>
      </c>
      <c r="T98" s="22">
        <v>3637.28712</v>
      </c>
      <c r="U98" s="54">
        <v>0</v>
      </c>
      <c r="V98" s="54">
        <v>0</v>
      </c>
      <c r="W98" s="54">
        <v>0</v>
      </c>
      <c r="X98" s="54" t="s">
        <v>190</v>
      </c>
      <c r="Y98" s="83">
        <v>11.864959915142601</v>
      </c>
      <c r="Z98" s="77" t="s">
        <v>114</v>
      </c>
      <c r="AA98">
        <f t="shared" si="10"/>
        <v>0.5099999999999999</v>
      </c>
      <c r="AB98">
        <f t="shared" si="11"/>
        <v>99.1</v>
      </c>
      <c r="AC98">
        <f t="shared" si="12"/>
        <v>0</v>
      </c>
      <c r="AD98">
        <f t="shared" si="13"/>
        <v>2.6756999999999996E-2</v>
      </c>
      <c r="AE98">
        <f t="shared" si="14"/>
        <v>0.9414499999999999</v>
      </c>
      <c r="AF98">
        <f t="shared" si="15"/>
        <v>0</v>
      </c>
      <c r="AG98">
        <f t="shared" si="16"/>
        <v>97.514399999999995</v>
      </c>
      <c r="AH98">
        <f t="shared" si="17"/>
        <v>0</v>
      </c>
      <c r="AI98">
        <f t="shared" si="18"/>
        <v>0</v>
      </c>
      <c r="AJ98">
        <f t="shared" si="19"/>
        <v>0</v>
      </c>
    </row>
    <row r="99" spans="1:36" x14ac:dyDescent="0.25">
      <c r="A99" s="39" t="s">
        <v>47</v>
      </c>
      <c r="B99" s="54" t="s">
        <v>21</v>
      </c>
      <c r="C99" s="54">
        <v>0</v>
      </c>
      <c r="D99" s="54">
        <v>99.6</v>
      </c>
      <c r="E99" s="54">
        <v>0</v>
      </c>
      <c r="F99" s="54">
        <v>0.03</v>
      </c>
      <c r="G99" s="54">
        <v>18.3</v>
      </c>
      <c r="H99" s="54">
        <v>0.17</v>
      </c>
      <c r="I99" s="54">
        <v>79.2</v>
      </c>
      <c r="J99" s="54">
        <v>0</v>
      </c>
      <c r="K99" s="54">
        <v>0</v>
      </c>
      <c r="L99" s="54">
        <v>0</v>
      </c>
      <c r="M99" s="22">
        <v>3293</v>
      </c>
      <c r="N99" s="22">
        <v>0</v>
      </c>
      <c r="O99" s="22">
        <v>3279.828</v>
      </c>
      <c r="P99" s="54">
        <v>0</v>
      </c>
      <c r="Q99" s="22">
        <v>0.98394840000000006</v>
      </c>
      <c r="R99" s="22">
        <v>600.20852400000001</v>
      </c>
      <c r="S99" s="22">
        <v>1.0203544908</v>
      </c>
      <c r="T99" s="22">
        <v>2597.6237759999999</v>
      </c>
      <c r="U99" s="54">
        <v>0</v>
      </c>
      <c r="V99" s="54">
        <v>0</v>
      </c>
      <c r="W99" s="54">
        <v>0</v>
      </c>
      <c r="X99" s="54" t="s">
        <v>190</v>
      </c>
      <c r="Y99" s="83">
        <v>11.685186796595346</v>
      </c>
      <c r="Z99" s="77" t="s">
        <v>114</v>
      </c>
      <c r="AA99">
        <f t="shared" si="10"/>
        <v>0</v>
      </c>
      <c r="AB99">
        <f t="shared" si="11"/>
        <v>99.6</v>
      </c>
      <c r="AC99">
        <f t="shared" si="12"/>
        <v>0</v>
      </c>
      <c r="AD99">
        <f t="shared" si="13"/>
        <v>2.988E-2</v>
      </c>
      <c r="AE99">
        <f t="shared" si="14"/>
        <v>18.226800000000001</v>
      </c>
      <c r="AF99">
        <f t="shared" si="15"/>
        <v>3.0985559999999999E-2</v>
      </c>
      <c r="AG99">
        <f t="shared" si="16"/>
        <v>78.883200000000002</v>
      </c>
      <c r="AH99">
        <f t="shared" si="17"/>
        <v>0</v>
      </c>
      <c r="AI99">
        <f t="shared" si="18"/>
        <v>0</v>
      </c>
      <c r="AJ99">
        <f t="shared" si="19"/>
        <v>0</v>
      </c>
    </row>
    <row r="100" spans="1:36" x14ac:dyDescent="0.25">
      <c r="A100" s="39" t="s">
        <v>47</v>
      </c>
      <c r="B100" s="54" t="s">
        <v>52</v>
      </c>
      <c r="C100" s="54">
        <v>0</v>
      </c>
      <c r="D100" s="54">
        <v>100</v>
      </c>
      <c r="E100" s="54">
        <v>0</v>
      </c>
      <c r="F100" s="54">
        <v>0.15</v>
      </c>
      <c r="G100" s="54">
        <v>6.49</v>
      </c>
      <c r="H100" s="54">
        <v>0</v>
      </c>
      <c r="I100" s="54">
        <v>91.2</v>
      </c>
      <c r="J100" s="54">
        <v>0</v>
      </c>
      <c r="K100" s="54">
        <v>0</v>
      </c>
      <c r="L100" s="54">
        <v>0</v>
      </c>
      <c r="M100" s="22">
        <v>678</v>
      </c>
      <c r="N100" s="22">
        <v>0</v>
      </c>
      <c r="O100" s="22">
        <v>678</v>
      </c>
      <c r="P100" s="54">
        <v>0</v>
      </c>
      <c r="Q100" s="22">
        <v>1.0170000000000001</v>
      </c>
      <c r="R100" s="22">
        <v>44.002200000000002</v>
      </c>
      <c r="S100" s="22">
        <v>0</v>
      </c>
      <c r="T100" s="22">
        <v>618.33600000000001</v>
      </c>
      <c r="U100" s="54">
        <v>0</v>
      </c>
      <c r="V100" s="54">
        <v>0</v>
      </c>
      <c r="W100" s="54">
        <v>0</v>
      </c>
      <c r="X100" s="54" t="s">
        <v>185</v>
      </c>
      <c r="Y100" s="83">
        <v>9.4051414631363439</v>
      </c>
      <c r="Z100" s="77" t="s">
        <v>114</v>
      </c>
      <c r="AA100">
        <f t="shared" si="10"/>
        <v>0</v>
      </c>
      <c r="AB100">
        <f t="shared" si="11"/>
        <v>100</v>
      </c>
      <c r="AC100">
        <f t="shared" si="12"/>
        <v>0</v>
      </c>
      <c r="AD100">
        <f t="shared" si="13"/>
        <v>0.15000000000000002</v>
      </c>
      <c r="AE100">
        <f t="shared" si="14"/>
        <v>6.49</v>
      </c>
      <c r="AF100">
        <f t="shared" si="15"/>
        <v>0</v>
      </c>
      <c r="AG100">
        <f t="shared" si="16"/>
        <v>91.2</v>
      </c>
      <c r="AH100">
        <f t="shared" si="17"/>
        <v>0</v>
      </c>
      <c r="AI100">
        <f t="shared" si="18"/>
        <v>0</v>
      </c>
      <c r="AJ100">
        <f t="shared" si="19"/>
        <v>0</v>
      </c>
    </row>
    <row r="101" spans="1:36" x14ac:dyDescent="0.25">
      <c r="A101" s="39" t="s">
        <v>47</v>
      </c>
      <c r="B101" s="54" t="s">
        <v>54</v>
      </c>
      <c r="C101" s="54">
        <v>7.0000000000000007E-2</v>
      </c>
      <c r="D101" s="54">
        <v>99.2</v>
      </c>
      <c r="E101" s="54">
        <v>0</v>
      </c>
      <c r="F101" s="54">
        <v>3.5000000000000003E-2</v>
      </c>
      <c r="G101" s="54">
        <v>7.0999999999999994E-2</v>
      </c>
      <c r="H101" s="54">
        <v>0</v>
      </c>
      <c r="I101" s="54">
        <v>99.7</v>
      </c>
      <c r="J101" s="54">
        <v>0</v>
      </c>
      <c r="K101" s="54">
        <v>0</v>
      </c>
      <c r="L101" s="54">
        <v>0</v>
      </c>
      <c r="M101" s="22">
        <v>2854</v>
      </c>
      <c r="N101" s="22">
        <v>1.9978000000000002</v>
      </c>
      <c r="O101" s="22">
        <v>2831.1679999999997</v>
      </c>
      <c r="P101" s="54">
        <v>0</v>
      </c>
      <c r="Q101" s="22">
        <v>0.99090880000000003</v>
      </c>
      <c r="R101" s="22">
        <v>2.0101292799999997</v>
      </c>
      <c r="S101" s="22">
        <v>0</v>
      </c>
      <c r="T101" s="22">
        <v>2822.6744960000001</v>
      </c>
      <c r="U101" s="54">
        <v>0</v>
      </c>
      <c r="V101" s="54">
        <v>0</v>
      </c>
      <c r="W101" s="54">
        <v>0</v>
      </c>
      <c r="X101" s="54" t="s">
        <v>190</v>
      </c>
      <c r="Y101" s="83">
        <v>11.478769619475765</v>
      </c>
      <c r="Z101" s="77" t="s">
        <v>114</v>
      </c>
      <c r="AA101">
        <f t="shared" si="10"/>
        <v>7.0000000000000007E-2</v>
      </c>
      <c r="AB101">
        <f t="shared" si="11"/>
        <v>99.199999999999989</v>
      </c>
      <c r="AC101">
        <f t="shared" si="12"/>
        <v>0</v>
      </c>
      <c r="AD101">
        <f t="shared" si="13"/>
        <v>3.4720000000000001E-2</v>
      </c>
      <c r="AE101">
        <f t="shared" si="14"/>
        <v>7.0431999999999995E-2</v>
      </c>
      <c r="AF101">
        <f t="shared" si="15"/>
        <v>0</v>
      </c>
      <c r="AG101">
        <f t="shared" si="16"/>
        <v>98.9024</v>
      </c>
      <c r="AH101">
        <f t="shared" si="17"/>
        <v>0</v>
      </c>
      <c r="AI101">
        <f t="shared" si="18"/>
        <v>0</v>
      </c>
      <c r="AJ101">
        <f t="shared" si="19"/>
        <v>0</v>
      </c>
    </row>
    <row r="102" spans="1:36" x14ac:dyDescent="0.25">
      <c r="A102" s="39" t="s">
        <v>47</v>
      </c>
      <c r="B102" s="54" t="s">
        <v>46</v>
      </c>
      <c r="C102" s="54">
        <v>0</v>
      </c>
      <c r="D102" s="54">
        <v>99.6</v>
      </c>
      <c r="E102" s="54">
        <v>0</v>
      </c>
      <c r="F102" s="54">
        <v>90.2</v>
      </c>
      <c r="G102" s="54">
        <v>3.02</v>
      </c>
      <c r="H102" s="54">
        <v>0</v>
      </c>
      <c r="I102" s="54">
        <v>3.02</v>
      </c>
      <c r="J102" s="54">
        <v>0</v>
      </c>
      <c r="K102" s="54">
        <v>0</v>
      </c>
      <c r="L102" s="54">
        <v>0</v>
      </c>
      <c r="M102" s="22">
        <v>266</v>
      </c>
      <c r="N102" s="22">
        <v>0</v>
      </c>
      <c r="O102" s="22">
        <v>264.93599999999998</v>
      </c>
      <c r="P102" s="54">
        <v>0</v>
      </c>
      <c r="Q102" s="22">
        <v>238.97227199999998</v>
      </c>
      <c r="R102" s="22">
        <v>8.0010671999999996</v>
      </c>
      <c r="S102" s="22">
        <v>0</v>
      </c>
      <c r="T102" s="22">
        <v>8.0010671999999996</v>
      </c>
      <c r="U102" s="54">
        <v>0</v>
      </c>
      <c r="V102" s="54">
        <v>0</v>
      </c>
      <c r="W102" s="54">
        <v>0</v>
      </c>
      <c r="X102" s="54" t="s">
        <v>185</v>
      </c>
      <c r="Y102" s="83">
        <v>8.0552824355011907</v>
      </c>
      <c r="Z102" s="77" t="s">
        <v>114</v>
      </c>
      <c r="AA102">
        <f t="shared" si="10"/>
        <v>0</v>
      </c>
      <c r="AB102">
        <f t="shared" si="11"/>
        <v>99.6</v>
      </c>
      <c r="AC102">
        <f t="shared" si="12"/>
        <v>0</v>
      </c>
      <c r="AD102">
        <f t="shared" si="13"/>
        <v>89.839199999999991</v>
      </c>
      <c r="AE102">
        <f t="shared" si="14"/>
        <v>3.0079199999999995</v>
      </c>
      <c r="AF102">
        <f t="shared" si="15"/>
        <v>0</v>
      </c>
      <c r="AG102">
        <f t="shared" si="16"/>
        <v>3.0079199999999995</v>
      </c>
      <c r="AH102">
        <f t="shared" si="17"/>
        <v>0</v>
      </c>
      <c r="AI102">
        <f t="shared" si="18"/>
        <v>0</v>
      </c>
      <c r="AJ102">
        <f t="shared" si="19"/>
        <v>0</v>
      </c>
    </row>
    <row r="103" spans="1:36" x14ac:dyDescent="0.25">
      <c r="A103" s="39" t="s">
        <v>47</v>
      </c>
      <c r="B103" s="54" t="s">
        <v>56</v>
      </c>
      <c r="C103" s="54">
        <v>1.77</v>
      </c>
      <c r="D103" s="54">
        <v>97.4</v>
      </c>
      <c r="E103" s="54">
        <v>0</v>
      </c>
      <c r="F103" s="54">
        <v>0.65</v>
      </c>
      <c r="G103" s="54">
        <v>24.7</v>
      </c>
      <c r="H103" s="54">
        <v>0</v>
      </c>
      <c r="I103" s="54">
        <v>67</v>
      </c>
      <c r="J103" s="54">
        <v>0</v>
      </c>
      <c r="K103" s="54">
        <v>0</v>
      </c>
      <c r="L103" s="54">
        <v>0</v>
      </c>
      <c r="M103" s="22">
        <v>793</v>
      </c>
      <c r="N103" s="22">
        <v>14.036100000000001</v>
      </c>
      <c r="O103" s="22">
        <v>772.38200000000006</v>
      </c>
      <c r="P103" s="54">
        <v>0</v>
      </c>
      <c r="Q103" s="22">
        <v>5.0204830000000005</v>
      </c>
      <c r="R103" s="22">
        <v>190.77835400000001</v>
      </c>
      <c r="S103" s="22">
        <v>0</v>
      </c>
      <c r="T103" s="22">
        <v>517.49594000000002</v>
      </c>
      <c r="U103" s="54">
        <v>0</v>
      </c>
      <c r="V103" s="54">
        <v>0</v>
      </c>
      <c r="W103" s="54">
        <v>0</v>
      </c>
      <c r="X103" s="54" t="s">
        <v>185</v>
      </c>
      <c r="Y103" s="83">
        <v>9.6311770557039775</v>
      </c>
      <c r="Z103" s="77" t="s">
        <v>114</v>
      </c>
      <c r="AA103">
        <f t="shared" si="10"/>
        <v>1.77</v>
      </c>
      <c r="AB103">
        <f t="shared" si="11"/>
        <v>97.4</v>
      </c>
      <c r="AC103">
        <f t="shared" si="12"/>
        <v>0</v>
      </c>
      <c r="AD103">
        <f t="shared" si="13"/>
        <v>0.63310000000000011</v>
      </c>
      <c r="AE103">
        <f t="shared" si="14"/>
        <v>24.0578</v>
      </c>
      <c r="AF103">
        <f t="shared" si="15"/>
        <v>0</v>
      </c>
      <c r="AG103">
        <f t="shared" si="16"/>
        <v>65.25800000000001</v>
      </c>
      <c r="AH103">
        <f t="shared" si="17"/>
        <v>0</v>
      </c>
      <c r="AI103">
        <f t="shared" si="18"/>
        <v>0</v>
      </c>
      <c r="AJ103">
        <f t="shared" si="19"/>
        <v>0</v>
      </c>
    </row>
    <row r="104" spans="1:36" x14ac:dyDescent="0.25">
      <c r="A104" s="39" t="s">
        <v>47</v>
      </c>
      <c r="B104" s="54" t="s">
        <v>25</v>
      </c>
      <c r="C104" s="54">
        <v>0.87</v>
      </c>
      <c r="D104" s="54">
        <v>97.8</v>
      </c>
      <c r="E104" s="54">
        <v>0</v>
      </c>
      <c r="F104" s="54">
        <v>0</v>
      </c>
      <c r="G104" s="54">
        <v>0.45</v>
      </c>
      <c r="H104" s="54">
        <v>0</v>
      </c>
      <c r="I104" s="54">
        <v>99.6</v>
      </c>
      <c r="J104" s="54">
        <v>0</v>
      </c>
      <c r="K104" s="54">
        <v>0</v>
      </c>
      <c r="L104" s="54">
        <v>0</v>
      </c>
      <c r="M104" s="22">
        <v>229</v>
      </c>
      <c r="N104" s="22">
        <v>1.9923</v>
      </c>
      <c r="O104" s="22">
        <v>223.96200000000002</v>
      </c>
      <c r="P104" s="54">
        <v>0</v>
      </c>
      <c r="Q104" s="22">
        <v>0</v>
      </c>
      <c r="R104" s="22">
        <v>1.0078290000000001</v>
      </c>
      <c r="S104" s="22">
        <v>0</v>
      </c>
      <c r="T104" s="22">
        <v>223.06615199999999</v>
      </c>
      <c r="U104" s="54">
        <v>0</v>
      </c>
      <c r="V104" s="54">
        <v>0</v>
      </c>
      <c r="W104" s="54">
        <v>0</v>
      </c>
      <c r="X104" s="54" t="s">
        <v>185</v>
      </c>
      <c r="Y104" s="83">
        <v>7.8392037880969445</v>
      </c>
      <c r="Z104" s="77" t="s">
        <v>114</v>
      </c>
      <c r="AA104">
        <f t="shared" si="10"/>
        <v>0.86999999999999988</v>
      </c>
      <c r="AB104">
        <f t="shared" si="11"/>
        <v>97.800000000000011</v>
      </c>
      <c r="AC104">
        <f t="shared" si="12"/>
        <v>0</v>
      </c>
      <c r="AD104">
        <f t="shared" si="13"/>
        <v>0</v>
      </c>
      <c r="AE104">
        <f t="shared" si="14"/>
        <v>0.44010000000000005</v>
      </c>
      <c r="AF104">
        <f t="shared" si="15"/>
        <v>0</v>
      </c>
      <c r="AG104">
        <f t="shared" si="16"/>
        <v>97.408799999999999</v>
      </c>
      <c r="AH104">
        <f t="shared" si="17"/>
        <v>0</v>
      </c>
      <c r="AI104">
        <f t="shared" si="18"/>
        <v>0</v>
      </c>
      <c r="AJ104">
        <f t="shared" si="19"/>
        <v>0</v>
      </c>
    </row>
    <row r="105" spans="1:36" x14ac:dyDescent="0.25">
      <c r="A105" s="39" t="s">
        <v>47</v>
      </c>
      <c r="B105" s="54" t="s">
        <v>57</v>
      </c>
      <c r="C105" s="54">
        <v>0</v>
      </c>
      <c r="D105" s="54">
        <v>99.9</v>
      </c>
      <c r="E105" s="54">
        <v>0</v>
      </c>
      <c r="F105" s="54">
        <v>7.24</v>
      </c>
      <c r="G105" s="54">
        <v>15.1</v>
      </c>
      <c r="H105" s="54">
        <v>0</v>
      </c>
      <c r="I105" s="54">
        <v>71.5</v>
      </c>
      <c r="J105" s="54">
        <v>0</v>
      </c>
      <c r="K105" s="54">
        <v>0</v>
      </c>
      <c r="L105" s="54">
        <v>0</v>
      </c>
      <c r="M105" s="22">
        <v>1672</v>
      </c>
      <c r="N105" s="22">
        <v>0</v>
      </c>
      <c r="O105" s="22">
        <v>1670.3280000000002</v>
      </c>
      <c r="P105" s="54">
        <v>0</v>
      </c>
      <c r="Q105" s="22">
        <v>120.93174720000003</v>
      </c>
      <c r="R105" s="22">
        <v>252.21952800000003</v>
      </c>
      <c r="S105" s="22">
        <v>0</v>
      </c>
      <c r="T105" s="22">
        <v>1194.2845200000002</v>
      </c>
      <c r="U105" s="54">
        <v>0</v>
      </c>
      <c r="V105" s="54">
        <v>0</v>
      </c>
      <c r="W105" s="54">
        <v>0</v>
      </c>
      <c r="X105" s="54" t="s">
        <v>190</v>
      </c>
      <c r="Y105" s="83">
        <v>10.707359132080883</v>
      </c>
      <c r="Z105" s="77" t="s">
        <v>114</v>
      </c>
      <c r="AA105">
        <f t="shared" si="10"/>
        <v>0</v>
      </c>
      <c r="AB105">
        <f t="shared" si="11"/>
        <v>99.9</v>
      </c>
      <c r="AC105">
        <f t="shared" si="12"/>
        <v>0</v>
      </c>
      <c r="AD105">
        <f t="shared" si="13"/>
        <v>7.2327600000000016</v>
      </c>
      <c r="AE105">
        <f t="shared" si="14"/>
        <v>15.084900000000001</v>
      </c>
      <c r="AF105">
        <f t="shared" si="15"/>
        <v>0</v>
      </c>
      <c r="AG105">
        <f t="shared" si="16"/>
        <v>71.4285</v>
      </c>
      <c r="AH105">
        <f t="shared" si="17"/>
        <v>0</v>
      </c>
      <c r="AI105">
        <f t="shared" si="18"/>
        <v>0</v>
      </c>
      <c r="AJ105">
        <f t="shared" si="19"/>
        <v>0</v>
      </c>
    </row>
    <row r="106" spans="1:36" x14ac:dyDescent="0.25">
      <c r="A106" s="39" t="s">
        <v>47</v>
      </c>
      <c r="B106" s="54" t="s">
        <v>26</v>
      </c>
      <c r="C106" s="54">
        <v>0</v>
      </c>
      <c r="D106" s="54">
        <v>99.6</v>
      </c>
      <c r="E106" s="54">
        <v>0</v>
      </c>
      <c r="F106" s="54">
        <v>0.05</v>
      </c>
      <c r="G106" s="54">
        <v>0.05</v>
      </c>
      <c r="H106" s="54">
        <v>0</v>
      </c>
      <c r="I106" s="54">
        <v>99.9</v>
      </c>
      <c r="J106" s="54">
        <v>0</v>
      </c>
      <c r="K106" s="54">
        <v>0</v>
      </c>
      <c r="L106" s="54">
        <v>0</v>
      </c>
      <c r="M106" s="22">
        <v>2024</v>
      </c>
      <c r="N106" s="22">
        <v>0</v>
      </c>
      <c r="O106" s="22">
        <v>2015.904</v>
      </c>
      <c r="P106" s="54">
        <v>0</v>
      </c>
      <c r="Q106" s="22">
        <v>1.0079520000000002</v>
      </c>
      <c r="R106" s="22">
        <v>1.0079520000000002</v>
      </c>
      <c r="S106" s="22">
        <v>0</v>
      </c>
      <c r="T106" s="22">
        <v>2013.8880960000001</v>
      </c>
      <c r="U106" s="54">
        <v>0</v>
      </c>
      <c r="V106" s="54">
        <v>0</v>
      </c>
      <c r="W106" s="54">
        <v>0</v>
      </c>
      <c r="X106" s="54" t="s">
        <v>190</v>
      </c>
      <c r="Y106" s="83">
        <v>10.98299357469431</v>
      </c>
      <c r="Z106" s="77" t="s">
        <v>114</v>
      </c>
      <c r="AA106">
        <f t="shared" si="10"/>
        <v>0</v>
      </c>
      <c r="AB106">
        <f t="shared" si="11"/>
        <v>99.6</v>
      </c>
      <c r="AC106">
        <f t="shared" si="12"/>
        <v>0</v>
      </c>
      <c r="AD106">
        <f t="shared" si="13"/>
        <v>4.9800000000000004E-2</v>
      </c>
      <c r="AE106">
        <f t="shared" si="14"/>
        <v>4.9800000000000004E-2</v>
      </c>
      <c r="AF106">
        <f t="shared" si="15"/>
        <v>0</v>
      </c>
      <c r="AG106">
        <f t="shared" si="16"/>
        <v>99.500400000000013</v>
      </c>
      <c r="AH106">
        <f t="shared" si="17"/>
        <v>0</v>
      </c>
      <c r="AI106">
        <f t="shared" si="18"/>
        <v>0</v>
      </c>
      <c r="AJ106">
        <f t="shared" si="19"/>
        <v>0</v>
      </c>
    </row>
    <row r="107" spans="1:36" x14ac:dyDescent="0.25">
      <c r="A107" s="39" t="s">
        <v>47</v>
      </c>
      <c r="B107" s="54" t="s">
        <v>27</v>
      </c>
      <c r="C107" s="54">
        <v>1.73</v>
      </c>
      <c r="D107" s="54">
        <v>85</v>
      </c>
      <c r="E107" s="54">
        <v>0</v>
      </c>
      <c r="F107" s="54">
        <v>0.68</v>
      </c>
      <c r="G107" s="54">
        <v>0</v>
      </c>
      <c r="H107" s="54">
        <v>0</v>
      </c>
      <c r="I107" s="54">
        <v>99.3</v>
      </c>
      <c r="J107" s="54">
        <v>0</v>
      </c>
      <c r="K107" s="54">
        <v>0</v>
      </c>
      <c r="L107" s="54">
        <v>0</v>
      </c>
      <c r="M107" s="22">
        <v>173</v>
      </c>
      <c r="N107" s="22">
        <v>2.9929000000000001</v>
      </c>
      <c r="O107" s="22">
        <v>147.05000000000001</v>
      </c>
      <c r="P107" s="54">
        <v>0</v>
      </c>
      <c r="Q107" s="22">
        <v>0.99994000000000016</v>
      </c>
      <c r="R107" s="22">
        <v>0</v>
      </c>
      <c r="S107" s="22">
        <v>0</v>
      </c>
      <c r="T107" s="22">
        <v>146.02065000000002</v>
      </c>
      <c r="U107" s="54">
        <v>0</v>
      </c>
      <c r="V107" s="54">
        <v>0</v>
      </c>
      <c r="W107" s="54">
        <v>0</v>
      </c>
      <c r="X107" s="54" t="s">
        <v>185</v>
      </c>
      <c r="Y107" s="83">
        <v>7.4346282276367255</v>
      </c>
      <c r="Z107" s="77" t="s">
        <v>114</v>
      </c>
      <c r="AA107">
        <f t="shared" si="10"/>
        <v>1.73</v>
      </c>
      <c r="AB107">
        <f t="shared" si="11"/>
        <v>85.000000000000014</v>
      </c>
      <c r="AC107">
        <f t="shared" si="12"/>
        <v>0</v>
      </c>
      <c r="AD107">
        <f t="shared" si="13"/>
        <v>0.57800000000000018</v>
      </c>
      <c r="AE107">
        <f t="shared" si="14"/>
        <v>0</v>
      </c>
      <c r="AF107">
        <f t="shared" si="15"/>
        <v>0</v>
      </c>
      <c r="AG107">
        <f t="shared" si="16"/>
        <v>84.405000000000001</v>
      </c>
      <c r="AH107">
        <f t="shared" si="17"/>
        <v>0</v>
      </c>
      <c r="AI107">
        <f t="shared" si="18"/>
        <v>0</v>
      </c>
      <c r="AJ107">
        <f t="shared" si="19"/>
        <v>0</v>
      </c>
    </row>
    <row r="108" spans="1:36" x14ac:dyDescent="0.25">
      <c r="A108" s="39" t="s">
        <v>47</v>
      </c>
      <c r="B108" s="54" t="s">
        <v>78</v>
      </c>
      <c r="C108" s="54">
        <v>2.75</v>
      </c>
      <c r="D108" s="54">
        <v>97.2</v>
      </c>
      <c r="E108" s="54">
        <v>0</v>
      </c>
      <c r="F108" s="54">
        <v>69.3</v>
      </c>
      <c r="G108" s="54">
        <v>18.899999999999999</v>
      </c>
      <c r="H108" s="54">
        <v>1.9</v>
      </c>
      <c r="I108" s="54">
        <v>7.26</v>
      </c>
      <c r="J108" s="54">
        <v>0</v>
      </c>
      <c r="K108" s="54">
        <v>0</v>
      </c>
      <c r="L108" s="54">
        <v>0</v>
      </c>
      <c r="M108" s="22">
        <v>2295</v>
      </c>
      <c r="N108" s="22">
        <v>63.112499999999997</v>
      </c>
      <c r="O108" s="22">
        <v>2230.7399999999998</v>
      </c>
      <c r="P108" s="54">
        <v>0</v>
      </c>
      <c r="Q108" s="22">
        <v>1545.9028199999998</v>
      </c>
      <c r="R108" s="22">
        <v>421.60985999999991</v>
      </c>
      <c r="S108" s="22">
        <v>8.0105873399999989</v>
      </c>
      <c r="T108" s="22">
        <v>161.95172399999998</v>
      </c>
      <c r="U108" s="54">
        <v>0</v>
      </c>
      <c r="V108" s="54">
        <v>0</v>
      </c>
      <c r="W108" s="54">
        <v>0</v>
      </c>
      <c r="X108" s="54" t="s">
        <v>190</v>
      </c>
      <c r="Y108" s="83">
        <v>11.164278438301171</v>
      </c>
      <c r="Z108" s="77" t="s">
        <v>114</v>
      </c>
      <c r="AA108">
        <f t="shared" si="10"/>
        <v>2.75</v>
      </c>
      <c r="AB108">
        <f t="shared" si="11"/>
        <v>97.199999999999989</v>
      </c>
      <c r="AC108">
        <f t="shared" si="12"/>
        <v>0</v>
      </c>
      <c r="AD108">
        <f t="shared" si="13"/>
        <v>67.359599999999986</v>
      </c>
      <c r="AE108">
        <f t="shared" si="14"/>
        <v>18.370799999999996</v>
      </c>
      <c r="AF108">
        <f t="shared" si="15"/>
        <v>0.34904519999999994</v>
      </c>
      <c r="AG108">
        <f t="shared" si="16"/>
        <v>7.0567199999999994</v>
      </c>
      <c r="AH108">
        <f t="shared" si="17"/>
        <v>0</v>
      </c>
      <c r="AI108">
        <f t="shared" si="18"/>
        <v>0</v>
      </c>
      <c r="AJ108">
        <f t="shared" si="19"/>
        <v>0</v>
      </c>
    </row>
    <row r="109" spans="1:36" x14ac:dyDescent="0.25">
      <c r="A109" s="39" t="s">
        <v>47</v>
      </c>
      <c r="B109" s="54" t="s">
        <v>28</v>
      </c>
      <c r="C109" s="54">
        <v>0.77</v>
      </c>
      <c r="D109" s="54">
        <v>98.5</v>
      </c>
      <c r="E109" s="54">
        <v>0</v>
      </c>
      <c r="F109" s="54">
        <v>9.8000000000000004E-2</v>
      </c>
      <c r="G109" s="54">
        <v>1.76</v>
      </c>
      <c r="H109" s="54">
        <v>0</v>
      </c>
      <c r="I109" s="54">
        <v>97.5</v>
      </c>
      <c r="J109" s="54">
        <v>0</v>
      </c>
      <c r="K109" s="54">
        <v>0</v>
      </c>
      <c r="L109" s="54">
        <v>0</v>
      </c>
      <c r="M109" s="22">
        <v>1037</v>
      </c>
      <c r="N109" s="22">
        <v>7.9848999999999997</v>
      </c>
      <c r="O109" s="22">
        <v>1021.4450000000001</v>
      </c>
      <c r="P109" s="54">
        <v>0</v>
      </c>
      <c r="Q109" s="22">
        <v>1.0010161000000002</v>
      </c>
      <c r="R109" s="22">
        <v>17.977432</v>
      </c>
      <c r="S109" s="22">
        <v>0</v>
      </c>
      <c r="T109" s="22">
        <v>995.90887500000008</v>
      </c>
      <c r="U109" s="54">
        <v>0</v>
      </c>
      <c r="V109" s="54">
        <v>0</v>
      </c>
      <c r="W109" s="54">
        <v>0</v>
      </c>
      <c r="X109" s="54" t="s">
        <v>190</v>
      </c>
      <c r="Y109" s="83">
        <v>10.018200178813226</v>
      </c>
      <c r="Z109" s="77" t="s">
        <v>114</v>
      </c>
      <c r="AA109">
        <f t="shared" si="10"/>
        <v>0.76999999999999991</v>
      </c>
      <c r="AB109">
        <f t="shared" si="11"/>
        <v>98.500000000000014</v>
      </c>
      <c r="AC109">
        <f t="shared" si="12"/>
        <v>0</v>
      </c>
      <c r="AD109">
        <f t="shared" si="13"/>
        <v>9.6530000000000019E-2</v>
      </c>
      <c r="AE109">
        <f t="shared" si="14"/>
        <v>1.7336</v>
      </c>
      <c r="AF109">
        <f t="shared" si="15"/>
        <v>0</v>
      </c>
      <c r="AG109">
        <f t="shared" si="16"/>
        <v>96.037500000000009</v>
      </c>
      <c r="AH109">
        <f t="shared" si="17"/>
        <v>0</v>
      </c>
      <c r="AI109">
        <f t="shared" si="18"/>
        <v>0</v>
      </c>
      <c r="AJ109">
        <f t="shared" si="19"/>
        <v>0</v>
      </c>
    </row>
    <row r="110" spans="1:36" x14ac:dyDescent="0.25">
      <c r="A110" s="39" t="s">
        <v>47</v>
      </c>
      <c r="B110" s="54" t="s">
        <v>58</v>
      </c>
      <c r="C110" s="54">
        <v>2.25</v>
      </c>
      <c r="D110" s="54">
        <v>96.6</v>
      </c>
      <c r="E110" s="54">
        <v>0</v>
      </c>
      <c r="F110" s="54">
        <v>3.49</v>
      </c>
      <c r="G110" s="54">
        <v>3.49</v>
      </c>
      <c r="H110" s="54">
        <v>0</v>
      </c>
      <c r="I110" s="54">
        <v>90.7</v>
      </c>
      <c r="J110" s="54">
        <v>0</v>
      </c>
      <c r="K110" s="54">
        <v>0</v>
      </c>
      <c r="L110" s="54">
        <v>0</v>
      </c>
      <c r="M110" s="22">
        <v>89</v>
      </c>
      <c r="N110" s="22">
        <v>2.0024999999999999</v>
      </c>
      <c r="O110" s="22">
        <v>85.97399999999999</v>
      </c>
      <c r="P110" s="54">
        <v>0</v>
      </c>
      <c r="Q110" s="22">
        <v>3.0004925999999998</v>
      </c>
      <c r="R110" s="22">
        <v>3.0004925999999998</v>
      </c>
      <c r="S110" s="22">
        <v>0</v>
      </c>
      <c r="T110" s="22">
        <v>77.978417999999991</v>
      </c>
      <c r="U110" s="54">
        <v>0</v>
      </c>
      <c r="V110" s="54">
        <v>0</v>
      </c>
      <c r="W110" s="54">
        <v>0</v>
      </c>
      <c r="X110" s="54" t="s">
        <v>191</v>
      </c>
      <c r="Y110" s="83">
        <v>6.4757334309663976</v>
      </c>
      <c r="Z110" s="77" t="s">
        <v>114</v>
      </c>
      <c r="AA110">
        <f t="shared" si="10"/>
        <v>2.25</v>
      </c>
      <c r="AB110">
        <f t="shared" si="11"/>
        <v>96.59999999999998</v>
      </c>
      <c r="AC110">
        <f t="shared" si="12"/>
        <v>0</v>
      </c>
      <c r="AD110">
        <f t="shared" si="13"/>
        <v>3.3713399999999996</v>
      </c>
      <c r="AE110">
        <f t="shared" si="14"/>
        <v>3.3713399999999996</v>
      </c>
      <c r="AF110">
        <f t="shared" si="15"/>
        <v>0</v>
      </c>
      <c r="AG110">
        <f t="shared" si="16"/>
        <v>87.616199999999992</v>
      </c>
      <c r="AH110">
        <f t="shared" si="17"/>
        <v>0</v>
      </c>
      <c r="AI110">
        <f t="shared" si="18"/>
        <v>0</v>
      </c>
      <c r="AJ110">
        <f t="shared" si="19"/>
        <v>0</v>
      </c>
    </row>
    <row r="111" spans="1:36" x14ac:dyDescent="0.25">
      <c r="A111" s="39" t="s">
        <v>47</v>
      </c>
      <c r="B111" s="54" t="s">
        <v>31</v>
      </c>
      <c r="C111" s="54">
        <v>0.11</v>
      </c>
      <c r="D111" s="54">
        <v>98.9</v>
      </c>
      <c r="E111" s="54">
        <v>0</v>
      </c>
      <c r="F111" s="54">
        <v>5.3999999999999999E-2</v>
      </c>
      <c r="G111" s="54">
        <v>2.7E-2</v>
      </c>
      <c r="H111" s="54">
        <v>0</v>
      </c>
      <c r="I111" s="54">
        <v>99.9</v>
      </c>
      <c r="J111" s="54">
        <v>0</v>
      </c>
      <c r="K111" s="54">
        <v>0</v>
      </c>
      <c r="L111" s="54">
        <v>0</v>
      </c>
      <c r="M111" s="22">
        <v>3732</v>
      </c>
      <c r="N111" s="22">
        <v>4.1052</v>
      </c>
      <c r="O111" s="22">
        <v>3690.9480000000003</v>
      </c>
      <c r="P111" s="54">
        <v>0</v>
      </c>
      <c r="Q111" s="22">
        <v>1.99311192</v>
      </c>
      <c r="R111" s="22">
        <v>0.99655596000000002</v>
      </c>
      <c r="S111" s="22">
        <v>0</v>
      </c>
      <c r="T111" s="22">
        <v>3687.2570520000004</v>
      </c>
      <c r="U111" s="54">
        <v>0</v>
      </c>
      <c r="V111" s="54">
        <v>0</v>
      </c>
      <c r="W111" s="54">
        <v>0</v>
      </c>
      <c r="X111" s="54" t="s">
        <v>190</v>
      </c>
      <c r="Y111" s="83">
        <v>11.865733270851759</v>
      </c>
      <c r="Z111" s="77" t="s">
        <v>114</v>
      </c>
      <c r="AA111">
        <f t="shared" si="10"/>
        <v>0.11</v>
      </c>
      <c r="AB111">
        <f t="shared" si="11"/>
        <v>98.9</v>
      </c>
      <c r="AC111">
        <f t="shared" si="12"/>
        <v>0</v>
      </c>
      <c r="AD111">
        <f t="shared" si="13"/>
        <v>5.3406000000000002E-2</v>
      </c>
      <c r="AE111">
        <f t="shared" si="14"/>
        <v>2.6703000000000001E-2</v>
      </c>
      <c r="AF111">
        <f t="shared" si="15"/>
        <v>0</v>
      </c>
      <c r="AG111">
        <f t="shared" si="16"/>
        <v>98.801100000000005</v>
      </c>
      <c r="AH111">
        <f t="shared" si="17"/>
        <v>0</v>
      </c>
      <c r="AI111">
        <f t="shared" si="18"/>
        <v>0</v>
      </c>
      <c r="AJ111">
        <f t="shared" si="19"/>
        <v>0</v>
      </c>
    </row>
    <row r="112" spans="1:36" x14ac:dyDescent="0.25">
      <c r="A112" s="39" t="s">
        <v>47</v>
      </c>
      <c r="B112" s="54" t="s">
        <v>87</v>
      </c>
      <c r="C112" s="54">
        <v>4.8</v>
      </c>
      <c r="D112" s="54">
        <v>94.5</v>
      </c>
      <c r="E112" s="54">
        <v>0</v>
      </c>
      <c r="F112" s="54">
        <v>11.7</v>
      </c>
      <c r="G112" s="54">
        <v>59.8</v>
      </c>
      <c r="H112" s="54">
        <v>5.9</v>
      </c>
      <c r="I112" s="54">
        <v>25.1</v>
      </c>
      <c r="J112" s="54">
        <v>0</v>
      </c>
      <c r="K112" s="54">
        <v>0</v>
      </c>
      <c r="L112" s="54">
        <v>0</v>
      </c>
      <c r="M112" s="22">
        <v>750</v>
      </c>
      <c r="N112" s="22">
        <v>36</v>
      </c>
      <c r="O112" s="22">
        <v>708.75</v>
      </c>
      <c r="P112" s="54">
        <v>0</v>
      </c>
      <c r="Q112" s="22">
        <v>82.923749999999998</v>
      </c>
      <c r="R112" s="22">
        <v>423.83249999999998</v>
      </c>
      <c r="S112" s="22">
        <v>25.006117500000002</v>
      </c>
      <c r="T112" s="22">
        <v>177.89625000000001</v>
      </c>
      <c r="U112" s="54">
        <v>0</v>
      </c>
      <c r="V112" s="54">
        <v>0</v>
      </c>
      <c r="W112" s="54">
        <v>0</v>
      </c>
      <c r="X112" s="54" t="s">
        <v>185</v>
      </c>
      <c r="Y112" s="83">
        <v>9.5507467853832431</v>
      </c>
      <c r="Z112" s="77" t="s">
        <v>114</v>
      </c>
      <c r="AA112">
        <f t="shared" si="10"/>
        <v>4.8</v>
      </c>
      <c r="AB112">
        <f t="shared" si="11"/>
        <v>94.5</v>
      </c>
      <c r="AC112">
        <f t="shared" si="12"/>
        <v>0</v>
      </c>
      <c r="AD112">
        <f t="shared" si="13"/>
        <v>11.0565</v>
      </c>
      <c r="AE112">
        <f t="shared" si="14"/>
        <v>56.511000000000003</v>
      </c>
      <c r="AF112">
        <f t="shared" si="15"/>
        <v>3.334149</v>
      </c>
      <c r="AG112">
        <f t="shared" si="16"/>
        <v>23.7195</v>
      </c>
      <c r="AH112">
        <f t="shared" si="17"/>
        <v>0</v>
      </c>
      <c r="AI112">
        <f t="shared" si="18"/>
        <v>0</v>
      </c>
      <c r="AJ112">
        <f t="shared" si="19"/>
        <v>0</v>
      </c>
    </row>
    <row r="113" spans="1:36" x14ac:dyDescent="0.25">
      <c r="A113" s="39" t="s">
        <v>47</v>
      </c>
      <c r="B113" s="54" t="s">
        <v>88</v>
      </c>
      <c r="C113" s="54">
        <v>0.7</v>
      </c>
      <c r="D113" s="54">
        <v>97.7</v>
      </c>
      <c r="E113" s="54">
        <v>0</v>
      </c>
      <c r="F113" s="54">
        <v>0.09</v>
      </c>
      <c r="G113" s="54">
        <v>0</v>
      </c>
      <c r="H113" s="54">
        <v>0</v>
      </c>
      <c r="I113" s="54">
        <v>99.6</v>
      </c>
      <c r="J113" s="54">
        <v>0</v>
      </c>
      <c r="K113" s="54">
        <v>0</v>
      </c>
      <c r="L113" s="54">
        <v>0</v>
      </c>
      <c r="M113" s="22">
        <v>2275</v>
      </c>
      <c r="N113" s="22">
        <v>15.925000000000001</v>
      </c>
      <c r="O113" s="22">
        <v>2222.6750000000002</v>
      </c>
      <c r="P113" s="54">
        <v>0</v>
      </c>
      <c r="Q113" s="22">
        <v>2.0004075000000001</v>
      </c>
      <c r="R113" s="22">
        <v>0</v>
      </c>
      <c r="S113" s="22">
        <v>0</v>
      </c>
      <c r="T113" s="22">
        <v>2213.7842999999998</v>
      </c>
      <c r="U113" s="54">
        <v>0</v>
      </c>
      <c r="V113" s="54">
        <v>0</v>
      </c>
      <c r="W113" s="54">
        <v>0</v>
      </c>
      <c r="X113" s="54" t="s">
        <v>190</v>
      </c>
      <c r="Y113" s="83">
        <v>11.151650829973422</v>
      </c>
      <c r="Z113" s="77" t="s">
        <v>114</v>
      </c>
      <c r="AA113">
        <f t="shared" si="10"/>
        <v>0.70000000000000007</v>
      </c>
      <c r="AB113">
        <f t="shared" si="11"/>
        <v>97.7</v>
      </c>
      <c r="AC113">
        <f t="shared" si="12"/>
        <v>0</v>
      </c>
      <c r="AD113">
        <f t="shared" si="13"/>
        <v>8.7930000000000008E-2</v>
      </c>
      <c r="AE113">
        <f t="shared" si="14"/>
        <v>0</v>
      </c>
      <c r="AF113">
        <f t="shared" si="15"/>
        <v>0</v>
      </c>
      <c r="AG113">
        <f t="shared" si="16"/>
        <v>97.30919999999999</v>
      </c>
      <c r="AH113">
        <f t="shared" si="17"/>
        <v>0</v>
      </c>
      <c r="AI113">
        <f t="shared" si="18"/>
        <v>0</v>
      </c>
      <c r="AJ113">
        <f t="shared" si="19"/>
        <v>0</v>
      </c>
    </row>
    <row r="114" spans="1:36" x14ac:dyDescent="0.25">
      <c r="A114" s="39" t="s">
        <v>47</v>
      </c>
      <c r="B114" s="54" t="s">
        <v>79</v>
      </c>
      <c r="C114" s="54">
        <v>0.37</v>
      </c>
      <c r="D114" s="54">
        <v>99.5</v>
      </c>
      <c r="E114" s="54">
        <v>0</v>
      </c>
      <c r="F114" s="54">
        <v>2.69</v>
      </c>
      <c r="G114" s="54">
        <v>63.6</v>
      </c>
      <c r="H114" s="54">
        <v>63.3</v>
      </c>
      <c r="I114" s="54">
        <v>25.9</v>
      </c>
      <c r="J114" s="54">
        <v>0</v>
      </c>
      <c r="K114" s="54">
        <v>0</v>
      </c>
      <c r="L114" s="54">
        <v>0</v>
      </c>
      <c r="M114" s="22">
        <v>1907</v>
      </c>
      <c r="N114" s="22">
        <v>7.0559000000000003</v>
      </c>
      <c r="O114" s="22">
        <v>1897.4649999999999</v>
      </c>
      <c r="P114" s="54">
        <v>0</v>
      </c>
      <c r="Q114" s="22">
        <v>51.041808499999995</v>
      </c>
      <c r="R114" s="22">
        <v>1206.78774</v>
      </c>
      <c r="S114" s="22">
        <v>763.89663942000004</v>
      </c>
      <c r="T114" s="22">
        <v>491.44343499999997</v>
      </c>
      <c r="U114" s="54">
        <v>0</v>
      </c>
      <c r="V114" s="54">
        <v>0</v>
      </c>
      <c r="W114" s="54">
        <v>0</v>
      </c>
      <c r="X114" s="54" t="s">
        <v>190</v>
      </c>
      <c r="Y114" s="83">
        <v>10.897089128312755</v>
      </c>
      <c r="Z114" s="77" t="s">
        <v>114</v>
      </c>
      <c r="AA114">
        <f t="shared" si="10"/>
        <v>0.37</v>
      </c>
      <c r="AB114">
        <f t="shared" si="11"/>
        <v>99.5</v>
      </c>
      <c r="AC114">
        <f t="shared" si="12"/>
        <v>0</v>
      </c>
      <c r="AD114">
        <f t="shared" si="13"/>
        <v>2.6765499999999998</v>
      </c>
      <c r="AE114">
        <f t="shared" si="14"/>
        <v>63.281999999999996</v>
      </c>
      <c r="AF114">
        <f t="shared" si="15"/>
        <v>40.057506000000004</v>
      </c>
      <c r="AG114">
        <f t="shared" si="16"/>
        <v>25.770499999999995</v>
      </c>
      <c r="AH114">
        <f t="shared" si="17"/>
        <v>0</v>
      </c>
      <c r="AI114">
        <f t="shared" si="18"/>
        <v>0</v>
      </c>
      <c r="AJ114">
        <f t="shared" si="19"/>
        <v>0</v>
      </c>
    </row>
    <row r="115" spans="1:36" x14ac:dyDescent="0.25">
      <c r="A115" s="39" t="s">
        <v>47</v>
      </c>
      <c r="B115" s="54" t="s">
        <v>62</v>
      </c>
      <c r="C115" s="54">
        <v>7.58</v>
      </c>
      <c r="D115" s="54">
        <v>89.1</v>
      </c>
      <c r="E115" s="54">
        <v>0</v>
      </c>
      <c r="F115" s="54">
        <v>0</v>
      </c>
      <c r="G115" s="54">
        <v>0</v>
      </c>
      <c r="H115" s="54">
        <v>0</v>
      </c>
      <c r="I115" s="54">
        <v>99.5</v>
      </c>
      <c r="J115" s="54">
        <v>0</v>
      </c>
      <c r="K115" s="54">
        <v>0</v>
      </c>
      <c r="L115" s="54">
        <v>0</v>
      </c>
      <c r="M115" s="22">
        <v>211</v>
      </c>
      <c r="N115" s="22">
        <v>15.9938</v>
      </c>
      <c r="O115" s="22">
        <v>188.00099999999998</v>
      </c>
      <c r="P115" s="54">
        <v>0</v>
      </c>
      <c r="Q115" s="22">
        <v>0</v>
      </c>
      <c r="R115" s="22">
        <v>0</v>
      </c>
      <c r="S115" s="22">
        <v>0</v>
      </c>
      <c r="T115" s="22">
        <v>187.06099499999996</v>
      </c>
      <c r="U115" s="54">
        <v>0</v>
      </c>
      <c r="V115" s="54">
        <v>0</v>
      </c>
      <c r="W115" s="54">
        <v>0</v>
      </c>
      <c r="X115" s="54" t="s">
        <v>185</v>
      </c>
      <c r="Y115" s="83">
        <v>7.7210991887071856</v>
      </c>
      <c r="Z115" s="77" t="s">
        <v>114</v>
      </c>
      <c r="AA115">
        <f t="shared" si="10"/>
        <v>7.580000000000001</v>
      </c>
      <c r="AB115">
        <f t="shared" si="11"/>
        <v>89.1</v>
      </c>
      <c r="AC115">
        <f t="shared" si="12"/>
        <v>0</v>
      </c>
      <c r="AD115">
        <f t="shared" si="13"/>
        <v>0</v>
      </c>
      <c r="AE115">
        <f t="shared" si="14"/>
        <v>0</v>
      </c>
      <c r="AF115">
        <f t="shared" si="15"/>
        <v>0</v>
      </c>
      <c r="AG115">
        <f t="shared" si="16"/>
        <v>88.654499999999985</v>
      </c>
      <c r="AH115">
        <f t="shared" si="17"/>
        <v>0</v>
      </c>
      <c r="AI115">
        <f t="shared" si="18"/>
        <v>0</v>
      </c>
      <c r="AJ115">
        <f t="shared" si="19"/>
        <v>0</v>
      </c>
    </row>
    <row r="116" spans="1:36" x14ac:dyDescent="0.25">
      <c r="A116" s="39" t="s">
        <v>47</v>
      </c>
      <c r="B116" s="54" t="s">
        <v>89</v>
      </c>
      <c r="C116" s="54">
        <v>0</v>
      </c>
      <c r="D116" s="54">
        <v>97.8</v>
      </c>
      <c r="E116" s="54">
        <v>0</v>
      </c>
      <c r="F116" s="54">
        <v>2.2000000000000002</v>
      </c>
      <c r="G116" s="54">
        <v>2.2000000000000002</v>
      </c>
      <c r="H116" s="54">
        <v>0</v>
      </c>
      <c r="I116" s="54">
        <v>93.4</v>
      </c>
      <c r="J116" s="54">
        <v>0</v>
      </c>
      <c r="K116" s="54">
        <v>0</v>
      </c>
      <c r="L116" s="54">
        <v>0</v>
      </c>
      <c r="M116" s="22">
        <v>93</v>
      </c>
      <c r="N116" s="22">
        <v>0</v>
      </c>
      <c r="O116" s="22">
        <v>90.953999999999994</v>
      </c>
      <c r="P116" s="54">
        <v>0</v>
      </c>
      <c r="Q116" s="22">
        <v>2.000988</v>
      </c>
      <c r="R116" s="22">
        <v>2.000988</v>
      </c>
      <c r="S116" s="22">
        <v>0</v>
      </c>
      <c r="T116" s="22">
        <v>84.951036000000002</v>
      </c>
      <c r="U116" s="54">
        <v>0</v>
      </c>
      <c r="V116" s="54">
        <v>0</v>
      </c>
      <c r="W116" s="54">
        <v>0</v>
      </c>
      <c r="X116" s="54" t="s">
        <v>191</v>
      </c>
      <c r="Y116" s="83">
        <v>6.5391588111080319</v>
      </c>
      <c r="Z116" s="77" t="s">
        <v>114</v>
      </c>
      <c r="AA116">
        <f t="shared" si="10"/>
        <v>0</v>
      </c>
      <c r="AB116">
        <f t="shared" si="11"/>
        <v>97.8</v>
      </c>
      <c r="AC116">
        <f t="shared" si="12"/>
        <v>0</v>
      </c>
      <c r="AD116">
        <f t="shared" si="13"/>
        <v>2.1516000000000002</v>
      </c>
      <c r="AE116">
        <f t="shared" si="14"/>
        <v>2.1516000000000002</v>
      </c>
      <c r="AF116">
        <f t="shared" si="15"/>
        <v>0</v>
      </c>
      <c r="AG116">
        <f t="shared" si="16"/>
        <v>91.345200000000006</v>
      </c>
      <c r="AH116">
        <f t="shared" si="17"/>
        <v>0</v>
      </c>
      <c r="AI116">
        <f t="shared" si="18"/>
        <v>0</v>
      </c>
      <c r="AJ116">
        <f t="shared" si="19"/>
        <v>0</v>
      </c>
    </row>
    <row r="117" spans="1:36" x14ac:dyDescent="0.25">
      <c r="A117" s="39" t="s">
        <v>47</v>
      </c>
      <c r="B117" s="54" t="s">
        <v>95</v>
      </c>
      <c r="C117" s="54">
        <v>8.1000000000000003E-2</v>
      </c>
      <c r="D117" s="54">
        <v>98.8</v>
      </c>
      <c r="E117" s="54">
        <v>0</v>
      </c>
      <c r="F117" s="54">
        <v>0.16</v>
      </c>
      <c r="G117" s="54">
        <v>0.49</v>
      </c>
      <c r="H117" s="54">
        <v>0</v>
      </c>
      <c r="I117" s="54">
        <v>98.3</v>
      </c>
      <c r="J117" s="54">
        <v>0</v>
      </c>
      <c r="K117" s="54">
        <v>0</v>
      </c>
      <c r="L117" s="54">
        <v>0</v>
      </c>
      <c r="M117" s="22">
        <v>1229</v>
      </c>
      <c r="N117" s="22">
        <v>0.9954900000000001</v>
      </c>
      <c r="O117" s="22">
        <v>1214.252</v>
      </c>
      <c r="P117" s="54">
        <v>0</v>
      </c>
      <c r="Q117" s="22">
        <v>1.9428032</v>
      </c>
      <c r="R117" s="22">
        <v>5.9498347999999996</v>
      </c>
      <c r="S117" s="22">
        <v>0</v>
      </c>
      <c r="T117" s="22">
        <v>1193.6097159999999</v>
      </c>
      <c r="U117" s="54">
        <v>0</v>
      </c>
      <c r="V117" s="54">
        <v>0</v>
      </c>
      <c r="W117" s="54">
        <v>0</v>
      </c>
      <c r="X117" s="54" t="s">
        <v>190</v>
      </c>
      <c r="Y117" s="83">
        <v>10.263269200372662</v>
      </c>
      <c r="Z117" s="77" t="s">
        <v>114</v>
      </c>
      <c r="AA117">
        <f t="shared" si="10"/>
        <v>8.1000000000000003E-2</v>
      </c>
      <c r="AB117">
        <f t="shared" si="11"/>
        <v>98.8</v>
      </c>
      <c r="AC117">
        <f t="shared" si="12"/>
        <v>0</v>
      </c>
      <c r="AD117">
        <f t="shared" si="13"/>
        <v>0.15808</v>
      </c>
      <c r="AE117">
        <f t="shared" si="14"/>
        <v>0.48411999999999994</v>
      </c>
      <c r="AF117">
        <f t="shared" si="15"/>
        <v>0</v>
      </c>
      <c r="AG117">
        <f t="shared" si="16"/>
        <v>97.120399999999989</v>
      </c>
      <c r="AH117">
        <f t="shared" si="17"/>
        <v>0</v>
      </c>
      <c r="AI117">
        <f t="shared" si="18"/>
        <v>0</v>
      </c>
      <c r="AJ117">
        <f t="shared" si="19"/>
        <v>0</v>
      </c>
    </row>
    <row r="118" spans="1:36" x14ac:dyDescent="0.25">
      <c r="A118" s="39" t="s">
        <v>47</v>
      </c>
      <c r="B118" s="54" t="s">
        <v>37</v>
      </c>
      <c r="C118" s="54">
        <v>0</v>
      </c>
      <c r="D118" s="54">
        <v>99.3</v>
      </c>
      <c r="E118" s="54">
        <v>0</v>
      </c>
      <c r="F118" s="54">
        <v>0</v>
      </c>
      <c r="G118" s="54">
        <v>29</v>
      </c>
      <c r="H118" s="54">
        <v>0.93</v>
      </c>
      <c r="I118" s="54">
        <v>65.599999999999994</v>
      </c>
      <c r="J118" s="54">
        <v>0</v>
      </c>
      <c r="K118" s="54">
        <v>0</v>
      </c>
      <c r="L118" s="54">
        <v>0</v>
      </c>
      <c r="M118" s="22">
        <v>1121</v>
      </c>
      <c r="N118" s="22">
        <v>0</v>
      </c>
      <c r="O118" s="22">
        <v>1113.153</v>
      </c>
      <c r="P118" s="54">
        <v>0</v>
      </c>
      <c r="Q118" s="22">
        <v>0</v>
      </c>
      <c r="R118" s="22">
        <v>322.81437</v>
      </c>
      <c r="S118" s="22">
        <v>3.0021736410000002</v>
      </c>
      <c r="T118" s="22">
        <v>730.22836799999993</v>
      </c>
      <c r="U118" s="54">
        <v>0</v>
      </c>
      <c r="V118" s="54">
        <v>0</v>
      </c>
      <c r="W118" s="54">
        <v>0</v>
      </c>
      <c r="X118" s="54" t="s">
        <v>190</v>
      </c>
      <c r="Y118" s="83">
        <v>10.130570562805428</v>
      </c>
      <c r="Z118" s="77" t="s">
        <v>114</v>
      </c>
      <c r="AA118">
        <f t="shared" si="10"/>
        <v>0</v>
      </c>
      <c r="AB118">
        <f t="shared" si="11"/>
        <v>99.3</v>
      </c>
      <c r="AC118">
        <f t="shared" si="12"/>
        <v>0</v>
      </c>
      <c r="AD118">
        <f t="shared" si="13"/>
        <v>0</v>
      </c>
      <c r="AE118">
        <f t="shared" si="14"/>
        <v>28.797000000000001</v>
      </c>
      <c r="AF118">
        <f t="shared" si="15"/>
        <v>0.26781210000000005</v>
      </c>
      <c r="AG118">
        <f t="shared" si="16"/>
        <v>65.140799999999999</v>
      </c>
      <c r="AH118">
        <f t="shared" si="17"/>
        <v>0</v>
      </c>
      <c r="AI118">
        <f t="shared" si="18"/>
        <v>0</v>
      </c>
      <c r="AJ118">
        <f t="shared" si="19"/>
        <v>0</v>
      </c>
    </row>
    <row r="119" spans="1:36" x14ac:dyDescent="0.25">
      <c r="A119" s="39" t="s">
        <v>47</v>
      </c>
      <c r="B119" s="54" t="s">
        <v>90</v>
      </c>
      <c r="C119" s="54">
        <v>5.7000000000000002E-2</v>
      </c>
      <c r="D119" s="54">
        <v>96.9</v>
      </c>
      <c r="E119" s="54">
        <v>0</v>
      </c>
      <c r="F119" s="54">
        <v>0.12</v>
      </c>
      <c r="G119" s="54">
        <v>0</v>
      </c>
      <c r="H119" s="54">
        <v>0</v>
      </c>
      <c r="I119" s="54">
        <v>99.7</v>
      </c>
      <c r="J119" s="54">
        <v>0</v>
      </c>
      <c r="K119" s="54">
        <v>0</v>
      </c>
      <c r="L119" s="54">
        <v>0</v>
      </c>
      <c r="M119" s="22">
        <v>1763</v>
      </c>
      <c r="N119" s="22">
        <v>1.00491</v>
      </c>
      <c r="O119" s="22">
        <v>1708.3470000000002</v>
      </c>
      <c r="P119" s="54">
        <v>0</v>
      </c>
      <c r="Q119" s="22">
        <v>2.0500164000000001</v>
      </c>
      <c r="R119" s="22">
        <v>0</v>
      </c>
      <c r="S119" s="22">
        <v>0</v>
      </c>
      <c r="T119" s="22">
        <v>1703.2219590000002</v>
      </c>
      <c r="U119" s="54">
        <v>0</v>
      </c>
      <c r="V119" s="54">
        <v>0</v>
      </c>
      <c r="W119" s="54">
        <v>0</v>
      </c>
      <c r="X119" s="54" t="s">
        <v>190</v>
      </c>
      <c r="Y119" s="83">
        <v>10.783816759320182</v>
      </c>
      <c r="Z119" s="77" t="s">
        <v>114</v>
      </c>
      <c r="AA119">
        <f t="shared" si="10"/>
        <v>5.6999999999999995E-2</v>
      </c>
      <c r="AB119">
        <f t="shared" si="11"/>
        <v>96.9</v>
      </c>
      <c r="AC119">
        <f t="shared" si="12"/>
        <v>0</v>
      </c>
      <c r="AD119">
        <f t="shared" si="13"/>
        <v>0.11628000000000001</v>
      </c>
      <c r="AE119">
        <f t="shared" si="14"/>
        <v>0</v>
      </c>
      <c r="AF119">
        <f t="shared" si="15"/>
        <v>0</v>
      </c>
      <c r="AG119">
        <f t="shared" si="16"/>
        <v>96.609300000000005</v>
      </c>
      <c r="AH119">
        <f t="shared" si="17"/>
        <v>0</v>
      </c>
      <c r="AI119">
        <f t="shared" si="18"/>
        <v>0</v>
      </c>
      <c r="AJ119">
        <f t="shared" si="19"/>
        <v>0</v>
      </c>
    </row>
    <row r="120" spans="1:36" x14ac:dyDescent="0.25">
      <c r="A120" s="39" t="s">
        <v>106</v>
      </c>
      <c r="B120" s="54" t="s">
        <v>84</v>
      </c>
      <c r="C120" s="54">
        <v>0</v>
      </c>
      <c r="D120" s="54">
        <v>100</v>
      </c>
      <c r="E120" s="54">
        <v>0</v>
      </c>
      <c r="F120" s="54">
        <v>7.29</v>
      </c>
      <c r="G120" s="54">
        <v>85</v>
      </c>
      <c r="H120" s="54">
        <v>79.5</v>
      </c>
      <c r="I120" s="54">
        <v>3.64</v>
      </c>
      <c r="J120" s="54">
        <v>0</v>
      </c>
      <c r="K120" s="54">
        <v>0</v>
      </c>
      <c r="L120" s="54">
        <v>0</v>
      </c>
      <c r="M120" s="22">
        <v>247</v>
      </c>
      <c r="N120" s="22">
        <v>0</v>
      </c>
      <c r="O120" s="22">
        <v>247</v>
      </c>
      <c r="P120" s="54">
        <v>0</v>
      </c>
      <c r="Q120" s="22">
        <v>18.0063</v>
      </c>
      <c r="R120" s="22">
        <v>209.95</v>
      </c>
      <c r="S120" s="22">
        <v>166.91024999999999</v>
      </c>
      <c r="T120" s="22">
        <v>8.9908000000000001</v>
      </c>
      <c r="U120" s="54">
        <v>0</v>
      </c>
      <c r="V120" s="54">
        <v>0</v>
      </c>
      <c r="W120" s="54">
        <v>0</v>
      </c>
      <c r="X120" s="54" t="s">
        <v>185</v>
      </c>
      <c r="Y120" s="83">
        <v>7.9483672315846778</v>
      </c>
      <c r="Z120" s="77" t="s">
        <v>114</v>
      </c>
      <c r="AA120">
        <f t="shared" si="10"/>
        <v>0</v>
      </c>
      <c r="AB120">
        <f t="shared" si="11"/>
        <v>100</v>
      </c>
      <c r="AC120">
        <f t="shared" si="12"/>
        <v>0</v>
      </c>
      <c r="AD120">
        <f t="shared" si="13"/>
        <v>7.2899999999999991</v>
      </c>
      <c r="AE120">
        <f t="shared" si="14"/>
        <v>85</v>
      </c>
      <c r="AF120">
        <f t="shared" si="15"/>
        <v>67.575000000000003</v>
      </c>
      <c r="AG120">
        <f t="shared" si="16"/>
        <v>3.64</v>
      </c>
      <c r="AH120">
        <f t="shared" si="17"/>
        <v>0</v>
      </c>
      <c r="AI120">
        <f t="shared" si="18"/>
        <v>0</v>
      </c>
      <c r="AJ120">
        <f t="shared" si="19"/>
        <v>0</v>
      </c>
    </row>
    <row r="121" spans="1:36" x14ac:dyDescent="0.25">
      <c r="A121" s="39" t="s">
        <v>106</v>
      </c>
      <c r="B121" s="54" t="s">
        <v>92</v>
      </c>
      <c r="C121" s="54">
        <v>2.33</v>
      </c>
      <c r="D121" s="54">
        <v>97.7</v>
      </c>
      <c r="E121" s="54">
        <v>0</v>
      </c>
      <c r="F121" s="54">
        <v>0</v>
      </c>
      <c r="G121" s="54">
        <v>29.8</v>
      </c>
      <c r="H121" s="54">
        <v>32</v>
      </c>
      <c r="I121" s="54">
        <v>66.7</v>
      </c>
      <c r="J121" s="54">
        <v>0</v>
      </c>
      <c r="K121" s="54">
        <v>0</v>
      </c>
      <c r="L121" s="54">
        <v>0</v>
      </c>
      <c r="M121" s="22">
        <v>86</v>
      </c>
      <c r="N121" s="22">
        <v>2.0038</v>
      </c>
      <c r="O121" s="22">
        <v>84.022000000000006</v>
      </c>
      <c r="P121" s="54">
        <v>0</v>
      </c>
      <c r="Q121" s="22">
        <v>0</v>
      </c>
      <c r="R121" s="22">
        <v>25.038556000000003</v>
      </c>
      <c r="S121" s="22">
        <v>8.0123379200000002</v>
      </c>
      <c r="T121" s="22">
        <v>56.042674000000005</v>
      </c>
      <c r="U121" s="54">
        <v>0</v>
      </c>
      <c r="V121" s="54">
        <v>0</v>
      </c>
      <c r="W121" s="54">
        <v>0</v>
      </c>
      <c r="X121" s="54" t="s">
        <v>191</v>
      </c>
      <c r="Y121" s="83">
        <v>6.4262647547020979</v>
      </c>
      <c r="Z121" s="77" t="s">
        <v>114</v>
      </c>
      <c r="AA121">
        <f t="shared" si="10"/>
        <v>2.33</v>
      </c>
      <c r="AB121">
        <f t="shared" si="11"/>
        <v>97.7</v>
      </c>
      <c r="AC121">
        <f t="shared" si="12"/>
        <v>0</v>
      </c>
      <c r="AD121">
        <f t="shared" si="13"/>
        <v>0</v>
      </c>
      <c r="AE121">
        <f t="shared" si="14"/>
        <v>29.114600000000003</v>
      </c>
      <c r="AF121">
        <f t="shared" si="15"/>
        <v>9.3166720000000005</v>
      </c>
      <c r="AG121">
        <f t="shared" si="16"/>
        <v>65.165900000000008</v>
      </c>
      <c r="AH121">
        <f t="shared" si="17"/>
        <v>0</v>
      </c>
      <c r="AI121">
        <f t="shared" si="18"/>
        <v>0</v>
      </c>
      <c r="AJ121">
        <f t="shared" si="19"/>
        <v>0</v>
      </c>
    </row>
    <row r="122" spans="1:36" x14ac:dyDescent="0.25">
      <c r="A122" s="39" t="s">
        <v>106</v>
      </c>
      <c r="B122" s="54" t="s">
        <v>17</v>
      </c>
      <c r="C122" s="54">
        <v>0.18</v>
      </c>
      <c r="D122" s="54">
        <v>98.9</v>
      </c>
      <c r="E122" s="54">
        <v>0</v>
      </c>
      <c r="F122" s="54">
        <v>0.36</v>
      </c>
      <c r="G122" s="54">
        <v>0.36</v>
      </c>
      <c r="H122" s="54">
        <v>0</v>
      </c>
      <c r="I122" s="54">
        <v>97.1</v>
      </c>
      <c r="J122" s="54">
        <v>0</v>
      </c>
      <c r="K122" s="54">
        <v>0</v>
      </c>
      <c r="L122" s="54">
        <v>0</v>
      </c>
      <c r="M122" s="22">
        <v>567</v>
      </c>
      <c r="N122" s="22">
        <v>1.0206</v>
      </c>
      <c r="O122" s="22">
        <v>560.76300000000003</v>
      </c>
      <c r="P122" s="54">
        <v>0</v>
      </c>
      <c r="Q122" s="22">
        <v>2.0187468000000002</v>
      </c>
      <c r="R122" s="22">
        <v>2.0187468000000002</v>
      </c>
      <c r="S122" s="22">
        <v>0</v>
      </c>
      <c r="T122" s="22">
        <v>544.50087299999996</v>
      </c>
      <c r="U122" s="54">
        <v>0</v>
      </c>
      <c r="V122" s="54">
        <v>0</v>
      </c>
      <c r="W122" s="54">
        <v>0</v>
      </c>
      <c r="X122" s="54" t="s">
        <v>185</v>
      </c>
      <c r="Y122" s="83">
        <v>9.147204924942228</v>
      </c>
      <c r="Z122" s="77" t="s">
        <v>114</v>
      </c>
      <c r="AA122">
        <f t="shared" si="10"/>
        <v>0.18</v>
      </c>
      <c r="AB122">
        <f t="shared" si="11"/>
        <v>98.9</v>
      </c>
      <c r="AC122">
        <f t="shared" si="12"/>
        <v>0</v>
      </c>
      <c r="AD122">
        <f t="shared" si="13"/>
        <v>0.35604000000000002</v>
      </c>
      <c r="AE122">
        <f t="shared" si="14"/>
        <v>0.35604000000000002</v>
      </c>
      <c r="AF122">
        <f t="shared" si="15"/>
        <v>0</v>
      </c>
      <c r="AG122">
        <f t="shared" si="16"/>
        <v>96.031899999999993</v>
      </c>
      <c r="AH122">
        <f t="shared" si="17"/>
        <v>0</v>
      </c>
      <c r="AI122">
        <f t="shared" si="18"/>
        <v>0</v>
      </c>
      <c r="AJ122">
        <f t="shared" si="19"/>
        <v>0</v>
      </c>
    </row>
    <row r="123" spans="1:36" x14ac:dyDescent="0.25">
      <c r="A123" s="39" t="s">
        <v>106</v>
      </c>
      <c r="B123" s="54" t="s">
        <v>49</v>
      </c>
      <c r="C123" s="54">
        <v>2.42</v>
      </c>
      <c r="D123" s="54">
        <v>97.4</v>
      </c>
      <c r="E123" s="54">
        <v>0</v>
      </c>
      <c r="F123" s="54">
        <v>70.599999999999994</v>
      </c>
      <c r="G123" s="54">
        <v>16.2</v>
      </c>
      <c r="H123" s="54">
        <v>8.08</v>
      </c>
      <c r="I123" s="54">
        <v>9.66</v>
      </c>
      <c r="J123" s="54">
        <v>0</v>
      </c>
      <c r="K123" s="54">
        <v>0</v>
      </c>
      <c r="L123" s="54">
        <v>0</v>
      </c>
      <c r="M123" s="22">
        <v>5868</v>
      </c>
      <c r="N123" s="22">
        <v>142.00559999999999</v>
      </c>
      <c r="O123" s="22">
        <v>5715.4320000000007</v>
      </c>
      <c r="P123" s="54">
        <v>0</v>
      </c>
      <c r="Q123" s="22">
        <v>4035.0949920000003</v>
      </c>
      <c r="R123" s="22">
        <v>925.89998400000013</v>
      </c>
      <c r="S123" s="22">
        <v>74.812718707200005</v>
      </c>
      <c r="T123" s="22">
        <v>552.11073120000003</v>
      </c>
      <c r="U123" s="54">
        <v>0</v>
      </c>
      <c r="V123" s="54">
        <v>0</v>
      </c>
      <c r="W123" s="54">
        <v>0</v>
      </c>
      <c r="X123" s="54" t="s">
        <v>190</v>
      </c>
      <c r="Y123" s="83">
        <v>12.518653155673389</v>
      </c>
      <c r="Z123" s="77" t="s">
        <v>114</v>
      </c>
      <c r="AA123">
        <f t="shared" si="10"/>
        <v>2.42</v>
      </c>
      <c r="AB123">
        <f t="shared" si="11"/>
        <v>97.4</v>
      </c>
      <c r="AC123">
        <f t="shared" si="12"/>
        <v>0</v>
      </c>
      <c r="AD123">
        <f t="shared" si="13"/>
        <v>68.764400000000009</v>
      </c>
      <c r="AE123">
        <f t="shared" si="14"/>
        <v>15.7788</v>
      </c>
      <c r="AF123">
        <f t="shared" si="15"/>
        <v>1.2749270400000001</v>
      </c>
      <c r="AG123">
        <f t="shared" si="16"/>
        <v>9.4088399999999996</v>
      </c>
      <c r="AH123">
        <f t="shared" si="17"/>
        <v>0</v>
      </c>
      <c r="AI123">
        <f t="shared" si="18"/>
        <v>0</v>
      </c>
      <c r="AJ123">
        <f t="shared" si="19"/>
        <v>0</v>
      </c>
    </row>
    <row r="124" spans="1:36" x14ac:dyDescent="0.25">
      <c r="A124" s="39" t="s">
        <v>106</v>
      </c>
      <c r="B124" s="54" t="s">
        <v>19</v>
      </c>
      <c r="C124" s="54">
        <v>8.7999999999999995E-2</v>
      </c>
      <c r="D124" s="54">
        <v>99.7</v>
      </c>
      <c r="E124" s="54">
        <v>0</v>
      </c>
      <c r="F124" s="54">
        <v>2.29</v>
      </c>
      <c r="G124" s="54">
        <v>8.18</v>
      </c>
      <c r="H124" s="54">
        <v>11.8</v>
      </c>
      <c r="I124" s="54">
        <v>87.6</v>
      </c>
      <c r="J124" s="54">
        <v>0</v>
      </c>
      <c r="K124" s="54">
        <v>0</v>
      </c>
      <c r="L124" s="54">
        <v>0</v>
      </c>
      <c r="M124" s="22">
        <v>1140</v>
      </c>
      <c r="N124" s="22">
        <v>1.0031999999999999</v>
      </c>
      <c r="O124" s="22">
        <v>1136.58</v>
      </c>
      <c r="P124" s="54">
        <v>0</v>
      </c>
      <c r="Q124" s="22">
        <v>26.027681999999999</v>
      </c>
      <c r="R124" s="22">
        <v>92.972243999999989</v>
      </c>
      <c r="S124" s="22">
        <v>10.970724791999999</v>
      </c>
      <c r="T124" s="22">
        <v>995.6440799999998</v>
      </c>
      <c r="U124" s="54">
        <v>0</v>
      </c>
      <c r="V124" s="54">
        <v>0</v>
      </c>
      <c r="W124" s="54">
        <v>0</v>
      </c>
      <c r="X124" s="54" t="s">
        <v>190</v>
      </c>
      <c r="Y124" s="83">
        <v>10.154818109052105</v>
      </c>
      <c r="Z124" s="77" t="s">
        <v>114</v>
      </c>
      <c r="AA124">
        <f t="shared" si="10"/>
        <v>8.7999999999999995E-2</v>
      </c>
      <c r="AB124">
        <f t="shared" si="11"/>
        <v>99.699999999999989</v>
      </c>
      <c r="AC124">
        <f t="shared" si="12"/>
        <v>0</v>
      </c>
      <c r="AD124">
        <f t="shared" si="13"/>
        <v>2.2831299999999999</v>
      </c>
      <c r="AE124">
        <f t="shared" si="14"/>
        <v>8.1554599999999997</v>
      </c>
      <c r="AF124">
        <f t="shared" si="15"/>
        <v>0.96234427999999983</v>
      </c>
      <c r="AG124">
        <f t="shared" si="16"/>
        <v>87.337199999999982</v>
      </c>
      <c r="AH124">
        <f t="shared" si="17"/>
        <v>0</v>
      </c>
      <c r="AI124">
        <f t="shared" si="18"/>
        <v>0</v>
      </c>
      <c r="AJ124">
        <f t="shared" si="19"/>
        <v>0</v>
      </c>
    </row>
    <row r="125" spans="1:36" x14ac:dyDescent="0.25">
      <c r="A125" s="39" t="s">
        <v>106</v>
      </c>
      <c r="B125" s="54" t="s">
        <v>77</v>
      </c>
      <c r="C125" s="54">
        <v>2.2200000000000002</v>
      </c>
      <c r="D125" s="54">
        <v>97.3</v>
      </c>
      <c r="E125" s="54">
        <v>0</v>
      </c>
      <c r="F125" s="54">
        <v>0.46</v>
      </c>
      <c r="G125" s="54">
        <v>31.1</v>
      </c>
      <c r="H125" s="54">
        <v>38.200000000000003</v>
      </c>
      <c r="I125" s="54">
        <v>63</v>
      </c>
      <c r="J125" s="54">
        <v>0</v>
      </c>
      <c r="K125" s="54">
        <v>0</v>
      </c>
      <c r="L125" s="54">
        <v>0</v>
      </c>
      <c r="M125" s="22">
        <v>225</v>
      </c>
      <c r="N125" s="22">
        <v>4.995000000000001</v>
      </c>
      <c r="O125" s="22">
        <v>218.92500000000001</v>
      </c>
      <c r="P125" s="54">
        <v>0</v>
      </c>
      <c r="Q125" s="22">
        <v>1.0070550000000003</v>
      </c>
      <c r="R125" s="22">
        <v>68.085675000000009</v>
      </c>
      <c r="S125" s="22">
        <v>26.008727850000003</v>
      </c>
      <c r="T125" s="22">
        <v>137.92275000000001</v>
      </c>
      <c r="U125" s="54">
        <v>0</v>
      </c>
      <c r="V125" s="54">
        <v>0</v>
      </c>
      <c r="W125" s="54">
        <v>0</v>
      </c>
      <c r="X125" s="54" t="s">
        <v>185</v>
      </c>
      <c r="Y125" s="83">
        <v>7.8137811912170374</v>
      </c>
      <c r="Z125" s="77" t="s">
        <v>114</v>
      </c>
      <c r="AA125">
        <f t="shared" si="10"/>
        <v>2.2200000000000006</v>
      </c>
      <c r="AB125">
        <f t="shared" si="11"/>
        <v>97.300000000000011</v>
      </c>
      <c r="AC125">
        <f t="shared" si="12"/>
        <v>0</v>
      </c>
      <c r="AD125">
        <f t="shared" si="13"/>
        <v>0.44758000000000009</v>
      </c>
      <c r="AE125">
        <f t="shared" si="14"/>
        <v>30.260300000000008</v>
      </c>
      <c r="AF125">
        <f t="shared" si="15"/>
        <v>11.559434600000001</v>
      </c>
      <c r="AG125">
        <f t="shared" si="16"/>
        <v>61.299000000000007</v>
      </c>
      <c r="AH125">
        <f t="shared" si="17"/>
        <v>0</v>
      </c>
      <c r="AI125">
        <f t="shared" si="18"/>
        <v>0</v>
      </c>
      <c r="AJ125">
        <f t="shared" si="19"/>
        <v>0</v>
      </c>
    </row>
    <row r="126" spans="1:36" x14ac:dyDescent="0.25">
      <c r="A126" s="39" t="s">
        <v>106</v>
      </c>
      <c r="B126" s="54" t="s">
        <v>20</v>
      </c>
      <c r="C126" s="54">
        <v>15.4</v>
      </c>
      <c r="D126" s="54">
        <v>82.8</v>
      </c>
      <c r="E126" s="54">
        <v>0</v>
      </c>
      <c r="F126" s="54">
        <v>0</v>
      </c>
      <c r="G126" s="54">
        <v>0</v>
      </c>
      <c r="H126" s="54">
        <v>0</v>
      </c>
      <c r="I126" s="54">
        <v>99.1</v>
      </c>
      <c r="J126" s="54">
        <v>0</v>
      </c>
      <c r="K126" s="54">
        <v>0</v>
      </c>
      <c r="L126" s="54">
        <v>0</v>
      </c>
      <c r="M126" s="22">
        <v>267</v>
      </c>
      <c r="N126" s="22">
        <v>41.118000000000002</v>
      </c>
      <c r="O126" s="22">
        <v>221.07599999999999</v>
      </c>
      <c r="P126" s="54">
        <v>0</v>
      </c>
      <c r="Q126" s="22">
        <v>0</v>
      </c>
      <c r="R126" s="22">
        <v>0</v>
      </c>
      <c r="S126" s="22">
        <v>0</v>
      </c>
      <c r="T126" s="22">
        <v>219.08631599999998</v>
      </c>
      <c r="U126" s="54">
        <v>0</v>
      </c>
      <c r="V126" s="54">
        <v>0</v>
      </c>
      <c r="W126" s="54">
        <v>0</v>
      </c>
      <c r="X126" s="54" t="s">
        <v>185</v>
      </c>
      <c r="Y126" s="83">
        <v>8.0606959316875546</v>
      </c>
      <c r="Z126" s="77" t="s">
        <v>114</v>
      </c>
      <c r="AA126">
        <f t="shared" si="10"/>
        <v>15.4</v>
      </c>
      <c r="AB126">
        <f t="shared" si="11"/>
        <v>82.8</v>
      </c>
      <c r="AC126">
        <f t="shared" si="12"/>
        <v>0</v>
      </c>
      <c r="AD126">
        <f t="shared" si="13"/>
        <v>0</v>
      </c>
      <c r="AE126">
        <f t="shared" si="14"/>
        <v>0</v>
      </c>
      <c r="AF126">
        <f t="shared" si="15"/>
        <v>0</v>
      </c>
      <c r="AG126">
        <f t="shared" si="16"/>
        <v>82.0548</v>
      </c>
      <c r="AH126">
        <f t="shared" si="17"/>
        <v>0</v>
      </c>
      <c r="AI126">
        <f t="shared" si="18"/>
        <v>0</v>
      </c>
      <c r="AJ126">
        <f t="shared" si="19"/>
        <v>0</v>
      </c>
    </row>
    <row r="127" spans="1:36" x14ac:dyDescent="0.25">
      <c r="A127" s="39" t="s">
        <v>106</v>
      </c>
      <c r="B127" s="54" t="s">
        <v>21</v>
      </c>
      <c r="C127" s="54">
        <v>0.5</v>
      </c>
      <c r="D127" s="54">
        <v>99.5</v>
      </c>
      <c r="E127" s="54">
        <v>0</v>
      </c>
      <c r="F127" s="54">
        <v>0.25</v>
      </c>
      <c r="G127" s="54">
        <v>45.4</v>
      </c>
      <c r="H127" s="54">
        <v>4.18</v>
      </c>
      <c r="I127" s="54">
        <v>50.6</v>
      </c>
      <c r="J127" s="54">
        <v>0</v>
      </c>
      <c r="K127" s="54">
        <v>0</v>
      </c>
      <c r="L127" s="54">
        <v>0</v>
      </c>
      <c r="M127" s="22">
        <v>794</v>
      </c>
      <c r="N127" s="22">
        <v>3.97</v>
      </c>
      <c r="O127" s="22">
        <v>790.03</v>
      </c>
      <c r="P127" s="54">
        <v>0</v>
      </c>
      <c r="Q127" s="22">
        <v>1.9750749999999999</v>
      </c>
      <c r="R127" s="22">
        <v>358.67362000000003</v>
      </c>
      <c r="S127" s="22">
        <v>14.992557315999999</v>
      </c>
      <c r="T127" s="22">
        <v>399.75517999999994</v>
      </c>
      <c r="U127" s="54">
        <v>0</v>
      </c>
      <c r="V127" s="54">
        <v>0</v>
      </c>
      <c r="W127" s="54">
        <v>0</v>
      </c>
      <c r="X127" s="54" t="s">
        <v>185</v>
      </c>
      <c r="Y127" s="83">
        <v>9.632995197142959</v>
      </c>
      <c r="Z127" s="77" t="s">
        <v>114</v>
      </c>
      <c r="AA127">
        <f t="shared" si="10"/>
        <v>0.5</v>
      </c>
      <c r="AB127">
        <f t="shared" si="11"/>
        <v>99.5</v>
      </c>
      <c r="AC127">
        <f t="shared" si="12"/>
        <v>0</v>
      </c>
      <c r="AD127">
        <f t="shared" si="13"/>
        <v>0.24874999999999997</v>
      </c>
      <c r="AE127">
        <f t="shared" si="14"/>
        <v>45.173000000000002</v>
      </c>
      <c r="AF127">
        <f t="shared" si="15"/>
        <v>1.8882313999999998</v>
      </c>
      <c r="AG127">
        <f t="shared" si="16"/>
        <v>50.346999999999994</v>
      </c>
      <c r="AH127">
        <f t="shared" si="17"/>
        <v>0</v>
      </c>
      <c r="AI127">
        <f t="shared" si="18"/>
        <v>0</v>
      </c>
      <c r="AJ127">
        <f t="shared" si="19"/>
        <v>0</v>
      </c>
    </row>
    <row r="128" spans="1:36" x14ac:dyDescent="0.25">
      <c r="A128" s="39" t="s">
        <v>106</v>
      </c>
      <c r="B128" s="54" t="s">
        <v>22</v>
      </c>
      <c r="C128" s="54">
        <v>0.66</v>
      </c>
      <c r="D128" s="54">
        <v>99.2</v>
      </c>
      <c r="E128" s="54">
        <v>0</v>
      </c>
      <c r="F128" s="54">
        <v>0.93</v>
      </c>
      <c r="G128" s="54">
        <v>0.66</v>
      </c>
      <c r="H128" s="54">
        <v>0</v>
      </c>
      <c r="I128" s="54">
        <v>97.9</v>
      </c>
      <c r="J128" s="54">
        <v>0</v>
      </c>
      <c r="K128" s="54">
        <v>0</v>
      </c>
      <c r="L128" s="54">
        <v>0</v>
      </c>
      <c r="M128" s="22">
        <v>762</v>
      </c>
      <c r="N128" s="22">
        <v>5.0292000000000003</v>
      </c>
      <c r="O128" s="22">
        <v>755.90400000000011</v>
      </c>
      <c r="P128" s="54">
        <v>0</v>
      </c>
      <c r="Q128" s="22">
        <v>7.0299072000000011</v>
      </c>
      <c r="R128" s="22">
        <v>4.9889664000000007</v>
      </c>
      <c r="S128" s="22">
        <v>0</v>
      </c>
      <c r="T128" s="22">
        <v>740.03001600000016</v>
      </c>
      <c r="U128" s="54">
        <v>0</v>
      </c>
      <c r="V128" s="54">
        <v>0</v>
      </c>
      <c r="W128" s="54">
        <v>0</v>
      </c>
      <c r="X128" s="54" t="s">
        <v>185</v>
      </c>
      <c r="Y128" s="83">
        <v>9.5736471874933233</v>
      </c>
      <c r="Z128" s="77" t="s">
        <v>114</v>
      </c>
      <c r="AA128">
        <f t="shared" si="10"/>
        <v>0.66</v>
      </c>
      <c r="AB128">
        <f t="shared" si="11"/>
        <v>99.200000000000017</v>
      </c>
      <c r="AC128">
        <f t="shared" si="12"/>
        <v>0</v>
      </c>
      <c r="AD128">
        <f t="shared" si="13"/>
        <v>0.92256000000000027</v>
      </c>
      <c r="AE128">
        <f t="shared" si="14"/>
        <v>0.65472000000000008</v>
      </c>
      <c r="AF128">
        <f t="shared" si="15"/>
        <v>0</v>
      </c>
      <c r="AG128">
        <f t="shared" si="16"/>
        <v>97.116800000000026</v>
      </c>
      <c r="AH128">
        <f t="shared" si="17"/>
        <v>0</v>
      </c>
      <c r="AI128">
        <f t="shared" si="18"/>
        <v>0</v>
      </c>
      <c r="AJ128">
        <f t="shared" si="19"/>
        <v>0</v>
      </c>
    </row>
    <row r="129" spans="1:36" x14ac:dyDescent="0.25">
      <c r="A129" s="39" t="s">
        <v>106</v>
      </c>
      <c r="B129" s="54" t="s">
        <v>25</v>
      </c>
      <c r="C129" s="54">
        <v>0</v>
      </c>
      <c r="D129" s="54">
        <v>96</v>
      </c>
      <c r="E129" s="54">
        <v>0</v>
      </c>
      <c r="F129" s="54">
        <v>4.17</v>
      </c>
      <c r="G129" s="54">
        <v>43.8</v>
      </c>
      <c r="H129" s="54">
        <v>4.76</v>
      </c>
      <c r="I129" s="54">
        <v>47.9</v>
      </c>
      <c r="J129" s="54">
        <v>0</v>
      </c>
      <c r="K129" s="54">
        <v>0</v>
      </c>
      <c r="L129" s="54">
        <v>0</v>
      </c>
      <c r="M129" s="22">
        <v>50</v>
      </c>
      <c r="N129" s="22">
        <v>0</v>
      </c>
      <c r="O129" s="22">
        <v>48</v>
      </c>
      <c r="P129" s="54">
        <v>0</v>
      </c>
      <c r="Q129" s="22">
        <v>2.0015999999999998</v>
      </c>
      <c r="R129" s="22">
        <v>21.023999999999997</v>
      </c>
      <c r="S129" s="22">
        <v>1.0007423999999998</v>
      </c>
      <c r="T129" s="22">
        <v>22.991999999999997</v>
      </c>
      <c r="U129" s="54">
        <v>0</v>
      </c>
      <c r="V129" s="54">
        <v>0</v>
      </c>
      <c r="W129" s="54">
        <v>0</v>
      </c>
      <c r="X129" s="54" t="s">
        <v>191</v>
      </c>
      <c r="Y129" s="83">
        <v>5.6438561897747244</v>
      </c>
      <c r="Z129" s="77" t="s">
        <v>114</v>
      </c>
      <c r="AA129">
        <f t="shared" si="10"/>
        <v>0</v>
      </c>
      <c r="AB129">
        <f t="shared" si="11"/>
        <v>96</v>
      </c>
      <c r="AC129">
        <f t="shared" si="12"/>
        <v>0</v>
      </c>
      <c r="AD129">
        <f t="shared" si="13"/>
        <v>4.0031999999999996</v>
      </c>
      <c r="AE129">
        <f t="shared" si="14"/>
        <v>42.047999999999995</v>
      </c>
      <c r="AF129">
        <f t="shared" si="15"/>
        <v>2.0014847999999996</v>
      </c>
      <c r="AG129">
        <f t="shared" si="16"/>
        <v>45.983999999999995</v>
      </c>
      <c r="AH129">
        <f t="shared" si="17"/>
        <v>0</v>
      </c>
      <c r="AI129">
        <f t="shared" si="18"/>
        <v>0</v>
      </c>
      <c r="AJ129">
        <f t="shared" si="19"/>
        <v>0</v>
      </c>
    </row>
    <row r="130" spans="1:36" x14ac:dyDescent="0.25">
      <c r="A130" s="39" t="s">
        <v>106</v>
      </c>
      <c r="B130" s="54" t="s">
        <v>94</v>
      </c>
      <c r="C130" s="54">
        <v>0</v>
      </c>
      <c r="D130" s="54">
        <v>100</v>
      </c>
      <c r="E130" s="54">
        <v>0</v>
      </c>
      <c r="F130" s="54">
        <v>2.4</v>
      </c>
      <c r="G130" s="54">
        <v>82</v>
      </c>
      <c r="H130" s="54">
        <v>10.9</v>
      </c>
      <c r="I130" s="54">
        <v>10.8</v>
      </c>
      <c r="J130" s="54">
        <v>0</v>
      </c>
      <c r="K130" s="54">
        <v>0</v>
      </c>
      <c r="L130" s="54">
        <v>0</v>
      </c>
      <c r="M130" s="22">
        <v>167</v>
      </c>
      <c r="N130" s="22">
        <v>0</v>
      </c>
      <c r="O130" s="22">
        <v>167</v>
      </c>
      <c r="P130" s="54">
        <v>0</v>
      </c>
      <c r="Q130" s="22">
        <v>4.008</v>
      </c>
      <c r="R130" s="22">
        <v>136.94</v>
      </c>
      <c r="S130" s="22">
        <v>14.926459999999999</v>
      </c>
      <c r="T130" s="22">
        <v>18.036000000000001</v>
      </c>
      <c r="U130" s="54">
        <v>0</v>
      </c>
      <c r="V130" s="54">
        <v>0</v>
      </c>
      <c r="W130" s="54">
        <v>0</v>
      </c>
      <c r="X130" s="54" t="s">
        <v>185</v>
      </c>
      <c r="Y130" s="83">
        <v>7.3837042924740528</v>
      </c>
      <c r="Z130" s="77" t="s">
        <v>114</v>
      </c>
      <c r="AA130">
        <f t="shared" si="10"/>
        <v>0</v>
      </c>
      <c r="AB130">
        <f t="shared" si="11"/>
        <v>100</v>
      </c>
      <c r="AC130">
        <f t="shared" si="12"/>
        <v>0</v>
      </c>
      <c r="AD130">
        <f t="shared" si="13"/>
        <v>2.4</v>
      </c>
      <c r="AE130">
        <f t="shared" si="14"/>
        <v>82</v>
      </c>
      <c r="AF130">
        <f t="shared" si="15"/>
        <v>8.9379999999999988</v>
      </c>
      <c r="AG130">
        <f t="shared" si="16"/>
        <v>10.8</v>
      </c>
      <c r="AH130">
        <f t="shared" si="17"/>
        <v>0</v>
      </c>
      <c r="AI130">
        <f t="shared" si="18"/>
        <v>0</v>
      </c>
      <c r="AJ130">
        <f t="shared" si="19"/>
        <v>0</v>
      </c>
    </row>
    <row r="131" spans="1:36" x14ac:dyDescent="0.25">
      <c r="A131" s="39" t="s">
        <v>106</v>
      </c>
      <c r="B131" s="54" t="s">
        <v>28</v>
      </c>
      <c r="C131" s="54">
        <v>1.7</v>
      </c>
      <c r="D131" s="54">
        <v>98</v>
      </c>
      <c r="E131" s="54">
        <v>0</v>
      </c>
      <c r="F131" s="54">
        <v>19.100000000000001</v>
      </c>
      <c r="G131" s="54">
        <v>13.5</v>
      </c>
      <c r="H131" s="54">
        <v>0.82</v>
      </c>
      <c r="I131" s="54">
        <v>65</v>
      </c>
      <c r="J131" s="54">
        <v>0</v>
      </c>
      <c r="K131" s="54">
        <v>0</v>
      </c>
      <c r="L131" s="54">
        <v>0</v>
      </c>
      <c r="M131" s="22">
        <v>3713</v>
      </c>
      <c r="N131" s="22">
        <v>63.120999999999995</v>
      </c>
      <c r="O131" s="22">
        <v>3638.74</v>
      </c>
      <c r="P131" s="54">
        <v>0</v>
      </c>
      <c r="Q131" s="22">
        <v>694.99933999999996</v>
      </c>
      <c r="R131" s="22">
        <v>491.22989999999999</v>
      </c>
      <c r="S131" s="22">
        <v>4.0280851799999997</v>
      </c>
      <c r="T131" s="22">
        <v>2365.1809999999996</v>
      </c>
      <c r="U131" s="54">
        <v>0</v>
      </c>
      <c r="V131" s="54">
        <v>0</v>
      </c>
      <c r="W131" s="54">
        <v>0</v>
      </c>
      <c r="X131" s="54" t="s">
        <v>190</v>
      </c>
      <c r="Y131" s="83">
        <v>11.85836959985474</v>
      </c>
      <c r="Z131" s="77" t="s">
        <v>114</v>
      </c>
      <c r="AA131">
        <f t="shared" ref="AA131:AA194" si="20">(N131/M131)*100</f>
        <v>1.6999999999999997</v>
      </c>
      <c r="AB131">
        <f t="shared" ref="AB131:AB194" si="21">(O131/M131)*100</f>
        <v>98</v>
      </c>
      <c r="AC131">
        <f t="shared" ref="AC131:AC194" si="22">(P131/M131)*100</f>
        <v>0</v>
      </c>
      <c r="AD131">
        <f t="shared" ref="AD131:AD194" si="23">(Q131/M131)*100</f>
        <v>18.718</v>
      </c>
      <c r="AE131">
        <f t="shared" ref="AE131:AE194" si="24">(R131/M131)*100</f>
        <v>13.23</v>
      </c>
      <c r="AF131">
        <f t="shared" ref="AF131:AF194" si="25">(S131/M131)*100</f>
        <v>0.108486</v>
      </c>
      <c r="AG131">
        <f t="shared" ref="AG131:AG194" si="26">(T131/M131)*100</f>
        <v>63.699999999999989</v>
      </c>
      <c r="AH131">
        <f t="shared" ref="AH131:AH194" si="27">(U131/M131)*100</f>
        <v>0</v>
      </c>
      <c r="AI131">
        <f t="shared" ref="AI131:AI194" si="28">(V131/M131)*100</f>
        <v>0</v>
      </c>
      <c r="AJ131">
        <f t="shared" ref="AJ131:AJ194" si="29">(W131/M131)*100</f>
        <v>0</v>
      </c>
    </row>
    <row r="132" spans="1:36" x14ac:dyDescent="0.25">
      <c r="A132" s="39" t="s">
        <v>106</v>
      </c>
      <c r="B132" s="54" t="s">
        <v>30</v>
      </c>
      <c r="C132" s="54">
        <v>1.42</v>
      </c>
      <c r="D132" s="54">
        <v>98.6</v>
      </c>
      <c r="E132" s="54">
        <v>0</v>
      </c>
      <c r="F132" s="54">
        <v>53.2</v>
      </c>
      <c r="G132" s="54">
        <v>7.91</v>
      </c>
      <c r="H132" s="54">
        <v>0</v>
      </c>
      <c r="I132" s="54">
        <v>33.1</v>
      </c>
      <c r="J132" s="54">
        <v>0</v>
      </c>
      <c r="K132" s="54">
        <v>0</v>
      </c>
      <c r="L132" s="54">
        <v>0</v>
      </c>
      <c r="M132" s="22">
        <v>141</v>
      </c>
      <c r="N132" s="22">
        <v>2.0022000000000002</v>
      </c>
      <c r="O132" s="22">
        <v>139.02599999999998</v>
      </c>
      <c r="P132" s="54">
        <v>0</v>
      </c>
      <c r="Q132" s="22">
        <v>73.961832000000001</v>
      </c>
      <c r="R132" s="22">
        <v>10.996956599999999</v>
      </c>
      <c r="S132" s="22">
        <v>0</v>
      </c>
      <c r="T132" s="22">
        <v>46.017605999999994</v>
      </c>
      <c r="U132" s="54">
        <v>0</v>
      </c>
      <c r="V132" s="54">
        <v>0</v>
      </c>
      <c r="W132" s="54">
        <v>0</v>
      </c>
      <c r="X132" s="54" t="s">
        <v>185</v>
      </c>
      <c r="Y132" s="83">
        <v>7.1395513523987937</v>
      </c>
      <c r="Z132" s="77" t="s">
        <v>114</v>
      </c>
      <c r="AA132">
        <f t="shared" si="20"/>
        <v>1.4200000000000002</v>
      </c>
      <c r="AB132">
        <f t="shared" si="21"/>
        <v>98.6</v>
      </c>
      <c r="AC132">
        <f t="shared" si="22"/>
        <v>0</v>
      </c>
      <c r="AD132">
        <f t="shared" si="23"/>
        <v>52.455200000000005</v>
      </c>
      <c r="AE132">
        <f t="shared" si="24"/>
        <v>7.7992599999999994</v>
      </c>
      <c r="AF132">
        <f t="shared" si="25"/>
        <v>0</v>
      </c>
      <c r="AG132">
        <f t="shared" si="26"/>
        <v>32.636599999999994</v>
      </c>
      <c r="AH132">
        <f t="shared" si="27"/>
        <v>0</v>
      </c>
      <c r="AI132">
        <f t="shared" si="28"/>
        <v>0</v>
      </c>
      <c r="AJ132">
        <f t="shared" si="29"/>
        <v>0</v>
      </c>
    </row>
    <row r="133" spans="1:36" x14ac:dyDescent="0.25">
      <c r="A133" s="39" t="s">
        <v>106</v>
      </c>
      <c r="B133" s="54" t="s">
        <v>34</v>
      </c>
      <c r="C133" s="54">
        <v>0</v>
      </c>
      <c r="D133" s="54">
        <v>100</v>
      </c>
      <c r="E133" s="54">
        <v>0</v>
      </c>
      <c r="F133" s="54">
        <v>76.900000000000006</v>
      </c>
      <c r="G133" s="54">
        <v>7.18</v>
      </c>
      <c r="H133" s="54">
        <v>0</v>
      </c>
      <c r="I133" s="54">
        <v>5.05</v>
      </c>
      <c r="J133" s="54">
        <v>0</v>
      </c>
      <c r="K133" s="54">
        <v>0</v>
      </c>
      <c r="L133" s="54">
        <v>0</v>
      </c>
      <c r="M133" s="22">
        <v>515</v>
      </c>
      <c r="N133" s="22">
        <v>0</v>
      </c>
      <c r="O133" s="22">
        <v>515</v>
      </c>
      <c r="P133" s="54">
        <v>0</v>
      </c>
      <c r="Q133" s="22">
        <v>396.03500000000003</v>
      </c>
      <c r="R133" s="22">
        <v>36.976999999999997</v>
      </c>
      <c r="S133" s="22">
        <v>0</v>
      </c>
      <c r="T133" s="22">
        <v>26.0075</v>
      </c>
      <c r="U133" s="54">
        <v>0</v>
      </c>
      <c r="V133" s="54">
        <v>0</v>
      </c>
      <c r="W133" s="54">
        <v>0</v>
      </c>
      <c r="X133" s="54" t="s">
        <v>185</v>
      </c>
      <c r="Y133" s="83">
        <v>9.008428622070582</v>
      </c>
      <c r="Z133" s="77" t="s">
        <v>114</v>
      </c>
      <c r="AA133">
        <f t="shared" si="20"/>
        <v>0</v>
      </c>
      <c r="AB133">
        <f t="shared" si="21"/>
        <v>100</v>
      </c>
      <c r="AC133">
        <f t="shared" si="22"/>
        <v>0</v>
      </c>
      <c r="AD133">
        <f t="shared" si="23"/>
        <v>76.900000000000006</v>
      </c>
      <c r="AE133">
        <f t="shared" si="24"/>
        <v>7.1799999999999988</v>
      </c>
      <c r="AF133">
        <f t="shared" si="25"/>
        <v>0</v>
      </c>
      <c r="AG133">
        <f t="shared" si="26"/>
        <v>5.0500000000000007</v>
      </c>
      <c r="AH133">
        <f t="shared" si="27"/>
        <v>0</v>
      </c>
      <c r="AI133">
        <f t="shared" si="28"/>
        <v>0</v>
      </c>
      <c r="AJ133">
        <f t="shared" si="29"/>
        <v>0</v>
      </c>
    </row>
    <row r="134" spans="1:36" x14ac:dyDescent="0.25">
      <c r="A134" s="39" t="s">
        <v>106</v>
      </c>
      <c r="B134" s="54" t="s">
        <v>164</v>
      </c>
      <c r="C134" s="54">
        <v>13.2</v>
      </c>
      <c r="D134" s="54">
        <v>86.8</v>
      </c>
      <c r="E134" s="54">
        <v>0</v>
      </c>
      <c r="F134" s="54">
        <v>0</v>
      </c>
      <c r="G134" s="54">
        <v>4.46</v>
      </c>
      <c r="H134" s="54">
        <v>0</v>
      </c>
      <c r="I134" s="54">
        <v>92.9</v>
      </c>
      <c r="J134" s="54">
        <v>0</v>
      </c>
      <c r="K134" s="54">
        <v>0</v>
      </c>
      <c r="L134" s="54">
        <v>0</v>
      </c>
      <c r="M134" s="22">
        <v>129</v>
      </c>
      <c r="N134" s="22">
        <v>17.027999999999999</v>
      </c>
      <c r="O134" s="22">
        <v>111.97199999999999</v>
      </c>
      <c r="P134" s="54">
        <v>0</v>
      </c>
      <c r="Q134" s="22">
        <v>0</v>
      </c>
      <c r="R134" s="22">
        <v>4.9939511999999997</v>
      </c>
      <c r="S134" s="22">
        <v>0</v>
      </c>
      <c r="T134" s="22">
        <v>104.02198800000001</v>
      </c>
      <c r="U134" s="54">
        <v>0</v>
      </c>
      <c r="V134" s="54">
        <v>0</v>
      </c>
      <c r="W134" s="54">
        <v>0</v>
      </c>
      <c r="X134" s="54" t="s">
        <v>185</v>
      </c>
      <c r="Y134" s="83">
        <v>7.011227255423254</v>
      </c>
      <c r="Z134" s="77" t="s">
        <v>114</v>
      </c>
      <c r="AA134">
        <f t="shared" si="20"/>
        <v>13.199999999999998</v>
      </c>
      <c r="AB134">
        <f t="shared" si="21"/>
        <v>86.8</v>
      </c>
      <c r="AC134">
        <f t="shared" si="22"/>
        <v>0</v>
      </c>
      <c r="AD134">
        <f t="shared" si="23"/>
        <v>0</v>
      </c>
      <c r="AE134">
        <f t="shared" si="24"/>
        <v>3.8712800000000001</v>
      </c>
      <c r="AF134">
        <f t="shared" si="25"/>
        <v>0</v>
      </c>
      <c r="AG134">
        <f t="shared" si="26"/>
        <v>80.637200000000007</v>
      </c>
      <c r="AH134">
        <f t="shared" si="27"/>
        <v>0</v>
      </c>
      <c r="AI134">
        <f t="shared" si="28"/>
        <v>0</v>
      </c>
      <c r="AJ134">
        <f t="shared" si="29"/>
        <v>0</v>
      </c>
    </row>
    <row r="135" spans="1:36" x14ac:dyDescent="0.25">
      <c r="A135" s="39" t="s">
        <v>106</v>
      </c>
      <c r="B135" s="54" t="s">
        <v>203</v>
      </c>
      <c r="C135" s="54">
        <v>0.96</v>
      </c>
      <c r="D135" s="54">
        <v>98.7</v>
      </c>
      <c r="E135" s="54">
        <v>0</v>
      </c>
      <c r="F135" s="54">
        <v>0</v>
      </c>
      <c r="G135" s="54">
        <v>55.2</v>
      </c>
      <c r="H135" s="54">
        <v>1.17</v>
      </c>
      <c r="I135" s="54">
        <v>36.5</v>
      </c>
      <c r="J135" s="54">
        <v>0</v>
      </c>
      <c r="K135" s="54">
        <v>0</v>
      </c>
      <c r="L135" s="54">
        <v>0</v>
      </c>
      <c r="M135" s="22">
        <v>314</v>
      </c>
      <c r="N135" s="22">
        <v>3.0144000000000002</v>
      </c>
      <c r="O135" s="22">
        <v>309.91800000000001</v>
      </c>
      <c r="P135" s="54">
        <v>0</v>
      </c>
      <c r="Q135" s="22">
        <v>0</v>
      </c>
      <c r="R135" s="22">
        <v>171.074736</v>
      </c>
      <c r="S135" s="22">
        <v>2.0015744112</v>
      </c>
      <c r="T135" s="22">
        <v>113.12007</v>
      </c>
      <c r="U135" s="54">
        <v>0</v>
      </c>
      <c r="V135" s="54">
        <v>0</v>
      </c>
      <c r="W135" s="54">
        <v>0</v>
      </c>
      <c r="X135" s="54" t="s">
        <v>185</v>
      </c>
      <c r="Y135" s="83">
        <v>8.2946207488916261</v>
      </c>
      <c r="Z135" s="77" t="s">
        <v>114</v>
      </c>
      <c r="AA135">
        <f t="shared" si="20"/>
        <v>0.96000000000000008</v>
      </c>
      <c r="AB135">
        <f t="shared" si="21"/>
        <v>98.7</v>
      </c>
      <c r="AC135">
        <f t="shared" si="22"/>
        <v>0</v>
      </c>
      <c r="AD135">
        <f t="shared" si="23"/>
        <v>0</v>
      </c>
      <c r="AE135">
        <f t="shared" si="24"/>
        <v>54.482399999999998</v>
      </c>
      <c r="AF135">
        <f t="shared" si="25"/>
        <v>0.63744407999999997</v>
      </c>
      <c r="AG135">
        <f t="shared" si="26"/>
        <v>36.025500000000001</v>
      </c>
      <c r="AH135">
        <f t="shared" si="27"/>
        <v>0</v>
      </c>
      <c r="AI135">
        <f t="shared" si="28"/>
        <v>0</v>
      </c>
      <c r="AJ135">
        <f t="shared" si="29"/>
        <v>0</v>
      </c>
    </row>
    <row r="136" spans="1:36" x14ac:dyDescent="0.25">
      <c r="A136" s="39" t="s">
        <v>106</v>
      </c>
      <c r="B136" s="54" t="s">
        <v>80</v>
      </c>
      <c r="C136" s="54">
        <v>1.99</v>
      </c>
      <c r="D136" s="54">
        <v>98</v>
      </c>
      <c r="E136" s="54">
        <v>0</v>
      </c>
      <c r="F136" s="54">
        <v>10.5</v>
      </c>
      <c r="G136" s="54">
        <v>61.7</v>
      </c>
      <c r="H136" s="54">
        <v>4.95</v>
      </c>
      <c r="I136" s="54">
        <v>22.7</v>
      </c>
      <c r="J136" s="54">
        <v>0</v>
      </c>
      <c r="K136" s="54">
        <v>0</v>
      </c>
      <c r="L136" s="54">
        <v>0</v>
      </c>
      <c r="M136" s="22">
        <v>301</v>
      </c>
      <c r="N136" s="22">
        <v>5.9899000000000004</v>
      </c>
      <c r="O136" s="22">
        <v>294.98</v>
      </c>
      <c r="P136" s="54">
        <v>0</v>
      </c>
      <c r="Q136" s="22">
        <v>30.972899999999999</v>
      </c>
      <c r="R136" s="22">
        <v>182.00266000000002</v>
      </c>
      <c r="S136" s="22">
        <v>9.0091316700000021</v>
      </c>
      <c r="T136" s="22">
        <v>66.960459999999998</v>
      </c>
      <c r="U136" s="54">
        <v>0</v>
      </c>
      <c r="V136" s="54">
        <v>0</v>
      </c>
      <c r="W136" s="54">
        <v>0</v>
      </c>
      <c r="X136" s="54" t="s">
        <v>185</v>
      </c>
      <c r="Y136" s="83">
        <v>8.2336196767597016</v>
      </c>
      <c r="Z136" s="77" t="s">
        <v>114</v>
      </c>
      <c r="AA136">
        <f t="shared" si="20"/>
        <v>1.9900000000000002</v>
      </c>
      <c r="AB136">
        <f t="shared" si="21"/>
        <v>98.000000000000014</v>
      </c>
      <c r="AC136">
        <f t="shared" si="22"/>
        <v>0</v>
      </c>
      <c r="AD136">
        <f t="shared" si="23"/>
        <v>10.29</v>
      </c>
      <c r="AE136">
        <f t="shared" si="24"/>
        <v>60.466000000000008</v>
      </c>
      <c r="AF136">
        <f t="shared" si="25"/>
        <v>2.9930670000000008</v>
      </c>
      <c r="AG136">
        <f t="shared" si="26"/>
        <v>22.245999999999999</v>
      </c>
      <c r="AH136">
        <f t="shared" si="27"/>
        <v>0</v>
      </c>
      <c r="AI136">
        <f t="shared" si="28"/>
        <v>0</v>
      </c>
      <c r="AJ136">
        <f t="shared" si="29"/>
        <v>0</v>
      </c>
    </row>
    <row r="137" spans="1:36" x14ac:dyDescent="0.25">
      <c r="A137" s="39" t="s">
        <v>106</v>
      </c>
      <c r="B137" s="54" t="s">
        <v>64</v>
      </c>
      <c r="C137" s="54">
        <v>1.0900000000000001</v>
      </c>
      <c r="D137" s="54">
        <v>97.8</v>
      </c>
      <c r="E137" s="54">
        <v>0</v>
      </c>
      <c r="F137" s="54">
        <v>2.2200000000000002</v>
      </c>
      <c r="G137" s="54">
        <v>87.8</v>
      </c>
      <c r="H137" s="54">
        <v>0</v>
      </c>
      <c r="I137" s="54">
        <v>6.67</v>
      </c>
      <c r="J137" s="54">
        <v>0</v>
      </c>
      <c r="K137" s="54">
        <v>0</v>
      </c>
      <c r="L137" s="54">
        <v>0</v>
      </c>
      <c r="M137" s="22">
        <v>92</v>
      </c>
      <c r="N137" s="22">
        <v>1.0027999999999999</v>
      </c>
      <c r="O137" s="22">
        <v>89.975999999999999</v>
      </c>
      <c r="P137" s="54">
        <v>0</v>
      </c>
      <c r="Q137" s="22">
        <v>1.9974672</v>
      </c>
      <c r="R137" s="22">
        <v>78.998927999999992</v>
      </c>
      <c r="S137" s="22">
        <v>0</v>
      </c>
      <c r="T137" s="22">
        <v>6.0013991999999998</v>
      </c>
      <c r="U137" s="54">
        <v>0</v>
      </c>
      <c r="V137" s="54">
        <v>0</v>
      </c>
      <c r="W137" s="54">
        <v>0</v>
      </c>
      <c r="X137" s="54" t="s">
        <v>185</v>
      </c>
      <c r="Y137" s="83">
        <v>6.5235619560570131</v>
      </c>
      <c r="Z137" s="77" t="s">
        <v>114</v>
      </c>
      <c r="AA137">
        <f t="shared" si="20"/>
        <v>1.0899999999999999</v>
      </c>
      <c r="AB137">
        <f t="shared" si="21"/>
        <v>97.8</v>
      </c>
      <c r="AC137">
        <f t="shared" si="22"/>
        <v>0</v>
      </c>
      <c r="AD137">
        <f t="shared" si="23"/>
        <v>2.17116</v>
      </c>
      <c r="AE137">
        <f t="shared" si="24"/>
        <v>85.868399999999994</v>
      </c>
      <c r="AF137">
        <f t="shared" si="25"/>
        <v>0</v>
      </c>
      <c r="AG137">
        <f t="shared" si="26"/>
        <v>6.5232600000000005</v>
      </c>
      <c r="AH137">
        <f t="shared" si="27"/>
        <v>0</v>
      </c>
      <c r="AI137">
        <f t="shared" si="28"/>
        <v>0</v>
      </c>
      <c r="AJ137">
        <f t="shared" si="29"/>
        <v>0</v>
      </c>
    </row>
    <row r="138" spans="1:36" x14ac:dyDescent="0.25">
      <c r="A138" s="39" t="s">
        <v>106</v>
      </c>
      <c r="B138" s="54" t="s">
        <v>119</v>
      </c>
      <c r="C138" s="54">
        <v>0.82</v>
      </c>
      <c r="D138" s="54">
        <v>98.6</v>
      </c>
      <c r="E138" s="54">
        <v>0</v>
      </c>
      <c r="F138" s="54">
        <v>0.13</v>
      </c>
      <c r="G138" s="54">
        <v>16.3</v>
      </c>
      <c r="H138" s="54">
        <v>7.84</v>
      </c>
      <c r="I138" s="54">
        <v>82.4</v>
      </c>
      <c r="J138" s="54">
        <v>0</v>
      </c>
      <c r="K138" s="54">
        <v>0</v>
      </c>
      <c r="L138" s="54">
        <v>0</v>
      </c>
      <c r="M138" s="22">
        <v>1587</v>
      </c>
      <c r="N138" s="22">
        <v>13.013399999999999</v>
      </c>
      <c r="O138" s="22">
        <v>1564.7819999999999</v>
      </c>
      <c r="P138" s="54">
        <v>0</v>
      </c>
      <c r="Q138" s="22">
        <v>2.0342166000000002</v>
      </c>
      <c r="R138" s="22">
        <v>255.05946599999999</v>
      </c>
      <c r="S138" s="22">
        <v>19.996662134399998</v>
      </c>
      <c r="T138" s="22">
        <v>1289.3803680000001</v>
      </c>
      <c r="U138" s="54">
        <v>0</v>
      </c>
      <c r="V138" s="54">
        <v>0</v>
      </c>
      <c r="W138" s="54">
        <v>0</v>
      </c>
      <c r="X138" s="54" t="s">
        <v>190</v>
      </c>
      <c r="Y138" s="83">
        <v>10.632086412835182</v>
      </c>
      <c r="Z138" s="77" t="s">
        <v>114</v>
      </c>
      <c r="AA138">
        <f t="shared" si="20"/>
        <v>0.81999999999999984</v>
      </c>
      <c r="AB138">
        <f t="shared" si="21"/>
        <v>98.6</v>
      </c>
      <c r="AC138">
        <f t="shared" si="22"/>
        <v>0</v>
      </c>
      <c r="AD138">
        <f t="shared" si="23"/>
        <v>0.12818000000000002</v>
      </c>
      <c r="AE138">
        <f t="shared" si="24"/>
        <v>16.0718</v>
      </c>
      <c r="AF138">
        <f t="shared" si="25"/>
        <v>1.2600291199999998</v>
      </c>
      <c r="AG138">
        <f t="shared" si="26"/>
        <v>81.246400000000008</v>
      </c>
      <c r="AH138">
        <f t="shared" si="27"/>
        <v>0</v>
      </c>
      <c r="AI138">
        <f t="shared" si="28"/>
        <v>0</v>
      </c>
      <c r="AJ138">
        <f t="shared" si="29"/>
        <v>0</v>
      </c>
    </row>
    <row r="139" spans="1:36" x14ac:dyDescent="0.25">
      <c r="A139" s="39" t="s">
        <v>106</v>
      </c>
      <c r="B139" s="54" t="s">
        <v>201</v>
      </c>
      <c r="C139" s="54">
        <v>0</v>
      </c>
      <c r="D139" s="54">
        <v>95.1</v>
      </c>
      <c r="E139" s="54">
        <v>0</v>
      </c>
      <c r="F139" s="54">
        <v>0</v>
      </c>
      <c r="G139" s="54">
        <v>0.47</v>
      </c>
      <c r="H139" s="54">
        <v>0</v>
      </c>
      <c r="I139" s="54">
        <v>99.1</v>
      </c>
      <c r="J139" s="54">
        <v>0</v>
      </c>
      <c r="K139" s="54">
        <v>0</v>
      </c>
      <c r="L139" s="54">
        <v>0</v>
      </c>
      <c r="M139" s="22">
        <v>223</v>
      </c>
      <c r="N139" s="22">
        <v>0</v>
      </c>
      <c r="O139" s="22">
        <v>212.07299999999998</v>
      </c>
      <c r="P139" s="54">
        <v>0</v>
      </c>
      <c r="Q139" s="22">
        <v>0</v>
      </c>
      <c r="R139" s="22">
        <v>0.99674309999999988</v>
      </c>
      <c r="S139" s="22">
        <v>0</v>
      </c>
      <c r="T139" s="22">
        <v>210.16434299999997</v>
      </c>
      <c r="U139" s="54">
        <v>0</v>
      </c>
      <c r="V139" s="54">
        <v>0</v>
      </c>
      <c r="W139" s="54">
        <v>0</v>
      </c>
      <c r="X139" s="54" t="s">
        <v>185</v>
      </c>
      <c r="Y139" s="83">
        <v>7.8008998999203047</v>
      </c>
      <c r="Z139" s="77" t="s">
        <v>114</v>
      </c>
      <c r="AA139">
        <f t="shared" si="20"/>
        <v>0</v>
      </c>
      <c r="AB139">
        <f t="shared" si="21"/>
        <v>95.1</v>
      </c>
      <c r="AC139">
        <f t="shared" si="22"/>
        <v>0</v>
      </c>
      <c r="AD139">
        <f t="shared" si="23"/>
        <v>0</v>
      </c>
      <c r="AE139">
        <f t="shared" si="24"/>
        <v>0.44696999999999992</v>
      </c>
      <c r="AF139">
        <f t="shared" si="25"/>
        <v>0</v>
      </c>
      <c r="AG139">
        <f t="shared" si="26"/>
        <v>94.244099999999989</v>
      </c>
      <c r="AH139">
        <f t="shared" si="27"/>
        <v>0</v>
      </c>
      <c r="AI139">
        <f t="shared" si="28"/>
        <v>0</v>
      </c>
      <c r="AJ139">
        <f t="shared" si="29"/>
        <v>0</v>
      </c>
    </row>
    <row r="140" spans="1:36" x14ac:dyDescent="0.25">
      <c r="A140" s="39" t="s">
        <v>106</v>
      </c>
      <c r="B140" s="54" t="s">
        <v>39</v>
      </c>
      <c r="C140" s="54">
        <v>3.9E-2</v>
      </c>
      <c r="D140" s="54">
        <v>97.9</v>
      </c>
      <c r="E140" s="54">
        <v>0</v>
      </c>
      <c r="F140" s="54">
        <v>0</v>
      </c>
      <c r="G140" s="54">
        <v>2.8</v>
      </c>
      <c r="H140" s="54">
        <v>0.71</v>
      </c>
      <c r="I140" s="54">
        <v>96.2</v>
      </c>
      <c r="J140" s="54">
        <v>0</v>
      </c>
      <c r="K140" s="54">
        <v>0</v>
      </c>
      <c r="L140" s="54">
        <v>0</v>
      </c>
      <c r="M140" s="22">
        <v>5141</v>
      </c>
      <c r="N140" s="22">
        <v>2.0049899999999998</v>
      </c>
      <c r="O140" s="22">
        <v>5033.0390000000007</v>
      </c>
      <c r="P140" s="54">
        <v>0</v>
      </c>
      <c r="Q140" s="22">
        <v>0</v>
      </c>
      <c r="R140" s="22">
        <v>140.92509200000001</v>
      </c>
      <c r="S140" s="22">
        <v>1.0005681531999999</v>
      </c>
      <c r="T140" s="22">
        <v>4841.7835180000002</v>
      </c>
      <c r="U140" s="54">
        <v>0</v>
      </c>
      <c r="V140" s="54">
        <v>0</v>
      </c>
      <c r="W140" s="54">
        <v>0</v>
      </c>
      <c r="X140" s="54" t="s">
        <v>190</v>
      </c>
      <c r="Y140" s="83">
        <v>12.327833296750327</v>
      </c>
      <c r="Z140" s="77" t="s">
        <v>114</v>
      </c>
      <c r="AA140">
        <f t="shared" si="20"/>
        <v>3.9E-2</v>
      </c>
      <c r="AB140">
        <f t="shared" si="21"/>
        <v>97.9</v>
      </c>
      <c r="AC140">
        <f t="shared" si="22"/>
        <v>0</v>
      </c>
      <c r="AD140">
        <f t="shared" si="23"/>
        <v>0</v>
      </c>
      <c r="AE140">
        <f t="shared" si="24"/>
        <v>2.7412000000000001</v>
      </c>
      <c r="AF140">
        <f t="shared" si="25"/>
        <v>1.9462519999999997E-2</v>
      </c>
      <c r="AG140">
        <f t="shared" si="26"/>
        <v>94.1798</v>
      </c>
      <c r="AH140">
        <f t="shared" si="27"/>
        <v>0</v>
      </c>
      <c r="AI140">
        <f t="shared" si="28"/>
        <v>0</v>
      </c>
      <c r="AJ140">
        <f t="shared" si="29"/>
        <v>0</v>
      </c>
    </row>
    <row r="141" spans="1:36" x14ac:dyDescent="0.25">
      <c r="A141" s="39" t="s">
        <v>106</v>
      </c>
      <c r="B141" s="54" t="s">
        <v>204</v>
      </c>
      <c r="C141" s="54">
        <v>0</v>
      </c>
      <c r="D141" s="54">
        <v>100</v>
      </c>
      <c r="E141" s="54">
        <v>0</v>
      </c>
      <c r="F141" s="54">
        <v>1.87</v>
      </c>
      <c r="G141" s="54">
        <v>44.9</v>
      </c>
      <c r="H141" s="54">
        <v>50</v>
      </c>
      <c r="I141" s="54">
        <v>46.7</v>
      </c>
      <c r="J141" s="54">
        <v>0</v>
      </c>
      <c r="K141" s="54">
        <v>0</v>
      </c>
      <c r="L141" s="54">
        <v>0</v>
      </c>
      <c r="M141" s="22">
        <v>107</v>
      </c>
      <c r="N141" s="22">
        <v>0</v>
      </c>
      <c r="O141" s="22">
        <v>107</v>
      </c>
      <c r="P141" s="54">
        <v>0</v>
      </c>
      <c r="Q141" s="22">
        <v>2.0009000000000001</v>
      </c>
      <c r="R141" s="22">
        <v>48.042999999999999</v>
      </c>
      <c r="S141" s="22">
        <v>24.0215</v>
      </c>
      <c r="T141" s="22">
        <v>49.969000000000008</v>
      </c>
      <c r="U141" s="54">
        <v>0</v>
      </c>
      <c r="V141" s="54">
        <v>0</v>
      </c>
      <c r="W141" s="54">
        <v>0</v>
      </c>
      <c r="X141" s="54" t="s">
        <v>185</v>
      </c>
      <c r="Y141" s="83">
        <v>6.7414669864011465</v>
      </c>
      <c r="Z141" s="77" t="s">
        <v>114</v>
      </c>
      <c r="AA141">
        <f t="shared" si="20"/>
        <v>0</v>
      </c>
      <c r="AB141">
        <f t="shared" si="21"/>
        <v>100</v>
      </c>
      <c r="AC141">
        <f t="shared" si="22"/>
        <v>0</v>
      </c>
      <c r="AD141">
        <f t="shared" si="23"/>
        <v>1.87</v>
      </c>
      <c r="AE141">
        <f t="shared" si="24"/>
        <v>44.9</v>
      </c>
      <c r="AF141">
        <f t="shared" si="25"/>
        <v>22.45</v>
      </c>
      <c r="AG141">
        <f t="shared" si="26"/>
        <v>46.70000000000001</v>
      </c>
      <c r="AH141">
        <f t="shared" si="27"/>
        <v>0</v>
      </c>
      <c r="AI141">
        <f t="shared" si="28"/>
        <v>0</v>
      </c>
      <c r="AJ141">
        <f t="shared" si="29"/>
        <v>0</v>
      </c>
    </row>
    <row r="142" spans="1:36" x14ac:dyDescent="0.25">
      <c r="A142" s="39" t="s">
        <v>106</v>
      </c>
      <c r="B142" s="54" t="s">
        <v>147</v>
      </c>
      <c r="C142" s="54">
        <v>0</v>
      </c>
      <c r="D142" s="54">
        <v>100</v>
      </c>
      <c r="E142" s="54">
        <v>0</v>
      </c>
      <c r="F142" s="54">
        <v>1.39</v>
      </c>
      <c r="G142" s="54">
        <v>91.7</v>
      </c>
      <c r="H142" s="54">
        <v>1.52</v>
      </c>
      <c r="I142" s="54">
        <v>5.56</v>
      </c>
      <c r="J142" s="54">
        <v>0</v>
      </c>
      <c r="K142" s="54">
        <v>0</v>
      </c>
      <c r="L142" s="54">
        <v>0</v>
      </c>
      <c r="M142" s="22">
        <v>72</v>
      </c>
      <c r="N142" s="22">
        <v>0</v>
      </c>
      <c r="O142" s="22">
        <v>72</v>
      </c>
      <c r="P142" s="54">
        <v>0</v>
      </c>
      <c r="Q142" s="22">
        <v>1.0007999999999999</v>
      </c>
      <c r="R142" s="22">
        <v>66.024000000000001</v>
      </c>
      <c r="S142" s="22">
        <v>1.0035648000000001</v>
      </c>
      <c r="T142" s="22">
        <v>4.0031999999999996</v>
      </c>
      <c r="U142" s="54">
        <v>0</v>
      </c>
      <c r="V142" s="54">
        <v>0</v>
      </c>
      <c r="W142" s="54">
        <v>0</v>
      </c>
      <c r="X142" s="54" t="s">
        <v>191</v>
      </c>
      <c r="Y142" s="83">
        <v>6.1699250014423122</v>
      </c>
      <c r="Z142" s="77" t="s">
        <v>114</v>
      </c>
      <c r="AA142">
        <f t="shared" si="20"/>
        <v>0</v>
      </c>
      <c r="AB142">
        <f t="shared" si="21"/>
        <v>100</v>
      </c>
      <c r="AC142">
        <f t="shared" si="22"/>
        <v>0</v>
      </c>
      <c r="AD142">
        <f t="shared" si="23"/>
        <v>1.39</v>
      </c>
      <c r="AE142">
        <f t="shared" si="24"/>
        <v>91.7</v>
      </c>
      <c r="AF142">
        <f t="shared" si="25"/>
        <v>1.3938400000000002</v>
      </c>
      <c r="AG142">
        <f t="shared" si="26"/>
        <v>5.56</v>
      </c>
      <c r="AH142">
        <f t="shared" si="27"/>
        <v>0</v>
      </c>
      <c r="AI142">
        <f t="shared" si="28"/>
        <v>0</v>
      </c>
      <c r="AJ142">
        <f t="shared" si="29"/>
        <v>0</v>
      </c>
    </row>
    <row r="143" spans="1:36" x14ac:dyDescent="0.25">
      <c r="A143" s="39" t="s">
        <v>106</v>
      </c>
      <c r="B143" s="54" t="s">
        <v>67</v>
      </c>
      <c r="C143" s="54">
        <v>0.93</v>
      </c>
      <c r="D143" s="54">
        <v>99.1</v>
      </c>
      <c r="E143" s="54">
        <v>0</v>
      </c>
      <c r="F143" s="54">
        <v>0</v>
      </c>
      <c r="G143" s="54">
        <v>41.8</v>
      </c>
      <c r="H143" s="54">
        <v>5.62</v>
      </c>
      <c r="I143" s="54">
        <v>54.9</v>
      </c>
      <c r="J143" s="54">
        <v>0</v>
      </c>
      <c r="K143" s="54">
        <v>0</v>
      </c>
      <c r="L143" s="54">
        <v>0</v>
      </c>
      <c r="M143" s="22">
        <v>215</v>
      </c>
      <c r="N143" s="22">
        <v>1.9995000000000003</v>
      </c>
      <c r="O143" s="22">
        <v>213.065</v>
      </c>
      <c r="P143" s="54">
        <v>0</v>
      </c>
      <c r="Q143" s="22">
        <v>0</v>
      </c>
      <c r="R143" s="22">
        <v>89.061170000000004</v>
      </c>
      <c r="S143" s="22">
        <v>5.0052377540000004</v>
      </c>
      <c r="T143" s="22">
        <v>116.972685</v>
      </c>
      <c r="U143" s="54">
        <v>0</v>
      </c>
      <c r="V143" s="54">
        <v>0</v>
      </c>
      <c r="W143" s="54">
        <v>0</v>
      </c>
      <c r="X143" s="54" t="s">
        <v>185</v>
      </c>
      <c r="Y143" s="83">
        <v>7.7481928495894596</v>
      </c>
      <c r="Z143" s="77" t="s">
        <v>114</v>
      </c>
      <c r="AA143">
        <f t="shared" si="20"/>
        <v>0.93</v>
      </c>
      <c r="AB143">
        <f t="shared" si="21"/>
        <v>99.1</v>
      </c>
      <c r="AC143">
        <f t="shared" si="22"/>
        <v>0</v>
      </c>
      <c r="AD143">
        <f t="shared" si="23"/>
        <v>0</v>
      </c>
      <c r="AE143">
        <f t="shared" si="24"/>
        <v>41.4238</v>
      </c>
      <c r="AF143">
        <f t="shared" si="25"/>
        <v>2.3280175600000002</v>
      </c>
      <c r="AG143">
        <f t="shared" si="26"/>
        <v>54.405899999999995</v>
      </c>
      <c r="AH143">
        <f t="shared" si="27"/>
        <v>0</v>
      </c>
      <c r="AI143">
        <f t="shared" si="28"/>
        <v>0</v>
      </c>
      <c r="AJ143">
        <f t="shared" si="29"/>
        <v>0</v>
      </c>
    </row>
    <row r="144" spans="1:36" x14ac:dyDescent="0.25">
      <c r="A144" s="39" t="s">
        <v>106</v>
      </c>
      <c r="B144" s="54" t="s">
        <v>82</v>
      </c>
      <c r="C144" s="54">
        <v>20.2</v>
      </c>
      <c r="D144" s="54">
        <v>78.599999999999994</v>
      </c>
      <c r="E144" s="54">
        <v>0</v>
      </c>
      <c r="F144" s="54">
        <v>0</v>
      </c>
      <c r="G144" s="54">
        <v>3.03</v>
      </c>
      <c r="H144" s="54">
        <v>16.7</v>
      </c>
      <c r="I144" s="54">
        <v>94.4</v>
      </c>
      <c r="J144" s="54">
        <v>0</v>
      </c>
      <c r="K144" s="54">
        <v>0</v>
      </c>
      <c r="L144" s="54">
        <v>0</v>
      </c>
      <c r="M144" s="22">
        <v>252</v>
      </c>
      <c r="N144" s="22">
        <v>50.903999999999996</v>
      </c>
      <c r="O144" s="22">
        <v>198.07199999999997</v>
      </c>
      <c r="P144" s="54">
        <v>0</v>
      </c>
      <c r="Q144" s="22">
        <v>0</v>
      </c>
      <c r="R144" s="22">
        <v>6.001581599999998</v>
      </c>
      <c r="S144" s="22">
        <v>1.0022641271999995</v>
      </c>
      <c r="T144" s="22">
        <v>186.97996799999999</v>
      </c>
      <c r="U144" s="54">
        <v>0</v>
      </c>
      <c r="V144" s="54">
        <v>0</v>
      </c>
      <c r="W144" s="54">
        <v>0</v>
      </c>
      <c r="X144" s="54" t="s">
        <v>185</v>
      </c>
      <c r="Y144" s="83">
        <v>7.9772799234999168</v>
      </c>
      <c r="Z144" s="77" t="s">
        <v>114</v>
      </c>
      <c r="AA144">
        <f t="shared" si="20"/>
        <v>20.2</v>
      </c>
      <c r="AB144">
        <f t="shared" si="21"/>
        <v>78.599999999999994</v>
      </c>
      <c r="AC144">
        <f t="shared" si="22"/>
        <v>0</v>
      </c>
      <c r="AD144">
        <f t="shared" si="23"/>
        <v>0</v>
      </c>
      <c r="AE144">
        <f t="shared" si="24"/>
        <v>2.3815799999999991</v>
      </c>
      <c r="AF144">
        <f t="shared" si="25"/>
        <v>0.39772385999999976</v>
      </c>
      <c r="AG144">
        <f t="shared" si="26"/>
        <v>74.198399999999992</v>
      </c>
      <c r="AH144">
        <f t="shared" si="27"/>
        <v>0</v>
      </c>
      <c r="AI144">
        <f t="shared" si="28"/>
        <v>0</v>
      </c>
      <c r="AJ144">
        <f t="shared" si="29"/>
        <v>0</v>
      </c>
    </row>
    <row r="145" spans="1:36" x14ac:dyDescent="0.25">
      <c r="A145" s="39" t="s">
        <v>106</v>
      </c>
      <c r="B145" s="54" t="s">
        <v>150</v>
      </c>
      <c r="C145" s="54">
        <v>0.12</v>
      </c>
      <c r="D145" s="54">
        <v>99.6</v>
      </c>
      <c r="E145" s="54">
        <v>0</v>
      </c>
      <c r="F145" s="54">
        <v>0</v>
      </c>
      <c r="G145" s="54">
        <v>6.12</v>
      </c>
      <c r="H145" s="54">
        <v>3.92</v>
      </c>
      <c r="I145" s="54">
        <v>91.6</v>
      </c>
      <c r="J145" s="54">
        <v>0</v>
      </c>
      <c r="K145" s="54">
        <v>0</v>
      </c>
      <c r="L145" s="54">
        <v>0</v>
      </c>
      <c r="M145" s="22">
        <v>837</v>
      </c>
      <c r="N145" s="22">
        <v>1.0044</v>
      </c>
      <c r="O145" s="22">
        <v>833.65199999999993</v>
      </c>
      <c r="P145" s="54">
        <v>0</v>
      </c>
      <c r="Q145" s="22">
        <v>0</v>
      </c>
      <c r="R145" s="22">
        <v>51.019502399999993</v>
      </c>
      <c r="S145" s="22">
        <v>1.9999644940799997</v>
      </c>
      <c r="T145" s="22">
        <v>763.62523199999998</v>
      </c>
      <c r="U145" s="54">
        <v>0</v>
      </c>
      <c r="V145" s="54">
        <v>0</v>
      </c>
      <c r="W145" s="54">
        <v>0</v>
      </c>
      <c r="X145" s="54" t="s">
        <v>185</v>
      </c>
      <c r="Y145" s="83">
        <v>9.7090838125503449</v>
      </c>
      <c r="Z145" s="77" t="s">
        <v>114</v>
      </c>
      <c r="AA145">
        <f t="shared" si="20"/>
        <v>0.12</v>
      </c>
      <c r="AB145">
        <f t="shared" si="21"/>
        <v>99.6</v>
      </c>
      <c r="AC145">
        <f t="shared" si="22"/>
        <v>0</v>
      </c>
      <c r="AD145">
        <f t="shared" si="23"/>
        <v>0</v>
      </c>
      <c r="AE145">
        <f t="shared" si="24"/>
        <v>6.0955199999999996</v>
      </c>
      <c r="AF145">
        <f t="shared" si="25"/>
        <v>0.23894438399999995</v>
      </c>
      <c r="AG145">
        <f t="shared" si="26"/>
        <v>91.233599999999996</v>
      </c>
      <c r="AH145">
        <f t="shared" si="27"/>
        <v>0</v>
      </c>
      <c r="AI145">
        <f t="shared" si="28"/>
        <v>0</v>
      </c>
      <c r="AJ145">
        <f t="shared" si="29"/>
        <v>0</v>
      </c>
    </row>
    <row r="146" spans="1:36" x14ac:dyDescent="0.25">
      <c r="A146" s="39" t="s">
        <v>106</v>
      </c>
      <c r="B146" s="54" t="s">
        <v>71</v>
      </c>
      <c r="C146" s="54">
        <v>0</v>
      </c>
      <c r="D146" s="54">
        <v>100</v>
      </c>
      <c r="E146" s="54">
        <v>0</v>
      </c>
      <c r="F146" s="54">
        <v>0.76</v>
      </c>
      <c r="G146" s="54">
        <v>1.53</v>
      </c>
      <c r="H146" s="54">
        <v>0</v>
      </c>
      <c r="I146" s="54">
        <v>95.4</v>
      </c>
      <c r="J146" s="54">
        <v>0</v>
      </c>
      <c r="K146" s="54">
        <v>0</v>
      </c>
      <c r="L146" s="54">
        <v>0</v>
      </c>
      <c r="M146" s="22">
        <v>131</v>
      </c>
      <c r="N146" s="22">
        <v>0</v>
      </c>
      <c r="O146" s="22">
        <v>131</v>
      </c>
      <c r="P146" s="54">
        <v>0</v>
      </c>
      <c r="Q146" s="22">
        <v>0.99560000000000004</v>
      </c>
      <c r="R146" s="22">
        <v>2.0043000000000002</v>
      </c>
      <c r="S146" s="22">
        <v>0</v>
      </c>
      <c r="T146" s="22">
        <v>124.97400000000002</v>
      </c>
      <c r="U146" s="54">
        <v>0</v>
      </c>
      <c r="V146" s="54">
        <v>0</v>
      </c>
      <c r="W146" s="54">
        <v>0</v>
      </c>
      <c r="X146" s="54" t="s">
        <v>185</v>
      </c>
      <c r="Y146" s="83">
        <v>7.0334230015374501</v>
      </c>
      <c r="Z146" s="77" t="s">
        <v>114</v>
      </c>
      <c r="AA146">
        <f t="shared" si="20"/>
        <v>0</v>
      </c>
      <c r="AB146">
        <f t="shared" si="21"/>
        <v>100</v>
      </c>
      <c r="AC146">
        <f t="shared" si="22"/>
        <v>0</v>
      </c>
      <c r="AD146">
        <f t="shared" si="23"/>
        <v>0.76</v>
      </c>
      <c r="AE146">
        <f t="shared" si="24"/>
        <v>1.53</v>
      </c>
      <c r="AF146">
        <f t="shared" si="25"/>
        <v>0</v>
      </c>
      <c r="AG146">
        <f t="shared" si="26"/>
        <v>95.40000000000002</v>
      </c>
      <c r="AH146">
        <f t="shared" si="27"/>
        <v>0</v>
      </c>
      <c r="AI146">
        <f t="shared" si="28"/>
        <v>0</v>
      </c>
      <c r="AJ146">
        <f t="shared" si="29"/>
        <v>0</v>
      </c>
    </row>
    <row r="147" spans="1:36" x14ac:dyDescent="0.25">
      <c r="A147" s="39" t="s">
        <v>106</v>
      </c>
      <c r="B147" s="54" t="s">
        <v>74</v>
      </c>
      <c r="C147" s="54">
        <v>0.79</v>
      </c>
      <c r="D147" s="54">
        <v>98.4</v>
      </c>
      <c r="E147" s="54">
        <v>0</v>
      </c>
      <c r="F147" s="54">
        <v>0</v>
      </c>
      <c r="G147" s="54">
        <v>0.8</v>
      </c>
      <c r="H147" s="54">
        <v>0</v>
      </c>
      <c r="I147" s="54">
        <v>97.6</v>
      </c>
      <c r="J147" s="54">
        <v>0</v>
      </c>
      <c r="K147" s="54">
        <v>0</v>
      </c>
      <c r="L147" s="54">
        <v>0</v>
      </c>
      <c r="M147" s="22">
        <v>127</v>
      </c>
      <c r="N147" s="22">
        <v>1.0033000000000001</v>
      </c>
      <c r="O147" s="22">
        <v>124.96800000000002</v>
      </c>
      <c r="P147" s="54">
        <v>0</v>
      </c>
      <c r="Q147" s="22">
        <v>0</v>
      </c>
      <c r="R147" s="22">
        <v>0.99974400000000019</v>
      </c>
      <c r="S147" s="22">
        <v>0</v>
      </c>
      <c r="T147" s="22">
        <v>121.96876800000001</v>
      </c>
      <c r="U147" s="54">
        <v>0</v>
      </c>
      <c r="V147" s="54">
        <v>0</v>
      </c>
      <c r="W147" s="54">
        <v>0</v>
      </c>
      <c r="X147" s="54" t="s">
        <v>185</v>
      </c>
      <c r="Y147" s="83">
        <v>6.9886846867721664</v>
      </c>
      <c r="Z147" s="77" t="s">
        <v>114</v>
      </c>
      <c r="AA147">
        <f t="shared" si="20"/>
        <v>0.79</v>
      </c>
      <c r="AB147">
        <f t="shared" si="21"/>
        <v>98.4</v>
      </c>
      <c r="AC147">
        <f t="shared" si="22"/>
        <v>0</v>
      </c>
      <c r="AD147">
        <f t="shared" si="23"/>
        <v>0</v>
      </c>
      <c r="AE147">
        <f t="shared" si="24"/>
        <v>0.78720000000000023</v>
      </c>
      <c r="AF147">
        <f t="shared" si="25"/>
        <v>0</v>
      </c>
      <c r="AG147">
        <f t="shared" si="26"/>
        <v>96.03840000000001</v>
      </c>
      <c r="AH147">
        <f t="shared" si="27"/>
        <v>0</v>
      </c>
      <c r="AI147">
        <f t="shared" si="28"/>
        <v>0</v>
      </c>
      <c r="AJ147">
        <f t="shared" si="29"/>
        <v>0</v>
      </c>
    </row>
    <row r="148" spans="1:36" x14ac:dyDescent="0.25">
      <c r="A148" s="39" t="s">
        <v>106</v>
      </c>
      <c r="B148" s="54" t="s">
        <v>44</v>
      </c>
      <c r="C148" s="54">
        <v>0</v>
      </c>
      <c r="D148" s="54">
        <v>76.7</v>
      </c>
      <c r="E148" s="54">
        <v>0</v>
      </c>
      <c r="F148" s="54">
        <v>1.45</v>
      </c>
      <c r="G148" s="54">
        <v>0</v>
      </c>
      <c r="H148" s="54">
        <v>0</v>
      </c>
      <c r="I148" s="54">
        <v>95.7</v>
      </c>
      <c r="J148" s="54">
        <v>0</v>
      </c>
      <c r="K148" s="54">
        <v>0</v>
      </c>
      <c r="L148" s="54">
        <v>0</v>
      </c>
      <c r="M148" s="22">
        <v>90</v>
      </c>
      <c r="N148" s="22">
        <v>0</v>
      </c>
      <c r="O148" s="22">
        <v>69.03</v>
      </c>
      <c r="P148" s="54">
        <v>0</v>
      </c>
      <c r="Q148" s="22">
        <v>1.0009349999999999</v>
      </c>
      <c r="R148" s="22">
        <v>0</v>
      </c>
      <c r="S148" s="22">
        <v>0</v>
      </c>
      <c r="T148" s="22">
        <v>66.061710000000005</v>
      </c>
      <c r="U148" s="54">
        <v>0</v>
      </c>
      <c r="V148" s="54">
        <v>0</v>
      </c>
      <c r="W148" s="54">
        <v>0</v>
      </c>
      <c r="X148" s="54" t="s">
        <v>191</v>
      </c>
      <c r="Y148" s="83">
        <v>6.4918530963296748</v>
      </c>
      <c r="Z148" s="77" t="s">
        <v>114</v>
      </c>
      <c r="AA148">
        <f t="shared" si="20"/>
        <v>0</v>
      </c>
      <c r="AB148">
        <f t="shared" si="21"/>
        <v>76.7</v>
      </c>
      <c r="AC148">
        <f t="shared" si="22"/>
        <v>0</v>
      </c>
      <c r="AD148">
        <f t="shared" si="23"/>
        <v>1.11215</v>
      </c>
      <c r="AE148">
        <f t="shared" si="24"/>
        <v>0</v>
      </c>
      <c r="AF148">
        <f t="shared" si="25"/>
        <v>0</v>
      </c>
      <c r="AG148">
        <f t="shared" si="26"/>
        <v>73.401900000000012</v>
      </c>
      <c r="AH148">
        <f t="shared" si="27"/>
        <v>0</v>
      </c>
      <c r="AI148">
        <f t="shared" si="28"/>
        <v>0</v>
      </c>
      <c r="AJ148">
        <f t="shared" si="29"/>
        <v>0</v>
      </c>
    </row>
    <row r="149" spans="1:36" x14ac:dyDescent="0.25">
      <c r="A149" s="39" t="s">
        <v>10</v>
      </c>
      <c r="B149" s="54" t="s">
        <v>75</v>
      </c>
      <c r="C149" s="54">
        <v>1.78</v>
      </c>
      <c r="D149" s="54">
        <v>97.9</v>
      </c>
      <c r="E149" s="54">
        <v>0</v>
      </c>
      <c r="F149" s="54">
        <v>0.28000000000000003</v>
      </c>
      <c r="G149" s="54">
        <v>99.7</v>
      </c>
      <c r="H149" s="54">
        <v>5.56</v>
      </c>
      <c r="I149" s="54">
        <v>28.9</v>
      </c>
      <c r="J149" s="54">
        <v>0</v>
      </c>
      <c r="K149" s="54">
        <v>0</v>
      </c>
      <c r="L149" s="54">
        <v>0</v>
      </c>
      <c r="M149" s="22">
        <v>2581</v>
      </c>
      <c r="N149" s="22">
        <v>45.941800000000001</v>
      </c>
      <c r="O149" s="22">
        <v>2526.7990000000004</v>
      </c>
      <c r="P149" s="54">
        <v>0</v>
      </c>
      <c r="Q149" s="22">
        <v>7.0750372000000015</v>
      </c>
      <c r="R149" s="22">
        <v>2519.2186030000007</v>
      </c>
      <c r="S149" s="22">
        <v>140.06855432680001</v>
      </c>
      <c r="T149" s="22">
        <v>728.05417626700012</v>
      </c>
      <c r="U149" s="54">
        <v>0</v>
      </c>
      <c r="V149" s="54">
        <v>0</v>
      </c>
      <c r="W149" s="54">
        <v>0</v>
      </c>
      <c r="X149" s="54" t="s">
        <v>190</v>
      </c>
      <c r="Y149" s="83">
        <v>11.333714426093971</v>
      </c>
      <c r="Z149" s="77" t="s">
        <v>169</v>
      </c>
      <c r="AA149">
        <f t="shared" si="20"/>
        <v>1.78</v>
      </c>
      <c r="AB149">
        <f t="shared" si="21"/>
        <v>97.90000000000002</v>
      </c>
      <c r="AC149">
        <f t="shared" si="22"/>
        <v>0</v>
      </c>
      <c r="AD149">
        <f t="shared" si="23"/>
        <v>0.27412000000000003</v>
      </c>
      <c r="AE149">
        <f t="shared" si="24"/>
        <v>97.606300000000019</v>
      </c>
      <c r="AF149">
        <f t="shared" si="25"/>
        <v>5.4269102800000004</v>
      </c>
      <c r="AG149">
        <f t="shared" si="26"/>
        <v>28.208220700000002</v>
      </c>
      <c r="AH149">
        <f t="shared" si="27"/>
        <v>0</v>
      </c>
      <c r="AI149">
        <f t="shared" si="28"/>
        <v>0</v>
      </c>
      <c r="AJ149">
        <f t="shared" si="29"/>
        <v>0</v>
      </c>
    </row>
    <row r="150" spans="1:36" x14ac:dyDescent="0.25">
      <c r="A150" s="39" t="s">
        <v>10</v>
      </c>
      <c r="B150" s="54" t="s">
        <v>11</v>
      </c>
      <c r="C150" s="54">
        <v>10.199999999999999</v>
      </c>
      <c r="D150" s="54">
        <v>89</v>
      </c>
      <c r="E150" s="54">
        <v>0</v>
      </c>
      <c r="F150" s="54">
        <v>0.16</v>
      </c>
      <c r="G150" s="54">
        <v>99.8</v>
      </c>
      <c r="H150" s="54">
        <v>0.48</v>
      </c>
      <c r="I150" s="54">
        <v>93.9</v>
      </c>
      <c r="J150" s="54">
        <v>0</v>
      </c>
      <c r="K150" s="54">
        <v>0</v>
      </c>
      <c r="L150" s="54">
        <v>0</v>
      </c>
      <c r="M150" s="22">
        <v>703</v>
      </c>
      <c r="N150" s="22">
        <v>71.705999999999989</v>
      </c>
      <c r="O150" s="22">
        <v>625.66999999999996</v>
      </c>
      <c r="P150" s="54">
        <v>0</v>
      </c>
      <c r="Q150" s="22">
        <v>1.001072</v>
      </c>
      <c r="R150" s="22">
        <v>624.41865999999993</v>
      </c>
      <c r="S150" s="22">
        <v>2.9972095679999997</v>
      </c>
      <c r="T150" s="22">
        <v>586.32912174000001</v>
      </c>
      <c r="U150" s="54">
        <v>0</v>
      </c>
      <c r="V150" s="54">
        <v>0</v>
      </c>
      <c r="W150" s="54">
        <v>0</v>
      </c>
      <c r="X150" s="54" t="s">
        <v>185</v>
      </c>
      <c r="Y150" s="83">
        <v>9.4573808790725362</v>
      </c>
      <c r="Z150" s="77" t="s">
        <v>169</v>
      </c>
      <c r="AA150">
        <f t="shared" si="20"/>
        <v>10.199999999999998</v>
      </c>
      <c r="AB150">
        <f t="shared" si="21"/>
        <v>88.999999999999986</v>
      </c>
      <c r="AC150">
        <f t="shared" si="22"/>
        <v>0</v>
      </c>
      <c r="AD150">
        <f t="shared" si="23"/>
        <v>0.1424</v>
      </c>
      <c r="AE150">
        <f t="shared" si="24"/>
        <v>88.821999999999989</v>
      </c>
      <c r="AF150">
        <f t="shared" si="25"/>
        <v>0.42634559999999999</v>
      </c>
      <c r="AG150">
        <f t="shared" si="26"/>
        <v>83.403858</v>
      </c>
      <c r="AH150">
        <f t="shared" si="27"/>
        <v>0</v>
      </c>
      <c r="AI150">
        <f t="shared" si="28"/>
        <v>0</v>
      </c>
      <c r="AJ150">
        <f t="shared" si="29"/>
        <v>0</v>
      </c>
    </row>
    <row r="151" spans="1:36" x14ac:dyDescent="0.25">
      <c r="A151" s="39" t="s">
        <v>10</v>
      </c>
      <c r="B151" s="54" t="s">
        <v>13</v>
      </c>
      <c r="C151" s="54">
        <v>10.1</v>
      </c>
      <c r="D151" s="54">
        <v>88.8</v>
      </c>
      <c r="E151" s="54">
        <v>0</v>
      </c>
      <c r="F151" s="54">
        <v>0.44</v>
      </c>
      <c r="G151" s="54">
        <v>99.6</v>
      </c>
      <c r="H151" s="54">
        <v>2.68</v>
      </c>
      <c r="I151" s="54">
        <v>87.7</v>
      </c>
      <c r="J151" s="54">
        <v>0</v>
      </c>
      <c r="K151" s="54">
        <v>0</v>
      </c>
      <c r="L151" s="54">
        <v>0</v>
      </c>
      <c r="M151" s="22">
        <v>507</v>
      </c>
      <c r="N151" s="22">
        <v>51.207000000000001</v>
      </c>
      <c r="O151" s="22">
        <v>450.21600000000001</v>
      </c>
      <c r="P151" s="54">
        <v>0</v>
      </c>
      <c r="Q151" s="22">
        <v>1.9809504000000002</v>
      </c>
      <c r="R151" s="22">
        <v>448.41513599999996</v>
      </c>
      <c r="S151" s="22">
        <v>12.017525644800001</v>
      </c>
      <c r="T151" s="22">
        <v>393.260074272</v>
      </c>
      <c r="U151" s="54">
        <v>0</v>
      </c>
      <c r="V151" s="54">
        <v>0</v>
      </c>
      <c r="W151" s="54">
        <v>0</v>
      </c>
      <c r="X151" s="54" t="s">
        <v>185</v>
      </c>
      <c r="Y151" s="83">
        <v>8.9858419370033413</v>
      </c>
      <c r="Z151" s="77" t="s">
        <v>169</v>
      </c>
      <c r="AA151">
        <f t="shared" si="20"/>
        <v>10.100000000000001</v>
      </c>
      <c r="AB151">
        <f t="shared" si="21"/>
        <v>88.8</v>
      </c>
      <c r="AC151">
        <f t="shared" si="22"/>
        <v>0</v>
      </c>
      <c r="AD151">
        <f t="shared" si="23"/>
        <v>0.39072000000000007</v>
      </c>
      <c r="AE151">
        <f t="shared" si="24"/>
        <v>88.444799999999987</v>
      </c>
      <c r="AF151">
        <f t="shared" si="25"/>
        <v>2.3703206400000001</v>
      </c>
      <c r="AG151">
        <f t="shared" si="26"/>
        <v>77.566089599999998</v>
      </c>
      <c r="AH151">
        <f t="shared" si="27"/>
        <v>0</v>
      </c>
      <c r="AI151">
        <f t="shared" si="28"/>
        <v>0</v>
      </c>
      <c r="AJ151">
        <f t="shared" si="29"/>
        <v>0</v>
      </c>
    </row>
    <row r="152" spans="1:36" x14ac:dyDescent="0.25">
      <c r="A152" s="39" t="s">
        <v>10</v>
      </c>
      <c r="B152" s="54" t="s">
        <v>14</v>
      </c>
      <c r="C152" s="54">
        <v>8.4499999999999993</v>
      </c>
      <c r="D152" s="54">
        <v>91.5</v>
      </c>
      <c r="E152" s="54">
        <v>0</v>
      </c>
      <c r="F152" s="54">
        <v>12.3</v>
      </c>
      <c r="G152" s="54">
        <v>87.7</v>
      </c>
      <c r="H152" s="54">
        <v>0</v>
      </c>
      <c r="I152" s="54">
        <v>36.799999999999997</v>
      </c>
      <c r="J152" s="54">
        <v>0</v>
      </c>
      <c r="K152" s="54">
        <v>0</v>
      </c>
      <c r="L152" s="54">
        <v>0</v>
      </c>
      <c r="M152" s="22">
        <v>71</v>
      </c>
      <c r="N152" s="22">
        <v>5.9994999999999994</v>
      </c>
      <c r="O152" s="22">
        <v>64.965000000000003</v>
      </c>
      <c r="P152" s="54">
        <v>0</v>
      </c>
      <c r="Q152" s="22">
        <v>7.9906950000000005</v>
      </c>
      <c r="R152" s="22">
        <v>56.974305000000001</v>
      </c>
      <c r="S152" s="22">
        <v>0</v>
      </c>
      <c r="T152" s="22">
        <v>20.966544239999998</v>
      </c>
      <c r="U152" s="54">
        <v>0</v>
      </c>
      <c r="V152" s="54">
        <v>0</v>
      </c>
      <c r="W152" s="54">
        <v>0</v>
      </c>
      <c r="X152" s="54" t="s">
        <v>191</v>
      </c>
      <c r="Y152" s="83">
        <v>6.1497471195046822</v>
      </c>
      <c r="Z152" s="77" t="s">
        <v>169</v>
      </c>
      <c r="AA152">
        <f t="shared" si="20"/>
        <v>8.4499999999999993</v>
      </c>
      <c r="AB152">
        <f t="shared" si="21"/>
        <v>91.5</v>
      </c>
      <c r="AC152">
        <f t="shared" si="22"/>
        <v>0</v>
      </c>
      <c r="AD152">
        <f t="shared" si="23"/>
        <v>11.2545</v>
      </c>
      <c r="AE152">
        <f t="shared" si="24"/>
        <v>80.245500000000007</v>
      </c>
      <c r="AF152">
        <f t="shared" si="25"/>
        <v>0</v>
      </c>
      <c r="AG152">
        <f t="shared" si="26"/>
        <v>29.530343999999996</v>
      </c>
      <c r="AH152">
        <f t="shared" si="27"/>
        <v>0</v>
      </c>
      <c r="AI152">
        <f t="shared" si="28"/>
        <v>0</v>
      </c>
      <c r="AJ152">
        <f t="shared" si="29"/>
        <v>0</v>
      </c>
    </row>
    <row r="153" spans="1:36" x14ac:dyDescent="0.25">
      <c r="A153" s="39" t="s">
        <v>10</v>
      </c>
      <c r="B153" s="54" t="s">
        <v>115</v>
      </c>
      <c r="C153" s="54">
        <v>2.74</v>
      </c>
      <c r="D153" s="54">
        <v>96.5</v>
      </c>
      <c r="E153" s="54">
        <v>0</v>
      </c>
      <c r="F153" s="54">
        <v>0.32</v>
      </c>
      <c r="G153" s="54">
        <v>99.7</v>
      </c>
      <c r="H153" s="54">
        <v>11.8</v>
      </c>
      <c r="I153" s="54">
        <v>53.5</v>
      </c>
      <c r="J153" s="54">
        <v>0</v>
      </c>
      <c r="K153" s="54">
        <v>0</v>
      </c>
      <c r="L153" s="54">
        <v>0</v>
      </c>
      <c r="M153" s="22">
        <v>2591</v>
      </c>
      <c r="N153" s="22">
        <v>70.993400000000008</v>
      </c>
      <c r="O153" s="22">
        <v>2500.3150000000001</v>
      </c>
      <c r="P153" s="54">
        <v>0</v>
      </c>
      <c r="Q153" s="22">
        <v>8.0010080000000006</v>
      </c>
      <c r="R153" s="22">
        <v>2492.8140550000003</v>
      </c>
      <c r="S153" s="22">
        <v>294.15205849000006</v>
      </c>
      <c r="T153" s="22">
        <v>1333.6555194250002</v>
      </c>
      <c r="U153" s="54">
        <v>0</v>
      </c>
      <c r="V153" s="54">
        <v>0</v>
      </c>
      <c r="W153" s="54">
        <v>0</v>
      </c>
      <c r="X153" s="54" t="s">
        <v>190</v>
      </c>
      <c r="Y153" s="83">
        <v>11.339293300180094</v>
      </c>
      <c r="Z153" s="77" t="s">
        <v>169</v>
      </c>
      <c r="AA153">
        <f t="shared" si="20"/>
        <v>2.74</v>
      </c>
      <c r="AB153">
        <f t="shared" si="21"/>
        <v>96.5</v>
      </c>
      <c r="AC153">
        <f t="shared" si="22"/>
        <v>0</v>
      </c>
      <c r="AD153">
        <f t="shared" si="23"/>
        <v>0.30880000000000002</v>
      </c>
      <c r="AE153">
        <f t="shared" si="24"/>
        <v>96.21050000000001</v>
      </c>
      <c r="AF153">
        <f t="shared" si="25"/>
        <v>11.352839000000001</v>
      </c>
      <c r="AG153">
        <f t="shared" si="26"/>
        <v>51.472617500000005</v>
      </c>
      <c r="AH153">
        <f t="shared" si="27"/>
        <v>0</v>
      </c>
      <c r="AI153">
        <f t="shared" si="28"/>
        <v>0</v>
      </c>
      <c r="AJ153">
        <f t="shared" si="29"/>
        <v>0</v>
      </c>
    </row>
    <row r="154" spans="1:36" x14ac:dyDescent="0.25">
      <c r="A154" s="39" t="s">
        <v>10</v>
      </c>
      <c r="B154" s="54" t="s">
        <v>16</v>
      </c>
      <c r="C154" s="54">
        <v>3.51</v>
      </c>
      <c r="D154" s="54">
        <v>96.5</v>
      </c>
      <c r="E154" s="54">
        <v>0</v>
      </c>
      <c r="F154" s="54">
        <v>0</v>
      </c>
      <c r="G154" s="54">
        <v>100</v>
      </c>
      <c r="H154" s="54">
        <v>0.45</v>
      </c>
      <c r="I154" s="54">
        <v>89.5</v>
      </c>
      <c r="J154" s="54">
        <v>0</v>
      </c>
      <c r="K154" s="54">
        <v>0</v>
      </c>
      <c r="L154" s="54">
        <v>0</v>
      </c>
      <c r="M154" s="22">
        <v>228</v>
      </c>
      <c r="N154" s="22">
        <v>8.0028000000000006</v>
      </c>
      <c r="O154" s="22">
        <v>220.02</v>
      </c>
      <c r="P154" s="54">
        <v>0</v>
      </c>
      <c r="Q154" s="22">
        <v>0</v>
      </c>
      <c r="R154" s="22">
        <v>220.02</v>
      </c>
      <c r="S154" s="22">
        <v>0.99009000000000003</v>
      </c>
      <c r="T154" s="22">
        <v>196.9179</v>
      </c>
      <c r="U154" s="54">
        <v>0</v>
      </c>
      <c r="V154" s="54">
        <v>0</v>
      </c>
      <c r="W154" s="54">
        <v>0</v>
      </c>
      <c r="X154" s="54" t="s">
        <v>185</v>
      </c>
      <c r="Y154" s="83">
        <v>7.8328900141647422</v>
      </c>
      <c r="Z154" s="77" t="s">
        <v>169</v>
      </c>
      <c r="AA154">
        <f t="shared" si="20"/>
        <v>3.51</v>
      </c>
      <c r="AB154">
        <f t="shared" si="21"/>
        <v>96.500000000000014</v>
      </c>
      <c r="AC154">
        <f t="shared" si="22"/>
        <v>0</v>
      </c>
      <c r="AD154">
        <f t="shared" si="23"/>
        <v>0</v>
      </c>
      <c r="AE154">
        <f t="shared" si="24"/>
        <v>96.500000000000014</v>
      </c>
      <c r="AF154">
        <f t="shared" si="25"/>
        <v>0.43425000000000002</v>
      </c>
      <c r="AG154">
        <f t="shared" si="26"/>
        <v>86.367499999999993</v>
      </c>
      <c r="AH154">
        <f t="shared" si="27"/>
        <v>0</v>
      </c>
      <c r="AI154">
        <f t="shared" si="28"/>
        <v>0</v>
      </c>
      <c r="AJ154">
        <f t="shared" si="29"/>
        <v>0</v>
      </c>
    </row>
    <row r="155" spans="1:36" x14ac:dyDescent="0.25">
      <c r="A155" s="39" t="s">
        <v>10</v>
      </c>
      <c r="B155" s="54" t="s">
        <v>84</v>
      </c>
      <c r="C155" s="54">
        <v>8.19</v>
      </c>
      <c r="D155" s="54">
        <v>90.6</v>
      </c>
      <c r="E155" s="54">
        <v>0</v>
      </c>
      <c r="F155" s="54">
        <v>3.23</v>
      </c>
      <c r="G155" s="54">
        <v>96.8</v>
      </c>
      <c r="H155" s="54">
        <v>1.33</v>
      </c>
      <c r="I155" s="54">
        <v>74</v>
      </c>
      <c r="J155" s="54">
        <v>0</v>
      </c>
      <c r="K155" s="54">
        <v>0</v>
      </c>
      <c r="L155" s="54">
        <v>0</v>
      </c>
      <c r="M155" s="22">
        <v>171</v>
      </c>
      <c r="N155" s="22">
        <v>14.004899999999999</v>
      </c>
      <c r="O155" s="22">
        <v>154.92599999999999</v>
      </c>
      <c r="P155" s="54">
        <v>0</v>
      </c>
      <c r="Q155" s="22">
        <v>5.0041097999999993</v>
      </c>
      <c r="R155" s="22">
        <v>149.968368</v>
      </c>
      <c r="S155" s="22">
        <v>1.9945792944000003</v>
      </c>
      <c r="T155" s="22">
        <v>110.97659231999999</v>
      </c>
      <c r="U155" s="54">
        <v>0</v>
      </c>
      <c r="V155" s="54">
        <v>0</v>
      </c>
      <c r="W155" s="54">
        <v>0</v>
      </c>
      <c r="X155" s="54" t="s">
        <v>185</v>
      </c>
      <c r="Y155" s="83">
        <v>7.4178525148858991</v>
      </c>
      <c r="Z155" s="77" t="s">
        <v>169</v>
      </c>
      <c r="AA155">
        <f t="shared" si="20"/>
        <v>8.19</v>
      </c>
      <c r="AB155">
        <f t="shared" si="21"/>
        <v>90.6</v>
      </c>
      <c r="AC155">
        <f t="shared" si="22"/>
        <v>0</v>
      </c>
      <c r="AD155">
        <f t="shared" si="23"/>
        <v>2.9263799999999995</v>
      </c>
      <c r="AE155">
        <f t="shared" si="24"/>
        <v>87.700800000000001</v>
      </c>
      <c r="AF155">
        <f t="shared" si="25"/>
        <v>1.1664206400000001</v>
      </c>
      <c r="AG155">
        <f t="shared" si="26"/>
        <v>64.898591999999994</v>
      </c>
      <c r="AH155">
        <f t="shared" si="27"/>
        <v>0</v>
      </c>
      <c r="AI155">
        <f t="shared" si="28"/>
        <v>0</v>
      </c>
      <c r="AJ155">
        <f t="shared" si="29"/>
        <v>0</v>
      </c>
    </row>
    <row r="156" spans="1:36" x14ac:dyDescent="0.25">
      <c r="A156" s="39" t="s">
        <v>10</v>
      </c>
      <c r="B156" s="54" t="s">
        <v>116</v>
      </c>
      <c r="C156" s="54">
        <v>10.4</v>
      </c>
      <c r="D156" s="54">
        <v>88.9</v>
      </c>
      <c r="E156" s="54">
        <v>0</v>
      </c>
      <c r="F156" s="54">
        <v>0.36</v>
      </c>
      <c r="G156" s="54">
        <v>99.6</v>
      </c>
      <c r="H156" s="54">
        <v>0.36</v>
      </c>
      <c r="I156" s="54">
        <v>92.5</v>
      </c>
      <c r="J156" s="54">
        <v>0</v>
      </c>
      <c r="K156" s="54">
        <v>0</v>
      </c>
      <c r="L156" s="54">
        <v>0</v>
      </c>
      <c r="M156" s="22">
        <v>316</v>
      </c>
      <c r="N156" s="22">
        <v>32.864000000000004</v>
      </c>
      <c r="O156" s="22">
        <v>280.92400000000004</v>
      </c>
      <c r="P156" s="54">
        <v>0</v>
      </c>
      <c r="Q156" s="22">
        <v>1.0113264000000002</v>
      </c>
      <c r="R156" s="22">
        <v>279.80030400000004</v>
      </c>
      <c r="S156" s="22">
        <v>1.0072810944000001</v>
      </c>
      <c r="T156" s="22">
        <v>258.81528120000002</v>
      </c>
      <c r="U156" s="54">
        <v>0</v>
      </c>
      <c r="V156" s="54">
        <v>0</v>
      </c>
      <c r="W156" s="54">
        <v>0</v>
      </c>
      <c r="X156" s="54" t="s">
        <v>185</v>
      </c>
      <c r="Y156" s="83">
        <v>8.303780748177104</v>
      </c>
      <c r="Z156" s="77" t="s">
        <v>169</v>
      </c>
      <c r="AA156">
        <f t="shared" si="20"/>
        <v>10.4</v>
      </c>
      <c r="AB156">
        <f t="shared" si="21"/>
        <v>88.9</v>
      </c>
      <c r="AC156">
        <f t="shared" si="22"/>
        <v>0</v>
      </c>
      <c r="AD156">
        <f t="shared" si="23"/>
        <v>0.32004000000000005</v>
      </c>
      <c r="AE156">
        <f t="shared" si="24"/>
        <v>88.54440000000001</v>
      </c>
      <c r="AF156">
        <f t="shared" si="25"/>
        <v>0.31875984000000002</v>
      </c>
      <c r="AG156">
        <f t="shared" si="26"/>
        <v>81.903570000000002</v>
      </c>
      <c r="AH156">
        <f t="shared" si="27"/>
        <v>0</v>
      </c>
      <c r="AI156">
        <f t="shared" si="28"/>
        <v>0</v>
      </c>
      <c r="AJ156">
        <f t="shared" si="29"/>
        <v>0</v>
      </c>
    </row>
    <row r="157" spans="1:36" x14ac:dyDescent="0.25">
      <c r="A157" s="39" t="s">
        <v>10</v>
      </c>
      <c r="B157" s="54" t="s">
        <v>17</v>
      </c>
      <c r="C157" s="54">
        <v>0.72</v>
      </c>
      <c r="D157" s="54">
        <v>97.2</v>
      </c>
      <c r="E157" s="54">
        <v>0</v>
      </c>
      <c r="F157" s="54">
        <v>0.06</v>
      </c>
      <c r="G157" s="54">
        <v>99.7</v>
      </c>
      <c r="H157" s="54">
        <v>18.2</v>
      </c>
      <c r="I157" s="54">
        <v>57.9</v>
      </c>
      <c r="J157" s="54">
        <v>0</v>
      </c>
      <c r="K157" s="54">
        <v>0</v>
      </c>
      <c r="L157" s="54">
        <v>0</v>
      </c>
      <c r="M157" s="22">
        <v>10245</v>
      </c>
      <c r="N157" s="22">
        <v>73.763999999999996</v>
      </c>
      <c r="O157" s="22">
        <v>9958.14</v>
      </c>
      <c r="P157" s="54">
        <v>0</v>
      </c>
      <c r="Q157" s="22">
        <v>5.9748839999999994</v>
      </c>
      <c r="R157" s="22">
        <v>9928.2655799999993</v>
      </c>
      <c r="S157" s="22">
        <v>1806.9443355599997</v>
      </c>
      <c r="T157" s="22">
        <v>5748.4657708199993</v>
      </c>
      <c r="U157" s="54">
        <v>0</v>
      </c>
      <c r="V157" s="54">
        <v>0</v>
      </c>
      <c r="W157" s="54">
        <v>0</v>
      </c>
      <c r="X157" s="54" t="s">
        <v>192</v>
      </c>
      <c r="Y157" s="83">
        <v>13.322632363898609</v>
      </c>
      <c r="Z157" s="77" t="s">
        <v>169</v>
      </c>
      <c r="AA157">
        <f t="shared" si="20"/>
        <v>0.72</v>
      </c>
      <c r="AB157">
        <f t="shared" si="21"/>
        <v>97.2</v>
      </c>
      <c r="AC157">
        <f t="shared" si="22"/>
        <v>0</v>
      </c>
      <c r="AD157">
        <f t="shared" si="23"/>
        <v>5.8319999999999997E-2</v>
      </c>
      <c r="AE157">
        <f t="shared" si="24"/>
        <v>96.9084</v>
      </c>
      <c r="AF157">
        <f t="shared" si="25"/>
        <v>17.637328799999995</v>
      </c>
      <c r="AG157">
        <f t="shared" si="26"/>
        <v>56.109963599999993</v>
      </c>
      <c r="AH157">
        <f t="shared" si="27"/>
        <v>0</v>
      </c>
      <c r="AI157">
        <f t="shared" si="28"/>
        <v>0</v>
      </c>
      <c r="AJ157">
        <f t="shared" si="29"/>
        <v>0</v>
      </c>
    </row>
    <row r="158" spans="1:36" x14ac:dyDescent="0.25">
      <c r="A158" s="39" t="s">
        <v>10</v>
      </c>
      <c r="B158" s="54" t="s">
        <v>18</v>
      </c>
      <c r="C158" s="54">
        <v>5.08</v>
      </c>
      <c r="D158" s="54">
        <v>93.6</v>
      </c>
      <c r="E158" s="54">
        <v>0</v>
      </c>
      <c r="F158" s="54">
        <v>0.86</v>
      </c>
      <c r="G158" s="54">
        <v>99.1</v>
      </c>
      <c r="H158" s="54">
        <v>0.28999999999999998</v>
      </c>
      <c r="I158" s="54">
        <v>91.9</v>
      </c>
      <c r="J158" s="54">
        <v>0</v>
      </c>
      <c r="K158" s="54">
        <v>0</v>
      </c>
      <c r="L158" s="54">
        <v>0</v>
      </c>
      <c r="M158" s="22">
        <v>374</v>
      </c>
      <c r="N158" s="22">
        <v>18.999200000000002</v>
      </c>
      <c r="O158" s="22">
        <v>350.06400000000002</v>
      </c>
      <c r="P158" s="54">
        <v>0</v>
      </c>
      <c r="Q158" s="22">
        <v>3.0105504000000001</v>
      </c>
      <c r="R158" s="22">
        <v>346.91342400000002</v>
      </c>
      <c r="S158" s="22">
        <v>1.0060489295999999</v>
      </c>
      <c r="T158" s="22">
        <v>318.81343665600002</v>
      </c>
      <c r="U158" s="54">
        <v>0</v>
      </c>
      <c r="V158" s="54">
        <v>0</v>
      </c>
      <c r="W158" s="54">
        <v>0</v>
      </c>
      <c r="X158" s="54" t="s">
        <v>185</v>
      </c>
      <c r="Y158" s="83">
        <v>8.5468944598876373</v>
      </c>
      <c r="Z158" s="77" t="s">
        <v>169</v>
      </c>
      <c r="AA158">
        <f t="shared" si="20"/>
        <v>5.08</v>
      </c>
      <c r="AB158">
        <f t="shared" si="21"/>
        <v>93.600000000000009</v>
      </c>
      <c r="AC158">
        <f t="shared" si="22"/>
        <v>0</v>
      </c>
      <c r="AD158">
        <f t="shared" si="23"/>
        <v>0.80496000000000001</v>
      </c>
      <c r="AE158">
        <f t="shared" si="24"/>
        <v>92.757600000000011</v>
      </c>
      <c r="AF158">
        <f t="shared" si="25"/>
        <v>0.26899704000000002</v>
      </c>
      <c r="AG158">
        <f t="shared" si="26"/>
        <v>85.244234400000011</v>
      </c>
      <c r="AH158">
        <f t="shared" si="27"/>
        <v>0</v>
      </c>
      <c r="AI158">
        <f t="shared" si="28"/>
        <v>0</v>
      </c>
      <c r="AJ158">
        <f t="shared" si="29"/>
        <v>0</v>
      </c>
    </row>
    <row r="159" spans="1:36" x14ac:dyDescent="0.25">
      <c r="A159" s="39" t="s">
        <v>10</v>
      </c>
      <c r="B159" s="54" t="s">
        <v>74</v>
      </c>
      <c r="C159" s="54">
        <v>8.5999999999999993E-2</v>
      </c>
      <c r="D159" s="54">
        <v>99</v>
      </c>
      <c r="E159" s="54">
        <v>0</v>
      </c>
      <c r="F159" s="54">
        <v>1.2E-2</v>
      </c>
      <c r="G159" s="54">
        <v>99.9</v>
      </c>
      <c r="H159" s="54">
        <v>0.05</v>
      </c>
      <c r="I159" s="54">
        <v>99.6</v>
      </c>
      <c r="J159" s="54">
        <v>0</v>
      </c>
      <c r="K159" s="54">
        <v>0</v>
      </c>
      <c r="L159" s="54">
        <v>0</v>
      </c>
      <c r="M159" s="22">
        <v>16315</v>
      </c>
      <c r="N159" s="22">
        <v>14.030899999999999</v>
      </c>
      <c r="O159" s="22">
        <v>16151.85</v>
      </c>
      <c r="P159" s="54">
        <v>0</v>
      </c>
      <c r="Q159" s="22">
        <v>1.9382220000000001</v>
      </c>
      <c r="R159" s="22">
        <v>16135.698150000002</v>
      </c>
      <c r="S159" s="22">
        <v>8.0678490750000016</v>
      </c>
      <c r="T159" s="22">
        <v>16071.155357400003</v>
      </c>
      <c r="U159" s="54">
        <v>0</v>
      </c>
      <c r="V159" s="54">
        <v>0</v>
      </c>
      <c r="W159" s="54">
        <v>0</v>
      </c>
      <c r="X159" s="54" t="s">
        <v>192</v>
      </c>
      <c r="Y159" s="83">
        <v>13.993911366979226</v>
      </c>
      <c r="Z159" s="77" t="s">
        <v>169</v>
      </c>
      <c r="AA159">
        <f t="shared" si="20"/>
        <v>8.5999999999999993E-2</v>
      </c>
      <c r="AB159">
        <f t="shared" si="21"/>
        <v>99</v>
      </c>
      <c r="AC159">
        <f t="shared" si="22"/>
        <v>0</v>
      </c>
      <c r="AD159">
        <f t="shared" si="23"/>
        <v>1.188E-2</v>
      </c>
      <c r="AE159">
        <f t="shared" si="24"/>
        <v>98.90100000000001</v>
      </c>
      <c r="AF159">
        <f t="shared" si="25"/>
        <v>4.9450500000000008E-2</v>
      </c>
      <c r="AG159">
        <f t="shared" si="26"/>
        <v>98.505396000000019</v>
      </c>
      <c r="AH159">
        <f t="shared" si="27"/>
        <v>0</v>
      </c>
      <c r="AI159">
        <f t="shared" si="28"/>
        <v>0</v>
      </c>
      <c r="AJ159">
        <f t="shared" si="29"/>
        <v>0</v>
      </c>
    </row>
    <row r="160" spans="1:36" x14ac:dyDescent="0.25">
      <c r="A160" s="39" t="s">
        <v>10</v>
      </c>
      <c r="B160" s="54" t="s">
        <v>46</v>
      </c>
      <c r="C160" s="54">
        <v>10.4</v>
      </c>
      <c r="D160" s="54">
        <v>83</v>
      </c>
      <c r="E160" s="54">
        <v>0</v>
      </c>
      <c r="F160" s="54">
        <v>0.66</v>
      </c>
      <c r="G160" s="54">
        <v>99.3</v>
      </c>
      <c r="H160" s="54">
        <v>0</v>
      </c>
      <c r="I160" s="54">
        <v>67.3</v>
      </c>
      <c r="J160" s="54">
        <v>0</v>
      </c>
      <c r="K160" s="54">
        <v>0</v>
      </c>
      <c r="L160" s="54">
        <v>0</v>
      </c>
      <c r="M160" s="22">
        <v>182</v>
      </c>
      <c r="N160" s="22">
        <v>18.928000000000001</v>
      </c>
      <c r="O160" s="22">
        <v>151.06</v>
      </c>
      <c r="P160" s="54">
        <v>0</v>
      </c>
      <c r="Q160" s="22">
        <v>0.99699599999999999</v>
      </c>
      <c r="R160" s="22">
        <v>150.00257999999999</v>
      </c>
      <c r="S160" s="22">
        <v>0</v>
      </c>
      <c r="T160" s="22">
        <v>100.95173633999998</v>
      </c>
      <c r="U160" s="54">
        <v>0</v>
      </c>
      <c r="V160" s="54">
        <v>0</v>
      </c>
      <c r="W160" s="54">
        <v>0</v>
      </c>
      <c r="X160" s="54" t="s">
        <v>185</v>
      </c>
      <c r="Y160" s="83">
        <v>7.5077946401986964</v>
      </c>
      <c r="Z160" s="77" t="s">
        <v>169</v>
      </c>
      <c r="AA160">
        <f t="shared" si="20"/>
        <v>10.4</v>
      </c>
      <c r="AB160">
        <f t="shared" si="21"/>
        <v>83</v>
      </c>
      <c r="AC160">
        <f t="shared" si="22"/>
        <v>0</v>
      </c>
      <c r="AD160">
        <f t="shared" si="23"/>
        <v>0.54780000000000006</v>
      </c>
      <c r="AE160">
        <f t="shared" si="24"/>
        <v>82.418999999999997</v>
      </c>
      <c r="AF160">
        <f t="shared" si="25"/>
        <v>0</v>
      </c>
      <c r="AG160">
        <f t="shared" si="26"/>
        <v>55.467986999999987</v>
      </c>
      <c r="AH160">
        <f t="shared" si="27"/>
        <v>0</v>
      </c>
      <c r="AI160">
        <f t="shared" si="28"/>
        <v>0</v>
      </c>
      <c r="AJ160">
        <f t="shared" si="29"/>
        <v>0</v>
      </c>
    </row>
    <row r="161" spans="1:36" x14ac:dyDescent="0.25">
      <c r="A161" s="39" t="s">
        <v>10</v>
      </c>
      <c r="B161" s="54" t="s">
        <v>97</v>
      </c>
      <c r="C161" s="54">
        <v>0.33</v>
      </c>
      <c r="D161" s="54">
        <v>97.6</v>
      </c>
      <c r="E161" s="54">
        <v>0</v>
      </c>
      <c r="F161" s="54">
        <v>2.1999999999999999E-2</v>
      </c>
      <c r="G161" s="54">
        <v>96.7</v>
      </c>
      <c r="H161" s="54">
        <v>17.3</v>
      </c>
      <c r="I161" s="54">
        <v>67</v>
      </c>
      <c r="J161" s="54">
        <v>0</v>
      </c>
      <c r="K161" s="54">
        <v>0</v>
      </c>
      <c r="L161" s="54">
        <v>0</v>
      </c>
      <c r="M161" s="22">
        <v>22851</v>
      </c>
      <c r="N161" s="22">
        <v>75.408299999999997</v>
      </c>
      <c r="O161" s="22">
        <v>22302.576000000001</v>
      </c>
      <c r="P161" s="54">
        <v>0</v>
      </c>
      <c r="Q161" s="22">
        <v>4.9065667199999998</v>
      </c>
      <c r="R161" s="22">
        <v>21566.590992000001</v>
      </c>
      <c r="S161" s="22">
        <v>3731.0202416160005</v>
      </c>
      <c r="T161" s="22">
        <v>14449.615964640001</v>
      </c>
      <c r="U161" s="54">
        <v>0</v>
      </c>
      <c r="V161" s="54">
        <v>0</v>
      </c>
      <c r="W161" s="54">
        <v>0</v>
      </c>
      <c r="X161" s="54" t="s">
        <v>192</v>
      </c>
      <c r="Y161" s="83">
        <v>14.479969681089818</v>
      </c>
      <c r="Z161" s="77" t="s">
        <v>169</v>
      </c>
      <c r="AA161">
        <f t="shared" si="20"/>
        <v>0.33</v>
      </c>
      <c r="AB161">
        <f t="shared" si="21"/>
        <v>97.600000000000009</v>
      </c>
      <c r="AC161">
        <f t="shared" si="22"/>
        <v>0</v>
      </c>
      <c r="AD161">
        <f t="shared" si="23"/>
        <v>2.1472000000000002E-2</v>
      </c>
      <c r="AE161">
        <f t="shared" si="24"/>
        <v>94.379200000000012</v>
      </c>
      <c r="AF161">
        <f t="shared" si="25"/>
        <v>16.327601600000001</v>
      </c>
      <c r="AG161">
        <f t="shared" si="26"/>
        <v>63.234064000000004</v>
      </c>
      <c r="AH161">
        <f t="shared" si="27"/>
        <v>0</v>
      </c>
      <c r="AI161">
        <f t="shared" si="28"/>
        <v>0</v>
      </c>
      <c r="AJ161">
        <f t="shared" si="29"/>
        <v>0</v>
      </c>
    </row>
    <row r="162" spans="1:36" x14ac:dyDescent="0.25">
      <c r="A162" s="39" t="s">
        <v>10</v>
      </c>
      <c r="B162" s="54" t="s">
        <v>50</v>
      </c>
      <c r="C162" s="54">
        <v>13</v>
      </c>
      <c r="D162" s="54">
        <v>85.5</v>
      </c>
      <c r="E162" s="54">
        <v>0</v>
      </c>
      <c r="F162" s="54">
        <v>0</v>
      </c>
      <c r="G162" s="54">
        <v>99.4</v>
      </c>
      <c r="H162" s="54">
        <v>2.44</v>
      </c>
      <c r="I162" s="54">
        <v>79.3</v>
      </c>
      <c r="J162" s="54">
        <v>0</v>
      </c>
      <c r="K162" s="54">
        <v>0</v>
      </c>
      <c r="L162" s="54">
        <v>0</v>
      </c>
      <c r="M162" s="22">
        <v>193</v>
      </c>
      <c r="N162" s="22">
        <v>25.09</v>
      </c>
      <c r="O162" s="22">
        <v>165.01499999999999</v>
      </c>
      <c r="P162" s="54">
        <v>0</v>
      </c>
      <c r="Q162" s="22">
        <v>0</v>
      </c>
      <c r="R162" s="22">
        <v>164.02490999999998</v>
      </c>
      <c r="S162" s="22">
        <v>4.0022078039999993</v>
      </c>
      <c r="T162" s="22">
        <v>130.07175362999999</v>
      </c>
      <c r="U162" s="54">
        <v>0</v>
      </c>
      <c r="V162" s="54">
        <v>0</v>
      </c>
      <c r="W162" s="54">
        <v>0</v>
      </c>
      <c r="X162" s="54" t="s">
        <v>185</v>
      </c>
      <c r="Y162" s="83">
        <v>7.5924570372680806</v>
      </c>
      <c r="Z162" s="77" t="s">
        <v>169</v>
      </c>
      <c r="AA162">
        <f t="shared" si="20"/>
        <v>13</v>
      </c>
      <c r="AB162">
        <f t="shared" si="21"/>
        <v>85.5</v>
      </c>
      <c r="AC162">
        <f t="shared" si="22"/>
        <v>0</v>
      </c>
      <c r="AD162">
        <f t="shared" si="23"/>
        <v>0</v>
      </c>
      <c r="AE162">
        <f t="shared" si="24"/>
        <v>84.986999999999995</v>
      </c>
      <c r="AF162">
        <f t="shared" si="25"/>
        <v>2.0736827999999994</v>
      </c>
      <c r="AG162">
        <f t="shared" si="26"/>
        <v>67.394690999999995</v>
      </c>
      <c r="AH162">
        <f t="shared" si="27"/>
        <v>0</v>
      </c>
      <c r="AI162">
        <f t="shared" si="28"/>
        <v>0</v>
      </c>
      <c r="AJ162">
        <f t="shared" si="29"/>
        <v>0</v>
      </c>
    </row>
    <row r="163" spans="1:36" x14ac:dyDescent="0.25">
      <c r="A163" s="39" t="s">
        <v>10</v>
      </c>
      <c r="B163" s="54" t="s">
        <v>98</v>
      </c>
      <c r="C163" s="54">
        <v>4.26</v>
      </c>
      <c r="D163" s="54">
        <v>93.8</v>
      </c>
      <c r="E163" s="54">
        <v>0</v>
      </c>
      <c r="F163" s="54">
        <v>0.76</v>
      </c>
      <c r="G163" s="54">
        <v>99.2</v>
      </c>
      <c r="H163" s="54">
        <v>3.82</v>
      </c>
      <c r="I163" s="54">
        <v>79.5</v>
      </c>
      <c r="J163" s="54">
        <v>0</v>
      </c>
      <c r="K163" s="54">
        <v>0</v>
      </c>
      <c r="L163" s="54">
        <v>0</v>
      </c>
      <c r="M163" s="22">
        <v>704</v>
      </c>
      <c r="N163" s="22">
        <v>29.990400000000001</v>
      </c>
      <c r="O163" s="22">
        <v>660.35199999999998</v>
      </c>
      <c r="P163" s="54">
        <v>0</v>
      </c>
      <c r="Q163" s="22">
        <v>5.0186752000000006</v>
      </c>
      <c r="R163" s="22">
        <v>655.06918400000006</v>
      </c>
      <c r="S163" s="22">
        <v>25.023642828800003</v>
      </c>
      <c r="T163" s="22">
        <v>520.78000128000008</v>
      </c>
      <c r="U163" s="54">
        <v>0</v>
      </c>
      <c r="V163" s="54">
        <v>0</v>
      </c>
      <c r="W163" s="54">
        <v>0</v>
      </c>
      <c r="X163" s="54" t="s">
        <v>185</v>
      </c>
      <c r="Y163" s="83">
        <v>9.4594316186372964</v>
      </c>
      <c r="Z163" s="77" t="s">
        <v>169</v>
      </c>
      <c r="AA163">
        <f t="shared" si="20"/>
        <v>4.26</v>
      </c>
      <c r="AB163">
        <f t="shared" si="21"/>
        <v>93.8</v>
      </c>
      <c r="AC163">
        <f t="shared" si="22"/>
        <v>0</v>
      </c>
      <c r="AD163">
        <f t="shared" si="23"/>
        <v>0.71288000000000007</v>
      </c>
      <c r="AE163">
        <f t="shared" si="24"/>
        <v>93.049600000000012</v>
      </c>
      <c r="AF163">
        <f t="shared" si="25"/>
        <v>3.5544947200000001</v>
      </c>
      <c r="AG163">
        <f t="shared" si="26"/>
        <v>73.974432000000007</v>
      </c>
      <c r="AH163">
        <f t="shared" si="27"/>
        <v>0</v>
      </c>
      <c r="AI163">
        <f t="shared" si="28"/>
        <v>0</v>
      </c>
      <c r="AJ163">
        <f t="shared" si="29"/>
        <v>0</v>
      </c>
    </row>
    <row r="164" spans="1:36" x14ac:dyDescent="0.25">
      <c r="A164" s="39" t="s">
        <v>10</v>
      </c>
      <c r="B164" s="54" t="s">
        <v>76</v>
      </c>
      <c r="C164" s="54">
        <v>1.22</v>
      </c>
      <c r="D164" s="54">
        <v>97.7</v>
      </c>
      <c r="E164" s="54">
        <v>0</v>
      </c>
      <c r="F164" s="54">
        <v>3.5999999999999997E-2</v>
      </c>
      <c r="G164" s="54">
        <v>99.9</v>
      </c>
      <c r="H164" s="54">
        <v>34.5</v>
      </c>
      <c r="I164" s="54">
        <v>51.3</v>
      </c>
      <c r="J164" s="54">
        <v>0</v>
      </c>
      <c r="K164" s="54">
        <v>0</v>
      </c>
      <c r="L164" s="54">
        <v>0</v>
      </c>
      <c r="M164" s="22">
        <v>71377</v>
      </c>
      <c r="N164" s="22">
        <v>870.79939999999999</v>
      </c>
      <c r="O164" s="22">
        <v>69735.328999999998</v>
      </c>
      <c r="P164" s="54">
        <v>0</v>
      </c>
      <c r="Q164" s="22">
        <v>25.104718439999996</v>
      </c>
      <c r="R164" s="22">
        <v>69665.59367100001</v>
      </c>
      <c r="S164" s="22">
        <v>24034.629816495002</v>
      </c>
      <c r="T164" s="22">
        <v>35738.449553222999</v>
      </c>
      <c r="U164" s="54">
        <v>0</v>
      </c>
      <c r="V164" s="54">
        <v>0</v>
      </c>
      <c r="W164" s="54">
        <v>0</v>
      </c>
      <c r="X164" s="54" t="s">
        <v>192</v>
      </c>
      <c r="Y164" s="83">
        <v>16.123171645239037</v>
      </c>
      <c r="Z164" s="77" t="s">
        <v>169</v>
      </c>
      <c r="AA164">
        <f t="shared" si="20"/>
        <v>1.22</v>
      </c>
      <c r="AB164">
        <f t="shared" si="21"/>
        <v>97.7</v>
      </c>
      <c r="AC164">
        <f t="shared" si="22"/>
        <v>0</v>
      </c>
      <c r="AD164">
        <f t="shared" si="23"/>
        <v>3.5171999999999995E-2</v>
      </c>
      <c r="AE164">
        <f t="shared" si="24"/>
        <v>97.602300000000014</v>
      </c>
      <c r="AF164">
        <f t="shared" si="25"/>
        <v>33.672793500000004</v>
      </c>
      <c r="AG164">
        <f t="shared" si="26"/>
        <v>50.069979899999993</v>
      </c>
      <c r="AH164">
        <f t="shared" si="27"/>
        <v>0</v>
      </c>
      <c r="AI164">
        <f t="shared" si="28"/>
        <v>0</v>
      </c>
      <c r="AJ164">
        <f t="shared" si="29"/>
        <v>0</v>
      </c>
    </row>
    <row r="165" spans="1:36" x14ac:dyDescent="0.25">
      <c r="A165" s="39" t="s">
        <v>10</v>
      </c>
      <c r="B165" s="54" t="s">
        <v>51</v>
      </c>
      <c r="C165" s="54">
        <v>0.11</v>
      </c>
      <c r="D165" s="54">
        <v>97.4</v>
      </c>
      <c r="E165" s="54">
        <v>0</v>
      </c>
      <c r="F165" s="54">
        <v>7.0000000000000007E-2</v>
      </c>
      <c r="G165" s="54">
        <v>98.8</v>
      </c>
      <c r="H165" s="54">
        <v>1.53</v>
      </c>
      <c r="I165" s="54">
        <v>92.4</v>
      </c>
      <c r="J165" s="54">
        <v>0</v>
      </c>
      <c r="K165" s="54">
        <v>0</v>
      </c>
      <c r="L165" s="54">
        <v>0</v>
      </c>
      <c r="M165" s="22">
        <v>8829</v>
      </c>
      <c r="N165" s="22">
        <v>9.7119</v>
      </c>
      <c r="O165" s="22">
        <v>8599.4460000000017</v>
      </c>
      <c r="P165" s="54">
        <v>0</v>
      </c>
      <c r="Q165" s="22">
        <v>6.019612200000001</v>
      </c>
      <c r="R165" s="22">
        <v>8496.2526480000015</v>
      </c>
      <c r="S165" s="22">
        <v>129.99266551440004</v>
      </c>
      <c r="T165" s="22">
        <v>7850.5374467520023</v>
      </c>
      <c r="U165" s="54">
        <v>0</v>
      </c>
      <c r="V165" s="54">
        <v>0</v>
      </c>
      <c r="W165" s="54">
        <v>0</v>
      </c>
      <c r="X165" s="54" t="s">
        <v>190</v>
      </c>
      <c r="Y165" s="83">
        <v>13.108034327661551</v>
      </c>
      <c r="Z165" s="77" t="s">
        <v>169</v>
      </c>
      <c r="AA165">
        <f t="shared" si="20"/>
        <v>0.11</v>
      </c>
      <c r="AB165">
        <f t="shared" si="21"/>
        <v>97.40000000000002</v>
      </c>
      <c r="AC165">
        <f t="shared" si="22"/>
        <v>0</v>
      </c>
      <c r="AD165">
        <f t="shared" si="23"/>
        <v>6.8180000000000004E-2</v>
      </c>
      <c r="AE165">
        <f t="shared" si="24"/>
        <v>96.231200000000015</v>
      </c>
      <c r="AF165">
        <f t="shared" si="25"/>
        <v>1.4723373600000005</v>
      </c>
      <c r="AG165">
        <f t="shared" si="26"/>
        <v>88.917628800000031</v>
      </c>
      <c r="AH165">
        <f t="shared" si="27"/>
        <v>0</v>
      </c>
      <c r="AI165">
        <f t="shared" si="28"/>
        <v>0</v>
      </c>
      <c r="AJ165">
        <f t="shared" si="29"/>
        <v>0</v>
      </c>
    </row>
    <row r="166" spans="1:36" x14ac:dyDescent="0.25">
      <c r="A166" s="39" t="s">
        <v>10</v>
      </c>
      <c r="B166" s="54" t="s">
        <v>85</v>
      </c>
      <c r="C166" s="54">
        <v>12.1</v>
      </c>
      <c r="D166" s="54">
        <v>85.1</v>
      </c>
      <c r="E166" s="54">
        <v>0</v>
      </c>
      <c r="F166" s="54">
        <v>1.26</v>
      </c>
      <c r="G166" s="54">
        <v>98.7</v>
      </c>
      <c r="H166" s="54">
        <v>1.69</v>
      </c>
      <c r="I166" s="54">
        <v>86.9</v>
      </c>
      <c r="J166" s="54">
        <v>0</v>
      </c>
      <c r="K166" s="54">
        <v>0</v>
      </c>
      <c r="L166" s="54">
        <v>0</v>
      </c>
      <c r="M166" s="22">
        <v>281</v>
      </c>
      <c r="N166" s="22">
        <v>34.000999999999998</v>
      </c>
      <c r="O166" s="22">
        <v>239.13099999999997</v>
      </c>
      <c r="P166" s="54">
        <v>0</v>
      </c>
      <c r="Q166" s="22">
        <v>3.0130505999999997</v>
      </c>
      <c r="R166" s="22">
        <v>236.02229699999995</v>
      </c>
      <c r="S166" s="22">
        <v>3.9887768192999986</v>
      </c>
      <c r="T166" s="22">
        <v>205.10337609299998</v>
      </c>
      <c r="U166" s="54">
        <v>0</v>
      </c>
      <c r="V166" s="54">
        <v>0</v>
      </c>
      <c r="W166" s="54">
        <v>0</v>
      </c>
      <c r="X166" s="54" t="s">
        <v>185</v>
      </c>
      <c r="Y166" s="83">
        <v>8.1344263202209266</v>
      </c>
      <c r="Z166" s="77" t="s">
        <v>169</v>
      </c>
      <c r="AA166">
        <f t="shared" si="20"/>
        <v>12.1</v>
      </c>
      <c r="AB166">
        <f t="shared" si="21"/>
        <v>85.09999999999998</v>
      </c>
      <c r="AC166">
        <f t="shared" si="22"/>
        <v>0</v>
      </c>
      <c r="AD166">
        <f t="shared" si="23"/>
        <v>1.07226</v>
      </c>
      <c r="AE166">
        <f t="shared" si="24"/>
        <v>83.993699999999976</v>
      </c>
      <c r="AF166">
        <f t="shared" si="25"/>
        <v>1.4194935299999996</v>
      </c>
      <c r="AG166">
        <f t="shared" si="26"/>
        <v>72.990525300000002</v>
      </c>
      <c r="AH166">
        <f t="shared" si="27"/>
        <v>0</v>
      </c>
      <c r="AI166">
        <f t="shared" si="28"/>
        <v>0</v>
      </c>
      <c r="AJ166">
        <f t="shared" si="29"/>
        <v>0</v>
      </c>
    </row>
    <row r="167" spans="1:36" x14ac:dyDescent="0.25">
      <c r="A167" s="39" t="s">
        <v>10</v>
      </c>
      <c r="B167" s="54" t="s">
        <v>77</v>
      </c>
      <c r="C167" s="54">
        <v>31.7</v>
      </c>
      <c r="D167" s="54">
        <v>65.099999999999994</v>
      </c>
      <c r="E167" s="54">
        <v>0</v>
      </c>
      <c r="F167" s="54">
        <v>1.32</v>
      </c>
      <c r="G167" s="54">
        <v>97.8</v>
      </c>
      <c r="H167" s="54">
        <v>2.2400000000000002</v>
      </c>
      <c r="I167" s="54">
        <v>85.7</v>
      </c>
      <c r="J167" s="54">
        <v>0</v>
      </c>
      <c r="K167" s="54">
        <v>0</v>
      </c>
      <c r="L167" s="54">
        <v>0</v>
      </c>
      <c r="M167" s="22">
        <v>350</v>
      </c>
      <c r="N167" s="22">
        <v>110.95</v>
      </c>
      <c r="O167" s="22">
        <v>227.84999999999997</v>
      </c>
      <c r="P167" s="54">
        <v>0</v>
      </c>
      <c r="Q167" s="22">
        <v>3.0076199999999993</v>
      </c>
      <c r="R167" s="22">
        <v>222.83729999999997</v>
      </c>
      <c r="S167" s="22">
        <v>4.9915555200000004</v>
      </c>
      <c r="T167" s="22">
        <v>190.97156609999999</v>
      </c>
      <c r="U167" s="54">
        <v>0</v>
      </c>
      <c r="V167" s="54">
        <v>0</v>
      </c>
      <c r="W167" s="54">
        <v>0</v>
      </c>
      <c r="X167" s="54" t="s">
        <v>185</v>
      </c>
      <c r="Y167" s="83">
        <v>8.451211111832329</v>
      </c>
      <c r="Z167" s="77" t="s">
        <v>169</v>
      </c>
      <c r="AA167">
        <f t="shared" si="20"/>
        <v>31.7</v>
      </c>
      <c r="AB167">
        <f t="shared" si="21"/>
        <v>65.099999999999994</v>
      </c>
      <c r="AC167">
        <f t="shared" si="22"/>
        <v>0</v>
      </c>
      <c r="AD167">
        <f t="shared" si="23"/>
        <v>0.85931999999999986</v>
      </c>
      <c r="AE167">
        <f t="shared" si="24"/>
        <v>63.6678</v>
      </c>
      <c r="AF167">
        <f t="shared" si="25"/>
        <v>1.4261587200000001</v>
      </c>
      <c r="AG167">
        <f t="shared" si="26"/>
        <v>54.563304599999995</v>
      </c>
      <c r="AH167">
        <f t="shared" si="27"/>
        <v>0</v>
      </c>
      <c r="AI167">
        <f t="shared" si="28"/>
        <v>0</v>
      </c>
      <c r="AJ167">
        <f t="shared" si="29"/>
        <v>0</v>
      </c>
    </row>
    <row r="168" spans="1:36" x14ac:dyDescent="0.25">
      <c r="A168" s="39" t="s">
        <v>10</v>
      </c>
      <c r="B168" s="54" t="s">
        <v>20</v>
      </c>
      <c r="C168" s="54">
        <v>1.48</v>
      </c>
      <c r="D168" s="54">
        <v>98.3</v>
      </c>
      <c r="E168" s="54">
        <v>0</v>
      </c>
      <c r="F168" s="54">
        <v>0.23</v>
      </c>
      <c r="G168" s="54">
        <v>99.7</v>
      </c>
      <c r="H168" s="54">
        <v>1.34</v>
      </c>
      <c r="I168" s="54">
        <v>41.8</v>
      </c>
      <c r="J168" s="54">
        <v>0</v>
      </c>
      <c r="K168" s="54">
        <v>0</v>
      </c>
      <c r="L168" s="54">
        <v>0</v>
      </c>
      <c r="M168" s="22">
        <v>1757</v>
      </c>
      <c r="N168" s="22">
        <v>26.003600000000002</v>
      </c>
      <c r="O168" s="22">
        <v>1727.1310000000001</v>
      </c>
      <c r="P168" s="54">
        <v>0</v>
      </c>
      <c r="Q168" s="22">
        <v>3.9724013</v>
      </c>
      <c r="R168" s="22">
        <v>1721.9496070000002</v>
      </c>
      <c r="S168" s="22">
        <v>23.074124733800005</v>
      </c>
      <c r="T168" s="22">
        <v>719.77493572600008</v>
      </c>
      <c r="U168" s="54">
        <v>0</v>
      </c>
      <c r="V168" s="54">
        <v>0</v>
      </c>
      <c r="W168" s="54">
        <v>0</v>
      </c>
      <c r="X168" s="54" t="s">
        <v>190</v>
      </c>
      <c r="Y168" s="83">
        <v>10.778898476008376</v>
      </c>
      <c r="Z168" s="77" t="s">
        <v>169</v>
      </c>
      <c r="AA168">
        <f t="shared" si="20"/>
        <v>1.48</v>
      </c>
      <c r="AB168">
        <f t="shared" si="21"/>
        <v>98.300000000000011</v>
      </c>
      <c r="AC168">
        <f t="shared" si="22"/>
        <v>0</v>
      </c>
      <c r="AD168">
        <f t="shared" si="23"/>
        <v>0.22609000000000001</v>
      </c>
      <c r="AE168">
        <f t="shared" si="24"/>
        <v>98.005100000000013</v>
      </c>
      <c r="AF168">
        <f t="shared" si="25"/>
        <v>1.3132683400000003</v>
      </c>
      <c r="AG168">
        <f t="shared" si="26"/>
        <v>40.966131800000007</v>
      </c>
      <c r="AH168">
        <f t="shared" si="27"/>
        <v>0</v>
      </c>
      <c r="AI168">
        <f t="shared" si="28"/>
        <v>0</v>
      </c>
      <c r="AJ168">
        <f t="shared" si="29"/>
        <v>0</v>
      </c>
    </row>
    <row r="169" spans="1:36" x14ac:dyDescent="0.25">
      <c r="A169" s="39" t="s">
        <v>10</v>
      </c>
      <c r="B169" s="54" t="s">
        <v>21</v>
      </c>
      <c r="C169" s="54">
        <v>3.21</v>
      </c>
      <c r="D169" s="54">
        <v>96.8</v>
      </c>
      <c r="E169" s="54">
        <v>0</v>
      </c>
      <c r="F169" s="54">
        <v>0.55000000000000004</v>
      </c>
      <c r="G169" s="54">
        <v>99.4</v>
      </c>
      <c r="H169" s="54">
        <v>1.67</v>
      </c>
      <c r="I169" s="54">
        <v>79.400000000000006</v>
      </c>
      <c r="J169" s="54">
        <v>0</v>
      </c>
      <c r="K169" s="54">
        <v>0</v>
      </c>
      <c r="L169" s="54">
        <v>0</v>
      </c>
      <c r="M169" s="22">
        <v>187</v>
      </c>
      <c r="N169" s="22">
        <v>6.0026999999999999</v>
      </c>
      <c r="O169" s="22">
        <v>181.01599999999999</v>
      </c>
      <c r="P169" s="54">
        <v>0</v>
      </c>
      <c r="Q169" s="22">
        <v>0.99558800000000003</v>
      </c>
      <c r="R169" s="22">
        <v>179.92990399999999</v>
      </c>
      <c r="S169" s="22">
        <v>3.0048293967999995</v>
      </c>
      <c r="T169" s="22">
        <v>142.864343776</v>
      </c>
      <c r="U169" s="54">
        <v>0</v>
      </c>
      <c r="V169" s="54">
        <v>0</v>
      </c>
      <c r="W169" s="54">
        <v>0</v>
      </c>
      <c r="X169" s="54" t="s">
        <v>185</v>
      </c>
      <c r="Y169" s="83">
        <v>7.5468944598876373</v>
      </c>
      <c r="Z169" s="77" t="s">
        <v>169</v>
      </c>
      <c r="AA169">
        <f t="shared" si="20"/>
        <v>3.2099999999999995</v>
      </c>
      <c r="AB169">
        <f t="shared" si="21"/>
        <v>96.8</v>
      </c>
      <c r="AC169">
        <f t="shared" si="22"/>
        <v>0</v>
      </c>
      <c r="AD169">
        <f t="shared" si="23"/>
        <v>0.53239999999999998</v>
      </c>
      <c r="AE169">
        <f t="shared" si="24"/>
        <v>96.219200000000001</v>
      </c>
      <c r="AF169">
        <f t="shared" si="25"/>
        <v>1.6068606399999998</v>
      </c>
      <c r="AG169">
        <f t="shared" si="26"/>
        <v>76.398044799999994</v>
      </c>
      <c r="AH169">
        <f t="shared" si="27"/>
        <v>0</v>
      </c>
      <c r="AI169">
        <f t="shared" si="28"/>
        <v>0</v>
      </c>
      <c r="AJ169">
        <f t="shared" si="29"/>
        <v>0</v>
      </c>
    </row>
    <row r="170" spans="1:36" x14ac:dyDescent="0.25">
      <c r="A170" s="39" t="s">
        <v>10</v>
      </c>
      <c r="B170" s="54" t="s">
        <v>52</v>
      </c>
      <c r="C170" s="54">
        <v>1.1000000000000001</v>
      </c>
      <c r="D170" s="54">
        <v>98.9</v>
      </c>
      <c r="E170" s="54">
        <v>0</v>
      </c>
      <c r="F170" s="54">
        <v>0.49</v>
      </c>
      <c r="G170" s="54">
        <v>99.5</v>
      </c>
      <c r="H170" s="54">
        <v>3.72</v>
      </c>
      <c r="I170" s="54">
        <v>3.59</v>
      </c>
      <c r="J170" s="54">
        <v>0</v>
      </c>
      <c r="K170" s="54">
        <v>0</v>
      </c>
      <c r="L170" s="54">
        <v>0</v>
      </c>
      <c r="M170" s="22">
        <v>820</v>
      </c>
      <c r="N170" s="22">
        <v>9.0200000000000014</v>
      </c>
      <c r="O170" s="22">
        <v>810.98</v>
      </c>
      <c r="P170" s="54">
        <v>0</v>
      </c>
      <c r="Q170" s="22">
        <v>3.9738020000000001</v>
      </c>
      <c r="R170" s="22">
        <v>806.92509999999993</v>
      </c>
      <c r="S170" s="22">
        <v>30.01761372</v>
      </c>
      <c r="T170" s="22">
        <v>28.968611089999996</v>
      </c>
      <c r="U170" s="54">
        <v>0</v>
      </c>
      <c r="V170" s="54">
        <v>0</v>
      </c>
      <c r="W170" s="54">
        <v>0</v>
      </c>
      <c r="X170" s="54" t="s">
        <v>185</v>
      </c>
      <c r="Y170" s="83">
        <v>9.6794800995054455</v>
      </c>
      <c r="Z170" s="77" t="s">
        <v>169</v>
      </c>
      <c r="AA170">
        <f t="shared" si="20"/>
        <v>1.1000000000000001</v>
      </c>
      <c r="AB170">
        <f t="shared" si="21"/>
        <v>98.9</v>
      </c>
      <c r="AC170">
        <f t="shared" si="22"/>
        <v>0</v>
      </c>
      <c r="AD170">
        <f t="shared" si="23"/>
        <v>0.48460999999999999</v>
      </c>
      <c r="AE170">
        <f t="shared" si="24"/>
        <v>98.405499999999989</v>
      </c>
      <c r="AF170">
        <f t="shared" si="25"/>
        <v>3.6606845999999997</v>
      </c>
      <c r="AG170">
        <f t="shared" si="26"/>
        <v>3.5327574499999992</v>
      </c>
      <c r="AH170">
        <f t="shared" si="27"/>
        <v>0</v>
      </c>
      <c r="AI170">
        <f t="shared" si="28"/>
        <v>0</v>
      </c>
      <c r="AJ170">
        <f t="shared" si="29"/>
        <v>0</v>
      </c>
    </row>
    <row r="171" spans="1:36" x14ac:dyDescent="0.25">
      <c r="A171" s="39" t="s">
        <v>10</v>
      </c>
      <c r="B171" s="54" t="s">
        <v>53</v>
      </c>
      <c r="C171" s="54">
        <v>0.82</v>
      </c>
      <c r="D171" s="54">
        <v>98.3</v>
      </c>
      <c r="E171" s="54">
        <v>0</v>
      </c>
      <c r="F171" s="54">
        <v>6.7499999999999999E-3</v>
      </c>
      <c r="G171" s="54">
        <v>99.7</v>
      </c>
      <c r="H171" s="54">
        <v>36.200000000000003</v>
      </c>
      <c r="I171" s="54">
        <v>54.4</v>
      </c>
      <c r="J171" s="54">
        <v>0</v>
      </c>
      <c r="K171" s="54">
        <v>0</v>
      </c>
      <c r="L171" s="54">
        <v>0</v>
      </c>
      <c r="M171" s="22">
        <v>15065</v>
      </c>
      <c r="N171" s="22">
        <v>123.53299999999999</v>
      </c>
      <c r="O171" s="22">
        <v>14808.895</v>
      </c>
      <c r="P171" s="54">
        <v>0</v>
      </c>
      <c r="Q171" s="22">
        <v>0.99960041249999998</v>
      </c>
      <c r="R171" s="22">
        <v>14764.468315</v>
      </c>
      <c r="S171" s="22">
        <v>5344.7375300300009</v>
      </c>
      <c r="T171" s="22">
        <v>8031.8707633599997</v>
      </c>
      <c r="U171" s="54">
        <v>0</v>
      </c>
      <c r="V171" s="54">
        <v>0</v>
      </c>
      <c r="W171" s="54">
        <v>0</v>
      </c>
      <c r="X171" s="54" t="s">
        <v>192</v>
      </c>
      <c r="Y171" s="83">
        <v>13.878913052481828</v>
      </c>
      <c r="Z171" s="77" t="s">
        <v>169</v>
      </c>
      <c r="AA171">
        <f t="shared" si="20"/>
        <v>0.81999999999999984</v>
      </c>
      <c r="AB171">
        <f t="shared" si="21"/>
        <v>98.3</v>
      </c>
      <c r="AC171">
        <f t="shared" si="22"/>
        <v>0</v>
      </c>
      <c r="AD171">
        <f t="shared" si="23"/>
        <v>6.6352499999999997E-3</v>
      </c>
      <c r="AE171">
        <f t="shared" si="24"/>
        <v>98.005099999999999</v>
      </c>
      <c r="AF171">
        <f t="shared" si="25"/>
        <v>35.477846200000009</v>
      </c>
      <c r="AG171">
        <f t="shared" si="26"/>
        <v>53.314774399999997</v>
      </c>
      <c r="AH171">
        <f t="shared" si="27"/>
        <v>0</v>
      </c>
      <c r="AI171">
        <f t="shared" si="28"/>
        <v>0</v>
      </c>
      <c r="AJ171">
        <f t="shared" si="29"/>
        <v>0</v>
      </c>
    </row>
    <row r="172" spans="1:36" x14ac:dyDescent="0.25">
      <c r="A172" s="39" t="s">
        <v>10</v>
      </c>
      <c r="B172" s="54" t="s">
        <v>22</v>
      </c>
      <c r="C172" s="54">
        <v>24.2</v>
      </c>
      <c r="D172" s="54">
        <v>74.7</v>
      </c>
      <c r="E172" s="54">
        <v>0</v>
      </c>
      <c r="F172" s="54">
        <v>4.51</v>
      </c>
      <c r="G172" s="54">
        <v>95.5</v>
      </c>
      <c r="H172" s="54">
        <v>0.79</v>
      </c>
      <c r="I172" s="54">
        <v>76.400000000000006</v>
      </c>
      <c r="J172" s="54">
        <v>0</v>
      </c>
      <c r="K172" s="54">
        <v>0</v>
      </c>
      <c r="L172" s="54">
        <v>0</v>
      </c>
      <c r="M172" s="22">
        <v>178</v>
      </c>
      <c r="N172" s="22">
        <v>43.075999999999993</v>
      </c>
      <c r="O172" s="22">
        <v>132.96600000000001</v>
      </c>
      <c r="P172" s="54">
        <v>0</v>
      </c>
      <c r="Q172" s="22">
        <v>5.9967665999999999</v>
      </c>
      <c r="R172" s="22">
        <v>126.98253000000001</v>
      </c>
      <c r="S172" s="22">
        <v>1.0031619870000001</v>
      </c>
      <c r="T172" s="22">
        <v>97.014652920000003</v>
      </c>
      <c r="U172" s="54">
        <v>0</v>
      </c>
      <c r="V172" s="54">
        <v>0</v>
      </c>
      <c r="W172" s="54">
        <v>0</v>
      </c>
      <c r="X172" s="54" t="s">
        <v>185</v>
      </c>
      <c r="Y172" s="83">
        <v>7.4757334309663976</v>
      </c>
      <c r="Z172" s="77" t="s">
        <v>169</v>
      </c>
      <c r="AA172">
        <f t="shared" si="20"/>
        <v>24.199999999999996</v>
      </c>
      <c r="AB172">
        <f t="shared" si="21"/>
        <v>74.7</v>
      </c>
      <c r="AC172">
        <f t="shared" si="22"/>
        <v>0</v>
      </c>
      <c r="AD172">
        <f t="shared" si="23"/>
        <v>3.3689700000000005</v>
      </c>
      <c r="AE172">
        <f t="shared" si="24"/>
        <v>71.33850000000001</v>
      </c>
      <c r="AF172">
        <f t="shared" si="25"/>
        <v>0.56357415000000011</v>
      </c>
      <c r="AG172">
        <f t="shared" si="26"/>
        <v>54.502614000000008</v>
      </c>
      <c r="AH172">
        <f t="shared" si="27"/>
        <v>0</v>
      </c>
      <c r="AI172">
        <f t="shared" si="28"/>
        <v>0</v>
      </c>
      <c r="AJ172">
        <f t="shared" si="29"/>
        <v>0</v>
      </c>
    </row>
    <row r="173" spans="1:36" x14ac:dyDescent="0.25">
      <c r="A173" s="39" t="s">
        <v>10</v>
      </c>
      <c r="B173" s="54" t="s">
        <v>54</v>
      </c>
      <c r="C173" s="54">
        <v>17.100000000000001</v>
      </c>
      <c r="D173" s="54">
        <v>80</v>
      </c>
      <c r="E173" s="54">
        <v>0</v>
      </c>
      <c r="F173" s="54">
        <v>0.61</v>
      </c>
      <c r="G173" s="54">
        <v>99.4</v>
      </c>
      <c r="H173" s="54">
        <v>0</v>
      </c>
      <c r="I173" s="54">
        <v>88.3</v>
      </c>
      <c r="J173" s="54">
        <v>0</v>
      </c>
      <c r="K173" s="54">
        <v>0</v>
      </c>
      <c r="L173" s="54">
        <v>0</v>
      </c>
      <c r="M173" s="22">
        <v>205</v>
      </c>
      <c r="N173" s="22">
        <v>35.055000000000007</v>
      </c>
      <c r="O173" s="22">
        <v>164</v>
      </c>
      <c r="P173" s="54">
        <v>0</v>
      </c>
      <c r="Q173" s="22">
        <v>1.0004</v>
      </c>
      <c r="R173" s="22">
        <v>163.01599999999999</v>
      </c>
      <c r="S173" s="22">
        <v>0</v>
      </c>
      <c r="T173" s="22">
        <v>143.94312799999997</v>
      </c>
      <c r="U173" s="54">
        <v>0</v>
      </c>
      <c r="V173" s="54">
        <v>0</v>
      </c>
      <c r="W173" s="54">
        <v>0</v>
      </c>
      <c r="X173" s="54" t="s">
        <v>185</v>
      </c>
      <c r="Y173" s="83">
        <v>7.6794800995054464</v>
      </c>
      <c r="Z173" s="77" t="s">
        <v>169</v>
      </c>
      <c r="AA173">
        <f t="shared" si="20"/>
        <v>17.100000000000005</v>
      </c>
      <c r="AB173">
        <f t="shared" si="21"/>
        <v>80</v>
      </c>
      <c r="AC173">
        <f t="shared" si="22"/>
        <v>0</v>
      </c>
      <c r="AD173">
        <f t="shared" si="23"/>
        <v>0.48799999999999999</v>
      </c>
      <c r="AE173">
        <f t="shared" si="24"/>
        <v>79.52</v>
      </c>
      <c r="AF173">
        <f t="shared" si="25"/>
        <v>0</v>
      </c>
      <c r="AG173">
        <f t="shared" si="26"/>
        <v>70.216159999999988</v>
      </c>
      <c r="AH173">
        <f t="shared" si="27"/>
        <v>0</v>
      </c>
      <c r="AI173">
        <f t="shared" si="28"/>
        <v>0</v>
      </c>
      <c r="AJ173">
        <f t="shared" si="29"/>
        <v>0</v>
      </c>
    </row>
    <row r="174" spans="1:36" x14ac:dyDescent="0.25">
      <c r="A174" s="39" t="s">
        <v>10</v>
      </c>
      <c r="B174" s="54" t="s">
        <v>55</v>
      </c>
      <c r="C174" s="54">
        <v>1.17</v>
      </c>
      <c r="D174" s="54">
        <v>98.1</v>
      </c>
      <c r="E174" s="54">
        <v>0</v>
      </c>
      <c r="F174" s="54">
        <v>2.9000000000000001E-2</v>
      </c>
      <c r="G174" s="54">
        <v>99.9</v>
      </c>
      <c r="H174" s="54">
        <v>51.7</v>
      </c>
      <c r="I174" s="54">
        <v>36.6</v>
      </c>
      <c r="J174" s="54">
        <v>0</v>
      </c>
      <c r="K174" s="54">
        <v>0</v>
      </c>
      <c r="L174" s="54">
        <v>0</v>
      </c>
      <c r="M174" s="22">
        <v>53203</v>
      </c>
      <c r="N174" s="22">
        <v>622.4751</v>
      </c>
      <c r="O174" s="22">
        <v>52192.142999999996</v>
      </c>
      <c r="P174" s="54">
        <v>0</v>
      </c>
      <c r="Q174" s="22">
        <v>15.135721469999998</v>
      </c>
      <c r="R174" s="22">
        <v>52139.950856999996</v>
      </c>
      <c r="S174" s="22">
        <v>26956.354593068998</v>
      </c>
      <c r="T174" s="22">
        <v>19083.222013661998</v>
      </c>
      <c r="U174" s="54">
        <v>0</v>
      </c>
      <c r="V174" s="54">
        <v>0</v>
      </c>
      <c r="W174" s="54">
        <v>0</v>
      </c>
      <c r="X174" s="54" t="s">
        <v>192</v>
      </c>
      <c r="Y174" s="83">
        <v>15.699219977965665</v>
      </c>
      <c r="Z174" s="77" t="s">
        <v>169</v>
      </c>
      <c r="AA174">
        <f t="shared" si="20"/>
        <v>1.17</v>
      </c>
      <c r="AB174">
        <f t="shared" si="21"/>
        <v>98.1</v>
      </c>
      <c r="AC174">
        <f t="shared" si="22"/>
        <v>0</v>
      </c>
      <c r="AD174">
        <f t="shared" si="23"/>
        <v>2.8448999999999999E-2</v>
      </c>
      <c r="AE174">
        <f t="shared" si="24"/>
        <v>98.001899999999992</v>
      </c>
      <c r="AF174">
        <f t="shared" si="25"/>
        <v>50.666982299999994</v>
      </c>
      <c r="AG174">
        <f t="shared" si="26"/>
        <v>35.868695399999993</v>
      </c>
      <c r="AH174">
        <f t="shared" si="27"/>
        <v>0</v>
      </c>
      <c r="AI174">
        <f t="shared" si="28"/>
        <v>0</v>
      </c>
      <c r="AJ174">
        <f t="shared" si="29"/>
        <v>0</v>
      </c>
    </row>
    <row r="175" spans="1:36" x14ac:dyDescent="0.25">
      <c r="A175" s="39" t="s">
        <v>10</v>
      </c>
      <c r="B175" s="54" t="s">
        <v>24</v>
      </c>
      <c r="C175" s="54">
        <v>1.49</v>
      </c>
      <c r="D175" s="54">
        <v>94.7</v>
      </c>
      <c r="E175" s="54">
        <v>0</v>
      </c>
      <c r="F175" s="54">
        <v>0.31</v>
      </c>
      <c r="G175" s="54">
        <v>99.6</v>
      </c>
      <c r="H175" s="54">
        <v>0.21</v>
      </c>
      <c r="I175" s="54">
        <v>96.9</v>
      </c>
      <c r="J175" s="54">
        <v>0</v>
      </c>
      <c r="K175" s="54">
        <v>0</v>
      </c>
      <c r="L175" s="54">
        <v>0</v>
      </c>
      <c r="M175" s="22">
        <v>1006</v>
      </c>
      <c r="N175" s="22">
        <v>14.9894</v>
      </c>
      <c r="O175" s="22">
        <v>952.68200000000002</v>
      </c>
      <c r="P175" s="54">
        <v>0</v>
      </c>
      <c r="Q175" s="22">
        <v>2.9533141999999999</v>
      </c>
      <c r="R175" s="22">
        <v>948.87127199999998</v>
      </c>
      <c r="S175" s="22">
        <v>1.9926296711999998</v>
      </c>
      <c r="T175" s="22">
        <v>919.45626256800006</v>
      </c>
      <c r="U175" s="54">
        <v>0</v>
      </c>
      <c r="V175" s="54">
        <v>0</v>
      </c>
      <c r="W175" s="54">
        <v>0</v>
      </c>
      <c r="X175" s="54" t="s">
        <v>190</v>
      </c>
      <c r="Y175" s="83">
        <v>9.9744145898055283</v>
      </c>
      <c r="Z175" s="77" t="s">
        <v>169</v>
      </c>
      <c r="AA175">
        <f t="shared" si="20"/>
        <v>1.49</v>
      </c>
      <c r="AB175">
        <f t="shared" si="21"/>
        <v>94.7</v>
      </c>
      <c r="AC175">
        <f t="shared" si="22"/>
        <v>0</v>
      </c>
      <c r="AD175">
        <f t="shared" si="23"/>
        <v>0.29357</v>
      </c>
      <c r="AE175">
        <f t="shared" si="24"/>
        <v>94.32119999999999</v>
      </c>
      <c r="AF175">
        <f t="shared" si="25"/>
        <v>0.19807452</v>
      </c>
      <c r="AG175">
        <f t="shared" si="26"/>
        <v>91.397242800000001</v>
      </c>
      <c r="AH175">
        <f t="shared" si="27"/>
        <v>0</v>
      </c>
      <c r="AI175">
        <f t="shared" si="28"/>
        <v>0</v>
      </c>
      <c r="AJ175">
        <f t="shared" si="29"/>
        <v>0</v>
      </c>
    </row>
    <row r="176" spans="1:36" x14ac:dyDescent="0.25">
      <c r="A176" s="39" t="s">
        <v>10</v>
      </c>
      <c r="B176" s="54" t="s">
        <v>56</v>
      </c>
      <c r="C176" s="54">
        <v>2</v>
      </c>
      <c r="D176" s="54">
        <v>95.8</v>
      </c>
      <c r="E176" s="54">
        <v>0</v>
      </c>
      <c r="F176" s="54">
        <v>0</v>
      </c>
      <c r="G176" s="54">
        <v>100</v>
      </c>
      <c r="H176" s="54">
        <v>0.3</v>
      </c>
      <c r="I176" s="54">
        <v>96.3</v>
      </c>
      <c r="J176" s="54">
        <v>0</v>
      </c>
      <c r="K176" s="54">
        <v>0</v>
      </c>
      <c r="L176" s="54">
        <v>0</v>
      </c>
      <c r="M176" s="22">
        <v>1050</v>
      </c>
      <c r="N176" s="22">
        <v>21</v>
      </c>
      <c r="O176" s="22">
        <v>1005.9</v>
      </c>
      <c r="P176" s="54">
        <v>0</v>
      </c>
      <c r="Q176" s="22">
        <v>0</v>
      </c>
      <c r="R176" s="22">
        <v>1005.9</v>
      </c>
      <c r="S176" s="22">
        <v>3.0176999999999996</v>
      </c>
      <c r="T176" s="22">
        <v>968.68169999999998</v>
      </c>
      <c r="U176" s="54">
        <v>0</v>
      </c>
      <c r="V176" s="54">
        <v>0</v>
      </c>
      <c r="W176" s="54">
        <v>0</v>
      </c>
      <c r="X176" s="54" t="s">
        <v>190</v>
      </c>
      <c r="Y176" s="83">
        <v>10.036173612553485</v>
      </c>
      <c r="Z176" s="77" t="s">
        <v>169</v>
      </c>
      <c r="AA176">
        <f t="shared" si="20"/>
        <v>2</v>
      </c>
      <c r="AB176">
        <f t="shared" si="21"/>
        <v>95.8</v>
      </c>
      <c r="AC176">
        <f t="shared" si="22"/>
        <v>0</v>
      </c>
      <c r="AD176">
        <f t="shared" si="23"/>
        <v>0</v>
      </c>
      <c r="AE176">
        <f t="shared" si="24"/>
        <v>95.8</v>
      </c>
      <c r="AF176">
        <f t="shared" si="25"/>
        <v>0.28739999999999999</v>
      </c>
      <c r="AG176">
        <f t="shared" si="26"/>
        <v>92.255399999999995</v>
      </c>
      <c r="AH176">
        <f t="shared" si="27"/>
        <v>0</v>
      </c>
      <c r="AI176">
        <f t="shared" si="28"/>
        <v>0</v>
      </c>
      <c r="AJ176">
        <f t="shared" si="29"/>
        <v>0</v>
      </c>
    </row>
    <row r="177" spans="1:36" x14ac:dyDescent="0.25">
      <c r="A177" s="39" t="s">
        <v>10</v>
      </c>
      <c r="B177" s="54" t="s">
        <v>86</v>
      </c>
      <c r="C177" s="54">
        <v>6.59</v>
      </c>
      <c r="D177" s="54">
        <v>91</v>
      </c>
      <c r="E177" s="54">
        <v>0</v>
      </c>
      <c r="F177" s="54">
        <v>2.63</v>
      </c>
      <c r="G177" s="54">
        <v>97.4</v>
      </c>
      <c r="H177" s="54">
        <v>0.68</v>
      </c>
      <c r="I177" s="54">
        <v>83.1</v>
      </c>
      <c r="J177" s="54">
        <v>0</v>
      </c>
      <c r="K177" s="54">
        <v>0</v>
      </c>
      <c r="L177" s="54">
        <v>0</v>
      </c>
      <c r="M177" s="22">
        <v>167</v>
      </c>
      <c r="N177" s="22">
        <v>11.0053</v>
      </c>
      <c r="O177" s="22">
        <v>151.97</v>
      </c>
      <c r="P177" s="54">
        <v>0</v>
      </c>
      <c r="Q177" s="22">
        <v>3.9968109999999997</v>
      </c>
      <c r="R177" s="22">
        <v>148.01877999999999</v>
      </c>
      <c r="S177" s="22">
        <v>1.006527704</v>
      </c>
      <c r="T177" s="22">
        <v>123.00360617999999</v>
      </c>
      <c r="U177" s="54">
        <v>0</v>
      </c>
      <c r="V177" s="54">
        <v>0</v>
      </c>
      <c r="W177" s="54">
        <v>0</v>
      </c>
      <c r="X177" s="54" t="s">
        <v>185</v>
      </c>
      <c r="Y177" s="83">
        <v>7.3837042924740528</v>
      </c>
      <c r="Z177" s="77" t="s">
        <v>169</v>
      </c>
      <c r="AA177">
        <f t="shared" si="20"/>
        <v>6.59</v>
      </c>
      <c r="AB177">
        <f t="shared" si="21"/>
        <v>91</v>
      </c>
      <c r="AC177">
        <f t="shared" si="22"/>
        <v>0</v>
      </c>
      <c r="AD177">
        <f t="shared" si="23"/>
        <v>2.3933</v>
      </c>
      <c r="AE177">
        <f t="shared" si="24"/>
        <v>88.633999999999986</v>
      </c>
      <c r="AF177">
        <f t="shared" si="25"/>
        <v>0.6027112</v>
      </c>
      <c r="AG177">
        <f t="shared" si="26"/>
        <v>73.654853999999986</v>
      </c>
      <c r="AH177">
        <f t="shared" si="27"/>
        <v>0</v>
      </c>
      <c r="AI177">
        <f t="shared" si="28"/>
        <v>0</v>
      </c>
      <c r="AJ177">
        <f t="shared" si="29"/>
        <v>0</v>
      </c>
    </row>
    <row r="178" spans="1:36" x14ac:dyDescent="0.25">
      <c r="A178" s="39" t="s">
        <v>10</v>
      </c>
      <c r="B178" s="54" t="s">
        <v>25</v>
      </c>
      <c r="C178" s="54">
        <v>45.9</v>
      </c>
      <c r="D178" s="54">
        <v>52.5</v>
      </c>
      <c r="E178" s="54">
        <v>0</v>
      </c>
      <c r="F178" s="54">
        <v>18.8</v>
      </c>
      <c r="G178" s="54">
        <v>78.099999999999994</v>
      </c>
      <c r="H178" s="54">
        <v>4</v>
      </c>
      <c r="I178" s="54">
        <v>0</v>
      </c>
      <c r="J178" s="54">
        <v>0</v>
      </c>
      <c r="K178" s="54">
        <v>0</v>
      </c>
      <c r="L178" s="54">
        <v>0</v>
      </c>
      <c r="M178" s="22">
        <v>61</v>
      </c>
      <c r="N178" s="22">
        <v>27.999000000000002</v>
      </c>
      <c r="O178" s="22">
        <v>32.024999999999999</v>
      </c>
      <c r="P178" s="54">
        <v>0</v>
      </c>
      <c r="Q178" s="22">
        <v>6.0207000000000006</v>
      </c>
      <c r="R178" s="22">
        <v>25.011524999999995</v>
      </c>
      <c r="S178" s="22">
        <v>1.0004609999999998</v>
      </c>
      <c r="T178" s="22">
        <v>0</v>
      </c>
      <c r="U178" s="54">
        <v>0</v>
      </c>
      <c r="V178" s="54">
        <v>0</v>
      </c>
      <c r="W178" s="54">
        <v>0</v>
      </c>
      <c r="X178" s="54" t="s">
        <v>191</v>
      </c>
      <c r="Y178" s="83">
        <v>5.9307373375628867</v>
      </c>
      <c r="Z178" s="77" t="s">
        <v>169</v>
      </c>
      <c r="AA178">
        <f t="shared" si="20"/>
        <v>45.9</v>
      </c>
      <c r="AB178">
        <f t="shared" si="21"/>
        <v>52.5</v>
      </c>
      <c r="AC178">
        <f t="shared" si="22"/>
        <v>0</v>
      </c>
      <c r="AD178">
        <f t="shared" si="23"/>
        <v>9.870000000000001</v>
      </c>
      <c r="AE178">
        <f t="shared" si="24"/>
        <v>41.002499999999991</v>
      </c>
      <c r="AF178">
        <f t="shared" si="25"/>
        <v>1.6400999999999994</v>
      </c>
      <c r="AG178">
        <f t="shared" si="26"/>
        <v>0</v>
      </c>
      <c r="AH178">
        <f t="shared" si="27"/>
        <v>0</v>
      </c>
      <c r="AI178">
        <f t="shared" si="28"/>
        <v>0</v>
      </c>
      <c r="AJ178">
        <f t="shared" si="29"/>
        <v>0</v>
      </c>
    </row>
    <row r="179" spans="1:36" x14ac:dyDescent="0.25">
      <c r="A179" s="39" t="s">
        <v>10</v>
      </c>
      <c r="B179" s="54" t="s">
        <v>94</v>
      </c>
      <c r="C179" s="54">
        <v>0.3</v>
      </c>
      <c r="D179" s="54">
        <v>97.3</v>
      </c>
      <c r="E179" s="54">
        <v>0</v>
      </c>
      <c r="F179" s="54">
        <v>0.21</v>
      </c>
      <c r="G179" s="54">
        <v>99.8</v>
      </c>
      <c r="H179" s="54">
        <v>6.9000000000000006E-2</v>
      </c>
      <c r="I179" s="54">
        <v>99</v>
      </c>
      <c r="J179" s="54">
        <v>0</v>
      </c>
      <c r="K179" s="54">
        <v>0</v>
      </c>
      <c r="L179" s="54">
        <v>0</v>
      </c>
      <c r="M179" s="22">
        <v>2993</v>
      </c>
      <c r="N179" s="22">
        <v>8.9789999999999992</v>
      </c>
      <c r="O179" s="22">
        <v>2912.1889999999999</v>
      </c>
      <c r="P179" s="54">
        <v>0</v>
      </c>
      <c r="Q179" s="22">
        <v>6.115596899999999</v>
      </c>
      <c r="R179" s="22">
        <v>2906.3646219999996</v>
      </c>
      <c r="S179" s="22">
        <v>2.0053915891799998</v>
      </c>
      <c r="T179" s="22">
        <v>2877.30097578</v>
      </c>
      <c r="U179" s="54">
        <v>0</v>
      </c>
      <c r="V179" s="54">
        <v>0</v>
      </c>
      <c r="W179" s="54">
        <v>0</v>
      </c>
      <c r="X179" s="54" t="s">
        <v>190</v>
      </c>
      <c r="Y179" s="83">
        <v>11.547376563498103</v>
      </c>
      <c r="Z179" s="77" t="s">
        <v>169</v>
      </c>
      <c r="AA179">
        <f t="shared" si="20"/>
        <v>0.3</v>
      </c>
      <c r="AB179">
        <f t="shared" si="21"/>
        <v>97.3</v>
      </c>
      <c r="AC179">
        <f t="shared" si="22"/>
        <v>0</v>
      </c>
      <c r="AD179">
        <f t="shared" si="23"/>
        <v>0.20432999999999996</v>
      </c>
      <c r="AE179">
        <f t="shared" si="24"/>
        <v>97.105399999999989</v>
      </c>
      <c r="AF179">
        <f t="shared" si="25"/>
        <v>6.7002725999999999E-2</v>
      </c>
      <c r="AG179">
        <f t="shared" si="26"/>
        <v>96.134346000000008</v>
      </c>
      <c r="AH179">
        <f t="shared" si="27"/>
        <v>0</v>
      </c>
      <c r="AI179">
        <f t="shared" si="28"/>
        <v>0</v>
      </c>
      <c r="AJ179">
        <f t="shared" si="29"/>
        <v>0</v>
      </c>
    </row>
    <row r="180" spans="1:36" x14ac:dyDescent="0.25">
      <c r="A180" s="39" t="s">
        <v>10</v>
      </c>
      <c r="B180" s="54" t="s">
        <v>57</v>
      </c>
      <c r="C180" s="54">
        <v>3.44</v>
      </c>
      <c r="D180" s="54">
        <v>94.6</v>
      </c>
      <c r="E180" s="54">
        <v>0</v>
      </c>
      <c r="F180" s="54">
        <v>0.36</v>
      </c>
      <c r="G180" s="54">
        <v>99.4</v>
      </c>
      <c r="H180" s="54">
        <v>0</v>
      </c>
      <c r="I180" s="54">
        <v>96.6</v>
      </c>
      <c r="J180" s="54">
        <v>0</v>
      </c>
      <c r="K180" s="54">
        <v>0</v>
      </c>
      <c r="L180" s="54">
        <v>0</v>
      </c>
      <c r="M180" s="22">
        <v>871</v>
      </c>
      <c r="N180" s="22">
        <v>29.962399999999999</v>
      </c>
      <c r="O180" s="22">
        <v>823.96599999999989</v>
      </c>
      <c r="P180" s="54">
        <v>0</v>
      </c>
      <c r="Q180" s="22">
        <v>2.9662775999999997</v>
      </c>
      <c r="R180" s="22">
        <v>819.02220399999987</v>
      </c>
      <c r="S180" s="22">
        <v>0</v>
      </c>
      <c r="T180" s="22">
        <v>791.17544906399985</v>
      </c>
      <c r="U180" s="54">
        <v>0</v>
      </c>
      <c r="V180" s="54">
        <v>0</v>
      </c>
      <c r="W180" s="54">
        <v>0</v>
      </c>
      <c r="X180" s="54" t="s">
        <v>185</v>
      </c>
      <c r="Y180" s="83">
        <v>9.7665289085988647</v>
      </c>
      <c r="Z180" s="77" t="s">
        <v>169</v>
      </c>
      <c r="AA180">
        <f t="shared" si="20"/>
        <v>3.44</v>
      </c>
      <c r="AB180">
        <f t="shared" si="21"/>
        <v>94.59999999999998</v>
      </c>
      <c r="AC180">
        <f t="shared" si="22"/>
        <v>0</v>
      </c>
      <c r="AD180">
        <f t="shared" si="23"/>
        <v>0.34055999999999997</v>
      </c>
      <c r="AE180">
        <f t="shared" si="24"/>
        <v>94.032399999999981</v>
      </c>
      <c r="AF180">
        <f t="shared" si="25"/>
        <v>0</v>
      </c>
      <c r="AG180">
        <f t="shared" si="26"/>
        <v>90.835298399999985</v>
      </c>
      <c r="AH180">
        <f t="shared" si="27"/>
        <v>0</v>
      </c>
      <c r="AI180">
        <f t="shared" si="28"/>
        <v>0</v>
      </c>
      <c r="AJ180">
        <f t="shared" si="29"/>
        <v>0</v>
      </c>
    </row>
    <row r="181" spans="1:36" x14ac:dyDescent="0.25">
      <c r="A181" s="39" t="s">
        <v>10</v>
      </c>
      <c r="B181" s="54" t="s">
        <v>26</v>
      </c>
      <c r="C181" s="54">
        <v>17.2</v>
      </c>
      <c r="D181" s="54">
        <v>77.400000000000006</v>
      </c>
      <c r="E181" s="54">
        <v>0</v>
      </c>
      <c r="F181" s="54">
        <v>0</v>
      </c>
      <c r="G181" s="54">
        <v>100</v>
      </c>
      <c r="H181" s="54">
        <v>0.44</v>
      </c>
      <c r="I181" s="54">
        <v>87.8</v>
      </c>
      <c r="J181" s="54">
        <v>0</v>
      </c>
      <c r="K181" s="54">
        <v>0</v>
      </c>
      <c r="L181" s="54">
        <v>0</v>
      </c>
      <c r="M181" s="22">
        <v>296</v>
      </c>
      <c r="N181" s="22">
        <v>50.911999999999999</v>
      </c>
      <c r="O181" s="22">
        <v>229.10400000000001</v>
      </c>
      <c r="P181" s="54">
        <v>0</v>
      </c>
      <c r="Q181" s="22">
        <v>0</v>
      </c>
      <c r="R181" s="22">
        <v>229.10400000000001</v>
      </c>
      <c r="S181" s="22">
        <v>1.0080576000000001</v>
      </c>
      <c r="T181" s="22">
        <v>201.153312</v>
      </c>
      <c r="U181" s="54">
        <v>0</v>
      </c>
      <c r="V181" s="54">
        <v>0</v>
      </c>
      <c r="W181" s="54">
        <v>0</v>
      </c>
      <c r="X181" s="54" t="s">
        <v>185</v>
      </c>
      <c r="Y181" s="83">
        <v>8.2094533656289492</v>
      </c>
      <c r="Z181" s="77" t="s">
        <v>169</v>
      </c>
      <c r="AA181">
        <f t="shared" si="20"/>
        <v>17.2</v>
      </c>
      <c r="AB181">
        <f t="shared" si="21"/>
        <v>77.400000000000006</v>
      </c>
      <c r="AC181">
        <f t="shared" si="22"/>
        <v>0</v>
      </c>
      <c r="AD181">
        <f t="shared" si="23"/>
        <v>0</v>
      </c>
      <c r="AE181">
        <f t="shared" si="24"/>
        <v>77.400000000000006</v>
      </c>
      <c r="AF181">
        <f t="shared" si="25"/>
        <v>0.34056000000000003</v>
      </c>
      <c r="AG181">
        <f t="shared" si="26"/>
        <v>67.9572</v>
      </c>
      <c r="AH181">
        <f t="shared" si="27"/>
        <v>0</v>
      </c>
      <c r="AI181">
        <f t="shared" si="28"/>
        <v>0</v>
      </c>
      <c r="AJ181">
        <f t="shared" si="29"/>
        <v>0</v>
      </c>
    </row>
    <row r="182" spans="1:36" x14ac:dyDescent="0.25">
      <c r="A182" s="39" t="s">
        <v>10</v>
      </c>
      <c r="B182" s="54" t="s">
        <v>27</v>
      </c>
      <c r="C182" s="54">
        <v>3.14</v>
      </c>
      <c r="D182" s="54">
        <v>92.7</v>
      </c>
      <c r="E182" s="54">
        <v>0</v>
      </c>
      <c r="F182" s="54">
        <v>8.4000000000000005E-2</v>
      </c>
      <c r="G182" s="54">
        <v>99</v>
      </c>
      <c r="H182" s="54">
        <v>0.21</v>
      </c>
      <c r="I182" s="54">
        <v>97.3</v>
      </c>
      <c r="J182" s="54">
        <v>0</v>
      </c>
      <c r="K182" s="54">
        <v>0</v>
      </c>
      <c r="L182" s="54">
        <v>0</v>
      </c>
      <c r="M182" s="22">
        <v>2576</v>
      </c>
      <c r="N182" s="22">
        <v>80.886400000000009</v>
      </c>
      <c r="O182" s="22">
        <v>2387.9520000000002</v>
      </c>
      <c r="P182" s="54">
        <v>0</v>
      </c>
      <c r="Q182" s="22">
        <v>2.0058796800000001</v>
      </c>
      <c r="R182" s="22">
        <v>2364.0724800000003</v>
      </c>
      <c r="S182" s="22">
        <v>4.9645522080000006</v>
      </c>
      <c r="T182" s="22">
        <v>2300.2425230400004</v>
      </c>
      <c r="U182" s="54">
        <v>0</v>
      </c>
      <c r="V182" s="54">
        <v>0</v>
      </c>
      <c r="W182" s="54">
        <v>0</v>
      </c>
      <c r="X182" s="54" t="s">
        <v>190</v>
      </c>
      <c r="Y182" s="83">
        <v>11.330916878114616</v>
      </c>
      <c r="Z182" s="77" t="s">
        <v>169</v>
      </c>
      <c r="AA182">
        <f t="shared" si="20"/>
        <v>3.1400000000000006</v>
      </c>
      <c r="AB182">
        <f t="shared" si="21"/>
        <v>92.7</v>
      </c>
      <c r="AC182">
        <f t="shared" si="22"/>
        <v>0</v>
      </c>
      <c r="AD182">
        <f t="shared" si="23"/>
        <v>7.7868000000000007E-2</v>
      </c>
      <c r="AE182">
        <f t="shared" si="24"/>
        <v>91.77300000000001</v>
      </c>
      <c r="AF182">
        <f t="shared" si="25"/>
        <v>0.19272330000000001</v>
      </c>
      <c r="AG182">
        <f t="shared" si="26"/>
        <v>89.295129000000017</v>
      </c>
      <c r="AH182">
        <f t="shared" si="27"/>
        <v>0</v>
      </c>
      <c r="AI182">
        <f t="shared" si="28"/>
        <v>0</v>
      </c>
      <c r="AJ182">
        <f t="shared" si="29"/>
        <v>0</v>
      </c>
    </row>
    <row r="183" spans="1:36" x14ac:dyDescent="0.25">
      <c r="A183" s="39" t="s">
        <v>10</v>
      </c>
      <c r="B183" s="54" t="s">
        <v>28</v>
      </c>
      <c r="C183" s="54">
        <v>0.86</v>
      </c>
      <c r="D183" s="54">
        <v>96.7</v>
      </c>
      <c r="E183" s="54">
        <v>0</v>
      </c>
      <c r="F183" s="54">
        <v>7.6999999999999999E-2</v>
      </c>
      <c r="G183" s="54">
        <v>99.5</v>
      </c>
      <c r="H183" s="54">
        <v>1.72</v>
      </c>
      <c r="I183" s="54">
        <v>87.1</v>
      </c>
      <c r="J183" s="54">
        <v>0</v>
      </c>
      <c r="K183" s="54">
        <v>0</v>
      </c>
      <c r="L183" s="54">
        <v>0</v>
      </c>
      <c r="M183" s="22">
        <v>5376</v>
      </c>
      <c r="N183" s="22">
        <v>46.233599999999996</v>
      </c>
      <c r="O183" s="22">
        <v>5198.5920000000006</v>
      </c>
      <c r="P183" s="54">
        <v>0</v>
      </c>
      <c r="Q183" s="22">
        <v>4.0029158400000009</v>
      </c>
      <c r="R183" s="22">
        <v>5172.5990400000001</v>
      </c>
      <c r="S183" s="22">
        <v>88.968703487999989</v>
      </c>
      <c r="T183" s="22">
        <v>4505.3337638399998</v>
      </c>
      <c r="U183" s="54">
        <v>0</v>
      </c>
      <c r="V183" s="54">
        <v>0</v>
      </c>
      <c r="W183" s="54">
        <v>0</v>
      </c>
      <c r="X183" s="54" t="s">
        <v>190</v>
      </c>
      <c r="Y183" s="83">
        <v>12.392317422778762</v>
      </c>
      <c r="Z183" s="77" t="s">
        <v>169</v>
      </c>
      <c r="AA183">
        <f t="shared" si="20"/>
        <v>0.86</v>
      </c>
      <c r="AB183">
        <f t="shared" si="21"/>
        <v>96.7</v>
      </c>
      <c r="AC183">
        <f t="shared" si="22"/>
        <v>0</v>
      </c>
      <c r="AD183">
        <f t="shared" si="23"/>
        <v>7.4459000000000011E-2</v>
      </c>
      <c r="AE183">
        <f t="shared" si="24"/>
        <v>96.216500000000011</v>
      </c>
      <c r="AF183">
        <f t="shared" si="25"/>
        <v>1.6549237999999997</v>
      </c>
      <c r="AG183">
        <f t="shared" si="26"/>
        <v>83.804571500000009</v>
      </c>
      <c r="AH183">
        <f t="shared" si="27"/>
        <v>0</v>
      </c>
      <c r="AI183">
        <f t="shared" si="28"/>
        <v>0</v>
      </c>
      <c r="AJ183">
        <f t="shared" si="29"/>
        <v>0</v>
      </c>
    </row>
    <row r="184" spans="1:36" x14ac:dyDescent="0.25">
      <c r="A184" s="39" t="s">
        <v>10</v>
      </c>
      <c r="B184" s="54" t="s">
        <v>29</v>
      </c>
      <c r="C184" s="54">
        <v>1.01</v>
      </c>
      <c r="D184" s="54">
        <v>91.8</v>
      </c>
      <c r="E184" s="54">
        <v>0</v>
      </c>
      <c r="F184" s="54">
        <v>0.26</v>
      </c>
      <c r="G184" s="54">
        <v>99.7</v>
      </c>
      <c r="H184" s="54">
        <v>0.2</v>
      </c>
      <c r="I184" s="54">
        <v>97.5</v>
      </c>
      <c r="J184" s="54">
        <v>0</v>
      </c>
      <c r="K184" s="54">
        <v>0</v>
      </c>
      <c r="L184" s="54">
        <v>0</v>
      </c>
      <c r="M184" s="22">
        <v>1675</v>
      </c>
      <c r="N184" s="22">
        <v>16.9175</v>
      </c>
      <c r="O184" s="22">
        <v>1537.65</v>
      </c>
      <c r="P184" s="54">
        <v>0</v>
      </c>
      <c r="Q184" s="22">
        <v>3.9978900000000004</v>
      </c>
      <c r="R184" s="22">
        <v>1533.0370500000001</v>
      </c>
      <c r="S184" s="22">
        <v>3.0660741000000002</v>
      </c>
      <c r="T184" s="22">
        <v>1494.7111237500003</v>
      </c>
      <c r="U184" s="54">
        <v>0</v>
      </c>
      <c r="V184" s="54">
        <v>0</v>
      </c>
      <c r="W184" s="54">
        <v>0</v>
      </c>
      <c r="X184" s="54" t="s">
        <v>190</v>
      </c>
      <c r="Y184" s="83">
        <v>10.709945380232497</v>
      </c>
      <c r="Z184" s="77" t="s">
        <v>169</v>
      </c>
      <c r="AA184">
        <f t="shared" si="20"/>
        <v>1.01</v>
      </c>
      <c r="AB184">
        <f t="shared" si="21"/>
        <v>91.8</v>
      </c>
      <c r="AC184">
        <f t="shared" si="22"/>
        <v>0</v>
      </c>
      <c r="AD184">
        <f t="shared" si="23"/>
        <v>0.23868</v>
      </c>
      <c r="AE184">
        <f t="shared" si="24"/>
        <v>91.524600000000007</v>
      </c>
      <c r="AF184">
        <f t="shared" si="25"/>
        <v>0.18304920000000002</v>
      </c>
      <c r="AG184">
        <f t="shared" si="26"/>
        <v>89.236485000000016</v>
      </c>
      <c r="AH184">
        <f t="shared" si="27"/>
        <v>0</v>
      </c>
      <c r="AI184">
        <f t="shared" si="28"/>
        <v>0</v>
      </c>
      <c r="AJ184">
        <f t="shared" si="29"/>
        <v>0</v>
      </c>
    </row>
    <row r="185" spans="1:36" x14ac:dyDescent="0.25">
      <c r="A185" s="39" t="s">
        <v>10</v>
      </c>
      <c r="B185" s="54" t="s">
        <v>59</v>
      </c>
      <c r="C185" s="54">
        <v>0.17</v>
      </c>
      <c r="D185" s="54">
        <v>97.6</v>
      </c>
      <c r="E185" s="54">
        <v>0</v>
      </c>
      <c r="F185" s="54">
        <v>0.26</v>
      </c>
      <c r="G185" s="54">
        <v>99.5</v>
      </c>
      <c r="H185" s="54">
        <v>6.24</v>
      </c>
      <c r="I185" s="54">
        <v>89.8</v>
      </c>
      <c r="J185" s="54">
        <v>0</v>
      </c>
      <c r="K185" s="54">
        <v>0</v>
      </c>
      <c r="L185" s="54">
        <v>0</v>
      </c>
      <c r="M185" s="22">
        <v>2392</v>
      </c>
      <c r="N185" s="22">
        <v>4.0664000000000007</v>
      </c>
      <c r="O185" s="22">
        <v>2334.5919999999996</v>
      </c>
      <c r="P185" s="54">
        <v>0</v>
      </c>
      <c r="Q185" s="22">
        <v>6.0699391999999985</v>
      </c>
      <c r="R185" s="22">
        <v>2322.9190399999993</v>
      </c>
      <c r="S185" s="22">
        <v>144.95014809599996</v>
      </c>
      <c r="T185" s="22">
        <v>2085.9812979199992</v>
      </c>
      <c r="U185" s="54">
        <v>0</v>
      </c>
      <c r="V185" s="54">
        <v>0</v>
      </c>
      <c r="W185" s="54">
        <v>0</v>
      </c>
      <c r="X185" s="54" t="s">
        <v>190</v>
      </c>
      <c r="Y185" s="83">
        <v>11.224001674198105</v>
      </c>
      <c r="Z185" s="77" t="s">
        <v>169</v>
      </c>
      <c r="AA185">
        <f t="shared" si="20"/>
        <v>0.17000000000000004</v>
      </c>
      <c r="AB185">
        <f t="shared" si="21"/>
        <v>97.59999999999998</v>
      </c>
      <c r="AC185">
        <f t="shared" si="22"/>
        <v>0</v>
      </c>
      <c r="AD185">
        <f t="shared" si="23"/>
        <v>0.25375999999999993</v>
      </c>
      <c r="AE185">
        <f t="shared" si="24"/>
        <v>97.111999999999981</v>
      </c>
      <c r="AF185">
        <f t="shared" si="25"/>
        <v>6.059788799999998</v>
      </c>
      <c r="AG185">
        <f t="shared" si="26"/>
        <v>87.20657599999997</v>
      </c>
      <c r="AH185">
        <f t="shared" si="27"/>
        <v>0</v>
      </c>
      <c r="AI185">
        <f t="shared" si="28"/>
        <v>0</v>
      </c>
      <c r="AJ185">
        <f t="shared" si="29"/>
        <v>0</v>
      </c>
    </row>
    <row r="186" spans="1:36" x14ac:dyDescent="0.25">
      <c r="A186" s="39" t="s">
        <v>10</v>
      </c>
      <c r="B186" s="54" t="s">
        <v>31</v>
      </c>
      <c r="C186" s="54">
        <v>2.4</v>
      </c>
      <c r="D186" s="54">
        <v>95.2</v>
      </c>
      <c r="E186" s="54">
        <v>0</v>
      </c>
      <c r="F186" s="54">
        <v>0.72</v>
      </c>
      <c r="G186" s="54">
        <v>98.2</v>
      </c>
      <c r="H186" s="54">
        <v>0.73</v>
      </c>
      <c r="I186" s="54">
        <v>87.2</v>
      </c>
      <c r="J186" s="54">
        <v>0</v>
      </c>
      <c r="K186" s="54">
        <v>0</v>
      </c>
      <c r="L186" s="54">
        <v>0</v>
      </c>
      <c r="M186" s="22">
        <v>292</v>
      </c>
      <c r="N186" s="22">
        <v>7.0079999999999991</v>
      </c>
      <c r="O186" s="22">
        <v>277.98400000000004</v>
      </c>
      <c r="P186" s="54">
        <v>0</v>
      </c>
      <c r="Q186" s="22">
        <v>2.0014848000000001</v>
      </c>
      <c r="R186" s="22">
        <v>272.98028800000003</v>
      </c>
      <c r="S186" s="22">
        <v>1.9927561024000002</v>
      </c>
      <c r="T186" s="22">
        <v>238.03881113600005</v>
      </c>
      <c r="U186" s="54">
        <v>0</v>
      </c>
      <c r="V186" s="54">
        <v>0</v>
      </c>
      <c r="W186" s="54">
        <v>0</v>
      </c>
      <c r="X186" s="54" t="s">
        <v>185</v>
      </c>
      <c r="Y186" s="83">
        <v>8.1898245588800176</v>
      </c>
      <c r="Z186" s="77" t="s">
        <v>169</v>
      </c>
      <c r="AA186">
        <f t="shared" si="20"/>
        <v>2.4</v>
      </c>
      <c r="AB186">
        <f t="shared" si="21"/>
        <v>95.200000000000017</v>
      </c>
      <c r="AC186">
        <f t="shared" si="22"/>
        <v>0</v>
      </c>
      <c r="AD186">
        <f t="shared" si="23"/>
        <v>0.68544000000000005</v>
      </c>
      <c r="AE186">
        <f t="shared" si="24"/>
        <v>93.486400000000017</v>
      </c>
      <c r="AF186">
        <f t="shared" si="25"/>
        <v>0.68245072000000007</v>
      </c>
      <c r="AG186">
        <f t="shared" si="26"/>
        <v>81.520140800000021</v>
      </c>
      <c r="AH186">
        <f t="shared" si="27"/>
        <v>0</v>
      </c>
      <c r="AI186">
        <f t="shared" si="28"/>
        <v>0</v>
      </c>
      <c r="AJ186">
        <f t="shared" si="29"/>
        <v>0</v>
      </c>
    </row>
    <row r="187" spans="1:36" x14ac:dyDescent="0.25">
      <c r="A187" s="39" t="s">
        <v>10</v>
      </c>
      <c r="B187" s="54" t="s">
        <v>32</v>
      </c>
      <c r="C187" s="54">
        <v>4.42</v>
      </c>
      <c r="D187" s="54">
        <v>94.1</v>
      </c>
      <c r="E187" s="54">
        <v>0</v>
      </c>
      <c r="F187" s="54">
        <v>9.6000000000000002E-2</v>
      </c>
      <c r="G187" s="54">
        <v>99.6</v>
      </c>
      <c r="H187" s="54">
        <v>0.19</v>
      </c>
      <c r="I187" s="54">
        <v>96.2</v>
      </c>
      <c r="J187" s="54">
        <v>0</v>
      </c>
      <c r="K187" s="54">
        <v>0</v>
      </c>
      <c r="L187" s="54">
        <v>0</v>
      </c>
      <c r="M187" s="22">
        <v>1108</v>
      </c>
      <c r="N187" s="22">
        <v>48.973599999999998</v>
      </c>
      <c r="O187" s="22">
        <v>1042.6279999999999</v>
      </c>
      <c r="P187" s="54">
        <v>0</v>
      </c>
      <c r="Q187" s="22">
        <v>1.0009228800000001</v>
      </c>
      <c r="R187" s="22">
        <v>1038.4574879999998</v>
      </c>
      <c r="S187" s="22">
        <v>1.9730692271999997</v>
      </c>
      <c r="T187" s="22">
        <v>998.99610345599979</v>
      </c>
      <c r="U187" s="54">
        <v>0</v>
      </c>
      <c r="V187" s="54">
        <v>0</v>
      </c>
      <c r="W187" s="54">
        <v>0</v>
      </c>
      <c r="X187" s="54" t="s">
        <v>190</v>
      </c>
      <c r="Y187" s="83">
        <v>10.113742166049189</v>
      </c>
      <c r="Z187" s="77" t="s">
        <v>169</v>
      </c>
      <c r="AA187">
        <f t="shared" si="20"/>
        <v>4.42</v>
      </c>
      <c r="AB187">
        <f t="shared" si="21"/>
        <v>94.1</v>
      </c>
      <c r="AC187">
        <f t="shared" si="22"/>
        <v>0</v>
      </c>
      <c r="AD187">
        <f t="shared" si="23"/>
        <v>9.0336000000000014E-2</v>
      </c>
      <c r="AE187">
        <f t="shared" si="24"/>
        <v>93.72359999999999</v>
      </c>
      <c r="AF187">
        <f t="shared" si="25"/>
        <v>0.17807483999999996</v>
      </c>
      <c r="AG187">
        <f t="shared" si="26"/>
        <v>90.162103199999976</v>
      </c>
      <c r="AH187">
        <f t="shared" si="27"/>
        <v>0</v>
      </c>
      <c r="AI187">
        <f t="shared" si="28"/>
        <v>0</v>
      </c>
      <c r="AJ187">
        <f t="shared" si="29"/>
        <v>0</v>
      </c>
    </row>
    <row r="188" spans="1:36" x14ac:dyDescent="0.25">
      <c r="A188" s="39" t="s">
        <v>10</v>
      </c>
      <c r="B188" s="54" t="s">
        <v>33</v>
      </c>
      <c r="C188" s="54">
        <v>1.53</v>
      </c>
      <c r="D188" s="54">
        <v>96.7</v>
      </c>
      <c r="E188" s="54">
        <v>0</v>
      </c>
      <c r="F188" s="54">
        <v>4.9000000000000002E-2</v>
      </c>
      <c r="G188" s="54">
        <v>99.2</v>
      </c>
      <c r="H188" s="54">
        <v>32.700000000000003</v>
      </c>
      <c r="I188" s="54">
        <v>59.5</v>
      </c>
      <c r="J188" s="54">
        <v>0</v>
      </c>
      <c r="K188" s="54">
        <v>0</v>
      </c>
      <c r="L188" s="54">
        <v>0</v>
      </c>
      <c r="M188" s="22">
        <v>14659</v>
      </c>
      <c r="N188" s="22">
        <v>224.28270000000001</v>
      </c>
      <c r="O188" s="22">
        <v>14175.253000000001</v>
      </c>
      <c r="P188" s="54">
        <v>0</v>
      </c>
      <c r="Q188" s="22">
        <v>6.9458739700000001</v>
      </c>
      <c r="R188" s="22">
        <v>14061.850976000002</v>
      </c>
      <c r="S188" s="22">
        <v>4598.2252691520007</v>
      </c>
      <c r="T188" s="22">
        <v>8366.8013307200017</v>
      </c>
      <c r="U188" s="54">
        <v>0</v>
      </c>
      <c r="V188" s="54">
        <v>0</v>
      </c>
      <c r="W188" s="54">
        <v>0</v>
      </c>
      <c r="X188" s="54" t="s">
        <v>192</v>
      </c>
      <c r="Y188" s="83">
        <v>13.839499069361674</v>
      </c>
      <c r="Z188" s="77" t="s">
        <v>169</v>
      </c>
      <c r="AA188">
        <f t="shared" si="20"/>
        <v>1.53</v>
      </c>
      <c r="AB188">
        <f t="shared" si="21"/>
        <v>96.7</v>
      </c>
      <c r="AC188">
        <f t="shared" si="22"/>
        <v>0</v>
      </c>
      <c r="AD188">
        <f t="shared" si="23"/>
        <v>4.7383000000000002E-2</v>
      </c>
      <c r="AE188">
        <f t="shared" si="24"/>
        <v>95.926400000000015</v>
      </c>
      <c r="AF188">
        <f t="shared" si="25"/>
        <v>31.367932800000002</v>
      </c>
      <c r="AG188">
        <f t="shared" si="26"/>
        <v>57.076208000000015</v>
      </c>
      <c r="AH188">
        <f t="shared" si="27"/>
        <v>0</v>
      </c>
      <c r="AI188">
        <f t="shared" si="28"/>
        <v>0</v>
      </c>
      <c r="AJ188">
        <f t="shared" si="29"/>
        <v>0</v>
      </c>
    </row>
    <row r="189" spans="1:36" x14ac:dyDescent="0.25">
      <c r="A189" s="39" t="s">
        <v>10</v>
      </c>
      <c r="B189" s="54" t="s">
        <v>60</v>
      </c>
      <c r="C189" s="54">
        <v>1.29</v>
      </c>
      <c r="D189" s="54">
        <v>96.1</v>
      </c>
      <c r="E189" s="54">
        <v>0</v>
      </c>
      <c r="F189" s="54">
        <v>0.6</v>
      </c>
      <c r="G189" s="54">
        <v>99.3</v>
      </c>
      <c r="H189" s="54">
        <v>4.05</v>
      </c>
      <c r="I189" s="54">
        <v>17.5</v>
      </c>
      <c r="J189" s="54">
        <v>0</v>
      </c>
      <c r="K189" s="54">
        <v>0</v>
      </c>
      <c r="L189" s="54">
        <v>0</v>
      </c>
      <c r="M189" s="22">
        <v>699</v>
      </c>
      <c r="N189" s="22">
        <v>9.017100000000001</v>
      </c>
      <c r="O189" s="22">
        <v>671.73899999999992</v>
      </c>
      <c r="P189" s="54">
        <v>0</v>
      </c>
      <c r="Q189" s="22">
        <v>4.0304339999999996</v>
      </c>
      <c r="R189" s="22">
        <v>667.0368269999999</v>
      </c>
      <c r="S189" s="22">
        <v>27.014991493499998</v>
      </c>
      <c r="T189" s="22">
        <v>116.73144472499999</v>
      </c>
      <c r="U189" s="54">
        <v>0</v>
      </c>
      <c r="V189" s="54">
        <v>0</v>
      </c>
      <c r="W189" s="54">
        <v>0</v>
      </c>
      <c r="X189" s="54" t="s">
        <v>185</v>
      </c>
      <c r="Y189" s="83">
        <v>9.4491486453754359</v>
      </c>
      <c r="Z189" s="77" t="s">
        <v>169</v>
      </c>
      <c r="AA189">
        <f t="shared" si="20"/>
        <v>1.2900000000000003</v>
      </c>
      <c r="AB189">
        <f t="shared" si="21"/>
        <v>96.09999999999998</v>
      </c>
      <c r="AC189">
        <f t="shared" si="22"/>
        <v>0</v>
      </c>
      <c r="AD189">
        <f t="shared" si="23"/>
        <v>0.57659999999999989</v>
      </c>
      <c r="AE189">
        <f t="shared" si="24"/>
        <v>95.427299999999988</v>
      </c>
      <c r="AF189">
        <f t="shared" si="25"/>
        <v>3.8648056500000001</v>
      </c>
      <c r="AG189">
        <f t="shared" si="26"/>
        <v>16.6997775</v>
      </c>
      <c r="AH189">
        <f t="shared" si="27"/>
        <v>0</v>
      </c>
      <c r="AI189">
        <f t="shared" si="28"/>
        <v>0</v>
      </c>
      <c r="AJ189">
        <f t="shared" si="29"/>
        <v>0</v>
      </c>
    </row>
    <row r="190" spans="1:36" x14ac:dyDescent="0.25">
      <c r="A190" s="39" t="s">
        <v>10</v>
      </c>
      <c r="B190" s="54" t="s">
        <v>87</v>
      </c>
      <c r="C190" s="54">
        <v>1.08</v>
      </c>
      <c r="D190" s="54">
        <v>98.7</v>
      </c>
      <c r="E190" s="54">
        <v>0</v>
      </c>
      <c r="F190" s="54">
        <v>0.15</v>
      </c>
      <c r="G190" s="54">
        <v>99.8</v>
      </c>
      <c r="H190" s="54">
        <v>48.8</v>
      </c>
      <c r="I190" s="54">
        <v>46.3</v>
      </c>
      <c r="J190" s="54">
        <v>0</v>
      </c>
      <c r="K190" s="54">
        <v>0</v>
      </c>
      <c r="L190" s="54">
        <v>0</v>
      </c>
      <c r="M190" s="22">
        <v>2686</v>
      </c>
      <c r="N190" s="22">
        <v>29.008800000000001</v>
      </c>
      <c r="O190" s="22">
        <v>2651.0820000000003</v>
      </c>
      <c r="P190" s="54">
        <v>0</v>
      </c>
      <c r="Q190" s="22">
        <v>3.976623</v>
      </c>
      <c r="R190" s="22">
        <v>2645.7798360000002</v>
      </c>
      <c r="S190" s="22">
        <v>1291.1405599679999</v>
      </c>
      <c r="T190" s="22">
        <v>1224.9960640679999</v>
      </c>
      <c r="U190" s="54">
        <v>0</v>
      </c>
      <c r="V190" s="54">
        <v>0</v>
      </c>
      <c r="W190" s="54">
        <v>0</v>
      </c>
      <c r="X190" s="54" t="s">
        <v>190</v>
      </c>
      <c r="Y190" s="83">
        <v>11.391243589427443</v>
      </c>
      <c r="Z190" s="77" t="s">
        <v>169</v>
      </c>
      <c r="AA190">
        <f t="shared" si="20"/>
        <v>1.08</v>
      </c>
      <c r="AB190">
        <f t="shared" si="21"/>
        <v>98.700000000000017</v>
      </c>
      <c r="AC190">
        <f t="shared" si="22"/>
        <v>0</v>
      </c>
      <c r="AD190">
        <f t="shared" si="23"/>
        <v>0.14805000000000001</v>
      </c>
      <c r="AE190">
        <f t="shared" si="24"/>
        <v>98.502600000000001</v>
      </c>
      <c r="AF190">
        <f t="shared" si="25"/>
        <v>48.069268799999996</v>
      </c>
      <c r="AG190">
        <f t="shared" si="26"/>
        <v>45.606703799999998</v>
      </c>
      <c r="AH190">
        <f t="shared" si="27"/>
        <v>0</v>
      </c>
      <c r="AI190">
        <f t="shared" si="28"/>
        <v>0</v>
      </c>
      <c r="AJ190">
        <f t="shared" si="29"/>
        <v>0</v>
      </c>
    </row>
    <row r="191" spans="1:36" x14ac:dyDescent="0.25">
      <c r="A191" s="39" t="s">
        <v>10</v>
      </c>
      <c r="B191" s="54" t="s">
        <v>35</v>
      </c>
      <c r="C191" s="54">
        <v>2.8</v>
      </c>
      <c r="D191" s="54">
        <v>96</v>
      </c>
      <c r="E191" s="54">
        <v>0</v>
      </c>
      <c r="F191" s="54">
        <v>0.04</v>
      </c>
      <c r="G191" s="54">
        <v>99.7</v>
      </c>
      <c r="H191" s="54">
        <v>20.5</v>
      </c>
      <c r="I191" s="54">
        <v>75.900000000000006</v>
      </c>
      <c r="J191" s="54">
        <v>0</v>
      </c>
      <c r="K191" s="54">
        <v>0</v>
      </c>
      <c r="L191" s="54">
        <v>0</v>
      </c>
      <c r="M191" s="22">
        <v>10548</v>
      </c>
      <c r="N191" s="22">
        <v>295.34399999999999</v>
      </c>
      <c r="O191" s="22">
        <v>10126.08</v>
      </c>
      <c r="P191" s="54">
        <v>0</v>
      </c>
      <c r="Q191" s="22">
        <v>4.0504319999999998</v>
      </c>
      <c r="R191" s="22">
        <v>10095.70176</v>
      </c>
      <c r="S191" s="22">
        <v>2069.6188607999998</v>
      </c>
      <c r="T191" s="22">
        <v>7662.6376358400003</v>
      </c>
      <c r="U191" s="54">
        <v>0</v>
      </c>
      <c r="V191" s="54">
        <v>0</v>
      </c>
      <c r="W191" s="54">
        <v>0</v>
      </c>
      <c r="X191" s="54" t="s">
        <v>192</v>
      </c>
      <c r="Y191" s="83">
        <v>13.364681855864561</v>
      </c>
      <c r="Z191" s="77" t="s">
        <v>169</v>
      </c>
      <c r="AA191">
        <f t="shared" si="20"/>
        <v>2.8000000000000003</v>
      </c>
      <c r="AB191">
        <f t="shared" si="21"/>
        <v>96</v>
      </c>
      <c r="AC191">
        <f t="shared" si="22"/>
        <v>0</v>
      </c>
      <c r="AD191">
        <f t="shared" si="23"/>
        <v>3.8399999999999997E-2</v>
      </c>
      <c r="AE191">
        <f t="shared" si="24"/>
        <v>95.712000000000003</v>
      </c>
      <c r="AF191">
        <f t="shared" si="25"/>
        <v>19.620959999999997</v>
      </c>
      <c r="AG191">
        <f t="shared" si="26"/>
        <v>72.645408000000003</v>
      </c>
      <c r="AH191">
        <f t="shared" si="27"/>
        <v>0</v>
      </c>
      <c r="AI191">
        <f t="shared" si="28"/>
        <v>0</v>
      </c>
      <c r="AJ191">
        <f t="shared" si="29"/>
        <v>0</v>
      </c>
    </row>
    <row r="192" spans="1:36" x14ac:dyDescent="0.25">
      <c r="A192" s="39" t="s">
        <v>10</v>
      </c>
      <c r="B192" s="54" t="s">
        <v>88</v>
      </c>
      <c r="C192" s="54">
        <v>26</v>
      </c>
      <c r="D192" s="54">
        <v>73.099999999999994</v>
      </c>
      <c r="E192" s="54">
        <v>0</v>
      </c>
      <c r="F192" s="54">
        <v>1.32</v>
      </c>
      <c r="G192" s="54">
        <v>97.4</v>
      </c>
      <c r="H192" s="54">
        <v>1.35</v>
      </c>
      <c r="I192" s="54">
        <v>62.2</v>
      </c>
      <c r="J192" s="54">
        <v>0</v>
      </c>
      <c r="K192" s="54">
        <v>0</v>
      </c>
      <c r="L192" s="54">
        <v>0</v>
      </c>
      <c r="M192" s="22">
        <v>104</v>
      </c>
      <c r="N192" s="22">
        <v>27.04</v>
      </c>
      <c r="O192" s="22">
        <v>76.024000000000001</v>
      </c>
      <c r="P192" s="54">
        <v>0</v>
      </c>
      <c r="Q192" s="22">
        <v>1.0035168000000001</v>
      </c>
      <c r="R192" s="22">
        <v>74.047376</v>
      </c>
      <c r="S192" s="22">
        <v>0.99963957599999997</v>
      </c>
      <c r="T192" s="22">
        <v>46.057467872000004</v>
      </c>
      <c r="U192" s="54">
        <v>0</v>
      </c>
      <c r="V192" s="54">
        <v>0</v>
      </c>
      <c r="W192" s="54">
        <v>0</v>
      </c>
      <c r="X192" s="54" t="s">
        <v>185</v>
      </c>
      <c r="Y192" s="83">
        <v>6.7004397181410917</v>
      </c>
      <c r="Z192" s="77" t="s">
        <v>169</v>
      </c>
      <c r="AA192">
        <f t="shared" si="20"/>
        <v>26</v>
      </c>
      <c r="AB192">
        <f t="shared" si="21"/>
        <v>73.099999999999994</v>
      </c>
      <c r="AC192">
        <f t="shared" si="22"/>
        <v>0</v>
      </c>
      <c r="AD192">
        <f t="shared" si="23"/>
        <v>0.96492</v>
      </c>
      <c r="AE192">
        <f t="shared" si="24"/>
        <v>71.199399999999997</v>
      </c>
      <c r="AF192">
        <f t="shared" si="25"/>
        <v>0.96119189999999999</v>
      </c>
      <c r="AG192">
        <f t="shared" si="26"/>
        <v>44.286026800000009</v>
      </c>
      <c r="AH192">
        <f t="shared" si="27"/>
        <v>0</v>
      </c>
      <c r="AI192">
        <f t="shared" si="28"/>
        <v>0</v>
      </c>
      <c r="AJ192">
        <f t="shared" si="29"/>
        <v>0</v>
      </c>
    </row>
    <row r="193" spans="1:36" x14ac:dyDescent="0.25">
      <c r="A193" s="39" t="s">
        <v>10</v>
      </c>
      <c r="B193" s="54" t="s">
        <v>79</v>
      </c>
      <c r="C193" s="54">
        <v>8.17</v>
      </c>
      <c r="D193" s="54">
        <v>90.3</v>
      </c>
      <c r="E193" s="54">
        <v>0</v>
      </c>
      <c r="F193" s="54">
        <v>0.86</v>
      </c>
      <c r="G193" s="54">
        <v>99.1</v>
      </c>
      <c r="H193" s="54">
        <v>0.87</v>
      </c>
      <c r="I193" s="54">
        <v>82.6</v>
      </c>
      <c r="J193" s="54">
        <v>0</v>
      </c>
      <c r="K193" s="54">
        <v>0</v>
      </c>
      <c r="L193" s="54">
        <v>0</v>
      </c>
      <c r="M193" s="22">
        <v>257</v>
      </c>
      <c r="N193" s="22">
        <v>20.9969</v>
      </c>
      <c r="O193" s="22">
        <v>232.071</v>
      </c>
      <c r="P193" s="54">
        <v>0</v>
      </c>
      <c r="Q193" s="22">
        <v>1.9958106</v>
      </c>
      <c r="R193" s="22">
        <v>229.98236099999997</v>
      </c>
      <c r="S193" s="22">
        <v>2.0008465406999996</v>
      </c>
      <c r="T193" s="22">
        <v>189.96543018599996</v>
      </c>
      <c r="U193" s="54">
        <v>0</v>
      </c>
      <c r="V193" s="54">
        <v>0</v>
      </c>
      <c r="W193" s="54">
        <v>0</v>
      </c>
      <c r="X193" s="54" t="s">
        <v>185</v>
      </c>
      <c r="Y193" s="83">
        <v>8.0056245491938789</v>
      </c>
      <c r="Z193" s="77" t="s">
        <v>169</v>
      </c>
      <c r="AA193">
        <f t="shared" si="20"/>
        <v>8.17</v>
      </c>
      <c r="AB193">
        <f t="shared" si="21"/>
        <v>90.3</v>
      </c>
      <c r="AC193">
        <f t="shared" si="22"/>
        <v>0</v>
      </c>
      <c r="AD193">
        <f t="shared" si="23"/>
        <v>0.77657999999999994</v>
      </c>
      <c r="AE193">
        <f t="shared" si="24"/>
        <v>89.487299999999991</v>
      </c>
      <c r="AF193">
        <f t="shared" si="25"/>
        <v>0.77853950999999988</v>
      </c>
      <c r="AG193">
        <f t="shared" si="26"/>
        <v>73.916509799999986</v>
      </c>
      <c r="AH193">
        <f t="shared" si="27"/>
        <v>0</v>
      </c>
      <c r="AI193">
        <f t="shared" si="28"/>
        <v>0</v>
      </c>
      <c r="AJ193">
        <f t="shared" si="29"/>
        <v>0</v>
      </c>
    </row>
    <row r="194" spans="1:36" x14ac:dyDescent="0.25">
      <c r="A194" s="39" t="s">
        <v>10</v>
      </c>
      <c r="B194" s="54" t="s">
        <v>62</v>
      </c>
      <c r="C194" s="54">
        <v>0.64</v>
      </c>
      <c r="D194" s="54">
        <v>98</v>
      </c>
      <c r="E194" s="54">
        <v>0</v>
      </c>
      <c r="F194" s="54">
        <v>2.1000000000000001E-2</v>
      </c>
      <c r="G194" s="54">
        <v>99.6</v>
      </c>
      <c r="H194" s="54">
        <v>39.9</v>
      </c>
      <c r="I194" s="54">
        <v>49.4</v>
      </c>
      <c r="J194" s="54">
        <v>0</v>
      </c>
      <c r="K194" s="54">
        <v>0</v>
      </c>
      <c r="L194" s="54">
        <v>0</v>
      </c>
      <c r="M194" s="22">
        <v>24850</v>
      </c>
      <c r="N194" s="22">
        <v>159.04</v>
      </c>
      <c r="O194" s="22">
        <v>24353</v>
      </c>
      <c r="P194" s="54">
        <v>0</v>
      </c>
      <c r="Q194" s="22">
        <v>5.1141300000000003</v>
      </c>
      <c r="R194" s="22">
        <v>24255.588</v>
      </c>
      <c r="S194" s="22">
        <v>9677.9796119999992</v>
      </c>
      <c r="T194" s="22">
        <v>11982.260472</v>
      </c>
      <c r="U194" s="54">
        <v>0</v>
      </c>
      <c r="V194" s="54">
        <v>0</v>
      </c>
      <c r="W194" s="54">
        <v>0</v>
      </c>
      <c r="X194" s="54" t="s">
        <v>192</v>
      </c>
      <c r="Y194" s="83">
        <v>14.60095823133701</v>
      </c>
      <c r="Z194" s="77" t="s">
        <v>169</v>
      </c>
      <c r="AA194">
        <f t="shared" si="20"/>
        <v>0.6399999999999999</v>
      </c>
      <c r="AB194">
        <f t="shared" si="21"/>
        <v>98</v>
      </c>
      <c r="AC194">
        <f t="shared" si="22"/>
        <v>0</v>
      </c>
      <c r="AD194">
        <f t="shared" si="23"/>
        <v>2.0580000000000001E-2</v>
      </c>
      <c r="AE194">
        <f t="shared" si="24"/>
        <v>97.60799999999999</v>
      </c>
      <c r="AF194">
        <f t="shared" si="25"/>
        <v>38.945591999999998</v>
      </c>
      <c r="AG194">
        <f t="shared" si="26"/>
        <v>48.218351999999996</v>
      </c>
      <c r="AH194">
        <f t="shared" si="27"/>
        <v>0</v>
      </c>
      <c r="AI194">
        <f t="shared" si="28"/>
        <v>0</v>
      </c>
      <c r="AJ194">
        <f t="shared" si="29"/>
        <v>0</v>
      </c>
    </row>
    <row r="195" spans="1:36" x14ac:dyDescent="0.25">
      <c r="A195" s="39" t="s">
        <v>10</v>
      </c>
      <c r="B195" s="54" t="s">
        <v>100</v>
      </c>
      <c r="C195" s="54">
        <v>32.799999999999997</v>
      </c>
      <c r="D195" s="54">
        <v>67.2</v>
      </c>
      <c r="E195" s="54">
        <v>0</v>
      </c>
      <c r="F195" s="54">
        <v>9.76</v>
      </c>
      <c r="G195" s="54">
        <v>90.2</v>
      </c>
      <c r="H195" s="54">
        <v>8.11</v>
      </c>
      <c r="I195" s="54">
        <v>27</v>
      </c>
      <c r="J195" s="54">
        <v>0</v>
      </c>
      <c r="K195" s="54">
        <v>0</v>
      </c>
      <c r="L195" s="54">
        <v>0</v>
      </c>
      <c r="M195" s="22">
        <v>61</v>
      </c>
      <c r="N195" s="22">
        <v>20.007999999999996</v>
      </c>
      <c r="O195" s="22">
        <v>40.991999999999997</v>
      </c>
      <c r="P195" s="54">
        <v>0</v>
      </c>
      <c r="Q195" s="22">
        <v>4.0008191999999996</v>
      </c>
      <c r="R195" s="22">
        <v>36.974784</v>
      </c>
      <c r="S195" s="22">
        <v>2.9986549823999997</v>
      </c>
      <c r="T195" s="22">
        <v>9.9831916799999991</v>
      </c>
      <c r="U195" s="54">
        <v>0</v>
      </c>
      <c r="V195" s="54">
        <v>0</v>
      </c>
      <c r="W195" s="54">
        <v>0</v>
      </c>
      <c r="X195" s="54" t="s">
        <v>191</v>
      </c>
      <c r="Y195" s="83">
        <v>5.9307373375628867</v>
      </c>
      <c r="Z195" s="77" t="s">
        <v>169</v>
      </c>
      <c r="AA195">
        <f t="shared" ref="AA195:AA258" si="30">(N195/M195)*100</f>
        <v>32.79999999999999</v>
      </c>
      <c r="AB195">
        <f t="shared" ref="AB195:AB258" si="31">(O195/M195)*100</f>
        <v>67.199999999999989</v>
      </c>
      <c r="AC195">
        <f t="shared" ref="AC195:AC258" si="32">(P195/M195)*100</f>
        <v>0</v>
      </c>
      <c r="AD195">
        <f t="shared" ref="AD195:AD258" si="33">(Q195/M195)*100</f>
        <v>6.5587200000000001</v>
      </c>
      <c r="AE195">
        <f t="shared" ref="AE195:AE258" si="34">(R195/M195)*100</f>
        <v>60.614400000000003</v>
      </c>
      <c r="AF195">
        <f t="shared" ref="AF195:AF258" si="35">(S195/M195)*100</f>
        <v>4.9158278399999995</v>
      </c>
      <c r="AG195">
        <f t="shared" ref="AG195:AG258" si="36">(T195/M195)*100</f>
        <v>16.365887999999998</v>
      </c>
      <c r="AH195">
        <f t="shared" ref="AH195:AH258" si="37">(U195/M195)*100</f>
        <v>0</v>
      </c>
      <c r="AI195">
        <f t="shared" ref="AI195:AI258" si="38">(V195/M195)*100</f>
        <v>0</v>
      </c>
      <c r="AJ195">
        <f t="shared" ref="AJ195:AJ258" si="39">(W195/M195)*100</f>
        <v>0</v>
      </c>
    </row>
    <row r="196" spans="1:36" x14ac:dyDescent="0.25">
      <c r="A196" s="39" t="s">
        <v>10</v>
      </c>
      <c r="B196" s="54" t="s">
        <v>63</v>
      </c>
      <c r="C196" s="54">
        <v>2.8</v>
      </c>
      <c r="D196" s="54">
        <v>92.7</v>
      </c>
      <c r="E196" s="54">
        <v>0</v>
      </c>
      <c r="F196" s="54">
        <v>0.65</v>
      </c>
      <c r="G196" s="54">
        <v>99.1</v>
      </c>
      <c r="H196" s="54">
        <v>1.1599999999999999</v>
      </c>
      <c r="I196" s="54">
        <v>95</v>
      </c>
      <c r="J196" s="54">
        <v>0</v>
      </c>
      <c r="K196" s="54">
        <v>0</v>
      </c>
      <c r="L196" s="54">
        <v>0</v>
      </c>
      <c r="M196" s="22">
        <v>1498</v>
      </c>
      <c r="N196" s="22">
        <v>41.943999999999996</v>
      </c>
      <c r="O196" s="22">
        <v>1388.646</v>
      </c>
      <c r="P196" s="54">
        <v>0</v>
      </c>
      <c r="Q196" s="22">
        <v>9.0261990000000001</v>
      </c>
      <c r="R196" s="22">
        <v>1376.1481859999999</v>
      </c>
      <c r="S196" s="22">
        <v>15.963318957599997</v>
      </c>
      <c r="T196" s="22">
        <v>1307.3407766999999</v>
      </c>
      <c r="U196" s="54">
        <v>0</v>
      </c>
      <c r="V196" s="54">
        <v>0</v>
      </c>
      <c r="W196" s="54">
        <v>0</v>
      </c>
      <c r="X196" s="54" t="s">
        <v>190</v>
      </c>
      <c r="Y196" s="83">
        <v>10.548821908458752</v>
      </c>
      <c r="Z196" s="77" t="s">
        <v>169</v>
      </c>
      <c r="AA196">
        <f t="shared" si="30"/>
        <v>2.8</v>
      </c>
      <c r="AB196">
        <f t="shared" si="31"/>
        <v>92.699999999999989</v>
      </c>
      <c r="AC196">
        <f t="shared" si="32"/>
        <v>0</v>
      </c>
      <c r="AD196">
        <f t="shared" si="33"/>
        <v>0.60255000000000003</v>
      </c>
      <c r="AE196">
        <f t="shared" si="34"/>
        <v>91.86569999999999</v>
      </c>
      <c r="AF196">
        <f t="shared" si="35"/>
        <v>1.0656421199999999</v>
      </c>
      <c r="AG196">
        <f t="shared" si="36"/>
        <v>87.272414999999995</v>
      </c>
      <c r="AH196">
        <f t="shared" si="37"/>
        <v>0</v>
      </c>
      <c r="AI196">
        <f t="shared" si="38"/>
        <v>0</v>
      </c>
      <c r="AJ196">
        <f t="shared" si="39"/>
        <v>0</v>
      </c>
    </row>
    <row r="197" spans="1:36" x14ac:dyDescent="0.25">
      <c r="A197" s="39" t="s">
        <v>10</v>
      </c>
      <c r="B197" s="54" t="s">
        <v>117</v>
      </c>
      <c r="C197" s="54">
        <v>2.15</v>
      </c>
      <c r="D197" s="54">
        <v>95.6</v>
      </c>
      <c r="E197" s="54">
        <v>0</v>
      </c>
      <c r="F197" s="54">
        <v>8.5000000000000006E-2</v>
      </c>
      <c r="G197" s="54">
        <v>99.8</v>
      </c>
      <c r="H197" s="54">
        <v>22.2</v>
      </c>
      <c r="I197" s="54">
        <v>69.599999999999994</v>
      </c>
      <c r="J197" s="54">
        <v>0</v>
      </c>
      <c r="K197" s="54">
        <v>0</v>
      </c>
      <c r="L197" s="54">
        <v>0</v>
      </c>
      <c r="M197" s="22">
        <v>8617</v>
      </c>
      <c r="N197" s="22">
        <v>185.2655</v>
      </c>
      <c r="O197" s="22">
        <v>8237.851999999999</v>
      </c>
      <c r="P197" s="54">
        <v>0</v>
      </c>
      <c r="Q197" s="22">
        <v>7.0021741999999998</v>
      </c>
      <c r="R197" s="22">
        <v>8221.3762959999985</v>
      </c>
      <c r="S197" s="22">
        <v>1825.1455377119994</v>
      </c>
      <c r="T197" s="22">
        <v>5722.077902015998</v>
      </c>
      <c r="U197" s="54">
        <v>0</v>
      </c>
      <c r="V197" s="54">
        <v>0</v>
      </c>
      <c r="W197" s="54">
        <v>0</v>
      </c>
      <c r="X197" s="54" t="s">
        <v>190</v>
      </c>
      <c r="Y197" s="83">
        <v>13.072969968542061</v>
      </c>
      <c r="Z197" s="77" t="s">
        <v>169</v>
      </c>
      <c r="AA197">
        <f t="shared" si="30"/>
        <v>2.1500000000000004</v>
      </c>
      <c r="AB197">
        <f t="shared" si="31"/>
        <v>95.59999999999998</v>
      </c>
      <c r="AC197">
        <f t="shared" si="32"/>
        <v>0</v>
      </c>
      <c r="AD197">
        <f t="shared" si="33"/>
        <v>8.1259999999999999E-2</v>
      </c>
      <c r="AE197">
        <f t="shared" si="34"/>
        <v>95.408799999999985</v>
      </c>
      <c r="AF197">
        <f t="shared" si="35"/>
        <v>21.180753599999992</v>
      </c>
      <c r="AG197">
        <f t="shared" si="36"/>
        <v>66.404524799999976</v>
      </c>
      <c r="AH197">
        <f t="shared" si="37"/>
        <v>0</v>
      </c>
      <c r="AI197">
        <f t="shared" si="38"/>
        <v>0</v>
      </c>
      <c r="AJ197">
        <f t="shared" si="39"/>
        <v>0</v>
      </c>
    </row>
    <row r="198" spans="1:36" x14ac:dyDescent="0.25">
      <c r="A198" s="39" t="s">
        <v>10</v>
      </c>
      <c r="B198" s="54" t="s">
        <v>80</v>
      </c>
      <c r="C198" s="54">
        <v>8.59</v>
      </c>
      <c r="D198" s="54">
        <v>90.8</v>
      </c>
      <c r="E198" s="54">
        <v>0</v>
      </c>
      <c r="F198" s="54">
        <v>10.1</v>
      </c>
      <c r="G198" s="54">
        <v>88.6</v>
      </c>
      <c r="H198" s="54">
        <v>0.73</v>
      </c>
      <c r="I198" s="54">
        <v>59.7</v>
      </c>
      <c r="J198" s="54">
        <v>0</v>
      </c>
      <c r="K198" s="54">
        <v>0</v>
      </c>
      <c r="L198" s="54">
        <v>0</v>
      </c>
      <c r="M198" s="22">
        <v>512</v>
      </c>
      <c r="N198" s="22">
        <v>43.980800000000002</v>
      </c>
      <c r="O198" s="22">
        <v>464.89599999999996</v>
      </c>
      <c r="P198" s="54">
        <v>0</v>
      </c>
      <c r="Q198" s="22">
        <v>46.954495999999992</v>
      </c>
      <c r="R198" s="22">
        <v>411.89785599999993</v>
      </c>
      <c r="S198" s="22">
        <v>3.0068543487999992</v>
      </c>
      <c r="T198" s="22">
        <v>245.90302003199997</v>
      </c>
      <c r="U198" s="54">
        <v>0</v>
      </c>
      <c r="V198" s="54">
        <v>0</v>
      </c>
      <c r="W198" s="54">
        <v>0</v>
      </c>
      <c r="X198" s="54" t="s">
        <v>185</v>
      </c>
      <c r="Y198" s="83">
        <v>9</v>
      </c>
      <c r="Z198" s="77" t="s">
        <v>169</v>
      </c>
      <c r="AA198">
        <f t="shared" si="30"/>
        <v>8.59</v>
      </c>
      <c r="AB198">
        <f t="shared" si="31"/>
        <v>90.8</v>
      </c>
      <c r="AC198">
        <f t="shared" si="32"/>
        <v>0</v>
      </c>
      <c r="AD198">
        <f t="shared" si="33"/>
        <v>9.1707999999999981</v>
      </c>
      <c r="AE198">
        <f t="shared" si="34"/>
        <v>80.448799999999991</v>
      </c>
      <c r="AF198">
        <f t="shared" si="35"/>
        <v>0.58727623999999989</v>
      </c>
      <c r="AG198">
        <f t="shared" si="36"/>
        <v>48.027933599999997</v>
      </c>
      <c r="AH198">
        <f t="shared" si="37"/>
        <v>0</v>
      </c>
      <c r="AI198">
        <f t="shared" si="38"/>
        <v>0</v>
      </c>
      <c r="AJ198">
        <f t="shared" si="39"/>
        <v>0</v>
      </c>
    </row>
    <row r="199" spans="1:36" x14ac:dyDescent="0.25">
      <c r="A199" s="39" t="s">
        <v>10</v>
      </c>
      <c r="B199" s="54" t="s">
        <v>118</v>
      </c>
      <c r="C199" s="54">
        <v>15.8</v>
      </c>
      <c r="D199" s="54">
        <v>84.2</v>
      </c>
      <c r="E199" s="54">
        <v>0</v>
      </c>
      <c r="F199" s="54">
        <v>8.33</v>
      </c>
      <c r="G199" s="54">
        <v>91.7</v>
      </c>
      <c r="H199" s="54">
        <v>13.6</v>
      </c>
      <c r="I199" s="54">
        <v>11.4</v>
      </c>
      <c r="J199" s="54">
        <v>0</v>
      </c>
      <c r="K199" s="54">
        <v>0</v>
      </c>
      <c r="L199" s="54">
        <v>0</v>
      </c>
      <c r="M199" s="22">
        <v>57</v>
      </c>
      <c r="N199" s="22">
        <v>9.0060000000000002</v>
      </c>
      <c r="O199" s="22">
        <v>47.994000000000007</v>
      </c>
      <c r="P199" s="54">
        <v>0</v>
      </c>
      <c r="Q199" s="22">
        <v>3.997900200000001</v>
      </c>
      <c r="R199" s="22">
        <v>44.010498000000005</v>
      </c>
      <c r="S199" s="22">
        <v>5.9854277280000012</v>
      </c>
      <c r="T199" s="22">
        <v>5.017196772000001</v>
      </c>
      <c r="U199" s="54">
        <v>0</v>
      </c>
      <c r="V199" s="54">
        <v>0</v>
      </c>
      <c r="W199" s="54">
        <v>0</v>
      </c>
      <c r="X199" s="54" t="s">
        <v>191</v>
      </c>
      <c r="Y199" s="83">
        <v>5.8328900141647422</v>
      </c>
      <c r="Z199" s="77" t="s">
        <v>169</v>
      </c>
      <c r="AA199">
        <f t="shared" si="30"/>
        <v>15.8</v>
      </c>
      <c r="AB199">
        <f t="shared" si="31"/>
        <v>84.2</v>
      </c>
      <c r="AC199">
        <f t="shared" si="32"/>
        <v>0</v>
      </c>
      <c r="AD199">
        <f t="shared" si="33"/>
        <v>7.013860000000002</v>
      </c>
      <c r="AE199">
        <f t="shared" si="34"/>
        <v>77.211400000000012</v>
      </c>
      <c r="AF199">
        <f t="shared" si="35"/>
        <v>10.500750400000001</v>
      </c>
      <c r="AG199">
        <f t="shared" si="36"/>
        <v>8.8020996000000018</v>
      </c>
      <c r="AH199">
        <f t="shared" si="37"/>
        <v>0</v>
      </c>
      <c r="AI199">
        <f t="shared" si="38"/>
        <v>0</v>
      </c>
      <c r="AJ199">
        <f t="shared" si="39"/>
        <v>0</v>
      </c>
    </row>
    <row r="200" spans="1:36" x14ac:dyDescent="0.25">
      <c r="A200" s="39" t="s">
        <v>10</v>
      </c>
      <c r="B200" s="54" t="s">
        <v>64</v>
      </c>
      <c r="C200" s="54">
        <v>0.25</v>
      </c>
      <c r="D200" s="54">
        <v>95.7</v>
      </c>
      <c r="E200" s="54">
        <v>0</v>
      </c>
      <c r="F200" s="54">
        <v>4.5999999999999999E-2</v>
      </c>
      <c r="G200" s="54">
        <v>99.3</v>
      </c>
      <c r="H200" s="54">
        <v>22</v>
      </c>
      <c r="I200" s="54">
        <v>70.8</v>
      </c>
      <c r="J200" s="54">
        <v>0</v>
      </c>
      <c r="K200" s="54">
        <v>0</v>
      </c>
      <c r="L200" s="54">
        <v>0</v>
      </c>
      <c r="M200" s="22">
        <v>27527</v>
      </c>
      <c r="N200" s="22">
        <v>68.817499999999995</v>
      </c>
      <c r="O200" s="22">
        <v>26343.339</v>
      </c>
      <c r="P200" s="54">
        <v>0</v>
      </c>
      <c r="Q200" s="22">
        <v>12.117935940000001</v>
      </c>
      <c r="R200" s="22">
        <v>26158.935627000003</v>
      </c>
      <c r="S200" s="22">
        <v>5754.9658379400007</v>
      </c>
      <c r="T200" s="22">
        <v>18520.526423916002</v>
      </c>
      <c r="U200" s="54">
        <v>0</v>
      </c>
      <c r="V200" s="54">
        <v>0</v>
      </c>
      <c r="W200" s="54">
        <v>0</v>
      </c>
      <c r="X200" s="54" t="s">
        <v>192</v>
      </c>
      <c r="Y200" s="83">
        <v>14.748559767508356</v>
      </c>
      <c r="Z200" s="77" t="s">
        <v>169</v>
      </c>
      <c r="AA200">
        <f t="shared" si="30"/>
        <v>0.24999999999999997</v>
      </c>
      <c r="AB200">
        <f t="shared" si="31"/>
        <v>95.7</v>
      </c>
      <c r="AC200">
        <f t="shared" si="32"/>
        <v>0</v>
      </c>
      <c r="AD200">
        <f t="shared" si="33"/>
        <v>4.4021999999999999E-2</v>
      </c>
      <c r="AE200">
        <f t="shared" si="34"/>
        <v>95.030100000000004</v>
      </c>
      <c r="AF200">
        <f t="shared" si="35"/>
        <v>20.906622000000002</v>
      </c>
      <c r="AG200">
        <f t="shared" si="36"/>
        <v>67.2813108</v>
      </c>
      <c r="AH200">
        <f t="shared" si="37"/>
        <v>0</v>
      </c>
      <c r="AI200">
        <f t="shared" si="38"/>
        <v>0</v>
      </c>
      <c r="AJ200">
        <f t="shared" si="39"/>
        <v>0</v>
      </c>
    </row>
    <row r="201" spans="1:36" x14ac:dyDescent="0.25">
      <c r="A201" s="39" t="s">
        <v>10</v>
      </c>
      <c r="B201" s="54" t="s">
        <v>95</v>
      </c>
      <c r="C201" s="54">
        <v>0.53</v>
      </c>
      <c r="D201" s="54">
        <v>97.9</v>
      </c>
      <c r="E201" s="54">
        <v>0</v>
      </c>
      <c r="F201" s="54">
        <v>1.4999999999999999E-2</v>
      </c>
      <c r="G201" s="54">
        <v>99.8</v>
      </c>
      <c r="H201" s="54">
        <v>27.9</v>
      </c>
      <c r="I201" s="54">
        <v>67.3</v>
      </c>
      <c r="J201" s="54">
        <v>0</v>
      </c>
      <c r="K201" s="54">
        <v>0</v>
      </c>
      <c r="L201" s="54">
        <v>0</v>
      </c>
      <c r="M201" s="22">
        <v>40219</v>
      </c>
      <c r="N201" s="22">
        <v>213.16069999999999</v>
      </c>
      <c r="O201" s="22">
        <v>39374.400999999998</v>
      </c>
      <c r="P201" s="54">
        <v>0</v>
      </c>
      <c r="Q201" s="22">
        <v>5.9061601499999998</v>
      </c>
      <c r="R201" s="22">
        <v>39295.652197999996</v>
      </c>
      <c r="S201" s="22">
        <v>10963.486963242</v>
      </c>
      <c r="T201" s="22">
        <v>26445.973929254</v>
      </c>
      <c r="U201" s="54">
        <v>0</v>
      </c>
      <c r="V201" s="54">
        <v>0</v>
      </c>
      <c r="W201" s="54">
        <v>0</v>
      </c>
      <c r="X201" s="54" t="s">
        <v>192</v>
      </c>
      <c r="Y201" s="83">
        <v>15.29558959065626</v>
      </c>
      <c r="Z201" s="77" t="s">
        <v>169</v>
      </c>
      <c r="AA201">
        <f t="shared" si="30"/>
        <v>0.53</v>
      </c>
      <c r="AB201">
        <f t="shared" si="31"/>
        <v>97.899999999999991</v>
      </c>
      <c r="AC201">
        <f t="shared" si="32"/>
        <v>0</v>
      </c>
      <c r="AD201">
        <f t="shared" si="33"/>
        <v>1.4684999999999998E-2</v>
      </c>
      <c r="AE201">
        <f t="shared" si="34"/>
        <v>97.704199999999986</v>
      </c>
      <c r="AF201">
        <f t="shared" si="35"/>
        <v>27.2594718</v>
      </c>
      <c r="AG201">
        <f t="shared" si="36"/>
        <v>65.75492659999999</v>
      </c>
      <c r="AH201">
        <f t="shared" si="37"/>
        <v>0</v>
      </c>
      <c r="AI201">
        <f t="shared" si="38"/>
        <v>0</v>
      </c>
      <c r="AJ201">
        <f t="shared" si="39"/>
        <v>0</v>
      </c>
    </row>
    <row r="202" spans="1:36" x14ac:dyDescent="0.25">
      <c r="A202" s="39" t="s">
        <v>10</v>
      </c>
      <c r="B202" s="54" t="s">
        <v>37</v>
      </c>
      <c r="C202" s="54">
        <v>0.41</v>
      </c>
      <c r="D202" s="54">
        <v>99</v>
      </c>
      <c r="E202" s="54">
        <v>0</v>
      </c>
      <c r="F202" s="54">
        <v>0.47</v>
      </c>
      <c r="G202" s="54">
        <v>99.5</v>
      </c>
      <c r="H202" s="54">
        <v>1.66</v>
      </c>
      <c r="I202" s="54">
        <v>13.7</v>
      </c>
      <c r="J202" s="54">
        <v>0</v>
      </c>
      <c r="K202" s="54">
        <v>0</v>
      </c>
      <c r="L202" s="54">
        <v>0</v>
      </c>
      <c r="M202" s="22">
        <v>1952</v>
      </c>
      <c r="N202" s="22">
        <v>8.0031999999999996</v>
      </c>
      <c r="O202" s="22">
        <v>1932.48</v>
      </c>
      <c r="P202" s="54">
        <v>0</v>
      </c>
      <c r="Q202" s="22">
        <v>9.0826560000000001</v>
      </c>
      <c r="R202" s="22">
        <v>1922.8176000000001</v>
      </c>
      <c r="S202" s="22">
        <v>31.91877216</v>
      </c>
      <c r="T202" s="22">
        <v>263.4260112</v>
      </c>
      <c r="U202" s="54">
        <v>0</v>
      </c>
      <c r="V202" s="54">
        <v>0</v>
      </c>
      <c r="W202" s="54">
        <v>0</v>
      </c>
      <c r="X202" s="54" t="s">
        <v>190</v>
      </c>
      <c r="Y202" s="83">
        <v>10.930737337562887</v>
      </c>
      <c r="Z202" s="77" t="s">
        <v>169</v>
      </c>
      <c r="AA202">
        <f t="shared" si="30"/>
        <v>0.40999999999999992</v>
      </c>
      <c r="AB202">
        <f t="shared" si="31"/>
        <v>99</v>
      </c>
      <c r="AC202">
        <f t="shared" si="32"/>
        <v>0</v>
      </c>
      <c r="AD202">
        <f t="shared" si="33"/>
        <v>0.46529999999999999</v>
      </c>
      <c r="AE202">
        <f t="shared" si="34"/>
        <v>98.50500000000001</v>
      </c>
      <c r="AF202">
        <f t="shared" si="35"/>
        <v>1.6351830000000001</v>
      </c>
      <c r="AG202">
        <f t="shared" si="36"/>
        <v>13.495185000000001</v>
      </c>
      <c r="AH202">
        <f t="shared" si="37"/>
        <v>0</v>
      </c>
      <c r="AI202">
        <f t="shared" si="38"/>
        <v>0</v>
      </c>
      <c r="AJ202">
        <f t="shared" si="39"/>
        <v>0</v>
      </c>
    </row>
    <row r="203" spans="1:36" x14ac:dyDescent="0.25">
      <c r="A203" s="39" t="s">
        <v>10</v>
      </c>
      <c r="B203" s="54" t="s">
        <v>119</v>
      </c>
      <c r="C203" s="54">
        <v>0.77</v>
      </c>
      <c r="D203" s="54">
        <v>96.7</v>
      </c>
      <c r="E203" s="54">
        <v>0</v>
      </c>
      <c r="F203" s="54">
        <v>2.8000000000000001E-2</v>
      </c>
      <c r="G203" s="54">
        <v>99.3</v>
      </c>
      <c r="H203" s="54">
        <v>22</v>
      </c>
      <c r="I203" s="54">
        <v>69.3</v>
      </c>
      <c r="J203" s="54">
        <v>0</v>
      </c>
      <c r="K203" s="54">
        <v>0</v>
      </c>
      <c r="L203" s="54">
        <v>0</v>
      </c>
      <c r="M203" s="22">
        <v>18697</v>
      </c>
      <c r="N203" s="22">
        <v>143.96690000000001</v>
      </c>
      <c r="O203" s="22">
        <v>18079.999</v>
      </c>
      <c r="P203" s="54">
        <v>0</v>
      </c>
      <c r="Q203" s="22">
        <v>5.0623997200000002</v>
      </c>
      <c r="R203" s="22">
        <v>17953.439006999997</v>
      </c>
      <c r="S203" s="22">
        <v>3949.7565815399994</v>
      </c>
      <c r="T203" s="22">
        <v>12441.733231850998</v>
      </c>
      <c r="U203" s="54">
        <v>0</v>
      </c>
      <c r="V203" s="54">
        <v>0</v>
      </c>
      <c r="W203" s="54">
        <v>0</v>
      </c>
      <c r="X203" s="54" t="s">
        <v>192</v>
      </c>
      <c r="Y203" s="83">
        <v>14.190519182692714</v>
      </c>
      <c r="Z203" s="77" t="s">
        <v>169</v>
      </c>
      <c r="AA203">
        <f t="shared" si="30"/>
        <v>0.77</v>
      </c>
      <c r="AB203">
        <f t="shared" si="31"/>
        <v>96.7</v>
      </c>
      <c r="AC203">
        <f t="shared" si="32"/>
        <v>0</v>
      </c>
      <c r="AD203">
        <f t="shared" si="33"/>
        <v>2.7075999999999999E-2</v>
      </c>
      <c r="AE203">
        <f t="shared" si="34"/>
        <v>96.023099999999985</v>
      </c>
      <c r="AF203">
        <f t="shared" si="35"/>
        <v>21.125081999999999</v>
      </c>
      <c r="AG203">
        <f t="shared" si="36"/>
        <v>66.544008299999987</v>
      </c>
      <c r="AH203">
        <f t="shared" si="37"/>
        <v>0</v>
      </c>
      <c r="AI203">
        <f t="shared" si="38"/>
        <v>0</v>
      </c>
      <c r="AJ203">
        <f t="shared" si="39"/>
        <v>0</v>
      </c>
    </row>
    <row r="204" spans="1:36" x14ac:dyDescent="0.25">
      <c r="A204" s="39" t="s">
        <v>10</v>
      </c>
      <c r="B204" s="54" t="s">
        <v>81</v>
      </c>
      <c r="C204" s="54">
        <v>0.79</v>
      </c>
      <c r="D204" s="54">
        <v>98.2</v>
      </c>
      <c r="E204" s="54">
        <v>0</v>
      </c>
      <c r="F204" s="54">
        <v>0.24</v>
      </c>
      <c r="G204" s="54">
        <v>99.7</v>
      </c>
      <c r="H204" s="54">
        <v>0.61</v>
      </c>
      <c r="I204" s="54">
        <v>91.5</v>
      </c>
      <c r="J204" s="54">
        <v>0</v>
      </c>
      <c r="K204" s="54">
        <v>0</v>
      </c>
      <c r="L204" s="54">
        <v>0</v>
      </c>
      <c r="M204" s="22">
        <v>6863</v>
      </c>
      <c r="N204" s="22">
        <v>54.217700000000008</v>
      </c>
      <c r="O204" s="22">
        <v>6739.4659999999994</v>
      </c>
      <c r="P204" s="54">
        <v>0</v>
      </c>
      <c r="Q204" s="22">
        <v>16.174718399999996</v>
      </c>
      <c r="R204" s="22">
        <v>6719.2476020000004</v>
      </c>
      <c r="S204" s="22">
        <v>40.987410372200003</v>
      </c>
      <c r="T204" s="22">
        <v>6148.1115558300007</v>
      </c>
      <c r="U204" s="54">
        <v>0</v>
      </c>
      <c r="V204" s="54">
        <v>0</v>
      </c>
      <c r="W204" s="54">
        <v>0</v>
      </c>
      <c r="X204" s="54" t="s">
        <v>190</v>
      </c>
      <c r="Y204" s="83">
        <v>12.744623639343585</v>
      </c>
      <c r="Z204" s="77" t="s">
        <v>169</v>
      </c>
      <c r="AA204">
        <f t="shared" si="30"/>
        <v>0.79</v>
      </c>
      <c r="AB204">
        <f t="shared" si="31"/>
        <v>98.199999999999989</v>
      </c>
      <c r="AC204">
        <f t="shared" si="32"/>
        <v>0</v>
      </c>
      <c r="AD204">
        <f t="shared" si="33"/>
        <v>0.23567999999999997</v>
      </c>
      <c r="AE204">
        <f t="shared" si="34"/>
        <v>97.905400000000014</v>
      </c>
      <c r="AF204">
        <f t="shared" si="35"/>
        <v>0.59722293999999998</v>
      </c>
      <c r="AG204">
        <f t="shared" si="36"/>
        <v>89.583441000000008</v>
      </c>
      <c r="AH204">
        <f t="shared" si="37"/>
        <v>0</v>
      </c>
      <c r="AI204">
        <f t="shared" si="38"/>
        <v>0</v>
      </c>
      <c r="AJ204">
        <f t="shared" si="39"/>
        <v>0</v>
      </c>
    </row>
    <row r="205" spans="1:36" x14ac:dyDescent="0.25">
      <c r="A205" s="39" t="s">
        <v>10</v>
      </c>
      <c r="B205" s="54" t="s">
        <v>38</v>
      </c>
      <c r="C205" s="54">
        <v>4.53</v>
      </c>
      <c r="D205" s="54">
        <v>93.6</v>
      </c>
      <c r="E205" s="54">
        <v>0</v>
      </c>
      <c r="F205" s="54">
        <v>0.24</v>
      </c>
      <c r="G205" s="54">
        <v>99.4</v>
      </c>
      <c r="H205" s="54">
        <v>17.2</v>
      </c>
      <c r="I205" s="54">
        <v>77.099999999999994</v>
      </c>
      <c r="J205" s="54">
        <v>0</v>
      </c>
      <c r="K205" s="54">
        <v>0</v>
      </c>
      <c r="L205" s="54">
        <v>0</v>
      </c>
      <c r="M205" s="22">
        <v>3138</v>
      </c>
      <c r="N205" s="22">
        <v>142.15140000000002</v>
      </c>
      <c r="O205" s="22">
        <v>2937.1679999999997</v>
      </c>
      <c r="P205" s="54">
        <v>0</v>
      </c>
      <c r="Q205" s="22">
        <v>7.0492031999999991</v>
      </c>
      <c r="R205" s="22">
        <v>2919.5449919999996</v>
      </c>
      <c r="S205" s="22">
        <v>502.1617386239999</v>
      </c>
      <c r="T205" s="22">
        <v>2250.9691888319994</v>
      </c>
      <c r="U205" s="54">
        <v>0</v>
      </c>
      <c r="V205" s="54">
        <v>0</v>
      </c>
      <c r="W205" s="54">
        <v>0</v>
      </c>
      <c r="X205" s="54" t="s">
        <v>190</v>
      </c>
      <c r="Y205" s="83">
        <v>11.6156296369681</v>
      </c>
      <c r="Z205" s="77" t="s">
        <v>169</v>
      </c>
      <c r="AA205">
        <f t="shared" si="30"/>
        <v>4.5300000000000011</v>
      </c>
      <c r="AB205">
        <f t="shared" si="31"/>
        <v>93.6</v>
      </c>
      <c r="AC205">
        <f t="shared" si="32"/>
        <v>0</v>
      </c>
      <c r="AD205">
        <f t="shared" si="33"/>
        <v>0.22463999999999995</v>
      </c>
      <c r="AE205">
        <f t="shared" si="34"/>
        <v>93.038399999999982</v>
      </c>
      <c r="AF205">
        <f t="shared" si="35"/>
        <v>16.002604799999997</v>
      </c>
      <c r="AG205">
        <f t="shared" si="36"/>
        <v>71.73260639999998</v>
      </c>
      <c r="AH205">
        <f t="shared" si="37"/>
        <v>0</v>
      </c>
      <c r="AI205">
        <f t="shared" si="38"/>
        <v>0</v>
      </c>
      <c r="AJ205">
        <f t="shared" si="39"/>
        <v>0</v>
      </c>
    </row>
    <row r="206" spans="1:36" x14ac:dyDescent="0.25">
      <c r="A206" s="39" t="s">
        <v>10</v>
      </c>
      <c r="B206" s="54" t="s">
        <v>120</v>
      </c>
      <c r="C206" s="54">
        <v>0.9</v>
      </c>
      <c r="D206" s="54">
        <v>95.9</v>
      </c>
      <c r="E206" s="54">
        <v>0</v>
      </c>
      <c r="F206" s="54">
        <v>4.2999999999999997E-2</v>
      </c>
      <c r="G206" s="54">
        <v>99.7</v>
      </c>
      <c r="H206" s="54">
        <v>0.27</v>
      </c>
      <c r="I206" s="54">
        <v>98.6</v>
      </c>
      <c r="J206" s="54">
        <v>0</v>
      </c>
      <c r="K206" s="54">
        <v>0</v>
      </c>
      <c r="L206" s="54">
        <v>0</v>
      </c>
      <c r="M206" s="22">
        <v>9708</v>
      </c>
      <c r="N206" s="22">
        <v>87.372000000000014</v>
      </c>
      <c r="O206" s="22">
        <v>9309.9720000000016</v>
      </c>
      <c r="P206" s="54">
        <v>0</v>
      </c>
      <c r="Q206" s="22">
        <v>4.0032879599999998</v>
      </c>
      <c r="R206" s="22">
        <v>9282.0420840000024</v>
      </c>
      <c r="S206" s="22">
        <v>25.061513626800007</v>
      </c>
      <c r="T206" s="22">
        <v>9152.0934948240028</v>
      </c>
      <c r="U206" s="54">
        <v>0</v>
      </c>
      <c r="V206" s="54">
        <v>0</v>
      </c>
      <c r="W206" s="54">
        <v>0</v>
      </c>
      <c r="X206" s="54" t="s">
        <v>190</v>
      </c>
      <c r="Y206" s="83">
        <v>13.244958393151133</v>
      </c>
      <c r="Z206" s="77" t="s">
        <v>169</v>
      </c>
      <c r="AA206">
        <f t="shared" si="30"/>
        <v>0.90000000000000013</v>
      </c>
      <c r="AB206">
        <f t="shared" si="31"/>
        <v>95.90000000000002</v>
      </c>
      <c r="AC206">
        <f t="shared" si="32"/>
        <v>0</v>
      </c>
      <c r="AD206">
        <f t="shared" si="33"/>
        <v>4.1236999999999996E-2</v>
      </c>
      <c r="AE206">
        <f t="shared" si="34"/>
        <v>95.612300000000033</v>
      </c>
      <c r="AF206">
        <f t="shared" si="35"/>
        <v>0.25815321000000008</v>
      </c>
      <c r="AG206">
        <f t="shared" si="36"/>
        <v>94.273727800000032</v>
      </c>
      <c r="AH206">
        <f t="shared" si="37"/>
        <v>0</v>
      </c>
      <c r="AI206">
        <f t="shared" si="38"/>
        <v>0</v>
      </c>
      <c r="AJ206">
        <f t="shared" si="39"/>
        <v>0</v>
      </c>
    </row>
    <row r="207" spans="1:36" x14ac:dyDescent="0.25">
      <c r="A207" s="39" t="s">
        <v>10</v>
      </c>
      <c r="B207" s="54" t="s">
        <v>39</v>
      </c>
      <c r="C207" s="54">
        <v>0.41</v>
      </c>
      <c r="D207" s="54">
        <v>99.1</v>
      </c>
      <c r="E207" s="54">
        <v>0</v>
      </c>
      <c r="F207" s="54">
        <v>0.23</v>
      </c>
      <c r="G207" s="54">
        <v>99.8</v>
      </c>
      <c r="H207" s="54">
        <v>57.6</v>
      </c>
      <c r="I207" s="54">
        <v>24.6</v>
      </c>
      <c r="J207" s="54">
        <v>0</v>
      </c>
      <c r="K207" s="54">
        <v>0</v>
      </c>
      <c r="L207" s="54">
        <v>0</v>
      </c>
      <c r="M207" s="22">
        <v>2220</v>
      </c>
      <c r="N207" s="22">
        <v>9.1019999999999985</v>
      </c>
      <c r="O207" s="22">
        <v>2200.02</v>
      </c>
      <c r="P207" s="54">
        <v>0</v>
      </c>
      <c r="Q207" s="22">
        <v>5.0600460000000007</v>
      </c>
      <c r="R207" s="22">
        <v>2195.61996</v>
      </c>
      <c r="S207" s="22">
        <v>1264.67709696</v>
      </c>
      <c r="T207" s="22">
        <v>540.12251016000005</v>
      </c>
      <c r="U207" s="54">
        <v>0</v>
      </c>
      <c r="V207" s="54">
        <v>0</v>
      </c>
      <c r="W207" s="54">
        <v>0</v>
      </c>
      <c r="X207" s="54" t="s">
        <v>190</v>
      </c>
      <c r="Y207" s="83">
        <v>11.116343961237469</v>
      </c>
      <c r="Z207" s="77" t="s">
        <v>169</v>
      </c>
      <c r="AA207">
        <f t="shared" si="30"/>
        <v>0.40999999999999992</v>
      </c>
      <c r="AB207">
        <f t="shared" si="31"/>
        <v>99.1</v>
      </c>
      <c r="AC207">
        <f t="shared" si="32"/>
        <v>0</v>
      </c>
      <c r="AD207">
        <f t="shared" si="33"/>
        <v>0.22793000000000002</v>
      </c>
      <c r="AE207">
        <f t="shared" si="34"/>
        <v>98.901799999999994</v>
      </c>
      <c r="AF207">
        <f t="shared" si="35"/>
        <v>56.967436800000002</v>
      </c>
      <c r="AG207">
        <f t="shared" si="36"/>
        <v>24.329842800000002</v>
      </c>
      <c r="AH207">
        <f t="shared" si="37"/>
        <v>0</v>
      </c>
      <c r="AI207">
        <f t="shared" si="38"/>
        <v>0</v>
      </c>
      <c r="AJ207">
        <f t="shared" si="39"/>
        <v>0</v>
      </c>
    </row>
    <row r="208" spans="1:36" x14ac:dyDescent="0.25">
      <c r="A208" s="39" t="s">
        <v>10</v>
      </c>
      <c r="B208" s="54" t="s">
        <v>40</v>
      </c>
      <c r="C208" s="54">
        <v>4.43</v>
      </c>
      <c r="D208" s="54">
        <v>92.1</v>
      </c>
      <c r="E208" s="54">
        <v>0</v>
      </c>
      <c r="F208" s="54">
        <v>0.41</v>
      </c>
      <c r="G208" s="54">
        <v>99.3</v>
      </c>
      <c r="H208" s="54">
        <v>0.17</v>
      </c>
      <c r="I208" s="54">
        <v>97.6</v>
      </c>
      <c r="J208" s="54">
        <v>0</v>
      </c>
      <c r="K208" s="54">
        <v>0</v>
      </c>
      <c r="L208" s="54">
        <v>0</v>
      </c>
      <c r="M208" s="22">
        <v>1309</v>
      </c>
      <c r="N208" s="22">
        <v>57.988700000000001</v>
      </c>
      <c r="O208" s="22">
        <v>1205.5889999999999</v>
      </c>
      <c r="P208" s="54">
        <v>0</v>
      </c>
      <c r="Q208" s="22">
        <v>4.9429148999999999</v>
      </c>
      <c r="R208" s="22">
        <v>1197.1498770000001</v>
      </c>
      <c r="S208" s="22">
        <v>2.0351547909000001</v>
      </c>
      <c r="T208" s="22">
        <v>1168.4182799519999</v>
      </c>
      <c r="U208" s="54">
        <v>0</v>
      </c>
      <c r="V208" s="54">
        <v>0</v>
      </c>
      <c r="W208" s="54">
        <v>0</v>
      </c>
      <c r="X208" s="54" t="s">
        <v>190</v>
      </c>
      <c r="Y208" s="83">
        <v>10.354249381945241</v>
      </c>
      <c r="Z208" s="77" t="s">
        <v>169</v>
      </c>
      <c r="AA208">
        <f t="shared" si="30"/>
        <v>4.43</v>
      </c>
      <c r="AB208">
        <f t="shared" si="31"/>
        <v>92.1</v>
      </c>
      <c r="AC208">
        <f t="shared" si="32"/>
        <v>0</v>
      </c>
      <c r="AD208">
        <f t="shared" si="33"/>
        <v>0.37761</v>
      </c>
      <c r="AE208">
        <f t="shared" si="34"/>
        <v>91.455300000000008</v>
      </c>
      <c r="AF208">
        <f t="shared" si="35"/>
        <v>0.15547401</v>
      </c>
      <c r="AG208">
        <f t="shared" si="36"/>
        <v>89.260372799999999</v>
      </c>
      <c r="AH208">
        <f t="shared" si="37"/>
        <v>0</v>
      </c>
      <c r="AI208">
        <f t="shared" si="38"/>
        <v>0</v>
      </c>
      <c r="AJ208">
        <f t="shared" si="39"/>
        <v>0</v>
      </c>
    </row>
    <row r="209" spans="1:36" x14ac:dyDescent="0.25">
      <c r="A209" s="39" t="s">
        <v>10</v>
      </c>
      <c r="B209" s="54" t="s">
        <v>90</v>
      </c>
      <c r="C209" s="54">
        <v>2.79</v>
      </c>
      <c r="D209" s="54">
        <v>94.2</v>
      </c>
      <c r="E209" s="54">
        <v>0</v>
      </c>
      <c r="F209" s="54">
        <v>0.15</v>
      </c>
      <c r="G209" s="54">
        <v>99.8</v>
      </c>
      <c r="H209" s="54">
        <v>2.15</v>
      </c>
      <c r="I209" s="54">
        <v>95.7</v>
      </c>
      <c r="J209" s="54">
        <v>0</v>
      </c>
      <c r="K209" s="54">
        <v>0</v>
      </c>
      <c r="L209" s="54">
        <v>0</v>
      </c>
      <c r="M209" s="22">
        <v>3512</v>
      </c>
      <c r="N209" s="22">
        <v>97.984799999999993</v>
      </c>
      <c r="O209" s="22">
        <v>3308.3040000000001</v>
      </c>
      <c r="P209" s="54">
        <v>0</v>
      </c>
      <c r="Q209" s="22">
        <v>4.9624559999999995</v>
      </c>
      <c r="R209" s="22">
        <v>3301.6873920000003</v>
      </c>
      <c r="S209" s="22">
        <v>70.986278928000004</v>
      </c>
      <c r="T209" s="22">
        <v>3159.7148341440002</v>
      </c>
      <c r="U209" s="54">
        <v>0</v>
      </c>
      <c r="V209" s="54">
        <v>0</v>
      </c>
      <c r="W209" s="54">
        <v>0</v>
      </c>
      <c r="X209" s="54" t="s">
        <v>190</v>
      </c>
      <c r="Y209" s="83">
        <v>11.77807712953536</v>
      </c>
      <c r="Z209" s="77" t="s">
        <v>169</v>
      </c>
      <c r="AA209">
        <f t="shared" si="30"/>
        <v>2.7899999999999996</v>
      </c>
      <c r="AB209">
        <f t="shared" si="31"/>
        <v>94.2</v>
      </c>
      <c r="AC209">
        <f t="shared" si="32"/>
        <v>0</v>
      </c>
      <c r="AD209">
        <f t="shared" si="33"/>
        <v>0.14129999999999998</v>
      </c>
      <c r="AE209">
        <f t="shared" si="34"/>
        <v>94.011600000000001</v>
      </c>
      <c r="AF209">
        <f t="shared" si="35"/>
        <v>2.0212494000000003</v>
      </c>
      <c r="AG209">
        <f t="shared" si="36"/>
        <v>89.969101199999997</v>
      </c>
      <c r="AH209">
        <f t="shared" si="37"/>
        <v>0</v>
      </c>
      <c r="AI209">
        <f t="shared" si="38"/>
        <v>0</v>
      </c>
      <c r="AJ209">
        <f t="shared" si="39"/>
        <v>0</v>
      </c>
    </row>
    <row r="210" spans="1:36" x14ac:dyDescent="0.25">
      <c r="A210" s="39" t="s">
        <v>10</v>
      </c>
      <c r="B210" s="54" t="s">
        <v>121</v>
      </c>
      <c r="C210" s="54">
        <v>1.1399999999999999</v>
      </c>
      <c r="D210" s="54">
        <v>95.6</v>
      </c>
      <c r="E210" s="54">
        <v>0</v>
      </c>
      <c r="F210" s="54">
        <v>0.12</v>
      </c>
      <c r="G210" s="54">
        <v>99.6</v>
      </c>
      <c r="H210" s="54">
        <v>0.73</v>
      </c>
      <c r="I210" s="54">
        <v>95.4</v>
      </c>
      <c r="J210" s="54">
        <v>0</v>
      </c>
      <c r="K210" s="54">
        <v>0</v>
      </c>
      <c r="L210" s="54">
        <v>0</v>
      </c>
      <c r="M210" s="22">
        <v>4457</v>
      </c>
      <c r="N210" s="22">
        <v>50.809799999999996</v>
      </c>
      <c r="O210" s="22">
        <v>4260.8919999999998</v>
      </c>
      <c r="P210" s="54">
        <v>0</v>
      </c>
      <c r="Q210" s="22">
        <v>5.1130703999999998</v>
      </c>
      <c r="R210" s="22">
        <v>4243.8484319999998</v>
      </c>
      <c r="S210" s="22">
        <v>30.9800935536</v>
      </c>
      <c r="T210" s="22">
        <v>4048.6314041280002</v>
      </c>
      <c r="U210" s="54">
        <v>0</v>
      </c>
      <c r="V210" s="54">
        <v>0</v>
      </c>
      <c r="W210" s="54">
        <v>0</v>
      </c>
      <c r="X210" s="54" t="s">
        <v>190</v>
      </c>
      <c r="Y210" s="83">
        <v>12.121857245612654</v>
      </c>
      <c r="Z210" s="77" t="s">
        <v>169</v>
      </c>
      <c r="AA210">
        <f t="shared" si="30"/>
        <v>1.1399999999999999</v>
      </c>
      <c r="AB210">
        <f t="shared" si="31"/>
        <v>95.6</v>
      </c>
      <c r="AC210">
        <f t="shared" si="32"/>
        <v>0</v>
      </c>
      <c r="AD210">
        <f t="shared" si="33"/>
        <v>0.11471999999999999</v>
      </c>
      <c r="AE210">
        <f t="shared" si="34"/>
        <v>95.21759999999999</v>
      </c>
      <c r="AF210">
        <f t="shared" si="35"/>
        <v>0.69508848000000001</v>
      </c>
      <c r="AG210">
        <f t="shared" si="36"/>
        <v>90.837590399999996</v>
      </c>
      <c r="AH210">
        <f t="shared" si="37"/>
        <v>0</v>
      </c>
      <c r="AI210">
        <f t="shared" si="38"/>
        <v>0</v>
      </c>
      <c r="AJ210">
        <f t="shared" si="39"/>
        <v>0</v>
      </c>
    </row>
    <row r="211" spans="1:36" x14ac:dyDescent="0.25">
      <c r="A211" s="39" t="s">
        <v>10</v>
      </c>
      <c r="B211" s="54" t="s">
        <v>82</v>
      </c>
      <c r="C211" s="54">
        <v>22.1</v>
      </c>
      <c r="D211" s="54">
        <v>75.400000000000006</v>
      </c>
      <c r="E211" s="54">
        <v>0</v>
      </c>
      <c r="F211" s="54">
        <v>4.67</v>
      </c>
      <c r="G211" s="54">
        <v>95.3</v>
      </c>
      <c r="H211" s="54">
        <v>0.7</v>
      </c>
      <c r="I211" s="54">
        <v>83.9</v>
      </c>
      <c r="J211" s="54">
        <v>0</v>
      </c>
      <c r="K211" s="54">
        <v>0</v>
      </c>
      <c r="L211" s="54">
        <v>0</v>
      </c>
      <c r="M211" s="22">
        <v>199</v>
      </c>
      <c r="N211" s="22">
        <v>43.979000000000006</v>
      </c>
      <c r="O211" s="22">
        <v>150.04599999999999</v>
      </c>
      <c r="P211" s="54">
        <v>0</v>
      </c>
      <c r="Q211" s="22">
        <v>7.0071481999999996</v>
      </c>
      <c r="R211" s="22">
        <v>142.99383799999998</v>
      </c>
      <c r="S211" s="22">
        <v>1.0009568659999999</v>
      </c>
      <c r="T211" s="22">
        <v>119.971830082</v>
      </c>
      <c r="U211" s="54">
        <v>0</v>
      </c>
      <c r="V211" s="54">
        <v>0</v>
      </c>
      <c r="W211" s="54">
        <v>0</v>
      </c>
      <c r="X211" s="54" t="s">
        <v>185</v>
      </c>
      <c r="Y211" s="83">
        <v>7.6366246205436488</v>
      </c>
      <c r="Z211" s="77" t="s">
        <v>169</v>
      </c>
      <c r="AA211">
        <f t="shared" si="30"/>
        <v>22.1</v>
      </c>
      <c r="AB211">
        <f t="shared" si="31"/>
        <v>75.400000000000006</v>
      </c>
      <c r="AC211">
        <f t="shared" si="32"/>
        <v>0</v>
      </c>
      <c r="AD211">
        <f t="shared" si="33"/>
        <v>3.5211800000000002</v>
      </c>
      <c r="AE211">
        <f t="shared" si="34"/>
        <v>71.856199999999987</v>
      </c>
      <c r="AF211">
        <f t="shared" si="35"/>
        <v>0.50299340000000003</v>
      </c>
      <c r="AG211">
        <f t="shared" si="36"/>
        <v>60.287351799999996</v>
      </c>
      <c r="AH211">
        <f t="shared" si="37"/>
        <v>0</v>
      </c>
      <c r="AI211">
        <f t="shared" si="38"/>
        <v>0</v>
      </c>
      <c r="AJ211">
        <f t="shared" si="39"/>
        <v>0</v>
      </c>
    </row>
    <row r="212" spans="1:36" x14ac:dyDescent="0.25">
      <c r="A212" s="39" t="s">
        <v>10</v>
      </c>
      <c r="B212" s="54" t="s">
        <v>68</v>
      </c>
      <c r="C212" s="54">
        <v>0.21</v>
      </c>
      <c r="D212" s="54">
        <v>95.6</v>
      </c>
      <c r="E212" s="54">
        <v>0</v>
      </c>
      <c r="F212" s="54">
        <v>6.5000000000000002E-2</v>
      </c>
      <c r="G212" s="54">
        <v>99.9</v>
      </c>
      <c r="H212" s="54">
        <v>4.99</v>
      </c>
      <c r="I212" s="54">
        <v>85.2</v>
      </c>
      <c r="J212" s="54">
        <v>0</v>
      </c>
      <c r="K212" s="54">
        <v>0</v>
      </c>
      <c r="L212" s="54">
        <v>0</v>
      </c>
      <c r="M212" s="22">
        <v>4809</v>
      </c>
      <c r="N212" s="22">
        <v>10.0989</v>
      </c>
      <c r="O212" s="22">
        <v>4597.4039999999995</v>
      </c>
      <c r="P212" s="54">
        <v>0</v>
      </c>
      <c r="Q212" s="22">
        <v>2.9883126</v>
      </c>
      <c r="R212" s="22">
        <v>4592.8065959999994</v>
      </c>
      <c r="S212" s="22">
        <v>229.18104914039998</v>
      </c>
      <c r="T212" s="22">
        <v>3913.0712197919997</v>
      </c>
      <c r="U212" s="54">
        <v>0</v>
      </c>
      <c r="V212" s="54">
        <v>0</v>
      </c>
      <c r="W212" s="54">
        <v>0</v>
      </c>
      <c r="X212" s="54" t="s">
        <v>190</v>
      </c>
      <c r="Y212" s="83">
        <v>12.231521210875705</v>
      </c>
      <c r="Z212" s="77" t="s">
        <v>169</v>
      </c>
      <c r="AA212">
        <f t="shared" si="30"/>
        <v>0.21000000000000002</v>
      </c>
      <c r="AB212">
        <f t="shared" si="31"/>
        <v>95.59999999999998</v>
      </c>
      <c r="AC212">
        <f t="shared" si="32"/>
        <v>0</v>
      </c>
      <c r="AD212">
        <f t="shared" si="33"/>
        <v>6.2140000000000001E-2</v>
      </c>
      <c r="AE212">
        <f t="shared" si="34"/>
        <v>95.50439999999999</v>
      </c>
      <c r="AF212">
        <f t="shared" si="35"/>
        <v>4.7656695599999992</v>
      </c>
      <c r="AG212">
        <f t="shared" si="36"/>
        <v>81.369748799999996</v>
      </c>
      <c r="AH212">
        <f t="shared" si="37"/>
        <v>0</v>
      </c>
      <c r="AI212">
        <f t="shared" si="38"/>
        <v>0</v>
      </c>
      <c r="AJ212">
        <f t="shared" si="39"/>
        <v>0</v>
      </c>
    </row>
    <row r="213" spans="1:36" x14ac:dyDescent="0.25">
      <c r="A213" s="39" t="s">
        <v>10</v>
      </c>
      <c r="B213" s="54" t="s">
        <v>96</v>
      </c>
      <c r="C213" s="54">
        <v>1.71</v>
      </c>
      <c r="D213" s="54">
        <v>92.5</v>
      </c>
      <c r="E213" s="54">
        <v>0</v>
      </c>
      <c r="F213" s="54">
        <v>0.11</v>
      </c>
      <c r="G213" s="54">
        <v>99.4</v>
      </c>
      <c r="H213" s="54">
        <v>0.43</v>
      </c>
      <c r="I213" s="54">
        <v>96.1</v>
      </c>
      <c r="J213" s="54">
        <v>0</v>
      </c>
      <c r="K213" s="54">
        <v>0</v>
      </c>
      <c r="L213" s="54">
        <v>0</v>
      </c>
      <c r="M213" s="22">
        <v>3042</v>
      </c>
      <c r="N213" s="22">
        <v>52.0182</v>
      </c>
      <c r="O213" s="22">
        <v>2813.85</v>
      </c>
      <c r="P213" s="54">
        <v>0</v>
      </c>
      <c r="Q213" s="22">
        <v>3.0952350000000002</v>
      </c>
      <c r="R213" s="22">
        <v>2796.9668999999999</v>
      </c>
      <c r="S213" s="22">
        <v>12.02695767</v>
      </c>
      <c r="T213" s="22">
        <v>2687.8851908999995</v>
      </c>
      <c r="U213" s="54">
        <v>0</v>
      </c>
      <c r="V213" s="54">
        <v>0</v>
      </c>
      <c r="W213" s="54">
        <v>0</v>
      </c>
      <c r="X213" s="54" t="s">
        <v>190</v>
      </c>
      <c r="Y213" s="83">
        <v>11.570804437724497</v>
      </c>
      <c r="Z213" s="77" t="s">
        <v>169</v>
      </c>
      <c r="AA213">
        <f t="shared" si="30"/>
        <v>1.71</v>
      </c>
      <c r="AB213">
        <f t="shared" si="31"/>
        <v>92.5</v>
      </c>
      <c r="AC213">
        <f t="shared" si="32"/>
        <v>0</v>
      </c>
      <c r="AD213">
        <f t="shared" si="33"/>
        <v>0.10174999999999999</v>
      </c>
      <c r="AE213">
        <f t="shared" si="34"/>
        <v>91.944999999999993</v>
      </c>
      <c r="AF213">
        <f t="shared" si="35"/>
        <v>0.39536349999999998</v>
      </c>
      <c r="AG213">
        <f t="shared" si="36"/>
        <v>88.359144999999984</v>
      </c>
      <c r="AH213">
        <f t="shared" si="37"/>
        <v>0</v>
      </c>
      <c r="AI213">
        <f t="shared" si="38"/>
        <v>0</v>
      </c>
      <c r="AJ213">
        <f t="shared" si="39"/>
        <v>0</v>
      </c>
    </row>
    <row r="214" spans="1:36" x14ac:dyDescent="0.25">
      <c r="A214" s="39" t="s">
        <v>10</v>
      </c>
      <c r="B214" s="54" t="s">
        <v>122</v>
      </c>
      <c r="C214" s="54">
        <v>0.41</v>
      </c>
      <c r="D214" s="54">
        <v>96</v>
      </c>
      <c r="E214" s="54">
        <v>0</v>
      </c>
      <c r="F214" s="54">
        <v>5.8000000000000003E-2</v>
      </c>
      <c r="G214" s="54">
        <v>99.2</v>
      </c>
      <c r="H214" s="54">
        <v>2.38</v>
      </c>
      <c r="I214" s="54">
        <v>95</v>
      </c>
      <c r="J214" s="54">
        <v>0</v>
      </c>
      <c r="K214" s="54">
        <v>0</v>
      </c>
      <c r="L214" s="54">
        <v>0</v>
      </c>
      <c r="M214" s="22">
        <v>7238</v>
      </c>
      <c r="N214" s="22">
        <v>29.675799999999999</v>
      </c>
      <c r="O214" s="22">
        <v>6948.48</v>
      </c>
      <c r="P214" s="54">
        <v>0</v>
      </c>
      <c r="Q214" s="22">
        <v>4.0301184000000001</v>
      </c>
      <c r="R214" s="22">
        <v>6892.8921600000003</v>
      </c>
      <c r="S214" s="22">
        <v>164.05083340799999</v>
      </c>
      <c r="T214" s="22">
        <v>6548.2475519999998</v>
      </c>
      <c r="U214" s="54">
        <v>0</v>
      </c>
      <c r="V214" s="54">
        <v>0</v>
      </c>
      <c r="W214" s="54">
        <v>0</v>
      </c>
      <c r="X214" s="54" t="s">
        <v>190</v>
      </c>
      <c r="Y214" s="83">
        <v>12.821375392372538</v>
      </c>
      <c r="Z214" s="77" t="s">
        <v>169</v>
      </c>
      <c r="AA214">
        <f t="shared" si="30"/>
        <v>0.40999999999999992</v>
      </c>
      <c r="AB214">
        <f t="shared" si="31"/>
        <v>96</v>
      </c>
      <c r="AC214">
        <f t="shared" si="32"/>
        <v>0</v>
      </c>
      <c r="AD214">
        <f t="shared" si="33"/>
        <v>5.568E-2</v>
      </c>
      <c r="AE214">
        <f t="shared" si="34"/>
        <v>95.231999999999999</v>
      </c>
      <c r="AF214">
        <f t="shared" si="35"/>
        <v>2.2665215999999999</v>
      </c>
      <c r="AG214">
        <f t="shared" si="36"/>
        <v>90.470399999999998</v>
      </c>
      <c r="AH214">
        <f t="shared" si="37"/>
        <v>0</v>
      </c>
      <c r="AI214">
        <f t="shared" si="38"/>
        <v>0</v>
      </c>
      <c r="AJ214">
        <f t="shared" si="39"/>
        <v>0</v>
      </c>
    </row>
    <row r="215" spans="1:36" x14ac:dyDescent="0.25">
      <c r="A215" s="39" t="s">
        <v>10</v>
      </c>
      <c r="B215" s="54" t="s">
        <v>41</v>
      </c>
      <c r="C215" s="54">
        <v>8.6199999999999992</v>
      </c>
      <c r="D215" s="54">
        <v>88.5</v>
      </c>
      <c r="E215" s="54">
        <v>0</v>
      </c>
      <c r="F215" s="54">
        <v>0.59</v>
      </c>
      <c r="G215" s="54">
        <v>98.8</v>
      </c>
      <c r="H215" s="54">
        <v>0</v>
      </c>
      <c r="I215" s="54">
        <v>86.3</v>
      </c>
      <c r="J215" s="54">
        <v>0</v>
      </c>
      <c r="K215" s="54">
        <v>0</v>
      </c>
      <c r="L215" s="54">
        <v>0</v>
      </c>
      <c r="M215" s="22">
        <v>383</v>
      </c>
      <c r="N215" s="22">
        <v>33.014599999999994</v>
      </c>
      <c r="O215" s="22">
        <v>338.95499999999998</v>
      </c>
      <c r="P215" s="54">
        <v>0</v>
      </c>
      <c r="Q215" s="22">
        <v>1.9998344999999997</v>
      </c>
      <c r="R215" s="22">
        <v>334.88754</v>
      </c>
      <c r="S215" s="22">
        <v>0</v>
      </c>
      <c r="T215" s="22">
        <v>289.00794702000002</v>
      </c>
      <c r="U215" s="54">
        <v>0</v>
      </c>
      <c r="V215" s="54">
        <v>0</v>
      </c>
      <c r="W215" s="54">
        <v>0</v>
      </c>
      <c r="X215" s="54" t="s">
        <v>185</v>
      </c>
      <c r="Y215" s="83">
        <v>8.581200581924957</v>
      </c>
      <c r="Z215" s="77" t="s">
        <v>169</v>
      </c>
      <c r="AA215">
        <f t="shared" si="30"/>
        <v>8.6199999999999992</v>
      </c>
      <c r="AB215">
        <f t="shared" si="31"/>
        <v>88.5</v>
      </c>
      <c r="AC215">
        <f t="shared" si="32"/>
        <v>0</v>
      </c>
      <c r="AD215">
        <f t="shared" si="33"/>
        <v>0.52215</v>
      </c>
      <c r="AE215">
        <f t="shared" si="34"/>
        <v>87.438000000000002</v>
      </c>
      <c r="AF215">
        <f t="shared" si="35"/>
        <v>0</v>
      </c>
      <c r="AG215">
        <f t="shared" si="36"/>
        <v>75.458994000000004</v>
      </c>
      <c r="AH215">
        <f t="shared" si="37"/>
        <v>0</v>
      </c>
      <c r="AI215">
        <f t="shared" si="38"/>
        <v>0</v>
      </c>
      <c r="AJ215">
        <f t="shared" si="39"/>
        <v>0</v>
      </c>
    </row>
    <row r="216" spans="1:36" x14ac:dyDescent="0.25">
      <c r="A216" s="39" t="s">
        <v>10</v>
      </c>
      <c r="B216" s="54" t="s">
        <v>71</v>
      </c>
      <c r="C216" s="54">
        <v>0.53</v>
      </c>
      <c r="D216" s="54">
        <v>95.2</v>
      </c>
      <c r="E216" s="54">
        <v>0</v>
      </c>
      <c r="F216" s="54">
        <v>0.05</v>
      </c>
      <c r="G216" s="54">
        <v>98.7</v>
      </c>
      <c r="H216" s="54">
        <v>3.28</v>
      </c>
      <c r="I216" s="54">
        <v>91.8</v>
      </c>
      <c r="J216" s="54">
        <v>0</v>
      </c>
      <c r="K216" s="54">
        <v>0</v>
      </c>
      <c r="L216" s="54">
        <v>0</v>
      </c>
      <c r="M216" s="22">
        <v>10469</v>
      </c>
      <c r="N216" s="22">
        <v>55.485700000000008</v>
      </c>
      <c r="O216" s="22">
        <v>9966.4880000000012</v>
      </c>
      <c r="P216" s="54">
        <v>0</v>
      </c>
      <c r="Q216" s="22">
        <v>4.9832440000000009</v>
      </c>
      <c r="R216" s="22">
        <v>9836.9236560000008</v>
      </c>
      <c r="S216" s="22">
        <v>322.65109591679999</v>
      </c>
      <c r="T216" s="22">
        <v>9030.2959162080006</v>
      </c>
      <c r="U216" s="54">
        <v>0</v>
      </c>
      <c r="V216" s="54">
        <v>0</v>
      </c>
      <c r="W216" s="54">
        <v>0</v>
      </c>
      <c r="X216" s="54" t="s">
        <v>192</v>
      </c>
      <c r="Y216" s="83">
        <v>13.353836022014743</v>
      </c>
      <c r="Z216" s="77" t="s">
        <v>169</v>
      </c>
      <c r="AA216">
        <f t="shared" si="30"/>
        <v>0.53000000000000014</v>
      </c>
      <c r="AB216">
        <f t="shared" si="31"/>
        <v>95.2</v>
      </c>
      <c r="AC216">
        <f t="shared" si="32"/>
        <v>0</v>
      </c>
      <c r="AD216">
        <f t="shared" si="33"/>
        <v>4.760000000000001E-2</v>
      </c>
      <c r="AE216">
        <f t="shared" si="34"/>
        <v>93.962400000000017</v>
      </c>
      <c r="AF216">
        <f t="shared" si="35"/>
        <v>3.0819667199999996</v>
      </c>
      <c r="AG216">
        <f t="shared" si="36"/>
        <v>86.25748320000001</v>
      </c>
      <c r="AH216">
        <f t="shared" si="37"/>
        <v>0</v>
      </c>
      <c r="AI216">
        <f t="shared" si="38"/>
        <v>0</v>
      </c>
      <c r="AJ216">
        <f t="shared" si="39"/>
        <v>0</v>
      </c>
    </row>
    <row r="217" spans="1:36" x14ac:dyDescent="0.25">
      <c r="A217" s="39" t="s">
        <v>10</v>
      </c>
      <c r="B217" s="54" t="s">
        <v>123</v>
      </c>
      <c r="C217" s="54">
        <v>3.31</v>
      </c>
      <c r="D217" s="54">
        <v>93.6</v>
      </c>
      <c r="E217" s="54">
        <v>0</v>
      </c>
      <c r="F217" s="54">
        <v>0.27</v>
      </c>
      <c r="G217" s="54">
        <v>99.7</v>
      </c>
      <c r="H217" s="54">
        <v>0.18</v>
      </c>
      <c r="I217" s="54">
        <v>98</v>
      </c>
      <c r="J217" s="54">
        <v>0</v>
      </c>
      <c r="K217" s="54">
        <v>0</v>
      </c>
      <c r="L217" s="54">
        <v>0</v>
      </c>
      <c r="M217" s="22">
        <v>1180</v>
      </c>
      <c r="N217" s="22">
        <v>39.058</v>
      </c>
      <c r="O217" s="22">
        <v>1104.48</v>
      </c>
      <c r="P217" s="54">
        <v>0</v>
      </c>
      <c r="Q217" s="22">
        <v>2.9820960000000003</v>
      </c>
      <c r="R217" s="22">
        <v>1101.1665600000001</v>
      </c>
      <c r="S217" s="22">
        <v>1.9820998080000001</v>
      </c>
      <c r="T217" s="22">
        <v>1079.1432288000001</v>
      </c>
      <c r="U217" s="54">
        <v>0</v>
      </c>
      <c r="V217" s="54">
        <v>0</v>
      </c>
      <c r="W217" s="54">
        <v>0</v>
      </c>
      <c r="X217" s="54" t="s">
        <v>190</v>
      </c>
      <c r="Y217" s="83">
        <v>10.204571144249204</v>
      </c>
      <c r="Z217" s="77" t="s">
        <v>169</v>
      </c>
      <c r="AA217">
        <f t="shared" si="30"/>
        <v>3.3099999999999996</v>
      </c>
      <c r="AB217">
        <f t="shared" si="31"/>
        <v>93.600000000000009</v>
      </c>
      <c r="AC217">
        <f t="shared" si="32"/>
        <v>0</v>
      </c>
      <c r="AD217">
        <f t="shared" si="33"/>
        <v>0.25272000000000006</v>
      </c>
      <c r="AE217">
        <f t="shared" si="34"/>
        <v>93.319200000000009</v>
      </c>
      <c r="AF217">
        <f t="shared" si="35"/>
        <v>0.16797455999999999</v>
      </c>
      <c r="AG217">
        <f t="shared" si="36"/>
        <v>91.452815999999999</v>
      </c>
      <c r="AH217">
        <f t="shared" si="37"/>
        <v>0</v>
      </c>
      <c r="AI217">
        <f t="shared" si="38"/>
        <v>0</v>
      </c>
      <c r="AJ217">
        <f t="shared" si="39"/>
        <v>0</v>
      </c>
    </row>
    <row r="218" spans="1:36" x14ac:dyDescent="0.25">
      <c r="A218" s="39" t="s">
        <v>10</v>
      </c>
      <c r="B218" s="54" t="s">
        <v>44</v>
      </c>
      <c r="C218" s="54">
        <v>0.12</v>
      </c>
      <c r="D218" s="54">
        <v>94.4</v>
      </c>
      <c r="E218" s="54">
        <v>0</v>
      </c>
      <c r="F218" s="54">
        <v>4.9000000000000002E-2</v>
      </c>
      <c r="G218" s="54">
        <v>98.2</v>
      </c>
      <c r="H218" s="54">
        <v>2.39</v>
      </c>
      <c r="I218" s="54">
        <v>88.2</v>
      </c>
      <c r="J218" s="54">
        <v>0</v>
      </c>
      <c r="K218" s="54">
        <v>0</v>
      </c>
      <c r="L218" s="54">
        <v>0</v>
      </c>
      <c r="M218" s="22">
        <v>6464</v>
      </c>
      <c r="N218" s="22">
        <v>7.7567999999999993</v>
      </c>
      <c r="O218" s="22">
        <v>6102.0160000000005</v>
      </c>
      <c r="P218" s="54">
        <v>0</v>
      </c>
      <c r="Q218" s="22">
        <v>2.9899878400000004</v>
      </c>
      <c r="R218" s="22">
        <v>5992.1797120000001</v>
      </c>
      <c r="S218" s="22">
        <v>143.21309511680002</v>
      </c>
      <c r="T218" s="22">
        <v>5285.1025059840003</v>
      </c>
      <c r="U218" s="54">
        <v>0</v>
      </c>
      <c r="V218" s="54">
        <v>0</v>
      </c>
      <c r="W218" s="54">
        <v>0</v>
      </c>
      <c r="X218" s="54" t="s">
        <v>190</v>
      </c>
      <c r="Y218" s="83">
        <v>12.658211482751796</v>
      </c>
      <c r="Z218" s="77" t="s">
        <v>169</v>
      </c>
      <c r="AA218">
        <f t="shared" si="30"/>
        <v>0.12</v>
      </c>
      <c r="AB218">
        <f t="shared" si="31"/>
        <v>94.4</v>
      </c>
      <c r="AC218">
        <f t="shared" si="32"/>
        <v>0</v>
      </c>
      <c r="AD218">
        <f t="shared" si="33"/>
        <v>4.6256000000000005E-2</v>
      </c>
      <c r="AE218">
        <f t="shared" si="34"/>
        <v>92.700800000000001</v>
      </c>
      <c r="AF218">
        <f t="shared" si="35"/>
        <v>2.2155491200000004</v>
      </c>
      <c r="AG218">
        <f t="shared" si="36"/>
        <v>81.762105599999998</v>
      </c>
      <c r="AH218">
        <f t="shared" si="37"/>
        <v>0</v>
      </c>
      <c r="AI218">
        <f t="shared" si="38"/>
        <v>0</v>
      </c>
      <c r="AJ218">
        <f t="shared" si="39"/>
        <v>0</v>
      </c>
    </row>
    <row r="219" spans="1:36" x14ac:dyDescent="0.25">
      <c r="A219" s="39" t="s">
        <v>10</v>
      </c>
      <c r="B219" s="54" t="s">
        <v>72</v>
      </c>
      <c r="C219" s="54">
        <v>0.89</v>
      </c>
      <c r="D219" s="54">
        <v>96.6</v>
      </c>
      <c r="E219" s="54">
        <v>0</v>
      </c>
      <c r="F219" s="54">
        <v>0</v>
      </c>
      <c r="G219" s="54">
        <v>100</v>
      </c>
      <c r="H219" s="54">
        <v>61.1</v>
      </c>
      <c r="I219" s="54">
        <v>23.3</v>
      </c>
      <c r="J219" s="54">
        <v>0</v>
      </c>
      <c r="K219" s="54">
        <v>0</v>
      </c>
      <c r="L219" s="54">
        <v>0</v>
      </c>
      <c r="M219" s="22">
        <v>3818</v>
      </c>
      <c r="N219" s="22">
        <v>33.980199999999996</v>
      </c>
      <c r="O219" s="22">
        <v>3688.1880000000001</v>
      </c>
      <c r="P219" s="54">
        <v>0</v>
      </c>
      <c r="Q219" s="22">
        <v>0</v>
      </c>
      <c r="R219" s="22">
        <v>3688.1880000000001</v>
      </c>
      <c r="S219" s="22">
        <v>2253.4828680000001</v>
      </c>
      <c r="T219" s="22">
        <v>859.347804</v>
      </c>
      <c r="U219" s="54">
        <v>0</v>
      </c>
      <c r="V219" s="54">
        <v>0</v>
      </c>
      <c r="W219" s="54">
        <v>0</v>
      </c>
      <c r="X219" s="54" t="s">
        <v>190</v>
      </c>
      <c r="Y219" s="83">
        <v>11.898601387403939</v>
      </c>
      <c r="Z219" s="77" t="s">
        <v>169</v>
      </c>
      <c r="AA219">
        <f t="shared" si="30"/>
        <v>0.89</v>
      </c>
      <c r="AB219">
        <f t="shared" si="31"/>
        <v>96.600000000000009</v>
      </c>
      <c r="AC219">
        <f t="shared" si="32"/>
        <v>0</v>
      </c>
      <c r="AD219">
        <f t="shared" si="33"/>
        <v>0</v>
      </c>
      <c r="AE219">
        <f t="shared" si="34"/>
        <v>96.600000000000009</v>
      </c>
      <c r="AF219">
        <f t="shared" si="35"/>
        <v>59.022600000000004</v>
      </c>
      <c r="AG219">
        <f t="shared" si="36"/>
        <v>22.5078</v>
      </c>
      <c r="AH219">
        <f t="shared" si="37"/>
        <v>0</v>
      </c>
      <c r="AI219">
        <f t="shared" si="38"/>
        <v>0</v>
      </c>
      <c r="AJ219">
        <f t="shared" si="39"/>
        <v>0</v>
      </c>
    </row>
    <row r="220" spans="1:36" x14ac:dyDescent="0.25">
      <c r="A220" s="39" t="s">
        <v>10</v>
      </c>
      <c r="B220" s="54" t="s">
        <v>45</v>
      </c>
      <c r="C220" s="54">
        <v>6.98</v>
      </c>
      <c r="D220" s="54">
        <v>88.7</v>
      </c>
      <c r="E220" s="54">
        <v>0</v>
      </c>
      <c r="F220" s="54">
        <v>3.37</v>
      </c>
      <c r="G220" s="54">
        <v>96.6</v>
      </c>
      <c r="H220" s="54">
        <v>26</v>
      </c>
      <c r="I220" s="54">
        <v>48.8</v>
      </c>
      <c r="J220" s="54">
        <v>0</v>
      </c>
      <c r="K220" s="54">
        <v>0</v>
      </c>
      <c r="L220" s="54">
        <v>0</v>
      </c>
      <c r="M220" s="22">
        <v>301</v>
      </c>
      <c r="N220" s="22">
        <v>21.009799999999998</v>
      </c>
      <c r="O220" s="22">
        <v>266.98700000000002</v>
      </c>
      <c r="P220" s="54">
        <v>0</v>
      </c>
      <c r="Q220" s="22">
        <v>8.9974619000000011</v>
      </c>
      <c r="R220" s="22">
        <v>257.90944200000001</v>
      </c>
      <c r="S220" s="22">
        <v>67.056454920000007</v>
      </c>
      <c r="T220" s="22">
        <v>125.859807696</v>
      </c>
      <c r="U220" s="54">
        <v>0</v>
      </c>
      <c r="V220" s="54">
        <v>0</v>
      </c>
      <c r="W220" s="54">
        <v>0</v>
      </c>
      <c r="X220" s="54" t="s">
        <v>185</v>
      </c>
      <c r="Y220" s="83">
        <v>8.2336196767597016</v>
      </c>
      <c r="Z220" s="77" t="s">
        <v>169</v>
      </c>
      <c r="AA220">
        <f t="shared" si="30"/>
        <v>6.98</v>
      </c>
      <c r="AB220">
        <f t="shared" si="31"/>
        <v>88.700000000000017</v>
      </c>
      <c r="AC220">
        <f t="shared" si="32"/>
        <v>0</v>
      </c>
      <c r="AD220">
        <f t="shared" si="33"/>
        <v>2.9891900000000002</v>
      </c>
      <c r="AE220">
        <f t="shared" si="34"/>
        <v>85.684200000000004</v>
      </c>
      <c r="AF220">
        <f t="shared" si="35"/>
        <v>22.277892000000001</v>
      </c>
      <c r="AG220">
        <f t="shared" si="36"/>
        <v>41.813889600000003</v>
      </c>
      <c r="AH220">
        <f t="shared" si="37"/>
        <v>0</v>
      </c>
      <c r="AI220">
        <f t="shared" si="38"/>
        <v>0</v>
      </c>
      <c r="AJ220">
        <f t="shared" si="39"/>
        <v>0</v>
      </c>
    </row>
    <row r="221" spans="1:36" x14ac:dyDescent="0.25">
      <c r="A221" s="39" t="s">
        <v>47</v>
      </c>
      <c r="B221" s="54" t="s">
        <v>105</v>
      </c>
      <c r="C221" s="54">
        <v>1.2</v>
      </c>
      <c r="D221" s="54">
        <v>97.2</v>
      </c>
      <c r="E221" s="54">
        <v>0</v>
      </c>
      <c r="F221" s="54">
        <v>3.5000000000000003E-2</v>
      </c>
      <c r="G221" s="54">
        <v>99.8</v>
      </c>
      <c r="H221" s="54">
        <v>18.7</v>
      </c>
      <c r="I221" s="54">
        <v>75.599999999999994</v>
      </c>
      <c r="J221" s="54">
        <v>0</v>
      </c>
      <c r="K221" s="54">
        <v>0</v>
      </c>
      <c r="L221" s="54">
        <v>0</v>
      </c>
      <c r="M221" s="22">
        <v>47321</v>
      </c>
      <c r="N221" s="22">
        <v>567.85199999999998</v>
      </c>
      <c r="O221" s="22">
        <v>45996.012000000002</v>
      </c>
      <c r="P221" s="54">
        <v>0</v>
      </c>
      <c r="Q221" s="22">
        <v>16.0986042</v>
      </c>
      <c r="R221" s="22">
        <v>45904.019976000003</v>
      </c>
      <c r="S221" s="22">
        <v>8584.051735512001</v>
      </c>
      <c r="T221" s="22">
        <v>34703.439101855998</v>
      </c>
      <c r="U221" s="54">
        <v>0</v>
      </c>
      <c r="V221" s="54">
        <v>0</v>
      </c>
      <c r="W221" s="54">
        <v>0</v>
      </c>
      <c r="X221" s="54" t="s">
        <v>192</v>
      </c>
      <c r="Y221" s="83">
        <v>15.53019294096589</v>
      </c>
      <c r="Z221" s="77" t="s">
        <v>169</v>
      </c>
      <c r="AA221">
        <f t="shared" si="30"/>
        <v>1.2</v>
      </c>
      <c r="AB221">
        <f t="shared" si="31"/>
        <v>97.2</v>
      </c>
      <c r="AC221">
        <f t="shared" si="32"/>
        <v>0</v>
      </c>
      <c r="AD221">
        <f t="shared" si="33"/>
        <v>3.4020000000000002E-2</v>
      </c>
      <c r="AE221">
        <f t="shared" si="34"/>
        <v>97.005600000000001</v>
      </c>
      <c r="AF221">
        <f t="shared" si="35"/>
        <v>18.140047200000001</v>
      </c>
      <c r="AG221">
        <f t="shared" si="36"/>
        <v>73.3362336</v>
      </c>
      <c r="AH221">
        <f t="shared" si="37"/>
        <v>0</v>
      </c>
      <c r="AI221">
        <f t="shared" si="38"/>
        <v>0</v>
      </c>
      <c r="AJ221">
        <f t="shared" si="39"/>
        <v>0</v>
      </c>
    </row>
    <row r="222" spans="1:36" x14ac:dyDescent="0.25">
      <c r="A222" s="39" t="s">
        <v>47</v>
      </c>
      <c r="B222" s="54" t="s">
        <v>11</v>
      </c>
      <c r="C222" s="54">
        <v>12.3</v>
      </c>
      <c r="D222" s="54">
        <v>86.4</v>
      </c>
      <c r="E222" s="54">
        <v>0</v>
      </c>
      <c r="F222" s="54">
        <v>0</v>
      </c>
      <c r="G222" s="54">
        <v>99.5</v>
      </c>
      <c r="H222" s="54">
        <v>1.02</v>
      </c>
      <c r="I222" s="54">
        <v>83.7</v>
      </c>
      <c r="J222" s="54">
        <v>0</v>
      </c>
      <c r="K222" s="54">
        <v>0</v>
      </c>
      <c r="L222" s="54">
        <v>0</v>
      </c>
      <c r="M222" s="22">
        <v>228</v>
      </c>
      <c r="N222" s="22">
        <v>28.044</v>
      </c>
      <c r="O222" s="22">
        <v>196.99200000000002</v>
      </c>
      <c r="P222" s="54">
        <v>0</v>
      </c>
      <c r="Q222" s="22">
        <v>0</v>
      </c>
      <c r="R222" s="22">
        <v>196.00704000000002</v>
      </c>
      <c r="S222" s="22">
        <v>1.9992718080000003</v>
      </c>
      <c r="T222" s="22">
        <v>164.05789248000002</v>
      </c>
      <c r="U222" s="54">
        <v>0</v>
      </c>
      <c r="V222" s="54">
        <v>0</v>
      </c>
      <c r="W222" s="54">
        <v>0</v>
      </c>
      <c r="X222" s="54" t="s">
        <v>185</v>
      </c>
      <c r="Y222" s="83">
        <v>7.8328900141647422</v>
      </c>
      <c r="Z222" s="77" t="s">
        <v>169</v>
      </c>
      <c r="AA222">
        <f t="shared" si="30"/>
        <v>12.3</v>
      </c>
      <c r="AB222">
        <f t="shared" si="31"/>
        <v>86.4</v>
      </c>
      <c r="AC222">
        <f t="shared" si="32"/>
        <v>0</v>
      </c>
      <c r="AD222">
        <f t="shared" si="33"/>
        <v>0</v>
      </c>
      <c r="AE222">
        <f t="shared" si="34"/>
        <v>85.968000000000018</v>
      </c>
      <c r="AF222">
        <f t="shared" si="35"/>
        <v>0.87687360000000014</v>
      </c>
      <c r="AG222">
        <f t="shared" si="36"/>
        <v>71.955216000000007</v>
      </c>
      <c r="AH222">
        <f t="shared" si="37"/>
        <v>0</v>
      </c>
      <c r="AI222">
        <f t="shared" si="38"/>
        <v>0</v>
      </c>
      <c r="AJ222">
        <f t="shared" si="39"/>
        <v>0</v>
      </c>
    </row>
    <row r="223" spans="1:36" x14ac:dyDescent="0.25">
      <c r="A223" s="39" t="s">
        <v>47</v>
      </c>
      <c r="B223" s="54" t="s">
        <v>74</v>
      </c>
      <c r="C223" s="54">
        <v>2.64</v>
      </c>
      <c r="D223" s="54">
        <v>96.7</v>
      </c>
      <c r="E223" s="54">
        <v>0</v>
      </c>
      <c r="F223" s="54">
        <v>0.18</v>
      </c>
      <c r="G223" s="54">
        <v>99.8</v>
      </c>
      <c r="H223" s="54">
        <v>0.18</v>
      </c>
      <c r="I223" s="54">
        <v>97.2</v>
      </c>
      <c r="J223" s="54">
        <v>0</v>
      </c>
      <c r="K223" s="54">
        <v>0</v>
      </c>
      <c r="L223" s="54">
        <v>0</v>
      </c>
      <c r="M223" s="22">
        <v>2842</v>
      </c>
      <c r="N223" s="22">
        <v>75.028800000000004</v>
      </c>
      <c r="O223" s="22">
        <v>2748.2140000000004</v>
      </c>
      <c r="P223" s="54">
        <v>0</v>
      </c>
      <c r="Q223" s="22">
        <v>4.9467852000000008</v>
      </c>
      <c r="R223" s="22">
        <v>2742.7175720000005</v>
      </c>
      <c r="S223" s="22">
        <v>4.9368916296000007</v>
      </c>
      <c r="T223" s="22">
        <v>2665.9214799840001</v>
      </c>
      <c r="U223" s="54">
        <v>0</v>
      </c>
      <c r="V223" s="54">
        <v>0</v>
      </c>
      <c r="W223" s="54">
        <v>0</v>
      </c>
      <c r="X223" s="54" t="s">
        <v>190</v>
      </c>
      <c r="Y223" s="83">
        <v>11.47269083924278</v>
      </c>
      <c r="Z223" s="77" t="s">
        <v>169</v>
      </c>
      <c r="AA223">
        <f t="shared" si="30"/>
        <v>2.64</v>
      </c>
      <c r="AB223">
        <f t="shared" si="31"/>
        <v>96.700000000000017</v>
      </c>
      <c r="AC223">
        <f t="shared" si="32"/>
        <v>0</v>
      </c>
      <c r="AD223">
        <f t="shared" si="33"/>
        <v>0.17406000000000005</v>
      </c>
      <c r="AE223">
        <f t="shared" si="34"/>
        <v>96.50660000000002</v>
      </c>
      <c r="AF223">
        <f t="shared" si="35"/>
        <v>0.17371188000000001</v>
      </c>
      <c r="AG223">
        <f t="shared" si="36"/>
        <v>93.804415200000008</v>
      </c>
      <c r="AH223">
        <f t="shared" si="37"/>
        <v>0</v>
      </c>
      <c r="AI223">
        <f t="shared" si="38"/>
        <v>0</v>
      </c>
      <c r="AJ223">
        <f t="shared" si="39"/>
        <v>0</v>
      </c>
    </row>
    <row r="224" spans="1:36" x14ac:dyDescent="0.25">
      <c r="A224" s="39" t="s">
        <v>47</v>
      </c>
      <c r="B224" s="54" t="s">
        <v>14</v>
      </c>
      <c r="C224" s="54">
        <v>38.1</v>
      </c>
      <c r="D224" s="54">
        <v>59.7</v>
      </c>
      <c r="E224" s="54">
        <v>0</v>
      </c>
      <c r="F224" s="54">
        <v>28</v>
      </c>
      <c r="G224" s="54">
        <v>70.599999999999994</v>
      </c>
      <c r="H224" s="54">
        <v>0.34</v>
      </c>
      <c r="I224" s="54">
        <v>53.3</v>
      </c>
      <c r="J224" s="54">
        <v>0</v>
      </c>
      <c r="K224" s="54">
        <v>0</v>
      </c>
      <c r="L224" s="54">
        <v>0</v>
      </c>
      <c r="M224" s="22">
        <v>7066</v>
      </c>
      <c r="N224" s="22">
        <v>2692.1460000000002</v>
      </c>
      <c r="O224" s="22">
        <v>4218.402</v>
      </c>
      <c r="P224" s="54">
        <v>0</v>
      </c>
      <c r="Q224" s="22">
        <v>1181.15256</v>
      </c>
      <c r="R224" s="22">
        <v>2978.191812</v>
      </c>
      <c r="S224" s="22">
        <v>10.125852160800001</v>
      </c>
      <c r="T224" s="22">
        <v>1587.3762357959997</v>
      </c>
      <c r="U224" s="54">
        <v>0</v>
      </c>
      <c r="V224" s="54">
        <v>0</v>
      </c>
      <c r="W224" s="54">
        <v>0</v>
      </c>
      <c r="X224" s="54" t="s">
        <v>190</v>
      </c>
      <c r="Y224" s="83">
        <v>12.786678033890652</v>
      </c>
      <c r="Z224" s="77" t="s">
        <v>169</v>
      </c>
      <c r="AA224">
        <f t="shared" si="30"/>
        <v>38.1</v>
      </c>
      <c r="AB224">
        <f t="shared" si="31"/>
        <v>59.699999999999996</v>
      </c>
      <c r="AC224">
        <f t="shared" si="32"/>
        <v>0</v>
      </c>
      <c r="AD224">
        <f t="shared" si="33"/>
        <v>16.716000000000001</v>
      </c>
      <c r="AE224">
        <f t="shared" si="34"/>
        <v>42.148200000000003</v>
      </c>
      <c r="AF224">
        <f t="shared" si="35"/>
        <v>0.14330387999999999</v>
      </c>
      <c r="AG224">
        <f t="shared" si="36"/>
        <v>22.464990599999997</v>
      </c>
      <c r="AH224">
        <f t="shared" si="37"/>
        <v>0</v>
      </c>
      <c r="AI224">
        <f t="shared" si="38"/>
        <v>0</v>
      </c>
      <c r="AJ224">
        <f t="shared" si="39"/>
        <v>0</v>
      </c>
    </row>
    <row r="225" spans="1:36" x14ac:dyDescent="0.25">
      <c r="A225" s="39" t="s">
        <v>47</v>
      </c>
      <c r="B225" s="54" t="s">
        <v>15</v>
      </c>
      <c r="C225" s="54">
        <v>1.7</v>
      </c>
      <c r="D225" s="54">
        <v>92.6</v>
      </c>
      <c r="E225" s="54">
        <v>0</v>
      </c>
      <c r="F225" s="54">
        <v>8.2000000000000003E-2</v>
      </c>
      <c r="G225" s="54">
        <v>99.9</v>
      </c>
      <c r="H225" s="54">
        <v>4.71</v>
      </c>
      <c r="I225" s="54">
        <v>88.8</v>
      </c>
      <c r="J225" s="54">
        <v>0</v>
      </c>
      <c r="K225" s="54">
        <v>0</v>
      </c>
      <c r="L225" s="54">
        <v>0</v>
      </c>
      <c r="M225" s="22">
        <v>3945</v>
      </c>
      <c r="N225" s="22">
        <v>67.064999999999998</v>
      </c>
      <c r="O225" s="22">
        <v>3653.07</v>
      </c>
      <c r="P225" s="54">
        <v>0</v>
      </c>
      <c r="Q225" s="22">
        <v>2.9955174000000007</v>
      </c>
      <c r="R225" s="22">
        <v>3649.4169300000003</v>
      </c>
      <c r="S225" s="22">
        <v>171.88753740300001</v>
      </c>
      <c r="T225" s="22">
        <v>3240.6822338400002</v>
      </c>
      <c r="U225" s="54">
        <v>0</v>
      </c>
      <c r="V225" s="54">
        <v>0</v>
      </c>
      <c r="W225" s="54">
        <v>0</v>
      </c>
      <c r="X225" s="54" t="s">
        <v>190</v>
      </c>
      <c r="Y225" s="83">
        <v>11.945809584900822</v>
      </c>
      <c r="Z225" s="77" t="s">
        <v>169</v>
      </c>
      <c r="AA225">
        <f t="shared" si="30"/>
        <v>1.6999999999999997</v>
      </c>
      <c r="AB225">
        <f t="shared" si="31"/>
        <v>92.600000000000009</v>
      </c>
      <c r="AC225">
        <f t="shared" si="32"/>
        <v>0</v>
      </c>
      <c r="AD225">
        <f t="shared" si="33"/>
        <v>7.5932000000000013E-2</v>
      </c>
      <c r="AE225">
        <f t="shared" si="34"/>
        <v>92.507400000000004</v>
      </c>
      <c r="AF225">
        <f t="shared" si="35"/>
        <v>4.3570985400000009</v>
      </c>
      <c r="AG225">
        <f t="shared" si="36"/>
        <v>82.146571200000011</v>
      </c>
      <c r="AH225">
        <f t="shared" si="37"/>
        <v>0</v>
      </c>
      <c r="AI225">
        <f t="shared" si="38"/>
        <v>0</v>
      </c>
      <c r="AJ225">
        <f t="shared" si="39"/>
        <v>0</v>
      </c>
    </row>
    <row r="226" spans="1:36" x14ac:dyDescent="0.25">
      <c r="A226" s="39" t="s">
        <v>47</v>
      </c>
      <c r="B226" s="54" t="s">
        <v>46</v>
      </c>
      <c r="C226" s="54">
        <v>0.63</v>
      </c>
      <c r="D226" s="54">
        <v>97</v>
      </c>
      <c r="E226" s="54">
        <v>0</v>
      </c>
      <c r="F226" s="54">
        <v>3.3000000000000002E-2</v>
      </c>
      <c r="G226" s="54">
        <v>99.9</v>
      </c>
      <c r="H226" s="54">
        <v>4.1500000000000004</v>
      </c>
      <c r="I226" s="54">
        <v>94.3</v>
      </c>
      <c r="J226" s="54">
        <v>0</v>
      </c>
      <c r="K226" s="54">
        <v>0</v>
      </c>
      <c r="L226" s="54">
        <v>0</v>
      </c>
      <c r="M226" s="22">
        <v>21916</v>
      </c>
      <c r="N226" s="22">
        <v>138.07079999999999</v>
      </c>
      <c r="O226" s="22">
        <v>21258.52</v>
      </c>
      <c r="P226" s="54">
        <v>0</v>
      </c>
      <c r="Q226" s="22">
        <v>7.0153116000000004</v>
      </c>
      <c r="R226" s="22">
        <v>21237.261480000001</v>
      </c>
      <c r="S226" s="22">
        <v>881.34635142000013</v>
      </c>
      <c r="T226" s="22">
        <v>20026.73757564</v>
      </c>
      <c r="U226" s="54">
        <v>0</v>
      </c>
      <c r="V226" s="54">
        <v>0</v>
      </c>
      <c r="W226" s="54">
        <v>0</v>
      </c>
      <c r="X226" s="54" t="s">
        <v>192</v>
      </c>
      <c r="Y226" s="83">
        <v>14.41969688830598</v>
      </c>
      <c r="Z226" s="77" t="s">
        <v>169</v>
      </c>
      <c r="AA226">
        <f t="shared" si="30"/>
        <v>0.62999999999999989</v>
      </c>
      <c r="AB226">
        <f t="shared" si="31"/>
        <v>97</v>
      </c>
      <c r="AC226">
        <f t="shared" si="32"/>
        <v>0</v>
      </c>
      <c r="AD226">
        <f t="shared" si="33"/>
        <v>3.2010000000000004E-2</v>
      </c>
      <c r="AE226">
        <f t="shared" si="34"/>
        <v>96.903000000000006</v>
      </c>
      <c r="AF226">
        <f t="shared" si="35"/>
        <v>4.0214745000000001</v>
      </c>
      <c r="AG226">
        <f t="shared" si="36"/>
        <v>91.379529000000005</v>
      </c>
      <c r="AH226">
        <f t="shared" si="37"/>
        <v>0</v>
      </c>
      <c r="AI226">
        <f t="shared" si="38"/>
        <v>0</v>
      </c>
      <c r="AJ226">
        <f t="shared" si="39"/>
        <v>0</v>
      </c>
    </row>
    <row r="227" spans="1:36" x14ac:dyDescent="0.25">
      <c r="A227" s="39" t="s">
        <v>47</v>
      </c>
      <c r="B227" s="54" t="s">
        <v>124</v>
      </c>
      <c r="C227" s="54">
        <v>1.91</v>
      </c>
      <c r="D227" s="54">
        <v>92.1</v>
      </c>
      <c r="E227" s="54">
        <v>0</v>
      </c>
      <c r="F227" s="54">
        <v>4.2999999999999997E-2</v>
      </c>
      <c r="G227" s="54">
        <v>99.8</v>
      </c>
      <c r="H227" s="54">
        <v>20.6</v>
      </c>
      <c r="I227" s="54">
        <v>62.8</v>
      </c>
      <c r="J227" s="54">
        <v>0</v>
      </c>
      <c r="K227" s="54">
        <v>0</v>
      </c>
      <c r="L227" s="54">
        <v>0</v>
      </c>
      <c r="M227" s="22">
        <v>12701</v>
      </c>
      <c r="N227" s="22">
        <v>242.5891</v>
      </c>
      <c r="O227" s="22">
        <v>11697.620999999999</v>
      </c>
      <c r="P227" s="54">
        <v>0</v>
      </c>
      <c r="Q227" s="22">
        <v>5.0299770299999995</v>
      </c>
      <c r="R227" s="22">
        <v>11674.225758</v>
      </c>
      <c r="S227" s="22">
        <v>2404.890506148</v>
      </c>
      <c r="T227" s="22">
        <v>7331.4137760240001</v>
      </c>
      <c r="U227" s="54">
        <v>0</v>
      </c>
      <c r="V227" s="54">
        <v>0</v>
      </c>
      <c r="W227" s="54">
        <v>0</v>
      </c>
      <c r="X227" s="54" t="s">
        <v>192</v>
      </c>
      <c r="Y227" s="83">
        <v>13.632654470109477</v>
      </c>
      <c r="Z227" s="77" t="s">
        <v>169</v>
      </c>
      <c r="AA227">
        <f t="shared" si="30"/>
        <v>1.91</v>
      </c>
      <c r="AB227">
        <f t="shared" si="31"/>
        <v>92.1</v>
      </c>
      <c r="AC227">
        <f t="shared" si="32"/>
        <v>0</v>
      </c>
      <c r="AD227">
        <f t="shared" si="33"/>
        <v>3.9602999999999999E-2</v>
      </c>
      <c r="AE227">
        <f t="shared" si="34"/>
        <v>91.915800000000004</v>
      </c>
      <c r="AF227">
        <f t="shared" si="35"/>
        <v>18.934654800000001</v>
      </c>
      <c r="AG227">
        <f t="shared" si="36"/>
        <v>57.723122400000001</v>
      </c>
      <c r="AH227">
        <f t="shared" si="37"/>
        <v>0</v>
      </c>
      <c r="AI227">
        <f t="shared" si="38"/>
        <v>0</v>
      </c>
      <c r="AJ227">
        <f t="shared" si="39"/>
        <v>0</v>
      </c>
    </row>
    <row r="228" spans="1:36" x14ac:dyDescent="0.25">
      <c r="A228" s="39" t="s">
        <v>47</v>
      </c>
      <c r="B228" s="54" t="s">
        <v>97</v>
      </c>
      <c r="C228" s="54">
        <v>0.47</v>
      </c>
      <c r="D228" s="54">
        <v>93.9</v>
      </c>
      <c r="E228" s="54">
        <v>0</v>
      </c>
      <c r="F228" s="54">
        <v>4.1000000000000002E-2</v>
      </c>
      <c r="G228" s="54">
        <v>99.9</v>
      </c>
      <c r="H228" s="54">
        <v>3.47</v>
      </c>
      <c r="I228" s="54">
        <v>92.4</v>
      </c>
      <c r="J228" s="54">
        <v>0</v>
      </c>
      <c r="K228" s="54">
        <v>0</v>
      </c>
      <c r="L228" s="54">
        <v>0</v>
      </c>
      <c r="M228" s="22">
        <v>28537</v>
      </c>
      <c r="N228" s="22">
        <v>134.12389999999999</v>
      </c>
      <c r="O228" s="22">
        <v>26796.243000000002</v>
      </c>
      <c r="P228" s="54">
        <v>0</v>
      </c>
      <c r="Q228" s="22">
        <v>10.986459630000002</v>
      </c>
      <c r="R228" s="22">
        <v>26769.446757000005</v>
      </c>
      <c r="S228" s="22">
        <v>928.89980246790026</v>
      </c>
      <c r="T228" s="22">
        <v>24734.968803468008</v>
      </c>
      <c r="U228" s="54">
        <v>0</v>
      </c>
      <c r="V228" s="54">
        <v>0</v>
      </c>
      <c r="W228" s="54">
        <v>0</v>
      </c>
      <c r="X228" s="54" t="s">
        <v>192</v>
      </c>
      <c r="Y228" s="83">
        <v>14.800546056598119</v>
      </c>
      <c r="Z228" s="77" t="s">
        <v>169</v>
      </c>
      <c r="AA228">
        <f t="shared" si="30"/>
        <v>0.46999999999999992</v>
      </c>
      <c r="AB228">
        <f t="shared" si="31"/>
        <v>93.9</v>
      </c>
      <c r="AC228">
        <f t="shared" si="32"/>
        <v>0</v>
      </c>
      <c r="AD228">
        <f t="shared" si="33"/>
        <v>3.8499000000000012E-2</v>
      </c>
      <c r="AE228">
        <f t="shared" si="34"/>
        <v>93.806100000000015</v>
      </c>
      <c r="AF228">
        <f t="shared" si="35"/>
        <v>3.2550716700000009</v>
      </c>
      <c r="AG228">
        <f t="shared" si="36"/>
        <v>86.676836400000028</v>
      </c>
      <c r="AH228">
        <f t="shared" si="37"/>
        <v>0</v>
      </c>
      <c r="AI228">
        <f t="shared" si="38"/>
        <v>0</v>
      </c>
      <c r="AJ228">
        <f t="shared" si="39"/>
        <v>0</v>
      </c>
    </row>
    <row r="229" spans="1:36" x14ac:dyDescent="0.25">
      <c r="A229" s="39" t="s">
        <v>47</v>
      </c>
      <c r="B229" s="54" t="s">
        <v>125</v>
      </c>
      <c r="C229" s="54">
        <v>4.71</v>
      </c>
      <c r="D229" s="54">
        <v>91.8</v>
      </c>
      <c r="E229" s="54">
        <v>0</v>
      </c>
      <c r="F229" s="54">
        <v>0.2</v>
      </c>
      <c r="G229" s="54">
        <v>99.8</v>
      </c>
      <c r="H229" s="54">
        <v>7.41</v>
      </c>
      <c r="I229" s="54">
        <v>77.5</v>
      </c>
      <c r="J229" s="54">
        <v>0</v>
      </c>
      <c r="K229" s="54">
        <v>0</v>
      </c>
      <c r="L229" s="54">
        <v>0</v>
      </c>
      <c r="M229" s="22">
        <v>6053</v>
      </c>
      <c r="N229" s="22">
        <v>285.09629999999999</v>
      </c>
      <c r="O229" s="22">
        <v>5556.6540000000005</v>
      </c>
      <c r="P229" s="54">
        <v>0</v>
      </c>
      <c r="Q229" s="22">
        <v>11.113308000000002</v>
      </c>
      <c r="R229" s="22">
        <v>5545.5406920000005</v>
      </c>
      <c r="S229" s="22">
        <v>410.92456527720003</v>
      </c>
      <c r="T229" s="22">
        <v>4297.7940362999998</v>
      </c>
      <c r="U229" s="54">
        <v>0</v>
      </c>
      <c r="V229" s="54">
        <v>0</v>
      </c>
      <c r="W229" s="54">
        <v>0</v>
      </c>
      <c r="X229" s="54" t="s">
        <v>185</v>
      </c>
      <c r="Y229" s="83">
        <v>12.5634346357102</v>
      </c>
      <c r="Z229" s="77" t="s">
        <v>169</v>
      </c>
      <c r="AA229">
        <f t="shared" si="30"/>
        <v>4.71</v>
      </c>
      <c r="AB229">
        <f t="shared" si="31"/>
        <v>91.8</v>
      </c>
      <c r="AC229">
        <f t="shared" si="32"/>
        <v>0</v>
      </c>
      <c r="AD229">
        <f t="shared" si="33"/>
        <v>0.18360000000000004</v>
      </c>
      <c r="AE229">
        <f t="shared" si="34"/>
        <v>91.616400000000013</v>
      </c>
      <c r="AF229">
        <f t="shared" si="35"/>
        <v>6.7887752399999997</v>
      </c>
      <c r="AG229">
        <f t="shared" si="36"/>
        <v>71.002709999999993</v>
      </c>
      <c r="AH229">
        <f t="shared" si="37"/>
        <v>0</v>
      </c>
      <c r="AI229">
        <f t="shared" si="38"/>
        <v>0</v>
      </c>
      <c r="AJ229">
        <f t="shared" si="39"/>
        <v>0</v>
      </c>
    </row>
    <row r="230" spans="1:36" x14ac:dyDescent="0.25">
      <c r="A230" s="39" t="s">
        <v>47</v>
      </c>
      <c r="B230" s="54" t="s">
        <v>98</v>
      </c>
      <c r="C230" s="54">
        <v>14.4</v>
      </c>
      <c r="D230" s="54">
        <v>85.6</v>
      </c>
      <c r="E230" s="54">
        <v>0</v>
      </c>
      <c r="F230" s="54">
        <v>3.37</v>
      </c>
      <c r="G230" s="54">
        <v>95.5</v>
      </c>
      <c r="H230" s="54">
        <v>1.18</v>
      </c>
      <c r="I230" s="54">
        <v>20</v>
      </c>
      <c r="J230" s="54">
        <v>0</v>
      </c>
      <c r="K230" s="54">
        <v>0</v>
      </c>
      <c r="L230" s="54">
        <v>0</v>
      </c>
      <c r="M230" s="22">
        <v>104</v>
      </c>
      <c r="N230" s="22">
        <v>14.976000000000001</v>
      </c>
      <c r="O230" s="22">
        <v>89.024000000000001</v>
      </c>
      <c r="P230" s="54">
        <v>0</v>
      </c>
      <c r="Q230" s="22">
        <v>3.0001088</v>
      </c>
      <c r="R230" s="22">
        <v>85.017919999999989</v>
      </c>
      <c r="S230" s="22">
        <v>1.0032114559999998</v>
      </c>
      <c r="T230" s="22">
        <v>17.003584</v>
      </c>
      <c r="U230" s="54">
        <v>0</v>
      </c>
      <c r="V230" s="54">
        <v>0</v>
      </c>
      <c r="W230" s="54">
        <v>0</v>
      </c>
      <c r="X230" s="54" t="s">
        <v>193</v>
      </c>
      <c r="Y230" s="83">
        <v>6.7004397181410917</v>
      </c>
      <c r="Z230" s="77" t="s">
        <v>169</v>
      </c>
      <c r="AA230">
        <f t="shared" si="30"/>
        <v>14.400000000000002</v>
      </c>
      <c r="AB230">
        <f t="shared" si="31"/>
        <v>85.6</v>
      </c>
      <c r="AC230">
        <f t="shared" si="32"/>
        <v>0</v>
      </c>
      <c r="AD230">
        <f t="shared" si="33"/>
        <v>2.8847200000000002</v>
      </c>
      <c r="AE230">
        <f t="shared" si="34"/>
        <v>81.74799999999999</v>
      </c>
      <c r="AF230">
        <f t="shared" si="35"/>
        <v>0.96462639999999977</v>
      </c>
      <c r="AG230">
        <f t="shared" si="36"/>
        <v>16.349599999999999</v>
      </c>
      <c r="AH230">
        <f t="shared" si="37"/>
        <v>0</v>
      </c>
      <c r="AI230">
        <f t="shared" si="38"/>
        <v>0</v>
      </c>
      <c r="AJ230">
        <f t="shared" si="39"/>
        <v>0</v>
      </c>
    </row>
    <row r="231" spans="1:36" x14ac:dyDescent="0.25">
      <c r="A231" s="39" t="s">
        <v>47</v>
      </c>
      <c r="B231" s="54" t="s">
        <v>126</v>
      </c>
      <c r="C231" s="54">
        <v>0.68</v>
      </c>
      <c r="D231" s="54">
        <v>98.9</v>
      </c>
      <c r="E231" s="54">
        <v>0</v>
      </c>
      <c r="F231" s="54">
        <v>0.74</v>
      </c>
      <c r="G231" s="54">
        <v>99.1</v>
      </c>
      <c r="H231" s="54">
        <v>27.2</v>
      </c>
      <c r="I231" s="54">
        <v>23.3</v>
      </c>
      <c r="J231" s="54">
        <v>0</v>
      </c>
      <c r="K231" s="54">
        <v>0</v>
      </c>
      <c r="L231" s="54">
        <v>0</v>
      </c>
      <c r="M231" s="22">
        <v>11284</v>
      </c>
      <c r="N231" s="22">
        <v>76.731200000000001</v>
      </c>
      <c r="O231" s="22">
        <v>11159.876</v>
      </c>
      <c r="P231" s="54">
        <v>0</v>
      </c>
      <c r="Q231" s="22">
        <v>82.583082400000009</v>
      </c>
      <c r="R231" s="22">
        <v>11059.437116000001</v>
      </c>
      <c r="S231" s="22">
        <v>3008.1668955519999</v>
      </c>
      <c r="T231" s="22">
        <v>2576.8488480280002</v>
      </c>
      <c r="U231" s="54">
        <v>0</v>
      </c>
      <c r="V231" s="54">
        <v>0</v>
      </c>
      <c r="W231" s="54">
        <v>0</v>
      </c>
      <c r="X231" s="54" t="s">
        <v>192</v>
      </c>
      <c r="Y231" s="83">
        <v>13.461990950585573</v>
      </c>
      <c r="Z231" s="77" t="s">
        <v>169</v>
      </c>
      <c r="AA231">
        <f t="shared" si="30"/>
        <v>0.68</v>
      </c>
      <c r="AB231">
        <f t="shared" si="31"/>
        <v>98.9</v>
      </c>
      <c r="AC231">
        <f t="shared" si="32"/>
        <v>0</v>
      </c>
      <c r="AD231">
        <f t="shared" si="33"/>
        <v>0.73186000000000007</v>
      </c>
      <c r="AE231">
        <f t="shared" si="34"/>
        <v>98.009900000000002</v>
      </c>
      <c r="AF231">
        <f t="shared" si="35"/>
        <v>26.658692800000001</v>
      </c>
      <c r="AG231">
        <f t="shared" si="36"/>
        <v>22.836306700000002</v>
      </c>
      <c r="AH231">
        <f t="shared" si="37"/>
        <v>0</v>
      </c>
      <c r="AI231">
        <f t="shared" si="38"/>
        <v>0</v>
      </c>
      <c r="AJ231">
        <f t="shared" si="39"/>
        <v>0</v>
      </c>
    </row>
    <row r="232" spans="1:36" x14ac:dyDescent="0.25">
      <c r="A232" s="39" t="s">
        <v>47</v>
      </c>
      <c r="B232" s="54" t="s">
        <v>19</v>
      </c>
      <c r="C232" s="54">
        <v>0.93</v>
      </c>
      <c r="D232" s="54">
        <v>98</v>
      </c>
      <c r="E232" s="54">
        <v>0</v>
      </c>
      <c r="F232" s="54">
        <v>8.4000000000000005E-2</v>
      </c>
      <c r="G232" s="54">
        <v>99.7</v>
      </c>
      <c r="H232" s="54">
        <v>18.399999999999999</v>
      </c>
      <c r="I232" s="54">
        <v>77</v>
      </c>
      <c r="J232" s="54">
        <v>0</v>
      </c>
      <c r="K232" s="54">
        <v>0</v>
      </c>
      <c r="L232" s="54">
        <v>0</v>
      </c>
      <c r="M232" s="22">
        <v>41116</v>
      </c>
      <c r="N232" s="22">
        <v>382.37880000000007</v>
      </c>
      <c r="O232" s="22">
        <v>40293.68</v>
      </c>
      <c r="P232" s="54">
        <v>0</v>
      </c>
      <c r="Q232" s="22">
        <v>33.846691200000002</v>
      </c>
      <c r="R232" s="22">
        <v>40172.79896</v>
      </c>
      <c r="S232" s="22">
        <v>7391.7950086399997</v>
      </c>
      <c r="T232" s="22">
        <v>30933.0551992</v>
      </c>
      <c r="U232" s="54">
        <v>0</v>
      </c>
      <c r="V232" s="54">
        <v>0</v>
      </c>
      <c r="W232" s="54">
        <v>0</v>
      </c>
      <c r="X232" s="54" t="s">
        <v>192</v>
      </c>
      <c r="Y232" s="83">
        <v>15.327412297270403</v>
      </c>
      <c r="Z232" s="77" t="s">
        <v>169</v>
      </c>
      <c r="AA232">
        <f t="shared" si="30"/>
        <v>0.93</v>
      </c>
      <c r="AB232">
        <f t="shared" si="31"/>
        <v>98</v>
      </c>
      <c r="AC232">
        <f t="shared" si="32"/>
        <v>0</v>
      </c>
      <c r="AD232">
        <f t="shared" si="33"/>
        <v>8.2320000000000004E-2</v>
      </c>
      <c r="AE232">
        <f t="shared" si="34"/>
        <v>97.706000000000003</v>
      </c>
      <c r="AF232">
        <f t="shared" si="35"/>
        <v>17.977903999999999</v>
      </c>
      <c r="AG232">
        <f t="shared" si="36"/>
        <v>75.233620000000002</v>
      </c>
      <c r="AH232">
        <f t="shared" si="37"/>
        <v>0</v>
      </c>
      <c r="AI232">
        <f t="shared" si="38"/>
        <v>0</v>
      </c>
      <c r="AJ232">
        <f t="shared" si="39"/>
        <v>0</v>
      </c>
    </row>
    <row r="233" spans="1:36" x14ac:dyDescent="0.25">
      <c r="A233" s="39" t="s">
        <v>47</v>
      </c>
      <c r="B233" s="54" t="s">
        <v>127</v>
      </c>
      <c r="C233" s="54">
        <v>1.22</v>
      </c>
      <c r="D233" s="54">
        <v>97.9</v>
      </c>
      <c r="E233" s="54">
        <v>0</v>
      </c>
      <c r="F233" s="54">
        <v>0.06</v>
      </c>
      <c r="G233" s="54">
        <v>99.8</v>
      </c>
      <c r="H233" s="54">
        <v>31.8</v>
      </c>
      <c r="I233" s="54">
        <v>59</v>
      </c>
      <c r="J233" s="54">
        <v>0</v>
      </c>
      <c r="K233" s="54">
        <v>0</v>
      </c>
      <c r="L233" s="54">
        <v>0</v>
      </c>
      <c r="M233" s="22">
        <v>30728</v>
      </c>
      <c r="N233" s="22">
        <v>374.88159999999993</v>
      </c>
      <c r="O233" s="22">
        <v>30082.712000000003</v>
      </c>
      <c r="P233" s="54">
        <v>0</v>
      </c>
      <c r="Q233" s="22">
        <v>18.049627200000003</v>
      </c>
      <c r="R233" s="22">
        <v>30022.546576000001</v>
      </c>
      <c r="S233" s="22">
        <v>9547.1698111679998</v>
      </c>
      <c r="T233" s="22">
        <v>17713.30247984</v>
      </c>
      <c r="U233" s="54">
        <v>0</v>
      </c>
      <c r="V233" s="54">
        <v>0</v>
      </c>
      <c r="W233" s="54">
        <v>0</v>
      </c>
      <c r="X233" s="54" t="s">
        <v>192</v>
      </c>
      <c r="Y233" s="83">
        <v>14.907266248531066</v>
      </c>
      <c r="Z233" s="77" t="s">
        <v>169</v>
      </c>
      <c r="AA233">
        <f t="shared" si="30"/>
        <v>1.2199999999999998</v>
      </c>
      <c r="AB233">
        <f t="shared" si="31"/>
        <v>97.9</v>
      </c>
      <c r="AC233">
        <f t="shared" si="32"/>
        <v>0</v>
      </c>
      <c r="AD233">
        <f t="shared" si="33"/>
        <v>5.8740000000000007E-2</v>
      </c>
      <c r="AE233">
        <f t="shared" si="34"/>
        <v>97.7042</v>
      </c>
      <c r="AF233">
        <f t="shared" si="35"/>
        <v>31.069935599999997</v>
      </c>
      <c r="AG233">
        <f t="shared" si="36"/>
        <v>57.645478000000004</v>
      </c>
      <c r="AH233">
        <f t="shared" si="37"/>
        <v>0</v>
      </c>
      <c r="AI233">
        <f t="shared" si="38"/>
        <v>0</v>
      </c>
      <c r="AJ233">
        <f t="shared" si="39"/>
        <v>0</v>
      </c>
    </row>
    <row r="234" spans="1:36" x14ac:dyDescent="0.25">
      <c r="A234" s="39" t="s">
        <v>47</v>
      </c>
      <c r="B234" s="54" t="s">
        <v>128</v>
      </c>
      <c r="C234" s="54">
        <v>0.78</v>
      </c>
      <c r="D234" s="54">
        <v>97.8</v>
      </c>
      <c r="E234" s="54">
        <v>0</v>
      </c>
      <c r="F234" s="54">
        <v>5.2999999999999999E-2</v>
      </c>
      <c r="G234" s="54">
        <v>99.8</v>
      </c>
      <c r="H234" s="54">
        <v>5.53</v>
      </c>
      <c r="I234" s="54">
        <v>92.8</v>
      </c>
      <c r="J234" s="54">
        <v>0</v>
      </c>
      <c r="K234" s="54">
        <v>0</v>
      </c>
      <c r="L234" s="54">
        <v>0</v>
      </c>
      <c r="M234" s="22">
        <v>32886</v>
      </c>
      <c r="N234" s="22">
        <v>256.51080000000002</v>
      </c>
      <c r="O234" s="22">
        <v>32162.507999999998</v>
      </c>
      <c r="P234" s="54">
        <v>0</v>
      </c>
      <c r="Q234" s="22">
        <v>17.046129239999999</v>
      </c>
      <c r="R234" s="22">
        <v>32098.182983999999</v>
      </c>
      <c r="S234" s="22">
        <v>1775.0295190151999</v>
      </c>
      <c r="T234" s="22">
        <v>29787.113809151997</v>
      </c>
      <c r="U234" s="54">
        <v>0</v>
      </c>
      <c r="V234" s="54">
        <v>0</v>
      </c>
      <c r="W234" s="54">
        <v>0</v>
      </c>
      <c r="X234" s="54" t="s">
        <v>192</v>
      </c>
      <c r="Y234" s="83">
        <v>15.005185920069803</v>
      </c>
      <c r="Z234" s="77" t="s">
        <v>169</v>
      </c>
      <c r="AA234">
        <f t="shared" si="30"/>
        <v>0.78</v>
      </c>
      <c r="AB234">
        <f t="shared" si="31"/>
        <v>97.8</v>
      </c>
      <c r="AC234">
        <f t="shared" si="32"/>
        <v>0</v>
      </c>
      <c r="AD234">
        <f t="shared" si="33"/>
        <v>5.1833999999999991E-2</v>
      </c>
      <c r="AE234">
        <f t="shared" si="34"/>
        <v>97.604399999999998</v>
      </c>
      <c r="AF234">
        <f t="shared" si="35"/>
        <v>5.3975233199999995</v>
      </c>
      <c r="AG234">
        <f t="shared" si="36"/>
        <v>90.576883199999997</v>
      </c>
      <c r="AH234">
        <f t="shared" si="37"/>
        <v>0</v>
      </c>
      <c r="AI234">
        <f t="shared" si="38"/>
        <v>0</v>
      </c>
      <c r="AJ234">
        <f t="shared" si="39"/>
        <v>0</v>
      </c>
    </row>
    <row r="235" spans="1:36" x14ac:dyDescent="0.25">
      <c r="A235" s="39" t="s">
        <v>47</v>
      </c>
      <c r="B235" s="54" t="s">
        <v>85</v>
      </c>
      <c r="C235" s="54">
        <v>0.24</v>
      </c>
      <c r="D235" s="54">
        <v>99.4</v>
      </c>
      <c r="E235" s="54">
        <v>0</v>
      </c>
      <c r="F235" s="54">
        <v>7.9000000000000001E-2</v>
      </c>
      <c r="G235" s="54">
        <v>99.9</v>
      </c>
      <c r="H235" s="54">
        <v>8.6199999999999992</v>
      </c>
      <c r="I235" s="54">
        <v>38.4</v>
      </c>
      <c r="J235" s="54">
        <v>0</v>
      </c>
      <c r="K235" s="54">
        <v>0</v>
      </c>
      <c r="L235" s="54">
        <v>0</v>
      </c>
      <c r="M235" s="22">
        <v>6365</v>
      </c>
      <c r="N235" s="22">
        <v>15.276</v>
      </c>
      <c r="O235" s="22">
        <v>6326.81</v>
      </c>
      <c r="P235" s="54">
        <v>0</v>
      </c>
      <c r="Q235" s="22">
        <v>4.9981799000000002</v>
      </c>
      <c r="R235" s="22">
        <v>6320.4831900000017</v>
      </c>
      <c r="S235" s="22">
        <v>544.82565097800011</v>
      </c>
      <c r="T235" s="22">
        <v>2427.0655449600004</v>
      </c>
      <c r="U235" s="54">
        <v>0</v>
      </c>
      <c r="V235" s="54">
        <v>0</v>
      </c>
      <c r="W235" s="54">
        <v>0</v>
      </c>
      <c r="X235" s="54" t="s">
        <v>190</v>
      </c>
      <c r="Y235" s="83">
        <v>12.635944798788721</v>
      </c>
      <c r="Z235" s="77" t="s">
        <v>169</v>
      </c>
      <c r="AA235">
        <f t="shared" si="30"/>
        <v>0.24</v>
      </c>
      <c r="AB235">
        <f t="shared" si="31"/>
        <v>99.4</v>
      </c>
      <c r="AC235">
        <f t="shared" si="32"/>
        <v>0</v>
      </c>
      <c r="AD235">
        <f t="shared" si="33"/>
        <v>7.8526000000000012E-2</v>
      </c>
      <c r="AE235">
        <f t="shared" si="34"/>
        <v>99.300600000000031</v>
      </c>
      <c r="AF235">
        <f t="shared" si="35"/>
        <v>8.559711720000001</v>
      </c>
      <c r="AG235">
        <f t="shared" si="36"/>
        <v>38.131430400000006</v>
      </c>
      <c r="AH235">
        <f t="shared" si="37"/>
        <v>0</v>
      </c>
      <c r="AI235">
        <f t="shared" si="38"/>
        <v>0</v>
      </c>
      <c r="AJ235">
        <f t="shared" si="39"/>
        <v>0</v>
      </c>
    </row>
    <row r="236" spans="1:36" x14ac:dyDescent="0.25">
      <c r="A236" s="39" t="s">
        <v>47</v>
      </c>
      <c r="B236" s="54" t="s">
        <v>77</v>
      </c>
      <c r="C236" s="54">
        <v>1</v>
      </c>
      <c r="D236" s="54">
        <v>97.5</v>
      </c>
      <c r="E236" s="54">
        <v>0</v>
      </c>
      <c r="F236" s="54">
        <v>5.6000000000000001E-2</v>
      </c>
      <c r="G236" s="54">
        <v>99.8</v>
      </c>
      <c r="H236" s="54">
        <v>38.4</v>
      </c>
      <c r="I236" s="54">
        <v>52.7</v>
      </c>
      <c r="J236" s="54">
        <v>0</v>
      </c>
      <c r="K236" s="54">
        <v>0</v>
      </c>
      <c r="L236" s="54">
        <v>0</v>
      </c>
      <c r="M236" s="22">
        <v>40417</v>
      </c>
      <c r="N236" s="22">
        <v>404.17</v>
      </c>
      <c r="O236" s="22">
        <v>39406.574999999997</v>
      </c>
      <c r="P236" s="54">
        <v>0</v>
      </c>
      <c r="Q236" s="22">
        <v>22.067682000000001</v>
      </c>
      <c r="R236" s="22">
        <v>39327.761849999995</v>
      </c>
      <c r="S236" s="22">
        <v>15101.860550399997</v>
      </c>
      <c r="T236" s="22">
        <v>20725.730494949999</v>
      </c>
      <c r="U236" s="54">
        <v>0</v>
      </c>
      <c r="V236" s="54">
        <v>0</v>
      </c>
      <c r="W236" s="54">
        <v>0</v>
      </c>
      <c r="X236" s="54" t="s">
        <v>192</v>
      </c>
      <c r="Y236" s="83">
        <v>15.302674619482156</v>
      </c>
      <c r="Z236" s="77" t="s">
        <v>169</v>
      </c>
      <c r="AA236">
        <f t="shared" si="30"/>
        <v>1</v>
      </c>
      <c r="AB236">
        <f t="shared" si="31"/>
        <v>97.5</v>
      </c>
      <c r="AC236">
        <f t="shared" si="32"/>
        <v>0</v>
      </c>
      <c r="AD236">
        <f t="shared" si="33"/>
        <v>5.4600000000000003E-2</v>
      </c>
      <c r="AE236">
        <f t="shared" si="34"/>
        <v>97.304999999999993</v>
      </c>
      <c r="AF236">
        <f t="shared" si="35"/>
        <v>37.36511999999999</v>
      </c>
      <c r="AG236">
        <f t="shared" si="36"/>
        <v>51.279735000000002</v>
      </c>
      <c r="AH236">
        <f t="shared" si="37"/>
        <v>0</v>
      </c>
      <c r="AI236">
        <f t="shared" si="38"/>
        <v>0</v>
      </c>
      <c r="AJ236">
        <f t="shared" si="39"/>
        <v>0</v>
      </c>
    </row>
    <row r="237" spans="1:36" x14ac:dyDescent="0.25">
      <c r="A237" s="39" t="s">
        <v>47</v>
      </c>
      <c r="B237" s="54" t="s">
        <v>20</v>
      </c>
      <c r="C237" s="54">
        <v>1.25</v>
      </c>
      <c r="D237" s="54">
        <v>98</v>
      </c>
      <c r="E237" s="54">
        <v>0</v>
      </c>
      <c r="F237" s="54">
        <v>0.15</v>
      </c>
      <c r="G237" s="54">
        <v>99.8</v>
      </c>
      <c r="H237" s="54">
        <v>53.1</v>
      </c>
      <c r="I237" s="54">
        <v>42.2</v>
      </c>
      <c r="J237" s="54">
        <v>0</v>
      </c>
      <c r="K237" s="54">
        <v>0</v>
      </c>
      <c r="L237" s="54">
        <v>0</v>
      </c>
      <c r="M237" s="22">
        <v>3359</v>
      </c>
      <c r="N237" s="22">
        <v>41.987499999999997</v>
      </c>
      <c r="O237" s="22">
        <v>3291.82</v>
      </c>
      <c r="P237" s="54">
        <v>0</v>
      </c>
      <c r="Q237" s="22">
        <v>4.9377300000000002</v>
      </c>
      <c r="R237" s="22">
        <v>3285.2363599999999</v>
      </c>
      <c r="S237" s="22">
        <v>1744.4605071599999</v>
      </c>
      <c r="T237" s="22">
        <v>1386.36974392</v>
      </c>
      <c r="U237" s="54">
        <v>0</v>
      </c>
      <c r="V237" s="54">
        <v>0</v>
      </c>
      <c r="W237" s="54">
        <v>0</v>
      </c>
      <c r="X237" s="54" t="s">
        <v>190</v>
      </c>
      <c r="Y237" s="83">
        <v>11.713816080234499</v>
      </c>
      <c r="Z237" s="77" t="s">
        <v>169</v>
      </c>
      <c r="AA237">
        <f t="shared" si="30"/>
        <v>1.25</v>
      </c>
      <c r="AB237">
        <f t="shared" si="31"/>
        <v>98.000000000000014</v>
      </c>
      <c r="AC237">
        <f t="shared" si="32"/>
        <v>0</v>
      </c>
      <c r="AD237">
        <f t="shared" si="33"/>
        <v>0.14699999999999999</v>
      </c>
      <c r="AE237">
        <f t="shared" si="34"/>
        <v>97.803999999999988</v>
      </c>
      <c r="AF237">
        <f t="shared" si="35"/>
        <v>51.933923999999998</v>
      </c>
      <c r="AG237">
        <f t="shared" si="36"/>
        <v>41.273288000000001</v>
      </c>
      <c r="AH237">
        <f t="shared" si="37"/>
        <v>0</v>
      </c>
      <c r="AI237">
        <f t="shared" si="38"/>
        <v>0</v>
      </c>
      <c r="AJ237">
        <f t="shared" si="39"/>
        <v>0</v>
      </c>
    </row>
    <row r="238" spans="1:36" x14ac:dyDescent="0.25">
      <c r="A238" s="39" t="s">
        <v>47</v>
      </c>
      <c r="B238" s="54" t="s">
        <v>21</v>
      </c>
      <c r="C238" s="54">
        <v>0.26</v>
      </c>
      <c r="D238" s="54">
        <v>91</v>
      </c>
      <c r="E238" s="54">
        <v>0</v>
      </c>
      <c r="F238" s="54">
        <v>0.04</v>
      </c>
      <c r="G238" s="54">
        <v>99.8</v>
      </c>
      <c r="H238" s="54">
        <v>16.2</v>
      </c>
      <c r="I238" s="54">
        <v>74</v>
      </c>
      <c r="J238" s="54">
        <v>0</v>
      </c>
      <c r="K238" s="54">
        <v>0</v>
      </c>
      <c r="L238" s="54">
        <v>0</v>
      </c>
      <c r="M238" s="22">
        <v>35936</v>
      </c>
      <c r="N238" s="22">
        <v>93.433600000000013</v>
      </c>
      <c r="O238" s="22">
        <v>32701.759999999998</v>
      </c>
      <c r="P238" s="54">
        <v>0</v>
      </c>
      <c r="Q238" s="22">
        <v>13.080704000000001</v>
      </c>
      <c r="R238" s="22">
        <v>32636.356479999995</v>
      </c>
      <c r="S238" s="22">
        <v>5287.089749759999</v>
      </c>
      <c r="T238" s="22">
        <v>24150.903795199996</v>
      </c>
      <c r="U238" s="54">
        <v>0</v>
      </c>
      <c r="V238" s="54">
        <v>0</v>
      </c>
      <c r="W238" s="54">
        <v>0</v>
      </c>
      <c r="X238" s="54" t="s">
        <v>192</v>
      </c>
      <c r="Y238" s="83">
        <v>15.133142212400601</v>
      </c>
      <c r="Z238" s="77" t="s">
        <v>169</v>
      </c>
      <c r="AA238">
        <f t="shared" si="30"/>
        <v>0.26</v>
      </c>
      <c r="AB238">
        <f t="shared" si="31"/>
        <v>90.999999999999986</v>
      </c>
      <c r="AC238">
        <f t="shared" si="32"/>
        <v>0</v>
      </c>
      <c r="AD238">
        <f t="shared" si="33"/>
        <v>3.6400000000000002E-2</v>
      </c>
      <c r="AE238">
        <f t="shared" si="34"/>
        <v>90.817999999999984</v>
      </c>
      <c r="AF238">
        <f t="shared" si="35"/>
        <v>14.712515999999997</v>
      </c>
      <c r="AG238">
        <f t="shared" si="36"/>
        <v>67.205319999999986</v>
      </c>
      <c r="AH238">
        <f t="shared" si="37"/>
        <v>0</v>
      </c>
      <c r="AI238">
        <f t="shared" si="38"/>
        <v>0</v>
      </c>
      <c r="AJ238">
        <f t="shared" si="39"/>
        <v>0</v>
      </c>
    </row>
    <row r="239" spans="1:36" x14ac:dyDescent="0.25">
      <c r="A239" s="39" t="s">
        <v>47</v>
      </c>
      <c r="B239" s="54" t="s">
        <v>53</v>
      </c>
      <c r="C239" s="54">
        <v>1.41</v>
      </c>
      <c r="D239" s="54">
        <v>98.3</v>
      </c>
      <c r="E239" s="54">
        <v>0</v>
      </c>
      <c r="F239" s="54">
        <v>2.77</v>
      </c>
      <c r="G239" s="54">
        <v>96.9</v>
      </c>
      <c r="H239" s="54">
        <v>0.23</v>
      </c>
      <c r="I239" s="54">
        <v>76.8</v>
      </c>
      <c r="J239" s="54">
        <v>0</v>
      </c>
      <c r="K239" s="54">
        <v>0</v>
      </c>
      <c r="L239" s="54">
        <v>0</v>
      </c>
      <c r="M239" s="22">
        <v>7422</v>
      </c>
      <c r="N239" s="22">
        <v>104.65019999999998</v>
      </c>
      <c r="O239" s="22">
        <v>7295.826</v>
      </c>
      <c r="P239" s="54">
        <v>0</v>
      </c>
      <c r="Q239" s="22">
        <v>202.09438020000002</v>
      </c>
      <c r="R239" s="22">
        <v>7069.6553940000003</v>
      </c>
      <c r="S239" s="22">
        <v>16.260207406200003</v>
      </c>
      <c r="T239" s="22">
        <v>5429.4953425919994</v>
      </c>
      <c r="U239" s="54">
        <v>0</v>
      </c>
      <c r="V239" s="54">
        <v>0</v>
      </c>
      <c r="W239" s="54">
        <v>0</v>
      </c>
      <c r="X239" s="54" t="s">
        <v>190</v>
      </c>
      <c r="Y239" s="83">
        <v>12.857592285697525</v>
      </c>
      <c r="Z239" s="77" t="s">
        <v>169</v>
      </c>
      <c r="AA239">
        <f t="shared" si="30"/>
        <v>1.4099999999999997</v>
      </c>
      <c r="AB239">
        <f t="shared" si="31"/>
        <v>98.3</v>
      </c>
      <c r="AC239">
        <f t="shared" si="32"/>
        <v>0</v>
      </c>
      <c r="AD239">
        <f t="shared" si="33"/>
        <v>2.7229100000000002</v>
      </c>
      <c r="AE239">
        <f t="shared" si="34"/>
        <v>95.252700000000004</v>
      </c>
      <c r="AF239">
        <f t="shared" si="35"/>
        <v>0.21908121000000003</v>
      </c>
      <c r="AG239">
        <f t="shared" si="36"/>
        <v>73.15407359999999</v>
      </c>
      <c r="AH239">
        <f t="shared" si="37"/>
        <v>0</v>
      </c>
      <c r="AI239">
        <f t="shared" si="38"/>
        <v>0</v>
      </c>
      <c r="AJ239">
        <f t="shared" si="39"/>
        <v>0</v>
      </c>
    </row>
    <row r="240" spans="1:36" x14ac:dyDescent="0.25">
      <c r="A240" s="39" t="s">
        <v>47</v>
      </c>
      <c r="B240" s="54" t="s">
        <v>22</v>
      </c>
      <c r="C240" s="54">
        <v>1.38</v>
      </c>
      <c r="D240" s="54">
        <v>97.8</v>
      </c>
      <c r="E240" s="54">
        <v>0</v>
      </c>
      <c r="F240" s="54">
        <v>7.0999999999999994E-2</v>
      </c>
      <c r="G240" s="54">
        <v>99.5</v>
      </c>
      <c r="H240" s="54">
        <v>30.5</v>
      </c>
      <c r="I240" s="54">
        <v>63.4</v>
      </c>
      <c r="J240" s="54">
        <v>0</v>
      </c>
      <c r="K240" s="54">
        <v>0</v>
      </c>
      <c r="L240" s="54">
        <v>0</v>
      </c>
      <c r="M240" s="22">
        <v>27264</v>
      </c>
      <c r="N240" s="22">
        <v>376.2432</v>
      </c>
      <c r="O240" s="22">
        <v>26664.191999999995</v>
      </c>
      <c r="P240" s="54">
        <v>0</v>
      </c>
      <c r="Q240" s="22">
        <v>18.931576319999994</v>
      </c>
      <c r="R240" s="22">
        <v>26530.871039999995</v>
      </c>
      <c r="S240" s="22">
        <v>8091.915667199999</v>
      </c>
      <c r="T240" s="22">
        <v>16820.572239359997</v>
      </c>
      <c r="U240" s="54">
        <v>0</v>
      </c>
      <c r="V240" s="54">
        <v>0</v>
      </c>
      <c r="W240" s="54">
        <v>0</v>
      </c>
      <c r="X240" s="54" t="s">
        <v>192</v>
      </c>
      <c r="Y240" s="83">
        <v>14.734709620225837</v>
      </c>
      <c r="Z240" s="77" t="s">
        <v>169</v>
      </c>
      <c r="AA240">
        <f t="shared" si="30"/>
        <v>1.38</v>
      </c>
      <c r="AB240">
        <f t="shared" si="31"/>
        <v>97.799999999999983</v>
      </c>
      <c r="AC240">
        <f t="shared" si="32"/>
        <v>0</v>
      </c>
      <c r="AD240">
        <f t="shared" si="33"/>
        <v>6.9437999999999972E-2</v>
      </c>
      <c r="AE240">
        <f t="shared" si="34"/>
        <v>97.310999999999979</v>
      </c>
      <c r="AF240">
        <f t="shared" si="35"/>
        <v>29.679854999999993</v>
      </c>
      <c r="AG240">
        <f t="shared" si="36"/>
        <v>61.695173999999987</v>
      </c>
      <c r="AH240">
        <f t="shared" si="37"/>
        <v>0</v>
      </c>
      <c r="AI240">
        <f t="shared" si="38"/>
        <v>0</v>
      </c>
      <c r="AJ240">
        <f t="shared" si="39"/>
        <v>0</v>
      </c>
    </row>
    <row r="241" spans="1:36" x14ac:dyDescent="0.25">
      <c r="A241" s="39" t="s">
        <v>47</v>
      </c>
      <c r="B241" s="54" t="s">
        <v>129</v>
      </c>
      <c r="C241" s="54">
        <v>0.79</v>
      </c>
      <c r="D241" s="54">
        <v>97.3</v>
      </c>
      <c r="E241" s="54">
        <v>0</v>
      </c>
      <c r="F241" s="54">
        <v>0.11</v>
      </c>
      <c r="G241" s="54">
        <v>99.5</v>
      </c>
      <c r="H241" s="54">
        <v>11.6</v>
      </c>
      <c r="I241" s="54">
        <v>84.6</v>
      </c>
      <c r="J241" s="54">
        <v>0</v>
      </c>
      <c r="K241" s="54">
        <v>0</v>
      </c>
      <c r="L241" s="54">
        <v>0</v>
      </c>
      <c r="M241" s="22">
        <v>6455</v>
      </c>
      <c r="N241" s="22">
        <v>50.994499999999995</v>
      </c>
      <c r="O241" s="22">
        <v>6280.7150000000001</v>
      </c>
      <c r="P241" s="54">
        <v>0</v>
      </c>
      <c r="Q241" s="22">
        <v>6.9087864999999997</v>
      </c>
      <c r="R241" s="22">
        <v>6249.3114249999999</v>
      </c>
      <c r="S241" s="22">
        <v>724.92012529999988</v>
      </c>
      <c r="T241" s="22">
        <v>5286.9174655499992</v>
      </c>
      <c r="U241" s="54">
        <v>0</v>
      </c>
      <c r="V241" s="54">
        <v>0</v>
      </c>
      <c r="W241" s="54">
        <v>0</v>
      </c>
      <c r="X241" s="54" t="s">
        <v>190</v>
      </c>
      <c r="Y241" s="83">
        <v>12.656201380194554</v>
      </c>
      <c r="Z241" s="77" t="s">
        <v>169</v>
      </c>
      <c r="AA241">
        <f t="shared" si="30"/>
        <v>0.78999999999999992</v>
      </c>
      <c r="AB241">
        <f t="shared" si="31"/>
        <v>97.3</v>
      </c>
      <c r="AC241">
        <f t="shared" si="32"/>
        <v>0</v>
      </c>
      <c r="AD241">
        <f t="shared" si="33"/>
        <v>0.10703</v>
      </c>
      <c r="AE241">
        <f t="shared" si="34"/>
        <v>96.813499999999991</v>
      </c>
      <c r="AF241">
        <f t="shared" si="35"/>
        <v>11.230365999999998</v>
      </c>
      <c r="AG241">
        <f t="shared" si="36"/>
        <v>81.904220999999993</v>
      </c>
      <c r="AH241">
        <f t="shared" si="37"/>
        <v>0</v>
      </c>
      <c r="AI241">
        <f t="shared" si="38"/>
        <v>0</v>
      </c>
      <c r="AJ241">
        <f t="shared" si="39"/>
        <v>0</v>
      </c>
    </row>
    <row r="242" spans="1:36" x14ac:dyDescent="0.25">
      <c r="A242" s="39" t="s">
        <v>47</v>
      </c>
      <c r="B242" s="54" t="s">
        <v>23</v>
      </c>
      <c r="C242" s="54">
        <v>1.43</v>
      </c>
      <c r="D242" s="54">
        <v>97.2</v>
      </c>
      <c r="E242" s="54">
        <v>0</v>
      </c>
      <c r="F242" s="54">
        <v>4.8000000000000001E-2</v>
      </c>
      <c r="G242" s="54">
        <v>99.9</v>
      </c>
      <c r="H242" s="54">
        <v>38.799999999999997</v>
      </c>
      <c r="I242" s="54">
        <v>56.3</v>
      </c>
      <c r="J242" s="54">
        <v>0</v>
      </c>
      <c r="K242" s="54">
        <v>0</v>
      </c>
      <c r="L242" s="54">
        <v>0</v>
      </c>
      <c r="M242" s="22">
        <v>77126</v>
      </c>
      <c r="N242" s="22">
        <v>1102.9017999999999</v>
      </c>
      <c r="O242" s="22">
        <v>74966.472000000009</v>
      </c>
      <c r="P242" s="54">
        <v>0</v>
      </c>
      <c r="Q242" s="22">
        <v>35.983906560000008</v>
      </c>
      <c r="R242" s="22">
        <v>74891.505528000009</v>
      </c>
      <c r="S242" s="22">
        <v>29057.904144864002</v>
      </c>
      <c r="T242" s="22">
        <v>42163.917612264006</v>
      </c>
      <c r="U242" s="54">
        <v>0</v>
      </c>
      <c r="V242" s="54">
        <v>0</v>
      </c>
      <c r="W242" s="54">
        <v>0</v>
      </c>
      <c r="X242" s="54" t="s">
        <v>192</v>
      </c>
      <c r="Y242" s="83">
        <v>16.234929669622694</v>
      </c>
      <c r="Z242" s="77" t="s">
        <v>169</v>
      </c>
      <c r="AA242">
        <f t="shared" si="30"/>
        <v>1.43</v>
      </c>
      <c r="AB242">
        <f t="shared" si="31"/>
        <v>97.2</v>
      </c>
      <c r="AC242">
        <f t="shared" si="32"/>
        <v>0</v>
      </c>
      <c r="AD242">
        <f t="shared" si="33"/>
        <v>4.665600000000001E-2</v>
      </c>
      <c r="AE242">
        <f t="shared" si="34"/>
        <v>97.102800000000016</v>
      </c>
      <c r="AF242">
        <f t="shared" si="35"/>
        <v>37.675886400000003</v>
      </c>
      <c r="AG242">
        <f t="shared" si="36"/>
        <v>54.668876400000009</v>
      </c>
      <c r="AH242">
        <f t="shared" si="37"/>
        <v>0</v>
      </c>
      <c r="AI242">
        <f t="shared" si="38"/>
        <v>0</v>
      </c>
      <c r="AJ242">
        <f t="shared" si="39"/>
        <v>0</v>
      </c>
    </row>
    <row r="243" spans="1:36" x14ac:dyDescent="0.25">
      <c r="A243" s="39" t="s">
        <v>47</v>
      </c>
      <c r="B243" s="54" t="s">
        <v>130</v>
      </c>
      <c r="C243" s="54">
        <v>27.9</v>
      </c>
      <c r="D243" s="54">
        <v>70.900000000000006</v>
      </c>
      <c r="E243" s="54">
        <v>0</v>
      </c>
      <c r="F243" s="54">
        <v>8.1999999999999993</v>
      </c>
      <c r="G243" s="54">
        <v>91.8</v>
      </c>
      <c r="H243" s="54">
        <v>0</v>
      </c>
      <c r="I243" s="54">
        <v>30.4</v>
      </c>
      <c r="J243" s="54">
        <v>0</v>
      </c>
      <c r="K243" s="54">
        <v>0</v>
      </c>
      <c r="L243" s="54">
        <v>0</v>
      </c>
      <c r="M243" s="22">
        <v>86</v>
      </c>
      <c r="N243" s="22">
        <v>23.994</v>
      </c>
      <c r="O243" s="22">
        <v>60.974000000000004</v>
      </c>
      <c r="P243" s="54">
        <v>0</v>
      </c>
      <c r="Q243" s="22">
        <v>4.9998679999999993</v>
      </c>
      <c r="R243" s="22">
        <v>55.974131999999997</v>
      </c>
      <c r="S243" s="22">
        <v>0</v>
      </c>
      <c r="T243" s="22">
        <v>17.016136127999999</v>
      </c>
      <c r="U243" s="54">
        <v>0</v>
      </c>
      <c r="V243" s="54">
        <v>0</v>
      </c>
      <c r="W243" s="54">
        <v>0</v>
      </c>
      <c r="X243" s="54" t="s">
        <v>185</v>
      </c>
      <c r="Y243" s="83">
        <v>6.4262647547020979</v>
      </c>
      <c r="Z243" s="77" t="s">
        <v>169</v>
      </c>
      <c r="AA243">
        <f t="shared" si="30"/>
        <v>27.9</v>
      </c>
      <c r="AB243">
        <f t="shared" si="31"/>
        <v>70.900000000000006</v>
      </c>
      <c r="AC243">
        <f t="shared" si="32"/>
        <v>0</v>
      </c>
      <c r="AD243">
        <f t="shared" si="33"/>
        <v>5.8137999999999996</v>
      </c>
      <c r="AE243">
        <f t="shared" si="34"/>
        <v>65.086199999999991</v>
      </c>
      <c r="AF243">
        <f t="shared" si="35"/>
        <v>0</v>
      </c>
      <c r="AG243">
        <f t="shared" si="36"/>
        <v>19.7862048</v>
      </c>
      <c r="AH243">
        <f t="shared" si="37"/>
        <v>0</v>
      </c>
      <c r="AI243">
        <f t="shared" si="38"/>
        <v>0</v>
      </c>
      <c r="AJ243">
        <f t="shared" si="39"/>
        <v>0</v>
      </c>
    </row>
    <row r="244" spans="1:36" x14ac:dyDescent="0.25">
      <c r="A244" s="39" t="s">
        <v>47</v>
      </c>
      <c r="B244" s="54" t="s">
        <v>131</v>
      </c>
      <c r="C244" s="54">
        <v>0.71</v>
      </c>
      <c r="D244" s="54">
        <v>97.3</v>
      </c>
      <c r="E244" s="54">
        <v>0</v>
      </c>
      <c r="F244" s="54">
        <v>9.0999999999999998E-2</v>
      </c>
      <c r="G244" s="54">
        <v>99.8</v>
      </c>
      <c r="H244" s="54">
        <v>12.6</v>
      </c>
      <c r="I244" s="54">
        <v>83.8</v>
      </c>
      <c r="J244" s="54">
        <v>0</v>
      </c>
      <c r="K244" s="54">
        <v>0</v>
      </c>
      <c r="L244" s="54">
        <v>0</v>
      </c>
      <c r="M244" s="22">
        <v>38611</v>
      </c>
      <c r="N244" s="22">
        <v>274.13809999999995</v>
      </c>
      <c r="O244" s="22">
        <v>37568.502999999997</v>
      </c>
      <c r="P244" s="54">
        <v>0</v>
      </c>
      <c r="Q244" s="22">
        <v>34.187337729999996</v>
      </c>
      <c r="R244" s="22">
        <v>37493.365994</v>
      </c>
      <c r="S244" s="22">
        <v>4724.1641152439997</v>
      </c>
      <c r="T244" s="22">
        <v>31419.440702971999</v>
      </c>
      <c r="U244" s="54">
        <v>0</v>
      </c>
      <c r="V244" s="54">
        <v>0</v>
      </c>
      <c r="W244" s="54">
        <v>0</v>
      </c>
      <c r="X244" s="54" t="s">
        <v>192</v>
      </c>
      <c r="Y244" s="83">
        <v>15.236724299184266</v>
      </c>
      <c r="Z244" s="77" t="s">
        <v>169</v>
      </c>
      <c r="AA244">
        <f t="shared" si="30"/>
        <v>0.70999999999999985</v>
      </c>
      <c r="AB244">
        <f t="shared" si="31"/>
        <v>97.3</v>
      </c>
      <c r="AC244">
        <f t="shared" si="32"/>
        <v>0</v>
      </c>
      <c r="AD244">
        <f t="shared" si="33"/>
        <v>8.8542999999999983E-2</v>
      </c>
      <c r="AE244">
        <f t="shared" si="34"/>
        <v>97.105400000000003</v>
      </c>
      <c r="AF244">
        <f t="shared" si="35"/>
        <v>12.235280399999999</v>
      </c>
      <c r="AG244">
        <f t="shared" si="36"/>
        <v>81.374325200000001</v>
      </c>
      <c r="AH244">
        <f t="shared" si="37"/>
        <v>0</v>
      </c>
      <c r="AI244">
        <f t="shared" si="38"/>
        <v>0</v>
      </c>
      <c r="AJ244">
        <f t="shared" si="39"/>
        <v>0</v>
      </c>
    </row>
    <row r="245" spans="1:36" x14ac:dyDescent="0.25">
      <c r="A245" s="39" t="s">
        <v>47</v>
      </c>
      <c r="B245" s="54" t="s">
        <v>25</v>
      </c>
      <c r="C245" s="54">
        <v>0.42</v>
      </c>
      <c r="D245" s="54">
        <v>96.8</v>
      </c>
      <c r="E245" s="54">
        <v>0</v>
      </c>
      <c r="F245" s="54">
        <v>6.6000000000000003E-2</v>
      </c>
      <c r="G245" s="54">
        <v>99.9</v>
      </c>
      <c r="H245" s="54">
        <v>23.7</v>
      </c>
      <c r="I245" s="54">
        <v>68.599999999999994</v>
      </c>
      <c r="J245" s="54">
        <v>0</v>
      </c>
      <c r="K245" s="54">
        <v>0</v>
      </c>
      <c r="L245" s="54">
        <v>0</v>
      </c>
      <c r="M245" s="22">
        <v>36164</v>
      </c>
      <c r="N245" s="22">
        <v>151.8888</v>
      </c>
      <c r="O245" s="22">
        <v>35006.752</v>
      </c>
      <c r="P245" s="54">
        <v>0</v>
      </c>
      <c r="Q245" s="22">
        <v>23.104456320000001</v>
      </c>
      <c r="R245" s="22">
        <v>34971.745247999999</v>
      </c>
      <c r="S245" s="22">
        <v>8288.3036237759989</v>
      </c>
      <c r="T245" s="22">
        <v>23990.617240127995</v>
      </c>
      <c r="U245" s="54">
        <v>0</v>
      </c>
      <c r="V245" s="54">
        <v>0</v>
      </c>
      <c r="W245" s="54">
        <v>0</v>
      </c>
      <c r="X245" s="54" t="s">
        <v>192</v>
      </c>
      <c r="Y245" s="83">
        <v>15.142266638635702</v>
      </c>
      <c r="Z245" s="77" t="s">
        <v>169</v>
      </c>
      <c r="AA245">
        <f t="shared" si="30"/>
        <v>0.42</v>
      </c>
      <c r="AB245">
        <f t="shared" si="31"/>
        <v>96.8</v>
      </c>
      <c r="AC245">
        <f t="shared" si="32"/>
        <v>0</v>
      </c>
      <c r="AD245">
        <f t="shared" si="33"/>
        <v>6.3888E-2</v>
      </c>
      <c r="AE245">
        <f t="shared" si="34"/>
        <v>96.703199999999995</v>
      </c>
      <c r="AF245">
        <f t="shared" si="35"/>
        <v>22.918658399999998</v>
      </c>
      <c r="AG245">
        <f t="shared" si="36"/>
        <v>66.338395199999994</v>
      </c>
      <c r="AH245">
        <f t="shared" si="37"/>
        <v>0</v>
      </c>
      <c r="AI245">
        <f t="shared" si="38"/>
        <v>0</v>
      </c>
      <c r="AJ245">
        <f t="shared" si="39"/>
        <v>0</v>
      </c>
    </row>
    <row r="246" spans="1:36" x14ac:dyDescent="0.25">
      <c r="A246" s="39" t="s">
        <v>47</v>
      </c>
      <c r="B246" s="54" t="s">
        <v>132</v>
      </c>
      <c r="C246" s="54">
        <v>1</v>
      </c>
      <c r="D246" s="54">
        <v>98.1</v>
      </c>
      <c r="E246" s="54">
        <v>0</v>
      </c>
      <c r="F246" s="54">
        <v>0.39</v>
      </c>
      <c r="G246" s="54">
        <v>99.5</v>
      </c>
      <c r="H246" s="54">
        <v>63.1</v>
      </c>
      <c r="I246" s="54">
        <v>21.2</v>
      </c>
      <c r="J246" s="54">
        <v>0</v>
      </c>
      <c r="K246" s="54">
        <v>0</v>
      </c>
      <c r="L246" s="54">
        <v>0</v>
      </c>
      <c r="M246" s="22">
        <v>1295</v>
      </c>
      <c r="N246" s="22">
        <v>12.95</v>
      </c>
      <c r="O246" s="22">
        <v>1270.3949999999998</v>
      </c>
      <c r="P246" s="54">
        <v>0</v>
      </c>
      <c r="Q246" s="22">
        <v>4.9545404999999993</v>
      </c>
      <c r="R246" s="22">
        <v>1264.0430249999997</v>
      </c>
      <c r="S246" s="22">
        <v>797.61114877499995</v>
      </c>
      <c r="T246" s="22">
        <v>267.97712129999991</v>
      </c>
      <c r="U246" s="54">
        <v>0</v>
      </c>
      <c r="V246" s="54">
        <v>0</v>
      </c>
      <c r="W246" s="54">
        <v>0</v>
      </c>
      <c r="X246" s="54" t="s">
        <v>190</v>
      </c>
      <c r="Y246" s="83">
        <v>10.338736382573916</v>
      </c>
      <c r="Z246" s="77" t="s">
        <v>169</v>
      </c>
      <c r="AA246">
        <f t="shared" si="30"/>
        <v>1</v>
      </c>
      <c r="AB246">
        <f t="shared" si="31"/>
        <v>98.09999999999998</v>
      </c>
      <c r="AC246">
        <f t="shared" si="32"/>
        <v>0</v>
      </c>
      <c r="AD246">
        <f t="shared" si="33"/>
        <v>0.38258999999999999</v>
      </c>
      <c r="AE246">
        <f t="shared" si="34"/>
        <v>97.609499999999983</v>
      </c>
      <c r="AF246">
        <f t="shared" si="35"/>
        <v>61.591594499999992</v>
      </c>
      <c r="AG246">
        <f t="shared" si="36"/>
        <v>20.693213999999994</v>
      </c>
      <c r="AH246">
        <f t="shared" si="37"/>
        <v>0</v>
      </c>
      <c r="AI246">
        <f t="shared" si="38"/>
        <v>0</v>
      </c>
      <c r="AJ246">
        <f t="shared" si="39"/>
        <v>0</v>
      </c>
    </row>
    <row r="247" spans="1:36" x14ac:dyDescent="0.25">
      <c r="A247" s="39" t="s">
        <v>47</v>
      </c>
      <c r="B247" s="54" t="s">
        <v>133</v>
      </c>
      <c r="C247" s="54">
        <v>0.14000000000000001</v>
      </c>
      <c r="D247" s="54">
        <v>97.6</v>
      </c>
      <c r="E247" s="54">
        <v>0</v>
      </c>
      <c r="F247" s="54">
        <v>0.42</v>
      </c>
      <c r="G247" s="54">
        <v>99.3</v>
      </c>
      <c r="H247" s="54">
        <v>0.64</v>
      </c>
      <c r="I247" s="54">
        <v>95.8</v>
      </c>
      <c r="J247" s="54">
        <v>0</v>
      </c>
      <c r="K247" s="54">
        <v>0</v>
      </c>
      <c r="L247" s="54">
        <v>0</v>
      </c>
      <c r="M247" s="22">
        <v>14899</v>
      </c>
      <c r="N247" s="22">
        <v>20.858600000000003</v>
      </c>
      <c r="O247" s="22">
        <v>14541.423999999999</v>
      </c>
      <c r="P247" s="54">
        <v>0</v>
      </c>
      <c r="Q247" s="22">
        <v>61.073980799999987</v>
      </c>
      <c r="R247" s="22">
        <v>14439.634031999998</v>
      </c>
      <c r="S247" s="22">
        <v>92.413657804799982</v>
      </c>
      <c r="T247" s="22">
        <v>13833.169402655998</v>
      </c>
      <c r="U247" s="54">
        <v>0</v>
      </c>
      <c r="V247" s="54">
        <v>0</v>
      </c>
      <c r="W247" s="54">
        <v>0</v>
      </c>
      <c r="X247" s="54" t="s">
        <v>192</v>
      </c>
      <c r="Y247" s="83">
        <v>13.862927881817045</v>
      </c>
      <c r="Z247" s="77" t="s">
        <v>169</v>
      </c>
      <c r="AA247">
        <f t="shared" si="30"/>
        <v>0.14000000000000001</v>
      </c>
      <c r="AB247">
        <f t="shared" si="31"/>
        <v>97.6</v>
      </c>
      <c r="AC247">
        <f t="shared" si="32"/>
        <v>0</v>
      </c>
      <c r="AD247">
        <f t="shared" si="33"/>
        <v>0.4099199999999999</v>
      </c>
      <c r="AE247">
        <f t="shared" si="34"/>
        <v>96.916799999999995</v>
      </c>
      <c r="AF247">
        <f t="shared" si="35"/>
        <v>0.62026751999999985</v>
      </c>
      <c r="AG247">
        <f t="shared" si="36"/>
        <v>92.846294399999991</v>
      </c>
      <c r="AH247">
        <f t="shared" si="37"/>
        <v>0</v>
      </c>
      <c r="AI247">
        <f t="shared" si="38"/>
        <v>0</v>
      </c>
      <c r="AJ247">
        <f t="shared" si="39"/>
        <v>0</v>
      </c>
    </row>
    <row r="248" spans="1:36" x14ac:dyDescent="0.25">
      <c r="A248" s="39" t="s">
        <v>47</v>
      </c>
      <c r="B248" s="54" t="s">
        <v>78</v>
      </c>
      <c r="C248" s="54">
        <v>0.88</v>
      </c>
      <c r="D248" s="54">
        <v>98.1</v>
      </c>
      <c r="E248" s="54">
        <v>0</v>
      </c>
      <c r="F248" s="54">
        <v>0.66</v>
      </c>
      <c r="G248" s="54">
        <v>99.2</v>
      </c>
      <c r="H248" s="54">
        <v>0.19</v>
      </c>
      <c r="I248" s="54">
        <v>93.8</v>
      </c>
      <c r="J248" s="54">
        <v>0</v>
      </c>
      <c r="K248" s="54">
        <v>0</v>
      </c>
      <c r="L248" s="54">
        <v>0</v>
      </c>
      <c r="M248" s="22">
        <v>2161</v>
      </c>
      <c r="N248" s="22">
        <v>19.0168</v>
      </c>
      <c r="O248" s="22">
        <v>2119.9409999999998</v>
      </c>
      <c r="P248" s="54">
        <v>0</v>
      </c>
      <c r="Q248" s="22">
        <v>13.9916106</v>
      </c>
      <c r="R248" s="22">
        <v>2102.9814719999999</v>
      </c>
      <c r="S248" s="22">
        <v>3.9956647967999999</v>
      </c>
      <c r="T248" s="22">
        <v>1972.596620736</v>
      </c>
      <c r="U248" s="54">
        <v>0</v>
      </c>
      <c r="V248" s="54">
        <v>0</v>
      </c>
      <c r="W248" s="54">
        <v>0</v>
      </c>
      <c r="X248" s="54" t="s">
        <v>190</v>
      </c>
      <c r="Y248" s="83">
        <v>11.077483356859506</v>
      </c>
      <c r="Z248" s="77" t="s">
        <v>169</v>
      </c>
      <c r="AA248">
        <f t="shared" si="30"/>
        <v>0.88</v>
      </c>
      <c r="AB248">
        <f t="shared" si="31"/>
        <v>98.1</v>
      </c>
      <c r="AC248">
        <f t="shared" si="32"/>
        <v>0</v>
      </c>
      <c r="AD248">
        <f t="shared" si="33"/>
        <v>0.64745999999999992</v>
      </c>
      <c r="AE248">
        <f t="shared" si="34"/>
        <v>97.315200000000004</v>
      </c>
      <c r="AF248">
        <f t="shared" si="35"/>
        <v>0.18489888000000002</v>
      </c>
      <c r="AG248">
        <f t="shared" si="36"/>
        <v>91.281657600000003</v>
      </c>
      <c r="AH248">
        <f t="shared" si="37"/>
        <v>0</v>
      </c>
      <c r="AI248">
        <f t="shared" si="38"/>
        <v>0</v>
      </c>
      <c r="AJ248">
        <f t="shared" si="39"/>
        <v>0</v>
      </c>
    </row>
    <row r="249" spans="1:36" x14ac:dyDescent="0.25">
      <c r="A249" s="39" t="s">
        <v>47</v>
      </c>
      <c r="B249" s="54" t="s">
        <v>134</v>
      </c>
      <c r="C249" s="54">
        <v>1.5</v>
      </c>
      <c r="D249" s="54">
        <v>97.6</v>
      </c>
      <c r="E249" s="54">
        <v>0</v>
      </c>
      <c r="F249" s="54">
        <v>0.11</v>
      </c>
      <c r="G249" s="54">
        <v>99.6</v>
      </c>
      <c r="H249" s="54">
        <v>25.9</v>
      </c>
      <c r="I249" s="54">
        <v>67.599999999999994</v>
      </c>
      <c r="J249" s="54">
        <v>0</v>
      </c>
      <c r="K249" s="54">
        <v>0</v>
      </c>
      <c r="L249" s="54">
        <v>0</v>
      </c>
      <c r="M249" s="22">
        <v>25800</v>
      </c>
      <c r="N249" s="22">
        <v>387</v>
      </c>
      <c r="O249" s="22">
        <v>25180.799999999999</v>
      </c>
      <c r="P249" s="54">
        <v>0</v>
      </c>
      <c r="Q249" s="22">
        <v>27.698879999999999</v>
      </c>
      <c r="R249" s="22">
        <v>25080.076799999995</v>
      </c>
      <c r="S249" s="22">
        <v>6495.7398911999981</v>
      </c>
      <c r="T249" s="22">
        <v>16954.131916799994</v>
      </c>
      <c r="U249" s="54">
        <v>0</v>
      </c>
      <c r="V249" s="54">
        <v>0</v>
      </c>
      <c r="W249" s="54">
        <v>0</v>
      </c>
      <c r="X249" s="54" t="s">
        <v>192</v>
      </c>
      <c r="Y249" s="83">
        <v>14.655083445197979</v>
      </c>
      <c r="Z249" s="77" t="s">
        <v>169</v>
      </c>
      <c r="AA249">
        <f t="shared" si="30"/>
        <v>1.5</v>
      </c>
      <c r="AB249">
        <f t="shared" si="31"/>
        <v>97.6</v>
      </c>
      <c r="AC249">
        <f t="shared" si="32"/>
        <v>0</v>
      </c>
      <c r="AD249">
        <f t="shared" si="33"/>
        <v>0.10735999999999998</v>
      </c>
      <c r="AE249">
        <f t="shared" si="34"/>
        <v>97.20959999999998</v>
      </c>
      <c r="AF249">
        <f t="shared" si="35"/>
        <v>25.177286399999993</v>
      </c>
      <c r="AG249">
        <f t="shared" si="36"/>
        <v>65.713689599999981</v>
      </c>
      <c r="AH249">
        <f t="shared" si="37"/>
        <v>0</v>
      </c>
      <c r="AI249">
        <f t="shared" si="38"/>
        <v>0</v>
      </c>
      <c r="AJ249">
        <f t="shared" si="39"/>
        <v>0</v>
      </c>
    </row>
    <row r="250" spans="1:36" x14ac:dyDescent="0.25">
      <c r="A250" s="39" t="s">
        <v>47</v>
      </c>
      <c r="B250" s="54" t="s">
        <v>135</v>
      </c>
      <c r="C250" s="54">
        <v>30.8</v>
      </c>
      <c r="D250" s="54">
        <v>67.3</v>
      </c>
      <c r="E250" s="54">
        <v>0</v>
      </c>
      <c r="F250" s="54">
        <v>17.100000000000001</v>
      </c>
      <c r="G250" s="54">
        <v>82.9</v>
      </c>
      <c r="H250" s="54">
        <v>10.3</v>
      </c>
      <c r="I250" s="54">
        <v>13.8</v>
      </c>
      <c r="J250" s="54">
        <v>0</v>
      </c>
      <c r="K250" s="54">
        <v>0</v>
      </c>
      <c r="L250" s="54">
        <v>0</v>
      </c>
      <c r="M250" s="22">
        <v>52</v>
      </c>
      <c r="N250" s="22">
        <v>16.016000000000002</v>
      </c>
      <c r="O250" s="22">
        <v>34.996000000000002</v>
      </c>
      <c r="P250" s="54">
        <v>0</v>
      </c>
      <c r="Q250" s="22">
        <v>5.9843160000000015</v>
      </c>
      <c r="R250" s="22">
        <v>29.011684000000006</v>
      </c>
      <c r="S250" s="22">
        <v>2.9882034520000009</v>
      </c>
      <c r="T250" s="22">
        <v>4.0036123920000009</v>
      </c>
      <c r="U250" s="54">
        <v>0</v>
      </c>
      <c r="V250" s="54">
        <v>0</v>
      </c>
      <c r="W250" s="54">
        <v>0</v>
      </c>
      <c r="X250" s="54" t="s">
        <v>191</v>
      </c>
      <c r="Y250" s="83">
        <v>5.7004397181410926</v>
      </c>
      <c r="Z250" s="77" t="s">
        <v>169</v>
      </c>
      <c r="AA250">
        <f t="shared" si="30"/>
        <v>30.800000000000004</v>
      </c>
      <c r="AB250">
        <f t="shared" si="31"/>
        <v>67.300000000000011</v>
      </c>
      <c r="AC250">
        <f t="shared" si="32"/>
        <v>0</v>
      </c>
      <c r="AD250">
        <f t="shared" si="33"/>
        <v>11.508300000000004</v>
      </c>
      <c r="AE250">
        <f t="shared" si="34"/>
        <v>55.791700000000013</v>
      </c>
      <c r="AF250">
        <f t="shared" si="35"/>
        <v>5.7465451000000014</v>
      </c>
      <c r="AG250">
        <f t="shared" si="36"/>
        <v>7.6992546000000024</v>
      </c>
      <c r="AH250">
        <f t="shared" si="37"/>
        <v>0</v>
      </c>
      <c r="AI250">
        <f t="shared" si="38"/>
        <v>0</v>
      </c>
      <c r="AJ250">
        <f t="shared" si="39"/>
        <v>0</v>
      </c>
    </row>
    <row r="251" spans="1:36" x14ac:dyDescent="0.25">
      <c r="A251" s="39" t="s">
        <v>47</v>
      </c>
      <c r="B251" s="54" t="s">
        <v>136</v>
      </c>
      <c r="C251" s="54">
        <v>0.63</v>
      </c>
      <c r="D251" s="54">
        <v>99.2</v>
      </c>
      <c r="E251" s="54">
        <v>0</v>
      </c>
      <c r="F251" s="54">
        <v>8.2000000000000003E-2</v>
      </c>
      <c r="G251" s="54">
        <v>99.9</v>
      </c>
      <c r="H251" s="54">
        <v>73.400000000000006</v>
      </c>
      <c r="I251" s="54">
        <v>10.4</v>
      </c>
      <c r="J251" s="54">
        <v>0</v>
      </c>
      <c r="K251" s="54">
        <v>0</v>
      </c>
      <c r="L251" s="54">
        <v>0</v>
      </c>
      <c r="M251" s="22">
        <v>14726</v>
      </c>
      <c r="N251" s="22">
        <v>92.773799999999994</v>
      </c>
      <c r="O251" s="22">
        <v>14608.191999999999</v>
      </c>
      <c r="P251" s="54">
        <v>0</v>
      </c>
      <c r="Q251" s="22">
        <v>11.97871744</v>
      </c>
      <c r="R251" s="22">
        <v>14593.583807999999</v>
      </c>
      <c r="S251" s="22">
        <v>10711.690515072001</v>
      </c>
      <c r="T251" s="22">
        <v>1517.7327160320001</v>
      </c>
      <c r="U251" s="54">
        <v>0</v>
      </c>
      <c r="V251" s="54">
        <v>0</v>
      </c>
      <c r="W251" s="54">
        <v>0</v>
      </c>
      <c r="X251" s="54" t="s">
        <v>192</v>
      </c>
      <c r="Y251" s="83">
        <v>13.846077986172599</v>
      </c>
      <c r="Z251" s="77" t="s">
        <v>169</v>
      </c>
      <c r="AA251">
        <f t="shared" si="30"/>
        <v>0.63</v>
      </c>
      <c r="AB251">
        <f t="shared" si="31"/>
        <v>99.2</v>
      </c>
      <c r="AC251">
        <f t="shared" si="32"/>
        <v>0</v>
      </c>
      <c r="AD251">
        <f t="shared" si="33"/>
        <v>8.1344E-2</v>
      </c>
      <c r="AE251">
        <f t="shared" si="34"/>
        <v>99.100800000000007</v>
      </c>
      <c r="AF251">
        <f t="shared" si="35"/>
        <v>72.739987200000016</v>
      </c>
      <c r="AG251">
        <f t="shared" si="36"/>
        <v>10.306483200000001</v>
      </c>
      <c r="AH251">
        <f t="shared" si="37"/>
        <v>0</v>
      </c>
      <c r="AI251">
        <f t="shared" si="38"/>
        <v>0</v>
      </c>
      <c r="AJ251">
        <f t="shared" si="39"/>
        <v>0</v>
      </c>
    </row>
    <row r="252" spans="1:36" x14ac:dyDescent="0.25">
      <c r="A252" s="39" t="s">
        <v>47</v>
      </c>
      <c r="B252" s="54" t="s">
        <v>59</v>
      </c>
      <c r="C252" s="54">
        <v>1.1200000000000001</v>
      </c>
      <c r="D252" s="54">
        <v>98.7</v>
      </c>
      <c r="E252" s="54">
        <v>0</v>
      </c>
      <c r="F252" s="54">
        <v>7.5999999999999998E-2</v>
      </c>
      <c r="G252" s="54">
        <v>99.9</v>
      </c>
      <c r="H252" s="54">
        <v>58.4</v>
      </c>
      <c r="I252" s="54">
        <v>32.5</v>
      </c>
      <c r="J252" s="54">
        <v>0</v>
      </c>
      <c r="K252" s="54">
        <v>0</v>
      </c>
      <c r="L252" s="54">
        <v>0</v>
      </c>
      <c r="M252" s="22">
        <v>25230</v>
      </c>
      <c r="N252" s="22">
        <v>282.57600000000002</v>
      </c>
      <c r="O252" s="22">
        <v>24902.01</v>
      </c>
      <c r="P252" s="54">
        <v>0</v>
      </c>
      <c r="Q252" s="22">
        <v>18.925527599999999</v>
      </c>
      <c r="R252" s="22">
        <v>24877.10799</v>
      </c>
      <c r="S252" s="22">
        <v>14528.231066159999</v>
      </c>
      <c r="T252" s="22">
        <v>8085.0600967499995</v>
      </c>
      <c r="U252" s="54">
        <v>0</v>
      </c>
      <c r="V252" s="54">
        <v>0</v>
      </c>
      <c r="W252" s="54">
        <v>0</v>
      </c>
      <c r="X252" s="54" t="s">
        <v>192</v>
      </c>
      <c r="Y252" s="83">
        <v>14.622852585863663</v>
      </c>
      <c r="Z252" s="77" t="s">
        <v>169</v>
      </c>
      <c r="AA252">
        <f t="shared" si="30"/>
        <v>1.1200000000000001</v>
      </c>
      <c r="AB252">
        <f t="shared" si="31"/>
        <v>98.7</v>
      </c>
      <c r="AC252">
        <f t="shared" si="32"/>
        <v>0</v>
      </c>
      <c r="AD252">
        <f t="shared" si="33"/>
        <v>7.5011999999999995E-2</v>
      </c>
      <c r="AE252">
        <f t="shared" si="34"/>
        <v>98.601300000000009</v>
      </c>
      <c r="AF252">
        <f t="shared" si="35"/>
        <v>57.58315919999999</v>
      </c>
      <c r="AG252">
        <f t="shared" si="36"/>
        <v>32.045422500000001</v>
      </c>
      <c r="AH252">
        <f t="shared" si="37"/>
        <v>0</v>
      </c>
      <c r="AI252">
        <f t="shared" si="38"/>
        <v>0</v>
      </c>
      <c r="AJ252">
        <f t="shared" si="39"/>
        <v>0</v>
      </c>
    </row>
    <row r="253" spans="1:36" x14ac:dyDescent="0.25">
      <c r="A253" s="39" t="s">
        <v>47</v>
      </c>
      <c r="B253" s="54" t="s">
        <v>137</v>
      </c>
      <c r="C253" s="54">
        <v>31</v>
      </c>
      <c r="D253" s="54">
        <v>68.3</v>
      </c>
      <c r="E253" s="54">
        <v>0</v>
      </c>
      <c r="F253" s="54">
        <v>0.7</v>
      </c>
      <c r="G253" s="54">
        <v>99.3</v>
      </c>
      <c r="H253" s="54">
        <v>3.52</v>
      </c>
      <c r="I253" s="54">
        <v>83.5</v>
      </c>
      <c r="J253" s="54">
        <v>0</v>
      </c>
      <c r="K253" s="54">
        <v>0</v>
      </c>
      <c r="L253" s="54">
        <v>0</v>
      </c>
      <c r="M253" s="22">
        <v>419</v>
      </c>
      <c r="N253" s="22">
        <v>129.88999999999999</v>
      </c>
      <c r="O253" s="22">
        <v>286.17699999999996</v>
      </c>
      <c r="P253" s="54">
        <v>0</v>
      </c>
      <c r="Q253" s="22">
        <v>2.0032389999999993</v>
      </c>
      <c r="R253" s="22">
        <v>284.17376099999996</v>
      </c>
      <c r="S253" s="22">
        <v>10.002916387199997</v>
      </c>
      <c r="T253" s="22">
        <v>237.28509043499994</v>
      </c>
      <c r="U253" s="54">
        <v>0</v>
      </c>
      <c r="V253" s="54">
        <v>0</v>
      </c>
      <c r="W253" s="54">
        <v>0</v>
      </c>
      <c r="X253" s="54" t="s">
        <v>185</v>
      </c>
      <c r="Y253" s="83">
        <v>8.7108064336993518</v>
      </c>
      <c r="Z253" s="77" t="s">
        <v>169</v>
      </c>
      <c r="AA253">
        <f t="shared" si="30"/>
        <v>30.999999999999993</v>
      </c>
      <c r="AB253">
        <f t="shared" si="31"/>
        <v>68.3</v>
      </c>
      <c r="AC253">
        <f t="shared" si="32"/>
        <v>0</v>
      </c>
      <c r="AD253">
        <f t="shared" si="33"/>
        <v>0.47809999999999986</v>
      </c>
      <c r="AE253">
        <f t="shared" si="34"/>
        <v>67.821899999999985</v>
      </c>
      <c r="AF253">
        <f t="shared" si="35"/>
        <v>2.3873308799999995</v>
      </c>
      <c r="AG253">
        <f t="shared" si="36"/>
        <v>56.631286499999987</v>
      </c>
      <c r="AH253">
        <f t="shared" si="37"/>
        <v>0</v>
      </c>
      <c r="AI253">
        <f t="shared" si="38"/>
        <v>0</v>
      </c>
      <c r="AJ253">
        <f t="shared" si="39"/>
        <v>0</v>
      </c>
    </row>
    <row r="254" spans="1:36" x14ac:dyDescent="0.25">
      <c r="A254" s="39" t="s">
        <v>47</v>
      </c>
      <c r="B254" s="54" t="s">
        <v>138</v>
      </c>
      <c r="C254" s="54">
        <v>1.74</v>
      </c>
      <c r="D254" s="54">
        <v>96.5</v>
      </c>
      <c r="E254" s="54">
        <v>0</v>
      </c>
      <c r="F254" s="54">
        <v>0.2</v>
      </c>
      <c r="G254" s="54">
        <v>99.8</v>
      </c>
      <c r="H254" s="54">
        <v>45.7</v>
      </c>
      <c r="I254" s="54">
        <v>37.9</v>
      </c>
      <c r="J254" s="54">
        <v>0</v>
      </c>
      <c r="K254" s="54">
        <v>0</v>
      </c>
      <c r="L254" s="54">
        <v>0</v>
      </c>
      <c r="M254" s="22">
        <v>19929</v>
      </c>
      <c r="N254" s="22">
        <v>346.76459999999997</v>
      </c>
      <c r="O254" s="22">
        <v>19231.485000000001</v>
      </c>
      <c r="P254" s="54">
        <v>0</v>
      </c>
      <c r="Q254" s="22">
        <v>38.462970000000006</v>
      </c>
      <c r="R254" s="22">
        <v>19193.02203</v>
      </c>
      <c r="S254" s="22">
        <v>8771.2110677100009</v>
      </c>
      <c r="T254" s="22">
        <v>7274.1553493700003</v>
      </c>
      <c r="U254" s="54">
        <v>0</v>
      </c>
      <c r="V254" s="54">
        <v>0</v>
      </c>
      <c r="W254" s="54">
        <v>0</v>
      </c>
      <c r="X254" s="54" t="s">
        <v>192</v>
      </c>
      <c r="Y254" s="83">
        <v>14.282581699799872</v>
      </c>
      <c r="Z254" s="77" t="s">
        <v>169</v>
      </c>
      <c r="AA254">
        <f t="shared" si="30"/>
        <v>1.7399999999999998</v>
      </c>
      <c r="AB254">
        <f t="shared" si="31"/>
        <v>96.500000000000014</v>
      </c>
      <c r="AC254">
        <f t="shared" si="32"/>
        <v>0</v>
      </c>
      <c r="AD254">
        <f t="shared" si="33"/>
        <v>0.19300000000000003</v>
      </c>
      <c r="AE254">
        <f t="shared" si="34"/>
        <v>96.307000000000002</v>
      </c>
      <c r="AF254">
        <f t="shared" si="35"/>
        <v>44.012299000000006</v>
      </c>
      <c r="AG254">
        <f t="shared" si="36"/>
        <v>36.500353000000004</v>
      </c>
      <c r="AH254">
        <f t="shared" si="37"/>
        <v>0</v>
      </c>
      <c r="AI254">
        <f t="shared" si="38"/>
        <v>0</v>
      </c>
      <c r="AJ254">
        <f t="shared" si="39"/>
        <v>0</v>
      </c>
    </row>
    <row r="255" spans="1:36" x14ac:dyDescent="0.25">
      <c r="A255" s="39" t="s">
        <v>47</v>
      </c>
      <c r="B255" s="54" t="s">
        <v>88</v>
      </c>
      <c r="C255" s="54">
        <v>0.31</v>
      </c>
      <c r="D255" s="54">
        <v>99.6</v>
      </c>
      <c r="E255" s="54">
        <v>0</v>
      </c>
      <c r="F255" s="54">
        <v>0.1</v>
      </c>
      <c r="G255" s="54">
        <v>99.8</v>
      </c>
      <c r="H255" s="54">
        <v>23.9</v>
      </c>
      <c r="I255" s="54">
        <v>15.4</v>
      </c>
      <c r="J255" s="54">
        <v>0</v>
      </c>
      <c r="K255" s="54">
        <v>0</v>
      </c>
      <c r="L255" s="54">
        <v>0</v>
      </c>
      <c r="M255" s="22">
        <v>1963</v>
      </c>
      <c r="N255" s="22">
        <v>6.0853000000000002</v>
      </c>
      <c r="O255" s="22">
        <v>1955.1479999999999</v>
      </c>
      <c r="P255" s="54">
        <v>0</v>
      </c>
      <c r="Q255" s="22">
        <v>1.9551480000000001</v>
      </c>
      <c r="R255" s="22">
        <v>1951.2377039999999</v>
      </c>
      <c r="S255" s="22">
        <v>466.34581125599993</v>
      </c>
      <c r="T255" s="22">
        <v>300.49060641599999</v>
      </c>
      <c r="U255" s="54">
        <v>0</v>
      </c>
      <c r="V255" s="54">
        <v>0</v>
      </c>
      <c r="W255" s="54">
        <v>0</v>
      </c>
      <c r="X255" s="54" t="s">
        <v>190</v>
      </c>
      <c r="Y255" s="83">
        <v>10.938844457466171</v>
      </c>
      <c r="Z255" s="77" t="s">
        <v>169</v>
      </c>
      <c r="AA255">
        <f t="shared" si="30"/>
        <v>0.31</v>
      </c>
      <c r="AB255">
        <f t="shared" si="31"/>
        <v>99.6</v>
      </c>
      <c r="AC255">
        <f t="shared" si="32"/>
        <v>0</v>
      </c>
      <c r="AD255">
        <f t="shared" si="33"/>
        <v>9.9600000000000008E-2</v>
      </c>
      <c r="AE255">
        <f t="shared" si="34"/>
        <v>99.40079999999999</v>
      </c>
      <c r="AF255">
        <f t="shared" si="35"/>
        <v>23.756791199999995</v>
      </c>
      <c r="AG255">
        <f t="shared" si="36"/>
        <v>15.307723200000002</v>
      </c>
      <c r="AH255">
        <f t="shared" si="37"/>
        <v>0</v>
      </c>
      <c r="AI255">
        <f t="shared" si="38"/>
        <v>0</v>
      </c>
      <c r="AJ255">
        <f t="shared" si="39"/>
        <v>0</v>
      </c>
    </row>
    <row r="256" spans="1:36" x14ac:dyDescent="0.25">
      <c r="A256" s="39" t="s">
        <v>47</v>
      </c>
      <c r="B256" s="54" t="s">
        <v>139</v>
      </c>
      <c r="C256" s="54">
        <v>0.13</v>
      </c>
      <c r="D256" s="54">
        <v>98</v>
      </c>
      <c r="E256" s="54">
        <v>0</v>
      </c>
      <c r="F256" s="54">
        <v>0.15</v>
      </c>
      <c r="G256" s="54">
        <v>99.8</v>
      </c>
      <c r="H256" s="54">
        <v>23.4</v>
      </c>
      <c r="I256" s="54">
        <v>66.400000000000006</v>
      </c>
      <c r="J256" s="54">
        <v>0</v>
      </c>
      <c r="K256" s="54">
        <v>0</v>
      </c>
      <c r="L256" s="54">
        <v>0</v>
      </c>
      <c r="M256" s="22">
        <v>8691</v>
      </c>
      <c r="N256" s="22">
        <v>11.298299999999999</v>
      </c>
      <c r="O256" s="22">
        <v>8517.18</v>
      </c>
      <c r="P256" s="54">
        <v>0</v>
      </c>
      <c r="Q256" s="22">
        <v>12.77577</v>
      </c>
      <c r="R256" s="22">
        <v>8500.1456400000006</v>
      </c>
      <c r="S256" s="22">
        <v>1989.0340797600002</v>
      </c>
      <c r="T256" s="22">
        <v>5644.0967049600013</v>
      </c>
      <c r="U256" s="54">
        <v>0</v>
      </c>
      <c r="V256" s="54">
        <v>0</v>
      </c>
      <c r="W256" s="54">
        <v>0</v>
      </c>
      <c r="X256" s="54" t="s">
        <v>190</v>
      </c>
      <c r="Y256" s="83">
        <v>13.085306469991561</v>
      </c>
      <c r="Z256" s="77" t="s">
        <v>169</v>
      </c>
      <c r="AA256">
        <f t="shared" si="30"/>
        <v>0.13</v>
      </c>
      <c r="AB256">
        <f t="shared" si="31"/>
        <v>98</v>
      </c>
      <c r="AC256">
        <f t="shared" si="32"/>
        <v>0</v>
      </c>
      <c r="AD256">
        <f t="shared" si="33"/>
        <v>0.14699999999999999</v>
      </c>
      <c r="AE256">
        <f t="shared" si="34"/>
        <v>97.804000000000002</v>
      </c>
      <c r="AF256">
        <f t="shared" si="35"/>
        <v>22.886136</v>
      </c>
      <c r="AG256">
        <f t="shared" si="36"/>
        <v>64.941856000000016</v>
      </c>
      <c r="AH256">
        <f t="shared" si="37"/>
        <v>0</v>
      </c>
      <c r="AI256">
        <f t="shared" si="38"/>
        <v>0</v>
      </c>
      <c r="AJ256">
        <f t="shared" si="39"/>
        <v>0</v>
      </c>
    </row>
    <row r="257" spans="1:36" x14ac:dyDescent="0.25">
      <c r="A257" s="39" t="s">
        <v>47</v>
      </c>
      <c r="B257" s="54" t="s">
        <v>140</v>
      </c>
      <c r="C257" s="54">
        <v>1.02</v>
      </c>
      <c r="D257" s="54">
        <v>97.5</v>
      </c>
      <c r="E257" s="54">
        <v>0</v>
      </c>
      <c r="F257" s="54">
        <v>0.19</v>
      </c>
      <c r="G257" s="54">
        <v>99.7</v>
      </c>
      <c r="H257" s="54">
        <v>11.9</v>
      </c>
      <c r="I257" s="54">
        <v>85.1</v>
      </c>
      <c r="J257" s="54">
        <v>0</v>
      </c>
      <c r="K257" s="54">
        <v>0</v>
      </c>
      <c r="L257" s="54">
        <v>0</v>
      </c>
      <c r="M257" s="22">
        <v>14381</v>
      </c>
      <c r="N257" s="22">
        <v>146.68620000000001</v>
      </c>
      <c r="O257" s="22">
        <v>14021.475</v>
      </c>
      <c r="P257" s="54">
        <v>0</v>
      </c>
      <c r="Q257" s="22">
        <v>26.640802499999999</v>
      </c>
      <c r="R257" s="22">
        <v>13979.410575000002</v>
      </c>
      <c r="S257" s="22">
        <v>1663.5498584250004</v>
      </c>
      <c r="T257" s="22">
        <v>11896.478399325002</v>
      </c>
      <c r="U257" s="54">
        <v>0</v>
      </c>
      <c r="V257" s="54">
        <v>0</v>
      </c>
      <c r="W257" s="54">
        <v>0</v>
      </c>
      <c r="X257" s="54" t="s">
        <v>192</v>
      </c>
      <c r="Y257" s="83">
        <v>13.811876378336395</v>
      </c>
      <c r="Z257" s="77" t="s">
        <v>169</v>
      </c>
      <c r="AA257">
        <f t="shared" si="30"/>
        <v>1.02</v>
      </c>
      <c r="AB257">
        <f t="shared" si="31"/>
        <v>97.5</v>
      </c>
      <c r="AC257">
        <f t="shared" si="32"/>
        <v>0</v>
      </c>
      <c r="AD257">
        <f t="shared" si="33"/>
        <v>0.18525</v>
      </c>
      <c r="AE257">
        <f t="shared" si="34"/>
        <v>97.20750000000001</v>
      </c>
      <c r="AF257">
        <f t="shared" si="35"/>
        <v>11.567692500000003</v>
      </c>
      <c r="AG257">
        <f t="shared" si="36"/>
        <v>82.72358250000002</v>
      </c>
      <c r="AH257">
        <f t="shared" si="37"/>
        <v>0</v>
      </c>
      <c r="AI257">
        <f t="shared" si="38"/>
        <v>0</v>
      </c>
      <c r="AJ257">
        <f t="shared" si="39"/>
        <v>0</v>
      </c>
    </row>
    <row r="258" spans="1:36" x14ac:dyDescent="0.25">
      <c r="A258" s="39" t="s">
        <v>47</v>
      </c>
      <c r="B258" s="54" t="s">
        <v>141</v>
      </c>
      <c r="C258" s="54">
        <v>0.63</v>
      </c>
      <c r="D258" s="54">
        <v>98.9</v>
      </c>
      <c r="E258" s="54">
        <v>0</v>
      </c>
      <c r="F258" s="54">
        <v>2.16</v>
      </c>
      <c r="G258" s="54">
        <v>97.7</v>
      </c>
      <c r="H258" s="54">
        <v>3.89</v>
      </c>
      <c r="I258" s="54">
        <v>30.9</v>
      </c>
      <c r="J258" s="54">
        <v>0</v>
      </c>
      <c r="K258" s="54">
        <v>0</v>
      </c>
      <c r="L258" s="54">
        <v>0</v>
      </c>
      <c r="M258" s="22">
        <v>4253</v>
      </c>
      <c r="N258" s="22">
        <v>26.793899999999997</v>
      </c>
      <c r="O258" s="22">
        <v>4206.2170000000006</v>
      </c>
      <c r="P258" s="54">
        <v>0</v>
      </c>
      <c r="Q258" s="22">
        <v>90.854287200000016</v>
      </c>
      <c r="R258" s="22">
        <v>4109.4740090000005</v>
      </c>
      <c r="S258" s="22">
        <v>159.85853895010004</v>
      </c>
      <c r="T258" s="22">
        <v>1269.8274687810001</v>
      </c>
      <c r="U258" s="54">
        <v>0</v>
      </c>
      <c r="V258" s="54">
        <v>0</v>
      </c>
      <c r="W258" s="54">
        <v>0</v>
      </c>
      <c r="X258" s="54" t="s">
        <v>190</v>
      </c>
      <c r="Y258" s="83">
        <v>12.054265139625764</v>
      </c>
      <c r="Z258" s="77" t="s">
        <v>169</v>
      </c>
      <c r="AA258">
        <f t="shared" si="30"/>
        <v>0.62999999999999989</v>
      </c>
      <c r="AB258">
        <f t="shared" si="31"/>
        <v>98.9</v>
      </c>
      <c r="AC258">
        <f t="shared" si="32"/>
        <v>0</v>
      </c>
      <c r="AD258">
        <f t="shared" si="33"/>
        <v>2.1362400000000004</v>
      </c>
      <c r="AE258">
        <f t="shared" si="34"/>
        <v>96.62530000000001</v>
      </c>
      <c r="AF258">
        <f t="shared" si="35"/>
        <v>3.7587241700000011</v>
      </c>
      <c r="AG258">
        <f t="shared" si="36"/>
        <v>29.857217700000007</v>
      </c>
      <c r="AH258">
        <f t="shared" si="37"/>
        <v>0</v>
      </c>
      <c r="AI258">
        <f t="shared" si="38"/>
        <v>0</v>
      </c>
      <c r="AJ258">
        <f t="shared" si="39"/>
        <v>0</v>
      </c>
    </row>
    <row r="259" spans="1:36" x14ac:dyDescent="0.25">
      <c r="A259" s="39" t="s">
        <v>47</v>
      </c>
      <c r="B259" s="54" t="s">
        <v>142</v>
      </c>
      <c r="C259" s="54">
        <v>1.65</v>
      </c>
      <c r="D259" s="54">
        <v>97.9</v>
      </c>
      <c r="E259" s="54">
        <v>0</v>
      </c>
      <c r="F259" s="54">
        <v>0.41</v>
      </c>
      <c r="G259" s="54">
        <v>99.6</v>
      </c>
      <c r="H259" s="54">
        <v>37</v>
      </c>
      <c r="I259" s="54">
        <v>55</v>
      </c>
      <c r="J259" s="54">
        <v>0</v>
      </c>
      <c r="K259" s="54">
        <v>0</v>
      </c>
      <c r="L259" s="54">
        <v>0</v>
      </c>
      <c r="M259" s="22">
        <v>2966</v>
      </c>
      <c r="N259" s="22">
        <v>48.938999999999993</v>
      </c>
      <c r="O259" s="22">
        <v>2903.7140000000004</v>
      </c>
      <c r="P259" s="54">
        <v>0</v>
      </c>
      <c r="Q259" s="22">
        <v>11.905227400000001</v>
      </c>
      <c r="R259" s="22">
        <v>2892.0991440000003</v>
      </c>
      <c r="S259" s="22">
        <v>1070.0766832800002</v>
      </c>
      <c r="T259" s="22">
        <v>1590.6545292000001</v>
      </c>
      <c r="U259" s="54">
        <v>0</v>
      </c>
      <c r="V259" s="54">
        <v>0</v>
      </c>
      <c r="W259" s="54">
        <v>0</v>
      </c>
      <c r="X259" s="54" t="s">
        <v>190</v>
      </c>
      <c r="Y259" s="83">
        <v>11.534302882454631</v>
      </c>
      <c r="Z259" s="77" t="s">
        <v>169</v>
      </c>
      <c r="AA259">
        <f t="shared" ref="AA259:AA322" si="40">(N259/M259)*100</f>
        <v>1.6499999999999997</v>
      </c>
      <c r="AB259">
        <f t="shared" ref="AB259:AB322" si="41">(O259/M259)*100</f>
        <v>97.9</v>
      </c>
      <c r="AC259">
        <f t="shared" ref="AC259:AC322" si="42">(P259/M259)*100</f>
        <v>0</v>
      </c>
      <c r="AD259">
        <f t="shared" ref="AD259:AD322" si="43">(Q259/M259)*100</f>
        <v>0.40139000000000008</v>
      </c>
      <c r="AE259">
        <f t="shared" ref="AE259:AE322" si="44">(R259/M259)*100</f>
        <v>97.508400000000009</v>
      </c>
      <c r="AF259">
        <f t="shared" ref="AF259:AF322" si="45">(S259/M259)*100</f>
        <v>36.078108000000007</v>
      </c>
      <c r="AG259">
        <f t="shared" ref="AG259:AG322" si="46">(T259/M259)*100</f>
        <v>53.629620000000003</v>
      </c>
      <c r="AH259">
        <f t="shared" ref="AH259:AH322" si="47">(U259/M259)*100</f>
        <v>0</v>
      </c>
      <c r="AI259">
        <f t="shared" ref="AI259:AI322" si="48">(V259/M259)*100</f>
        <v>0</v>
      </c>
      <c r="AJ259">
        <f t="shared" ref="AJ259:AJ322" si="49">(W259/M259)*100</f>
        <v>0</v>
      </c>
    </row>
    <row r="260" spans="1:36" x14ac:dyDescent="0.25">
      <c r="A260" s="39" t="s">
        <v>47</v>
      </c>
      <c r="B260" s="54" t="s">
        <v>36</v>
      </c>
      <c r="C260" s="54">
        <v>0.78</v>
      </c>
      <c r="D260" s="54">
        <v>99</v>
      </c>
      <c r="E260" s="54">
        <v>0</v>
      </c>
      <c r="F260" s="54">
        <v>8.6999999999999994E-2</v>
      </c>
      <c r="G260" s="54">
        <v>99.8</v>
      </c>
      <c r="H260" s="54">
        <v>0.17</v>
      </c>
      <c r="I260" s="54">
        <v>55</v>
      </c>
      <c r="J260" s="54">
        <v>0</v>
      </c>
      <c r="K260" s="54">
        <v>0</v>
      </c>
      <c r="L260" s="54">
        <v>0</v>
      </c>
      <c r="M260" s="22">
        <v>1157</v>
      </c>
      <c r="N260" s="22">
        <v>9.0245999999999995</v>
      </c>
      <c r="O260" s="22">
        <v>1145.43</v>
      </c>
      <c r="P260" s="54">
        <v>0</v>
      </c>
      <c r="Q260" s="22">
        <v>0.99652410000000002</v>
      </c>
      <c r="R260" s="22">
        <v>1143.13914</v>
      </c>
      <c r="S260" s="22">
        <v>1.9433365380000001</v>
      </c>
      <c r="T260" s="22">
        <v>628.72652700000003</v>
      </c>
      <c r="U260" s="54">
        <v>0</v>
      </c>
      <c r="V260" s="54">
        <v>0</v>
      </c>
      <c r="W260" s="54">
        <v>0</v>
      </c>
      <c r="X260" s="54" t="s">
        <v>190</v>
      </c>
      <c r="Y260" s="83">
        <v>10.176173149107491</v>
      </c>
      <c r="Z260" s="77" t="s">
        <v>169</v>
      </c>
      <c r="AA260">
        <f t="shared" si="40"/>
        <v>0.77999999999999992</v>
      </c>
      <c r="AB260">
        <f t="shared" si="41"/>
        <v>99.000000000000014</v>
      </c>
      <c r="AC260">
        <f t="shared" si="42"/>
        <v>0</v>
      </c>
      <c r="AD260">
        <f t="shared" si="43"/>
        <v>8.6130000000000012E-2</v>
      </c>
      <c r="AE260">
        <f t="shared" si="44"/>
        <v>98.802000000000007</v>
      </c>
      <c r="AF260">
        <f t="shared" si="45"/>
        <v>0.16796339999999998</v>
      </c>
      <c r="AG260">
        <f t="shared" si="46"/>
        <v>54.341099999999997</v>
      </c>
      <c r="AH260">
        <f t="shared" si="47"/>
        <v>0</v>
      </c>
      <c r="AI260">
        <f t="shared" si="48"/>
        <v>0</v>
      </c>
      <c r="AJ260">
        <f t="shared" si="49"/>
        <v>0</v>
      </c>
    </row>
    <row r="261" spans="1:36" x14ac:dyDescent="0.25">
      <c r="A261" s="39" t="s">
        <v>47</v>
      </c>
      <c r="B261" s="54" t="s">
        <v>143</v>
      </c>
      <c r="C261" s="54">
        <v>1.69</v>
      </c>
      <c r="D261" s="54">
        <v>97.7</v>
      </c>
      <c r="E261" s="54">
        <v>0</v>
      </c>
      <c r="F261" s="54">
        <v>0.16</v>
      </c>
      <c r="G261" s="54">
        <v>99.8</v>
      </c>
      <c r="H261" s="54">
        <v>64.400000000000006</v>
      </c>
      <c r="I261" s="54">
        <v>28.9</v>
      </c>
      <c r="J261" s="54">
        <v>0</v>
      </c>
      <c r="K261" s="54">
        <v>0</v>
      </c>
      <c r="L261" s="54">
        <v>0</v>
      </c>
      <c r="M261" s="22">
        <v>15658</v>
      </c>
      <c r="N261" s="22">
        <v>264.62020000000001</v>
      </c>
      <c r="O261" s="22">
        <v>15297.866000000002</v>
      </c>
      <c r="P261" s="54">
        <v>0</v>
      </c>
      <c r="Q261" s="22">
        <v>24.476585600000003</v>
      </c>
      <c r="R261" s="22">
        <v>15267.270268</v>
      </c>
      <c r="S261" s="22">
        <v>9832.1220525919998</v>
      </c>
      <c r="T261" s="22">
        <v>4412.2411074519996</v>
      </c>
      <c r="U261" s="54">
        <v>0</v>
      </c>
      <c r="V261" s="54">
        <v>0</v>
      </c>
      <c r="W261" s="54">
        <v>0</v>
      </c>
      <c r="X261" s="54" t="s">
        <v>192</v>
      </c>
      <c r="Y261" s="83">
        <v>13.934612328171399</v>
      </c>
      <c r="Z261" s="77" t="s">
        <v>169</v>
      </c>
      <c r="AA261">
        <f t="shared" si="40"/>
        <v>1.6900000000000002</v>
      </c>
      <c r="AB261">
        <f t="shared" si="41"/>
        <v>97.7</v>
      </c>
      <c r="AC261">
        <f t="shared" si="42"/>
        <v>0</v>
      </c>
      <c r="AD261">
        <f t="shared" si="43"/>
        <v>0.15632000000000001</v>
      </c>
      <c r="AE261">
        <f t="shared" si="44"/>
        <v>97.504599999999996</v>
      </c>
      <c r="AF261">
        <f t="shared" si="45"/>
        <v>62.792962399999993</v>
      </c>
      <c r="AG261">
        <f t="shared" si="46"/>
        <v>28.178829399999998</v>
      </c>
      <c r="AH261">
        <f t="shared" si="47"/>
        <v>0</v>
      </c>
      <c r="AI261">
        <f t="shared" si="48"/>
        <v>0</v>
      </c>
      <c r="AJ261">
        <f t="shared" si="49"/>
        <v>0</v>
      </c>
    </row>
    <row r="262" spans="1:36" x14ac:dyDescent="0.25">
      <c r="A262" s="39" t="s">
        <v>47</v>
      </c>
      <c r="B262" s="54" t="s">
        <v>144</v>
      </c>
      <c r="C262" s="54">
        <v>0.37</v>
      </c>
      <c r="D262" s="54">
        <v>97</v>
      </c>
      <c r="E262" s="54">
        <v>0</v>
      </c>
      <c r="F262" s="54">
        <v>0.06</v>
      </c>
      <c r="G262" s="54">
        <v>99.8</v>
      </c>
      <c r="H262" s="54">
        <v>6.94</v>
      </c>
      <c r="I262" s="54">
        <v>89.7</v>
      </c>
      <c r="J262" s="54">
        <v>0</v>
      </c>
      <c r="K262" s="54">
        <v>0</v>
      </c>
      <c r="L262" s="54">
        <v>0</v>
      </c>
      <c r="M262" s="22">
        <v>25960</v>
      </c>
      <c r="N262" s="22">
        <v>96.052000000000007</v>
      </c>
      <c r="O262" s="22">
        <v>25181.200000000001</v>
      </c>
      <c r="P262" s="54">
        <v>0</v>
      </c>
      <c r="Q262" s="22">
        <v>15.10872</v>
      </c>
      <c r="R262" s="22">
        <v>25130.837599999999</v>
      </c>
      <c r="S262" s="22">
        <v>1744.0801294400001</v>
      </c>
      <c r="T262" s="22">
        <v>22542.3613272</v>
      </c>
      <c r="U262" s="54">
        <v>0</v>
      </c>
      <c r="V262" s="54">
        <v>0</v>
      </c>
      <c r="W262" s="54">
        <v>0</v>
      </c>
      <c r="X262" s="54" t="s">
        <v>192</v>
      </c>
      <c r="Y262" s="83">
        <v>14.664002762886502</v>
      </c>
      <c r="Z262" s="77" t="s">
        <v>169</v>
      </c>
      <c r="AA262">
        <f t="shared" si="40"/>
        <v>0.37</v>
      </c>
      <c r="AB262">
        <f t="shared" si="41"/>
        <v>97</v>
      </c>
      <c r="AC262">
        <f t="shared" si="42"/>
        <v>0</v>
      </c>
      <c r="AD262">
        <f t="shared" si="43"/>
        <v>5.8199999999999995E-2</v>
      </c>
      <c r="AE262">
        <f t="shared" si="44"/>
        <v>96.805999999999997</v>
      </c>
      <c r="AF262">
        <f t="shared" si="45"/>
        <v>6.718336400000001</v>
      </c>
      <c r="AG262">
        <f t="shared" si="46"/>
        <v>86.834982000000011</v>
      </c>
      <c r="AH262">
        <f t="shared" si="47"/>
        <v>0</v>
      </c>
      <c r="AI262">
        <f t="shared" si="48"/>
        <v>0</v>
      </c>
      <c r="AJ262">
        <f t="shared" si="49"/>
        <v>0</v>
      </c>
    </row>
    <row r="263" spans="1:36" x14ac:dyDescent="0.25">
      <c r="A263" s="39" t="s">
        <v>47</v>
      </c>
      <c r="B263" s="54" t="s">
        <v>145</v>
      </c>
      <c r="C263" s="54">
        <v>1.47</v>
      </c>
      <c r="D263" s="54">
        <v>98.2</v>
      </c>
      <c r="E263" s="54">
        <v>0</v>
      </c>
      <c r="F263" s="54">
        <v>0.55000000000000004</v>
      </c>
      <c r="G263" s="54">
        <v>99.4</v>
      </c>
      <c r="H263" s="54">
        <v>11.3</v>
      </c>
      <c r="I263" s="54">
        <v>80</v>
      </c>
      <c r="J263" s="54">
        <v>0</v>
      </c>
      <c r="K263" s="54">
        <v>0</v>
      </c>
      <c r="L263" s="54">
        <v>0</v>
      </c>
      <c r="M263" s="22">
        <v>2590</v>
      </c>
      <c r="N263" s="22">
        <v>38.073</v>
      </c>
      <c r="O263" s="22">
        <v>2543.38</v>
      </c>
      <c r="P263" s="54">
        <v>0</v>
      </c>
      <c r="Q263" s="22">
        <v>13.988590000000002</v>
      </c>
      <c r="R263" s="22">
        <v>2528.1197200000006</v>
      </c>
      <c r="S263" s="22">
        <v>285.67752836000005</v>
      </c>
      <c r="T263" s="22">
        <v>2022.4957760000004</v>
      </c>
      <c r="U263" s="54">
        <v>0</v>
      </c>
      <c r="V263" s="54">
        <v>0</v>
      </c>
      <c r="W263" s="54">
        <v>0</v>
      </c>
      <c r="X263" s="54" t="s">
        <v>190</v>
      </c>
      <c r="Y263" s="83">
        <v>11.338736382573916</v>
      </c>
      <c r="Z263" s="77" t="s">
        <v>169</v>
      </c>
      <c r="AA263">
        <f t="shared" si="40"/>
        <v>1.47</v>
      </c>
      <c r="AB263">
        <f t="shared" si="41"/>
        <v>98.2</v>
      </c>
      <c r="AC263">
        <f t="shared" si="42"/>
        <v>0</v>
      </c>
      <c r="AD263">
        <f t="shared" si="43"/>
        <v>0.54010000000000002</v>
      </c>
      <c r="AE263">
        <f t="shared" si="44"/>
        <v>97.610800000000026</v>
      </c>
      <c r="AF263">
        <f t="shared" si="45"/>
        <v>11.030020400000003</v>
      </c>
      <c r="AG263">
        <f t="shared" si="46"/>
        <v>78.088640000000026</v>
      </c>
      <c r="AH263">
        <f t="shared" si="47"/>
        <v>0</v>
      </c>
      <c r="AI263">
        <f t="shared" si="48"/>
        <v>0</v>
      </c>
      <c r="AJ263">
        <f t="shared" si="49"/>
        <v>0</v>
      </c>
    </row>
    <row r="264" spans="1:36" x14ac:dyDescent="0.25">
      <c r="A264" s="39" t="s">
        <v>47</v>
      </c>
      <c r="B264" s="54" t="s">
        <v>119</v>
      </c>
      <c r="C264" s="54">
        <v>1.41</v>
      </c>
      <c r="D264" s="54">
        <v>95.8</v>
      </c>
      <c r="E264" s="54">
        <v>0</v>
      </c>
      <c r="F264" s="54">
        <v>0.3</v>
      </c>
      <c r="G264" s="54">
        <v>99.4</v>
      </c>
      <c r="H264" s="54">
        <v>18.8</v>
      </c>
      <c r="I264" s="54">
        <v>78.3</v>
      </c>
      <c r="J264" s="54">
        <v>0</v>
      </c>
      <c r="K264" s="54">
        <v>0</v>
      </c>
      <c r="L264" s="54">
        <v>0</v>
      </c>
      <c r="M264" s="22">
        <v>11524</v>
      </c>
      <c r="N264" s="22">
        <v>162.48839999999998</v>
      </c>
      <c r="O264" s="22">
        <v>11039.992</v>
      </c>
      <c r="P264" s="54">
        <v>0</v>
      </c>
      <c r="Q264" s="22">
        <v>33.119976000000001</v>
      </c>
      <c r="R264" s="22">
        <v>10973.752048000002</v>
      </c>
      <c r="S264" s="22">
        <v>2063.0653850240005</v>
      </c>
      <c r="T264" s="22">
        <v>8592.4478535840008</v>
      </c>
      <c r="U264" s="54">
        <v>0</v>
      </c>
      <c r="V264" s="54">
        <v>0</v>
      </c>
      <c r="W264" s="54">
        <v>0</v>
      </c>
      <c r="X264" s="54" t="s">
        <v>192</v>
      </c>
      <c r="Y264" s="83">
        <v>13.492353945159872</v>
      </c>
      <c r="Z264" s="77" t="s">
        <v>169</v>
      </c>
      <c r="AA264">
        <f t="shared" si="40"/>
        <v>1.4099999999999997</v>
      </c>
      <c r="AB264">
        <f t="shared" si="41"/>
        <v>95.8</v>
      </c>
      <c r="AC264">
        <f t="shared" si="42"/>
        <v>0</v>
      </c>
      <c r="AD264">
        <f t="shared" si="43"/>
        <v>0.28740000000000004</v>
      </c>
      <c r="AE264">
        <f t="shared" si="44"/>
        <v>95.225200000000015</v>
      </c>
      <c r="AF264">
        <f t="shared" si="45"/>
        <v>17.902337600000003</v>
      </c>
      <c r="AG264">
        <f t="shared" si="46"/>
        <v>74.561331600000003</v>
      </c>
      <c r="AH264">
        <f t="shared" si="47"/>
        <v>0</v>
      </c>
      <c r="AI264">
        <f t="shared" si="48"/>
        <v>0</v>
      </c>
      <c r="AJ264">
        <f t="shared" si="49"/>
        <v>0</v>
      </c>
    </row>
    <row r="265" spans="1:36" x14ac:dyDescent="0.25">
      <c r="A265" s="39" t="s">
        <v>47</v>
      </c>
      <c r="B265" s="54" t="s">
        <v>146</v>
      </c>
      <c r="C265" s="54">
        <v>0.6</v>
      </c>
      <c r="D265" s="54">
        <v>97.8</v>
      </c>
      <c r="E265" s="54">
        <v>0</v>
      </c>
      <c r="F265" s="54">
        <v>3.4000000000000002E-2</v>
      </c>
      <c r="G265" s="54">
        <v>99.3</v>
      </c>
      <c r="H265" s="54">
        <v>25.3</v>
      </c>
      <c r="I265" s="54">
        <v>65.900000000000006</v>
      </c>
      <c r="J265" s="54">
        <v>0</v>
      </c>
      <c r="K265" s="54">
        <v>0</v>
      </c>
      <c r="L265" s="54">
        <v>0</v>
      </c>
      <c r="M265" s="22">
        <v>69746</v>
      </c>
      <c r="N265" s="22">
        <v>418.476</v>
      </c>
      <c r="O265" s="22">
        <v>68211.588000000003</v>
      </c>
      <c r="P265" s="54">
        <v>0</v>
      </c>
      <c r="Q265" s="22">
        <v>23.191939920000003</v>
      </c>
      <c r="R265" s="22">
        <v>67734.106884000008</v>
      </c>
      <c r="S265" s="22">
        <v>17136.729041652001</v>
      </c>
      <c r="T265" s="22">
        <v>44636.776436556007</v>
      </c>
      <c r="U265" s="54">
        <v>0</v>
      </c>
      <c r="V265" s="54">
        <v>0</v>
      </c>
      <c r="W265" s="54">
        <v>0</v>
      </c>
      <c r="X265" s="54" t="s">
        <v>192</v>
      </c>
      <c r="Y265" s="83">
        <v>16.089822858919373</v>
      </c>
      <c r="Z265" s="77" t="s">
        <v>169</v>
      </c>
      <c r="AA265">
        <f t="shared" si="40"/>
        <v>0.6</v>
      </c>
      <c r="AB265">
        <f t="shared" si="41"/>
        <v>97.800000000000011</v>
      </c>
      <c r="AC265">
        <f t="shared" si="42"/>
        <v>0</v>
      </c>
      <c r="AD265">
        <f t="shared" si="43"/>
        <v>3.3252000000000004E-2</v>
      </c>
      <c r="AE265">
        <f t="shared" si="44"/>
        <v>97.115400000000008</v>
      </c>
      <c r="AF265">
        <f t="shared" si="45"/>
        <v>24.570196200000002</v>
      </c>
      <c r="AG265">
        <f t="shared" si="46"/>
        <v>63.999048600000009</v>
      </c>
      <c r="AH265">
        <f t="shared" si="47"/>
        <v>0</v>
      </c>
      <c r="AI265">
        <f t="shared" si="48"/>
        <v>0</v>
      </c>
      <c r="AJ265">
        <f t="shared" si="49"/>
        <v>0</v>
      </c>
    </row>
    <row r="266" spans="1:36" x14ac:dyDescent="0.25">
      <c r="A266" s="39" t="s">
        <v>47</v>
      </c>
      <c r="B266" s="54" t="s">
        <v>38</v>
      </c>
      <c r="C266" s="54">
        <v>1.63</v>
      </c>
      <c r="D266" s="54">
        <v>98</v>
      </c>
      <c r="E266" s="54">
        <v>0</v>
      </c>
      <c r="F266" s="54">
        <v>0.42</v>
      </c>
      <c r="G266" s="54">
        <v>99.6</v>
      </c>
      <c r="H266" s="54">
        <v>0</v>
      </c>
      <c r="I266" s="54">
        <v>93.5</v>
      </c>
      <c r="J266" s="54">
        <v>0</v>
      </c>
      <c r="K266" s="54">
        <v>0</v>
      </c>
      <c r="L266" s="54">
        <v>0</v>
      </c>
      <c r="M266" s="22">
        <v>491</v>
      </c>
      <c r="N266" s="22">
        <v>8.0032999999999994</v>
      </c>
      <c r="O266" s="22">
        <v>481.18</v>
      </c>
      <c r="P266" s="54">
        <v>0</v>
      </c>
      <c r="Q266" s="22">
        <v>2.020956</v>
      </c>
      <c r="R266" s="22">
        <v>479.25527999999997</v>
      </c>
      <c r="S266" s="22">
        <v>0</v>
      </c>
      <c r="T266" s="22">
        <v>448.10368679999999</v>
      </c>
      <c r="U266" s="54">
        <v>0</v>
      </c>
      <c r="V266" s="54">
        <v>0</v>
      </c>
      <c r="W266" s="54">
        <v>0</v>
      </c>
      <c r="X266" s="54" t="s">
        <v>185</v>
      </c>
      <c r="Y266" s="83">
        <v>8.9395792143146924</v>
      </c>
      <c r="Z266" s="77" t="s">
        <v>169</v>
      </c>
      <c r="AA266">
        <f t="shared" si="40"/>
        <v>1.63</v>
      </c>
      <c r="AB266">
        <f t="shared" si="41"/>
        <v>98</v>
      </c>
      <c r="AC266">
        <f t="shared" si="42"/>
        <v>0</v>
      </c>
      <c r="AD266">
        <f t="shared" si="43"/>
        <v>0.41159999999999997</v>
      </c>
      <c r="AE266">
        <f t="shared" si="44"/>
        <v>97.60799999999999</v>
      </c>
      <c r="AF266">
        <f t="shared" si="45"/>
        <v>0</v>
      </c>
      <c r="AG266">
        <f t="shared" si="46"/>
        <v>91.263480000000001</v>
      </c>
      <c r="AH266">
        <f t="shared" si="47"/>
        <v>0</v>
      </c>
      <c r="AI266">
        <f t="shared" si="48"/>
        <v>0</v>
      </c>
      <c r="AJ266">
        <f t="shared" si="49"/>
        <v>0</v>
      </c>
    </row>
    <row r="267" spans="1:36" x14ac:dyDescent="0.25">
      <c r="A267" s="39" t="s">
        <v>47</v>
      </c>
      <c r="B267" s="54" t="s">
        <v>147</v>
      </c>
      <c r="C267" s="54">
        <v>5.52</v>
      </c>
      <c r="D267" s="54">
        <v>91.4</v>
      </c>
      <c r="E267" s="54">
        <v>0</v>
      </c>
      <c r="F267" s="54">
        <v>1.05</v>
      </c>
      <c r="G267" s="54">
        <v>99</v>
      </c>
      <c r="H267" s="54">
        <v>0.53</v>
      </c>
      <c r="I267" s="54">
        <v>91.5</v>
      </c>
      <c r="J267" s="54">
        <v>0</v>
      </c>
      <c r="K267" s="54">
        <v>0</v>
      </c>
      <c r="L267" s="54">
        <v>0</v>
      </c>
      <c r="M267" s="22">
        <v>417</v>
      </c>
      <c r="N267" s="22">
        <v>23.018399999999996</v>
      </c>
      <c r="O267" s="22">
        <v>381.13800000000003</v>
      </c>
      <c r="P267" s="54">
        <v>0</v>
      </c>
      <c r="Q267" s="22">
        <v>4.0019490000000006</v>
      </c>
      <c r="R267" s="22">
        <v>377.32662000000005</v>
      </c>
      <c r="S267" s="22">
        <v>1.9998310860000004</v>
      </c>
      <c r="T267" s="22">
        <v>345.25385729999999</v>
      </c>
      <c r="U267" s="54">
        <v>0</v>
      </c>
      <c r="V267" s="54">
        <v>0</v>
      </c>
      <c r="W267" s="54">
        <v>0</v>
      </c>
      <c r="X267" s="54" t="s">
        <v>185</v>
      </c>
      <c r="Y267" s="83">
        <v>8.7039035734446646</v>
      </c>
      <c r="Z267" s="77" t="s">
        <v>169</v>
      </c>
      <c r="AA267">
        <f t="shared" si="40"/>
        <v>5.52</v>
      </c>
      <c r="AB267">
        <f t="shared" si="41"/>
        <v>91.4</v>
      </c>
      <c r="AC267">
        <f t="shared" si="42"/>
        <v>0</v>
      </c>
      <c r="AD267">
        <f t="shared" si="43"/>
        <v>0.95970000000000011</v>
      </c>
      <c r="AE267">
        <f t="shared" si="44"/>
        <v>90.486000000000004</v>
      </c>
      <c r="AF267">
        <f t="shared" si="45"/>
        <v>0.47957580000000005</v>
      </c>
      <c r="AG267">
        <f t="shared" si="46"/>
        <v>82.794689999999989</v>
      </c>
      <c r="AH267">
        <f t="shared" si="47"/>
        <v>0</v>
      </c>
      <c r="AI267">
        <f t="shared" si="48"/>
        <v>0</v>
      </c>
      <c r="AJ267">
        <f t="shared" si="49"/>
        <v>0</v>
      </c>
    </row>
    <row r="268" spans="1:36" x14ac:dyDescent="0.25">
      <c r="A268" s="39" t="s">
        <v>47</v>
      </c>
      <c r="B268" s="54" t="s">
        <v>121</v>
      </c>
      <c r="C268" s="54">
        <v>0.59</v>
      </c>
      <c r="D268" s="54">
        <v>96.9</v>
      </c>
      <c r="E268" s="54">
        <v>0</v>
      </c>
      <c r="F268" s="54">
        <v>0.06</v>
      </c>
      <c r="G268" s="54">
        <v>99.9</v>
      </c>
      <c r="H268" s="54">
        <v>31.3</v>
      </c>
      <c r="I268" s="54">
        <v>64.900000000000006</v>
      </c>
      <c r="J268" s="54">
        <v>0</v>
      </c>
      <c r="K268" s="54">
        <v>0</v>
      </c>
      <c r="L268" s="54">
        <v>0</v>
      </c>
      <c r="M268" s="22">
        <v>70316</v>
      </c>
      <c r="N268" s="22">
        <v>414.86439999999993</v>
      </c>
      <c r="O268" s="22">
        <v>68136.203999999998</v>
      </c>
      <c r="P268" s="54">
        <v>0</v>
      </c>
      <c r="Q268" s="22">
        <v>40.881722400000001</v>
      </c>
      <c r="R268" s="22">
        <v>68068.067796000003</v>
      </c>
      <c r="S268" s="22">
        <v>21305.305220147999</v>
      </c>
      <c r="T268" s="22">
        <v>44176.175999604005</v>
      </c>
      <c r="U268" s="54">
        <v>0</v>
      </c>
      <c r="V268" s="54">
        <v>0</v>
      </c>
      <c r="W268" s="54">
        <v>0</v>
      </c>
      <c r="X268" s="54" t="s">
        <v>192</v>
      </c>
      <c r="Y268" s="83">
        <v>16.101565383132318</v>
      </c>
      <c r="Z268" s="77" t="s">
        <v>169</v>
      </c>
      <c r="AA268">
        <f t="shared" si="40"/>
        <v>0.58999999999999986</v>
      </c>
      <c r="AB268">
        <f t="shared" si="41"/>
        <v>96.899999999999991</v>
      </c>
      <c r="AC268">
        <f t="shared" si="42"/>
        <v>0</v>
      </c>
      <c r="AD268">
        <f t="shared" si="43"/>
        <v>5.8140000000000004E-2</v>
      </c>
      <c r="AE268">
        <f t="shared" si="44"/>
        <v>96.803100000000015</v>
      </c>
      <c r="AF268">
        <f t="shared" si="45"/>
        <v>30.2993703</v>
      </c>
      <c r="AG268">
        <f t="shared" si="46"/>
        <v>62.825211900000014</v>
      </c>
      <c r="AH268">
        <f t="shared" si="47"/>
        <v>0</v>
      </c>
      <c r="AI268">
        <f t="shared" si="48"/>
        <v>0</v>
      </c>
      <c r="AJ268">
        <f t="shared" si="49"/>
        <v>0</v>
      </c>
    </row>
    <row r="269" spans="1:36" x14ac:dyDescent="0.25">
      <c r="A269" s="39" t="s">
        <v>47</v>
      </c>
      <c r="B269" s="54" t="s">
        <v>148</v>
      </c>
      <c r="C269" s="54">
        <v>18.600000000000001</v>
      </c>
      <c r="D269" s="54">
        <v>79.900000000000006</v>
      </c>
      <c r="E269" s="54">
        <v>0</v>
      </c>
      <c r="F269" s="54">
        <v>1.84</v>
      </c>
      <c r="G269" s="54">
        <v>98.2</v>
      </c>
      <c r="H269" s="54">
        <v>1.25</v>
      </c>
      <c r="I269" s="54">
        <v>79.400000000000006</v>
      </c>
      <c r="J269" s="54">
        <v>0</v>
      </c>
      <c r="K269" s="54">
        <v>0</v>
      </c>
      <c r="L269" s="54">
        <v>0</v>
      </c>
      <c r="M269" s="22">
        <v>204</v>
      </c>
      <c r="N269" s="22">
        <v>37.944000000000003</v>
      </c>
      <c r="O269" s="22">
        <v>162.99600000000001</v>
      </c>
      <c r="P269" s="54">
        <v>0</v>
      </c>
      <c r="Q269" s="22">
        <v>2.9991264000000002</v>
      </c>
      <c r="R269" s="22">
        <v>160.062072</v>
      </c>
      <c r="S269" s="22">
        <v>2.0007758999999998</v>
      </c>
      <c r="T269" s="22">
        <v>127.089285168</v>
      </c>
      <c r="U269" s="54">
        <v>0</v>
      </c>
      <c r="V269" s="54">
        <v>0</v>
      </c>
      <c r="W269" s="54">
        <v>0</v>
      </c>
      <c r="X269" s="54" t="s">
        <v>185</v>
      </c>
      <c r="Y269" s="83">
        <v>7.6724253419714952</v>
      </c>
      <c r="Z269" s="77" t="s">
        <v>169</v>
      </c>
      <c r="AA269">
        <f t="shared" si="40"/>
        <v>18.600000000000001</v>
      </c>
      <c r="AB269">
        <f t="shared" si="41"/>
        <v>79.900000000000006</v>
      </c>
      <c r="AC269">
        <f t="shared" si="42"/>
        <v>0</v>
      </c>
      <c r="AD269">
        <f t="shared" si="43"/>
        <v>1.4701600000000001</v>
      </c>
      <c r="AE269">
        <f t="shared" si="44"/>
        <v>78.461800000000011</v>
      </c>
      <c r="AF269">
        <f t="shared" si="45"/>
        <v>0.98077249999999994</v>
      </c>
      <c r="AG269">
        <f t="shared" si="46"/>
        <v>62.298669199999999</v>
      </c>
      <c r="AH269">
        <f t="shared" si="47"/>
        <v>0</v>
      </c>
      <c r="AI269">
        <f t="shared" si="48"/>
        <v>0</v>
      </c>
      <c r="AJ269">
        <f t="shared" si="49"/>
        <v>0</v>
      </c>
    </row>
    <row r="270" spans="1:36" x14ac:dyDescent="0.25">
      <c r="A270" s="39" t="s">
        <v>47</v>
      </c>
      <c r="B270" s="54" t="s">
        <v>68</v>
      </c>
      <c r="C270" s="54">
        <v>0.96</v>
      </c>
      <c r="D270" s="54">
        <v>97</v>
      </c>
      <c r="E270" s="54">
        <v>0</v>
      </c>
      <c r="F270" s="54">
        <v>0.63</v>
      </c>
      <c r="G270" s="54">
        <v>99.2</v>
      </c>
      <c r="H270" s="54">
        <v>4.28</v>
      </c>
      <c r="I270" s="54">
        <v>23.8</v>
      </c>
      <c r="J270" s="54">
        <v>0</v>
      </c>
      <c r="K270" s="54">
        <v>0</v>
      </c>
      <c r="L270" s="54">
        <v>0</v>
      </c>
      <c r="M270" s="22">
        <v>1141</v>
      </c>
      <c r="N270" s="22">
        <v>10.9536</v>
      </c>
      <c r="O270" s="22">
        <v>1106.77</v>
      </c>
      <c r="P270" s="54">
        <v>0</v>
      </c>
      <c r="Q270" s="22">
        <v>6.9726509999999999</v>
      </c>
      <c r="R270" s="22">
        <v>1097.9158400000001</v>
      </c>
      <c r="S270" s="22">
        <v>46.990797952000008</v>
      </c>
      <c r="T270" s="22">
        <v>261.30396992000004</v>
      </c>
      <c r="U270" s="54">
        <v>0</v>
      </c>
      <c r="V270" s="54">
        <v>0</v>
      </c>
      <c r="W270" s="54">
        <v>0</v>
      </c>
      <c r="X270" s="54" t="s">
        <v>190</v>
      </c>
      <c r="Y270" s="83">
        <v>10.156083076288683</v>
      </c>
      <c r="Z270" s="77" t="s">
        <v>169</v>
      </c>
      <c r="AA270">
        <f t="shared" si="40"/>
        <v>0.96</v>
      </c>
      <c r="AB270">
        <f t="shared" si="41"/>
        <v>97</v>
      </c>
      <c r="AC270">
        <f t="shared" si="42"/>
        <v>0</v>
      </c>
      <c r="AD270">
        <f t="shared" si="43"/>
        <v>0.61109999999999998</v>
      </c>
      <c r="AE270">
        <f t="shared" si="44"/>
        <v>96.224000000000004</v>
      </c>
      <c r="AF270">
        <f t="shared" si="45"/>
        <v>4.1183872000000008</v>
      </c>
      <c r="AG270">
        <f t="shared" si="46"/>
        <v>22.901312000000004</v>
      </c>
      <c r="AH270">
        <f t="shared" si="47"/>
        <v>0</v>
      </c>
      <c r="AI270">
        <f t="shared" si="48"/>
        <v>0</v>
      </c>
      <c r="AJ270">
        <f t="shared" si="49"/>
        <v>0</v>
      </c>
    </row>
    <row r="271" spans="1:36" x14ac:dyDescent="0.25">
      <c r="A271" s="39" t="s">
        <v>47</v>
      </c>
      <c r="B271" s="54" t="s">
        <v>149</v>
      </c>
      <c r="C271" s="54">
        <v>1.1499999999999999</v>
      </c>
      <c r="D271" s="54">
        <v>97.6</v>
      </c>
      <c r="E271" s="54">
        <v>0</v>
      </c>
      <c r="F271" s="54">
        <v>6.6000000000000003E-2</v>
      </c>
      <c r="G271" s="54">
        <v>99.9</v>
      </c>
      <c r="H271" s="54">
        <v>46.3</v>
      </c>
      <c r="I271" s="54">
        <v>32.4</v>
      </c>
      <c r="J271" s="54">
        <v>0</v>
      </c>
      <c r="K271" s="54">
        <v>0</v>
      </c>
      <c r="L271" s="54">
        <v>0</v>
      </c>
      <c r="M271" s="22">
        <v>37304</v>
      </c>
      <c r="N271" s="22">
        <v>428.99599999999998</v>
      </c>
      <c r="O271" s="22">
        <v>36408.703999999998</v>
      </c>
      <c r="P271" s="54">
        <v>0</v>
      </c>
      <c r="Q271" s="22">
        <v>24.029744640000001</v>
      </c>
      <c r="R271" s="22">
        <v>36372.295295999997</v>
      </c>
      <c r="S271" s="22">
        <v>16840.372722048</v>
      </c>
      <c r="T271" s="22">
        <v>11784.623675903998</v>
      </c>
      <c r="U271" s="54">
        <v>0</v>
      </c>
      <c r="V271" s="54">
        <v>0</v>
      </c>
      <c r="W271" s="54">
        <v>0</v>
      </c>
      <c r="X271" s="54" t="s">
        <v>192</v>
      </c>
      <c r="Y271" s="83">
        <v>15.187042714339894</v>
      </c>
      <c r="Z271" s="77" t="s">
        <v>169</v>
      </c>
      <c r="AA271">
        <f t="shared" si="40"/>
        <v>1.1499999999999999</v>
      </c>
      <c r="AB271">
        <f t="shared" si="41"/>
        <v>97.6</v>
      </c>
      <c r="AC271">
        <f t="shared" si="42"/>
        <v>0</v>
      </c>
      <c r="AD271">
        <f t="shared" si="43"/>
        <v>6.4416000000000001E-2</v>
      </c>
      <c r="AE271">
        <f t="shared" si="44"/>
        <v>97.502399999999994</v>
      </c>
      <c r="AF271">
        <f t="shared" si="45"/>
        <v>45.143611200000002</v>
      </c>
      <c r="AG271">
        <f t="shared" si="46"/>
        <v>31.590777599999996</v>
      </c>
      <c r="AH271">
        <f t="shared" si="47"/>
        <v>0</v>
      </c>
      <c r="AI271">
        <f t="shared" si="48"/>
        <v>0</v>
      </c>
      <c r="AJ271">
        <f t="shared" si="49"/>
        <v>0</v>
      </c>
    </row>
    <row r="272" spans="1:36" x14ac:dyDescent="0.25">
      <c r="A272" s="39" t="s">
        <v>47</v>
      </c>
      <c r="B272" s="54" t="s">
        <v>69</v>
      </c>
      <c r="C272" s="54">
        <v>27.4</v>
      </c>
      <c r="D272" s="54">
        <v>70.8</v>
      </c>
      <c r="E272" s="54">
        <v>0</v>
      </c>
      <c r="F272" s="54">
        <v>1.33</v>
      </c>
      <c r="G272" s="54">
        <v>98.7</v>
      </c>
      <c r="H272" s="54">
        <v>1.35</v>
      </c>
      <c r="I272" s="54">
        <v>64.900000000000006</v>
      </c>
      <c r="J272" s="54">
        <v>0</v>
      </c>
      <c r="K272" s="54">
        <v>0</v>
      </c>
      <c r="L272" s="54">
        <v>0</v>
      </c>
      <c r="M272" s="22">
        <v>106</v>
      </c>
      <c r="N272" s="22">
        <v>29.043999999999997</v>
      </c>
      <c r="O272" s="22">
        <v>75.047999999999988</v>
      </c>
      <c r="P272" s="54">
        <v>0</v>
      </c>
      <c r="Q272" s="22">
        <v>0.99813839999999987</v>
      </c>
      <c r="R272" s="22">
        <v>74.072375999999991</v>
      </c>
      <c r="S272" s="22">
        <v>0.99997707599999996</v>
      </c>
      <c r="T272" s="22">
        <v>48.072972024000002</v>
      </c>
      <c r="U272" s="54">
        <v>0</v>
      </c>
      <c r="V272" s="54">
        <v>0</v>
      </c>
      <c r="W272" s="54">
        <v>0</v>
      </c>
      <c r="X272" s="54" t="s">
        <v>185</v>
      </c>
      <c r="Y272" s="83">
        <v>6.7279204545631988</v>
      </c>
      <c r="Z272" s="77" t="s">
        <v>169</v>
      </c>
      <c r="AA272">
        <f t="shared" si="40"/>
        <v>27.399999999999995</v>
      </c>
      <c r="AB272">
        <f t="shared" si="41"/>
        <v>70.799999999999983</v>
      </c>
      <c r="AC272">
        <f t="shared" si="42"/>
        <v>0</v>
      </c>
      <c r="AD272">
        <f t="shared" si="43"/>
        <v>0.94163999999999981</v>
      </c>
      <c r="AE272">
        <f t="shared" si="44"/>
        <v>69.879599999999996</v>
      </c>
      <c r="AF272">
        <f t="shared" si="45"/>
        <v>0.94337459999999995</v>
      </c>
      <c r="AG272">
        <f t="shared" si="46"/>
        <v>45.3518604</v>
      </c>
      <c r="AH272">
        <f t="shared" si="47"/>
        <v>0</v>
      </c>
      <c r="AI272">
        <f t="shared" si="48"/>
        <v>0</v>
      </c>
      <c r="AJ272">
        <f t="shared" si="49"/>
        <v>0</v>
      </c>
    </row>
    <row r="273" spans="1:36" x14ac:dyDescent="0.25">
      <c r="A273" s="39" t="s">
        <v>47</v>
      </c>
      <c r="B273" s="54" t="s">
        <v>122</v>
      </c>
      <c r="C273" s="54">
        <v>1.17</v>
      </c>
      <c r="D273" s="54">
        <v>97.4</v>
      </c>
      <c r="E273" s="54">
        <v>0</v>
      </c>
      <c r="F273" s="54">
        <v>4.8000000000000001E-2</v>
      </c>
      <c r="G273" s="54">
        <v>99.7</v>
      </c>
      <c r="H273" s="54">
        <v>47.7</v>
      </c>
      <c r="I273" s="54">
        <v>46.8</v>
      </c>
      <c r="J273" s="54">
        <v>0</v>
      </c>
      <c r="K273" s="54">
        <v>0</v>
      </c>
      <c r="L273" s="54">
        <v>0</v>
      </c>
      <c r="M273" s="22">
        <v>59366</v>
      </c>
      <c r="N273" s="22">
        <v>694.58220000000006</v>
      </c>
      <c r="O273" s="22">
        <v>57822.484000000004</v>
      </c>
      <c r="P273" s="54">
        <v>0</v>
      </c>
      <c r="Q273" s="22">
        <v>27.75479232</v>
      </c>
      <c r="R273" s="22">
        <v>57649.016548000007</v>
      </c>
      <c r="S273" s="22">
        <v>27498.580893396003</v>
      </c>
      <c r="T273" s="22">
        <v>26979.739744464001</v>
      </c>
      <c r="U273" s="54">
        <v>0</v>
      </c>
      <c r="V273" s="54">
        <v>0</v>
      </c>
      <c r="W273" s="54">
        <v>0</v>
      </c>
      <c r="X273" s="54" t="s">
        <v>192</v>
      </c>
      <c r="Y273" s="83">
        <v>15.857349289109242</v>
      </c>
      <c r="Z273" s="77" t="s">
        <v>169</v>
      </c>
      <c r="AA273">
        <f t="shared" si="40"/>
        <v>1.17</v>
      </c>
      <c r="AB273">
        <f t="shared" si="41"/>
        <v>97.4</v>
      </c>
      <c r="AC273">
        <f t="shared" si="42"/>
        <v>0</v>
      </c>
      <c r="AD273">
        <f t="shared" si="43"/>
        <v>4.6752000000000002E-2</v>
      </c>
      <c r="AE273">
        <f t="shared" si="44"/>
        <v>97.107800000000012</v>
      </c>
      <c r="AF273">
        <f t="shared" si="45"/>
        <v>46.320420600000006</v>
      </c>
      <c r="AG273">
        <f t="shared" si="46"/>
        <v>45.446450399999996</v>
      </c>
      <c r="AH273">
        <f t="shared" si="47"/>
        <v>0</v>
      </c>
      <c r="AI273">
        <f t="shared" si="48"/>
        <v>0</v>
      </c>
      <c r="AJ273">
        <f t="shared" si="49"/>
        <v>0</v>
      </c>
    </row>
    <row r="274" spans="1:36" x14ac:dyDescent="0.25">
      <c r="A274" s="39" t="s">
        <v>47</v>
      </c>
      <c r="B274" s="54" t="s">
        <v>150</v>
      </c>
      <c r="C274" s="54">
        <v>0.68</v>
      </c>
      <c r="D274" s="54">
        <v>97.8</v>
      </c>
      <c r="E274" s="54">
        <v>0</v>
      </c>
      <c r="F274" s="54">
        <v>1.1200000000000001</v>
      </c>
      <c r="G274" s="54">
        <v>98.7</v>
      </c>
      <c r="H274" s="54">
        <v>5.7</v>
      </c>
      <c r="I274" s="54">
        <v>88.7</v>
      </c>
      <c r="J274" s="54">
        <v>0</v>
      </c>
      <c r="K274" s="54">
        <v>0</v>
      </c>
      <c r="L274" s="54">
        <v>0</v>
      </c>
      <c r="M274" s="22">
        <v>43386</v>
      </c>
      <c r="N274" s="22">
        <v>295.02480000000003</v>
      </c>
      <c r="O274" s="22">
        <v>42431.508000000002</v>
      </c>
      <c r="P274" s="54">
        <v>0</v>
      </c>
      <c r="Q274" s="22">
        <v>475.23288960000008</v>
      </c>
      <c r="R274" s="22">
        <v>41879.898396000004</v>
      </c>
      <c r="S274" s="22">
        <v>2387.1542085720002</v>
      </c>
      <c r="T274" s="22">
        <v>37147.469877252006</v>
      </c>
      <c r="U274" s="54">
        <v>0</v>
      </c>
      <c r="V274" s="54">
        <v>0</v>
      </c>
      <c r="W274" s="54">
        <v>0</v>
      </c>
      <c r="X274" s="54" t="s">
        <v>192</v>
      </c>
      <c r="Y274" s="83">
        <v>15.404941961643821</v>
      </c>
      <c r="Z274" s="77" t="s">
        <v>169</v>
      </c>
      <c r="AA274">
        <f t="shared" si="40"/>
        <v>0.68</v>
      </c>
      <c r="AB274">
        <f t="shared" si="41"/>
        <v>97.800000000000011</v>
      </c>
      <c r="AC274">
        <f t="shared" si="42"/>
        <v>0</v>
      </c>
      <c r="AD274">
        <f t="shared" si="43"/>
        <v>1.0953600000000003</v>
      </c>
      <c r="AE274">
        <f t="shared" si="44"/>
        <v>96.528600000000012</v>
      </c>
      <c r="AF274">
        <f t="shared" si="45"/>
        <v>5.5021302000000007</v>
      </c>
      <c r="AG274">
        <f t="shared" si="46"/>
        <v>85.620868200000018</v>
      </c>
      <c r="AH274">
        <f t="shared" si="47"/>
        <v>0</v>
      </c>
      <c r="AI274">
        <f t="shared" si="48"/>
        <v>0</v>
      </c>
      <c r="AJ274">
        <f t="shared" si="49"/>
        <v>0</v>
      </c>
    </row>
    <row r="275" spans="1:36" x14ac:dyDescent="0.25">
      <c r="A275" s="39" t="s">
        <v>47</v>
      </c>
      <c r="B275" s="54" t="s">
        <v>151</v>
      </c>
      <c r="C275" s="54">
        <v>0.59</v>
      </c>
      <c r="D275" s="54">
        <v>97.3</v>
      </c>
      <c r="E275" s="54">
        <v>0</v>
      </c>
      <c r="F275" s="54">
        <v>7.8E-2</v>
      </c>
      <c r="G275" s="54">
        <v>99.9</v>
      </c>
      <c r="H275" s="54">
        <v>9.7000000000000003E-2</v>
      </c>
      <c r="I275" s="54">
        <v>99</v>
      </c>
      <c r="J275" s="54">
        <v>0</v>
      </c>
      <c r="K275" s="54">
        <v>0</v>
      </c>
      <c r="L275" s="54">
        <v>0</v>
      </c>
      <c r="M275" s="22">
        <v>5292</v>
      </c>
      <c r="N275" s="22">
        <v>31.222799999999996</v>
      </c>
      <c r="O275" s="22">
        <v>5149.116</v>
      </c>
      <c r="P275" s="54">
        <v>0</v>
      </c>
      <c r="Q275" s="22">
        <v>4.0163104800000005</v>
      </c>
      <c r="R275" s="22">
        <v>5143.9668840000004</v>
      </c>
      <c r="S275" s="22">
        <v>4.9896478774800004</v>
      </c>
      <c r="T275" s="22">
        <v>5092.5272151600002</v>
      </c>
      <c r="U275" s="54">
        <v>0</v>
      </c>
      <c r="V275" s="54">
        <v>0</v>
      </c>
      <c r="W275" s="54">
        <v>0</v>
      </c>
      <c r="X275" s="54" t="s">
        <v>190</v>
      </c>
      <c r="Y275" s="83">
        <v>12.369597346278677</v>
      </c>
      <c r="Z275" s="77" t="s">
        <v>169</v>
      </c>
      <c r="AA275">
        <f t="shared" si="40"/>
        <v>0.58999999999999986</v>
      </c>
      <c r="AB275">
        <f t="shared" si="41"/>
        <v>97.3</v>
      </c>
      <c r="AC275">
        <f t="shared" si="42"/>
        <v>0</v>
      </c>
      <c r="AD275">
        <f t="shared" si="43"/>
        <v>7.5894000000000003E-2</v>
      </c>
      <c r="AE275">
        <f t="shared" si="44"/>
        <v>97.202700000000007</v>
      </c>
      <c r="AF275">
        <f t="shared" si="45"/>
        <v>9.4286619000000016E-2</v>
      </c>
      <c r="AG275">
        <f t="shared" si="46"/>
        <v>96.230672999999996</v>
      </c>
      <c r="AH275">
        <f t="shared" si="47"/>
        <v>0</v>
      </c>
      <c r="AI275">
        <f t="shared" si="48"/>
        <v>0</v>
      </c>
      <c r="AJ275">
        <f t="shared" si="49"/>
        <v>0</v>
      </c>
    </row>
    <row r="276" spans="1:36" x14ac:dyDescent="0.25">
      <c r="A276" s="39" t="s">
        <v>47</v>
      </c>
      <c r="B276" s="54" t="s">
        <v>123</v>
      </c>
      <c r="C276" s="54">
        <v>0.68</v>
      </c>
      <c r="D276" s="54">
        <v>98.6</v>
      </c>
      <c r="E276" s="54">
        <v>0</v>
      </c>
      <c r="F276" s="54">
        <v>0.56999999999999995</v>
      </c>
      <c r="G276" s="54">
        <v>99.3</v>
      </c>
      <c r="H276" s="54">
        <v>1.9</v>
      </c>
      <c r="I276" s="54">
        <v>23.3</v>
      </c>
      <c r="J276" s="54">
        <v>0</v>
      </c>
      <c r="K276" s="54">
        <v>0</v>
      </c>
      <c r="L276" s="54">
        <v>0</v>
      </c>
      <c r="M276" s="22">
        <v>1771</v>
      </c>
      <c r="N276" s="22">
        <v>12.042800000000002</v>
      </c>
      <c r="O276" s="22">
        <v>1746.2059999999997</v>
      </c>
      <c r="P276" s="54">
        <v>0</v>
      </c>
      <c r="Q276" s="22">
        <v>9.9533741999999972</v>
      </c>
      <c r="R276" s="22">
        <v>1733.9825579999995</v>
      </c>
      <c r="S276" s="22">
        <v>32.945668601999984</v>
      </c>
      <c r="T276" s="22">
        <v>404.01793601399987</v>
      </c>
      <c r="U276" s="54">
        <v>0</v>
      </c>
      <c r="V276" s="54">
        <v>0</v>
      </c>
      <c r="W276" s="54">
        <v>0</v>
      </c>
      <c r="X276" s="54" t="s">
        <v>190</v>
      </c>
      <c r="Y276" s="83">
        <v>10.790348496751914</v>
      </c>
      <c r="Z276" s="77" t="s">
        <v>169</v>
      </c>
      <c r="AA276">
        <f t="shared" si="40"/>
        <v>0.68</v>
      </c>
      <c r="AB276">
        <f t="shared" si="41"/>
        <v>98.59999999999998</v>
      </c>
      <c r="AC276">
        <f t="shared" si="42"/>
        <v>0</v>
      </c>
      <c r="AD276">
        <f t="shared" si="43"/>
        <v>0.56201999999999985</v>
      </c>
      <c r="AE276">
        <f t="shared" si="44"/>
        <v>97.909799999999976</v>
      </c>
      <c r="AF276">
        <f t="shared" si="45"/>
        <v>1.8602861999999991</v>
      </c>
      <c r="AG276">
        <f t="shared" si="46"/>
        <v>22.812983399999993</v>
      </c>
      <c r="AH276">
        <f t="shared" si="47"/>
        <v>0</v>
      </c>
      <c r="AI276">
        <f t="shared" si="48"/>
        <v>0</v>
      </c>
      <c r="AJ276">
        <f t="shared" si="49"/>
        <v>0</v>
      </c>
    </row>
    <row r="277" spans="1:36" x14ac:dyDescent="0.25">
      <c r="A277" s="39" t="s">
        <v>47</v>
      </c>
      <c r="B277" s="54" t="s">
        <v>44</v>
      </c>
      <c r="C277" s="54">
        <v>1.31</v>
      </c>
      <c r="D277" s="54">
        <v>97.3</v>
      </c>
      <c r="E277" s="54">
        <v>0</v>
      </c>
      <c r="F277" s="54">
        <v>6.0999999999999999E-2</v>
      </c>
      <c r="G277" s="54">
        <v>99.9</v>
      </c>
      <c r="H277" s="54">
        <v>10.1</v>
      </c>
      <c r="I277" s="54">
        <v>81</v>
      </c>
      <c r="J277" s="54">
        <v>0</v>
      </c>
      <c r="K277" s="54">
        <v>0</v>
      </c>
      <c r="L277" s="54">
        <v>0</v>
      </c>
      <c r="M277" s="22">
        <v>15149</v>
      </c>
      <c r="N277" s="22">
        <v>198.45190000000002</v>
      </c>
      <c r="O277" s="22">
        <v>14739.976999999999</v>
      </c>
      <c r="P277" s="54">
        <v>0</v>
      </c>
      <c r="Q277" s="22">
        <v>8.9913859699999996</v>
      </c>
      <c r="R277" s="22">
        <v>14725.237023</v>
      </c>
      <c r="S277" s="22">
        <v>1487.2489393229998</v>
      </c>
      <c r="T277" s="22">
        <v>11927.441988629998</v>
      </c>
      <c r="U277" s="54">
        <v>0</v>
      </c>
      <c r="V277" s="54">
        <v>0</v>
      </c>
      <c r="W277" s="54">
        <v>0</v>
      </c>
      <c r="X277" s="54" t="s">
        <v>192</v>
      </c>
      <c r="Y277" s="83">
        <v>13.886934942709281</v>
      </c>
      <c r="Z277" s="77" t="s">
        <v>169</v>
      </c>
      <c r="AA277">
        <f t="shared" si="40"/>
        <v>1.3100000000000003</v>
      </c>
      <c r="AB277">
        <f t="shared" si="41"/>
        <v>97.3</v>
      </c>
      <c r="AC277">
        <f t="shared" si="42"/>
        <v>0</v>
      </c>
      <c r="AD277">
        <f t="shared" si="43"/>
        <v>5.9352999999999996E-2</v>
      </c>
      <c r="AE277">
        <f t="shared" si="44"/>
        <v>97.202699999999993</v>
      </c>
      <c r="AF277">
        <f t="shared" si="45"/>
        <v>9.8174726999999997</v>
      </c>
      <c r="AG277">
        <f t="shared" si="46"/>
        <v>78.734186999999991</v>
      </c>
      <c r="AH277">
        <f t="shared" si="47"/>
        <v>0</v>
      </c>
      <c r="AI277">
        <f t="shared" si="48"/>
        <v>0</v>
      </c>
      <c r="AJ277">
        <f t="shared" si="49"/>
        <v>0</v>
      </c>
    </row>
    <row r="278" spans="1:36" x14ac:dyDescent="0.25">
      <c r="A278" s="39" t="s">
        <v>47</v>
      </c>
      <c r="B278" s="54" t="s">
        <v>152</v>
      </c>
      <c r="C278" s="54">
        <v>1.52</v>
      </c>
      <c r="D278" s="54">
        <v>97.6</v>
      </c>
      <c r="E278" s="54">
        <v>0</v>
      </c>
      <c r="F278" s="54">
        <v>0.47</v>
      </c>
      <c r="G278" s="54">
        <v>99.5</v>
      </c>
      <c r="H278" s="54">
        <v>1.42</v>
      </c>
      <c r="I278" s="54">
        <v>85.9</v>
      </c>
      <c r="J278" s="54">
        <v>0</v>
      </c>
      <c r="K278" s="54">
        <v>0</v>
      </c>
      <c r="L278" s="54">
        <v>0</v>
      </c>
      <c r="M278" s="22">
        <v>8050</v>
      </c>
      <c r="N278" s="22">
        <v>122.36</v>
      </c>
      <c r="O278" s="22">
        <v>7856.8</v>
      </c>
      <c r="P278" s="54">
        <v>0</v>
      </c>
      <c r="Q278" s="22">
        <v>36.926960000000001</v>
      </c>
      <c r="R278" s="22">
        <v>7817.5159999999996</v>
      </c>
      <c r="S278" s="22">
        <v>111.0087272</v>
      </c>
      <c r="T278" s="22">
        <v>6715.2462439999999</v>
      </c>
      <c r="U278" s="54">
        <v>0</v>
      </c>
      <c r="V278" s="54">
        <v>0</v>
      </c>
      <c r="W278" s="54">
        <v>0</v>
      </c>
      <c r="X278" s="54" t="s">
        <v>190</v>
      </c>
      <c r="Y278" s="83">
        <v>12.974773067889343</v>
      </c>
      <c r="Z278" s="77" t="s">
        <v>169</v>
      </c>
      <c r="AA278">
        <f t="shared" si="40"/>
        <v>1.52</v>
      </c>
      <c r="AB278">
        <f t="shared" si="41"/>
        <v>97.6</v>
      </c>
      <c r="AC278">
        <f t="shared" si="42"/>
        <v>0</v>
      </c>
      <c r="AD278">
        <f t="shared" si="43"/>
        <v>0.45872000000000007</v>
      </c>
      <c r="AE278">
        <f t="shared" si="44"/>
        <v>97.111999999999995</v>
      </c>
      <c r="AF278">
        <f t="shared" si="45"/>
        <v>1.3789903999999999</v>
      </c>
      <c r="AG278">
        <f t="shared" si="46"/>
        <v>83.419207999999998</v>
      </c>
      <c r="AH278">
        <f t="shared" si="47"/>
        <v>0</v>
      </c>
      <c r="AI278">
        <f t="shared" si="48"/>
        <v>0</v>
      </c>
      <c r="AJ278">
        <f t="shared" si="49"/>
        <v>0</v>
      </c>
    </row>
    <row r="279" spans="1:36" x14ac:dyDescent="0.25">
      <c r="A279" s="39" t="s">
        <v>47</v>
      </c>
      <c r="B279" s="54" t="s">
        <v>45</v>
      </c>
      <c r="C279" s="54">
        <v>2.58</v>
      </c>
      <c r="D279" s="54">
        <v>96.9</v>
      </c>
      <c r="E279" s="54">
        <v>0</v>
      </c>
      <c r="F279" s="54">
        <v>0.17</v>
      </c>
      <c r="G279" s="54">
        <v>99.8</v>
      </c>
      <c r="H279" s="54">
        <v>69.7</v>
      </c>
      <c r="I279" s="54">
        <v>20.3</v>
      </c>
      <c r="J279" s="54">
        <v>0</v>
      </c>
      <c r="K279" s="54">
        <v>0</v>
      </c>
      <c r="L279" s="54">
        <v>0</v>
      </c>
      <c r="M279" s="22">
        <v>1821</v>
      </c>
      <c r="N279" s="22">
        <v>46.9818</v>
      </c>
      <c r="O279" s="22">
        <v>1764.5490000000002</v>
      </c>
      <c r="P279" s="54">
        <v>0</v>
      </c>
      <c r="Q279" s="22">
        <v>2.9997333000000004</v>
      </c>
      <c r="R279" s="22">
        <v>1761.0199020000002</v>
      </c>
      <c r="S279" s="22">
        <v>1227.4308716940002</v>
      </c>
      <c r="T279" s="22">
        <v>357.48704010600005</v>
      </c>
      <c r="U279" s="54">
        <v>0</v>
      </c>
      <c r="V279" s="54">
        <v>0</v>
      </c>
      <c r="W279" s="54">
        <v>0</v>
      </c>
      <c r="X279" s="54" t="s">
        <v>190</v>
      </c>
      <c r="Y279" s="83">
        <v>10.830515206976839</v>
      </c>
      <c r="Z279" s="77" t="s">
        <v>169</v>
      </c>
      <c r="AA279">
        <f t="shared" si="40"/>
        <v>2.58</v>
      </c>
      <c r="AB279">
        <f t="shared" si="41"/>
        <v>96.9</v>
      </c>
      <c r="AC279">
        <f t="shared" si="42"/>
        <v>0</v>
      </c>
      <c r="AD279">
        <f t="shared" si="43"/>
        <v>0.16473000000000002</v>
      </c>
      <c r="AE279">
        <f t="shared" si="44"/>
        <v>96.70620000000001</v>
      </c>
      <c r="AF279">
        <f t="shared" si="45"/>
        <v>67.404221400000011</v>
      </c>
      <c r="AG279">
        <f t="shared" si="46"/>
        <v>19.631358600000006</v>
      </c>
      <c r="AH279">
        <f t="shared" si="47"/>
        <v>0</v>
      </c>
      <c r="AI279">
        <f t="shared" si="48"/>
        <v>0</v>
      </c>
      <c r="AJ279">
        <f t="shared" si="49"/>
        <v>0</v>
      </c>
    </row>
    <row r="280" spans="1:36" x14ac:dyDescent="0.25">
      <c r="A280" s="39" t="s">
        <v>47</v>
      </c>
      <c r="B280" s="54" t="s">
        <v>153</v>
      </c>
      <c r="C280" s="54">
        <v>0.49</v>
      </c>
      <c r="D280" s="54">
        <v>98.4</v>
      </c>
      <c r="E280" s="54">
        <v>0</v>
      </c>
      <c r="F280" s="54">
        <v>5.1999999999999998E-2</v>
      </c>
      <c r="G280" s="54">
        <v>99.9</v>
      </c>
      <c r="H280" s="54">
        <v>8.31</v>
      </c>
      <c r="I280" s="54">
        <v>87.9</v>
      </c>
      <c r="J280" s="54">
        <v>0</v>
      </c>
      <c r="K280" s="54">
        <v>0</v>
      </c>
      <c r="L280" s="54">
        <v>0</v>
      </c>
      <c r="M280" s="22">
        <v>11672</v>
      </c>
      <c r="N280" s="22">
        <v>57.192799999999998</v>
      </c>
      <c r="O280" s="22">
        <v>11485.248</v>
      </c>
      <c r="P280" s="54">
        <v>0</v>
      </c>
      <c r="Q280" s="22">
        <v>5.9723289599999996</v>
      </c>
      <c r="R280" s="22">
        <v>11473.762752000001</v>
      </c>
      <c r="S280" s="22">
        <v>953.46968469120009</v>
      </c>
      <c r="T280" s="22">
        <v>10085.437459008001</v>
      </c>
      <c r="U280" s="54">
        <v>0</v>
      </c>
      <c r="V280" s="54">
        <v>0</v>
      </c>
      <c r="W280" s="54">
        <v>0</v>
      </c>
      <c r="X280" s="54" t="s">
        <v>192</v>
      </c>
      <c r="Y280" s="83">
        <v>13.510764167917893</v>
      </c>
      <c r="Z280" s="77" t="s">
        <v>169</v>
      </c>
      <c r="AA280">
        <f t="shared" si="40"/>
        <v>0.49</v>
      </c>
      <c r="AB280">
        <f t="shared" si="41"/>
        <v>98.4</v>
      </c>
      <c r="AC280">
        <f t="shared" si="42"/>
        <v>0</v>
      </c>
      <c r="AD280">
        <f t="shared" si="43"/>
        <v>5.1167999999999991E-2</v>
      </c>
      <c r="AE280">
        <f t="shared" si="44"/>
        <v>98.301599999999993</v>
      </c>
      <c r="AF280">
        <f t="shared" si="45"/>
        <v>8.1688629600000002</v>
      </c>
      <c r="AG280">
        <f t="shared" si="46"/>
        <v>86.407106400000004</v>
      </c>
      <c r="AH280">
        <f t="shared" si="47"/>
        <v>0</v>
      </c>
      <c r="AI280">
        <f t="shared" si="48"/>
        <v>0</v>
      </c>
      <c r="AJ280">
        <f t="shared" si="49"/>
        <v>0</v>
      </c>
    </row>
    <row r="281" spans="1:36" x14ac:dyDescent="0.25">
      <c r="A281" s="39" t="s">
        <v>47</v>
      </c>
      <c r="B281" s="54" t="s">
        <v>109</v>
      </c>
      <c r="C281" s="54">
        <v>1.54</v>
      </c>
      <c r="D281" s="54">
        <v>97.2</v>
      </c>
      <c r="E281" s="54">
        <v>0</v>
      </c>
      <c r="F281" s="54">
        <v>7.9000000000000001E-2</v>
      </c>
      <c r="G281" s="54">
        <v>99.9</v>
      </c>
      <c r="H281" s="54">
        <v>0.16</v>
      </c>
      <c r="I281" s="54">
        <v>97.4</v>
      </c>
      <c r="J281" s="54">
        <v>0</v>
      </c>
      <c r="K281" s="54">
        <v>0</v>
      </c>
      <c r="L281" s="54">
        <v>0</v>
      </c>
      <c r="M281" s="22">
        <v>3907</v>
      </c>
      <c r="N281" s="22">
        <v>60.1678</v>
      </c>
      <c r="O281" s="22">
        <v>3797.6040000000003</v>
      </c>
      <c r="P281" s="54">
        <v>0</v>
      </c>
      <c r="Q281" s="22">
        <v>3.0001071600000002</v>
      </c>
      <c r="R281" s="22">
        <v>3793.8063960000004</v>
      </c>
      <c r="S281" s="22">
        <v>6.0700902336000011</v>
      </c>
      <c r="T281" s="22">
        <v>3695.1674297040008</v>
      </c>
      <c r="U281" s="54">
        <v>0</v>
      </c>
      <c r="V281" s="54">
        <v>0</v>
      </c>
      <c r="W281" s="54">
        <v>0</v>
      </c>
      <c r="X281" s="54" t="s">
        <v>190</v>
      </c>
      <c r="Y281" s="83">
        <v>11.931845540183673</v>
      </c>
      <c r="Z281" s="77" t="s">
        <v>169</v>
      </c>
      <c r="AA281">
        <f t="shared" si="40"/>
        <v>1.54</v>
      </c>
      <c r="AB281">
        <f t="shared" si="41"/>
        <v>97.2</v>
      </c>
      <c r="AC281">
        <f t="shared" si="42"/>
        <v>0</v>
      </c>
      <c r="AD281">
        <f t="shared" si="43"/>
        <v>7.6788000000000009E-2</v>
      </c>
      <c r="AE281">
        <f t="shared" si="44"/>
        <v>97.102800000000016</v>
      </c>
      <c r="AF281">
        <f t="shared" si="45"/>
        <v>0.15536448000000003</v>
      </c>
      <c r="AG281">
        <f t="shared" si="46"/>
        <v>94.578127200000011</v>
      </c>
      <c r="AH281">
        <f t="shared" si="47"/>
        <v>0</v>
      </c>
      <c r="AI281">
        <f t="shared" si="48"/>
        <v>0</v>
      </c>
      <c r="AJ281">
        <f t="shared" si="49"/>
        <v>0</v>
      </c>
    </row>
    <row r="282" spans="1:36" x14ac:dyDescent="0.25">
      <c r="A282" s="39" t="s">
        <v>47</v>
      </c>
      <c r="B282" s="54" t="s">
        <v>154</v>
      </c>
      <c r="C282" s="54">
        <v>2.92</v>
      </c>
      <c r="D282" s="54">
        <v>94.7</v>
      </c>
      <c r="E282" s="54">
        <v>0</v>
      </c>
      <c r="F282" s="54">
        <v>7.6800000000000002E-3</v>
      </c>
      <c r="G282" s="54">
        <v>100</v>
      </c>
      <c r="H282" s="54">
        <v>0.91</v>
      </c>
      <c r="I282" s="54">
        <v>89.7</v>
      </c>
      <c r="J282" s="54">
        <v>0</v>
      </c>
      <c r="K282" s="54">
        <v>0</v>
      </c>
      <c r="L282" s="54">
        <v>0</v>
      </c>
      <c r="M282" s="22">
        <v>13745</v>
      </c>
      <c r="N282" s="22">
        <v>401.35400000000004</v>
      </c>
      <c r="O282" s="22">
        <v>13016.514999999999</v>
      </c>
      <c r="P282" s="54">
        <v>0</v>
      </c>
      <c r="Q282" s="22">
        <v>0.99966835199999993</v>
      </c>
      <c r="R282" s="22">
        <v>13016.514999999999</v>
      </c>
      <c r="S282" s="22">
        <v>118.4502865</v>
      </c>
      <c r="T282" s="22">
        <v>11675.813955000001</v>
      </c>
      <c r="U282" s="54">
        <v>0</v>
      </c>
      <c r="V282" s="54">
        <v>0</v>
      </c>
      <c r="W282" s="54">
        <v>0</v>
      </c>
      <c r="X282" s="54" t="s">
        <v>192</v>
      </c>
      <c r="Y282" s="83">
        <v>13.746619286400316</v>
      </c>
      <c r="Z282" s="77" t="s">
        <v>169</v>
      </c>
      <c r="AA282">
        <f t="shared" si="40"/>
        <v>2.9200000000000004</v>
      </c>
      <c r="AB282">
        <f t="shared" si="41"/>
        <v>94.699999999999989</v>
      </c>
      <c r="AC282">
        <f t="shared" si="42"/>
        <v>0</v>
      </c>
      <c r="AD282">
        <f t="shared" si="43"/>
        <v>7.2729599999999985E-3</v>
      </c>
      <c r="AE282">
        <f t="shared" si="44"/>
        <v>94.699999999999989</v>
      </c>
      <c r="AF282">
        <f t="shared" si="45"/>
        <v>0.86177000000000004</v>
      </c>
      <c r="AG282">
        <f t="shared" si="46"/>
        <v>84.945900000000009</v>
      </c>
      <c r="AH282">
        <f t="shared" si="47"/>
        <v>0</v>
      </c>
      <c r="AI282">
        <f t="shared" si="48"/>
        <v>0</v>
      </c>
      <c r="AJ282">
        <f t="shared" si="49"/>
        <v>0</v>
      </c>
    </row>
    <row r="283" spans="1:36" x14ac:dyDescent="0.25">
      <c r="A283" s="39" t="s">
        <v>106</v>
      </c>
      <c r="B283" s="54" t="s">
        <v>155</v>
      </c>
      <c r="C283" s="54">
        <v>33.1</v>
      </c>
      <c r="D283" s="54">
        <v>63.8</v>
      </c>
      <c r="E283" s="54">
        <v>0</v>
      </c>
      <c r="F283" s="54">
        <v>86.9</v>
      </c>
      <c r="G283" s="54">
        <v>13</v>
      </c>
      <c r="H283" s="54">
        <v>1.75</v>
      </c>
      <c r="I283" s="54">
        <v>26.3</v>
      </c>
      <c r="J283" s="54">
        <v>0</v>
      </c>
      <c r="K283" s="54">
        <v>0</v>
      </c>
      <c r="L283" s="54">
        <v>0</v>
      </c>
      <c r="M283" s="22">
        <v>1371</v>
      </c>
      <c r="N283" s="22">
        <v>453.80099999999999</v>
      </c>
      <c r="O283" s="22">
        <v>874.69799999999998</v>
      </c>
      <c r="P283" s="54">
        <v>0</v>
      </c>
      <c r="Q283" s="22">
        <v>760.11256200000003</v>
      </c>
      <c r="R283" s="22">
        <v>113.71074</v>
      </c>
      <c r="S283" s="22">
        <v>1.9899379500000001</v>
      </c>
      <c r="T283" s="22">
        <v>29.90592462</v>
      </c>
      <c r="U283" s="54">
        <v>0</v>
      </c>
      <c r="V283" s="54">
        <v>0</v>
      </c>
      <c r="W283" s="54">
        <v>0</v>
      </c>
      <c r="X283" s="54" t="s">
        <v>190</v>
      </c>
      <c r="Y283" s="83">
        <v>10.421012855779226</v>
      </c>
      <c r="Z283" s="77" t="s">
        <v>169</v>
      </c>
      <c r="AA283">
        <f t="shared" si="40"/>
        <v>33.1</v>
      </c>
      <c r="AB283">
        <f t="shared" si="41"/>
        <v>63.800000000000004</v>
      </c>
      <c r="AC283">
        <f t="shared" si="42"/>
        <v>0</v>
      </c>
      <c r="AD283">
        <f t="shared" si="43"/>
        <v>55.4422</v>
      </c>
      <c r="AE283">
        <f t="shared" si="44"/>
        <v>8.2940000000000005</v>
      </c>
      <c r="AF283">
        <f t="shared" si="45"/>
        <v>0.145145</v>
      </c>
      <c r="AG283">
        <f t="shared" si="46"/>
        <v>2.1813220000000002</v>
      </c>
      <c r="AH283">
        <f t="shared" si="47"/>
        <v>0</v>
      </c>
      <c r="AI283">
        <f t="shared" si="48"/>
        <v>0</v>
      </c>
      <c r="AJ283">
        <f t="shared" si="49"/>
        <v>0</v>
      </c>
    </row>
    <row r="284" spans="1:36" x14ac:dyDescent="0.25">
      <c r="A284" s="39" t="s">
        <v>106</v>
      </c>
      <c r="B284" s="54" t="s">
        <v>11</v>
      </c>
      <c r="C284" s="54">
        <v>1.85</v>
      </c>
      <c r="D284" s="54">
        <v>96.3</v>
      </c>
      <c r="E284" s="54">
        <v>0</v>
      </c>
      <c r="F284" s="54">
        <v>1.92</v>
      </c>
      <c r="G284" s="54">
        <v>98.1</v>
      </c>
      <c r="H284" s="54">
        <v>5.88</v>
      </c>
      <c r="I284" s="54">
        <v>29.4</v>
      </c>
      <c r="J284" s="54">
        <v>0</v>
      </c>
      <c r="K284" s="54">
        <v>0</v>
      </c>
      <c r="L284" s="54">
        <v>0</v>
      </c>
      <c r="M284" s="22">
        <v>54</v>
      </c>
      <c r="N284" s="22">
        <v>0.99900000000000011</v>
      </c>
      <c r="O284" s="22">
        <v>52.001999999999995</v>
      </c>
      <c r="P284" s="54">
        <v>0</v>
      </c>
      <c r="Q284" s="22">
        <v>0.99843839999999984</v>
      </c>
      <c r="R284" s="22">
        <v>51.013961999999992</v>
      </c>
      <c r="S284" s="22">
        <v>2.9996209655999997</v>
      </c>
      <c r="T284" s="22">
        <v>14.998104827999995</v>
      </c>
      <c r="U284" s="54">
        <v>0</v>
      </c>
      <c r="V284" s="54">
        <v>0</v>
      </c>
      <c r="W284" s="54">
        <v>0</v>
      </c>
      <c r="X284" s="54" t="s">
        <v>191</v>
      </c>
      <c r="Y284" s="83">
        <v>5.7548875021634691</v>
      </c>
      <c r="Z284" s="77" t="s">
        <v>169</v>
      </c>
      <c r="AA284">
        <f t="shared" si="40"/>
        <v>1.8500000000000003</v>
      </c>
      <c r="AB284">
        <f t="shared" si="41"/>
        <v>96.3</v>
      </c>
      <c r="AC284">
        <f t="shared" si="42"/>
        <v>0</v>
      </c>
      <c r="AD284">
        <f t="shared" si="43"/>
        <v>1.8489599999999999</v>
      </c>
      <c r="AE284">
        <f t="shared" si="44"/>
        <v>94.47029999999998</v>
      </c>
      <c r="AF284">
        <f t="shared" si="45"/>
        <v>5.5548536399999993</v>
      </c>
      <c r="AG284">
        <f t="shared" si="46"/>
        <v>27.774268199999991</v>
      </c>
      <c r="AH284">
        <f t="shared" si="47"/>
        <v>0</v>
      </c>
      <c r="AI284">
        <f t="shared" si="48"/>
        <v>0</v>
      </c>
      <c r="AJ284">
        <f t="shared" si="49"/>
        <v>0</v>
      </c>
    </row>
    <row r="285" spans="1:36" x14ac:dyDescent="0.25">
      <c r="A285" s="39" t="s">
        <v>106</v>
      </c>
      <c r="B285" s="54" t="s">
        <v>126</v>
      </c>
      <c r="C285" s="54">
        <v>1.37</v>
      </c>
      <c r="D285" s="54">
        <v>98.1</v>
      </c>
      <c r="E285" s="54">
        <v>0</v>
      </c>
      <c r="F285" s="54">
        <v>0.4</v>
      </c>
      <c r="G285" s="54">
        <v>99.5</v>
      </c>
      <c r="H285" s="54">
        <v>11.1</v>
      </c>
      <c r="I285" s="54">
        <v>12.8</v>
      </c>
      <c r="J285" s="54">
        <v>0</v>
      </c>
      <c r="K285" s="54">
        <v>0</v>
      </c>
      <c r="L285" s="54">
        <v>0</v>
      </c>
      <c r="M285" s="22">
        <v>1535</v>
      </c>
      <c r="N285" s="22">
        <v>21.029500000000002</v>
      </c>
      <c r="O285" s="22">
        <v>1505.835</v>
      </c>
      <c r="P285" s="54">
        <v>0</v>
      </c>
      <c r="Q285" s="22">
        <v>6.023340000000001</v>
      </c>
      <c r="R285" s="22">
        <v>1498.3058249999999</v>
      </c>
      <c r="S285" s="22">
        <v>166.31194657500001</v>
      </c>
      <c r="T285" s="22">
        <v>191.78314559999998</v>
      </c>
      <c r="U285" s="54">
        <v>0</v>
      </c>
      <c r="V285" s="54">
        <v>0</v>
      </c>
      <c r="W285" s="54">
        <v>0</v>
      </c>
      <c r="X285" s="54" t="s">
        <v>190</v>
      </c>
      <c r="Y285" s="83">
        <v>10.584022940257542</v>
      </c>
      <c r="Z285" s="77" t="s">
        <v>169</v>
      </c>
      <c r="AA285">
        <f t="shared" si="40"/>
        <v>1.37</v>
      </c>
      <c r="AB285">
        <f t="shared" si="41"/>
        <v>98.1</v>
      </c>
      <c r="AC285">
        <f t="shared" si="42"/>
        <v>0</v>
      </c>
      <c r="AD285">
        <f t="shared" si="43"/>
        <v>0.39240000000000003</v>
      </c>
      <c r="AE285">
        <f t="shared" si="44"/>
        <v>97.609499999999997</v>
      </c>
      <c r="AF285">
        <f t="shared" si="45"/>
        <v>10.834654500000001</v>
      </c>
      <c r="AG285">
        <f t="shared" si="46"/>
        <v>12.494016</v>
      </c>
      <c r="AH285">
        <f t="shared" si="47"/>
        <v>0</v>
      </c>
      <c r="AI285">
        <f t="shared" si="48"/>
        <v>0</v>
      </c>
      <c r="AJ285">
        <f t="shared" si="49"/>
        <v>0</v>
      </c>
    </row>
    <row r="286" spans="1:36" x14ac:dyDescent="0.25">
      <c r="A286" s="39" t="s">
        <v>106</v>
      </c>
      <c r="B286" s="54" t="s">
        <v>128</v>
      </c>
      <c r="C286" s="54">
        <v>2.1</v>
      </c>
      <c r="D286" s="54">
        <v>97.9</v>
      </c>
      <c r="E286" s="54">
        <v>0</v>
      </c>
      <c r="F286" s="54">
        <v>1.07</v>
      </c>
      <c r="G286" s="54">
        <v>98.9</v>
      </c>
      <c r="H286" s="54">
        <v>13</v>
      </c>
      <c r="I286" s="54">
        <v>75.8</v>
      </c>
      <c r="J286" s="54">
        <v>0</v>
      </c>
      <c r="K286" s="54">
        <v>0</v>
      </c>
      <c r="L286" s="54">
        <v>0</v>
      </c>
      <c r="M286" s="22">
        <v>286</v>
      </c>
      <c r="N286" s="22">
        <v>6.0060000000000002</v>
      </c>
      <c r="O286" s="22">
        <v>279.99400000000003</v>
      </c>
      <c r="P286" s="54">
        <v>0</v>
      </c>
      <c r="Q286" s="22">
        <v>2.9959358000000003</v>
      </c>
      <c r="R286" s="22">
        <v>276.91406600000005</v>
      </c>
      <c r="S286" s="22">
        <v>35.998828580000009</v>
      </c>
      <c r="T286" s="22">
        <v>209.90086202800001</v>
      </c>
      <c r="U286" s="54">
        <v>0</v>
      </c>
      <c r="V286" s="54">
        <v>0</v>
      </c>
      <c r="W286" s="54">
        <v>0</v>
      </c>
      <c r="X286" s="54" t="s">
        <v>185</v>
      </c>
      <c r="Y286" s="83">
        <v>8.1598713367783891</v>
      </c>
      <c r="Z286" s="77" t="s">
        <v>169</v>
      </c>
      <c r="AA286">
        <f t="shared" si="40"/>
        <v>2.1</v>
      </c>
      <c r="AB286">
        <f t="shared" si="41"/>
        <v>97.9</v>
      </c>
      <c r="AC286">
        <f t="shared" si="42"/>
        <v>0</v>
      </c>
      <c r="AD286">
        <f t="shared" si="43"/>
        <v>1.0475300000000001</v>
      </c>
      <c r="AE286">
        <f t="shared" si="44"/>
        <v>96.823100000000011</v>
      </c>
      <c r="AF286">
        <f t="shared" si="45"/>
        <v>12.587003000000003</v>
      </c>
      <c r="AG286">
        <f t="shared" si="46"/>
        <v>73.391909799999993</v>
      </c>
      <c r="AH286">
        <f t="shared" si="47"/>
        <v>0</v>
      </c>
      <c r="AI286">
        <f t="shared" si="48"/>
        <v>0</v>
      </c>
      <c r="AJ286">
        <f t="shared" si="49"/>
        <v>0</v>
      </c>
    </row>
    <row r="287" spans="1:36" x14ac:dyDescent="0.25">
      <c r="A287" s="39" t="s">
        <v>106</v>
      </c>
      <c r="B287" s="54" t="s">
        <v>156</v>
      </c>
      <c r="C287" s="54">
        <v>0.4</v>
      </c>
      <c r="D287" s="54">
        <v>99.5</v>
      </c>
      <c r="E287" s="54">
        <v>0</v>
      </c>
      <c r="F287" s="54">
        <v>7.2999999999999995E-2</v>
      </c>
      <c r="G287" s="54">
        <v>99.9</v>
      </c>
      <c r="H287" s="54">
        <v>62.5</v>
      </c>
      <c r="I287" s="54">
        <v>1.6</v>
      </c>
      <c r="J287" s="54">
        <v>0</v>
      </c>
      <c r="K287" s="54">
        <v>0</v>
      </c>
      <c r="L287" s="54">
        <v>0</v>
      </c>
      <c r="M287" s="22">
        <v>2770</v>
      </c>
      <c r="N287" s="22">
        <v>11.08</v>
      </c>
      <c r="O287" s="22">
        <v>2756.15</v>
      </c>
      <c r="P287" s="54">
        <v>0</v>
      </c>
      <c r="Q287" s="22">
        <v>2.0119894999999999</v>
      </c>
      <c r="R287" s="22">
        <v>2753.3938499999999</v>
      </c>
      <c r="S287" s="22">
        <v>1720.87115625</v>
      </c>
      <c r="T287" s="22">
        <v>44.054301600000002</v>
      </c>
      <c r="U287" s="54">
        <v>0</v>
      </c>
      <c r="V287" s="54">
        <v>0</v>
      </c>
      <c r="W287" s="54">
        <v>0</v>
      </c>
      <c r="X287" s="54" t="s">
        <v>190</v>
      </c>
      <c r="Y287" s="83">
        <v>11.435670260936551</v>
      </c>
      <c r="Z287" s="77" t="s">
        <v>169</v>
      </c>
      <c r="AA287">
        <f t="shared" si="40"/>
        <v>0.4</v>
      </c>
      <c r="AB287">
        <f t="shared" si="41"/>
        <v>99.5</v>
      </c>
      <c r="AC287">
        <f t="shared" si="42"/>
        <v>0</v>
      </c>
      <c r="AD287">
        <f t="shared" si="43"/>
        <v>7.2634999999999991E-2</v>
      </c>
      <c r="AE287">
        <f t="shared" si="44"/>
        <v>99.400500000000008</v>
      </c>
      <c r="AF287">
        <f t="shared" si="45"/>
        <v>62.125312499999993</v>
      </c>
      <c r="AG287">
        <f t="shared" si="46"/>
        <v>1.590408</v>
      </c>
      <c r="AH287">
        <f t="shared" si="47"/>
        <v>0</v>
      </c>
      <c r="AI287">
        <f t="shared" si="48"/>
        <v>0</v>
      </c>
      <c r="AJ287">
        <f t="shared" si="49"/>
        <v>0</v>
      </c>
    </row>
    <row r="288" spans="1:36" x14ac:dyDescent="0.25">
      <c r="A288" s="39" t="s">
        <v>106</v>
      </c>
      <c r="B288" s="54" t="s">
        <v>157</v>
      </c>
      <c r="C288" s="54">
        <v>1.23</v>
      </c>
      <c r="D288" s="54">
        <v>96.7</v>
      </c>
      <c r="E288" s="54">
        <v>0</v>
      </c>
      <c r="F288" s="54">
        <v>0.36</v>
      </c>
      <c r="G288" s="54">
        <v>99.3</v>
      </c>
      <c r="H288" s="54">
        <v>6.96</v>
      </c>
      <c r="I288" s="54">
        <v>79.099999999999994</v>
      </c>
      <c r="J288" s="54">
        <v>0</v>
      </c>
      <c r="K288" s="54">
        <v>0</v>
      </c>
      <c r="L288" s="54">
        <v>0</v>
      </c>
      <c r="M288" s="22">
        <v>569</v>
      </c>
      <c r="N288" s="22">
        <v>6.9987000000000004</v>
      </c>
      <c r="O288" s="22">
        <v>550.22300000000007</v>
      </c>
      <c r="P288" s="54">
        <v>0</v>
      </c>
      <c r="Q288" s="22">
        <v>1.9808028000000002</v>
      </c>
      <c r="R288" s="22">
        <v>546.37143900000001</v>
      </c>
      <c r="S288" s="22">
        <v>38.027452154400002</v>
      </c>
      <c r="T288" s="22">
        <v>432.17980824899996</v>
      </c>
      <c r="U288" s="54">
        <v>0</v>
      </c>
      <c r="V288" s="54">
        <v>0</v>
      </c>
      <c r="W288" s="54">
        <v>0</v>
      </c>
      <c r="X288" s="54" t="s">
        <v>185</v>
      </c>
      <c r="Y288" s="83">
        <v>9.1522848423065817</v>
      </c>
      <c r="Z288" s="77" t="s">
        <v>169</v>
      </c>
      <c r="AA288">
        <f t="shared" si="40"/>
        <v>1.23</v>
      </c>
      <c r="AB288">
        <f t="shared" si="41"/>
        <v>96.7</v>
      </c>
      <c r="AC288">
        <f t="shared" si="42"/>
        <v>0</v>
      </c>
      <c r="AD288">
        <f t="shared" si="43"/>
        <v>0.34812000000000004</v>
      </c>
      <c r="AE288">
        <f t="shared" si="44"/>
        <v>96.023099999999999</v>
      </c>
      <c r="AF288">
        <f t="shared" si="45"/>
        <v>6.6832077600000002</v>
      </c>
      <c r="AG288">
        <f t="shared" si="46"/>
        <v>75.954272099999997</v>
      </c>
      <c r="AH288">
        <f t="shared" si="47"/>
        <v>0</v>
      </c>
      <c r="AI288">
        <f t="shared" si="48"/>
        <v>0</v>
      </c>
      <c r="AJ288">
        <f t="shared" si="49"/>
        <v>0</v>
      </c>
    </row>
    <row r="289" spans="1:36" x14ac:dyDescent="0.25">
      <c r="A289" s="39" t="s">
        <v>106</v>
      </c>
      <c r="B289" s="54" t="s">
        <v>158</v>
      </c>
      <c r="C289" s="54">
        <v>3.03</v>
      </c>
      <c r="D289" s="54">
        <v>96.5</v>
      </c>
      <c r="E289" s="54">
        <v>0</v>
      </c>
      <c r="F289" s="54">
        <v>2.62</v>
      </c>
      <c r="G289" s="54">
        <v>97.4</v>
      </c>
      <c r="H289" s="54">
        <v>1.08</v>
      </c>
      <c r="I289" s="54">
        <v>2.69</v>
      </c>
      <c r="J289" s="54">
        <v>0</v>
      </c>
      <c r="K289" s="54">
        <v>0</v>
      </c>
      <c r="L289" s="54">
        <v>0</v>
      </c>
      <c r="M289" s="22">
        <v>198</v>
      </c>
      <c r="N289" s="22">
        <v>5.9993999999999996</v>
      </c>
      <c r="O289" s="22">
        <v>191.07</v>
      </c>
      <c r="P289" s="54">
        <v>0</v>
      </c>
      <c r="Q289" s="22">
        <v>5.0060340000000005</v>
      </c>
      <c r="R289" s="22">
        <v>186.10218</v>
      </c>
      <c r="S289" s="22">
        <v>2.0099035440000002</v>
      </c>
      <c r="T289" s="22">
        <v>5.0061486420000003</v>
      </c>
      <c r="U289" s="54">
        <v>0</v>
      </c>
      <c r="V289" s="54">
        <v>0</v>
      </c>
      <c r="W289" s="54">
        <v>0</v>
      </c>
      <c r="X289" s="54" t="s">
        <v>185</v>
      </c>
      <c r="Y289" s="83">
        <v>7.6293566200796095</v>
      </c>
      <c r="Z289" s="77" t="s">
        <v>169</v>
      </c>
      <c r="AA289">
        <f t="shared" si="40"/>
        <v>3.03</v>
      </c>
      <c r="AB289">
        <f t="shared" si="41"/>
        <v>96.5</v>
      </c>
      <c r="AC289">
        <f t="shared" si="42"/>
        <v>0</v>
      </c>
      <c r="AD289">
        <f t="shared" si="43"/>
        <v>2.5283000000000002</v>
      </c>
      <c r="AE289">
        <f t="shared" si="44"/>
        <v>93.991</v>
      </c>
      <c r="AF289">
        <f t="shared" si="45"/>
        <v>1.0151028000000002</v>
      </c>
      <c r="AG289">
        <f t="shared" si="46"/>
        <v>2.5283579</v>
      </c>
      <c r="AH289">
        <f t="shared" si="47"/>
        <v>0</v>
      </c>
      <c r="AI289">
        <f t="shared" si="48"/>
        <v>0</v>
      </c>
      <c r="AJ289">
        <f t="shared" si="49"/>
        <v>0</v>
      </c>
    </row>
    <row r="290" spans="1:36" x14ac:dyDescent="0.25">
      <c r="A290" s="39" t="s">
        <v>106</v>
      </c>
      <c r="B290" s="54" t="s">
        <v>74</v>
      </c>
      <c r="C290" s="54">
        <v>1.52</v>
      </c>
      <c r="D290" s="54">
        <v>96.6</v>
      </c>
      <c r="E290" s="54">
        <v>0</v>
      </c>
      <c r="F290" s="54">
        <v>1.26</v>
      </c>
      <c r="G290" s="54">
        <v>98.7</v>
      </c>
      <c r="H290" s="54">
        <v>0.64</v>
      </c>
      <c r="I290" s="54">
        <v>65.8</v>
      </c>
      <c r="J290" s="54">
        <v>0</v>
      </c>
      <c r="K290" s="54">
        <v>0</v>
      </c>
      <c r="L290" s="54">
        <v>0</v>
      </c>
      <c r="M290" s="22">
        <v>328</v>
      </c>
      <c r="N290" s="22">
        <v>4.9855999999999998</v>
      </c>
      <c r="O290" s="22">
        <v>316.84800000000001</v>
      </c>
      <c r="P290" s="54">
        <v>0</v>
      </c>
      <c r="Q290" s="22">
        <v>3.9922848000000006</v>
      </c>
      <c r="R290" s="22">
        <v>312.72897600000005</v>
      </c>
      <c r="S290" s="22">
        <v>2.0014654464000001</v>
      </c>
      <c r="T290" s="22">
        <v>205.77566620800005</v>
      </c>
      <c r="U290" s="54">
        <v>0</v>
      </c>
      <c r="V290" s="54">
        <v>0</v>
      </c>
      <c r="W290" s="54">
        <v>0</v>
      </c>
      <c r="X290" s="54" t="s">
        <v>185</v>
      </c>
      <c r="Y290" s="83">
        <v>8.3575520046180838</v>
      </c>
      <c r="Z290" s="77" t="s">
        <v>169</v>
      </c>
      <c r="AA290">
        <f t="shared" si="40"/>
        <v>1.52</v>
      </c>
      <c r="AB290">
        <f t="shared" si="41"/>
        <v>96.600000000000009</v>
      </c>
      <c r="AC290">
        <f t="shared" si="42"/>
        <v>0</v>
      </c>
      <c r="AD290">
        <f t="shared" si="43"/>
        <v>1.21716</v>
      </c>
      <c r="AE290">
        <f t="shared" si="44"/>
        <v>95.344200000000015</v>
      </c>
      <c r="AF290">
        <f t="shared" si="45"/>
        <v>0.61020288</v>
      </c>
      <c r="AG290">
        <f t="shared" si="46"/>
        <v>62.736483600000014</v>
      </c>
      <c r="AH290">
        <f t="shared" si="47"/>
        <v>0</v>
      </c>
      <c r="AI290">
        <f t="shared" si="48"/>
        <v>0</v>
      </c>
      <c r="AJ290">
        <f t="shared" si="49"/>
        <v>0</v>
      </c>
    </row>
    <row r="291" spans="1:36" x14ac:dyDescent="0.25">
      <c r="A291" s="39" t="s">
        <v>106</v>
      </c>
      <c r="B291" s="54" t="s">
        <v>98</v>
      </c>
      <c r="C291" s="54">
        <v>39</v>
      </c>
      <c r="D291" s="54">
        <v>59.6</v>
      </c>
      <c r="E291" s="54">
        <v>0</v>
      </c>
      <c r="F291" s="54">
        <v>72.099999999999994</v>
      </c>
      <c r="G291" s="54">
        <v>27.6</v>
      </c>
      <c r="H291" s="54">
        <v>0</v>
      </c>
      <c r="I291" s="54">
        <v>26.4</v>
      </c>
      <c r="J291" s="54">
        <v>0</v>
      </c>
      <c r="K291" s="54">
        <v>0</v>
      </c>
      <c r="L291" s="54">
        <v>0</v>
      </c>
      <c r="M291" s="22">
        <v>554</v>
      </c>
      <c r="N291" s="22">
        <v>216.06</v>
      </c>
      <c r="O291" s="22">
        <v>330.18400000000003</v>
      </c>
      <c r="P291" s="54">
        <v>0</v>
      </c>
      <c r="Q291" s="22">
        <v>238.06266400000001</v>
      </c>
      <c r="R291" s="22">
        <v>91.130784000000006</v>
      </c>
      <c r="S291" s="22">
        <v>0</v>
      </c>
      <c r="T291" s="22">
        <v>24.058526976</v>
      </c>
      <c r="U291" s="54">
        <v>0</v>
      </c>
      <c r="V291" s="54">
        <v>0</v>
      </c>
      <c r="W291" s="54">
        <v>0</v>
      </c>
      <c r="X291" s="54" t="s">
        <v>185</v>
      </c>
      <c r="Y291" s="83">
        <v>9.1137421660491889</v>
      </c>
      <c r="Z291" s="77" t="s">
        <v>169</v>
      </c>
      <c r="AA291">
        <f t="shared" si="40"/>
        <v>39</v>
      </c>
      <c r="AB291">
        <f t="shared" si="41"/>
        <v>59.600000000000009</v>
      </c>
      <c r="AC291">
        <f t="shared" si="42"/>
        <v>0</v>
      </c>
      <c r="AD291">
        <f t="shared" si="43"/>
        <v>42.971600000000002</v>
      </c>
      <c r="AE291">
        <f t="shared" si="44"/>
        <v>16.4496</v>
      </c>
      <c r="AF291">
        <f t="shared" si="45"/>
        <v>0</v>
      </c>
      <c r="AG291">
        <f t="shared" si="46"/>
        <v>4.3426944000000001</v>
      </c>
      <c r="AH291">
        <f t="shared" si="47"/>
        <v>0</v>
      </c>
      <c r="AI291">
        <f t="shared" si="48"/>
        <v>0</v>
      </c>
      <c r="AJ291">
        <f t="shared" si="49"/>
        <v>0</v>
      </c>
    </row>
    <row r="292" spans="1:36" x14ac:dyDescent="0.25">
      <c r="A292" s="39" t="s">
        <v>106</v>
      </c>
      <c r="B292" s="54" t="s">
        <v>129</v>
      </c>
      <c r="C292" s="54">
        <v>0.39</v>
      </c>
      <c r="D292" s="54">
        <v>99</v>
      </c>
      <c r="E292" s="54">
        <v>0</v>
      </c>
      <c r="F292" s="54">
        <v>1.2999999999999999E-2</v>
      </c>
      <c r="G292" s="54">
        <v>100</v>
      </c>
      <c r="H292" s="54">
        <v>60.1</v>
      </c>
      <c r="I292" s="54">
        <v>7.61</v>
      </c>
      <c r="J292" s="54">
        <v>0</v>
      </c>
      <c r="K292" s="54">
        <v>0</v>
      </c>
      <c r="L292" s="54">
        <v>0</v>
      </c>
      <c r="M292" s="22">
        <v>15293</v>
      </c>
      <c r="N292" s="22">
        <v>59.642700000000005</v>
      </c>
      <c r="O292" s="22">
        <v>15140.07</v>
      </c>
      <c r="P292" s="54">
        <v>0</v>
      </c>
      <c r="Q292" s="22">
        <v>1.9682090999999999</v>
      </c>
      <c r="R292" s="22">
        <v>15140.07</v>
      </c>
      <c r="S292" s="22">
        <v>9099.1820700000007</v>
      </c>
      <c r="T292" s="22">
        <v>1152.1593270000001</v>
      </c>
      <c r="U292" s="54">
        <v>0</v>
      </c>
      <c r="V292" s="54">
        <v>0</v>
      </c>
      <c r="W292" s="54">
        <v>0</v>
      </c>
      <c r="X292" s="54" t="s">
        <v>192</v>
      </c>
      <c r="Y292" s="83">
        <v>13.900583824873323</v>
      </c>
      <c r="Z292" s="77" t="s">
        <v>169</v>
      </c>
      <c r="AA292">
        <f t="shared" si="40"/>
        <v>0.39</v>
      </c>
      <c r="AB292">
        <f t="shared" si="41"/>
        <v>99</v>
      </c>
      <c r="AC292">
        <f t="shared" si="42"/>
        <v>0</v>
      </c>
      <c r="AD292">
        <f t="shared" si="43"/>
        <v>1.2869999999999998E-2</v>
      </c>
      <c r="AE292">
        <f t="shared" si="44"/>
        <v>99</v>
      </c>
      <c r="AF292">
        <f t="shared" si="45"/>
        <v>59.499000000000002</v>
      </c>
      <c r="AG292">
        <f t="shared" si="46"/>
        <v>7.5339</v>
      </c>
      <c r="AH292">
        <f t="shared" si="47"/>
        <v>0</v>
      </c>
      <c r="AI292">
        <f t="shared" si="48"/>
        <v>0</v>
      </c>
      <c r="AJ292">
        <f t="shared" si="49"/>
        <v>0</v>
      </c>
    </row>
    <row r="293" spans="1:36" x14ac:dyDescent="0.25">
      <c r="A293" s="39" t="s">
        <v>106</v>
      </c>
      <c r="B293" s="54" t="s">
        <v>159</v>
      </c>
      <c r="C293" s="54">
        <v>0.77</v>
      </c>
      <c r="D293" s="54">
        <v>99.2</v>
      </c>
      <c r="E293" s="54">
        <v>0</v>
      </c>
      <c r="F293" s="54">
        <v>1.03</v>
      </c>
      <c r="G293" s="54">
        <v>99</v>
      </c>
      <c r="H293" s="54">
        <v>8.31</v>
      </c>
      <c r="I293" s="54">
        <v>0.52</v>
      </c>
      <c r="J293" s="54">
        <v>0</v>
      </c>
      <c r="K293" s="54">
        <v>0</v>
      </c>
      <c r="L293" s="54">
        <v>0</v>
      </c>
      <c r="M293" s="22">
        <v>392</v>
      </c>
      <c r="N293" s="22">
        <v>3.0184000000000002</v>
      </c>
      <c r="O293" s="22">
        <v>388.86400000000003</v>
      </c>
      <c r="P293" s="54">
        <v>0</v>
      </c>
      <c r="Q293" s="22">
        <v>4.0052992000000005</v>
      </c>
      <c r="R293" s="22">
        <v>384.97536000000002</v>
      </c>
      <c r="S293" s="22">
        <v>31.991452416000001</v>
      </c>
      <c r="T293" s="22">
        <v>2.0018718720000002</v>
      </c>
      <c r="U293" s="54">
        <v>0</v>
      </c>
      <c r="V293" s="54">
        <v>0</v>
      </c>
      <c r="W293" s="54">
        <v>0</v>
      </c>
      <c r="X293" s="54" t="s">
        <v>185</v>
      </c>
      <c r="Y293" s="83">
        <v>8.6147098441152075</v>
      </c>
      <c r="Z293" s="77" t="s">
        <v>169</v>
      </c>
      <c r="AA293">
        <f t="shared" si="40"/>
        <v>0.77</v>
      </c>
      <c r="AB293">
        <f t="shared" si="41"/>
        <v>99.200000000000017</v>
      </c>
      <c r="AC293">
        <f t="shared" si="42"/>
        <v>0</v>
      </c>
      <c r="AD293">
        <f t="shared" si="43"/>
        <v>1.0217600000000002</v>
      </c>
      <c r="AE293">
        <f t="shared" si="44"/>
        <v>98.208000000000013</v>
      </c>
      <c r="AF293">
        <f t="shared" si="45"/>
        <v>8.1610847999999994</v>
      </c>
      <c r="AG293">
        <f t="shared" si="46"/>
        <v>0.51068160000000007</v>
      </c>
      <c r="AH293">
        <f t="shared" si="47"/>
        <v>0</v>
      </c>
      <c r="AI293">
        <f t="shared" si="48"/>
        <v>0</v>
      </c>
      <c r="AJ293">
        <f t="shared" si="49"/>
        <v>0</v>
      </c>
    </row>
    <row r="294" spans="1:36" x14ac:dyDescent="0.25">
      <c r="A294" s="39" t="s">
        <v>106</v>
      </c>
      <c r="B294" s="54" t="s">
        <v>160</v>
      </c>
      <c r="C294" s="54">
        <v>1.23</v>
      </c>
      <c r="D294" s="54">
        <v>98.2</v>
      </c>
      <c r="E294" s="54">
        <v>0</v>
      </c>
      <c r="F294" s="54">
        <v>30.8</v>
      </c>
      <c r="G294" s="54">
        <v>68.599999999999994</v>
      </c>
      <c r="H294" s="54">
        <v>0.27</v>
      </c>
      <c r="I294" s="54">
        <v>44.6</v>
      </c>
      <c r="J294" s="54">
        <v>0</v>
      </c>
      <c r="K294" s="54">
        <v>0</v>
      </c>
      <c r="L294" s="54">
        <v>0</v>
      </c>
      <c r="M294" s="22">
        <v>6484</v>
      </c>
      <c r="N294" s="22">
        <v>79.753199999999993</v>
      </c>
      <c r="O294" s="22">
        <v>6367.2880000000005</v>
      </c>
      <c r="P294" s="54">
        <v>0</v>
      </c>
      <c r="Q294" s="22">
        <v>1961.1247040000003</v>
      </c>
      <c r="R294" s="22">
        <v>4367.9595680000002</v>
      </c>
      <c r="S294" s="22">
        <v>11.793490833600002</v>
      </c>
      <c r="T294" s="22">
        <v>1948.109967328</v>
      </c>
      <c r="U294" s="54">
        <v>0</v>
      </c>
      <c r="V294" s="54">
        <v>0</v>
      </c>
      <c r="W294" s="54">
        <v>0</v>
      </c>
      <c r="X294" s="54" t="s">
        <v>190</v>
      </c>
      <c r="Y294" s="83">
        <v>12.662668375517541</v>
      </c>
      <c r="Z294" s="77" t="s">
        <v>169</v>
      </c>
      <c r="AA294">
        <f t="shared" si="40"/>
        <v>1.2299999999999998</v>
      </c>
      <c r="AB294">
        <f t="shared" si="41"/>
        <v>98.2</v>
      </c>
      <c r="AC294">
        <f t="shared" si="42"/>
        <v>0</v>
      </c>
      <c r="AD294">
        <f t="shared" si="43"/>
        <v>30.245600000000007</v>
      </c>
      <c r="AE294">
        <f t="shared" si="44"/>
        <v>67.365200000000002</v>
      </c>
      <c r="AF294">
        <f t="shared" si="45"/>
        <v>0.18188604000000003</v>
      </c>
      <c r="AG294">
        <f t="shared" si="46"/>
        <v>30.0448792</v>
      </c>
      <c r="AH294">
        <f t="shared" si="47"/>
        <v>0</v>
      </c>
      <c r="AI294">
        <f t="shared" si="48"/>
        <v>0</v>
      </c>
      <c r="AJ294">
        <f t="shared" si="49"/>
        <v>0</v>
      </c>
    </row>
    <row r="295" spans="1:36" x14ac:dyDescent="0.25">
      <c r="A295" s="39" t="s">
        <v>106</v>
      </c>
      <c r="B295" s="54" t="s">
        <v>161</v>
      </c>
      <c r="C295" s="54">
        <v>2.88</v>
      </c>
      <c r="D295" s="54">
        <v>96.7</v>
      </c>
      <c r="E295" s="54">
        <v>0</v>
      </c>
      <c r="F295" s="54">
        <v>2.75</v>
      </c>
      <c r="G295" s="54">
        <v>96.9</v>
      </c>
      <c r="H295" s="54">
        <v>20.3</v>
      </c>
      <c r="I295" s="54">
        <v>17.7</v>
      </c>
      <c r="J295" s="54">
        <v>0</v>
      </c>
      <c r="K295" s="54">
        <v>0</v>
      </c>
      <c r="L295" s="54">
        <v>0</v>
      </c>
      <c r="M295" s="22">
        <v>2671</v>
      </c>
      <c r="N295" s="22">
        <v>76.924799999999991</v>
      </c>
      <c r="O295" s="22">
        <v>2582.857</v>
      </c>
      <c r="P295" s="54">
        <v>0</v>
      </c>
      <c r="Q295" s="22">
        <v>71.028567499999994</v>
      </c>
      <c r="R295" s="22">
        <v>2502.7884330000002</v>
      </c>
      <c r="S295" s="22">
        <v>508.06605189900006</v>
      </c>
      <c r="T295" s="22">
        <v>442.99355264100001</v>
      </c>
      <c r="U295" s="54">
        <v>0</v>
      </c>
      <c r="V295" s="54">
        <v>0</v>
      </c>
      <c r="W295" s="54">
        <v>0</v>
      </c>
      <c r="X295" s="54" t="s">
        <v>190</v>
      </c>
      <c r="Y295" s="83">
        <v>11.383164260635111</v>
      </c>
      <c r="Z295" s="77" t="s">
        <v>169</v>
      </c>
      <c r="AA295">
        <f t="shared" si="40"/>
        <v>2.8799999999999994</v>
      </c>
      <c r="AB295">
        <f t="shared" si="41"/>
        <v>96.7</v>
      </c>
      <c r="AC295">
        <f t="shared" si="42"/>
        <v>0</v>
      </c>
      <c r="AD295">
        <f t="shared" si="43"/>
        <v>2.6592499999999997</v>
      </c>
      <c r="AE295">
        <f t="shared" si="44"/>
        <v>93.702300000000008</v>
      </c>
      <c r="AF295">
        <f t="shared" si="45"/>
        <v>19.021566900000003</v>
      </c>
      <c r="AG295">
        <f t="shared" si="46"/>
        <v>16.585307099999998</v>
      </c>
      <c r="AH295">
        <f t="shared" si="47"/>
        <v>0</v>
      </c>
      <c r="AI295">
        <f t="shared" si="48"/>
        <v>0</v>
      </c>
      <c r="AJ295">
        <f t="shared" si="49"/>
        <v>0</v>
      </c>
    </row>
    <row r="296" spans="1:36" x14ac:dyDescent="0.25">
      <c r="A296" s="39" t="s">
        <v>106</v>
      </c>
      <c r="B296" s="54" t="s">
        <v>136</v>
      </c>
      <c r="C296" s="54">
        <v>1.82</v>
      </c>
      <c r="D296" s="54">
        <v>97.8</v>
      </c>
      <c r="E296" s="54">
        <v>0</v>
      </c>
      <c r="F296" s="54">
        <v>1.1200000000000001</v>
      </c>
      <c r="G296" s="54">
        <v>98.9</v>
      </c>
      <c r="H296" s="54">
        <v>0.75</v>
      </c>
      <c r="I296" s="54">
        <v>1.89</v>
      </c>
      <c r="J296" s="54">
        <v>0</v>
      </c>
      <c r="K296" s="54">
        <v>0</v>
      </c>
      <c r="L296" s="54">
        <v>0</v>
      </c>
      <c r="M296" s="22">
        <v>274</v>
      </c>
      <c r="N296" s="22">
        <v>4.9867999999999997</v>
      </c>
      <c r="O296" s="22">
        <v>267.97199999999998</v>
      </c>
      <c r="P296" s="54">
        <v>0</v>
      </c>
      <c r="Q296" s="22">
        <v>3.0012864000000001</v>
      </c>
      <c r="R296" s="22">
        <v>265.02430799999996</v>
      </c>
      <c r="S296" s="22">
        <v>1.9876823099999996</v>
      </c>
      <c r="T296" s="22">
        <v>5.0089594211999993</v>
      </c>
      <c r="U296" s="54">
        <v>0</v>
      </c>
      <c r="V296" s="54">
        <v>0</v>
      </c>
      <c r="W296" s="54">
        <v>0</v>
      </c>
      <c r="X296" s="54" t="s">
        <v>185</v>
      </c>
      <c r="Y296" s="83">
        <v>8.0980320829605272</v>
      </c>
      <c r="Z296" s="77" t="s">
        <v>169</v>
      </c>
      <c r="AA296">
        <f t="shared" si="40"/>
        <v>1.8199999999999998</v>
      </c>
      <c r="AB296">
        <f t="shared" si="41"/>
        <v>97.8</v>
      </c>
      <c r="AC296">
        <f t="shared" si="42"/>
        <v>0</v>
      </c>
      <c r="AD296">
        <f t="shared" si="43"/>
        <v>1.0953600000000001</v>
      </c>
      <c r="AE296">
        <f t="shared" si="44"/>
        <v>96.724199999999982</v>
      </c>
      <c r="AF296">
        <f t="shared" si="45"/>
        <v>0.7254314999999999</v>
      </c>
      <c r="AG296">
        <f t="shared" si="46"/>
        <v>1.8280873799999997</v>
      </c>
      <c r="AH296">
        <f t="shared" si="47"/>
        <v>0</v>
      </c>
      <c r="AI296">
        <f t="shared" si="48"/>
        <v>0</v>
      </c>
      <c r="AJ296">
        <f t="shared" si="49"/>
        <v>0</v>
      </c>
    </row>
    <row r="297" spans="1:36" x14ac:dyDescent="0.25">
      <c r="A297" s="39" t="s">
        <v>106</v>
      </c>
      <c r="B297" s="54" t="s">
        <v>162</v>
      </c>
      <c r="C297" s="54">
        <v>3.77</v>
      </c>
      <c r="D297" s="54">
        <v>94.3</v>
      </c>
      <c r="E297" s="54">
        <v>0</v>
      </c>
      <c r="F297" s="54">
        <v>0</v>
      </c>
      <c r="G297" s="54">
        <v>99</v>
      </c>
      <c r="H297" s="54">
        <v>1.01</v>
      </c>
      <c r="I297" s="54">
        <v>5.05</v>
      </c>
      <c r="J297" s="54">
        <v>0</v>
      </c>
      <c r="K297" s="54">
        <v>0</v>
      </c>
      <c r="L297" s="54">
        <v>0</v>
      </c>
      <c r="M297" s="22">
        <v>106</v>
      </c>
      <c r="N297" s="22">
        <v>3.9962</v>
      </c>
      <c r="O297" s="22">
        <v>99.957999999999998</v>
      </c>
      <c r="P297" s="54">
        <v>0</v>
      </c>
      <c r="Q297" s="22">
        <v>0</v>
      </c>
      <c r="R297" s="22">
        <v>98.958420000000004</v>
      </c>
      <c r="S297" s="22">
        <v>0.99948004199999996</v>
      </c>
      <c r="T297" s="22">
        <v>4.9974002100000003</v>
      </c>
      <c r="U297" s="54">
        <v>0</v>
      </c>
      <c r="V297" s="54">
        <v>0</v>
      </c>
      <c r="W297" s="54">
        <v>0</v>
      </c>
      <c r="X297" s="54" t="s">
        <v>185</v>
      </c>
      <c r="Y297" s="83">
        <v>6.7279204545631988</v>
      </c>
      <c r="Z297" s="77" t="s">
        <v>169</v>
      </c>
      <c r="AA297">
        <f t="shared" si="40"/>
        <v>3.7699999999999996</v>
      </c>
      <c r="AB297">
        <f t="shared" si="41"/>
        <v>94.3</v>
      </c>
      <c r="AC297">
        <f t="shared" si="42"/>
        <v>0</v>
      </c>
      <c r="AD297">
        <f t="shared" si="43"/>
        <v>0</v>
      </c>
      <c r="AE297">
        <f t="shared" si="44"/>
        <v>93.356999999999999</v>
      </c>
      <c r="AF297">
        <f t="shared" si="45"/>
        <v>0.94290569999999996</v>
      </c>
      <c r="AG297">
        <f t="shared" si="46"/>
        <v>4.7145285000000001</v>
      </c>
      <c r="AH297">
        <f t="shared" si="47"/>
        <v>0</v>
      </c>
      <c r="AI297">
        <f t="shared" si="48"/>
        <v>0</v>
      </c>
      <c r="AJ297">
        <f t="shared" si="49"/>
        <v>0</v>
      </c>
    </row>
    <row r="298" spans="1:36" x14ac:dyDescent="0.25">
      <c r="A298" s="39" t="s">
        <v>106</v>
      </c>
      <c r="B298" s="54" t="s">
        <v>33</v>
      </c>
      <c r="C298" s="54">
        <v>0.53</v>
      </c>
      <c r="D298" s="54">
        <v>97.3</v>
      </c>
      <c r="E298" s="54">
        <v>0</v>
      </c>
      <c r="F298" s="54">
        <v>0.21</v>
      </c>
      <c r="G298" s="54">
        <v>99.8</v>
      </c>
      <c r="H298" s="54">
        <v>54.1</v>
      </c>
      <c r="I298" s="54">
        <v>16.600000000000001</v>
      </c>
      <c r="J298" s="54">
        <v>0</v>
      </c>
      <c r="K298" s="54">
        <v>0</v>
      </c>
      <c r="L298" s="54">
        <v>0</v>
      </c>
      <c r="M298" s="22">
        <v>3001</v>
      </c>
      <c r="N298" s="22">
        <v>15.9053</v>
      </c>
      <c r="O298" s="22">
        <v>2919.973</v>
      </c>
      <c r="P298" s="54">
        <v>0</v>
      </c>
      <c r="Q298" s="22">
        <v>6.1319432999999997</v>
      </c>
      <c r="R298" s="22">
        <v>2914.1330539999999</v>
      </c>
      <c r="S298" s="22">
        <v>1576.5459822139999</v>
      </c>
      <c r="T298" s="22">
        <v>483.74608696400009</v>
      </c>
      <c r="U298" s="54">
        <v>0</v>
      </c>
      <c r="V298" s="54">
        <v>0</v>
      </c>
      <c r="W298" s="54">
        <v>0</v>
      </c>
      <c r="X298" s="54" t="s">
        <v>190</v>
      </c>
      <c r="Y298" s="83">
        <v>11.551227603598289</v>
      </c>
      <c r="Z298" s="77" t="s">
        <v>169</v>
      </c>
      <c r="AA298">
        <f t="shared" si="40"/>
        <v>0.53</v>
      </c>
      <c r="AB298">
        <f t="shared" si="41"/>
        <v>97.3</v>
      </c>
      <c r="AC298">
        <f t="shared" si="42"/>
        <v>0</v>
      </c>
      <c r="AD298">
        <f t="shared" si="43"/>
        <v>0.20433000000000001</v>
      </c>
      <c r="AE298">
        <f t="shared" si="44"/>
        <v>97.105400000000003</v>
      </c>
      <c r="AF298">
        <f t="shared" si="45"/>
        <v>52.5340214</v>
      </c>
      <c r="AG298">
        <f t="shared" si="46"/>
        <v>16.119496400000003</v>
      </c>
      <c r="AH298">
        <f t="shared" si="47"/>
        <v>0</v>
      </c>
      <c r="AI298">
        <f t="shared" si="48"/>
        <v>0</v>
      </c>
      <c r="AJ298">
        <f t="shared" si="49"/>
        <v>0</v>
      </c>
    </row>
    <row r="299" spans="1:36" x14ac:dyDescent="0.25">
      <c r="A299" s="39" t="s">
        <v>106</v>
      </c>
      <c r="B299" s="54" t="s">
        <v>34</v>
      </c>
      <c r="C299" s="54">
        <v>0.4</v>
      </c>
      <c r="D299" s="54">
        <v>99.5</v>
      </c>
      <c r="E299" s="54">
        <v>0</v>
      </c>
      <c r="F299" s="54">
        <v>0.2</v>
      </c>
      <c r="G299" s="54">
        <v>99.8</v>
      </c>
      <c r="H299" s="54">
        <v>2.74</v>
      </c>
      <c r="I299" s="54">
        <v>0.81</v>
      </c>
      <c r="J299" s="54">
        <v>0</v>
      </c>
      <c r="K299" s="54">
        <v>0</v>
      </c>
      <c r="L299" s="54">
        <v>0</v>
      </c>
      <c r="M299" s="22">
        <v>991</v>
      </c>
      <c r="N299" s="22">
        <v>3.9640000000000004</v>
      </c>
      <c r="O299" s="22">
        <v>986.04499999999996</v>
      </c>
      <c r="P299" s="54">
        <v>0</v>
      </c>
      <c r="Q299" s="22">
        <v>1.9720900000000001</v>
      </c>
      <c r="R299" s="22">
        <v>984.07290999999998</v>
      </c>
      <c r="S299" s="22">
        <v>26.963597734</v>
      </c>
      <c r="T299" s="22">
        <v>7.9709905709999997</v>
      </c>
      <c r="U299" s="54">
        <v>0</v>
      </c>
      <c r="V299" s="54">
        <v>0</v>
      </c>
      <c r="W299" s="54">
        <v>0</v>
      </c>
      <c r="X299" s="54" t="s">
        <v>185</v>
      </c>
      <c r="Y299" s="83">
        <v>9.9527412471864896</v>
      </c>
      <c r="Z299" s="77" t="s">
        <v>169</v>
      </c>
      <c r="AA299">
        <f t="shared" si="40"/>
        <v>0.4</v>
      </c>
      <c r="AB299">
        <f t="shared" si="41"/>
        <v>99.5</v>
      </c>
      <c r="AC299">
        <f t="shared" si="42"/>
        <v>0</v>
      </c>
      <c r="AD299">
        <f t="shared" si="43"/>
        <v>0.19900000000000001</v>
      </c>
      <c r="AE299">
        <f t="shared" si="44"/>
        <v>99.300999999999988</v>
      </c>
      <c r="AF299">
        <f t="shared" si="45"/>
        <v>2.7208473999999998</v>
      </c>
      <c r="AG299">
        <f t="shared" si="46"/>
        <v>0.80433810000000006</v>
      </c>
      <c r="AH299">
        <f t="shared" si="47"/>
        <v>0</v>
      </c>
      <c r="AI299">
        <f t="shared" si="48"/>
        <v>0</v>
      </c>
      <c r="AJ299">
        <f t="shared" si="49"/>
        <v>0</v>
      </c>
    </row>
    <row r="300" spans="1:36" x14ac:dyDescent="0.25">
      <c r="A300" s="39" t="s">
        <v>106</v>
      </c>
      <c r="B300" s="54" t="s">
        <v>138</v>
      </c>
      <c r="C300" s="54">
        <v>0.16</v>
      </c>
      <c r="D300" s="54">
        <v>99.5</v>
      </c>
      <c r="E300" s="54">
        <v>0</v>
      </c>
      <c r="F300" s="54">
        <v>0</v>
      </c>
      <c r="G300" s="54">
        <v>99.8</v>
      </c>
      <c r="H300" s="54">
        <v>19.100000000000001</v>
      </c>
      <c r="I300" s="54">
        <v>1.1200000000000001</v>
      </c>
      <c r="J300" s="54">
        <v>0</v>
      </c>
      <c r="K300" s="54">
        <v>0</v>
      </c>
      <c r="L300" s="54">
        <v>0</v>
      </c>
      <c r="M300" s="22">
        <v>631</v>
      </c>
      <c r="N300" s="22">
        <v>1.0096000000000001</v>
      </c>
      <c r="O300" s="22">
        <v>627.84500000000003</v>
      </c>
      <c r="P300" s="54">
        <v>0</v>
      </c>
      <c r="Q300" s="22">
        <v>0</v>
      </c>
      <c r="R300" s="22">
        <v>626.58931000000007</v>
      </c>
      <c r="S300" s="22">
        <v>119.67855821000003</v>
      </c>
      <c r="T300" s="22">
        <v>7.0178002720000014</v>
      </c>
      <c r="U300" s="54">
        <v>0</v>
      </c>
      <c r="V300" s="54">
        <v>0</v>
      </c>
      <c r="W300" s="54">
        <v>0</v>
      </c>
      <c r="X300" s="54" t="s">
        <v>185</v>
      </c>
      <c r="Y300" s="83">
        <v>9.3014961949825494</v>
      </c>
      <c r="Z300" s="77" t="s">
        <v>169</v>
      </c>
      <c r="AA300">
        <f t="shared" si="40"/>
        <v>0.16</v>
      </c>
      <c r="AB300">
        <f t="shared" si="41"/>
        <v>99.5</v>
      </c>
      <c r="AC300">
        <f t="shared" si="42"/>
        <v>0</v>
      </c>
      <c r="AD300">
        <f t="shared" si="43"/>
        <v>0</v>
      </c>
      <c r="AE300">
        <f t="shared" si="44"/>
        <v>99.301000000000002</v>
      </c>
      <c r="AF300">
        <f t="shared" si="45"/>
        <v>18.966491000000005</v>
      </c>
      <c r="AG300">
        <f t="shared" si="46"/>
        <v>1.1121712000000001</v>
      </c>
      <c r="AH300">
        <f t="shared" si="47"/>
        <v>0</v>
      </c>
      <c r="AI300">
        <f t="shared" si="48"/>
        <v>0</v>
      </c>
      <c r="AJ300">
        <f t="shared" si="49"/>
        <v>0</v>
      </c>
    </row>
    <row r="301" spans="1:36" x14ac:dyDescent="0.25">
      <c r="A301" s="39" t="s">
        <v>106</v>
      </c>
      <c r="B301" s="54" t="s">
        <v>163</v>
      </c>
      <c r="C301" s="54">
        <v>0.5</v>
      </c>
      <c r="D301" s="54">
        <v>99.5</v>
      </c>
      <c r="E301" s="54">
        <v>0</v>
      </c>
      <c r="F301" s="54">
        <v>0.75</v>
      </c>
      <c r="G301" s="54">
        <v>99.3</v>
      </c>
      <c r="H301" s="54">
        <v>0</v>
      </c>
      <c r="I301" s="54">
        <v>5.01</v>
      </c>
      <c r="J301" s="54">
        <v>0</v>
      </c>
      <c r="K301" s="54">
        <v>0</v>
      </c>
      <c r="L301" s="54">
        <v>0</v>
      </c>
      <c r="M301" s="22">
        <v>404</v>
      </c>
      <c r="N301" s="22">
        <v>2.02</v>
      </c>
      <c r="O301" s="22">
        <v>401.98</v>
      </c>
      <c r="P301" s="54">
        <v>0</v>
      </c>
      <c r="Q301" s="22">
        <v>3.01485</v>
      </c>
      <c r="R301" s="22">
        <v>399.16614000000004</v>
      </c>
      <c r="S301" s="22">
        <v>0</v>
      </c>
      <c r="T301" s="22">
        <v>19.998223614</v>
      </c>
      <c r="U301" s="54">
        <v>0</v>
      </c>
      <c r="V301" s="54">
        <v>0</v>
      </c>
      <c r="W301" s="54">
        <v>0</v>
      </c>
      <c r="X301" s="54" t="s">
        <v>185</v>
      </c>
      <c r="Y301" s="83">
        <v>8.6582114827517955</v>
      </c>
      <c r="Z301" s="77" t="s">
        <v>169</v>
      </c>
      <c r="AA301">
        <f t="shared" si="40"/>
        <v>0.5</v>
      </c>
      <c r="AB301">
        <f t="shared" si="41"/>
        <v>99.5</v>
      </c>
      <c r="AC301">
        <f t="shared" si="42"/>
        <v>0</v>
      </c>
      <c r="AD301">
        <f t="shared" si="43"/>
        <v>0.74625000000000008</v>
      </c>
      <c r="AE301">
        <f t="shared" si="44"/>
        <v>98.803500000000014</v>
      </c>
      <c r="AF301">
        <f t="shared" si="45"/>
        <v>0</v>
      </c>
      <c r="AG301">
        <f t="shared" si="46"/>
        <v>4.9500553500000004</v>
      </c>
      <c r="AH301">
        <f t="shared" si="47"/>
        <v>0</v>
      </c>
      <c r="AI301">
        <f t="shared" si="48"/>
        <v>0</v>
      </c>
      <c r="AJ301">
        <f t="shared" si="49"/>
        <v>0</v>
      </c>
    </row>
    <row r="302" spans="1:36" x14ac:dyDescent="0.25">
      <c r="A302" s="39" t="s">
        <v>106</v>
      </c>
      <c r="B302" s="54" t="s">
        <v>164</v>
      </c>
      <c r="C302" s="54">
        <v>3.79</v>
      </c>
      <c r="D302" s="54">
        <v>95.7</v>
      </c>
      <c r="E302" s="54">
        <v>0</v>
      </c>
      <c r="F302" s="54">
        <v>2.48</v>
      </c>
      <c r="G302" s="54">
        <v>97</v>
      </c>
      <c r="H302" s="54">
        <v>1.53</v>
      </c>
      <c r="I302" s="54">
        <v>4.08</v>
      </c>
      <c r="J302" s="54">
        <v>0</v>
      </c>
      <c r="K302" s="54">
        <v>0</v>
      </c>
      <c r="L302" s="54">
        <v>0</v>
      </c>
      <c r="M302" s="22">
        <v>211</v>
      </c>
      <c r="N302" s="22">
        <v>7.9969000000000001</v>
      </c>
      <c r="O302" s="22">
        <v>201.92700000000002</v>
      </c>
      <c r="P302" s="54">
        <v>0</v>
      </c>
      <c r="Q302" s="22">
        <v>5.0077896000000006</v>
      </c>
      <c r="R302" s="22">
        <v>195.86919</v>
      </c>
      <c r="S302" s="22">
        <v>2.9967986070000001</v>
      </c>
      <c r="T302" s="22">
        <v>7.9914629520000009</v>
      </c>
      <c r="U302" s="54">
        <v>0</v>
      </c>
      <c r="V302" s="54">
        <v>0</v>
      </c>
      <c r="W302" s="54">
        <v>0</v>
      </c>
      <c r="X302" s="54" t="s">
        <v>185</v>
      </c>
      <c r="Y302" s="83">
        <v>7.7210991887071856</v>
      </c>
      <c r="Z302" s="77" t="s">
        <v>169</v>
      </c>
      <c r="AA302">
        <f t="shared" si="40"/>
        <v>3.7900000000000005</v>
      </c>
      <c r="AB302">
        <f t="shared" si="41"/>
        <v>95.7</v>
      </c>
      <c r="AC302">
        <f t="shared" si="42"/>
        <v>0</v>
      </c>
      <c r="AD302">
        <f t="shared" si="43"/>
        <v>2.3733600000000004</v>
      </c>
      <c r="AE302">
        <f t="shared" si="44"/>
        <v>92.829000000000008</v>
      </c>
      <c r="AF302">
        <f t="shared" si="45"/>
        <v>1.4202837000000001</v>
      </c>
      <c r="AG302">
        <f t="shared" si="46"/>
        <v>3.787423200000001</v>
      </c>
      <c r="AH302">
        <f t="shared" si="47"/>
        <v>0</v>
      </c>
      <c r="AI302">
        <f t="shared" si="48"/>
        <v>0</v>
      </c>
      <c r="AJ302">
        <f t="shared" si="49"/>
        <v>0</v>
      </c>
    </row>
    <row r="303" spans="1:36" x14ac:dyDescent="0.25">
      <c r="A303" s="39" t="s">
        <v>106</v>
      </c>
      <c r="B303" s="54" t="s">
        <v>165</v>
      </c>
      <c r="C303" s="54">
        <v>3.39</v>
      </c>
      <c r="D303" s="54">
        <v>94.9</v>
      </c>
      <c r="E303" s="54">
        <v>0</v>
      </c>
      <c r="F303" s="54">
        <v>5.36</v>
      </c>
      <c r="G303" s="54">
        <v>92.9</v>
      </c>
      <c r="H303" s="54">
        <v>1.92</v>
      </c>
      <c r="I303" s="54">
        <v>59.6</v>
      </c>
      <c r="J303" s="54">
        <v>0</v>
      </c>
      <c r="K303" s="54">
        <v>0</v>
      </c>
      <c r="L303" s="54">
        <v>0</v>
      </c>
      <c r="M303" s="22">
        <v>59</v>
      </c>
      <c r="N303" s="22">
        <v>2.0001000000000002</v>
      </c>
      <c r="O303" s="22">
        <v>55.991000000000007</v>
      </c>
      <c r="P303" s="54">
        <v>0</v>
      </c>
      <c r="Q303" s="22">
        <v>3.0011176000000006</v>
      </c>
      <c r="R303" s="22">
        <v>52.015639000000007</v>
      </c>
      <c r="S303" s="22">
        <v>0.99870026880000007</v>
      </c>
      <c r="T303" s="22">
        <v>31.001320844000006</v>
      </c>
      <c r="U303" s="54">
        <v>0</v>
      </c>
      <c r="V303" s="54">
        <v>0</v>
      </c>
      <c r="W303" s="54">
        <v>0</v>
      </c>
      <c r="X303" s="54" t="s">
        <v>191</v>
      </c>
      <c r="Y303" s="83">
        <v>5.8826430493618416</v>
      </c>
      <c r="Z303" s="77" t="s">
        <v>169</v>
      </c>
      <c r="AA303">
        <f t="shared" si="40"/>
        <v>3.3900000000000006</v>
      </c>
      <c r="AB303">
        <f t="shared" si="41"/>
        <v>94.9</v>
      </c>
      <c r="AC303">
        <f t="shared" si="42"/>
        <v>0</v>
      </c>
      <c r="AD303">
        <f t="shared" si="43"/>
        <v>5.0866400000000009</v>
      </c>
      <c r="AE303">
        <f t="shared" si="44"/>
        <v>88.162100000000009</v>
      </c>
      <c r="AF303">
        <f t="shared" si="45"/>
        <v>1.69271232</v>
      </c>
      <c r="AG303">
        <f t="shared" si="46"/>
        <v>52.54461160000001</v>
      </c>
      <c r="AH303">
        <f t="shared" si="47"/>
        <v>0</v>
      </c>
      <c r="AI303">
        <f t="shared" si="48"/>
        <v>0</v>
      </c>
      <c r="AJ303">
        <f t="shared" si="49"/>
        <v>0</v>
      </c>
    </row>
    <row r="304" spans="1:36" x14ac:dyDescent="0.25">
      <c r="A304" s="39" t="s">
        <v>106</v>
      </c>
      <c r="B304" s="54" t="s">
        <v>62</v>
      </c>
      <c r="C304" s="54">
        <v>19.7</v>
      </c>
      <c r="D304" s="54">
        <v>78.8</v>
      </c>
      <c r="E304" s="54">
        <v>0</v>
      </c>
      <c r="F304" s="54">
        <v>18.5</v>
      </c>
      <c r="G304" s="54">
        <v>80.099999999999994</v>
      </c>
      <c r="H304" s="54">
        <v>0</v>
      </c>
      <c r="I304" s="54">
        <v>69.7</v>
      </c>
      <c r="J304" s="54">
        <v>0</v>
      </c>
      <c r="K304" s="54">
        <v>0</v>
      </c>
      <c r="L304" s="54">
        <v>0</v>
      </c>
      <c r="M304" s="22">
        <v>2382</v>
      </c>
      <c r="N304" s="22">
        <v>469.25400000000002</v>
      </c>
      <c r="O304" s="22">
        <v>1877.0160000000001</v>
      </c>
      <c r="P304" s="54">
        <v>0</v>
      </c>
      <c r="Q304" s="22">
        <v>347.24796000000003</v>
      </c>
      <c r="R304" s="22">
        <v>1503.489816</v>
      </c>
      <c r="S304" s="22">
        <v>0</v>
      </c>
      <c r="T304" s="22">
        <v>1047.932401752</v>
      </c>
      <c r="U304" s="54">
        <v>0</v>
      </c>
      <c r="V304" s="54">
        <v>0</v>
      </c>
      <c r="W304" s="54">
        <v>0</v>
      </c>
      <c r="X304" s="54" t="s">
        <v>190</v>
      </c>
      <c r="Y304" s="83">
        <v>11.217957697864113</v>
      </c>
      <c r="Z304" s="77" t="s">
        <v>169</v>
      </c>
      <c r="AA304">
        <f t="shared" si="40"/>
        <v>19.7</v>
      </c>
      <c r="AB304">
        <f t="shared" si="41"/>
        <v>78.8</v>
      </c>
      <c r="AC304">
        <f t="shared" si="42"/>
        <v>0</v>
      </c>
      <c r="AD304">
        <f t="shared" si="43"/>
        <v>14.578000000000003</v>
      </c>
      <c r="AE304">
        <f t="shared" si="44"/>
        <v>63.1188</v>
      </c>
      <c r="AF304">
        <f t="shared" si="45"/>
        <v>0</v>
      </c>
      <c r="AG304">
        <f t="shared" si="46"/>
        <v>43.993803600000007</v>
      </c>
      <c r="AH304">
        <f t="shared" si="47"/>
        <v>0</v>
      </c>
      <c r="AI304">
        <f t="shared" si="48"/>
        <v>0</v>
      </c>
      <c r="AJ304">
        <f t="shared" si="49"/>
        <v>0</v>
      </c>
    </row>
    <row r="305" spans="1:36" x14ac:dyDescent="0.25">
      <c r="A305" s="39" t="s">
        <v>106</v>
      </c>
      <c r="B305" s="54" t="s">
        <v>141</v>
      </c>
      <c r="C305" s="54">
        <v>0.94</v>
      </c>
      <c r="D305" s="54">
        <v>98.7</v>
      </c>
      <c r="E305" s="54">
        <v>0</v>
      </c>
      <c r="F305" s="54">
        <v>0.19</v>
      </c>
      <c r="G305" s="54">
        <v>99.6</v>
      </c>
      <c r="H305" s="54">
        <v>11.9</v>
      </c>
      <c r="I305" s="54">
        <v>1.1499999999999999</v>
      </c>
      <c r="J305" s="54">
        <v>0</v>
      </c>
      <c r="K305" s="54">
        <v>0</v>
      </c>
      <c r="L305" s="54">
        <v>0</v>
      </c>
      <c r="M305" s="22">
        <v>531</v>
      </c>
      <c r="N305" s="22">
        <v>4.9913999999999996</v>
      </c>
      <c r="O305" s="22">
        <v>524.09700000000009</v>
      </c>
      <c r="P305" s="54">
        <v>0</v>
      </c>
      <c r="Q305" s="22">
        <v>0.99578430000000029</v>
      </c>
      <c r="R305" s="22">
        <v>522.00061200000005</v>
      </c>
      <c r="S305" s="22">
        <v>62.118072828000003</v>
      </c>
      <c r="T305" s="22">
        <v>6.0030070379999998</v>
      </c>
      <c r="U305" s="54">
        <v>0</v>
      </c>
      <c r="V305" s="54">
        <v>0</v>
      </c>
      <c r="W305" s="54">
        <v>0</v>
      </c>
      <c r="X305" s="54" t="s">
        <v>185</v>
      </c>
      <c r="Y305" s="83">
        <v>9.0525680508041546</v>
      </c>
      <c r="Z305" s="77" t="s">
        <v>169</v>
      </c>
      <c r="AA305">
        <f t="shared" si="40"/>
        <v>0.93999999999999984</v>
      </c>
      <c r="AB305">
        <f t="shared" si="41"/>
        <v>98.700000000000017</v>
      </c>
      <c r="AC305">
        <f t="shared" si="42"/>
        <v>0</v>
      </c>
      <c r="AD305">
        <f t="shared" si="43"/>
        <v>0.18753000000000006</v>
      </c>
      <c r="AE305">
        <f t="shared" si="44"/>
        <v>98.305199999999999</v>
      </c>
      <c r="AF305">
        <f t="shared" si="45"/>
        <v>11.698318800000001</v>
      </c>
      <c r="AG305">
        <f t="shared" si="46"/>
        <v>1.1305098</v>
      </c>
      <c r="AH305">
        <f t="shared" si="47"/>
        <v>0</v>
      </c>
      <c r="AI305">
        <f t="shared" si="48"/>
        <v>0</v>
      </c>
      <c r="AJ305">
        <f t="shared" si="49"/>
        <v>0</v>
      </c>
    </row>
    <row r="306" spans="1:36" x14ac:dyDescent="0.25">
      <c r="A306" s="39" t="s">
        <v>106</v>
      </c>
      <c r="B306" s="54" t="s">
        <v>89</v>
      </c>
      <c r="C306" s="54">
        <v>0.33</v>
      </c>
      <c r="D306" s="54">
        <v>99.5</v>
      </c>
      <c r="E306" s="54">
        <v>0</v>
      </c>
      <c r="F306" s="54">
        <v>0.13</v>
      </c>
      <c r="G306" s="54">
        <v>99.8</v>
      </c>
      <c r="H306" s="54">
        <v>33.799999999999997</v>
      </c>
      <c r="I306" s="54">
        <v>0.59</v>
      </c>
      <c r="J306" s="54">
        <v>0</v>
      </c>
      <c r="K306" s="54">
        <v>0</v>
      </c>
      <c r="L306" s="54">
        <v>0</v>
      </c>
      <c r="M306" s="22">
        <v>1529</v>
      </c>
      <c r="N306" s="22">
        <v>5.0457000000000001</v>
      </c>
      <c r="O306" s="22">
        <v>1521.355</v>
      </c>
      <c r="P306" s="54">
        <v>0</v>
      </c>
      <c r="Q306" s="22">
        <v>1.9777615</v>
      </c>
      <c r="R306" s="22">
        <v>1518.3122899999998</v>
      </c>
      <c r="S306" s="22">
        <v>513.18955401999995</v>
      </c>
      <c r="T306" s="22">
        <v>8.9580425109999986</v>
      </c>
      <c r="U306" s="54">
        <v>0</v>
      </c>
      <c r="V306" s="54">
        <v>0</v>
      </c>
      <c r="W306" s="54">
        <v>0</v>
      </c>
      <c r="X306" s="54" t="s">
        <v>190</v>
      </c>
      <c r="Y306" s="83">
        <v>10.578372691360805</v>
      </c>
      <c r="Z306" s="77" t="s">
        <v>169</v>
      </c>
      <c r="AA306">
        <f t="shared" si="40"/>
        <v>0.33</v>
      </c>
      <c r="AB306">
        <f t="shared" si="41"/>
        <v>99.5</v>
      </c>
      <c r="AC306">
        <f t="shared" si="42"/>
        <v>0</v>
      </c>
      <c r="AD306">
        <f t="shared" si="43"/>
        <v>0.12934999999999999</v>
      </c>
      <c r="AE306">
        <f t="shared" si="44"/>
        <v>99.300999999999988</v>
      </c>
      <c r="AF306">
        <f t="shared" si="45"/>
        <v>33.563738000000001</v>
      </c>
      <c r="AG306">
        <f t="shared" si="46"/>
        <v>0.58587589999999989</v>
      </c>
      <c r="AH306">
        <f t="shared" si="47"/>
        <v>0</v>
      </c>
      <c r="AI306">
        <f t="shared" si="48"/>
        <v>0</v>
      </c>
      <c r="AJ306">
        <f t="shared" si="49"/>
        <v>0</v>
      </c>
    </row>
    <row r="307" spans="1:36" x14ac:dyDescent="0.25">
      <c r="A307" s="39" t="s">
        <v>106</v>
      </c>
      <c r="B307" s="54" t="s">
        <v>37</v>
      </c>
      <c r="C307" s="54">
        <v>0.98</v>
      </c>
      <c r="D307" s="54">
        <v>98.8</v>
      </c>
      <c r="E307" s="54">
        <v>0</v>
      </c>
      <c r="F307" s="54">
        <v>1.48</v>
      </c>
      <c r="G307" s="54">
        <v>98.5</v>
      </c>
      <c r="H307" s="54">
        <v>0.25</v>
      </c>
      <c r="I307" s="54">
        <v>2.0099999999999998</v>
      </c>
      <c r="J307" s="54">
        <v>0</v>
      </c>
      <c r="K307" s="54">
        <v>0</v>
      </c>
      <c r="L307" s="54">
        <v>0</v>
      </c>
      <c r="M307" s="22">
        <v>410</v>
      </c>
      <c r="N307" s="22">
        <v>4.0179999999999998</v>
      </c>
      <c r="O307" s="22">
        <v>405.08</v>
      </c>
      <c r="P307" s="54">
        <v>0</v>
      </c>
      <c r="Q307" s="22">
        <v>5.9951839999999992</v>
      </c>
      <c r="R307" s="22">
        <v>399.00379999999996</v>
      </c>
      <c r="S307" s="22">
        <v>0.99750949999999994</v>
      </c>
      <c r="T307" s="22">
        <v>8.0199763799999975</v>
      </c>
      <c r="U307" s="54">
        <v>0</v>
      </c>
      <c r="V307" s="54">
        <v>0</v>
      </c>
      <c r="W307" s="54">
        <v>0</v>
      </c>
      <c r="X307" s="54" t="s">
        <v>185</v>
      </c>
      <c r="Y307" s="83">
        <v>8.6794800995054473</v>
      </c>
      <c r="Z307" s="77" t="s">
        <v>169</v>
      </c>
      <c r="AA307">
        <f t="shared" si="40"/>
        <v>0.98</v>
      </c>
      <c r="AB307">
        <f t="shared" si="41"/>
        <v>98.8</v>
      </c>
      <c r="AC307">
        <f t="shared" si="42"/>
        <v>0</v>
      </c>
      <c r="AD307">
        <f t="shared" si="43"/>
        <v>1.4622399999999998</v>
      </c>
      <c r="AE307">
        <f t="shared" si="44"/>
        <v>97.317999999999998</v>
      </c>
      <c r="AF307">
        <f t="shared" si="45"/>
        <v>0.24329499999999998</v>
      </c>
      <c r="AG307">
        <f t="shared" si="46"/>
        <v>1.9560917999999994</v>
      </c>
      <c r="AH307">
        <f t="shared" si="47"/>
        <v>0</v>
      </c>
      <c r="AI307">
        <f t="shared" si="48"/>
        <v>0</v>
      </c>
      <c r="AJ307">
        <f t="shared" si="49"/>
        <v>0</v>
      </c>
    </row>
    <row r="308" spans="1:36" x14ac:dyDescent="0.25">
      <c r="A308" s="39" t="s">
        <v>106</v>
      </c>
      <c r="B308" s="54" t="s">
        <v>119</v>
      </c>
      <c r="C308" s="54">
        <v>48.5</v>
      </c>
      <c r="D308" s="54">
        <v>49</v>
      </c>
      <c r="E308" s="54">
        <v>0</v>
      </c>
      <c r="F308" s="54">
        <v>19.899999999999999</v>
      </c>
      <c r="G308" s="54">
        <v>79.2</v>
      </c>
      <c r="H308" s="54">
        <v>0</v>
      </c>
      <c r="I308" s="54">
        <v>89.7</v>
      </c>
      <c r="J308" s="54">
        <v>0</v>
      </c>
      <c r="K308" s="54">
        <v>0</v>
      </c>
      <c r="L308" s="54">
        <v>0</v>
      </c>
      <c r="M308" s="22">
        <v>1876</v>
      </c>
      <c r="N308" s="22">
        <v>909.86</v>
      </c>
      <c r="O308" s="22">
        <v>919.24</v>
      </c>
      <c r="P308" s="54">
        <v>0</v>
      </c>
      <c r="Q308" s="22">
        <v>182.92876000000001</v>
      </c>
      <c r="R308" s="22">
        <v>728.03808000000004</v>
      </c>
      <c r="S308" s="22">
        <v>0</v>
      </c>
      <c r="T308" s="22">
        <v>653.05015776000005</v>
      </c>
      <c r="U308" s="54">
        <v>0</v>
      </c>
      <c r="V308" s="54">
        <v>0</v>
      </c>
      <c r="W308" s="54">
        <v>0</v>
      </c>
      <c r="X308" s="54" t="s">
        <v>190</v>
      </c>
      <c r="Y308" s="83">
        <v>10.873444112515378</v>
      </c>
      <c r="Z308" s="77" t="s">
        <v>169</v>
      </c>
      <c r="AA308">
        <f t="shared" si="40"/>
        <v>48.5</v>
      </c>
      <c r="AB308">
        <f t="shared" si="41"/>
        <v>49</v>
      </c>
      <c r="AC308">
        <f t="shared" si="42"/>
        <v>0</v>
      </c>
      <c r="AD308">
        <f t="shared" si="43"/>
        <v>9.7509999999999994</v>
      </c>
      <c r="AE308">
        <f t="shared" si="44"/>
        <v>38.808000000000007</v>
      </c>
      <c r="AF308">
        <f t="shared" si="45"/>
        <v>0</v>
      </c>
      <c r="AG308">
        <f t="shared" si="46"/>
        <v>34.810776000000004</v>
      </c>
      <c r="AH308">
        <f t="shared" si="47"/>
        <v>0</v>
      </c>
      <c r="AI308">
        <f t="shared" si="48"/>
        <v>0</v>
      </c>
      <c r="AJ308">
        <f t="shared" si="49"/>
        <v>0</v>
      </c>
    </row>
    <row r="309" spans="1:36" x14ac:dyDescent="0.25">
      <c r="A309" s="39" t="s">
        <v>106</v>
      </c>
      <c r="B309" s="54" t="s">
        <v>39</v>
      </c>
      <c r="C309" s="54">
        <v>11.3</v>
      </c>
      <c r="D309" s="54">
        <v>86.9</v>
      </c>
      <c r="E309" s="54">
        <v>0</v>
      </c>
      <c r="F309" s="54">
        <v>96.5</v>
      </c>
      <c r="G309" s="54">
        <v>3.06</v>
      </c>
      <c r="H309" s="54">
        <v>1.49</v>
      </c>
      <c r="I309" s="54">
        <v>55.2</v>
      </c>
      <c r="J309" s="54">
        <v>0</v>
      </c>
      <c r="K309" s="54">
        <v>0</v>
      </c>
      <c r="L309" s="54">
        <v>0</v>
      </c>
      <c r="M309" s="22">
        <v>5044</v>
      </c>
      <c r="N309" s="22">
        <v>569.97200000000009</v>
      </c>
      <c r="O309" s="22">
        <v>4383.2360000000008</v>
      </c>
      <c r="P309" s="54">
        <v>0</v>
      </c>
      <c r="Q309" s="22">
        <v>4229.8227400000005</v>
      </c>
      <c r="R309" s="22">
        <v>134.12702160000003</v>
      </c>
      <c r="S309" s="22">
        <v>1.9984926218400005</v>
      </c>
      <c r="T309" s="22">
        <v>74.038115923200024</v>
      </c>
      <c r="U309" s="54">
        <v>0</v>
      </c>
      <c r="V309" s="54">
        <v>0</v>
      </c>
      <c r="W309" s="54">
        <v>0</v>
      </c>
      <c r="X309" s="54" t="s">
        <v>190</v>
      </c>
      <c r="Y309" s="83">
        <v>12.30035256032822</v>
      </c>
      <c r="Z309" s="77" t="s">
        <v>169</v>
      </c>
      <c r="AA309">
        <f t="shared" si="40"/>
        <v>11.300000000000002</v>
      </c>
      <c r="AB309">
        <f t="shared" si="41"/>
        <v>86.9</v>
      </c>
      <c r="AC309">
        <f t="shared" si="42"/>
        <v>0</v>
      </c>
      <c r="AD309">
        <f t="shared" si="43"/>
        <v>83.858500000000021</v>
      </c>
      <c r="AE309">
        <f t="shared" si="44"/>
        <v>2.6591400000000007</v>
      </c>
      <c r="AF309">
        <f t="shared" si="45"/>
        <v>3.9621186000000017E-2</v>
      </c>
      <c r="AG309">
        <f t="shared" si="46"/>
        <v>1.4678452800000006</v>
      </c>
      <c r="AH309">
        <f t="shared" si="47"/>
        <v>0</v>
      </c>
      <c r="AI309">
        <f t="shared" si="48"/>
        <v>0</v>
      </c>
      <c r="AJ309">
        <f t="shared" si="49"/>
        <v>0</v>
      </c>
    </row>
    <row r="310" spans="1:36" x14ac:dyDescent="0.25">
      <c r="A310" s="39" t="s">
        <v>106</v>
      </c>
      <c r="B310" s="54" t="s">
        <v>40</v>
      </c>
      <c r="C310" s="54">
        <v>1.01</v>
      </c>
      <c r="D310" s="54">
        <v>98.5</v>
      </c>
      <c r="E310" s="54">
        <v>0</v>
      </c>
      <c r="F310" s="54">
        <v>2.56</v>
      </c>
      <c r="G310" s="54">
        <v>96.9</v>
      </c>
      <c r="H310" s="54">
        <v>3.7</v>
      </c>
      <c r="I310" s="54">
        <v>1.59</v>
      </c>
      <c r="J310" s="54">
        <v>0</v>
      </c>
      <c r="K310" s="54">
        <v>0</v>
      </c>
      <c r="L310" s="54">
        <v>0</v>
      </c>
      <c r="M310" s="22">
        <v>198</v>
      </c>
      <c r="N310" s="22">
        <v>1.9997999999999998</v>
      </c>
      <c r="O310" s="22">
        <v>195.03</v>
      </c>
      <c r="P310" s="54">
        <v>0</v>
      </c>
      <c r="Q310" s="22">
        <v>4.9927680000000008</v>
      </c>
      <c r="R310" s="22">
        <v>188.98407000000003</v>
      </c>
      <c r="S310" s="22">
        <v>6.9924105900000022</v>
      </c>
      <c r="T310" s="22">
        <v>3.0048467130000005</v>
      </c>
      <c r="U310" s="54">
        <v>0</v>
      </c>
      <c r="V310" s="54">
        <v>0</v>
      </c>
      <c r="W310" s="54">
        <v>0</v>
      </c>
      <c r="X310" s="54" t="s">
        <v>185</v>
      </c>
      <c r="Y310" s="83">
        <v>7.6293566200796095</v>
      </c>
      <c r="Z310" s="77" t="s">
        <v>169</v>
      </c>
      <c r="AA310">
        <f t="shared" si="40"/>
        <v>1.01</v>
      </c>
      <c r="AB310">
        <f t="shared" si="41"/>
        <v>98.5</v>
      </c>
      <c r="AC310">
        <f t="shared" si="42"/>
        <v>0</v>
      </c>
      <c r="AD310">
        <f t="shared" si="43"/>
        <v>2.5216000000000003</v>
      </c>
      <c r="AE310">
        <f t="shared" si="44"/>
        <v>95.446500000000015</v>
      </c>
      <c r="AF310">
        <f t="shared" si="45"/>
        <v>3.531520500000001</v>
      </c>
      <c r="AG310">
        <f t="shared" si="46"/>
        <v>1.5175993500000002</v>
      </c>
      <c r="AH310">
        <f t="shared" si="47"/>
        <v>0</v>
      </c>
      <c r="AI310">
        <f t="shared" si="48"/>
        <v>0</v>
      </c>
      <c r="AJ310">
        <f t="shared" si="49"/>
        <v>0</v>
      </c>
    </row>
    <row r="311" spans="1:36" x14ac:dyDescent="0.25">
      <c r="A311" s="39" t="s">
        <v>106</v>
      </c>
      <c r="B311" s="54" t="s">
        <v>147</v>
      </c>
      <c r="C311" s="54">
        <v>9.8000000000000007</v>
      </c>
      <c r="D311" s="54">
        <v>84.3</v>
      </c>
      <c r="E311" s="54">
        <v>0</v>
      </c>
      <c r="F311" s="54">
        <v>4.6500000000000004</v>
      </c>
      <c r="G311" s="54">
        <v>95.3</v>
      </c>
      <c r="H311" s="54">
        <v>0</v>
      </c>
      <c r="I311" s="54">
        <v>51.2</v>
      </c>
      <c r="J311" s="54">
        <v>0</v>
      </c>
      <c r="K311" s="54">
        <v>0</v>
      </c>
      <c r="L311" s="54">
        <v>0</v>
      </c>
      <c r="M311" s="22">
        <v>51</v>
      </c>
      <c r="N311" s="22">
        <v>4.9980000000000002</v>
      </c>
      <c r="O311" s="22">
        <v>42.993000000000002</v>
      </c>
      <c r="P311" s="54">
        <v>0</v>
      </c>
      <c r="Q311" s="22">
        <v>1.9991745000000003</v>
      </c>
      <c r="R311" s="22">
        <v>40.972329000000002</v>
      </c>
      <c r="S311" s="22">
        <v>0</v>
      </c>
      <c r="T311" s="22">
        <v>20.977832448000004</v>
      </c>
      <c r="U311" s="54">
        <v>0</v>
      </c>
      <c r="V311" s="54">
        <v>0</v>
      </c>
      <c r="W311" s="54">
        <v>0</v>
      </c>
      <c r="X311" s="54" t="s">
        <v>191</v>
      </c>
      <c r="Y311" s="83">
        <v>5.6724253419714961</v>
      </c>
      <c r="Z311" s="77" t="s">
        <v>169</v>
      </c>
      <c r="AA311">
        <f t="shared" si="40"/>
        <v>9.8000000000000007</v>
      </c>
      <c r="AB311">
        <f t="shared" si="41"/>
        <v>84.300000000000011</v>
      </c>
      <c r="AC311">
        <f t="shared" si="42"/>
        <v>0</v>
      </c>
      <c r="AD311">
        <f t="shared" si="43"/>
        <v>3.9199500000000005</v>
      </c>
      <c r="AE311">
        <f t="shared" si="44"/>
        <v>80.337900000000005</v>
      </c>
      <c r="AF311">
        <f t="shared" si="45"/>
        <v>0</v>
      </c>
      <c r="AG311">
        <f t="shared" si="46"/>
        <v>41.133004800000009</v>
      </c>
      <c r="AH311">
        <f t="shared" si="47"/>
        <v>0</v>
      </c>
      <c r="AI311">
        <f t="shared" si="48"/>
        <v>0</v>
      </c>
      <c r="AJ311">
        <f t="shared" si="49"/>
        <v>0</v>
      </c>
    </row>
    <row r="312" spans="1:36" x14ac:dyDescent="0.25">
      <c r="A312" s="39" t="s">
        <v>106</v>
      </c>
      <c r="B312" s="54" t="s">
        <v>121</v>
      </c>
      <c r="C312" s="54">
        <v>0.72</v>
      </c>
      <c r="D312" s="54">
        <v>99.1</v>
      </c>
      <c r="E312" s="54">
        <v>0</v>
      </c>
      <c r="F312" s="54">
        <v>0.23</v>
      </c>
      <c r="G312" s="54">
        <v>99.7</v>
      </c>
      <c r="H312" s="54">
        <v>3.12</v>
      </c>
      <c r="I312" s="54">
        <v>3.58</v>
      </c>
      <c r="J312" s="54">
        <v>0</v>
      </c>
      <c r="K312" s="54">
        <v>0</v>
      </c>
      <c r="L312" s="54">
        <v>0</v>
      </c>
      <c r="M312" s="22">
        <v>2235</v>
      </c>
      <c r="N312" s="22">
        <v>16.091999999999999</v>
      </c>
      <c r="O312" s="22">
        <v>2214.8850000000002</v>
      </c>
      <c r="P312" s="54">
        <v>0</v>
      </c>
      <c r="Q312" s="22">
        <v>5.0942355000000008</v>
      </c>
      <c r="R312" s="22">
        <v>2208.2403450000002</v>
      </c>
      <c r="S312" s="22">
        <v>68.897098764000006</v>
      </c>
      <c r="T312" s="22">
        <v>79.055004351000008</v>
      </c>
      <c r="U312" s="54">
        <v>0</v>
      </c>
      <c r="V312" s="54">
        <v>0</v>
      </c>
      <c r="W312" s="54">
        <v>0</v>
      </c>
      <c r="X312" s="54" t="s">
        <v>190</v>
      </c>
      <c r="Y312" s="83">
        <v>11.12605911607068</v>
      </c>
      <c r="Z312" s="77" t="s">
        <v>169</v>
      </c>
      <c r="AA312">
        <f t="shared" si="40"/>
        <v>0.72</v>
      </c>
      <c r="AB312">
        <f t="shared" si="41"/>
        <v>99.100000000000009</v>
      </c>
      <c r="AC312">
        <f t="shared" si="42"/>
        <v>0</v>
      </c>
      <c r="AD312">
        <f t="shared" si="43"/>
        <v>0.22793000000000002</v>
      </c>
      <c r="AE312">
        <f t="shared" si="44"/>
        <v>98.802700000000016</v>
      </c>
      <c r="AF312">
        <f t="shared" si="45"/>
        <v>3.0826442400000005</v>
      </c>
      <c r="AG312">
        <f t="shared" si="46"/>
        <v>3.5371366600000003</v>
      </c>
      <c r="AH312">
        <f t="shared" si="47"/>
        <v>0</v>
      </c>
      <c r="AI312">
        <f t="shared" si="48"/>
        <v>0</v>
      </c>
      <c r="AJ312">
        <f t="shared" si="49"/>
        <v>0</v>
      </c>
    </row>
    <row r="313" spans="1:36" x14ac:dyDescent="0.25">
      <c r="A313" s="39" t="s">
        <v>106</v>
      </c>
      <c r="B313" s="54" t="s">
        <v>69</v>
      </c>
      <c r="C313" s="54">
        <v>1.28</v>
      </c>
      <c r="D313" s="54">
        <v>98.7</v>
      </c>
      <c r="E313" s="54">
        <v>0</v>
      </c>
      <c r="F313" s="54">
        <v>0</v>
      </c>
      <c r="G313" s="54">
        <v>100</v>
      </c>
      <c r="H313" s="54">
        <v>31.2</v>
      </c>
      <c r="I313" s="54">
        <v>48.1</v>
      </c>
      <c r="J313" s="54">
        <v>0</v>
      </c>
      <c r="K313" s="54">
        <v>0</v>
      </c>
      <c r="L313" s="54">
        <v>0</v>
      </c>
      <c r="M313" s="22">
        <v>78</v>
      </c>
      <c r="N313" s="22">
        <v>0.99840000000000007</v>
      </c>
      <c r="O313" s="22">
        <v>76.986000000000004</v>
      </c>
      <c r="P313" s="54">
        <v>0</v>
      </c>
      <c r="Q313" s="22">
        <v>0</v>
      </c>
      <c r="R313" s="22">
        <v>76.986000000000004</v>
      </c>
      <c r="S313" s="22">
        <v>24.019632000000001</v>
      </c>
      <c r="T313" s="22">
        <v>37.030266000000005</v>
      </c>
      <c r="U313" s="54">
        <v>0</v>
      </c>
      <c r="V313" s="54">
        <v>0</v>
      </c>
      <c r="W313" s="54">
        <v>0</v>
      </c>
      <c r="X313" s="54" t="s">
        <v>191</v>
      </c>
      <c r="Y313" s="83">
        <v>6.2854022188622487</v>
      </c>
      <c r="Z313" s="77" t="s">
        <v>169</v>
      </c>
      <c r="AA313">
        <f t="shared" si="40"/>
        <v>1.28</v>
      </c>
      <c r="AB313">
        <f t="shared" si="41"/>
        <v>98.700000000000017</v>
      </c>
      <c r="AC313">
        <f t="shared" si="42"/>
        <v>0</v>
      </c>
      <c r="AD313">
        <f t="shared" si="43"/>
        <v>0</v>
      </c>
      <c r="AE313">
        <f t="shared" si="44"/>
        <v>98.700000000000017</v>
      </c>
      <c r="AF313">
        <f t="shared" si="45"/>
        <v>30.7944</v>
      </c>
      <c r="AG313">
        <f t="shared" si="46"/>
        <v>47.474700000000006</v>
      </c>
      <c r="AH313">
        <f t="shared" si="47"/>
        <v>0</v>
      </c>
      <c r="AI313">
        <f t="shared" si="48"/>
        <v>0</v>
      </c>
      <c r="AJ313">
        <f t="shared" si="49"/>
        <v>0</v>
      </c>
    </row>
    <row r="314" spans="1:36" x14ac:dyDescent="0.25">
      <c r="A314" s="39" t="s">
        <v>106</v>
      </c>
      <c r="B314" s="54" t="s">
        <v>122</v>
      </c>
      <c r="C314" s="54">
        <v>0.62</v>
      </c>
      <c r="D314" s="54">
        <v>96.8</v>
      </c>
      <c r="E314" s="54">
        <v>0</v>
      </c>
      <c r="F314" s="54">
        <v>0.51</v>
      </c>
      <c r="G314" s="54">
        <v>99.4</v>
      </c>
      <c r="H314" s="54">
        <v>4.53</v>
      </c>
      <c r="I314" s="54">
        <v>89.2</v>
      </c>
      <c r="J314" s="54">
        <v>0</v>
      </c>
      <c r="K314" s="54">
        <v>0</v>
      </c>
      <c r="L314" s="54">
        <v>0</v>
      </c>
      <c r="M314" s="22">
        <v>803</v>
      </c>
      <c r="N314" s="22">
        <v>4.9786000000000001</v>
      </c>
      <c r="O314" s="22">
        <v>777.30399999999997</v>
      </c>
      <c r="P314" s="54">
        <v>0</v>
      </c>
      <c r="Q314" s="22">
        <v>3.9642503999999996</v>
      </c>
      <c r="R314" s="22">
        <v>772.64017600000011</v>
      </c>
      <c r="S314" s="22">
        <v>35.000599972800003</v>
      </c>
      <c r="T314" s="22">
        <v>689.19503699200004</v>
      </c>
      <c r="U314" s="54">
        <v>0</v>
      </c>
      <c r="V314" s="54">
        <v>0</v>
      </c>
      <c r="W314" s="54">
        <v>0</v>
      </c>
      <c r="X314" s="54" t="s">
        <v>185</v>
      </c>
      <c r="Y314" s="83">
        <v>9.649256177517314</v>
      </c>
      <c r="Z314" s="77" t="s">
        <v>169</v>
      </c>
      <c r="AA314">
        <f t="shared" si="40"/>
        <v>0.62</v>
      </c>
      <c r="AB314">
        <f t="shared" si="41"/>
        <v>96.8</v>
      </c>
      <c r="AC314">
        <f t="shared" si="42"/>
        <v>0</v>
      </c>
      <c r="AD314">
        <f t="shared" si="43"/>
        <v>0.49368000000000001</v>
      </c>
      <c r="AE314">
        <f t="shared" si="44"/>
        <v>96.219200000000015</v>
      </c>
      <c r="AF314">
        <f t="shared" si="45"/>
        <v>4.3587297600000001</v>
      </c>
      <c r="AG314">
        <f t="shared" si="46"/>
        <v>85.827526400000011</v>
      </c>
      <c r="AH314">
        <f t="shared" si="47"/>
        <v>0</v>
      </c>
      <c r="AI314">
        <f t="shared" si="48"/>
        <v>0</v>
      </c>
      <c r="AJ314">
        <f t="shared" si="49"/>
        <v>0</v>
      </c>
    </row>
    <row r="315" spans="1:36" x14ac:dyDescent="0.25">
      <c r="A315" s="39" t="s">
        <v>106</v>
      </c>
      <c r="B315" s="54" t="s">
        <v>41</v>
      </c>
      <c r="C315" s="54">
        <v>0.77</v>
      </c>
      <c r="D315" s="54">
        <v>98.9</v>
      </c>
      <c r="E315" s="54">
        <v>0</v>
      </c>
      <c r="F315" s="54">
        <v>0.39</v>
      </c>
      <c r="G315" s="54">
        <v>99.6</v>
      </c>
      <c r="H315" s="54">
        <v>22.8</v>
      </c>
      <c r="I315" s="54">
        <v>4.8600000000000003</v>
      </c>
      <c r="J315" s="54">
        <v>0</v>
      </c>
      <c r="K315" s="54">
        <v>0</v>
      </c>
      <c r="L315" s="54">
        <v>0</v>
      </c>
      <c r="M315" s="22">
        <v>522</v>
      </c>
      <c r="N315" s="22">
        <v>4.0194000000000001</v>
      </c>
      <c r="O315" s="22">
        <v>516.25800000000004</v>
      </c>
      <c r="P315" s="54">
        <v>0</v>
      </c>
      <c r="Q315" s="22">
        <v>2.0134062000000004</v>
      </c>
      <c r="R315" s="22">
        <v>514.19296800000006</v>
      </c>
      <c r="S315" s="22">
        <v>117.23599670400003</v>
      </c>
      <c r="T315" s="22">
        <v>24.989778244800004</v>
      </c>
      <c r="U315" s="54">
        <v>0</v>
      </c>
      <c r="V315" s="54">
        <v>0</v>
      </c>
      <c r="W315" s="54">
        <v>0</v>
      </c>
      <c r="X315" s="54" t="s">
        <v>185</v>
      </c>
      <c r="Y315" s="83">
        <v>9.0279059965698849</v>
      </c>
      <c r="Z315" s="77" t="s">
        <v>169</v>
      </c>
      <c r="AA315">
        <f t="shared" si="40"/>
        <v>0.77</v>
      </c>
      <c r="AB315">
        <f t="shared" si="41"/>
        <v>98.9</v>
      </c>
      <c r="AC315">
        <f t="shared" si="42"/>
        <v>0</v>
      </c>
      <c r="AD315">
        <f t="shared" si="43"/>
        <v>0.38571000000000011</v>
      </c>
      <c r="AE315">
        <f t="shared" si="44"/>
        <v>98.504400000000018</v>
      </c>
      <c r="AF315">
        <f t="shared" si="45"/>
        <v>22.459003200000005</v>
      </c>
      <c r="AG315">
        <f t="shared" si="46"/>
        <v>4.7873138400000004</v>
      </c>
      <c r="AH315">
        <f t="shared" si="47"/>
        <v>0</v>
      </c>
      <c r="AI315">
        <f t="shared" si="48"/>
        <v>0</v>
      </c>
      <c r="AJ315">
        <f t="shared" si="49"/>
        <v>0</v>
      </c>
    </row>
    <row r="316" spans="1:36" x14ac:dyDescent="0.25">
      <c r="A316" s="39" t="s">
        <v>106</v>
      </c>
      <c r="B316" s="54" t="s">
        <v>151</v>
      </c>
      <c r="C316" s="54">
        <v>1.86</v>
      </c>
      <c r="D316" s="54">
        <v>96.3</v>
      </c>
      <c r="E316" s="54">
        <v>0</v>
      </c>
      <c r="F316" s="54">
        <v>0.65</v>
      </c>
      <c r="G316" s="54">
        <v>99.4</v>
      </c>
      <c r="H316" s="54">
        <v>0.65</v>
      </c>
      <c r="I316" s="54">
        <v>78.599999999999994</v>
      </c>
      <c r="J316" s="54">
        <v>0</v>
      </c>
      <c r="K316" s="54">
        <v>0</v>
      </c>
      <c r="L316" s="54">
        <v>0</v>
      </c>
      <c r="M316" s="22">
        <v>161</v>
      </c>
      <c r="N316" s="22">
        <v>2.9946000000000002</v>
      </c>
      <c r="O316" s="22">
        <v>155.04300000000001</v>
      </c>
      <c r="P316" s="54">
        <v>0</v>
      </c>
      <c r="Q316" s="22">
        <v>1.0077795000000001</v>
      </c>
      <c r="R316" s="22">
        <v>154.11274200000003</v>
      </c>
      <c r="S316" s="22">
        <v>1.0017328230000002</v>
      </c>
      <c r="T316" s="22">
        <v>121.13261521200002</v>
      </c>
      <c r="U316" s="54">
        <v>0</v>
      </c>
      <c r="V316" s="54">
        <v>0</v>
      </c>
      <c r="W316" s="54">
        <v>0</v>
      </c>
      <c r="X316" s="54" t="s">
        <v>185</v>
      </c>
      <c r="Y316" s="83">
        <v>7.3309168781146177</v>
      </c>
      <c r="Z316" s="77" t="s">
        <v>169</v>
      </c>
      <c r="AA316">
        <f t="shared" si="40"/>
        <v>1.86</v>
      </c>
      <c r="AB316">
        <f t="shared" si="41"/>
        <v>96.300000000000011</v>
      </c>
      <c r="AC316">
        <f t="shared" si="42"/>
        <v>0</v>
      </c>
      <c r="AD316">
        <f t="shared" si="43"/>
        <v>0.62595000000000001</v>
      </c>
      <c r="AE316">
        <f t="shared" si="44"/>
        <v>95.722200000000015</v>
      </c>
      <c r="AF316">
        <f t="shared" si="45"/>
        <v>0.6221943000000002</v>
      </c>
      <c r="AG316">
        <f t="shared" si="46"/>
        <v>75.237649200000007</v>
      </c>
      <c r="AH316">
        <f t="shared" si="47"/>
        <v>0</v>
      </c>
      <c r="AI316">
        <f t="shared" si="48"/>
        <v>0</v>
      </c>
      <c r="AJ316">
        <f t="shared" si="49"/>
        <v>0</v>
      </c>
    </row>
    <row r="317" spans="1:36" x14ac:dyDescent="0.25">
      <c r="A317" s="39" t="s">
        <v>106</v>
      </c>
      <c r="B317" s="54" t="s">
        <v>166</v>
      </c>
      <c r="C317" s="54">
        <v>11.1</v>
      </c>
      <c r="D317" s="54">
        <v>87.3</v>
      </c>
      <c r="E317" s="54">
        <v>0</v>
      </c>
      <c r="F317" s="54">
        <v>0</v>
      </c>
      <c r="G317" s="54">
        <v>100</v>
      </c>
      <c r="H317" s="54">
        <v>23.6</v>
      </c>
      <c r="I317" s="54">
        <v>32.700000000000003</v>
      </c>
      <c r="J317" s="54">
        <v>0</v>
      </c>
      <c r="K317" s="54">
        <v>0</v>
      </c>
      <c r="L317" s="54">
        <v>0</v>
      </c>
      <c r="M317" s="22">
        <v>63</v>
      </c>
      <c r="N317" s="22">
        <v>6.9929999999999994</v>
      </c>
      <c r="O317" s="22">
        <v>54.998999999999995</v>
      </c>
      <c r="P317" s="54">
        <v>0</v>
      </c>
      <c r="Q317" s="22">
        <v>0</v>
      </c>
      <c r="R317" s="22">
        <v>54.998999999999995</v>
      </c>
      <c r="S317" s="22">
        <v>12.979763999999999</v>
      </c>
      <c r="T317" s="22">
        <v>17.984673000000001</v>
      </c>
      <c r="U317" s="54">
        <v>0</v>
      </c>
      <c r="V317" s="54">
        <v>0</v>
      </c>
      <c r="W317" s="54">
        <v>0</v>
      </c>
      <c r="X317" s="54" t="s">
        <v>191</v>
      </c>
      <c r="Y317" s="83">
        <v>5.9772799234999168</v>
      </c>
      <c r="Z317" s="77" t="s">
        <v>169</v>
      </c>
      <c r="AA317">
        <f t="shared" si="40"/>
        <v>11.099999999999998</v>
      </c>
      <c r="AB317">
        <f t="shared" si="41"/>
        <v>87.299999999999983</v>
      </c>
      <c r="AC317">
        <f t="shared" si="42"/>
        <v>0</v>
      </c>
      <c r="AD317">
        <f t="shared" si="43"/>
        <v>0</v>
      </c>
      <c r="AE317">
        <f t="shared" si="44"/>
        <v>87.299999999999983</v>
      </c>
      <c r="AF317">
        <f t="shared" si="45"/>
        <v>20.602799999999998</v>
      </c>
      <c r="AG317">
        <f t="shared" si="46"/>
        <v>28.547100000000004</v>
      </c>
      <c r="AH317">
        <f t="shared" si="47"/>
        <v>0</v>
      </c>
      <c r="AI317">
        <f t="shared" si="48"/>
        <v>0</v>
      </c>
      <c r="AJ317">
        <f t="shared" si="49"/>
        <v>0</v>
      </c>
    </row>
    <row r="318" spans="1:36" x14ac:dyDescent="0.25">
      <c r="A318" s="39" t="s">
        <v>106</v>
      </c>
      <c r="B318" s="54" t="s">
        <v>152</v>
      </c>
      <c r="C318" s="54">
        <v>0.53</v>
      </c>
      <c r="D318" s="54">
        <v>92.8</v>
      </c>
      <c r="E318" s="54">
        <v>0</v>
      </c>
      <c r="F318" s="54">
        <v>0.34</v>
      </c>
      <c r="G318" s="54">
        <v>99.5</v>
      </c>
      <c r="H318" s="54">
        <v>52</v>
      </c>
      <c r="I318" s="54">
        <v>13.3</v>
      </c>
      <c r="J318" s="54">
        <v>0</v>
      </c>
      <c r="K318" s="54">
        <v>0</v>
      </c>
      <c r="L318" s="54">
        <v>0</v>
      </c>
      <c r="M318" s="22">
        <v>943</v>
      </c>
      <c r="N318" s="22">
        <v>4.9979000000000005</v>
      </c>
      <c r="O318" s="22">
        <v>875.10399999999993</v>
      </c>
      <c r="P318" s="54">
        <v>0</v>
      </c>
      <c r="Q318" s="22">
        <v>2.9753535999999996</v>
      </c>
      <c r="R318" s="22">
        <v>870.72847999999999</v>
      </c>
      <c r="S318" s="22">
        <v>452.77880960000005</v>
      </c>
      <c r="T318" s="22">
        <v>115.80688784</v>
      </c>
      <c r="U318" s="54">
        <v>0</v>
      </c>
      <c r="V318" s="54">
        <v>0</v>
      </c>
      <c r="W318" s="54">
        <v>0</v>
      </c>
      <c r="X318" s="54" t="s">
        <v>185</v>
      </c>
      <c r="Y318" s="83">
        <v>9.8811139606750977</v>
      </c>
      <c r="Z318" s="77" t="s">
        <v>169</v>
      </c>
      <c r="AA318">
        <f t="shared" si="40"/>
        <v>0.53000000000000014</v>
      </c>
      <c r="AB318">
        <f t="shared" si="41"/>
        <v>92.8</v>
      </c>
      <c r="AC318">
        <f t="shared" si="42"/>
        <v>0</v>
      </c>
      <c r="AD318">
        <f t="shared" si="43"/>
        <v>0.31551999999999997</v>
      </c>
      <c r="AE318">
        <f t="shared" si="44"/>
        <v>92.335999999999999</v>
      </c>
      <c r="AF318">
        <f t="shared" si="45"/>
        <v>48.014720000000004</v>
      </c>
      <c r="AG318">
        <f t="shared" si="46"/>
        <v>12.280688000000001</v>
      </c>
      <c r="AH318">
        <f t="shared" si="47"/>
        <v>0</v>
      </c>
      <c r="AI318">
        <f t="shared" si="48"/>
        <v>0</v>
      </c>
      <c r="AJ318">
        <f t="shared" si="49"/>
        <v>0</v>
      </c>
    </row>
    <row r="319" spans="1:36" x14ac:dyDescent="0.25">
      <c r="A319" s="39" t="s">
        <v>106</v>
      </c>
      <c r="B319" s="54" t="s">
        <v>167</v>
      </c>
      <c r="C319" s="54">
        <v>2.0499999999999998</v>
      </c>
      <c r="D319" s="54">
        <v>95.2</v>
      </c>
      <c r="E319" s="54">
        <v>0</v>
      </c>
      <c r="F319" s="54">
        <v>0</v>
      </c>
      <c r="G319" s="54">
        <v>100</v>
      </c>
      <c r="H319" s="54">
        <v>6.47</v>
      </c>
      <c r="I319" s="54">
        <v>75.5</v>
      </c>
      <c r="J319" s="54">
        <v>0</v>
      </c>
      <c r="K319" s="54">
        <v>0</v>
      </c>
      <c r="L319" s="54">
        <v>0</v>
      </c>
      <c r="M319" s="22">
        <v>146</v>
      </c>
      <c r="N319" s="22">
        <v>2.9929999999999994</v>
      </c>
      <c r="O319" s="22">
        <v>138.99200000000002</v>
      </c>
      <c r="P319" s="54">
        <v>0</v>
      </c>
      <c r="Q319" s="22">
        <v>0</v>
      </c>
      <c r="R319" s="22">
        <v>138.99200000000002</v>
      </c>
      <c r="S319" s="22">
        <v>8.9927824000000012</v>
      </c>
      <c r="T319" s="22">
        <v>104.93896000000001</v>
      </c>
      <c r="U319" s="54">
        <v>0</v>
      </c>
      <c r="V319" s="54">
        <v>0</v>
      </c>
      <c r="W319" s="54">
        <v>0</v>
      </c>
      <c r="X319" s="54" t="s">
        <v>185</v>
      </c>
      <c r="Y319" s="83">
        <v>7.1898245588800176</v>
      </c>
      <c r="Z319" s="77" t="s">
        <v>169</v>
      </c>
      <c r="AA319">
        <f t="shared" si="40"/>
        <v>2.0499999999999998</v>
      </c>
      <c r="AB319">
        <f t="shared" si="41"/>
        <v>95.200000000000017</v>
      </c>
      <c r="AC319">
        <f t="shared" si="42"/>
        <v>0</v>
      </c>
      <c r="AD319">
        <f t="shared" si="43"/>
        <v>0</v>
      </c>
      <c r="AE319">
        <f t="shared" si="44"/>
        <v>95.200000000000017</v>
      </c>
      <c r="AF319">
        <f t="shared" si="45"/>
        <v>6.1594400000000009</v>
      </c>
      <c r="AG319">
        <f t="shared" si="46"/>
        <v>71.876000000000005</v>
      </c>
      <c r="AH319">
        <f t="shared" si="47"/>
        <v>0</v>
      </c>
      <c r="AI319">
        <f t="shared" si="48"/>
        <v>0</v>
      </c>
      <c r="AJ319">
        <f t="shared" si="49"/>
        <v>0</v>
      </c>
    </row>
    <row r="320" spans="1:36" x14ac:dyDescent="0.25">
      <c r="A320" s="39" t="s">
        <v>106</v>
      </c>
      <c r="B320" s="54" t="s">
        <v>153</v>
      </c>
      <c r="C320" s="54">
        <v>3.01</v>
      </c>
      <c r="D320" s="54">
        <v>96.6</v>
      </c>
      <c r="E320" s="54">
        <v>0</v>
      </c>
      <c r="F320" s="54">
        <v>1.17</v>
      </c>
      <c r="G320" s="54">
        <v>98.1</v>
      </c>
      <c r="H320" s="54">
        <v>24.2</v>
      </c>
      <c r="I320" s="54">
        <v>1.98</v>
      </c>
      <c r="J320" s="54">
        <v>0</v>
      </c>
      <c r="K320" s="54">
        <v>0</v>
      </c>
      <c r="L320" s="54">
        <v>0</v>
      </c>
      <c r="M320" s="22">
        <v>266</v>
      </c>
      <c r="N320" s="22">
        <v>8.0065999999999988</v>
      </c>
      <c r="O320" s="22">
        <v>256.95599999999996</v>
      </c>
      <c r="P320" s="54">
        <v>0</v>
      </c>
      <c r="Q320" s="22">
        <v>3.0063851999999991</v>
      </c>
      <c r="R320" s="22">
        <v>252.07383599999994</v>
      </c>
      <c r="S320" s="22">
        <v>61.001868311999985</v>
      </c>
      <c r="T320" s="22">
        <v>4.9910619527999991</v>
      </c>
      <c r="U320" s="54">
        <v>0</v>
      </c>
      <c r="V320" s="54">
        <v>0</v>
      </c>
      <c r="W320" s="54">
        <v>0</v>
      </c>
      <c r="X320" s="54" t="s">
        <v>185</v>
      </c>
      <c r="Y320" s="83">
        <v>8.0552824355011907</v>
      </c>
      <c r="Z320" s="77" t="s">
        <v>169</v>
      </c>
      <c r="AA320">
        <f t="shared" si="40"/>
        <v>3.0099999999999993</v>
      </c>
      <c r="AB320">
        <f t="shared" si="41"/>
        <v>96.59999999999998</v>
      </c>
      <c r="AC320">
        <f t="shared" si="42"/>
        <v>0</v>
      </c>
      <c r="AD320">
        <f t="shared" si="43"/>
        <v>1.1302199999999996</v>
      </c>
      <c r="AE320">
        <f t="shared" si="44"/>
        <v>94.764599999999973</v>
      </c>
      <c r="AF320">
        <f t="shared" si="45"/>
        <v>22.933033199999993</v>
      </c>
      <c r="AG320">
        <f t="shared" si="46"/>
        <v>1.8763390799999997</v>
      </c>
      <c r="AH320">
        <f t="shared" si="47"/>
        <v>0</v>
      </c>
      <c r="AI320">
        <f t="shared" si="48"/>
        <v>0</v>
      </c>
      <c r="AJ320">
        <f t="shared" si="49"/>
        <v>0</v>
      </c>
    </row>
    <row r="321" spans="1:36" x14ac:dyDescent="0.25">
      <c r="A321" s="39" t="s">
        <v>106</v>
      </c>
      <c r="B321" s="54" t="s">
        <v>168</v>
      </c>
      <c r="C321" s="54">
        <v>5.68</v>
      </c>
      <c r="D321" s="54">
        <v>90.9</v>
      </c>
      <c r="E321" s="54">
        <v>0</v>
      </c>
      <c r="F321" s="54">
        <v>0</v>
      </c>
      <c r="G321" s="54">
        <v>100</v>
      </c>
      <c r="H321" s="54">
        <v>6.25</v>
      </c>
      <c r="I321" s="54">
        <v>3.75</v>
      </c>
      <c r="J321" s="54">
        <v>0</v>
      </c>
      <c r="K321" s="54">
        <v>0</v>
      </c>
      <c r="L321" s="54">
        <v>0</v>
      </c>
      <c r="M321" s="22">
        <v>88</v>
      </c>
      <c r="N321" s="22">
        <v>4.9984000000000002</v>
      </c>
      <c r="O321" s="22">
        <v>79.992000000000004</v>
      </c>
      <c r="P321" s="54">
        <v>0</v>
      </c>
      <c r="Q321" s="22">
        <v>0</v>
      </c>
      <c r="R321" s="22">
        <v>79.992000000000004</v>
      </c>
      <c r="S321" s="22">
        <v>4.9995000000000003</v>
      </c>
      <c r="T321" s="22">
        <v>2.9997000000000003</v>
      </c>
      <c r="U321" s="54">
        <v>0</v>
      </c>
      <c r="V321" s="54">
        <v>0</v>
      </c>
      <c r="W321" s="54">
        <v>0</v>
      </c>
      <c r="X321" s="54" t="s">
        <v>191</v>
      </c>
      <c r="Y321" s="83">
        <v>6.4594316186372982</v>
      </c>
      <c r="Z321" s="77" t="s">
        <v>169</v>
      </c>
      <c r="AA321">
        <f t="shared" si="40"/>
        <v>5.6800000000000006</v>
      </c>
      <c r="AB321">
        <f t="shared" si="41"/>
        <v>90.9</v>
      </c>
      <c r="AC321">
        <f t="shared" si="42"/>
        <v>0</v>
      </c>
      <c r="AD321">
        <f t="shared" si="43"/>
        <v>0</v>
      </c>
      <c r="AE321">
        <f t="shared" si="44"/>
        <v>90.9</v>
      </c>
      <c r="AF321">
        <f t="shared" si="45"/>
        <v>5.6812500000000004</v>
      </c>
      <c r="AG321">
        <f t="shared" si="46"/>
        <v>3.4087499999999999</v>
      </c>
      <c r="AH321">
        <f t="shared" si="47"/>
        <v>0</v>
      </c>
      <c r="AI321">
        <f t="shared" si="48"/>
        <v>0</v>
      </c>
      <c r="AJ321">
        <f t="shared" si="49"/>
        <v>0</v>
      </c>
    </row>
    <row r="322" spans="1:36" x14ac:dyDescent="0.25">
      <c r="A322" s="39" t="s">
        <v>10</v>
      </c>
      <c r="B322" s="54" t="s">
        <v>49</v>
      </c>
      <c r="C322" s="54">
        <v>0.32</v>
      </c>
      <c r="D322" s="54">
        <v>99.6</v>
      </c>
      <c r="E322" s="54">
        <v>7.1999999999999995E-2</v>
      </c>
      <c r="F322" s="54">
        <v>3.18</v>
      </c>
      <c r="G322" s="54">
        <v>96.6</v>
      </c>
      <c r="H322" s="54">
        <v>0</v>
      </c>
      <c r="I322" s="54">
        <v>2.91</v>
      </c>
      <c r="J322" s="54">
        <v>0</v>
      </c>
      <c r="K322" s="54">
        <v>0</v>
      </c>
      <c r="L322" s="54">
        <v>94.4</v>
      </c>
      <c r="M322" s="22">
        <v>2782</v>
      </c>
      <c r="N322" s="22">
        <v>8.9024000000000001</v>
      </c>
      <c r="O322" s="22">
        <v>2770.8720000000003</v>
      </c>
      <c r="P322" s="22">
        <v>88.113729599999999</v>
      </c>
      <c r="Q322" s="22">
        <v>1.9950278400000001</v>
      </c>
      <c r="R322" s="22">
        <v>2676.6623519999998</v>
      </c>
      <c r="S322" s="22">
        <v>77.890874443200005</v>
      </c>
      <c r="T322" s="54">
        <v>0</v>
      </c>
      <c r="U322" s="54">
        <v>0</v>
      </c>
      <c r="V322" s="54">
        <v>0</v>
      </c>
      <c r="W322" s="22">
        <v>2526.7692602879997</v>
      </c>
      <c r="X322" s="54" t="str">
        <f t="shared" ref="X322:X353" si="50">IF(M322&gt;10000,"XL",IF(M322&gt;1000,"L",IF(M322&gt;100,"M","S")))</f>
        <v>L</v>
      </c>
      <c r="Y322" s="83">
        <f t="shared" ref="Y322:Y353" si="51">LOG(M322,2)</f>
        <v>11.441906704542239</v>
      </c>
      <c r="Z322" s="77" t="s">
        <v>173</v>
      </c>
      <c r="AA322">
        <f t="shared" si="40"/>
        <v>0.32</v>
      </c>
      <c r="AB322">
        <f t="shared" si="41"/>
        <v>99.600000000000009</v>
      </c>
      <c r="AC322">
        <f t="shared" si="42"/>
        <v>3.1672799999999999</v>
      </c>
      <c r="AD322">
        <f t="shared" si="43"/>
        <v>7.1711999999999998E-2</v>
      </c>
      <c r="AE322">
        <f t="shared" si="44"/>
        <v>96.2136</v>
      </c>
      <c r="AF322">
        <f t="shared" si="45"/>
        <v>2.79981576</v>
      </c>
      <c r="AG322">
        <f t="shared" si="46"/>
        <v>0</v>
      </c>
      <c r="AH322">
        <f t="shared" si="47"/>
        <v>0</v>
      </c>
      <c r="AI322">
        <f t="shared" si="48"/>
        <v>0</v>
      </c>
      <c r="AJ322">
        <f t="shared" si="49"/>
        <v>90.825638399999988</v>
      </c>
    </row>
    <row r="323" spans="1:36" x14ac:dyDescent="0.25">
      <c r="A323" s="39" t="s">
        <v>10</v>
      </c>
      <c r="B323" s="54" t="s">
        <v>50</v>
      </c>
      <c r="C323" s="54">
        <v>0.28999999999999998</v>
      </c>
      <c r="D323" s="54">
        <v>99.6</v>
      </c>
      <c r="E323" s="54">
        <v>6.0999999999999999E-2</v>
      </c>
      <c r="F323" s="54">
        <v>2.66</v>
      </c>
      <c r="G323" s="54">
        <v>96.8</v>
      </c>
      <c r="H323" s="54">
        <v>0</v>
      </c>
      <c r="I323" s="54">
        <v>92.9</v>
      </c>
      <c r="J323" s="54">
        <v>0</v>
      </c>
      <c r="K323" s="54">
        <v>0</v>
      </c>
      <c r="L323" s="54">
        <v>1.76</v>
      </c>
      <c r="M323" s="22">
        <v>9876</v>
      </c>
      <c r="N323" s="22">
        <v>28.6404</v>
      </c>
      <c r="O323" s="22">
        <v>9836.4959999999992</v>
      </c>
      <c r="P323" s="22">
        <v>261.65079359999999</v>
      </c>
      <c r="Q323" s="22">
        <v>6.0002625599999995</v>
      </c>
      <c r="R323" s="22">
        <v>9521.7281279999988</v>
      </c>
      <c r="S323" s="22">
        <v>8845.685430911999</v>
      </c>
      <c r="T323" s="54">
        <v>0</v>
      </c>
      <c r="U323" s="54">
        <v>0</v>
      </c>
      <c r="V323" s="54">
        <v>0</v>
      </c>
      <c r="W323" s="22">
        <v>167.5824150528</v>
      </c>
      <c r="X323" s="54" t="str">
        <f t="shared" si="50"/>
        <v>L</v>
      </c>
      <c r="Y323" s="83">
        <f t="shared" si="51"/>
        <v>13.269711121142782</v>
      </c>
      <c r="Z323" s="77" t="s">
        <v>173</v>
      </c>
      <c r="AA323">
        <f t="shared" ref="AA323:AA386" si="52">(N323/M323)*100</f>
        <v>0.28999999999999998</v>
      </c>
      <c r="AB323">
        <f t="shared" ref="AB323:AB386" si="53">(O323/M323)*100</f>
        <v>99.6</v>
      </c>
      <c r="AC323">
        <f t="shared" ref="AC323:AC386" si="54">(P323/M323)*100</f>
        <v>2.6493599999999997</v>
      </c>
      <c r="AD323">
        <f t="shared" ref="AD323:AD386" si="55">(Q323/M323)*100</f>
        <v>6.0755999999999991E-2</v>
      </c>
      <c r="AE323">
        <f t="shared" ref="AE323:AE386" si="56">(R323/M323)*100</f>
        <v>96.41279999999999</v>
      </c>
      <c r="AF323">
        <f t="shared" ref="AF323:AF386" si="57">(S323/M323)*100</f>
        <v>89.567491199999992</v>
      </c>
      <c r="AG323">
        <f t="shared" ref="AG323:AG386" si="58">(T323/M323)*100</f>
        <v>0</v>
      </c>
      <c r="AH323">
        <f t="shared" ref="AH323:AH386" si="59">(U323/M323)*100</f>
        <v>0</v>
      </c>
      <c r="AI323">
        <f t="shared" ref="AI323:AI386" si="60">(V323/M323)*100</f>
        <v>0</v>
      </c>
      <c r="AJ323">
        <f t="shared" ref="AJ323:AJ386" si="61">(W323/M323)*100</f>
        <v>1.6968652800000001</v>
      </c>
    </row>
    <row r="324" spans="1:36" x14ac:dyDescent="0.25">
      <c r="A324" s="39" t="s">
        <v>10</v>
      </c>
      <c r="B324" s="54" t="s">
        <v>93</v>
      </c>
      <c r="C324" s="54">
        <v>6.2E-2</v>
      </c>
      <c r="D324" s="54">
        <v>99.9</v>
      </c>
      <c r="E324" s="54">
        <v>0.28000000000000003</v>
      </c>
      <c r="F324" s="54">
        <v>3.05</v>
      </c>
      <c r="G324" s="54">
        <v>96.6</v>
      </c>
      <c r="H324" s="54">
        <v>0</v>
      </c>
      <c r="I324" s="54">
        <v>37.5</v>
      </c>
      <c r="J324" s="54">
        <v>0</v>
      </c>
      <c r="K324" s="54">
        <v>0</v>
      </c>
      <c r="L324" s="54">
        <v>54</v>
      </c>
      <c r="M324" s="22">
        <v>3248</v>
      </c>
      <c r="N324" s="22">
        <v>2.01376</v>
      </c>
      <c r="O324" s="22">
        <v>3244.752</v>
      </c>
      <c r="P324" s="22">
        <v>98.964935999999994</v>
      </c>
      <c r="Q324" s="22">
        <v>9.0853055999999999</v>
      </c>
      <c r="R324" s="22">
        <v>3134.4304319999997</v>
      </c>
      <c r="S324" s="22">
        <v>1175.4114119999999</v>
      </c>
      <c r="T324" s="54">
        <v>0</v>
      </c>
      <c r="U324" s="54">
        <v>0</v>
      </c>
      <c r="V324" s="54">
        <v>0</v>
      </c>
      <c r="W324" s="22">
        <v>1692.5924332799998</v>
      </c>
      <c r="X324" s="54" t="str">
        <f t="shared" si="50"/>
        <v>L</v>
      </c>
      <c r="Y324" s="83">
        <f t="shared" si="51"/>
        <v>11.665335917185175</v>
      </c>
      <c r="Z324" s="77" t="s">
        <v>173</v>
      </c>
      <c r="AA324">
        <f t="shared" si="52"/>
        <v>6.2E-2</v>
      </c>
      <c r="AB324">
        <f t="shared" si="53"/>
        <v>99.9</v>
      </c>
      <c r="AC324">
        <f t="shared" si="54"/>
        <v>3.0469499999999998</v>
      </c>
      <c r="AD324">
        <f t="shared" si="55"/>
        <v>0.27972000000000002</v>
      </c>
      <c r="AE324">
        <f t="shared" si="56"/>
        <v>96.503399999999999</v>
      </c>
      <c r="AF324">
        <f t="shared" si="57"/>
        <v>36.188774999999993</v>
      </c>
      <c r="AG324">
        <f t="shared" si="58"/>
        <v>0</v>
      </c>
      <c r="AH324">
        <f t="shared" si="59"/>
        <v>0</v>
      </c>
      <c r="AI324">
        <f t="shared" si="60"/>
        <v>0</v>
      </c>
      <c r="AJ324">
        <f t="shared" si="61"/>
        <v>52.11183599999999</v>
      </c>
    </row>
    <row r="325" spans="1:36" x14ac:dyDescent="0.25">
      <c r="A325" s="39" t="s">
        <v>10</v>
      </c>
      <c r="B325" s="54" t="s">
        <v>76</v>
      </c>
      <c r="C325" s="54">
        <v>1.07</v>
      </c>
      <c r="D325" s="54">
        <v>98.9</v>
      </c>
      <c r="E325" s="54">
        <v>0.9</v>
      </c>
      <c r="F325" s="54">
        <v>14.4</v>
      </c>
      <c r="G325" s="54">
        <v>84.1</v>
      </c>
      <c r="H325" s="54">
        <v>0</v>
      </c>
      <c r="I325" s="54">
        <v>6.22</v>
      </c>
      <c r="J325" s="54">
        <v>0</v>
      </c>
      <c r="K325" s="54">
        <v>0</v>
      </c>
      <c r="L325" s="54">
        <v>89.3</v>
      </c>
      <c r="M325" s="22">
        <v>560</v>
      </c>
      <c r="N325" s="22">
        <v>5.9920000000000009</v>
      </c>
      <c r="O325" s="22">
        <v>553.84</v>
      </c>
      <c r="P325" s="22">
        <v>79.752960000000002</v>
      </c>
      <c r="Q325" s="22">
        <v>4.9845600000000001</v>
      </c>
      <c r="R325" s="22">
        <v>465.77944000000002</v>
      </c>
      <c r="S325" s="22">
        <v>28.971481168</v>
      </c>
      <c r="T325" s="54">
        <v>0</v>
      </c>
      <c r="U325" s="54">
        <v>0</v>
      </c>
      <c r="V325" s="54">
        <v>0</v>
      </c>
      <c r="W325" s="22">
        <v>415.94103992000004</v>
      </c>
      <c r="X325" s="54" t="str">
        <f t="shared" si="50"/>
        <v>M</v>
      </c>
      <c r="Y325" s="83">
        <f t="shared" si="51"/>
        <v>9.1292830169449672</v>
      </c>
      <c r="Z325" s="77" t="s">
        <v>173</v>
      </c>
      <c r="AA325">
        <f t="shared" si="52"/>
        <v>1.07</v>
      </c>
      <c r="AB325">
        <f t="shared" si="53"/>
        <v>98.9</v>
      </c>
      <c r="AC325">
        <f t="shared" si="54"/>
        <v>14.241600000000002</v>
      </c>
      <c r="AD325">
        <f t="shared" si="55"/>
        <v>0.89010000000000011</v>
      </c>
      <c r="AE325">
        <f t="shared" si="56"/>
        <v>83.174900000000008</v>
      </c>
      <c r="AF325">
        <f t="shared" si="57"/>
        <v>5.1734787799999999</v>
      </c>
      <c r="AG325">
        <f t="shared" si="58"/>
        <v>0</v>
      </c>
      <c r="AH325">
        <f t="shared" si="59"/>
        <v>0</v>
      </c>
      <c r="AI325">
        <f t="shared" si="60"/>
        <v>0</v>
      </c>
      <c r="AJ325">
        <f t="shared" si="61"/>
        <v>74.275185700000009</v>
      </c>
    </row>
    <row r="326" spans="1:36" x14ac:dyDescent="0.25">
      <c r="A326" s="39" t="s">
        <v>10</v>
      </c>
      <c r="B326" s="54" t="s">
        <v>85</v>
      </c>
      <c r="C326" s="54">
        <v>0.5</v>
      </c>
      <c r="D326" s="54">
        <v>99.5</v>
      </c>
      <c r="E326" s="54">
        <v>21</v>
      </c>
      <c r="F326" s="54">
        <v>36</v>
      </c>
      <c r="G326" s="54">
        <v>37</v>
      </c>
      <c r="H326" s="54">
        <v>0</v>
      </c>
      <c r="I326" s="54">
        <v>71.599999999999994</v>
      </c>
      <c r="J326" s="54">
        <v>0</v>
      </c>
      <c r="K326" s="54">
        <v>0</v>
      </c>
      <c r="L326" s="54">
        <v>1.35</v>
      </c>
      <c r="M326" s="22">
        <v>201</v>
      </c>
      <c r="N326" s="22">
        <v>1.0049999999999999</v>
      </c>
      <c r="O326" s="22">
        <v>199.995</v>
      </c>
      <c r="P326" s="22">
        <v>71.998199999999997</v>
      </c>
      <c r="Q326" s="22">
        <v>41.998950000000008</v>
      </c>
      <c r="R326" s="22">
        <v>73.99815000000001</v>
      </c>
      <c r="S326" s="22">
        <v>52.982675399999998</v>
      </c>
      <c r="T326" s="54">
        <v>0</v>
      </c>
      <c r="U326" s="54">
        <v>0</v>
      </c>
      <c r="V326" s="54">
        <v>0</v>
      </c>
      <c r="W326" s="22">
        <v>0.99897502500000013</v>
      </c>
      <c r="X326" s="54" t="str">
        <f t="shared" si="50"/>
        <v>M</v>
      </c>
      <c r="Y326" s="83">
        <f t="shared" si="51"/>
        <v>7.651051691178929</v>
      </c>
      <c r="Z326" s="77" t="s">
        <v>173</v>
      </c>
      <c r="AA326">
        <f t="shared" si="52"/>
        <v>0.49999999999999994</v>
      </c>
      <c r="AB326">
        <f t="shared" si="53"/>
        <v>99.5</v>
      </c>
      <c r="AC326">
        <f t="shared" si="54"/>
        <v>35.819999999999993</v>
      </c>
      <c r="AD326">
        <f t="shared" si="55"/>
        <v>20.895000000000007</v>
      </c>
      <c r="AE326">
        <f t="shared" si="56"/>
        <v>36.815000000000005</v>
      </c>
      <c r="AF326">
        <f t="shared" si="57"/>
        <v>26.359539999999999</v>
      </c>
      <c r="AG326">
        <f t="shared" si="58"/>
        <v>0</v>
      </c>
      <c r="AH326">
        <f t="shared" si="59"/>
        <v>0</v>
      </c>
      <c r="AI326">
        <f t="shared" si="60"/>
        <v>0</v>
      </c>
      <c r="AJ326">
        <f t="shared" si="61"/>
        <v>0.49700250000000001</v>
      </c>
    </row>
    <row r="327" spans="1:36" x14ac:dyDescent="0.25">
      <c r="A327" s="39" t="s">
        <v>10</v>
      </c>
      <c r="B327" s="54" t="s">
        <v>77</v>
      </c>
      <c r="C327" s="54">
        <v>0.27</v>
      </c>
      <c r="D327" s="54">
        <v>99.6</v>
      </c>
      <c r="E327" s="54">
        <v>10.1</v>
      </c>
      <c r="F327" s="54">
        <v>5.17</v>
      </c>
      <c r="G327" s="54">
        <v>84.1</v>
      </c>
      <c r="H327" s="54">
        <v>0</v>
      </c>
      <c r="I327" s="54">
        <v>21.6</v>
      </c>
      <c r="J327" s="54">
        <v>0</v>
      </c>
      <c r="K327" s="54">
        <v>0</v>
      </c>
      <c r="L327" s="54">
        <v>69.599999999999994</v>
      </c>
      <c r="M327" s="22">
        <v>1846</v>
      </c>
      <c r="N327" s="22">
        <v>4.9842000000000004</v>
      </c>
      <c r="O327" s="22">
        <v>1838.6159999999998</v>
      </c>
      <c r="P327" s="22">
        <v>95.05644719999998</v>
      </c>
      <c r="Q327" s="22">
        <v>185.70021599999995</v>
      </c>
      <c r="R327" s="22">
        <v>1546.2760559999997</v>
      </c>
      <c r="S327" s="22">
        <v>333.9956280959999</v>
      </c>
      <c r="T327" s="54">
        <v>0</v>
      </c>
      <c r="U327" s="54">
        <v>0</v>
      </c>
      <c r="V327" s="54">
        <v>0</v>
      </c>
      <c r="W327" s="22">
        <v>1076.2081349759997</v>
      </c>
      <c r="X327" s="54" t="str">
        <f t="shared" si="50"/>
        <v>L</v>
      </c>
      <c r="Y327" s="83">
        <f t="shared" si="51"/>
        <v>10.850186837645774</v>
      </c>
      <c r="Z327" s="77" t="s">
        <v>173</v>
      </c>
      <c r="AA327">
        <f t="shared" si="52"/>
        <v>0.27</v>
      </c>
      <c r="AB327">
        <f t="shared" si="53"/>
        <v>99.6</v>
      </c>
      <c r="AC327">
        <f t="shared" si="54"/>
        <v>5.1493199999999986</v>
      </c>
      <c r="AD327">
        <f t="shared" si="55"/>
        <v>10.059599999999998</v>
      </c>
      <c r="AE327">
        <f t="shared" si="56"/>
        <v>83.763599999999983</v>
      </c>
      <c r="AF327">
        <f t="shared" si="57"/>
        <v>18.092937599999996</v>
      </c>
      <c r="AG327">
        <f t="shared" si="58"/>
        <v>0</v>
      </c>
      <c r="AH327">
        <f t="shared" si="59"/>
        <v>0</v>
      </c>
      <c r="AI327">
        <f t="shared" si="60"/>
        <v>0</v>
      </c>
      <c r="AJ327">
        <f t="shared" si="61"/>
        <v>58.299465599999976</v>
      </c>
    </row>
    <row r="328" spans="1:36" x14ac:dyDescent="0.25">
      <c r="A328" s="39" t="s">
        <v>10</v>
      </c>
      <c r="B328" s="54" t="s">
        <v>20</v>
      </c>
      <c r="C328" s="54">
        <v>0.25</v>
      </c>
      <c r="D328" s="54">
        <v>99.4</v>
      </c>
      <c r="E328" s="54">
        <v>0.25</v>
      </c>
      <c r="F328" s="54">
        <v>6.21</v>
      </c>
      <c r="G328" s="54">
        <v>93.3</v>
      </c>
      <c r="H328" s="54">
        <v>0</v>
      </c>
      <c r="I328" s="54">
        <v>5.94</v>
      </c>
      <c r="J328" s="54">
        <v>0</v>
      </c>
      <c r="K328" s="54">
        <v>0</v>
      </c>
      <c r="L328" s="54">
        <v>91.8</v>
      </c>
      <c r="M328" s="22">
        <v>1199</v>
      </c>
      <c r="N328" s="22">
        <v>2.9975000000000001</v>
      </c>
      <c r="O328" s="22">
        <v>1191.806</v>
      </c>
      <c r="P328" s="22">
        <v>74.011152600000003</v>
      </c>
      <c r="Q328" s="22">
        <v>2.9795150000000001</v>
      </c>
      <c r="R328" s="22">
        <v>1111.9549980000002</v>
      </c>
      <c r="S328" s="22">
        <v>66.050126881200015</v>
      </c>
      <c r="T328" s="54">
        <v>0</v>
      </c>
      <c r="U328" s="54">
        <v>0</v>
      </c>
      <c r="V328" s="54">
        <v>0</v>
      </c>
      <c r="W328" s="22">
        <v>1020.7746881640001</v>
      </c>
      <c r="X328" s="54" t="str">
        <f t="shared" si="50"/>
        <v>L</v>
      </c>
      <c r="Y328" s="83">
        <f t="shared" si="51"/>
        <v>10.227615943414223</v>
      </c>
      <c r="Z328" s="77" t="s">
        <v>173</v>
      </c>
      <c r="AA328">
        <f t="shared" si="52"/>
        <v>0.25</v>
      </c>
      <c r="AB328">
        <f t="shared" si="53"/>
        <v>99.4</v>
      </c>
      <c r="AC328">
        <f t="shared" si="54"/>
        <v>6.1727400000000001</v>
      </c>
      <c r="AD328">
        <f t="shared" si="55"/>
        <v>0.24850000000000003</v>
      </c>
      <c r="AE328">
        <f t="shared" si="56"/>
        <v>92.740200000000016</v>
      </c>
      <c r="AF328">
        <f t="shared" si="57"/>
        <v>5.5087678800000015</v>
      </c>
      <c r="AG328">
        <f t="shared" si="58"/>
        <v>0</v>
      </c>
      <c r="AH328">
        <f t="shared" si="59"/>
        <v>0</v>
      </c>
      <c r="AI328">
        <f t="shared" si="60"/>
        <v>0</v>
      </c>
      <c r="AJ328">
        <f t="shared" si="61"/>
        <v>85.135503600000007</v>
      </c>
    </row>
    <row r="329" spans="1:36" x14ac:dyDescent="0.25">
      <c r="A329" s="39" t="s">
        <v>10</v>
      </c>
      <c r="B329" s="54" t="s">
        <v>21</v>
      </c>
      <c r="C329" s="78">
        <v>6.5900000000000004E-3</v>
      </c>
      <c r="D329" s="54">
        <v>99.9</v>
      </c>
      <c r="E329" s="54">
        <v>1.2999999999999999E-2</v>
      </c>
      <c r="F329" s="54">
        <v>0.31</v>
      </c>
      <c r="G329" s="54">
        <v>99.7</v>
      </c>
      <c r="H329" s="54">
        <v>0</v>
      </c>
      <c r="I329" s="54">
        <v>5.32</v>
      </c>
      <c r="J329" s="54">
        <v>0</v>
      </c>
      <c r="K329" s="54">
        <v>0</v>
      </c>
      <c r="L329" s="54">
        <v>94.2</v>
      </c>
      <c r="M329" s="22">
        <v>30343</v>
      </c>
      <c r="N329" s="22">
        <v>1.9996037000000002</v>
      </c>
      <c r="O329" s="22">
        <v>30312.657000000003</v>
      </c>
      <c r="P329" s="22">
        <v>93.969236699999996</v>
      </c>
      <c r="Q329" s="22">
        <v>3.9406454100000001</v>
      </c>
      <c r="R329" s="22">
        <v>30221.719029000007</v>
      </c>
      <c r="S329" s="22">
        <v>1607.7954523428007</v>
      </c>
      <c r="T329" s="54">
        <v>0</v>
      </c>
      <c r="U329" s="54">
        <v>0</v>
      </c>
      <c r="V329" s="54">
        <v>0</v>
      </c>
      <c r="W329" s="22">
        <v>28468.859325318004</v>
      </c>
      <c r="X329" s="54" t="str">
        <f t="shared" si="50"/>
        <v>XL</v>
      </c>
      <c r="Y329" s="83">
        <f t="shared" si="51"/>
        <v>14.889076110854818</v>
      </c>
      <c r="Z329" s="77" t="s">
        <v>173</v>
      </c>
      <c r="AA329">
        <f t="shared" si="52"/>
        <v>6.5900000000000004E-3</v>
      </c>
      <c r="AB329">
        <f t="shared" si="53"/>
        <v>99.9</v>
      </c>
      <c r="AC329">
        <f t="shared" si="54"/>
        <v>0.30969000000000002</v>
      </c>
      <c r="AD329">
        <f t="shared" si="55"/>
        <v>1.2987E-2</v>
      </c>
      <c r="AE329">
        <f t="shared" si="56"/>
        <v>99.600300000000018</v>
      </c>
      <c r="AF329">
        <f t="shared" si="57"/>
        <v>5.2987359600000019</v>
      </c>
      <c r="AG329">
        <f t="shared" si="58"/>
        <v>0</v>
      </c>
      <c r="AH329">
        <f t="shared" si="59"/>
        <v>0</v>
      </c>
      <c r="AI329">
        <f t="shared" si="60"/>
        <v>0</v>
      </c>
      <c r="AJ329">
        <f t="shared" si="61"/>
        <v>93.82348260000002</v>
      </c>
    </row>
    <row r="330" spans="1:36" x14ac:dyDescent="0.25">
      <c r="A330" s="39" t="s">
        <v>10</v>
      </c>
      <c r="B330" s="54" t="s">
        <v>196</v>
      </c>
      <c r="C330" s="54">
        <v>2.1000000000000001E-2</v>
      </c>
      <c r="D330" s="54">
        <v>99.9</v>
      </c>
      <c r="E330" s="78">
        <v>8.2100000000000003E-3</v>
      </c>
      <c r="F330" s="54">
        <v>0.34</v>
      </c>
      <c r="G330" s="54">
        <v>99.6</v>
      </c>
      <c r="H330" s="54">
        <v>0</v>
      </c>
      <c r="I330" s="54">
        <v>2.77</v>
      </c>
      <c r="J330" s="54">
        <v>0</v>
      </c>
      <c r="K330" s="54">
        <v>0</v>
      </c>
      <c r="L330" s="54">
        <v>96.9</v>
      </c>
      <c r="M330" s="22">
        <v>24379</v>
      </c>
      <c r="N330" s="22">
        <v>5.1195900000000005</v>
      </c>
      <c r="O330" s="22">
        <v>24354.620999999999</v>
      </c>
      <c r="P330" s="22">
        <v>82.805711400000007</v>
      </c>
      <c r="Q330" s="22">
        <v>1.9995143841</v>
      </c>
      <c r="R330" s="22">
        <v>24257.202515999998</v>
      </c>
      <c r="S330" s="22">
        <v>671.92450969319998</v>
      </c>
      <c r="T330" s="54">
        <v>0</v>
      </c>
      <c r="U330" s="54">
        <v>0</v>
      </c>
      <c r="V330" s="54">
        <v>0</v>
      </c>
      <c r="W330" s="22">
        <v>23505.229238004002</v>
      </c>
      <c r="X330" s="54" t="str">
        <f t="shared" si="50"/>
        <v>XL</v>
      </c>
      <c r="Y330" s="83">
        <f t="shared" si="51"/>
        <v>14.573351328943613</v>
      </c>
      <c r="Z330" s="77" t="s">
        <v>173</v>
      </c>
      <c r="AA330">
        <f t="shared" si="52"/>
        <v>2.1000000000000001E-2</v>
      </c>
      <c r="AB330">
        <f t="shared" si="53"/>
        <v>99.9</v>
      </c>
      <c r="AC330">
        <f t="shared" si="54"/>
        <v>0.33966000000000007</v>
      </c>
      <c r="AD330">
        <f t="shared" si="55"/>
        <v>8.2017900000000005E-3</v>
      </c>
      <c r="AE330">
        <f t="shared" si="56"/>
        <v>99.500399999999985</v>
      </c>
      <c r="AF330">
        <f t="shared" si="57"/>
        <v>2.75616108</v>
      </c>
      <c r="AG330">
        <f t="shared" si="58"/>
        <v>0</v>
      </c>
      <c r="AH330">
        <f t="shared" si="59"/>
        <v>0</v>
      </c>
      <c r="AI330">
        <f t="shared" si="60"/>
        <v>0</v>
      </c>
      <c r="AJ330">
        <f t="shared" si="61"/>
        <v>96.415887600000005</v>
      </c>
    </row>
    <row r="331" spans="1:36" x14ac:dyDescent="0.25">
      <c r="A331" s="39" t="s">
        <v>10</v>
      </c>
      <c r="B331" s="54" t="s">
        <v>129</v>
      </c>
      <c r="C331" s="54">
        <v>0.12</v>
      </c>
      <c r="D331" s="54">
        <v>99.9</v>
      </c>
      <c r="E331" s="54">
        <v>0</v>
      </c>
      <c r="F331" s="54">
        <v>3.73</v>
      </c>
      <c r="G331" s="54">
        <v>96.2</v>
      </c>
      <c r="H331" s="54">
        <v>0</v>
      </c>
      <c r="I331" s="54">
        <v>1.21</v>
      </c>
      <c r="J331" s="54">
        <v>0</v>
      </c>
      <c r="K331" s="54">
        <v>0</v>
      </c>
      <c r="L331" s="54">
        <v>97.4</v>
      </c>
      <c r="M331" s="22">
        <v>2498</v>
      </c>
      <c r="N331" s="22">
        <v>2.9975999999999998</v>
      </c>
      <c r="O331" s="22">
        <v>2495.502</v>
      </c>
      <c r="P331" s="22">
        <v>93.082224599999989</v>
      </c>
      <c r="Q331" s="22">
        <v>0</v>
      </c>
      <c r="R331" s="22">
        <v>2400.672924</v>
      </c>
      <c r="S331" s="22">
        <v>29.048142380399998</v>
      </c>
      <c r="T331" s="54">
        <v>0</v>
      </c>
      <c r="U331" s="54">
        <v>0</v>
      </c>
      <c r="V331" s="54">
        <v>0</v>
      </c>
      <c r="W331" s="22">
        <v>2338.2554279760002</v>
      </c>
      <c r="X331" s="54" t="str">
        <f t="shared" si="50"/>
        <v>L</v>
      </c>
      <c r="Y331" s="83">
        <f t="shared" si="51"/>
        <v>11.286557761607957</v>
      </c>
      <c r="Z331" s="77" t="s">
        <v>173</v>
      </c>
      <c r="AA331">
        <f t="shared" si="52"/>
        <v>0.12</v>
      </c>
      <c r="AB331">
        <f t="shared" si="53"/>
        <v>99.9</v>
      </c>
      <c r="AC331">
        <f t="shared" si="54"/>
        <v>3.7262699999999995</v>
      </c>
      <c r="AD331">
        <f t="shared" si="55"/>
        <v>0</v>
      </c>
      <c r="AE331">
        <f t="shared" si="56"/>
        <v>96.103799999999993</v>
      </c>
      <c r="AF331">
        <f t="shared" si="57"/>
        <v>1.1628559799999998</v>
      </c>
      <c r="AG331">
        <f t="shared" si="58"/>
        <v>0</v>
      </c>
      <c r="AH331">
        <f t="shared" si="59"/>
        <v>0</v>
      </c>
      <c r="AI331">
        <f t="shared" si="60"/>
        <v>0</v>
      </c>
      <c r="AJ331">
        <f t="shared" si="61"/>
        <v>93.605101200000007</v>
      </c>
    </row>
    <row r="332" spans="1:36" x14ac:dyDescent="0.25">
      <c r="A332" s="39" t="s">
        <v>10</v>
      </c>
      <c r="B332" s="54" t="s">
        <v>197</v>
      </c>
      <c r="C332" s="54">
        <v>0.17</v>
      </c>
      <c r="D332" s="54">
        <v>99.7</v>
      </c>
      <c r="E332" s="54">
        <v>0.51</v>
      </c>
      <c r="F332" s="54">
        <v>15.1</v>
      </c>
      <c r="G332" s="54">
        <v>84</v>
      </c>
      <c r="H332" s="54">
        <v>0</v>
      </c>
      <c r="I332" s="54">
        <v>90.4</v>
      </c>
      <c r="J332" s="54">
        <v>0</v>
      </c>
      <c r="K332" s="54">
        <v>0</v>
      </c>
      <c r="L332" s="54">
        <v>0.2</v>
      </c>
      <c r="M332" s="22">
        <v>585</v>
      </c>
      <c r="N332" s="22">
        <v>0.99450000000000005</v>
      </c>
      <c r="O332" s="22">
        <v>583.245</v>
      </c>
      <c r="P332" s="22">
        <v>88.069995000000006</v>
      </c>
      <c r="Q332" s="22">
        <v>2.9745495000000002</v>
      </c>
      <c r="R332" s="22">
        <v>489.92580000000004</v>
      </c>
      <c r="S332" s="22">
        <v>442.8929232000001</v>
      </c>
      <c r="T332" s="54">
        <v>0</v>
      </c>
      <c r="U332" s="54">
        <v>0</v>
      </c>
      <c r="V332" s="54">
        <v>0</v>
      </c>
      <c r="W332" s="22">
        <v>0.97985160000000004</v>
      </c>
      <c r="X332" s="54" t="str">
        <f t="shared" si="50"/>
        <v>M</v>
      </c>
      <c r="Y332" s="83">
        <f t="shared" si="51"/>
        <v>9.1922928144707683</v>
      </c>
      <c r="Z332" s="77" t="s">
        <v>173</v>
      </c>
      <c r="AA332">
        <f t="shared" si="52"/>
        <v>0.17</v>
      </c>
      <c r="AB332">
        <f t="shared" si="53"/>
        <v>99.7</v>
      </c>
      <c r="AC332">
        <f t="shared" si="54"/>
        <v>15.054700000000002</v>
      </c>
      <c r="AD332">
        <f t="shared" si="55"/>
        <v>0.50846999999999998</v>
      </c>
      <c r="AE332">
        <f t="shared" si="56"/>
        <v>83.748000000000005</v>
      </c>
      <c r="AF332">
        <f t="shared" si="57"/>
        <v>75.708192000000025</v>
      </c>
      <c r="AG332">
        <f t="shared" si="58"/>
        <v>0</v>
      </c>
      <c r="AH332">
        <f t="shared" si="59"/>
        <v>0</v>
      </c>
      <c r="AI332">
        <f t="shared" si="60"/>
        <v>0</v>
      </c>
      <c r="AJ332">
        <f t="shared" si="61"/>
        <v>0.16749600000000001</v>
      </c>
    </row>
    <row r="333" spans="1:36" x14ac:dyDescent="0.25">
      <c r="A333" s="39" t="s">
        <v>10</v>
      </c>
      <c r="B333" s="54" t="s">
        <v>130</v>
      </c>
      <c r="C333" s="78">
        <v>8.5100000000000002E-3</v>
      </c>
      <c r="D333" s="54">
        <v>99.9</v>
      </c>
      <c r="E333" s="78">
        <v>4.2599999999999999E-3</v>
      </c>
      <c r="F333" s="54">
        <v>0.51</v>
      </c>
      <c r="G333" s="54">
        <v>99.5</v>
      </c>
      <c r="H333" s="54">
        <v>0</v>
      </c>
      <c r="I333" s="54">
        <v>4.2</v>
      </c>
      <c r="J333" s="54">
        <v>0</v>
      </c>
      <c r="K333" s="54">
        <v>0</v>
      </c>
      <c r="L333" s="54">
        <v>95.3</v>
      </c>
      <c r="M333" s="22">
        <v>23512</v>
      </c>
      <c r="N333" s="22">
        <v>2.0008712000000002</v>
      </c>
      <c r="O333" s="22">
        <v>23488.488000000001</v>
      </c>
      <c r="P333" s="22">
        <v>119.7912888</v>
      </c>
      <c r="Q333" s="22">
        <v>1.0006095887999999</v>
      </c>
      <c r="R333" s="22">
        <v>23371.045560000002</v>
      </c>
      <c r="S333" s="22">
        <v>981.58391352000024</v>
      </c>
      <c r="T333" s="54">
        <v>0</v>
      </c>
      <c r="U333" s="54">
        <v>0</v>
      </c>
      <c r="V333" s="54">
        <v>0</v>
      </c>
      <c r="W333" s="22">
        <v>22272.606418680003</v>
      </c>
      <c r="X333" s="54" t="str">
        <f t="shared" si="50"/>
        <v>XL</v>
      </c>
      <c r="Y333" s="83">
        <f t="shared" si="51"/>
        <v>14.521109643651334</v>
      </c>
      <c r="Z333" s="77" t="s">
        <v>173</v>
      </c>
      <c r="AA333">
        <f t="shared" si="52"/>
        <v>8.5100000000000002E-3</v>
      </c>
      <c r="AB333">
        <f t="shared" si="53"/>
        <v>99.9</v>
      </c>
      <c r="AC333">
        <f t="shared" si="54"/>
        <v>0.50949</v>
      </c>
      <c r="AD333">
        <f t="shared" si="55"/>
        <v>4.25574E-3</v>
      </c>
      <c r="AE333">
        <f t="shared" si="56"/>
        <v>99.400500000000008</v>
      </c>
      <c r="AF333">
        <f t="shared" si="57"/>
        <v>4.1748210000000006</v>
      </c>
      <c r="AG333">
        <f t="shared" si="58"/>
        <v>0</v>
      </c>
      <c r="AH333">
        <f t="shared" si="59"/>
        <v>0</v>
      </c>
      <c r="AI333">
        <f t="shared" si="60"/>
        <v>0</v>
      </c>
      <c r="AJ333">
        <f t="shared" si="61"/>
        <v>94.728676500000006</v>
      </c>
    </row>
    <row r="334" spans="1:36" x14ac:dyDescent="0.25">
      <c r="A334" s="39" t="s">
        <v>10</v>
      </c>
      <c r="B334" s="54" t="s">
        <v>214</v>
      </c>
      <c r="C334" s="54">
        <v>4.5999999999999999E-2</v>
      </c>
      <c r="D334" s="54">
        <v>99.9</v>
      </c>
      <c r="E334" s="78">
        <v>9.2099999999999994E-3</v>
      </c>
      <c r="F334" s="54">
        <v>0.79</v>
      </c>
      <c r="G334" s="54">
        <v>99.1</v>
      </c>
      <c r="H334" s="54">
        <v>0</v>
      </c>
      <c r="I334" s="54">
        <v>24.9</v>
      </c>
      <c r="J334" s="54">
        <v>0</v>
      </c>
      <c r="K334" s="54">
        <v>0</v>
      </c>
      <c r="L334" s="54">
        <v>56.2</v>
      </c>
      <c r="M334" s="22">
        <v>10868</v>
      </c>
      <c r="N334" s="22">
        <v>4.9992799999999997</v>
      </c>
      <c r="O334" s="22">
        <v>10857.132</v>
      </c>
      <c r="P334" s="22">
        <v>85.771342799999999</v>
      </c>
      <c r="Q334" s="22">
        <v>0.99994185719999995</v>
      </c>
      <c r="R334" s="22">
        <v>10759.417811999998</v>
      </c>
      <c r="S334" s="22">
        <v>2679.0950351879997</v>
      </c>
      <c r="T334" s="54">
        <v>0</v>
      </c>
      <c r="U334" s="54">
        <v>0</v>
      </c>
      <c r="V334" s="54">
        <v>0</v>
      </c>
      <c r="W334" s="22">
        <v>6046.792810343999</v>
      </c>
      <c r="X334" s="54" t="str">
        <f t="shared" si="50"/>
        <v>XL</v>
      </c>
      <c r="Y334" s="83">
        <f t="shared" si="51"/>
        <v>13.407798850221974</v>
      </c>
      <c r="Z334" s="77" t="s">
        <v>173</v>
      </c>
      <c r="AA334">
        <f t="shared" si="52"/>
        <v>4.5999999999999999E-2</v>
      </c>
      <c r="AB334">
        <f t="shared" si="53"/>
        <v>99.9</v>
      </c>
      <c r="AC334">
        <f t="shared" si="54"/>
        <v>0.78920999999999997</v>
      </c>
      <c r="AD334">
        <f t="shared" si="55"/>
        <v>9.2007900000000004E-3</v>
      </c>
      <c r="AE334">
        <f t="shared" si="56"/>
        <v>99.000899999999987</v>
      </c>
      <c r="AF334">
        <f t="shared" si="57"/>
        <v>24.651224099999997</v>
      </c>
      <c r="AG334">
        <f t="shared" si="58"/>
        <v>0</v>
      </c>
      <c r="AH334">
        <f t="shared" si="59"/>
        <v>0</v>
      </c>
      <c r="AI334">
        <f t="shared" si="60"/>
        <v>0</v>
      </c>
      <c r="AJ334">
        <f t="shared" si="61"/>
        <v>55.63850579999999</v>
      </c>
    </row>
    <row r="335" spans="1:36" x14ac:dyDescent="0.25">
      <c r="A335" s="39" t="s">
        <v>10</v>
      </c>
      <c r="B335" s="54" t="s">
        <v>134</v>
      </c>
      <c r="C335" s="54">
        <v>0.86</v>
      </c>
      <c r="D335" s="54">
        <v>99.1</v>
      </c>
      <c r="E335" s="54">
        <v>14.3</v>
      </c>
      <c r="F335" s="54">
        <v>36.799999999999997</v>
      </c>
      <c r="G335" s="54">
        <v>48.1</v>
      </c>
      <c r="H335" s="54">
        <v>0</v>
      </c>
      <c r="I335" s="54">
        <v>84.7</v>
      </c>
      <c r="J335" s="54">
        <v>0</v>
      </c>
      <c r="K335" s="54">
        <v>0</v>
      </c>
      <c r="L335" s="54">
        <v>0</v>
      </c>
      <c r="M335" s="22">
        <v>233</v>
      </c>
      <c r="N335" s="22">
        <v>2.0038</v>
      </c>
      <c r="O335" s="22">
        <v>230.90299999999999</v>
      </c>
      <c r="P335" s="22">
        <v>84.97230399999998</v>
      </c>
      <c r="Q335" s="22">
        <v>33.019129</v>
      </c>
      <c r="R335" s="22">
        <v>111.06434300000001</v>
      </c>
      <c r="S335" s="22">
        <v>94.071498521000009</v>
      </c>
      <c r="T335" s="54">
        <v>0</v>
      </c>
      <c r="U335" s="54">
        <v>0</v>
      </c>
      <c r="V335" s="54">
        <v>0</v>
      </c>
      <c r="W335" s="22">
        <v>0</v>
      </c>
      <c r="X335" s="54" t="str">
        <f t="shared" si="50"/>
        <v>M</v>
      </c>
      <c r="Y335" s="83">
        <f t="shared" si="51"/>
        <v>7.8641861446542798</v>
      </c>
      <c r="Z335" s="77" t="s">
        <v>173</v>
      </c>
      <c r="AA335">
        <f t="shared" si="52"/>
        <v>0.86</v>
      </c>
      <c r="AB335">
        <f t="shared" si="53"/>
        <v>99.1</v>
      </c>
      <c r="AC335">
        <f t="shared" si="54"/>
        <v>36.468799999999987</v>
      </c>
      <c r="AD335">
        <f t="shared" si="55"/>
        <v>14.1713</v>
      </c>
      <c r="AE335">
        <f t="shared" si="56"/>
        <v>47.667099999999998</v>
      </c>
      <c r="AF335">
        <f t="shared" si="57"/>
        <v>40.374033700000005</v>
      </c>
      <c r="AG335">
        <f t="shared" si="58"/>
        <v>0</v>
      </c>
      <c r="AH335">
        <f t="shared" si="59"/>
        <v>0</v>
      </c>
      <c r="AI335">
        <f t="shared" si="60"/>
        <v>0</v>
      </c>
      <c r="AJ335">
        <f t="shared" si="61"/>
        <v>0</v>
      </c>
    </row>
    <row r="336" spans="1:36" x14ac:dyDescent="0.25">
      <c r="A336" s="39" t="s">
        <v>10</v>
      </c>
      <c r="B336" s="54" t="s">
        <v>136</v>
      </c>
      <c r="C336" s="54">
        <v>0.53</v>
      </c>
      <c r="D336" s="54">
        <v>99.5</v>
      </c>
      <c r="E336" s="54">
        <v>3.17</v>
      </c>
      <c r="F336" s="54">
        <v>22</v>
      </c>
      <c r="G336" s="54">
        <v>74.3</v>
      </c>
      <c r="H336" s="54">
        <v>0</v>
      </c>
      <c r="I336" s="54">
        <v>90</v>
      </c>
      <c r="J336" s="54">
        <v>0</v>
      </c>
      <c r="K336" s="54">
        <v>0</v>
      </c>
      <c r="L336" s="54">
        <v>0</v>
      </c>
      <c r="M336" s="22">
        <v>380</v>
      </c>
      <c r="N336" s="22">
        <v>2.0140000000000002</v>
      </c>
      <c r="O336" s="22">
        <v>378.1</v>
      </c>
      <c r="P336" s="22">
        <v>83.182000000000002</v>
      </c>
      <c r="Q336" s="22">
        <v>11.98577</v>
      </c>
      <c r="R336" s="22">
        <v>280.92830000000004</v>
      </c>
      <c r="S336" s="22">
        <v>252.83547000000002</v>
      </c>
      <c r="T336" s="54">
        <v>0</v>
      </c>
      <c r="U336" s="54">
        <v>0</v>
      </c>
      <c r="V336" s="54">
        <v>0</v>
      </c>
      <c r="W336" s="22">
        <v>0</v>
      </c>
      <c r="X336" s="54" t="str">
        <f t="shared" si="50"/>
        <v>M</v>
      </c>
      <c r="Y336" s="83">
        <f t="shared" si="51"/>
        <v>8.5698556083309487</v>
      </c>
      <c r="Z336" s="77" t="s">
        <v>173</v>
      </c>
      <c r="AA336">
        <f t="shared" si="52"/>
        <v>0.53000000000000014</v>
      </c>
      <c r="AB336">
        <f t="shared" si="53"/>
        <v>99.500000000000014</v>
      </c>
      <c r="AC336">
        <f t="shared" si="54"/>
        <v>21.89</v>
      </c>
      <c r="AD336">
        <f t="shared" si="55"/>
        <v>3.15415</v>
      </c>
      <c r="AE336">
        <f t="shared" si="56"/>
        <v>73.928500000000014</v>
      </c>
      <c r="AF336">
        <f t="shared" si="57"/>
        <v>66.535650000000004</v>
      </c>
      <c r="AG336">
        <f t="shared" si="58"/>
        <v>0</v>
      </c>
      <c r="AH336">
        <f t="shared" si="59"/>
        <v>0</v>
      </c>
      <c r="AI336">
        <f t="shared" si="60"/>
        <v>0</v>
      </c>
      <c r="AJ336">
        <f t="shared" si="61"/>
        <v>0</v>
      </c>
    </row>
    <row r="337" spans="1:36" x14ac:dyDescent="0.25">
      <c r="A337" s="39" t="s">
        <v>10</v>
      </c>
      <c r="B337" s="54" t="s">
        <v>215</v>
      </c>
      <c r="C337" s="54">
        <v>3.5000000000000003E-2</v>
      </c>
      <c r="D337" s="54">
        <v>99.9</v>
      </c>
      <c r="E337" s="54">
        <v>3.5000000000000003E-2</v>
      </c>
      <c r="F337" s="54">
        <v>3.12</v>
      </c>
      <c r="G337" s="54">
        <v>96.7</v>
      </c>
      <c r="H337" s="54">
        <v>0</v>
      </c>
      <c r="I337" s="54">
        <v>37</v>
      </c>
      <c r="J337" s="54">
        <v>0</v>
      </c>
      <c r="K337" s="54">
        <v>0</v>
      </c>
      <c r="L337" s="54">
        <v>54.4</v>
      </c>
      <c r="M337" s="22">
        <v>2827</v>
      </c>
      <c r="N337" s="22">
        <v>0.98945000000000005</v>
      </c>
      <c r="O337" s="22">
        <v>2824.1729999999998</v>
      </c>
      <c r="P337" s="22">
        <v>88.114197599999983</v>
      </c>
      <c r="Q337" s="22">
        <v>0.9884605500000001</v>
      </c>
      <c r="R337" s="22">
        <v>2730.9752909999997</v>
      </c>
      <c r="S337" s="22">
        <v>1010.46085767</v>
      </c>
      <c r="T337" s="54">
        <v>0</v>
      </c>
      <c r="U337" s="54">
        <v>0</v>
      </c>
      <c r="V337" s="54">
        <v>0</v>
      </c>
      <c r="W337" s="22">
        <v>1485.6505583039998</v>
      </c>
      <c r="X337" s="54" t="str">
        <f t="shared" si="50"/>
        <v>L</v>
      </c>
      <c r="Y337" s="83">
        <f t="shared" si="51"/>
        <v>11.465056167831177</v>
      </c>
      <c r="Z337" s="77" t="s">
        <v>173</v>
      </c>
      <c r="AA337">
        <f t="shared" si="52"/>
        <v>3.4999999999999996E-2</v>
      </c>
      <c r="AB337">
        <f t="shared" si="53"/>
        <v>99.899999999999991</v>
      </c>
      <c r="AC337">
        <f t="shared" si="54"/>
        <v>3.1168799999999992</v>
      </c>
      <c r="AD337">
        <f t="shared" si="55"/>
        <v>3.4965000000000003E-2</v>
      </c>
      <c r="AE337">
        <f t="shared" si="56"/>
        <v>96.60329999999999</v>
      </c>
      <c r="AF337">
        <f t="shared" si="57"/>
        <v>35.743220999999998</v>
      </c>
      <c r="AG337">
        <f t="shared" si="58"/>
        <v>0</v>
      </c>
      <c r="AH337">
        <f t="shared" si="59"/>
        <v>0</v>
      </c>
      <c r="AI337">
        <f t="shared" si="60"/>
        <v>0</v>
      </c>
      <c r="AJ337">
        <f t="shared" si="61"/>
        <v>52.552195199999993</v>
      </c>
    </row>
    <row r="338" spans="1:36" x14ac:dyDescent="0.25">
      <c r="A338" s="39" t="s">
        <v>10</v>
      </c>
      <c r="B338" s="54" t="s">
        <v>31</v>
      </c>
      <c r="C338" s="54">
        <v>3.6999999999999998E-2</v>
      </c>
      <c r="D338" s="54">
        <v>99.9</v>
      </c>
      <c r="E338" s="54">
        <v>2.8000000000000001E-2</v>
      </c>
      <c r="F338" s="54">
        <v>0.69</v>
      </c>
      <c r="G338" s="54">
        <v>99.3</v>
      </c>
      <c r="H338" s="54">
        <v>0</v>
      </c>
      <c r="I338" s="54">
        <v>0.56000000000000005</v>
      </c>
      <c r="J338" s="54">
        <v>0</v>
      </c>
      <c r="K338" s="54">
        <v>0</v>
      </c>
      <c r="L338" s="54">
        <v>98.8</v>
      </c>
      <c r="M338" s="22">
        <v>10810</v>
      </c>
      <c r="N338" s="22">
        <v>3.9996999999999998</v>
      </c>
      <c r="O338" s="22">
        <v>10799.19</v>
      </c>
      <c r="P338" s="22">
        <v>74.514410999999996</v>
      </c>
      <c r="Q338" s="22">
        <v>3.0237731999999999</v>
      </c>
      <c r="R338" s="22">
        <v>10723.595670000001</v>
      </c>
      <c r="S338" s="22">
        <v>60.052135752000012</v>
      </c>
      <c r="T338" s="54">
        <v>0</v>
      </c>
      <c r="U338" s="54">
        <v>0</v>
      </c>
      <c r="V338" s="54">
        <v>0</v>
      </c>
      <c r="W338" s="22">
        <v>10594.912521959999</v>
      </c>
      <c r="X338" s="54" t="str">
        <f t="shared" si="50"/>
        <v>XL</v>
      </c>
      <c r="Y338" s="83">
        <f t="shared" si="51"/>
        <v>13.400078902622013</v>
      </c>
      <c r="Z338" s="77" t="s">
        <v>173</v>
      </c>
      <c r="AA338">
        <f t="shared" si="52"/>
        <v>3.6999999999999998E-2</v>
      </c>
      <c r="AB338">
        <f t="shared" si="53"/>
        <v>99.9</v>
      </c>
      <c r="AC338">
        <f t="shared" si="54"/>
        <v>0.68930999999999987</v>
      </c>
      <c r="AD338">
        <f t="shared" si="55"/>
        <v>2.7972E-2</v>
      </c>
      <c r="AE338">
        <f t="shared" si="56"/>
        <v>99.200700000000012</v>
      </c>
      <c r="AF338">
        <f t="shared" si="57"/>
        <v>0.55552392000000006</v>
      </c>
      <c r="AG338">
        <f t="shared" si="58"/>
        <v>0</v>
      </c>
      <c r="AH338">
        <f t="shared" si="59"/>
        <v>0</v>
      </c>
      <c r="AI338">
        <f t="shared" si="60"/>
        <v>0</v>
      </c>
      <c r="AJ338">
        <f t="shared" si="61"/>
        <v>98.010291599999988</v>
      </c>
    </row>
    <row r="339" spans="1:36" x14ac:dyDescent="0.25">
      <c r="A339" s="39" t="s">
        <v>10</v>
      </c>
      <c r="B339" s="54" t="s">
        <v>32</v>
      </c>
      <c r="C339" s="54">
        <v>0.14000000000000001</v>
      </c>
      <c r="D339" s="54">
        <v>99.9</v>
      </c>
      <c r="E339" s="54">
        <v>0.56000000000000005</v>
      </c>
      <c r="F339" s="54">
        <v>3.65</v>
      </c>
      <c r="G339" s="54">
        <v>95.8</v>
      </c>
      <c r="H339" s="54">
        <v>0</v>
      </c>
      <c r="I339" s="54">
        <v>7.97</v>
      </c>
      <c r="J339" s="54">
        <v>0</v>
      </c>
      <c r="K339" s="54">
        <v>0</v>
      </c>
      <c r="L339" s="54">
        <v>89.4</v>
      </c>
      <c r="M339" s="22">
        <v>2138</v>
      </c>
      <c r="N339" s="22">
        <v>2.9932000000000003</v>
      </c>
      <c r="O339" s="22">
        <v>2135.8620000000001</v>
      </c>
      <c r="P339" s="22">
        <v>77.958962999999997</v>
      </c>
      <c r="Q339" s="22">
        <v>11.960827200000001</v>
      </c>
      <c r="R339" s="22">
        <v>2046.155796</v>
      </c>
      <c r="S339" s="22">
        <v>163.07861694120001</v>
      </c>
      <c r="T339" s="54">
        <v>0</v>
      </c>
      <c r="U339" s="54">
        <v>0</v>
      </c>
      <c r="V339" s="54">
        <v>0</v>
      </c>
      <c r="W339" s="22">
        <v>1829.2632816240002</v>
      </c>
      <c r="X339" s="54" t="str">
        <f t="shared" si="50"/>
        <v>L</v>
      </c>
      <c r="Y339" s="83">
        <f t="shared" si="51"/>
        <v>11.062046137720492</v>
      </c>
      <c r="Z339" s="77" t="s">
        <v>173</v>
      </c>
      <c r="AA339">
        <f t="shared" si="52"/>
        <v>0.14000000000000001</v>
      </c>
      <c r="AB339">
        <f t="shared" si="53"/>
        <v>99.9</v>
      </c>
      <c r="AC339">
        <f t="shared" si="54"/>
        <v>3.6463499999999995</v>
      </c>
      <c r="AD339">
        <f t="shared" si="55"/>
        <v>0.55944000000000005</v>
      </c>
      <c r="AE339">
        <f t="shared" si="56"/>
        <v>95.7042</v>
      </c>
      <c r="AF339">
        <f t="shared" si="57"/>
        <v>7.6276247400000008</v>
      </c>
      <c r="AG339">
        <f t="shared" si="58"/>
        <v>0</v>
      </c>
      <c r="AH339">
        <f t="shared" si="59"/>
        <v>0</v>
      </c>
      <c r="AI339">
        <f t="shared" si="60"/>
        <v>0</v>
      </c>
      <c r="AJ339">
        <f t="shared" si="61"/>
        <v>85.559554800000015</v>
      </c>
    </row>
    <row r="340" spans="1:36" x14ac:dyDescent="0.25">
      <c r="A340" s="39" t="s">
        <v>10</v>
      </c>
      <c r="B340" s="54" t="s">
        <v>33</v>
      </c>
      <c r="C340" s="54">
        <v>0.22</v>
      </c>
      <c r="D340" s="54">
        <v>99.8</v>
      </c>
      <c r="E340" s="54">
        <v>0.98</v>
      </c>
      <c r="F340" s="54">
        <v>3.57</v>
      </c>
      <c r="G340" s="54">
        <v>94.9</v>
      </c>
      <c r="H340" s="54">
        <v>0</v>
      </c>
      <c r="I340" s="54">
        <v>59.4</v>
      </c>
      <c r="J340" s="54">
        <v>0</v>
      </c>
      <c r="K340" s="54">
        <v>0</v>
      </c>
      <c r="L340" s="54">
        <v>37.5</v>
      </c>
      <c r="M340" s="22">
        <v>2249</v>
      </c>
      <c r="N340" s="22">
        <v>4.9478</v>
      </c>
      <c r="O340" s="22">
        <v>2244.502</v>
      </c>
      <c r="P340" s="22">
        <v>80.128721399999989</v>
      </c>
      <c r="Q340" s="22">
        <v>21.996119599999997</v>
      </c>
      <c r="R340" s="22">
        <v>2130.0323980000003</v>
      </c>
      <c r="S340" s="22">
        <v>1265.2392444120001</v>
      </c>
      <c r="T340" s="54">
        <v>0</v>
      </c>
      <c r="U340" s="54">
        <v>0</v>
      </c>
      <c r="V340" s="54">
        <v>0</v>
      </c>
      <c r="W340" s="22">
        <v>798.76214925000011</v>
      </c>
      <c r="X340" s="54" t="str">
        <f t="shared" si="50"/>
        <v>L</v>
      </c>
      <c r="Y340" s="83">
        <f t="shared" si="51"/>
        <v>11.135067945777816</v>
      </c>
      <c r="Z340" s="77" t="s">
        <v>173</v>
      </c>
      <c r="AA340">
        <f t="shared" si="52"/>
        <v>0.22</v>
      </c>
      <c r="AB340">
        <f t="shared" si="53"/>
        <v>99.8</v>
      </c>
      <c r="AC340">
        <f t="shared" si="54"/>
        <v>3.5628599999999997</v>
      </c>
      <c r="AD340">
        <f t="shared" si="55"/>
        <v>0.9780399999999998</v>
      </c>
      <c r="AE340">
        <f t="shared" si="56"/>
        <v>94.710200000000015</v>
      </c>
      <c r="AF340">
        <f t="shared" si="57"/>
        <v>56.257858800000008</v>
      </c>
      <c r="AG340">
        <f t="shared" si="58"/>
        <v>0</v>
      </c>
      <c r="AH340">
        <f t="shared" si="59"/>
        <v>0</v>
      </c>
      <c r="AI340">
        <f t="shared" si="60"/>
        <v>0</v>
      </c>
      <c r="AJ340">
        <f t="shared" si="61"/>
        <v>35.516325000000002</v>
      </c>
    </row>
    <row r="341" spans="1:36" x14ac:dyDescent="0.25">
      <c r="A341" s="39" t="s">
        <v>10</v>
      </c>
      <c r="B341" s="54" t="s">
        <v>138</v>
      </c>
      <c r="C341" s="54">
        <v>0.15</v>
      </c>
      <c r="D341" s="54">
        <v>99.9</v>
      </c>
      <c r="E341" s="54">
        <v>0.15</v>
      </c>
      <c r="F341" s="54">
        <v>5.95</v>
      </c>
      <c r="G341" s="54">
        <v>93.9</v>
      </c>
      <c r="H341" s="54">
        <v>0</v>
      </c>
      <c r="I341" s="54">
        <v>1.58</v>
      </c>
      <c r="J341" s="54">
        <v>0</v>
      </c>
      <c r="K341" s="54">
        <v>0</v>
      </c>
      <c r="L341" s="54">
        <v>97.1</v>
      </c>
      <c r="M341" s="22">
        <v>1347</v>
      </c>
      <c r="N341" s="22">
        <v>2.0204999999999997</v>
      </c>
      <c r="O341" s="22">
        <v>1345.6530000000002</v>
      </c>
      <c r="P341" s="22">
        <v>80.066353500000019</v>
      </c>
      <c r="Q341" s="22">
        <v>2.0184795000000002</v>
      </c>
      <c r="R341" s="22">
        <v>1263.5681670000004</v>
      </c>
      <c r="S341" s="22">
        <v>19.964377038600006</v>
      </c>
      <c r="T341" s="54">
        <v>0</v>
      </c>
      <c r="U341" s="54">
        <v>0</v>
      </c>
      <c r="V341" s="54">
        <v>0</v>
      </c>
      <c r="W341" s="22">
        <v>1226.9246901570002</v>
      </c>
      <c r="X341" s="54" t="str">
        <f t="shared" si="50"/>
        <v>L</v>
      </c>
      <c r="Y341" s="83">
        <f t="shared" si="51"/>
        <v>10.395534135462302</v>
      </c>
      <c r="Z341" s="77" t="s">
        <v>173</v>
      </c>
      <c r="AA341">
        <f t="shared" si="52"/>
        <v>0.15</v>
      </c>
      <c r="AB341">
        <f t="shared" si="53"/>
        <v>99.90000000000002</v>
      </c>
      <c r="AC341">
        <f t="shared" si="54"/>
        <v>5.9440500000000016</v>
      </c>
      <c r="AD341">
        <f t="shared" si="55"/>
        <v>0.14985000000000001</v>
      </c>
      <c r="AE341">
        <f t="shared" si="56"/>
        <v>93.806100000000029</v>
      </c>
      <c r="AF341">
        <f t="shared" si="57"/>
        <v>1.4821363800000005</v>
      </c>
      <c r="AG341">
        <f t="shared" si="58"/>
        <v>0</v>
      </c>
      <c r="AH341">
        <f t="shared" si="59"/>
        <v>0</v>
      </c>
      <c r="AI341">
        <f t="shared" si="60"/>
        <v>0</v>
      </c>
      <c r="AJ341">
        <f t="shared" si="61"/>
        <v>91.08572310000001</v>
      </c>
    </row>
    <row r="342" spans="1:36" x14ac:dyDescent="0.25">
      <c r="A342" s="39" t="s">
        <v>10</v>
      </c>
      <c r="B342" s="54" t="s">
        <v>164</v>
      </c>
      <c r="C342" s="54">
        <v>1.2E-2</v>
      </c>
      <c r="D342" s="54">
        <v>99.9</v>
      </c>
      <c r="E342" s="54">
        <v>1.2E-2</v>
      </c>
      <c r="F342" s="54">
        <v>0.52</v>
      </c>
      <c r="G342" s="54">
        <v>99.4</v>
      </c>
      <c r="H342" s="54">
        <v>0</v>
      </c>
      <c r="I342" s="54">
        <v>3.79</v>
      </c>
      <c r="J342" s="54">
        <v>0</v>
      </c>
      <c r="K342" s="54">
        <v>0</v>
      </c>
      <c r="L342" s="54">
        <v>95.1</v>
      </c>
      <c r="M342" s="22">
        <v>16792</v>
      </c>
      <c r="N342" s="22">
        <v>2.0150399999999999</v>
      </c>
      <c r="O342" s="22">
        <v>16775.207999999999</v>
      </c>
      <c r="P342" s="22">
        <v>87.231081599999996</v>
      </c>
      <c r="Q342" s="22">
        <v>2.0130249600000001</v>
      </c>
      <c r="R342" s="22">
        <v>16674.556752</v>
      </c>
      <c r="S342" s="22">
        <v>631.96570090080002</v>
      </c>
      <c r="T342" s="54">
        <v>0</v>
      </c>
      <c r="U342" s="54">
        <v>0</v>
      </c>
      <c r="V342" s="54">
        <v>0</v>
      </c>
      <c r="W342" s="22">
        <v>15857.503471152</v>
      </c>
      <c r="X342" s="54" t="str">
        <f t="shared" si="50"/>
        <v>XL</v>
      </c>
      <c r="Y342" s="83">
        <f t="shared" si="51"/>
        <v>14.035486451292154</v>
      </c>
      <c r="Z342" s="77" t="s">
        <v>173</v>
      </c>
      <c r="AA342">
        <f t="shared" si="52"/>
        <v>1.2E-2</v>
      </c>
      <c r="AB342">
        <f t="shared" si="53"/>
        <v>99.899999999999991</v>
      </c>
      <c r="AC342">
        <f t="shared" si="54"/>
        <v>0.51947999999999994</v>
      </c>
      <c r="AD342">
        <f t="shared" si="55"/>
        <v>1.1988E-2</v>
      </c>
      <c r="AE342">
        <f t="shared" si="56"/>
        <v>99.300600000000003</v>
      </c>
      <c r="AF342">
        <f t="shared" si="57"/>
        <v>3.7634927400000002</v>
      </c>
      <c r="AG342">
        <f t="shared" si="58"/>
        <v>0</v>
      </c>
      <c r="AH342">
        <f t="shared" si="59"/>
        <v>0</v>
      </c>
      <c r="AI342">
        <f t="shared" si="60"/>
        <v>0</v>
      </c>
      <c r="AJ342">
        <f t="shared" si="61"/>
        <v>94.434870599999996</v>
      </c>
    </row>
    <row r="343" spans="1:36" x14ac:dyDescent="0.25">
      <c r="A343" s="39" t="s">
        <v>10</v>
      </c>
      <c r="B343" s="54" t="s">
        <v>200</v>
      </c>
      <c r="C343" s="54">
        <v>0.14000000000000001</v>
      </c>
      <c r="D343" s="54">
        <v>99.9</v>
      </c>
      <c r="E343" s="54">
        <v>0</v>
      </c>
      <c r="F343" s="54">
        <v>8.5500000000000007</v>
      </c>
      <c r="G343" s="54">
        <v>91.2</v>
      </c>
      <c r="H343" s="54">
        <v>0</v>
      </c>
      <c r="I343" s="54">
        <v>4.7699999999999996</v>
      </c>
      <c r="J343" s="54">
        <v>0</v>
      </c>
      <c r="K343" s="54">
        <v>0</v>
      </c>
      <c r="L343" s="54">
        <v>3.5</v>
      </c>
      <c r="M343" s="22">
        <v>691</v>
      </c>
      <c r="N343" s="22">
        <v>0.96740000000000004</v>
      </c>
      <c r="O343" s="22">
        <v>690.30900000000008</v>
      </c>
      <c r="P343" s="22">
        <v>59.021419500000007</v>
      </c>
      <c r="Q343" s="22">
        <v>0</v>
      </c>
      <c r="R343" s="22">
        <v>629.56180800000004</v>
      </c>
      <c r="S343" s="22">
        <v>30.030098241599998</v>
      </c>
      <c r="T343" s="54">
        <v>0</v>
      </c>
      <c r="U343" s="54">
        <v>0</v>
      </c>
      <c r="V343" s="54">
        <v>0</v>
      </c>
      <c r="W343" s="22">
        <v>22.03466328</v>
      </c>
      <c r="X343" s="54" t="str">
        <f t="shared" si="50"/>
        <v>M</v>
      </c>
      <c r="Y343" s="83">
        <f t="shared" si="51"/>
        <v>9.4325419003882587</v>
      </c>
      <c r="Z343" s="77" t="s">
        <v>173</v>
      </c>
      <c r="AA343">
        <f t="shared" si="52"/>
        <v>0.13999999999999999</v>
      </c>
      <c r="AB343">
        <f t="shared" si="53"/>
        <v>99.9</v>
      </c>
      <c r="AC343">
        <f t="shared" si="54"/>
        <v>8.5414500000000011</v>
      </c>
      <c r="AD343">
        <f t="shared" si="55"/>
        <v>0</v>
      </c>
      <c r="AE343">
        <f t="shared" si="56"/>
        <v>91.108800000000002</v>
      </c>
      <c r="AF343">
        <f t="shared" si="57"/>
        <v>4.3458897599999995</v>
      </c>
      <c r="AG343">
        <f t="shared" si="58"/>
        <v>0</v>
      </c>
      <c r="AH343">
        <f t="shared" si="59"/>
        <v>0</v>
      </c>
      <c r="AI343">
        <f t="shared" si="60"/>
        <v>0</v>
      </c>
      <c r="AJ343">
        <f t="shared" si="61"/>
        <v>3.1888079999999999</v>
      </c>
    </row>
    <row r="344" spans="1:36" x14ac:dyDescent="0.25">
      <c r="A344" s="39" t="s">
        <v>10</v>
      </c>
      <c r="B344" s="54" t="s">
        <v>139</v>
      </c>
      <c r="C344" s="54">
        <v>0</v>
      </c>
      <c r="D344" s="54">
        <v>100</v>
      </c>
      <c r="E344" s="54">
        <v>1.54</v>
      </c>
      <c r="F344" s="54">
        <v>1.54</v>
      </c>
      <c r="G344" s="54">
        <v>96.7</v>
      </c>
      <c r="H344" s="54">
        <v>0</v>
      </c>
      <c r="I344" s="54">
        <v>70.3</v>
      </c>
      <c r="J344" s="54">
        <v>0</v>
      </c>
      <c r="K344" s="54">
        <v>0</v>
      </c>
      <c r="L344" s="54">
        <v>3.18</v>
      </c>
      <c r="M344" s="22">
        <v>3968</v>
      </c>
      <c r="N344" s="22">
        <v>0</v>
      </c>
      <c r="O344" s="22">
        <v>3968</v>
      </c>
      <c r="P344" s="22">
        <v>61.107200000000006</v>
      </c>
      <c r="Q344" s="22">
        <v>61.107200000000006</v>
      </c>
      <c r="R344" s="22">
        <v>3837.0560000000005</v>
      </c>
      <c r="S344" s="22">
        <v>2697.4503679999998</v>
      </c>
      <c r="T344" s="54">
        <v>0</v>
      </c>
      <c r="U344" s="54">
        <v>0</v>
      </c>
      <c r="V344" s="54">
        <v>0</v>
      </c>
      <c r="W344" s="22">
        <v>122.01838080000002</v>
      </c>
      <c r="X344" s="54" t="str">
        <f t="shared" si="50"/>
        <v>L</v>
      </c>
      <c r="Y344" s="83">
        <f t="shared" si="51"/>
        <v>11.954196310386875</v>
      </c>
      <c r="Z344" s="77" t="s">
        <v>173</v>
      </c>
      <c r="AA344">
        <f t="shared" si="52"/>
        <v>0</v>
      </c>
      <c r="AB344">
        <f t="shared" si="53"/>
        <v>100</v>
      </c>
      <c r="AC344">
        <f t="shared" si="54"/>
        <v>1.5400000000000003</v>
      </c>
      <c r="AD344">
        <f t="shared" si="55"/>
        <v>1.5400000000000003</v>
      </c>
      <c r="AE344">
        <f t="shared" si="56"/>
        <v>96.7</v>
      </c>
      <c r="AF344">
        <f t="shared" si="57"/>
        <v>67.980099999999993</v>
      </c>
      <c r="AG344">
        <f t="shared" si="58"/>
        <v>0</v>
      </c>
      <c r="AH344">
        <f t="shared" si="59"/>
        <v>0</v>
      </c>
      <c r="AI344">
        <f t="shared" si="60"/>
        <v>0</v>
      </c>
      <c r="AJ344">
        <f t="shared" si="61"/>
        <v>3.0750600000000001</v>
      </c>
    </row>
    <row r="345" spans="1:36" x14ac:dyDescent="0.25">
      <c r="A345" s="39" t="s">
        <v>10</v>
      </c>
      <c r="B345" s="54" t="s">
        <v>140</v>
      </c>
      <c r="C345" s="54">
        <v>0.24</v>
      </c>
      <c r="D345" s="54">
        <v>99.7</v>
      </c>
      <c r="E345" s="54">
        <v>0</v>
      </c>
      <c r="F345" s="54">
        <v>3.4</v>
      </c>
      <c r="G345" s="54">
        <v>96.6</v>
      </c>
      <c r="H345" s="54">
        <v>0</v>
      </c>
      <c r="I345" s="54">
        <v>1.07</v>
      </c>
      <c r="J345" s="54">
        <v>0</v>
      </c>
      <c r="K345" s="54">
        <v>0</v>
      </c>
      <c r="L345" s="54">
        <v>97.5</v>
      </c>
      <c r="M345" s="22">
        <v>2535</v>
      </c>
      <c r="N345" s="22">
        <v>6.0839999999999996</v>
      </c>
      <c r="O345" s="22">
        <v>2527.395</v>
      </c>
      <c r="P345" s="22">
        <v>85.931430000000006</v>
      </c>
      <c r="Q345" s="22">
        <v>0</v>
      </c>
      <c r="R345" s="22">
        <v>2441.4635699999999</v>
      </c>
      <c r="S345" s="22">
        <v>26.123660199</v>
      </c>
      <c r="T345" s="54">
        <v>0</v>
      </c>
      <c r="U345" s="54">
        <v>0</v>
      </c>
      <c r="V345" s="54">
        <v>0</v>
      </c>
      <c r="W345" s="22">
        <v>2380.42698075</v>
      </c>
      <c r="X345" s="54" t="str">
        <f t="shared" si="50"/>
        <v>L</v>
      </c>
      <c r="Y345" s="83">
        <f t="shared" si="51"/>
        <v>11.307770031890703</v>
      </c>
      <c r="Z345" s="77" t="s">
        <v>173</v>
      </c>
      <c r="AA345">
        <f t="shared" si="52"/>
        <v>0.24</v>
      </c>
      <c r="AB345">
        <f t="shared" si="53"/>
        <v>99.7</v>
      </c>
      <c r="AC345">
        <f t="shared" si="54"/>
        <v>3.3898000000000006</v>
      </c>
      <c r="AD345">
        <f t="shared" si="55"/>
        <v>0</v>
      </c>
      <c r="AE345">
        <f t="shared" si="56"/>
        <v>96.310199999999995</v>
      </c>
      <c r="AF345">
        <f t="shared" si="57"/>
        <v>1.03051914</v>
      </c>
      <c r="AG345">
        <f t="shared" si="58"/>
        <v>0</v>
      </c>
      <c r="AH345">
        <f t="shared" si="59"/>
        <v>0</v>
      </c>
      <c r="AI345">
        <f t="shared" si="60"/>
        <v>0</v>
      </c>
      <c r="AJ345">
        <f t="shared" si="61"/>
        <v>93.902445</v>
      </c>
    </row>
    <row r="346" spans="1:36" x14ac:dyDescent="0.25">
      <c r="A346" s="39" t="s">
        <v>10</v>
      </c>
      <c r="B346" s="54" t="s">
        <v>100</v>
      </c>
      <c r="C346" s="54">
        <v>0.83</v>
      </c>
      <c r="D346" s="54">
        <v>99.2</v>
      </c>
      <c r="E346" s="54">
        <v>0</v>
      </c>
      <c r="F346" s="54">
        <v>85</v>
      </c>
      <c r="G346" s="54">
        <v>15</v>
      </c>
      <c r="H346" s="54">
        <v>0</v>
      </c>
      <c r="I346" s="54">
        <v>38.9</v>
      </c>
      <c r="J346" s="54">
        <v>0</v>
      </c>
      <c r="K346" s="54">
        <v>0</v>
      </c>
      <c r="L346" s="54">
        <v>0</v>
      </c>
      <c r="M346" s="22">
        <v>121</v>
      </c>
      <c r="N346" s="22">
        <v>1.0043</v>
      </c>
      <c r="O346" s="22">
        <v>120.03200000000001</v>
      </c>
      <c r="P346" s="22">
        <v>102.02720000000001</v>
      </c>
      <c r="Q346" s="22">
        <v>0</v>
      </c>
      <c r="R346" s="22">
        <v>18.004800000000003</v>
      </c>
      <c r="S346" s="22">
        <v>7.0038672000000011</v>
      </c>
      <c r="T346" s="54">
        <v>0</v>
      </c>
      <c r="U346" s="54">
        <v>0</v>
      </c>
      <c r="V346" s="54">
        <v>0</v>
      </c>
      <c r="W346" s="22">
        <v>0</v>
      </c>
      <c r="X346" s="54" t="str">
        <f t="shared" si="50"/>
        <v>M</v>
      </c>
      <c r="Y346" s="83">
        <f t="shared" si="51"/>
        <v>6.9188632372745955</v>
      </c>
      <c r="Z346" s="77" t="s">
        <v>173</v>
      </c>
      <c r="AA346">
        <f t="shared" si="52"/>
        <v>0.83</v>
      </c>
      <c r="AB346">
        <f t="shared" si="53"/>
        <v>99.200000000000017</v>
      </c>
      <c r="AC346">
        <f t="shared" si="54"/>
        <v>84.320000000000007</v>
      </c>
      <c r="AD346">
        <f t="shared" si="55"/>
        <v>0</v>
      </c>
      <c r="AE346">
        <f t="shared" si="56"/>
        <v>14.88</v>
      </c>
      <c r="AF346">
        <f t="shared" si="57"/>
        <v>5.7883200000000006</v>
      </c>
      <c r="AG346">
        <f t="shared" si="58"/>
        <v>0</v>
      </c>
      <c r="AH346">
        <f t="shared" si="59"/>
        <v>0</v>
      </c>
      <c r="AI346">
        <f t="shared" si="60"/>
        <v>0</v>
      </c>
      <c r="AJ346">
        <f t="shared" si="61"/>
        <v>0</v>
      </c>
    </row>
    <row r="347" spans="1:36" x14ac:dyDescent="0.25">
      <c r="A347" s="39" t="s">
        <v>10</v>
      </c>
      <c r="B347" s="54" t="s">
        <v>142</v>
      </c>
      <c r="C347" s="54">
        <v>0</v>
      </c>
      <c r="D347" s="54">
        <v>100</v>
      </c>
      <c r="E347" s="54">
        <v>7.2999999999999995E-2</v>
      </c>
      <c r="F347" s="54">
        <v>4.53</v>
      </c>
      <c r="G347" s="54">
        <v>95.4</v>
      </c>
      <c r="H347" s="54">
        <v>0</v>
      </c>
      <c r="I347" s="54">
        <v>2.2200000000000002</v>
      </c>
      <c r="J347" s="54">
        <v>0</v>
      </c>
      <c r="K347" s="54">
        <v>0</v>
      </c>
      <c r="L347" s="54">
        <v>95.7</v>
      </c>
      <c r="M347" s="22">
        <v>1368</v>
      </c>
      <c r="N347" s="22">
        <v>0</v>
      </c>
      <c r="O347" s="22">
        <v>1368</v>
      </c>
      <c r="P347" s="22">
        <v>61.970399999999998</v>
      </c>
      <c r="Q347" s="22">
        <v>0.99863999999999986</v>
      </c>
      <c r="R347" s="22">
        <v>1305.0720000000001</v>
      </c>
      <c r="S347" s="22">
        <v>28.972598400000006</v>
      </c>
      <c r="T347" s="54">
        <v>0</v>
      </c>
      <c r="U347" s="54">
        <v>0</v>
      </c>
      <c r="V347" s="54">
        <v>0</v>
      </c>
      <c r="W347" s="22">
        <v>1248.9539040000002</v>
      </c>
      <c r="X347" s="54" t="str">
        <f t="shared" si="50"/>
        <v>L</v>
      </c>
      <c r="Y347" s="83">
        <f t="shared" si="51"/>
        <v>10.417852514885897</v>
      </c>
      <c r="Z347" s="77" t="s">
        <v>173</v>
      </c>
      <c r="AA347">
        <f t="shared" si="52"/>
        <v>0</v>
      </c>
      <c r="AB347">
        <f t="shared" si="53"/>
        <v>100</v>
      </c>
      <c r="AC347">
        <f t="shared" si="54"/>
        <v>4.53</v>
      </c>
      <c r="AD347">
        <f t="shared" si="55"/>
        <v>7.2999999999999982E-2</v>
      </c>
      <c r="AE347">
        <f t="shared" si="56"/>
        <v>95.4</v>
      </c>
      <c r="AF347">
        <f t="shared" si="57"/>
        <v>2.1178800000000004</v>
      </c>
      <c r="AG347">
        <f t="shared" si="58"/>
        <v>0</v>
      </c>
      <c r="AH347">
        <f t="shared" si="59"/>
        <v>0</v>
      </c>
      <c r="AI347">
        <f t="shared" si="60"/>
        <v>0</v>
      </c>
      <c r="AJ347">
        <f t="shared" si="61"/>
        <v>91.297800000000024</v>
      </c>
    </row>
    <row r="348" spans="1:36" x14ac:dyDescent="0.25">
      <c r="A348" s="39" t="s">
        <v>10</v>
      </c>
      <c r="B348" s="54" t="s">
        <v>144</v>
      </c>
      <c r="C348" s="54">
        <v>0</v>
      </c>
      <c r="D348" s="54">
        <v>99.9</v>
      </c>
      <c r="E348" s="54">
        <v>6.9000000000000006E-2</v>
      </c>
      <c r="F348" s="54">
        <v>4.08</v>
      </c>
      <c r="G348" s="54">
        <v>95.9</v>
      </c>
      <c r="H348" s="54">
        <v>0</v>
      </c>
      <c r="I348" s="54">
        <v>2.31</v>
      </c>
      <c r="J348" s="54">
        <v>0</v>
      </c>
      <c r="K348" s="54">
        <v>0</v>
      </c>
      <c r="L348" s="54">
        <v>95.7</v>
      </c>
      <c r="M348" s="22">
        <v>1448</v>
      </c>
      <c r="N348" s="22">
        <v>0</v>
      </c>
      <c r="O348" s="22">
        <v>1446.5520000000001</v>
      </c>
      <c r="P348" s="22">
        <v>59.019321600000005</v>
      </c>
      <c r="Q348" s="22">
        <v>0.99812088000000021</v>
      </c>
      <c r="R348" s="22">
        <v>1387.2433680000001</v>
      </c>
      <c r="S348" s="22">
        <v>32.045321800800004</v>
      </c>
      <c r="T348" s="54">
        <v>0</v>
      </c>
      <c r="U348" s="54">
        <v>0</v>
      </c>
      <c r="V348" s="54">
        <v>0</v>
      </c>
      <c r="W348" s="22">
        <v>1327.591903176</v>
      </c>
      <c r="X348" s="54" t="str">
        <f t="shared" si="50"/>
        <v>L</v>
      </c>
      <c r="Y348" s="83">
        <f t="shared" si="51"/>
        <v>10.499845887083206</v>
      </c>
      <c r="Z348" s="77" t="s">
        <v>173</v>
      </c>
      <c r="AA348">
        <f t="shared" si="52"/>
        <v>0</v>
      </c>
      <c r="AB348">
        <f t="shared" si="53"/>
        <v>99.9</v>
      </c>
      <c r="AC348">
        <f t="shared" si="54"/>
        <v>4.07592</v>
      </c>
      <c r="AD348">
        <f t="shared" si="55"/>
        <v>6.893100000000002E-2</v>
      </c>
      <c r="AE348">
        <f t="shared" si="56"/>
        <v>95.80410000000002</v>
      </c>
      <c r="AF348">
        <f t="shared" si="57"/>
        <v>2.2130747100000003</v>
      </c>
      <c r="AG348">
        <f t="shared" si="58"/>
        <v>0</v>
      </c>
      <c r="AH348">
        <f t="shared" si="59"/>
        <v>0</v>
      </c>
      <c r="AI348">
        <f t="shared" si="60"/>
        <v>0</v>
      </c>
      <c r="AJ348">
        <f t="shared" si="61"/>
        <v>91.6845237</v>
      </c>
    </row>
    <row r="349" spans="1:36" x14ac:dyDescent="0.25">
      <c r="A349" s="39" t="s">
        <v>10</v>
      </c>
      <c r="B349" s="54" t="s">
        <v>119</v>
      </c>
      <c r="C349" s="54">
        <v>0.68</v>
      </c>
      <c r="D349" s="54">
        <v>99.3</v>
      </c>
      <c r="E349" s="54">
        <v>0</v>
      </c>
      <c r="F349" s="54">
        <v>45.6</v>
      </c>
      <c r="G349" s="54">
        <v>54.4</v>
      </c>
      <c r="H349" s="54">
        <v>0</v>
      </c>
      <c r="I349" s="54">
        <v>6.25</v>
      </c>
      <c r="J349" s="54">
        <v>0</v>
      </c>
      <c r="K349" s="54">
        <v>0</v>
      </c>
      <c r="L349" s="54">
        <v>81.2</v>
      </c>
      <c r="M349" s="22">
        <v>148</v>
      </c>
      <c r="N349" s="22">
        <v>1.0064</v>
      </c>
      <c r="O349" s="22">
        <v>146.964</v>
      </c>
      <c r="P349" s="22">
        <v>67.015584000000004</v>
      </c>
      <c r="Q349" s="22">
        <v>0</v>
      </c>
      <c r="R349" s="22">
        <v>79.948415999999995</v>
      </c>
      <c r="S349" s="22">
        <v>4.9967759999999997</v>
      </c>
      <c r="T349" s="54">
        <v>0</v>
      </c>
      <c r="U349" s="54">
        <v>0</v>
      </c>
      <c r="V349" s="54">
        <v>0</v>
      </c>
      <c r="W349" s="22">
        <v>64.918113792</v>
      </c>
      <c r="X349" s="54" t="str">
        <f t="shared" si="50"/>
        <v>M</v>
      </c>
      <c r="Y349" s="83">
        <f t="shared" si="51"/>
        <v>7.2094533656289492</v>
      </c>
      <c r="Z349" s="77" t="s">
        <v>173</v>
      </c>
      <c r="AA349">
        <f t="shared" si="52"/>
        <v>0.67999999999999994</v>
      </c>
      <c r="AB349">
        <f t="shared" si="53"/>
        <v>99.3</v>
      </c>
      <c r="AC349">
        <f t="shared" si="54"/>
        <v>45.280800000000006</v>
      </c>
      <c r="AD349">
        <f t="shared" si="55"/>
        <v>0</v>
      </c>
      <c r="AE349">
        <f t="shared" si="56"/>
        <v>54.019199999999998</v>
      </c>
      <c r="AF349">
        <f t="shared" si="57"/>
        <v>3.3761999999999999</v>
      </c>
      <c r="AG349">
        <f t="shared" si="58"/>
        <v>0</v>
      </c>
      <c r="AH349">
        <f t="shared" si="59"/>
        <v>0</v>
      </c>
      <c r="AI349">
        <f t="shared" si="60"/>
        <v>0</v>
      </c>
      <c r="AJ349">
        <f t="shared" si="61"/>
        <v>43.8635904</v>
      </c>
    </row>
    <row r="350" spans="1:36" x14ac:dyDescent="0.25">
      <c r="A350" s="39" t="s">
        <v>10</v>
      </c>
      <c r="B350" s="54" t="s">
        <v>201</v>
      </c>
      <c r="C350" s="54">
        <v>1.9E-2</v>
      </c>
      <c r="D350" s="54">
        <v>99.8</v>
      </c>
      <c r="E350" s="54">
        <v>3.9E-2</v>
      </c>
      <c r="F350" s="54">
        <v>1.07</v>
      </c>
      <c r="G350" s="54">
        <v>98.9</v>
      </c>
      <c r="H350" s="54">
        <v>0</v>
      </c>
      <c r="I350" s="54">
        <v>2.2799999999999998</v>
      </c>
      <c r="J350" s="54">
        <v>0</v>
      </c>
      <c r="K350" s="54">
        <v>0</v>
      </c>
      <c r="L350" s="54">
        <v>97.1</v>
      </c>
      <c r="M350" s="22">
        <v>5162</v>
      </c>
      <c r="N350" s="22">
        <v>0.98077999999999999</v>
      </c>
      <c r="O350" s="22">
        <v>5151.6759999999995</v>
      </c>
      <c r="P350" s="22">
        <v>55.122933199999999</v>
      </c>
      <c r="Q350" s="22">
        <v>2.0091536399999996</v>
      </c>
      <c r="R350" s="22">
        <v>5095.0075639999995</v>
      </c>
      <c r="S350" s="22">
        <v>116.16617245919998</v>
      </c>
      <c r="T350" s="54">
        <v>0</v>
      </c>
      <c r="U350" s="54">
        <v>0</v>
      </c>
      <c r="V350" s="54">
        <v>0</v>
      </c>
      <c r="W350" s="22">
        <v>4947.2523446439991</v>
      </c>
      <c r="X350" s="54" t="str">
        <f t="shared" si="50"/>
        <v>L</v>
      </c>
      <c r="Y350" s="83">
        <f t="shared" si="51"/>
        <v>12.333714426093971</v>
      </c>
      <c r="Z350" s="77" t="s">
        <v>173</v>
      </c>
      <c r="AA350">
        <f t="shared" si="52"/>
        <v>1.9E-2</v>
      </c>
      <c r="AB350">
        <f t="shared" si="53"/>
        <v>99.799999999999983</v>
      </c>
      <c r="AC350">
        <f t="shared" si="54"/>
        <v>1.06786</v>
      </c>
      <c r="AD350">
        <f t="shared" si="55"/>
        <v>3.8921999999999991E-2</v>
      </c>
      <c r="AE350">
        <f t="shared" si="56"/>
        <v>98.702199999999991</v>
      </c>
      <c r="AF350">
        <f t="shared" si="57"/>
        <v>2.2504101599999995</v>
      </c>
      <c r="AG350">
        <f t="shared" si="58"/>
        <v>0</v>
      </c>
      <c r="AH350">
        <f t="shared" si="59"/>
        <v>0</v>
      </c>
      <c r="AI350">
        <f t="shared" si="60"/>
        <v>0</v>
      </c>
      <c r="AJ350">
        <f t="shared" si="61"/>
        <v>95.839836199999979</v>
      </c>
    </row>
    <row r="351" spans="1:36" x14ac:dyDescent="0.25">
      <c r="A351" s="39" t="s">
        <v>10</v>
      </c>
      <c r="B351" s="54" t="s">
        <v>66</v>
      </c>
      <c r="C351" s="54">
        <v>0.47</v>
      </c>
      <c r="D351" s="54">
        <v>99.5</v>
      </c>
      <c r="E351" s="54">
        <v>0.47</v>
      </c>
      <c r="F351" s="54">
        <v>19.5</v>
      </c>
      <c r="G351" s="54">
        <v>80</v>
      </c>
      <c r="H351" s="54">
        <v>0</v>
      </c>
      <c r="I351" s="54">
        <v>3.53</v>
      </c>
      <c r="J351" s="54">
        <v>0</v>
      </c>
      <c r="K351" s="54">
        <v>0</v>
      </c>
      <c r="L351" s="54">
        <v>90.9</v>
      </c>
      <c r="M351" s="22">
        <v>427</v>
      </c>
      <c r="N351" s="22">
        <v>2.0068999999999999</v>
      </c>
      <c r="O351" s="22">
        <v>424.86500000000001</v>
      </c>
      <c r="P351" s="22">
        <v>82.848675</v>
      </c>
      <c r="Q351" s="22">
        <v>1.9968654999999997</v>
      </c>
      <c r="R351" s="22">
        <v>339.892</v>
      </c>
      <c r="S351" s="22">
        <v>11.9981876</v>
      </c>
      <c r="T351" s="54">
        <v>0</v>
      </c>
      <c r="U351" s="54">
        <v>0</v>
      </c>
      <c r="V351" s="54">
        <v>0</v>
      </c>
      <c r="W351" s="22">
        <v>308.96182800000003</v>
      </c>
      <c r="X351" s="54" t="str">
        <f t="shared" si="50"/>
        <v>M</v>
      </c>
      <c r="Y351" s="83">
        <f t="shared" si="51"/>
        <v>8.7380922596204904</v>
      </c>
      <c r="Z351" s="77" t="s">
        <v>173</v>
      </c>
      <c r="AA351">
        <f t="shared" si="52"/>
        <v>0.47000000000000003</v>
      </c>
      <c r="AB351">
        <f t="shared" si="53"/>
        <v>99.5</v>
      </c>
      <c r="AC351">
        <f t="shared" si="54"/>
        <v>19.4025</v>
      </c>
      <c r="AD351">
        <f t="shared" si="55"/>
        <v>0.4676499999999999</v>
      </c>
      <c r="AE351">
        <f t="shared" si="56"/>
        <v>79.600000000000009</v>
      </c>
      <c r="AF351">
        <f t="shared" si="57"/>
        <v>2.8098800000000002</v>
      </c>
      <c r="AG351">
        <f t="shared" si="58"/>
        <v>0</v>
      </c>
      <c r="AH351">
        <f t="shared" si="59"/>
        <v>0</v>
      </c>
      <c r="AI351">
        <f t="shared" si="60"/>
        <v>0</v>
      </c>
      <c r="AJ351">
        <f t="shared" si="61"/>
        <v>72.356400000000008</v>
      </c>
    </row>
    <row r="352" spans="1:36" x14ac:dyDescent="0.25">
      <c r="A352" s="39" t="s">
        <v>10</v>
      </c>
      <c r="B352" s="54" t="s">
        <v>39</v>
      </c>
      <c r="C352" s="54">
        <v>0.16</v>
      </c>
      <c r="D352" s="54">
        <v>99.8</v>
      </c>
      <c r="E352" s="54">
        <v>8.36</v>
      </c>
      <c r="F352" s="54">
        <v>9.4600000000000009</v>
      </c>
      <c r="G352" s="54">
        <v>80.599999999999994</v>
      </c>
      <c r="H352" s="54">
        <v>0</v>
      </c>
      <c r="I352" s="54">
        <v>95.1</v>
      </c>
      <c r="J352" s="54">
        <v>0</v>
      </c>
      <c r="K352" s="54">
        <v>0</v>
      </c>
      <c r="L352" s="54">
        <v>0</v>
      </c>
      <c r="M352" s="22">
        <v>635</v>
      </c>
      <c r="N352" s="22">
        <v>1.016</v>
      </c>
      <c r="O352" s="22">
        <v>633.73</v>
      </c>
      <c r="P352" s="22">
        <v>59.950858000000011</v>
      </c>
      <c r="Q352" s="22">
        <v>52.979827999999998</v>
      </c>
      <c r="R352" s="22">
        <v>510.78638000000001</v>
      </c>
      <c r="S352" s="22">
        <v>485.75784737999993</v>
      </c>
      <c r="T352" s="54">
        <v>0</v>
      </c>
      <c r="U352" s="54">
        <v>0</v>
      </c>
      <c r="V352" s="54">
        <v>0</v>
      </c>
      <c r="W352" s="22">
        <v>0</v>
      </c>
      <c r="X352" s="54" t="str">
        <f t="shared" si="50"/>
        <v>M</v>
      </c>
      <c r="Y352" s="83">
        <f t="shared" si="51"/>
        <v>9.310612781659529</v>
      </c>
      <c r="Z352" s="77" t="s">
        <v>173</v>
      </c>
      <c r="AA352">
        <f t="shared" si="52"/>
        <v>0.16</v>
      </c>
      <c r="AB352">
        <f t="shared" si="53"/>
        <v>99.8</v>
      </c>
      <c r="AC352">
        <f t="shared" si="54"/>
        <v>9.4410800000000012</v>
      </c>
      <c r="AD352">
        <f t="shared" si="55"/>
        <v>8.34328</v>
      </c>
      <c r="AE352">
        <f t="shared" si="56"/>
        <v>80.438800000000001</v>
      </c>
      <c r="AF352">
        <f t="shared" si="57"/>
        <v>76.497298799999996</v>
      </c>
      <c r="AG352">
        <f t="shared" si="58"/>
        <v>0</v>
      </c>
      <c r="AH352">
        <f t="shared" si="59"/>
        <v>0</v>
      </c>
      <c r="AI352">
        <f t="shared" si="60"/>
        <v>0</v>
      </c>
      <c r="AJ352">
        <f t="shared" si="61"/>
        <v>0</v>
      </c>
    </row>
    <row r="353" spans="1:36" x14ac:dyDescent="0.25">
      <c r="A353" s="39" t="s">
        <v>10</v>
      </c>
      <c r="B353" s="54" t="s">
        <v>40</v>
      </c>
      <c r="C353" s="54">
        <v>0.46</v>
      </c>
      <c r="D353" s="54">
        <v>99.3</v>
      </c>
      <c r="E353" s="54">
        <v>0</v>
      </c>
      <c r="F353" s="54">
        <v>9.11</v>
      </c>
      <c r="G353" s="54">
        <v>90.8</v>
      </c>
      <c r="H353" s="54">
        <v>0</v>
      </c>
      <c r="I353" s="54">
        <v>4.25</v>
      </c>
      <c r="J353" s="54">
        <v>0</v>
      </c>
      <c r="K353" s="54">
        <v>0</v>
      </c>
      <c r="L353" s="54">
        <v>89.4</v>
      </c>
      <c r="M353" s="22">
        <v>862</v>
      </c>
      <c r="N353" s="22">
        <v>3.9652000000000003</v>
      </c>
      <c r="O353" s="22">
        <v>855.96599999999989</v>
      </c>
      <c r="P353" s="22">
        <v>77.978502599999985</v>
      </c>
      <c r="Q353" s="22">
        <v>0</v>
      </c>
      <c r="R353" s="22">
        <v>777.21712799999989</v>
      </c>
      <c r="S353" s="22">
        <v>33.031727939999996</v>
      </c>
      <c r="T353" s="54">
        <v>0</v>
      </c>
      <c r="U353" s="54">
        <v>0</v>
      </c>
      <c r="V353" s="54">
        <v>0</v>
      </c>
      <c r="W353" s="22">
        <v>694.83211243200003</v>
      </c>
      <c r="X353" s="54" t="str">
        <f t="shared" si="50"/>
        <v>M</v>
      </c>
      <c r="Y353" s="83">
        <f t="shared" si="51"/>
        <v>9.7515440590890972</v>
      </c>
      <c r="Z353" s="77" t="s">
        <v>173</v>
      </c>
      <c r="AA353">
        <f t="shared" si="52"/>
        <v>0.45999999999999996</v>
      </c>
      <c r="AB353">
        <f t="shared" si="53"/>
        <v>99.299999999999983</v>
      </c>
      <c r="AC353">
        <f t="shared" si="54"/>
        <v>9.0462299999999978</v>
      </c>
      <c r="AD353">
        <f t="shared" si="55"/>
        <v>0</v>
      </c>
      <c r="AE353">
        <f t="shared" si="56"/>
        <v>90.164399999999986</v>
      </c>
      <c r="AF353">
        <f t="shared" si="57"/>
        <v>3.8319869999999998</v>
      </c>
      <c r="AG353">
        <f t="shared" si="58"/>
        <v>0</v>
      </c>
      <c r="AH353">
        <f t="shared" si="59"/>
        <v>0</v>
      </c>
      <c r="AI353">
        <f t="shared" si="60"/>
        <v>0</v>
      </c>
      <c r="AJ353">
        <f t="shared" si="61"/>
        <v>80.606973600000003</v>
      </c>
    </row>
    <row r="354" spans="1:36" x14ac:dyDescent="0.25">
      <c r="A354" s="39" t="s">
        <v>10</v>
      </c>
      <c r="B354" s="54" t="s">
        <v>147</v>
      </c>
      <c r="C354" s="54">
        <v>3.3000000000000002E-2</v>
      </c>
      <c r="D354" s="54">
        <v>99.9</v>
      </c>
      <c r="E354" s="54">
        <v>3.3000000000000002E-2</v>
      </c>
      <c r="F354" s="54">
        <v>1.49</v>
      </c>
      <c r="G354" s="54">
        <v>98.4</v>
      </c>
      <c r="H354" s="54">
        <v>0</v>
      </c>
      <c r="I354" s="54">
        <v>28.1</v>
      </c>
      <c r="J354" s="54">
        <v>0</v>
      </c>
      <c r="K354" s="54">
        <v>0</v>
      </c>
      <c r="L354" s="54">
        <v>68.099999999999994</v>
      </c>
      <c r="M354" s="22">
        <v>6063</v>
      </c>
      <c r="N354" s="22">
        <v>2.0007900000000003</v>
      </c>
      <c r="O354" s="22">
        <v>6056.9370000000008</v>
      </c>
      <c r="P354" s="22">
        <v>90.248361300000013</v>
      </c>
      <c r="Q354" s="22">
        <v>1.9987892100000004</v>
      </c>
      <c r="R354" s="22">
        <v>5960.0260080000016</v>
      </c>
      <c r="S354" s="22">
        <v>1674.7673082480005</v>
      </c>
      <c r="T354" s="54">
        <v>0</v>
      </c>
      <c r="U354" s="54">
        <v>0</v>
      </c>
      <c r="V354" s="54">
        <v>0</v>
      </c>
      <c r="W354" s="22">
        <v>4058.7777114480004</v>
      </c>
      <c r="X354" s="54" t="str">
        <f t="shared" ref="X354:X385" si="62">IF(M354&gt;10000,"XL",IF(M354&gt;1000,"L",IF(M354&gt;100,"M","S")))</f>
        <v>L</v>
      </c>
      <c r="Y354" s="83">
        <f t="shared" ref="Y354:Y385" si="63">LOG(M354,2)</f>
        <v>12.565816107100892</v>
      </c>
      <c r="Z354" s="77" t="s">
        <v>173</v>
      </c>
      <c r="AA354">
        <f t="shared" si="52"/>
        <v>3.3000000000000008E-2</v>
      </c>
      <c r="AB354">
        <f t="shared" si="53"/>
        <v>99.9</v>
      </c>
      <c r="AC354">
        <f t="shared" si="54"/>
        <v>1.4885100000000002</v>
      </c>
      <c r="AD354">
        <f t="shared" si="55"/>
        <v>3.2967000000000003E-2</v>
      </c>
      <c r="AE354">
        <f t="shared" si="56"/>
        <v>98.301600000000022</v>
      </c>
      <c r="AF354">
        <f t="shared" si="57"/>
        <v>27.622749600000006</v>
      </c>
      <c r="AG354">
        <f t="shared" si="58"/>
        <v>0</v>
      </c>
      <c r="AH354">
        <f t="shared" si="59"/>
        <v>0</v>
      </c>
      <c r="AI354">
        <f t="shared" si="60"/>
        <v>0</v>
      </c>
      <c r="AJ354">
        <f t="shared" si="61"/>
        <v>66.943389600000003</v>
      </c>
    </row>
    <row r="355" spans="1:36" x14ac:dyDescent="0.25">
      <c r="A355" s="39" t="s">
        <v>10</v>
      </c>
      <c r="B355" s="54" t="s">
        <v>121</v>
      </c>
      <c r="C355" s="54">
        <v>5.2999999999999999E-2</v>
      </c>
      <c r="D355" s="54">
        <v>99.9</v>
      </c>
      <c r="E355" s="54">
        <v>2.5999999999999999E-2</v>
      </c>
      <c r="F355" s="54">
        <v>0.71</v>
      </c>
      <c r="G355" s="54">
        <v>99.2</v>
      </c>
      <c r="H355" s="54">
        <v>0</v>
      </c>
      <c r="I355" s="54">
        <v>1.95</v>
      </c>
      <c r="J355" s="54">
        <v>0</v>
      </c>
      <c r="K355" s="54">
        <v>0</v>
      </c>
      <c r="L355" s="54">
        <v>97.2</v>
      </c>
      <c r="M355" s="22">
        <v>7608</v>
      </c>
      <c r="N355" s="22">
        <v>4.0322399999999998</v>
      </c>
      <c r="O355" s="22">
        <v>7600.3920000000007</v>
      </c>
      <c r="P355" s="22">
        <v>53.962783200000004</v>
      </c>
      <c r="Q355" s="22">
        <v>1.9761019200000001</v>
      </c>
      <c r="R355" s="22">
        <v>7539.5888640000012</v>
      </c>
      <c r="S355" s="22">
        <v>147.02198284800002</v>
      </c>
      <c r="T355" s="54">
        <v>0</v>
      </c>
      <c r="U355" s="54">
        <v>0</v>
      </c>
      <c r="V355" s="54">
        <v>0</v>
      </c>
      <c r="W355" s="22">
        <v>7328.4803758080016</v>
      </c>
      <c r="X355" s="54" t="str">
        <f t="shared" si="62"/>
        <v>L</v>
      </c>
      <c r="Y355" s="83">
        <f t="shared" si="63"/>
        <v>12.893301530860564</v>
      </c>
      <c r="Z355" s="77" t="s">
        <v>173</v>
      </c>
      <c r="AA355">
        <f t="shared" si="52"/>
        <v>5.2999999999999999E-2</v>
      </c>
      <c r="AB355">
        <f t="shared" si="53"/>
        <v>99.9</v>
      </c>
      <c r="AC355">
        <f t="shared" si="54"/>
        <v>0.70929000000000009</v>
      </c>
      <c r="AD355">
        <f t="shared" si="55"/>
        <v>2.5974000000000001E-2</v>
      </c>
      <c r="AE355">
        <f t="shared" si="56"/>
        <v>99.100800000000007</v>
      </c>
      <c r="AF355">
        <f t="shared" si="57"/>
        <v>1.9324656000000002</v>
      </c>
      <c r="AG355">
        <f t="shared" si="58"/>
        <v>0</v>
      </c>
      <c r="AH355">
        <f t="shared" si="59"/>
        <v>0</v>
      </c>
      <c r="AI355">
        <f t="shared" si="60"/>
        <v>0</v>
      </c>
      <c r="AJ355">
        <f t="shared" si="61"/>
        <v>96.32597760000003</v>
      </c>
    </row>
    <row r="356" spans="1:36" x14ac:dyDescent="0.25">
      <c r="A356" s="39" t="s">
        <v>10</v>
      </c>
      <c r="B356" s="54" t="s">
        <v>148</v>
      </c>
      <c r="C356" s="54">
        <v>3.4000000000000002E-2</v>
      </c>
      <c r="D356" s="54">
        <v>99.9</v>
      </c>
      <c r="E356" s="54">
        <v>6.9000000000000006E-2</v>
      </c>
      <c r="F356" s="54">
        <v>1.58</v>
      </c>
      <c r="G356" s="54">
        <v>98.3</v>
      </c>
      <c r="H356" s="54">
        <v>0</v>
      </c>
      <c r="I356" s="54">
        <v>0.81</v>
      </c>
      <c r="J356" s="54">
        <v>0</v>
      </c>
      <c r="K356" s="54">
        <v>0</v>
      </c>
      <c r="L356" s="54">
        <v>95.3</v>
      </c>
      <c r="M356" s="22">
        <v>2905</v>
      </c>
      <c r="N356" s="22">
        <v>0.98770000000000013</v>
      </c>
      <c r="O356" s="22">
        <v>2902.0949999999998</v>
      </c>
      <c r="P356" s="22">
        <v>45.853100999999995</v>
      </c>
      <c r="Q356" s="22">
        <v>2.00244555</v>
      </c>
      <c r="R356" s="22">
        <v>2852.7593849999998</v>
      </c>
      <c r="S356" s="22">
        <v>23.107351018499998</v>
      </c>
      <c r="T356" s="54">
        <v>0</v>
      </c>
      <c r="U356" s="54">
        <v>0</v>
      </c>
      <c r="V356" s="54">
        <v>0</v>
      </c>
      <c r="W356" s="22">
        <v>2718.679693905</v>
      </c>
      <c r="X356" s="54" t="str">
        <f t="shared" si="62"/>
        <v>L</v>
      </c>
      <c r="Y356" s="83">
        <f t="shared" si="63"/>
        <v>11.504322448291891</v>
      </c>
      <c r="Z356" s="77" t="s">
        <v>173</v>
      </c>
      <c r="AA356">
        <f t="shared" si="52"/>
        <v>3.4000000000000002E-2</v>
      </c>
      <c r="AB356">
        <f t="shared" si="53"/>
        <v>99.899999999999991</v>
      </c>
      <c r="AC356">
        <f t="shared" si="54"/>
        <v>1.5784199999999999</v>
      </c>
      <c r="AD356">
        <f t="shared" si="55"/>
        <v>6.8931000000000006E-2</v>
      </c>
      <c r="AE356">
        <f t="shared" si="56"/>
        <v>98.201699999999988</v>
      </c>
      <c r="AF356">
        <f t="shared" si="57"/>
        <v>0.79543376999999993</v>
      </c>
      <c r="AG356">
        <f t="shared" si="58"/>
        <v>0</v>
      </c>
      <c r="AH356">
        <f t="shared" si="59"/>
        <v>0</v>
      </c>
      <c r="AI356">
        <f t="shared" si="60"/>
        <v>0</v>
      </c>
      <c r="AJ356">
        <f t="shared" si="61"/>
        <v>93.586220100000006</v>
      </c>
    </row>
    <row r="357" spans="1:36" x14ac:dyDescent="0.25">
      <c r="A357" s="39" t="s">
        <v>10</v>
      </c>
      <c r="B357" s="54" t="s">
        <v>216</v>
      </c>
      <c r="C357" s="54">
        <v>3.6999999999999998E-2</v>
      </c>
      <c r="D357" s="54">
        <v>99.9</v>
      </c>
      <c r="E357" s="54">
        <v>0</v>
      </c>
      <c r="F357" s="54">
        <v>1.08</v>
      </c>
      <c r="G357" s="54">
        <v>98.9</v>
      </c>
      <c r="H357" s="54">
        <v>0</v>
      </c>
      <c r="I357" s="54">
        <v>2.02</v>
      </c>
      <c r="J357" s="54">
        <v>0</v>
      </c>
      <c r="K357" s="54">
        <v>0</v>
      </c>
      <c r="L357" s="54">
        <v>96.8</v>
      </c>
      <c r="M357" s="22">
        <v>5373</v>
      </c>
      <c r="N357" s="22">
        <v>1.9880099999999998</v>
      </c>
      <c r="O357" s="22">
        <v>5367.6270000000004</v>
      </c>
      <c r="P357" s="22">
        <v>57.970371600000007</v>
      </c>
      <c r="Q357" s="22">
        <v>0</v>
      </c>
      <c r="R357" s="22">
        <v>5308.5831030000008</v>
      </c>
      <c r="S357" s="22">
        <v>107.23337868060001</v>
      </c>
      <c r="T357" s="54">
        <v>0</v>
      </c>
      <c r="U357" s="54">
        <v>0</v>
      </c>
      <c r="V357" s="54">
        <v>0</v>
      </c>
      <c r="W357" s="22">
        <v>5138.7084437040003</v>
      </c>
      <c r="X357" s="54" t="str">
        <f t="shared" si="62"/>
        <v>L</v>
      </c>
      <c r="Y357" s="83">
        <f t="shared" si="63"/>
        <v>12.391512122707118</v>
      </c>
      <c r="Z357" s="77" t="s">
        <v>173</v>
      </c>
      <c r="AA357">
        <f t="shared" si="52"/>
        <v>3.6999999999999998E-2</v>
      </c>
      <c r="AB357">
        <f t="shared" si="53"/>
        <v>99.9</v>
      </c>
      <c r="AC357">
        <f t="shared" si="54"/>
        <v>1.0789200000000001</v>
      </c>
      <c r="AD357">
        <f t="shared" si="55"/>
        <v>0</v>
      </c>
      <c r="AE357">
        <f t="shared" si="56"/>
        <v>98.801100000000019</v>
      </c>
      <c r="AF357">
        <f t="shared" si="57"/>
        <v>1.9957822200000002</v>
      </c>
      <c r="AG357">
        <f t="shared" si="58"/>
        <v>0</v>
      </c>
      <c r="AH357">
        <f t="shared" si="59"/>
        <v>0</v>
      </c>
      <c r="AI357">
        <f t="shared" si="60"/>
        <v>0</v>
      </c>
      <c r="AJ357">
        <f t="shared" si="61"/>
        <v>95.639464800000013</v>
      </c>
    </row>
    <row r="358" spans="1:36" x14ac:dyDescent="0.25">
      <c r="A358" s="39" t="s">
        <v>10</v>
      </c>
      <c r="B358" s="54" t="s">
        <v>149</v>
      </c>
      <c r="C358" s="54">
        <v>0.62</v>
      </c>
      <c r="D358" s="54">
        <v>99.4</v>
      </c>
      <c r="E358" s="54">
        <v>0.31</v>
      </c>
      <c r="F358" s="54">
        <v>20.7</v>
      </c>
      <c r="G358" s="54">
        <v>78.599999999999994</v>
      </c>
      <c r="H358" s="54">
        <v>0</v>
      </c>
      <c r="I358" s="54">
        <v>93.3</v>
      </c>
      <c r="J358" s="54">
        <v>0</v>
      </c>
      <c r="K358" s="54">
        <v>0</v>
      </c>
      <c r="L358" s="54">
        <v>0</v>
      </c>
      <c r="M358" s="22">
        <v>325</v>
      </c>
      <c r="N358" s="22">
        <v>2.0150000000000001</v>
      </c>
      <c r="O358" s="22">
        <v>323.05</v>
      </c>
      <c r="P358" s="22">
        <v>66.871350000000007</v>
      </c>
      <c r="Q358" s="22">
        <v>1.001455</v>
      </c>
      <c r="R358" s="22">
        <v>253.91729999999998</v>
      </c>
      <c r="S358" s="22">
        <v>236.90484089999998</v>
      </c>
      <c r="T358" s="54">
        <v>0</v>
      </c>
      <c r="U358" s="54">
        <v>0</v>
      </c>
      <c r="V358" s="54">
        <v>0</v>
      </c>
      <c r="W358" s="22">
        <v>0</v>
      </c>
      <c r="X358" s="54" t="str">
        <f t="shared" si="62"/>
        <v>M</v>
      </c>
      <c r="Y358" s="83">
        <f t="shared" si="63"/>
        <v>8.3442959079158161</v>
      </c>
      <c r="Z358" s="77" t="s">
        <v>173</v>
      </c>
      <c r="AA358">
        <f t="shared" si="52"/>
        <v>0.62000000000000011</v>
      </c>
      <c r="AB358">
        <f t="shared" si="53"/>
        <v>99.4</v>
      </c>
      <c r="AC358">
        <f t="shared" si="54"/>
        <v>20.575800000000001</v>
      </c>
      <c r="AD358">
        <f t="shared" si="55"/>
        <v>0.30813999999999997</v>
      </c>
      <c r="AE358">
        <f t="shared" si="56"/>
        <v>78.128399999999999</v>
      </c>
      <c r="AF358">
        <f t="shared" si="57"/>
        <v>72.893797199999995</v>
      </c>
      <c r="AG358">
        <f t="shared" si="58"/>
        <v>0</v>
      </c>
      <c r="AH358">
        <f t="shared" si="59"/>
        <v>0</v>
      </c>
      <c r="AI358">
        <f t="shared" si="60"/>
        <v>0</v>
      </c>
      <c r="AJ358">
        <f t="shared" si="61"/>
        <v>0</v>
      </c>
    </row>
    <row r="359" spans="1:36" x14ac:dyDescent="0.25">
      <c r="A359" s="39" t="s">
        <v>10</v>
      </c>
      <c r="B359" s="54" t="s">
        <v>217</v>
      </c>
      <c r="C359" s="54">
        <v>0.41</v>
      </c>
      <c r="D359" s="54">
        <v>99.6</v>
      </c>
      <c r="E359" s="54">
        <v>0.28000000000000003</v>
      </c>
      <c r="F359" s="54">
        <v>9.25</v>
      </c>
      <c r="G359" s="54">
        <v>90.5</v>
      </c>
      <c r="H359" s="54">
        <v>0</v>
      </c>
      <c r="I359" s="54">
        <v>3.36</v>
      </c>
      <c r="J359" s="54">
        <v>0</v>
      </c>
      <c r="K359" s="54">
        <v>0</v>
      </c>
      <c r="L359" s="54">
        <v>93.4</v>
      </c>
      <c r="M359" s="22">
        <v>727</v>
      </c>
      <c r="N359" s="22">
        <v>2.9807000000000001</v>
      </c>
      <c r="O359" s="22">
        <v>724.09199999999998</v>
      </c>
      <c r="P359" s="22">
        <v>66.97851</v>
      </c>
      <c r="Q359" s="22">
        <v>2.0274576</v>
      </c>
      <c r="R359" s="22">
        <v>655.30326000000002</v>
      </c>
      <c r="S359" s="22">
        <v>22.018189536000001</v>
      </c>
      <c r="T359" s="54">
        <v>0</v>
      </c>
      <c r="U359" s="54">
        <v>0</v>
      </c>
      <c r="V359" s="54">
        <v>0</v>
      </c>
      <c r="W359" s="22">
        <v>612.05324484000005</v>
      </c>
      <c r="X359" s="54" t="str">
        <f t="shared" si="62"/>
        <v>M</v>
      </c>
      <c r="Y359" s="83">
        <f t="shared" si="63"/>
        <v>9.5058115539195942</v>
      </c>
      <c r="Z359" s="77" t="s">
        <v>173</v>
      </c>
      <c r="AA359">
        <f t="shared" si="52"/>
        <v>0.41000000000000003</v>
      </c>
      <c r="AB359">
        <f t="shared" si="53"/>
        <v>99.6</v>
      </c>
      <c r="AC359">
        <f t="shared" si="54"/>
        <v>9.213000000000001</v>
      </c>
      <c r="AD359">
        <f t="shared" si="55"/>
        <v>0.27888000000000002</v>
      </c>
      <c r="AE359">
        <f t="shared" si="56"/>
        <v>90.138000000000005</v>
      </c>
      <c r="AF359">
        <f t="shared" si="57"/>
        <v>3.0286368000000001</v>
      </c>
      <c r="AG359">
        <f t="shared" si="58"/>
        <v>0</v>
      </c>
      <c r="AH359">
        <f t="shared" si="59"/>
        <v>0</v>
      </c>
      <c r="AI359">
        <f t="shared" si="60"/>
        <v>0</v>
      </c>
      <c r="AJ359">
        <f t="shared" si="61"/>
        <v>84.18889200000001</v>
      </c>
    </row>
    <row r="360" spans="1:36" x14ac:dyDescent="0.25">
      <c r="A360" s="39" t="s">
        <v>10</v>
      </c>
      <c r="B360" s="54" t="s">
        <v>150</v>
      </c>
      <c r="C360" s="54">
        <v>0.26</v>
      </c>
      <c r="D360" s="54">
        <v>99.7</v>
      </c>
      <c r="E360" s="54">
        <v>0.26</v>
      </c>
      <c r="F360" s="54">
        <v>9.01</v>
      </c>
      <c r="G360" s="54">
        <v>90.7</v>
      </c>
      <c r="H360" s="54">
        <v>0</v>
      </c>
      <c r="I360" s="54">
        <v>1.87</v>
      </c>
      <c r="J360" s="54">
        <v>0</v>
      </c>
      <c r="K360" s="54">
        <v>0</v>
      </c>
      <c r="L360" s="54">
        <v>84</v>
      </c>
      <c r="M360" s="22">
        <v>768</v>
      </c>
      <c r="N360" s="22">
        <v>1.9968000000000001</v>
      </c>
      <c r="O360" s="22">
        <v>765.69600000000003</v>
      </c>
      <c r="P360" s="22">
        <v>68.989209600000009</v>
      </c>
      <c r="Q360" s="22">
        <v>1.9908096</v>
      </c>
      <c r="R360" s="22">
        <v>694.48627199999999</v>
      </c>
      <c r="S360" s="22">
        <v>12.986893286399999</v>
      </c>
      <c r="T360" s="54">
        <v>0</v>
      </c>
      <c r="U360" s="54">
        <v>0</v>
      </c>
      <c r="V360" s="54">
        <v>0</v>
      </c>
      <c r="W360" s="22">
        <v>583.36846848000005</v>
      </c>
      <c r="X360" s="54" t="str">
        <f t="shared" si="62"/>
        <v>M</v>
      </c>
      <c r="Y360" s="83">
        <f t="shared" si="63"/>
        <v>9.5849625007211561</v>
      </c>
      <c r="Z360" s="77" t="s">
        <v>173</v>
      </c>
      <c r="AA360">
        <f t="shared" si="52"/>
        <v>0.26</v>
      </c>
      <c r="AB360">
        <f t="shared" si="53"/>
        <v>99.7</v>
      </c>
      <c r="AC360">
        <f t="shared" si="54"/>
        <v>8.9829700000000017</v>
      </c>
      <c r="AD360">
        <f t="shared" si="55"/>
        <v>0.25922000000000001</v>
      </c>
      <c r="AE360">
        <f t="shared" si="56"/>
        <v>90.427899999999994</v>
      </c>
      <c r="AF360">
        <f t="shared" si="57"/>
        <v>1.69100173</v>
      </c>
      <c r="AG360">
        <f t="shared" si="58"/>
        <v>0</v>
      </c>
      <c r="AH360">
        <f t="shared" si="59"/>
        <v>0</v>
      </c>
      <c r="AI360">
        <f t="shared" si="60"/>
        <v>0</v>
      </c>
      <c r="AJ360">
        <f t="shared" si="61"/>
        <v>75.959435999999997</v>
      </c>
    </row>
    <row r="361" spans="1:36" x14ac:dyDescent="0.25">
      <c r="A361" s="39" t="s">
        <v>10</v>
      </c>
      <c r="B361" s="54" t="s">
        <v>42</v>
      </c>
      <c r="C361" s="54">
        <v>0.37</v>
      </c>
      <c r="D361" s="54">
        <v>99.6</v>
      </c>
      <c r="E361" s="54">
        <v>0</v>
      </c>
      <c r="F361" s="54">
        <v>7.48</v>
      </c>
      <c r="G361" s="54">
        <v>92.5</v>
      </c>
      <c r="H361" s="54">
        <v>0</v>
      </c>
      <c r="I361" s="54">
        <v>0.53</v>
      </c>
      <c r="J361" s="54">
        <v>0</v>
      </c>
      <c r="K361" s="54">
        <v>0</v>
      </c>
      <c r="L361" s="54">
        <v>96.9</v>
      </c>
      <c r="M361" s="22">
        <v>818</v>
      </c>
      <c r="N361" s="22">
        <v>3.0265999999999997</v>
      </c>
      <c r="O361" s="22">
        <v>814.72799999999984</v>
      </c>
      <c r="P361" s="22">
        <v>60.94165439999999</v>
      </c>
      <c r="Q361" s="22">
        <v>0</v>
      </c>
      <c r="R361" s="22">
        <v>753.62339999999983</v>
      </c>
      <c r="S361" s="22">
        <v>3.9942040199999993</v>
      </c>
      <c r="T361" s="54">
        <v>0</v>
      </c>
      <c r="U361" s="54">
        <v>0</v>
      </c>
      <c r="V361" s="54">
        <v>0</v>
      </c>
      <c r="W361" s="22">
        <v>730.2610745999998</v>
      </c>
      <c r="X361" s="54" t="str">
        <f t="shared" si="62"/>
        <v>M</v>
      </c>
      <c r="Y361" s="83">
        <f t="shared" si="63"/>
        <v>9.6759570329417492</v>
      </c>
      <c r="Z361" s="77" t="s">
        <v>173</v>
      </c>
      <c r="AA361">
        <f t="shared" si="52"/>
        <v>0.37</v>
      </c>
      <c r="AB361">
        <f t="shared" si="53"/>
        <v>99.59999999999998</v>
      </c>
      <c r="AC361">
        <f t="shared" si="54"/>
        <v>7.4500799999999989</v>
      </c>
      <c r="AD361">
        <f t="shared" si="55"/>
        <v>0</v>
      </c>
      <c r="AE361">
        <f t="shared" si="56"/>
        <v>92.129999999999981</v>
      </c>
      <c r="AF361">
        <f t="shared" si="57"/>
        <v>0.48828899999999992</v>
      </c>
      <c r="AG361">
        <f t="shared" si="58"/>
        <v>0</v>
      </c>
      <c r="AH361">
        <f t="shared" si="59"/>
        <v>0</v>
      </c>
      <c r="AI361">
        <f t="shared" si="60"/>
        <v>0</v>
      </c>
      <c r="AJ361">
        <f t="shared" si="61"/>
        <v>89.273969999999977</v>
      </c>
    </row>
    <row r="362" spans="1:36" x14ac:dyDescent="0.25">
      <c r="A362" s="39" t="s">
        <v>10</v>
      </c>
      <c r="B362" s="54" t="s">
        <v>43</v>
      </c>
      <c r="C362" s="54">
        <v>0</v>
      </c>
      <c r="D362" s="54">
        <v>98.6</v>
      </c>
      <c r="E362" s="54">
        <v>2.13</v>
      </c>
      <c r="F362" s="54">
        <v>41.8</v>
      </c>
      <c r="G362" s="54">
        <v>55.3</v>
      </c>
      <c r="H362" s="54">
        <v>0</v>
      </c>
      <c r="I362" s="54">
        <v>23.1</v>
      </c>
      <c r="J362" s="54">
        <v>0</v>
      </c>
      <c r="K362" s="54">
        <v>0</v>
      </c>
      <c r="L362" s="54">
        <v>50</v>
      </c>
      <c r="M362" s="22">
        <v>143</v>
      </c>
      <c r="N362" s="22">
        <v>0</v>
      </c>
      <c r="O362" s="22">
        <v>140.99799999999999</v>
      </c>
      <c r="P362" s="22">
        <v>58.937163999999996</v>
      </c>
      <c r="Q362" s="22">
        <v>3.0032573999999994</v>
      </c>
      <c r="R362" s="22">
        <v>77.971893999999992</v>
      </c>
      <c r="S362" s="22">
        <v>18.011507514000002</v>
      </c>
      <c r="T362" s="54">
        <v>0</v>
      </c>
      <c r="U362" s="54">
        <v>0</v>
      </c>
      <c r="V362" s="54">
        <v>0</v>
      </c>
      <c r="W362" s="22">
        <v>38.985946999999996</v>
      </c>
      <c r="X362" s="54" t="str">
        <f t="shared" si="62"/>
        <v>M</v>
      </c>
      <c r="Y362" s="83">
        <f t="shared" si="63"/>
        <v>7.1598713367783891</v>
      </c>
      <c r="Z362" s="77" t="s">
        <v>173</v>
      </c>
      <c r="AA362">
        <f t="shared" si="52"/>
        <v>0</v>
      </c>
      <c r="AB362">
        <f t="shared" si="53"/>
        <v>98.6</v>
      </c>
      <c r="AC362">
        <f t="shared" si="54"/>
        <v>41.214799999999997</v>
      </c>
      <c r="AD362">
        <f t="shared" si="55"/>
        <v>2.1001799999999999</v>
      </c>
      <c r="AE362">
        <f t="shared" si="56"/>
        <v>54.52579999999999</v>
      </c>
      <c r="AF362">
        <f t="shared" si="57"/>
        <v>12.5954598</v>
      </c>
      <c r="AG362">
        <f t="shared" si="58"/>
        <v>0</v>
      </c>
      <c r="AH362">
        <f t="shared" si="59"/>
        <v>0</v>
      </c>
      <c r="AI362">
        <f t="shared" si="60"/>
        <v>0</v>
      </c>
      <c r="AJ362">
        <f t="shared" si="61"/>
        <v>27.262899999999995</v>
      </c>
    </row>
    <row r="363" spans="1:36" x14ac:dyDescent="0.25">
      <c r="A363" s="39" t="s">
        <v>47</v>
      </c>
      <c r="B363" s="54" t="s">
        <v>155</v>
      </c>
      <c r="C363" s="54">
        <v>0.2</v>
      </c>
      <c r="D363" s="54">
        <v>99.8</v>
      </c>
      <c r="E363" s="54">
        <v>2.44</v>
      </c>
      <c r="F363" s="54">
        <v>5.22</v>
      </c>
      <c r="G363" s="54">
        <v>91.5</v>
      </c>
      <c r="H363" s="54">
        <v>0</v>
      </c>
      <c r="I363" s="54">
        <v>7.78</v>
      </c>
      <c r="J363" s="54">
        <v>0</v>
      </c>
      <c r="K363" s="54">
        <v>0</v>
      </c>
      <c r="L363" s="54">
        <v>82</v>
      </c>
      <c r="M363" s="22">
        <v>1478</v>
      </c>
      <c r="N363" s="22">
        <v>2.9560000000000004</v>
      </c>
      <c r="O363" s="22">
        <v>1475.0439999999999</v>
      </c>
      <c r="P363" s="22">
        <v>76.997296799999987</v>
      </c>
      <c r="Q363" s="22">
        <v>35.991073599999993</v>
      </c>
      <c r="R363" s="22">
        <v>1349.6652599999998</v>
      </c>
      <c r="S363" s="22">
        <v>105.00395722799998</v>
      </c>
      <c r="T363" s="54">
        <v>0</v>
      </c>
      <c r="U363" s="54">
        <v>0</v>
      </c>
      <c r="V363" s="54">
        <v>0</v>
      </c>
      <c r="W363" s="22">
        <v>1106.7255131999998</v>
      </c>
      <c r="X363" s="54" t="str">
        <f t="shared" si="62"/>
        <v>L</v>
      </c>
      <c r="Y363" s="83">
        <f t="shared" si="63"/>
        <v>10.529430554146151</v>
      </c>
      <c r="Z363" s="77" t="s">
        <v>173</v>
      </c>
      <c r="AA363">
        <f t="shared" si="52"/>
        <v>0.20000000000000004</v>
      </c>
      <c r="AB363">
        <f t="shared" si="53"/>
        <v>99.799999999999983</v>
      </c>
      <c r="AC363">
        <f t="shared" si="54"/>
        <v>5.2095599999999989</v>
      </c>
      <c r="AD363">
        <f t="shared" si="55"/>
        <v>2.4351199999999995</v>
      </c>
      <c r="AE363">
        <f t="shared" si="56"/>
        <v>91.316999999999979</v>
      </c>
      <c r="AF363">
        <f t="shared" si="57"/>
        <v>7.1044625999999989</v>
      </c>
      <c r="AG363">
        <f t="shared" si="58"/>
        <v>0</v>
      </c>
      <c r="AH363">
        <f t="shared" si="59"/>
        <v>0</v>
      </c>
      <c r="AI363">
        <f t="shared" si="60"/>
        <v>0</v>
      </c>
      <c r="AJ363">
        <f t="shared" si="61"/>
        <v>74.879939999999991</v>
      </c>
    </row>
    <row r="364" spans="1:36" x14ac:dyDescent="0.25">
      <c r="A364" s="39" t="s">
        <v>47</v>
      </c>
      <c r="B364" s="54" t="s">
        <v>194</v>
      </c>
      <c r="C364" s="54">
        <v>1.05</v>
      </c>
      <c r="D364" s="54">
        <v>99</v>
      </c>
      <c r="E364" s="54">
        <v>1.06</v>
      </c>
      <c r="F364" s="54">
        <v>17.2</v>
      </c>
      <c r="G364" s="54">
        <v>81.7</v>
      </c>
      <c r="H364" s="54">
        <v>0</v>
      </c>
      <c r="I364" s="54">
        <v>8.74</v>
      </c>
      <c r="J364" s="54">
        <v>0</v>
      </c>
      <c r="K364" s="54">
        <v>0</v>
      </c>
      <c r="L364" s="54">
        <v>68.900000000000006</v>
      </c>
      <c r="M364" s="22">
        <v>382</v>
      </c>
      <c r="N364" s="22">
        <v>4.0110000000000001</v>
      </c>
      <c r="O364" s="22">
        <v>378.18</v>
      </c>
      <c r="P364" s="22">
        <v>65.046959999999999</v>
      </c>
      <c r="Q364" s="22">
        <v>4.0087080000000004</v>
      </c>
      <c r="R364" s="22">
        <v>308.97306000000003</v>
      </c>
      <c r="S364" s="22">
        <v>27.004245444000002</v>
      </c>
      <c r="T364" s="54">
        <v>0</v>
      </c>
      <c r="U364" s="54">
        <v>0</v>
      </c>
      <c r="V364" s="54">
        <v>0</v>
      </c>
      <c r="W364" s="22">
        <v>212.88243834000005</v>
      </c>
      <c r="X364" s="54" t="str">
        <f t="shared" si="62"/>
        <v>M</v>
      </c>
      <c r="Y364" s="83">
        <f t="shared" si="63"/>
        <v>8.5774288280357496</v>
      </c>
      <c r="Z364" s="77" t="s">
        <v>173</v>
      </c>
      <c r="AA364">
        <f t="shared" si="52"/>
        <v>1.05</v>
      </c>
      <c r="AB364">
        <f t="shared" si="53"/>
        <v>99</v>
      </c>
      <c r="AC364">
        <f t="shared" si="54"/>
        <v>17.027999999999999</v>
      </c>
      <c r="AD364">
        <f t="shared" si="55"/>
        <v>1.0494000000000001</v>
      </c>
      <c r="AE364">
        <f t="shared" si="56"/>
        <v>80.88300000000001</v>
      </c>
      <c r="AF364">
        <f t="shared" si="57"/>
        <v>7.0691742</v>
      </c>
      <c r="AG364">
        <f t="shared" si="58"/>
        <v>0</v>
      </c>
      <c r="AH364">
        <f t="shared" si="59"/>
        <v>0</v>
      </c>
      <c r="AI364">
        <f t="shared" si="60"/>
        <v>0</v>
      </c>
      <c r="AJ364">
        <f t="shared" si="61"/>
        <v>55.728387000000012</v>
      </c>
    </row>
    <row r="365" spans="1:36" x14ac:dyDescent="0.25">
      <c r="A365" s="39" t="s">
        <v>47</v>
      </c>
      <c r="B365" s="54" t="s">
        <v>116</v>
      </c>
      <c r="C365" s="54">
        <v>0.71</v>
      </c>
      <c r="D365" s="54">
        <v>99.3</v>
      </c>
      <c r="E365" s="54">
        <v>0.72</v>
      </c>
      <c r="F365" s="54">
        <v>28.3</v>
      </c>
      <c r="G365" s="54">
        <v>70.3</v>
      </c>
      <c r="H365" s="54">
        <v>0</v>
      </c>
      <c r="I365" s="54">
        <v>21.9</v>
      </c>
      <c r="J365" s="54">
        <v>0</v>
      </c>
      <c r="K365" s="54">
        <v>0</v>
      </c>
      <c r="L365" s="54">
        <v>64.8</v>
      </c>
      <c r="M365" s="22">
        <v>281</v>
      </c>
      <c r="N365" s="22">
        <v>1.9950999999999999</v>
      </c>
      <c r="O365" s="22">
        <v>279.03300000000002</v>
      </c>
      <c r="P365" s="22">
        <v>78.966339000000005</v>
      </c>
      <c r="Q365" s="22">
        <v>2.0090376000000001</v>
      </c>
      <c r="R365" s="22">
        <v>196.16019900000001</v>
      </c>
      <c r="S365" s="22">
        <v>42.959083580999994</v>
      </c>
      <c r="T365" s="54">
        <v>0</v>
      </c>
      <c r="U365" s="54">
        <v>0</v>
      </c>
      <c r="V365" s="54">
        <v>0</v>
      </c>
      <c r="W365" s="22">
        <v>127.11180895199999</v>
      </c>
      <c r="X365" s="54" t="str">
        <f t="shared" si="62"/>
        <v>M</v>
      </c>
      <c r="Y365" s="83">
        <f t="shared" si="63"/>
        <v>8.1344263202209266</v>
      </c>
      <c r="Z365" s="77" t="s">
        <v>173</v>
      </c>
      <c r="AA365">
        <f t="shared" si="52"/>
        <v>0.71</v>
      </c>
      <c r="AB365">
        <f t="shared" si="53"/>
        <v>99.300000000000011</v>
      </c>
      <c r="AC365">
        <f t="shared" si="54"/>
        <v>28.101900000000001</v>
      </c>
      <c r="AD365">
        <f t="shared" si="55"/>
        <v>0.71496000000000004</v>
      </c>
      <c r="AE365">
        <f t="shared" si="56"/>
        <v>69.807900000000004</v>
      </c>
      <c r="AF365">
        <f t="shared" si="57"/>
        <v>15.287930099999997</v>
      </c>
      <c r="AG365">
        <f t="shared" si="58"/>
        <v>0</v>
      </c>
      <c r="AH365">
        <f t="shared" si="59"/>
        <v>0</v>
      </c>
      <c r="AI365">
        <f t="shared" si="60"/>
        <v>0</v>
      </c>
      <c r="AJ365">
        <f t="shared" si="61"/>
        <v>45.235519199999999</v>
      </c>
    </row>
    <row r="366" spans="1:36" x14ac:dyDescent="0.25">
      <c r="A366" s="39" t="s">
        <v>47</v>
      </c>
      <c r="B366" s="54" t="s">
        <v>17</v>
      </c>
      <c r="C366" s="54">
        <v>0</v>
      </c>
      <c r="D366" s="54">
        <v>100</v>
      </c>
      <c r="E366" s="54">
        <v>5.15</v>
      </c>
      <c r="F366" s="54">
        <v>57.4</v>
      </c>
      <c r="G366" s="54">
        <v>33.799999999999997</v>
      </c>
      <c r="H366" s="54">
        <v>0</v>
      </c>
      <c r="I366" s="54">
        <v>65.2</v>
      </c>
      <c r="J366" s="54">
        <v>0</v>
      </c>
      <c r="K366" s="54">
        <v>0</v>
      </c>
      <c r="L366" s="54">
        <v>0</v>
      </c>
      <c r="M366" s="22">
        <v>136</v>
      </c>
      <c r="N366" s="22">
        <v>0</v>
      </c>
      <c r="O366" s="22">
        <v>136</v>
      </c>
      <c r="P366" s="22">
        <v>78.063999999999993</v>
      </c>
      <c r="Q366" s="22">
        <v>7.0040000000000013</v>
      </c>
      <c r="R366" s="22">
        <v>45.967999999999989</v>
      </c>
      <c r="S366" s="22">
        <v>29.971135999999991</v>
      </c>
      <c r="T366" s="54">
        <v>0</v>
      </c>
      <c r="U366" s="54">
        <v>0</v>
      </c>
      <c r="V366" s="54">
        <v>0</v>
      </c>
      <c r="W366" s="22">
        <v>0</v>
      </c>
      <c r="X366" s="54" t="str">
        <f t="shared" si="62"/>
        <v>M</v>
      </c>
      <c r="Y366" s="83">
        <f t="shared" si="63"/>
        <v>7.08746284125034</v>
      </c>
      <c r="Z366" s="77" t="s">
        <v>173</v>
      </c>
      <c r="AA366">
        <f t="shared" si="52"/>
        <v>0</v>
      </c>
      <c r="AB366">
        <f t="shared" si="53"/>
        <v>100</v>
      </c>
      <c r="AC366">
        <f t="shared" si="54"/>
        <v>57.4</v>
      </c>
      <c r="AD366">
        <f t="shared" si="55"/>
        <v>5.1500000000000012</v>
      </c>
      <c r="AE366">
        <f t="shared" si="56"/>
        <v>33.79999999999999</v>
      </c>
      <c r="AF366">
        <f t="shared" si="57"/>
        <v>22.037599999999994</v>
      </c>
      <c r="AG366">
        <f t="shared" si="58"/>
        <v>0</v>
      </c>
      <c r="AH366">
        <f t="shared" si="59"/>
        <v>0</v>
      </c>
      <c r="AI366">
        <f t="shared" si="60"/>
        <v>0</v>
      </c>
      <c r="AJ366">
        <f t="shared" si="61"/>
        <v>0</v>
      </c>
    </row>
    <row r="367" spans="1:36" x14ac:dyDescent="0.25">
      <c r="A367" s="39" t="s">
        <v>47</v>
      </c>
      <c r="B367" s="54" t="s">
        <v>18</v>
      </c>
      <c r="C367" s="54">
        <v>0.64</v>
      </c>
      <c r="D367" s="54">
        <v>99.4</v>
      </c>
      <c r="E367" s="54">
        <v>8.33</v>
      </c>
      <c r="F367" s="54">
        <v>50.6</v>
      </c>
      <c r="G367" s="54">
        <v>37.799999999999997</v>
      </c>
      <c r="H367" s="54">
        <v>0</v>
      </c>
      <c r="I367" s="54">
        <v>78</v>
      </c>
      <c r="J367" s="54">
        <v>0</v>
      </c>
      <c r="K367" s="54">
        <v>0</v>
      </c>
      <c r="L367" s="54">
        <v>0</v>
      </c>
      <c r="M367" s="22">
        <v>157</v>
      </c>
      <c r="N367" s="22">
        <v>1.0048000000000001</v>
      </c>
      <c r="O367" s="22">
        <v>156.05800000000002</v>
      </c>
      <c r="P367" s="22">
        <v>78.965348000000006</v>
      </c>
      <c r="Q367" s="22">
        <v>12.999631400000004</v>
      </c>
      <c r="R367" s="22">
        <v>58.989924000000002</v>
      </c>
      <c r="S367" s="22">
        <v>46.012140719999998</v>
      </c>
      <c r="T367" s="54">
        <v>0</v>
      </c>
      <c r="U367" s="54">
        <v>0</v>
      </c>
      <c r="V367" s="54">
        <v>0</v>
      </c>
      <c r="W367" s="22">
        <v>0</v>
      </c>
      <c r="X367" s="54" t="str">
        <f t="shared" si="62"/>
        <v>M</v>
      </c>
      <c r="Y367" s="83">
        <f t="shared" si="63"/>
        <v>7.294620748891627</v>
      </c>
      <c r="Z367" s="77" t="s">
        <v>173</v>
      </c>
      <c r="AA367">
        <f t="shared" si="52"/>
        <v>0.64000000000000012</v>
      </c>
      <c r="AB367">
        <f t="shared" si="53"/>
        <v>99.4</v>
      </c>
      <c r="AC367">
        <f t="shared" si="54"/>
        <v>50.296400000000006</v>
      </c>
      <c r="AD367">
        <f t="shared" si="55"/>
        <v>8.2800200000000022</v>
      </c>
      <c r="AE367">
        <f t="shared" si="56"/>
        <v>37.5732</v>
      </c>
      <c r="AF367">
        <f t="shared" si="57"/>
        <v>29.307095999999998</v>
      </c>
      <c r="AG367">
        <f t="shared" si="58"/>
        <v>0</v>
      </c>
      <c r="AH367">
        <f t="shared" si="59"/>
        <v>0</v>
      </c>
      <c r="AI367">
        <f t="shared" si="60"/>
        <v>0</v>
      </c>
      <c r="AJ367">
        <f t="shared" si="61"/>
        <v>0</v>
      </c>
    </row>
    <row r="368" spans="1:36" x14ac:dyDescent="0.25">
      <c r="A368" s="39" t="s">
        <v>47</v>
      </c>
      <c r="B368" s="54" t="s">
        <v>126</v>
      </c>
      <c r="C368" s="54">
        <v>0.14000000000000001</v>
      </c>
      <c r="D368" s="54">
        <v>99.9</v>
      </c>
      <c r="E368" s="54">
        <v>3.15</v>
      </c>
      <c r="F368" s="54">
        <v>4.59</v>
      </c>
      <c r="G368" s="54">
        <v>91.9</v>
      </c>
      <c r="H368" s="54">
        <v>0</v>
      </c>
      <c r="I368" s="54">
        <v>52.3</v>
      </c>
      <c r="J368" s="54">
        <v>0</v>
      </c>
      <c r="K368" s="54">
        <v>0</v>
      </c>
      <c r="L368" s="54">
        <v>25.4</v>
      </c>
      <c r="M368" s="22">
        <v>1461</v>
      </c>
      <c r="N368" s="22">
        <v>2.0454000000000003</v>
      </c>
      <c r="O368" s="22">
        <v>1459.539</v>
      </c>
      <c r="P368" s="22">
        <v>66.992840099999995</v>
      </c>
      <c r="Q368" s="22">
        <v>45.975478500000001</v>
      </c>
      <c r="R368" s="22">
        <v>1341.316341</v>
      </c>
      <c r="S368" s="22">
        <v>701.50844634299995</v>
      </c>
      <c r="T368" s="54">
        <v>0</v>
      </c>
      <c r="U368" s="54">
        <v>0</v>
      </c>
      <c r="V368" s="54">
        <v>0</v>
      </c>
      <c r="W368" s="22">
        <v>340.69435061399997</v>
      </c>
      <c r="X368" s="54" t="str">
        <f t="shared" si="62"/>
        <v>L</v>
      </c>
      <c r="Y368" s="83">
        <f t="shared" si="63"/>
        <v>10.512740462803499</v>
      </c>
      <c r="Z368" s="77" t="s">
        <v>173</v>
      </c>
      <c r="AA368">
        <f t="shared" si="52"/>
        <v>0.14000000000000001</v>
      </c>
      <c r="AB368">
        <f t="shared" si="53"/>
        <v>99.9</v>
      </c>
      <c r="AC368">
        <f t="shared" si="54"/>
        <v>4.5854099999999995</v>
      </c>
      <c r="AD368">
        <f t="shared" si="55"/>
        <v>3.1468500000000001</v>
      </c>
      <c r="AE368">
        <f t="shared" si="56"/>
        <v>91.808099999999996</v>
      </c>
      <c r="AF368">
        <f t="shared" si="57"/>
        <v>48.015636299999997</v>
      </c>
      <c r="AG368">
        <f t="shared" si="58"/>
        <v>0</v>
      </c>
      <c r="AH368">
        <f t="shared" si="59"/>
        <v>0</v>
      </c>
      <c r="AI368">
        <f t="shared" si="60"/>
        <v>0</v>
      </c>
      <c r="AJ368">
        <f t="shared" si="61"/>
        <v>23.319257399999998</v>
      </c>
    </row>
    <row r="369" spans="1:36" x14ac:dyDescent="0.25">
      <c r="A369" s="39" t="s">
        <v>47</v>
      </c>
      <c r="B369" s="54" t="s">
        <v>195</v>
      </c>
      <c r="C369" s="54">
        <v>0.47</v>
      </c>
      <c r="D369" s="54">
        <v>99.3</v>
      </c>
      <c r="E369" s="54">
        <v>0</v>
      </c>
      <c r="F369" s="54">
        <v>18.100000000000001</v>
      </c>
      <c r="G369" s="54">
        <v>80.3</v>
      </c>
      <c r="H369" s="54">
        <v>0</v>
      </c>
      <c r="I369" s="54">
        <v>3.8</v>
      </c>
      <c r="J369" s="54">
        <v>0</v>
      </c>
      <c r="K369" s="54">
        <v>0</v>
      </c>
      <c r="L369" s="54">
        <v>91.8</v>
      </c>
      <c r="M369" s="22">
        <v>429</v>
      </c>
      <c r="N369" s="22">
        <v>2.0162999999999998</v>
      </c>
      <c r="O369" s="22">
        <v>425.99699999999996</v>
      </c>
      <c r="P369" s="22">
        <v>77.105457000000001</v>
      </c>
      <c r="Q369" s="22">
        <v>0</v>
      </c>
      <c r="R369" s="22">
        <v>342.07559099999997</v>
      </c>
      <c r="S369" s="22">
        <v>12.998872457999999</v>
      </c>
      <c r="T369" s="54">
        <v>0</v>
      </c>
      <c r="U369" s="54">
        <v>0</v>
      </c>
      <c r="V369" s="54">
        <v>0</v>
      </c>
      <c r="W369" s="22">
        <v>314.02539253800001</v>
      </c>
      <c r="X369" s="54" t="str">
        <f t="shared" si="62"/>
        <v>M</v>
      </c>
      <c r="Y369" s="83">
        <f t="shared" si="63"/>
        <v>8.7448338374995451</v>
      </c>
      <c r="Z369" s="77" t="s">
        <v>173</v>
      </c>
      <c r="AA369">
        <f t="shared" si="52"/>
        <v>0.46999999999999992</v>
      </c>
      <c r="AB369">
        <f t="shared" si="53"/>
        <v>99.299999999999983</v>
      </c>
      <c r="AC369">
        <f t="shared" si="54"/>
        <v>17.973300000000002</v>
      </c>
      <c r="AD369">
        <f t="shared" si="55"/>
        <v>0</v>
      </c>
      <c r="AE369">
        <f t="shared" si="56"/>
        <v>79.737899999999996</v>
      </c>
      <c r="AF369">
        <f t="shared" si="57"/>
        <v>3.0300401999999997</v>
      </c>
      <c r="AG369">
        <f t="shared" si="58"/>
        <v>0</v>
      </c>
      <c r="AH369">
        <f t="shared" si="59"/>
        <v>0</v>
      </c>
      <c r="AI369">
        <f t="shared" si="60"/>
        <v>0</v>
      </c>
      <c r="AJ369">
        <f t="shared" si="61"/>
        <v>73.199392200000005</v>
      </c>
    </row>
    <row r="370" spans="1:36" x14ac:dyDescent="0.25">
      <c r="A370" s="39" t="s">
        <v>47</v>
      </c>
      <c r="B370" s="54" t="s">
        <v>127</v>
      </c>
      <c r="C370" s="54">
        <v>0.39</v>
      </c>
      <c r="D370" s="54">
        <v>99.6</v>
      </c>
      <c r="E370" s="54">
        <v>7.91</v>
      </c>
      <c r="F370" s="54">
        <v>31.2</v>
      </c>
      <c r="G370" s="54">
        <v>59.3</v>
      </c>
      <c r="H370" s="54">
        <v>0</v>
      </c>
      <c r="I370" s="54">
        <v>81.3</v>
      </c>
      <c r="J370" s="54">
        <v>0</v>
      </c>
      <c r="K370" s="54">
        <v>0</v>
      </c>
      <c r="L370" s="54">
        <v>0</v>
      </c>
      <c r="M370" s="22">
        <v>254</v>
      </c>
      <c r="N370" s="22">
        <v>0.99060000000000004</v>
      </c>
      <c r="O370" s="22">
        <v>252.98399999999998</v>
      </c>
      <c r="P370" s="22">
        <v>78.931007999999991</v>
      </c>
      <c r="Q370" s="22">
        <v>20.0110344</v>
      </c>
      <c r="R370" s="22">
        <v>150.01951199999996</v>
      </c>
      <c r="S370" s="22">
        <v>121.96586325599996</v>
      </c>
      <c r="T370" s="54">
        <v>0</v>
      </c>
      <c r="U370" s="54">
        <v>0</v>
      </c>
      <c r="V370" s="54">
        <v>0</v>
      </c>
      <c r="W370" s="22">
        <v>0</v>
      </c>
      <c r="X370" s="54" t="str">
        <f t="shared" si="62"/>
        <v>M</v>
      </c>
      <c r="Y370" s="83">
        <f t="shared" si="63"/>
        <v>7.9886846867721664</v>
      </c>
      <c r="Z370" s="77" t="s">
        <v>173</v>
      </c>
      <c r="AA370">
        <f t="shared" si="52"/>
        <v>0.39</v>
      </c>
      <c r="AB370">
        <f t="shared" si="53"/>
        <v>99.6</v>
      </c>
      <c r="AC370">
        <f t="shared" si="54"/>
        <v>31.075199999999999</v>
      </c>
      <c r="AD370">
        <f t="shared" si="55"/>
        <v>7.8783599999999998</v>
      </c>
      <c r="AE370">
        <f t="shared" si="56"/>
        <v>59.062799999999982</v>
      </c>
      <c r="AF370">
        <f t="shared" si="57"/>
        <v>48.018056399999985</v>
      </c>
      <c r="AG370">
        <f t="shared" si="58"/>
        <v>0</v>
      </c>
      <c r="AH370">
        <f t="shared" si="59"/>
        <v>0</v>
      </c>
      <c r="AI370">
        <f t="shared" si="60"/>
        <v>0</v>
      </c>
      <c r="AJ370">
        <f t="shared" si="61"/>
        <v>0</v>
      </c>
    </row>
    <row r="371" spans="1:36" x14ac:dyDescent="0.25">
      <c r="A371" s="39" t="s">
        <v>47</v>
      </c>
      <c r="B371" s="54" t="s">
        <v>156</v>
      </c>
      <c r="C371" s="54">
        <v>2.2000000000000002</v>
      </c>
      <c r="D371" s="54">
        <v>96.7</v>
      </c>
      <c r="E371" s="54">
        <v>0</v>
      </c>
      <c r="F371" s="54">
        <v>65.900000000000006</v>
      </c>
      <c r="G371" s="54">
        <v>34.1</v>
      </c>
      <c r="H371" s="54">
        <v>0</v>
      </c>
      <c r="I371" s="54">
        <v>36.700000000000003</v>
      </c>
      <c r="J371" s="54">
        <v>0</v>
      </c>
      <c r="K371" s="54">
        <v>0</v>
      </c>
      <c r="L371" s="54">
        <v>0</v>
      </c>
      <c r="M371" s="22">
        <v>91</v>
      </c>
      <c r="N371" s="22">
        <v>2.0020000000000002</v>
      </c>
      <c r="O371" s="22">
        <v>87.997000000000014</v>
      </c>
      <c r="P371" s="22">
        <v>57.990023000000008</v>
      </c>
      <c r="Q371" s="22">
        <v>0</v>
      </c>
      <c r="R371" s="22">
        <v>30.006977000000006</v>
      </c>
      <c r="S371" s="22">
        <v>11.012560559000002</v>
      </c>
      <c r="T371" s="54">
        <v>0</v>
      </c>
      <c r="U371" s="54">
        <v>0</v>
      </c>
      <c r="V371" s="54">
        <v>0</v>
      </c>
      <c r="W371" s="22">
        <v>0</v>
      </c>
      <c r="X371" s="54" t="str">
        <f t="shared" si="62"/>
        <v>S</v>
      </c>
      <c r="Y371" s="83">
        <f t="shared" si="63"/>
        <v>6.5077946401986964</v>
      </c>
      <c r="Z371" s="77" t="s">
        <v>173</v>
      </c>
      <c r="AA371">
        <f t="shared" si="52"/>
        <v>2.2000000000000002</v>
      </c>
      <c r="AB371">
        <f t="shared" si="53"/>
        <v>96.700000000000017</v>
      </c>
      <c r="AC371">
        <f t="shared" si="54"/>
        <v>63.725300000000004</v>
      </c>
      <c r="AD371">
        <f t="shared" si="55"/>
        <v>0</v>
      </c>
      <c r="AE371">
        <f t="shared" si="56"/>
        <v>32.974700000000006</v>
      </c>
      <c r="AF371">
        <f t="shared" si="57"/>
        <v>12.101714900000003</v>
      </c>
      <c r="AG371">
        <f t="shared" si="58"/>
        <v>0</v>
      </c>
      <c r="AH371">
        <f t="shared" si="59"/>
        <v>0</v>
      </c>
      <c r="AI371">
        <f t="shared" si="60"/>
        <v>0</v>
      </c>
      <c r="AJ371">
        <f t="shared" si="61"/>
        <v>0</v>
      </c>
    </row>
    <row r="372" spans="1:36" x14ac:dyDescent="0.25">
      <c r="A372" s="39" t="s">
        <v>47</v>
      </c>
      <c r="B372" s="54" t="s">
        <v>157</v>
      </c>
      <c r="C372" s="54">
        <v>0.15</v>
      </c>
      <c r="D372" s="54">
        <v>99.8</v>
      </c>
      <c r="E372" s="54">
        <v>0.3</v>
      </c>
      <c r="F372" s="54">
        <v>29.1</v>
      </c>
      <c r="G372" s="54">
        <v>70.2</v>
      </c>
      <c r="H372" s="54">
        <v>0</v>
      </c>
      <c r="I372" s="54">
        <v>4.53</v>
      </c>
      <c r="J372" s="54">
        <v>0</v>
      </c>
      <c r="K372" s="54">
        <v>0</v>
      </c>
      <c r="L372" s="54">
        <v>82.5</v>
      </c>
      <c r="M372" s="22">
        <v>1324</v>
      </c>
      <c r="N372" s="22">
        <v>1.986</v>
      </c>
      <c r="O372" s="22">
        <v>1321.3519999999999</v>
      </c>
      <c r="P372" s="22">
        <v>384.51343199999997</v>
      </c>
      <c r="Q372" s="22">
        <v>3.9640559999999994</v>
      </c>
      <c r="R372" s="22">
        <v>927.58910399999991</v>
      </c>
      <c r="S372" s="22">
        <v>42.019786411200002</v>
      </c>
      <c r="T372" s="54">
        <v>0</v>
      </c>
      <c r="U372" s="54">
        <v>0</v>
      </c>
      <c r="V372" s="54">
        <v>0</v>
      </c>
      <c r="W372" s="22">
        <v>765.26101079999989</v>
      </c>
      <c r="X372" s="54" t="str">
        <f t="shared" si="62"/>
        <v>L</v>
      </c>
      <c r="Y372" s="83">
        <f t="shared" si="63"/>
        <v>10.370687406807217</v>
      </c>
      <c r="Z372" s="77" t="s">
        <v>173</v>
      </c>
      <c r="AA372">
        <f t="shared" si="52"/>
        <v>0.15</v>
      </c>
      <c r="AB372">
        <f t="shared" si="53"/>
        <v>99.799999999999983</v>
      </c>
      <c r="AC372">
        <f t="shared" si="54"/>
        <v>29.041799999999995</v>
      </c>
      <c r="AD372">
        <f t="shared" si="55"/>
        <v>0.29939999999999994</v>
      </c>
      <c r="AE372">
        <f t="shared" si="56"/>
        <v>70.059599999999989</v>
      </c>
      <c r="AF372">
        <f t="shared" si="57"/>
        <v>3.17369988</v>
      </c>
      <c r="AG372">
        <f t="shared" si="58"/>
        <v>0</v>
      </c>
      <c r="AH372">
        <f t="shared" si="59"/>
        <v>0</v>
      </c>
      <c r="AI372">
        <f t="shared" si="60"/>
        <v>0</v>
      </c>
      <c r="AJ372">
        <f t="shared" si="61"/>
        <v>57.799169999999989</v>
      </c>
    </row>
    <row r="373" spans="1:36" x14ac:dyDescent="0.25">
      <c r="A373" s="39" t="s">
        <v>47</v>
      </c>
      <c r="B373" s="54" t="s">
        <v>52</v>
      </c>
      <c r="C373" s="54">
        <v>1.31</v>
      </c>
      <c r="D373" s="54">
        <v>98.7</v>
      </c>
      <c r="E373" s="54">
        <v>0</v>
      </c>
      <c r="F373" s="54">
        <v>56.3</v>
      </c>
      <c r="G373" s="54">
        <v>43.7</v>
      </c>
      <c r="H373" s="54">
        <v>0</v>
      </c>
      <c r="I373" s="54">
        <v>39.4</v>
      </c>
      <c r="J373" s="54">
        <v>0</v>
      </c>
      <c r="K373" s="54">
        <v>0</v>
      </c>
      <c r="L373" s="54">
        <v>21.2</v>
      </c>
      <c r="M373" s="22">
        <v>153</v>
      </c>
      <c r="N373" s="22">
        <v>2.0043000000000002</v>
      </c>
      <c r="O373" s="22">
        <v>151.011</v>
      </c>
      <c r="P373" s="22">
        <v>85.019193000000001</v>
      </c>
      <c r="Q373" s="22">
        <v>0</v>
      </c>
      <c r="R373" s="22">
        <v>65.991806999999994</v>
      </c>
      <c r="S373" s="22">
        <v>26.000771957999994</v>
      </c>
      <c r="T373" s="54">
        <v>0</v>
      </c>
      <c r="U373" s="54">
        <v>0</v>
      </c>
      <c r="V373" s="54">
        <v>0</v>
      </c>
      <c r="W373" s="22">
        <v>13.990263083999999</v>
      </c>
      <c r="X373" s="54" t="str">
        <f t="shared" si="62"/>
        <v>M</v>
      </c>
      <c r="Y373" s="83">
        <f t="shared" si="63"/>
        <v>7.2573878426926521</v>
      </c>
      <c r="Z373" s="77" t="s">
        <v>173</v>
      </c>
      <c r="AA373">
        <f t="shared" si="52"/>
        <v>1.31</v>
      </c>
      <c r="AB373">
        <f t="shared" si="53"/>
        <v>98.7</v>
      </c>
      <c r="AC373">
        <f t="shared" si="54"/>
        <v>55.568100000000001</v>
      </c>
      <c r="AD373">
        <f t="shared" si="55"/>
        <v>0</v>
      </c>
      <c r="AE373">
        <f t="shared" si="56"/>
        <v>43.131899999999995</v>
      </c>
      <c r="AF373">
        <f t="shared" si="57"/>
        <v>16.993968599999995</v>
      </c>
      <c r="AG373">
        <f t="shared" si="58"/>
        <v>0</v>
      </c>
      <c r="AH373">
        <f t="shared" si="59"/>
        <v>0</v>
      </c>
      <c r="AI373">
        <f t="shared" si="60"/>
        <v>0</v>
      </c>
      <c r="AJ373">
        <f t="shared" si="61"/>
        <v>9.1439627999999988</v>
      </c>
    </row>
    <row r="374" spans="1:36" x14ac:dyDescent="0.25">
      <c r="A374" s="39" t="s">
        <v>47</v>
      </c>
      <c r="B374" s="54" t="s">
        <v>196</v>
      </c>
      <c r="C374" s="54">
        <v>0.74</v>
      </c>
      <c r="D374" s="54">
        <v>99.3</v>
      </c>
      <c r="E374" s="54">
        <v>0.75</v>
      </c>
      <c r="F374" s="54">
        <v>19.5</v>
      </c>
      <c r="G374" s="54">
        <v>79.8</v>
      </c>
      <c r="H374" s="54">
        <v>0</v>
      </c>
      <c r="I374" s="54">
        <v>19.7</v>
      </c>
      <c r="J374" s="54">
        <v>0</v>
      </c>
      <c r="K374" s="54">
        <v>0</v>
      </c>
      <c r="L374" s="54">
        <v>13.6</v>
      </c>
      <c r="M374" s="22">
        <v>269</v>
      </c>
      <c r="N374" s="22">
        <v>1.9905999999999999</v>
      </c>
      <c r="O374" s="22">
        <v>267.11700000000002</v>
      </c>
      <c r="P374" s="22">
        <v>52.087814999999999</v>
      </c>
      <c r="Q374" s="22">
        <v>2.0033775000000005</v>
      </c>
      <c r="R374" s="22">
        <v>213.15936600000001</v>
      </c>
      <c r="S374" s="22">
        <v>41.992395102000003</v>
      </c>
      <c r="T374" s="54">
        <v>0</v>
      </c>
      <c r="U374" s="54">
        <v>0</v>
      </c>
      <c r="V374" s="54">
        <v>0</v>
      </c>
      <c r="W374" s="22">
        <v>28.989673776</v>
      </c>
      <c r="X374" s="54" t="str">
        <f t="shared" si="62"/>
        <v>M</v>
      </c>
      <c r="Y374" s="83">
        <f t="shared" si="63"/>
        <v>8.0714623625566251</v>
      </c>
      <c r="Z374" s="77" t="s">
        <v>173</v>
      </c>
      <c r="AA374">
        <f t="shared" si="52"/>
        <v>0.74</v>
      </c>
      <c r="AB374">
        <f t="shared" si="53"/>
        <v>99.300000000000011</v>
      </c>
      <c r="AC374">
        <f t="shared" si="54"/>
        <v>19.363500000000002</v>
      </c>
      <c r="AD374">
        <f t="shared" si="55"/>
        <v>0.74475000000000013</v>
      </c>
      <c r="AE374">
        <f t="shared" si="56"/>
        <v>79.241400000000013</v>
      </c>
      <c r="AF374">
        <f t="shared" si="57"/>
        <v>15.6105558</v>
      </c>
      <c r="AG374">
        <f t="shared" si="58"/>
        <v>0</v>
      </c>
      <c r="AH374">
        <f t="shared" si="59"/>
        <v>0</v>
      </c>
      <c r="AI374">
        <f t="shared" si="60"/>
        <v>0</v>
      </c>
      <c r="AJ374">
        <f t="shared" si="61"/>
        <v>10.7768304</v>
      </c>
    </row>
    <row r="375" spans="1:36" x14ac:dyDescent="0.25">
      <c r="A375" s="39" t="s">
        <v>47</v>
      </c>
      <c r="B375" s="54" t="s">
        <v>218</v>
      </c>
      <c r="C375" s="54">
        <v>1.2E-2</v>
      </c>
      <c r="D375" s="54">
        <v>99.9</v>
      </c>
      <c r="E375" s="54">
        <v>4.8000000000000001E-2</v>
      </c>
      <c r="F375" s="54">
        <v>1.06</v>
      </c>
      <c r="G375" s="54">
        <v>98.8</v>
      </c>
      <c r="H375" s="54">
        <v>0</v>
      </c>
      <c r="I375" s="54">
        <v>6.47</v>
      </c>
      <c r="J375" s="54">
        <v>0</v>
      </c>
      <c r="K375" s="54">
        <v>0</v>
      </c>
      <c r="L375" s="54">
        <v>92</v>
      </c>
      <c r="M375" s="22">
        <v>8323</v>
      </c>
      <c r="N375" s="22">
        <v>0.99876000000000009</v>
      </c>
      <c r="O375" s="22">
        <v>8314.6770000000015</v>
      </c>
      <c r="P375" s="22">
        <v>88.135576200000017</v>
      </c>
      <c r="Q375" s="22">
        <v>3.9910449600000009</v>
      </c>
      <c r="R375" s="22">
        <v>8214.9008760000015</v>
      </c>
      <c r="S375" s="22">
        <v>531.50408667720012</v>
      </c>
      <c r="T375" s="54">
        <v>0</v>
      </c>
      <c r="U375" s="54">
        <v>0</v>
      </c>
      <c r="V375" s="54">
        <v>0</v>
      </c>
      <c r="W375" s="22">
        <v>7557.7088059200005</v>
      </c>
      <c r="X375" s="54" t="str">
        <f t="shared" si="62"/>
        <v>L</v>
      </c>
      <c r="Y375" s="83">
        <f t="shared" si="63"/>
        <v>13.02288792180326</v>
      </c>
      <c r="Z375" s="77" t="s">
        <v>173</v>
      </c>
      <c r="AA375">
        <f t="shared" si="52"/>
        <v>1.2000000000000002E-2</v>
      </c>
      <c r="AB375">
        <f t="shared" si="53"/>
        <v>99.90000000000002</v>
      </c>
      <c r="AC375">
        <f t="shared" si="54"/>
        <v>1.0589400000000002</v>
      </c>
      <c r="AD375">
        <f t="shared" si="55"/>
        <v>4.7952000000000009E-2</v>
      </c>
      <c r="AE375">
        <f t="shared" si="56"/>
        <v>98.701200000000028</v>
      </c>
      <c r="AF375">
        <f t="shared" si="57"/>
        <v>6.3859676400000005</v>
      </c>
      <c r="AG375">
        <f t="shared" si="58"/>
        <v>0</v>
      </c>
      <c r="AH375">
        <f t="shared" si="59"/>
        <v>0</v>
      </c>
      <c r="AI375">
        <f t="shared" si="60"/>
        <v>0</v>
      </c>
      <c r="AJ375">
        <f t="shared" si="61"/>
        <v>90.805104</v>
      </c>
    </row>
    <row r="376" spans="1:36" x14ac:dyDescent="0.25">
      <c r="A376" s="39" t="s">
        <v>47</v>
      </c>
      <c r="B376" s="54" t="s">
        <v>159</v>
      </c>
      <c r="C376" s="54">
        <v>7.0999999999999994E-2</v>
      </c>
      <c r="D376" s="54">
        <v>99.9</v>
      </c>
      <c r="E376" s="54">
        <v>5.6000000000000001E-2</v>
      </c>
      <c r="F376" s="54">
        <v>2.67</v>
      </c>
      <c r="G376" s="54">
        <v>97.2</v>
      </c>
      <c r="H376" s="54">
        <v>0</v>
      </c>
      <c r="I376" s="54">
        <v>4.76</v>
      </c>
      <c r="J376" s="54">
        <v>0</v>
      </c>
      <c r="K376" s="54">
        <v>0</v>
      </c>
      <c r="L376" s="54">
        <v>90.3</v>
      </c>
      <c r="M376" s="22">
        <v>7090</v>
      </c>
      <c r="N376" s="22">
        <v>5.0338999999999992</v>
      </c>
      <c r="O376" s="22">
        <v>7082.91</v>
      </c>
      <c r="P376" s="22">
        <v>189.113697</v>
      </c>
      <c r="Q376" s="22">
        <v>3.9664296000000001</v>
      </c>
      <c r="R376" s="22">
        <v>6884.5885199999993</v>
      </c>
      <c r="S376" s="22">
        <v>327.70641355199996</v>
      </c>
      <c r="T376" s="54">
        <v>0</v>
      </c>
      <c r="U376" s="54">
        <v>0</v>
      </c>
      <c r="V376" s="54">
        <v>0</v>
      </c>
      <c r="W376" s="22">
        <v>6216.7834335599991</v>
      </c>
      <c r="X376" s="54" t="str">
        <f t="shared" si="62"/>
        <v>L</v>
      </c>
      <c r="Y376" s="83">
        <f t="shared" si="63"/>
        <v>12.79156991212688</v>
      </c>
      <c r="Z376" s="77" t="s">
        <v>173</v>
      </c>
      <c r="AA376">
        <f t="shared" si="52"/>
        <v>7.0999999999999994E-2</v>
      </c>
      <c r="AB376">
        <f t="shared" si="53"/>
        <v>99.9</v>
      </c>
      <c r="AC376">
        <f t="shared" si="54"/>
        <v>2.6673300000000002</v>
      </c>
      <c r="AD376">
        <f t="shared" si="55"/>
        <v>5.5944000000000001E-2</v>
      </c>
      <c r="AE376">
        <f t="shared" si="56"/>
        <v>97.102799999999988</v>
      </c>
      <c r="AF376">
        <f t="shared" si="57"/>
        <v>4.6220932799999996</v>
      </c>
      <c r="AG376">
        <f t="shared" si="58"/>
        <v>0</v>
      </c>
      <c r="AH376">
        <f t="shared" si="59"/>
        <v>0</v>
      </c>
      <c r="AI376">
        <f t="shared" si="60"/>
        <v>0</v>
      </c>
      <c r="AJ376">
        <f t="shared" si="61"/>
        <v>87.683828399999982</v>
      </c>
    </row>
    <row r="377" spans="1:36" x14ac:dyDescent="0.25">
      <c r="A377" s="39" t="s">
        <v>47</v>
      </c>
      <c r="B377" s="54" t="s">
        <v>197</v>
      </c>
      <c r="C377" s="54">
        <v>0.23</v>
      </c>
      <c r="D377" s="54">
        <v>99.7</v>
      </c>
      <c r="E377" s="54">
        <v>0.86</v>
      </c>
      <c r="F377" s="54">
        <v>6.28</v>
      </c>
      <c r="G377" s="54">
        <v>92.7</v>
      </c>
      <c r="H377" s="54">
        <v>0</v>
      </c>
      <c r="I377" s="54">
        <v>93.1</v>
      </c>
      <c r="J377" s="54">
        <v>0</v>
      </c>
      <c r="K377" s="54">
        <v>0</v>
      </c>
      <c r="L377" s="54">
        <v>0.59</v>
      </c>
      <c r="M377" s="22">
        <v>1277</v>
      </c>
      <c r="N377" s="22">
        <v>2.9371000000000005</v>
      </c>
      <c r="O377" s="22">
        <v>1273.1690000000001</v>
      </c>
      <c r="P377" s="22">
        <v>79.95501320000001</v>
      </c>
      <c r="Q377" s="22">
        <v>10.9492534</v>
      </c>
      <c r="R377" s="22">
        <v>1180.2276630000001</v>
      </c>
      <c r="S377" s="22">
        <v>1098.7919542530001</v>
      </c>
      <c r="T377" s="54">
        <v>0</v>
      </c>
      <c r="U377" s="54">
        <v>0</v>
      </c>
      <c r="V377" s="54">
        <v>0</v>
      </c>
      <c r="W377" s="22">
        <v>6.9633432117000007</v>
      </c>
      <c r="X377" s="54" t="str">
        <f t="shared" si="62"/>
        <v>L</v>
      </c>
      <c r="Y377" s="83">
        <f t="shared" si="63"/>
        <v>10.318542809702723</v>
      </c>
      <c r="Z377" s="77" t="s">
        <v>173</v>
      </c>
      <c r="AA377">
        <f t="shared" si="52"/>
        <v>0.23000000000000004</v>
      </c>
      <c r="AB377">
        <f t="shared" si="53"/>
        <v>99.700000000000017</v>
      </c>
      <c r="AC377">
        <f t="shared" si="54"/>
        <v>6.2611600000000003</v>
      </c>
      <c r="AD377">
        <f t="shared" si="55"/>
        <v>0.85742000000000007</v>
      </c>
      <c r="AE377">
        <f t="shared" si="56"/>
        <v>92.421900000000008</v>
      </c>
      <c r="AF377">
        <f t="shared" si="57"/>
        <v>86.0447889</v>
      </c>
      <c r="AG377">
        <f t="shared" si="58"/>
        <v>0</v>
      </c>
      <c r="AH377">
        <f t="shared" si="59"/>
        <v>0</v>
      </c>
      <c r="AI377">
        <f t="shared" si="60"/>
        <v>0</v>
      </c>
      <c r="AJ377">
        <f t="shared" si="61"/>
        <v>0.54528921000000008</v>
      </c>
    </row>
    <row r="378" spans="1:36" x14ac:dyDescent="0.25">
      <c r="A378" s="39" t="s">
        <v>47</v>
      </c>
      <c r="B378" s="54" t="s">
        <v>198</v>
      </c>
      <c r="C378" s="54">
        <v>3.54</v>
      </c>
      <c r="D378" s="54">
        <v>96.5</v>
      </c>
      <c r="E378" s="54">
        <v>0.92</v>
      </c>
      <c r="F378" s="54">
        <v>56</v>
      </c>
      <c r="G378" s="54">
        <v>43.1</v>
      </c>
      <c r="H378" s="54">
        <v>0</v>
      </c>
      <c r="I378" s="54">
        <v>29.8</v>
      </c>
      <c r="J378" s="54">
        <v>0</v>
      </c>
      <c r="K378" s="54">
        <v>0</v>
      </c>
      <c r="L378" s="54">
        <v>4.26</v>
      </c>
      <c r="M378" s="22">
        <v>113</v>
      </c>
      <c r="N378" s="22">
        <v>4.0001999999999995</v>
      </c>
      <c r="O378" s="22">
        <v>109.045</v>
      </c>
      <c r="P378" s="22">
        <v>61.065200000000004</v>
      </c>
      <c r="Q378" s="22">
        <v>1.0032140000000001</v>
      </c>
      <c r="R378" s="22">
        <v>46.998395000000002</v>
      </c>
      <c r="S378" s="22">
        <v>14.00552171</v>
      </c>
      <c r="T378" s="54">
        <v>0</v>
      </c>
      <c r="U378" s="54">
        <v>0</v>
      </c>
      <c r="V378" s="54">
        <v>0</v>
      </c>
      <c r="W378" s="22">
        <v>2.0021316269999998</v>
      </c>
      <c r="X378" s="54" t="str">
        <f t="shared" si="62"/>
        <v>M</v>
      </c>
      <c r="Y378" s="83">
        <f t="shared" si="63"/>
        <v>6.8201789624151887</v>
      </c>
      <c r="Z378" s="77" t="s">
        <v>173</v>
      </c>
      <c r="AA378">
        <f t="shared" si="52"/>
        <v>3.5399999999999996</v>
      </c>
      <c r="AB378">
        <f t="shared" si="53"/>
        <v>96.5</v>
      </c>
      <c r="AC378">
        <f t="shared" si="54"/>
        <v>54.04</v>
      </c>
      <c r="AD378">
        <f t="shared" si="55"/>
        <v>0.88780000000000003</v>
      </c>
      <c r="AE378">
        <f t="shared" si="56"/>
        <v>41.591500000000003</v>
      </c>
      <c r="AF378">
        <f t="shared" si="57"/>
        <v>12.394267000000001</v>
      </c>
      <c r="AG378">
        <f t="shared" si="58"/>
        <v>0</v>
      </c>
      <c r="AH378">
        <f t="shared" si="59"/>
        <v>0</v>
      </c>
      <c r="AI378">
        <f t="shared" si="60"/>
        <v>0</v>
      </c>
      <c r="AJ378">
        <f t="shared" si="61"/>
        <v>1.7717978999999999</v>
      </c>
    </row>
    <row r="379" spans="1:36" x14ac:dyDescent="0.25">
      <c r="A379" s="39" t="s">
        <v>47</v>
      </c>
      <c r="B379" s="54" t="s">
        <v>130</v>
      </c>
      <c r="C379" s="54">
        <v>7.1999999999999995E-2</v>
      </c>
      <c r="D379" s="54">
        <v>99.9</v>
      </c>
      <c r="E379" s="54">
        <v>0</v>
      </c>
      <c r="F379" s="54">
        <v>5.27</v>
      </c>
      <c r="G379" s="54">
        <v>94.5</v>
      </c>
      <c r="H379" s="54">
        <v>0</v>
      </c>
      <c r="I379" s="54">
        <v>2.98</v>
      </c>
      <c r="J379" s="54">
        <v>0</v>
      </c>
      <c r="K379" s="54">
        <v>0</v>
      </c>
      <c r="L379" s="54">
        <v>88.7</v>
      </c>
      <c r="M379" s="22">
        <v>1385</v>
      </c>
      <c r="N379" s="22">
        <v>0.99719999999999998</v>
      </c>
      <c r="O379" s="22">
        <v>1383.615</v>
      </c>
      <c r="P379" s="22">
        <v>72.916510500000001</v>
      </c>
      <c r="Q379" s="22">
        <v>0</v>
      </c>
      <c r="R379" s="22">
        <v>1307.516175</v>
      </c>
      <c r="S379" s="22">
        <v>38.963982014999999</v>
      </c>
      <c r="T379" s="54">
        <v>0</v>
      </c>
      <c r="U379" s="54">
        <v>0</v>
      </c>
      <c r="V379" s="54">
        <v>0</v>
      </c>
      <c r="W379" s="22">
        <v>1159.766847225</v>
      </c>
      <c r="X379" s="54" t="str">
        <f t="shared" si="62"/>
        <v>L</v>
      </c>
      <c r="Y379" s="83">
        <f t="shared" si="63"/>
        <v>10.435670260936551</v>
      </c>
      <c r="Z379" s="77" t="s">
        <v>173</v>
      </c>
      <c r="AA379">
        <f t="shared" si="52"/>
        <v>7.1999999999999995E-2</v>
      </c>
      <c r="AB379">
        <f t="shared" si="53"/>
        <v>99.9</v>
      </c>
      <c r="AC379">
        <f t="shared" si="54"/>
        <v>5.2647300000000001</v>
      </c>
      <c r="AD379">
        <f t="shared" si="55"/>
        <v>0</v>
      </c>
      <c r="AE379">
        <f t="shared" si="56"/>
        <v>94.405500000000004</v>
      </c>
      <c r="AF379">
        <f t="shared" si="57"/>
        <v>2.8132839000000001</v>
      </c>
      <c r="AG379">
        <f t="shared" si="58"/>
        <v>0</v>
      </c>
      <c r="AH379">
        <f t="shared" si="59"/>
        <v>0</v>
      </c>
      <c r="AI379">
        <f t="shared" si="60"/>
        <v>0</v>
      </c>
      <c r="AJ379">
        <f t="shared" si="61"/>
        <v>83.737678500000001</v>
      </c>
    </row>
    <row r="380" spans="1:36" x14ac:dyDescent="0.25">
      <c r="A380" s="39" t="s">
        <v>47</v>
      </c>
      <c r="B380" s="54" t="s">
        <v>25</v>
      </c>
      <c r="C380" s="54">
        <v>0.21</v>
      </c>
      <c r="D380" s="54">
        <v>99.8</v>
      </c>
      <c r="E380" s="54">
        <v>6.9000000000000006E-2</v>
      </c>
      <c r="F380" s="54">
        <v>4.24</v>
      </c>
      <c r="G380" s="54">
        <v>95.5</v>
      </c>
      <c r="H380" s="54">
        <v>0</v>
      </c>
      <c r="I380" s="54">
        <v>1.45</v>
      </c>
      <c r="J380" s="54">
        <v>0</v>
      </c>
      <c r="K380" s="54">
        <v>0</v>
      </c>
      <c r="L380" s="54">
        <v>96.3</v>
      </c>
      <c r="M380" s="22">
        <v>1443</v>
      </c>
      <c r="N380" s="22">
        <v>3.0302999999999995</v>
      </c>
      <c r="O380" s="22">
        <v>1440.114</v>
      </c>
      <c r="P380" s="22">
        <v>61.060833600000002</v>
      </c>
      <c r="Q380" s="22">
        <v>0.99367866000000005</v>
      </c>
      <c r="R380" s="22">
        <v>1375.3088700000001</v>
      </c>
      <c r="S380" s="22">
        <v>19.941978615</v>
      </c>
      <c r="T380" s="54">
        <v>0</v>
      </c>
      <c r="U380" s="54">
        <v>0</v>
      </c>
      <c r="V380" s="54">
        <v>0</v>
      </c>
      <c r="W380" s="22">
        <v>1324.4224418100002</v>
      </c>
      <c r="X380" s="54" t="str">
        <f t="shared" si="62"/>
        <v>L</v>
      </c>
      <c r="Y380" s="83">
        <f t="shared" si="63"/>
        <v>10.494855584491198</v>
      </c>
      <c r="Z380" s="77" t="s">
        <v>173</v>
      </c>
      <c r="AA380">
        <f t="shared" si="52"/>
        <v>0.21</v>
      </c>
      <c r="AB380">
        <f t="shared" si="53"/>
        <v>99.8</v>
      </c>
      <c r="AC380">
        <f t="shared" si="54"/>
        <v>4.2315200000000006</v>
      </c>
      <c r="AD380">
        <f t="shared" si="55"/>
        <v>6.8862000000000007E-2</v>
      </c>
      <c r="AE380">
        <f t="shared" si="56"/>
        <v>95.309000000000012</v>
      </c>
      <c r="AF380">
        <f t="shared" si="57"/>
        <v>1.3819804999999998</v>
      </c>
      <c r="AG380">
        <f t="shared" si="58"/>
        <v>0</v>
      </c>
      <c r="AH380">
        <f t="shared" si="59"/>
        <v>0</v>
      </c>
      <c r="AI380">
        <f t="shared" si="60"/>
        <v>0</v>
      </c>
      <c r="AJ380">
        <f t="shared" si="61"/>
        <v>91.782567000000014</v>
      </c>
    </row>
    <row r="381" spans="1:36" x14ac:dyDescent="0.25">
      <c r="A381" s="39" t="s">
        <v>47</v>
      </c>
      <c r="B381" s="54" t="s">
        <v>94</v>
      </c>
      <c r="C381" s="54">
        <v>3.3000000000000002E-2</v>
      </c>
      <c r="D381" s="54">
        <v>99.9</v>
      </c>
      <c r="E381" s="54">
        <v>9.9000000000000005E-2</v>
      </c>
      <c r="F381" s="54">
        <v>1.97</v>
      </c>
      <c r="G381" s="54">
        <v>97.9</v>
      </c>
      <c r="H381" s="54">
        <v>0</v>
      </c>
      <c r="I381" s="54">
        <v>0.4</v>
      </c>
      <c r="J381" s="54">
        <v>0</v>
      </c>
      <c r="K381" s="54">
        <v>0</v>
      </c>
      <c r="L381" s="54">
        <v>85.6</v>
      </c>
      <c r="M381" s="22">
        <v>3042</v>
      </c>
      <c r="N381" s="22">
        <v>1.0038600000000002</v>
      </c>
      <c r="O381" s="22">
        <v>3038.9580000000001</v>
      </c>
      <c r="P381" s="22">
        <v>59.867472599999999</v>
      </c>
      <c r="Q381" s="22">
        <v>3.0085684200000005</v>
      </c>
      <c r="R381" s="22">
        <v>2975.1398820000004</v>
      </c>
      <c r="S381" s="22">
        <v>11.900559528</v>
      </c>
      <c r="T381" s="54">
        <v>0</v>
      </c>
      <c r="U381" s="54">
        <v>0</v>
      </c>
      <c r="V381" s="54">
        <v>0</v>
      </c>
      <c r="W381" s="22">
        <v>2546.7197389920002</v>
      </c>
      <c r="X381" s="54" t="str">
        <f t="shared" si="62"/>
        <v>L</v>
      </c>
      <c r="Y381" s="83">
        <f t="shared" si="63"/>
        <v>11.570804437724497</v>
      </c>
      <c r="Z381" s="77" t="s">
        <v>173</v>
      </c>
      <c r="AA381">
        <f t="shared" si="52"/>
        <v>3.3000000000000008E-2</v>
      </c>
      <c r="AB381">
        <f t="shared" si="53"/>
        <v>99.9</v>
      </c>
      <c r="AC381">
        <f t="shared" si="54"/>
        <v>1.9680300000000002</v>
      </c>
      <c r="AD381">
        <f t="shared" si="55"/>
        <v>9.8901000000000017E-2</v>
      </c>
      <c r="AE381">
        <f t="shared" si="56"/>
        <v>97.80210000000001</v>
      </c>
      <c r="AF381">
        <f t="shared" si="57"/>
        <v>0.39120840000000007</v>
      </c>
      <c r="AG381">
        <f t="shared" si="58"/>
        <v>0</v>
      </c>
      <c r="AH381">
        <f t="shared" si="59"/>
        <v>0</v>
      </c>
      <c r="AI381">
        <f t="shared" si="60"/>
        <v>0</v>
      </c>
      <c r="AJ381">
        <f t="shared" si="61"/>
        <v>83.71859760000001</v>
      </c>
    </row>
    <row r="382" spans="1:36" x14ac:dyDescent="0.25">
      <c r="A382" s="39" t="s">
        <v>47</v>
      </c>
      <c r="B382" s="54" t="s">
        <v>161</v>
      </c>
      <c r="C382" s="54">
        <v>0.55000000000000004</v>
      </c>
      <c r="D382" s="54">
        <v>99.2</v>
      </c>
      <c r="E382" s="54">
        <v>4.1399999999999997</v>
      </c>
      <c r="F382" s="54">
        <v>15.5</v>
      </c>
      <c r="G382" s="54">
        <v>79.599999999999994</v>
      </c>
      <c r="H382" s="54">
        <v>0</v>
      </c>
      <c r="I382" s="54">
        <v>78.099999999999994</v>
      </c>
      <c r="J382" s="54">
        <v>0</v>
      </c>
      <c r="K382" s="54">
        <v>0</v>
      </c>
      <c r="L382" s="54">
        <v>0.69</v>
      </c>
      <c r="M382" s="22">
        <v>365</v>
      </c>
      <c r="N382" s="22">
        <v>2.0075000000000003</v>
      </c>
      <c r="O382" s="22">
        <v>362.08</v>
      </c>
      <c r="P382" s="22">
        <v>56.122399999999999</v>
      </c>
      <c r="Q382" s="22">
        <v>14.990112</v>
      </c>
      <c r="R382" s="22">
        <v>288.21567999999996</v>
      </c>
      <c r="S382" s="22">
        <v>225.09644607999996</v>
      </c>
      <c r="T382" s="54">
        <v>0</v>
      </c>
      <c r="U382" s="54">
        <v>0</v>
      </c>
      <c r="V382" s="54">
        <v>0</v>
      </c>
      <c r="W382" s="22">
        <v>1.9886881919999997</v>
      </c>
      <c r="X382" s="54" t="str">
        <f t="shared" si="62"/>
        <v>M</v>
      </c>
      <c r="Y382" s="83">
        <f t="shared" si="63"/>
        <v>8.5117526537673793</v>
      </c>
      <c r="Z382" s="77" t="s">
        <v>173</v>
      </c>
      <c r="AA382">
        <f t="shared" si="52"/>
        <v>0.55000000000000004</v>
      </c>
      <c r="AB382">
        <f t="shared" si="53"/>
        <v>99.2</v>
      </c>
      <c r="AC382">
        <f t="shared" si="54"/>
        <v>15.376000000000001</v>
      </c>
      <c r="AD382">
        <f t="shared" si="55"/>
        <v>4.1068800000000003</v>
      </c>
      <c r="AE382">
        <f t="shared" si="56"/>
        <v>78.963199999999986</v>
      </c>
      <c r="AF382">
        <f t="shared" si="57"/>
        <v>61.67025919999999</v>
      </c>
      <c r="AG382">
        <f t="shared" si="58"/>
        <v>0</v>
      </c>
      <c r="AH382">
        <f t="shared" si="59"/>
        <v>0</v>
      </c>
      <c r="AI382">
        <f t="shared" si="60"/>
        <v>0</v>
      </c>
      <c r="AJ382">
        <f t="shared" si="61"/>
        <v>0.5448460799999999</v>
      </c>
    </row>
    <row r="383" spans="1:36" x14ac:dyDescent="0.25">
      <c r="A383" s="39" t="s">
        <v>47</v>
      </c>
      <c r="B383" s="54" t="s">
        <v>214</v>
      </c>
      <c r="C383" s="54">
        <v>2.1000000000000001E-2</v>
      </c>
      <c r="D383" s="54">
        <v>99.9</v>
      </c>
      <c r="E383" s="54">
        <v>3.1E-2</v>
      </c>
      <c r="F383" s="54">
        <v>2.06</v>
      </c>
      <c r="G383" s="54">
        <v>97.8</v>
      </c>
      <c r="H383" s="54">
        <v>0</v>
      </c>
      <c r="I383" s="54">
        <v>6.76</v>
      </c>
      <c r="J383" s="54">
        <v>0</v>
      </c>
      <c r="K383" s="54">
        <v>0</v>
      </c>
      <c r="L383" s="54">
        <v>90.1</v>
      </c>
      <c r="M383" s="22">
        <v>9656</v>
      </c>
      <c r="N383" s="22">
        <v>2.0277600000000002</v>
      </c>
      <c r="O383" s="22">
        <v>9646.344000000001</v>
      </c>
      <c r="P383" s="22">
        <v>198.71468640000003</v>
      </c>
      <c r="Q383" s="22">
        <v>2.9903666400000004</v>
      </c>
      <c r="R383" s="22">
        <v>9434.1244320000005</v>
      </c>
      <c r="S383" s="22">
        <v>637.74681160320006</v>
      </c>
      <c r="T383" s="54">
        <v>0</v>
      </c>
      <c r="U383" s="54">
        <v>0</v>
      </c>
      <c r="V383" s="54">
        <v>0</v>
      </c>
      <c r="W383" s="22">
        <v>8500.1461132320001</v>
      </c>
      <c r="X383" s="54" t="str">
        <f t="shared" si="62"/>
        <v>L</v>
      </c>
      <c r="Y383" s="83">
        <f t="shared" si="63"/>
        <v>13.237209960755022</v>
      </c>
      <c r="Z383" s="77" t="s">
        <v>173</v>
      </c>
      <c r="AA383">
        <f t="shared" si="52"/>
        <v>2.1000000000000005E-2</v>
      </c>
      <c r="AB383">
        <f t="shared" si="53"/>
        <v>99.9</v>
      </c>
      <c r="AC383">
        <f t="shared" si="54"/>
        <v>2.0579400000000003</v>
      </c>
      <c r="AD383">
        <f t="shared" si="55"/>
        <v>3.0969000000000003E-2</v>
      </c>
      <c r="AE383">
        <f t="shared" si="56"/>
        <v>97.702200000000005</v>
      </c>
      <c r="AF383">
        <f t="shared" si="57"/>
        <v>6.6046687200000012</v>
      </c>
      <c r="AG383">
        <f t="shared" si="58"/>
        <v>0</v>
      </c>
      <c r="AH383">
        <f t="shared" si="59"/>
        <v>0</v>
      </c>
      <c r="AI383">
        <f t="shared" si="60"/>
        <v>0</v>
      </c>
      <c r="AJ383">
        <f t="shared" si="61"/>
        <v>88.029682199999996</v>
      </c>
    </row>
    <row r="384" spans="1:36" x14ac:dyDescent="0.25">
      <c r="A384" s="39" t="s">
        <v>47</v>
      </c>
      <c r="B384" s="54" t="s">
        <v>134</v>
      </c>
      <c r="C384" s="54">
        <v>1.61</v>
      </c>
      <c r="D384" s="54">
        <v>98.4</v>
      </c>
      <c r="E384" s="54">
        <v>3.28</v>
      </c>
      <c r="F384" s="54">
        <v>63.9</v>
      </c>
      <c r="G384" s="54">
        <v>32.799999999999997</v>
      </c>
      <c r="H384" s="54">
        <v>0</v>
      </c>
      <c r="I384" s="54">
        <v>50</v>
      </c>
      <c r="J384" s="54">
        <v>0</v>
      </c>
      <c r="K384" s="54">
        <v>0</v>
      </c>
      <c r="L384" s="54">
        <v>2.5</v>
      </c>
      <c r="M384" s="22">
        <v>124</v>
      </c>
      <c r="N384" s="22">
        <v>1.9964000000000002</v>
      </c>
      <c r="O384" s="22">
        <v>122.01600000000001</v>
      </c>
      <c r="P384" s="22">
        <v>77.968224000000006</v>
      </c>
      <c r="Q384" s="22">
        <v>4.0021247999999998</v>
      </c>
      <c r="R384" s="22">
        <v>40.021248</v>
      </c>
      <c r="S384" s="22">
        <v>20.010624</v>
      </c>
      <c r="T384" s="54">
        <v>0</v>
      </c>
      <c r="U384" s="54">
        <v>0</v>
      </c>
      <c r="V384" s="54">
        <v>0</v>
      </c>
      <c r="W384" s="22">
        <v>1.0005312000000002</v>
      </c>
      <c r="X384" s="54" t="str">
        <f t="shared" si="62"/>
        <v>M</v>
      </c>
      <c r="Y384" s="83">
        <f t="shared" si="63"/>
        <v>6.9541963103868758</v>
      </c>
      <c r="Z384" s="77" t="s">
        <v>173</v>
      </c>
      <c r="AA384">
        <f t="shared" si="52"/>
        <v>1.6099999999999999</v>
      </c>
      <c r="AB384">
        <f t="shared" si="53"/>
        <v>98.4</v>
      </c>
      <c r="AC384">
        <f t="shared" si="54"/>
        <v>62.877600000000001</v>
      </c>
      <c r="AD384">
        <f t="shared" si="55"/>
        <v>3.2275199999999997</v>
      </c>
      <c r="AE384">
        <f t="shared" si="56"/>
        <v>32.275199999999998</v>
      </c>
      <c r="AF384">
        <f t="shared" si="57"/>
        <v>16.137599999999999</v>
      </c>
      <c r="AG384">
        <f t="shared" si="58"/>
        <v>0</v>
      </c>
      <c r="AH384">
        <f t="shared" si="59"/>
        <v>0</v>
      </c>
      <c r="AI384">
        <f t="shared" si="60"/>
        <v>0</v>
      </c>
      <c r="AJ384">
        <f t="shared" si="61"/>
        <v>0.80688000000000004</v>
      </c>
    </row>
    <row r="385" spans="1:36" x14ac:dyDescent="0.25">
      <c r="A385" s="39" t="s">
        <v>47</v>
      </c>
      <c r="B385" s="54" t="s">
        <v>136</v>
      </c>
      <c r="C385" s="54">
        <v>1.77</v>
      </c>
      <c r="D385" s="54">
        <v>98.2</v>
      </c>
      <c r="E385" s="54">
        <v>13.7</v>
      </c>
      <c r="F385" s="54">
        <v>27.4</v>
      </c>
      <c r="G385" s="54">
        <v>57.8</v>
      </c>
      <c r="H385" s="54">
        <v>0</v>
      </c>
      <c r="I385" s="54">
        <v>74.400000000000006</v>
      </c>
      <c r="J385" s="54">
        <v>0</v>
      </c>
      <c r="K385" s="54">
        <v>0</v>
      </c>
      <c r="L385" s="54">
        <v>1.88</v>
      </c>
      <c r="M385" s="22">
        <v>282</v>
      </c>
      <c r="N385" s="22">
        <v>4.9913999999999996</v>
      </c>
      <c r="O385" s="22">
        <v>276.92400000000004</v>
      </c>
      <c r="P385" s="22">
        <v>75.877176000000006</v>
      </c>
      <c r="Q385" s="22">
        <v>37.938588000000003</v>
      </c>
      <c r="R385" s="22">
        <v>160.062072</v>
      </c>
      <c r="S385" s="22">
        <v>119.08618156800001</v>
      </c>
      <c r="T385" s="54">
        <v>0</v>
      </c>
      <c r="U385" s="54">
        <v>0</v>
      </c>
      <c r="V385" s="54">
        <v>0</v>
      </c>
      <c r="W385" s="22">
        <v>3.0091669535999999</v>
      </c>
      <c r="X385" s="54" t="str">
        <f t="shared" si="62"/>
        <v>M</v>
      </c>
      <c r="Y385" s="83">
        <f t="shared" si="63"/>
        <v>8.1395513523987937</v>
      </c>
      <c r="Z385" s="77" t="s">
        <v>173</v>
      </c>
      <c r="AA385">
        <f t="shared" si="52"/>
        <v>1.7699999999999998</v>
      </c>
      <c r="AB385">
        <f t="shared" si="53"/>
        <v>98.2</v>
      </c>
      <c r="AC385">
        <f t="shared" si="54"/>
        <v>26.906800000000004</v>
      </c>
      <c r="AD385">
        <f t="shared" si="55"/>
        <v>13.453400000000002</v>
      </c>
      <c r="AE385">
        <f t="shared" si="56"/>
        <v>56.759599999999999</v>
      </c>
      <c r="AF385">
        <f t="shared" si="57"/>
        <v>42.229142400000001</v>
      </c>
      <c r="AG385">
        <f t="shared" si="58"/>
        <v>0</v>
      </c>
      <c r="AH385">
        <f t="shared" si="59"/>
        <v>0</v>
      </c>
      <c r="AI385">
        <f t="shared" si="60"/>
        <v>0</v>
      </c>
      <c r="AJ385">
        <f t="shared" si="61"/>
        <v>1.06708048</v>
      </c>
    </row>
    <row r="386" spans="1:36" x14ac:dyDescent="0.25">
      <c r="A386" s="39" t="s">
        <v>47</v>
      </c>
      <c r="B386" s="54" t="s">
        <v>215</v>
      </c>
      <c r="C386" s="54">
        <v>1.85</v>
      </c>
      <c r="D386" s="54">
        <v>98.1</v>
      </c>
      <c r="E386" s="54">
        <v>2.52</v>
      </c>
      <c r="F386" s="54">
        <v>74.2</v>
      </c>
      <c r="G386" s="54">
        <v>22</v>
      </c>
      <c r="H386" s="54">
        <v>0</v>
      </c>
      <c r="I386" s="54">
        <v>40</v>
      </c>
      <c r="J386" s="54">
        <v>0</v>
      </c>
      <c r="K386" s="54">
        <v>0</v>
      </c>
      <c r="L386" s="54">
        <v>2.86</v>
      </c>
      <c r="M386" s="22">
        <v>162</v>
      </c>
      <c r="N386" s="22">
        <v>2.9969999999999999</v>
      </c>
      <c r="O386" s="22">
        <v>158.922</v>
      </c>
      <c r="P386" s="22">
        <v>117.920124</v>
      </c>
      <c r="Q386" s="22">
        <v>4.0048344</v>
      </c>
      <c r="R386" s="22">
        <v>34.96284</v>
      </c>
      <c r="S386" s="22">
        <v>13.985136000000001</v>
      </c>
      <c r="T386" s="54">
        <v>0</v>
      </c>
      <c r="U386" s="54">
        <v>0</v>
      </c>
      <c r="V386" s="54">
        <v>0</v>
      </c>
      <c r="W386" s="22">
        <v>0.99993722399999996</v>
      </c>
      <c r="X386" s="54" t="str">
        <f t="shared" ref="X386:X417" si="64">IF(M386&gt;10000,"XL",IF(M386&gt;1000,"L",IF(M386&gt;100,"M","S")))</f>
        <v>M</v>
      </c>
      <c r="Y386" s="83">
        <f t="shared" ref="Y386:Y417" si="65">LOG(M386,2)</f>
        <v>7.3398500028846243</v>
      </c>
      <c r="Z386" s="77" t="s">
        <v>173</v>
      </c>
      <c r="AA386">
        <f t="shared" si="52"/>
        <v>1.8499999999999999</v>
      </c>
      <c r="AB386">
        <f t="shared" si="53"/>
        <v>98.1</v>
      </c>
      <c r="AC386">
        <f t="shared" si="54"/>
        <v>72.790199999999999</v>
      </c>
      <c r="AD386">
        <f t="shared" si="55"/>
        <v>2.4721199999999999</v>
      </c>
      <c r="AE386">
        <f t="shared" si="56"/>
        <v>21.582000000000001</v>
      </c>
      <c r="AF386">
        <f t="shared" si="57"/>
        <v>8.6327999999999996</v>
      </c>
      <c r="AG386">
        <f t="shared" si="58"/>
        <v>0</v>
      </c>
      <c r="AH386">
        <f t="shared" si="59"/>
        <v>0</v>
      </c>
      <c r="AI386">
        <f t="shared" si="60"/>
        <v>0</v>
      </c>
      <c r="AJ386">
        <f t="shared" si="61"/>
        <v>0.61724520000000005</v>
      </c>
    </row>
    <row r="387" spans="1:36" x14ac:dyDescent="0.25">
      <c r="A387" s="39" t="s">
        <v>47</v>
      </c>
      <c r="B387" s="54" t="s">
        <v>31</v>
      </c>
      <c r="C387" s="54">
        <v>0.63</v>
      </c>
      <c r="D387" s="54">
        <v>98.7</v>
      </c>
      <c r="E387" s="54">
        <v>15.4</v>
      </c>
      <c r="F387" s="54">
        <v>50</v>
      </c>
      <c r="G387" s="54">
        <v>33.299999999999997</v>
      </c>
      <c r="H387" s="54">
        <v>0</v>
      </c>
      <c r="I387" s="54">
        <v>57.7</v>
      </c>
      <c r="J387" s="54">
        <v>0</v>
      </c>
      <c r="K387" s="54">
        <v>0</v>
      </c>
      <c r="L387" s="54">
        <v>0</v>
      </c>
      <c r="M387" s="22">
        <v>158</v>
      </c>
      <c r="N387" s="22">
        <v>0.99540000000000006</v>
      </c>
      <c r="O387" s="22">
        <v>155.946</v>
      </c>
      <c r="P387" s="22">
        <v>77.972999999999999</v>
      </c>
      <c r="Q387" s="22">
        <v>24.015684</v>
      </c>
      <c r="R387" s="22">
        <v>51.93001799999999</v>
      </c>
      <c r="S387" s="22">
        <v>29.963620385999999</v>
      </c>
      <c r="T387" s="54">
        <v>0</v>
      </c>
      <c r="U387" s="54">
        <v>0</v>
      </c>
      <c r="V387" s="54">
        <v>0</v>
      </c>
      <c r="W387" s="22">
        <v>0</v>
      </c>
      <c r="X387" s="54" t="str">
        <f t="shared" si="64"/>
        <v>M</v>
      </c>
      <c r="Y387" s="83">
        <f t="shared" si="65"/>
        <v>7.3037807481771031</v>
      </c>
      <c r="Z387" s="77" t="s">
        <v>173</v>
      </c>
      <c r="AA387">
        <f t="shared" ref="AA387:AA450" si="66">(N387/M387)*100</f>
        <v>0.63</v>
      </c>
      <c r="AB387">
        <f t="shared" ref="AB387:AB450" si="67">(O387/M387)*100</f>
        <v>98.7</v>
      </c>
      <c r="AC387">
        <f t="shared" ref="AC387:AC450" si="68">(P387/M387)*100</f>
        <v>49.35</v>
      </c>
      <c r="AD387">
        <f t="shared" ref="AD387:AD450" si="69">(Q387/M387)*100</f>
        <v>15.1998</v>
      </c>
      <c r="AE387">
        <f t="shared" ref="AE387:AE450" si="70">(R387/M387)*100</f>
        <v>32.867099999999994</v>
      </c>
      <c r="AF387">
        <f t="shared" ref="AF387:AF450" si="71">(S387/M387)*100</f>
        <v>18.964316700000001</v>
      </c>
      <c r="AG387">
        <f t="shared" ref="AG387:AG450" si="72">(T387/M387)*100</f>
        <v>0</v>
      </c>
      <c r="AH387">
        <f t="shared" ref="AH387:AH450" si="73">(U387/M387)*100</f>
        <v>0</v>
      </c>
      <c r="AI387">
        <f t="shared" ref="AI387:AI450" si="74">(V387/M387)*100</f>
        <v>0</v>
      </c>
      <c r="AJ387">
        <f t="shared" ref="AJ387:AJ450" si="75">(W387/M387)*100</f>
        <v>0</v>
      </c>
    </row>
    <row r="388" spans="1:36" x14ac:dyDescent="0.25">
      <c r="A388" s="39" t="s">
        <v>47</v>
      </c>
      <c r="B388" s="54" t="s">
        <v>32</v>
      </c>
      <c r="C388" s="54">
        <v>2.76</v>
      </c>
      <c r="D388" s="54">
        <v>97.2</v>
      </c>
      <c r="E388" s="54">
        <v>1.42</v>
      </c>
      <c r="F388" s="54">
        <v>66</v>
      </c>
      <c r="G388" s="54">
        <v>31.2</v>
      </c>
      <c r="H388" s="54">
        <v>0</v>
      </c>
      <c r="I388" s="54">
        <v>34.1</v>
      </c>
      <c r="J388" s="54">
        <v>0</v>
      </c>
      <c r="K388" s="54">
        <v>0</v>
      </c>
      <c r="L388" s="54">
        <v>25</v>
      </c>
      <c r="M388" s="22">
        <v>145</v>
      </c>
      <c r="N388" s="22">
        <v>4.0019999999999998</v>
      </c>
      <c r="O388" s="22">
        <v>140.94</v>
      </c>
      <c r="P388" s="22">
        <v>93.020399999999995</v>
      </c>
      <c r="Q388" s="22">
        <v>2.0013479999999997</v>
      </c>
      <c r="R388" s="22">
        <v>43.973279999999995</v>
      </c>
      <c r="S388" s="22">
        <v>14.99488848</v>
      </c>
      <c r="T388" s="54">
        <v>0</v>
      </c>
      <c r="U388" s="54">
        <v>0</v>
      </c>
      <c r="V388" s="54">
        <v>0</v>
      </c>
      <c r="W388" s="22">
        <v>10.993319999999999</v>
      </c>
      <c r="X388" s="54" t="str">
        <f t="shared" si="64"/>
        <v>M</v>
      </c>
      <c r="Y388" s="83">
        <f t="shared" si="65"/>
        <v>7.1799090900149345</v>
      </c>
      <c r="Z388" s="77" t="s">
        <v>173</v>
      </c>
      <c r="AA388">
        <f t="shared" si="66"/>
        <v>2.76</v>
      </c>
      <c r="AB388">
        <f t="shared" si="67"/>
        <v>97.2</v>
      </c>
      <c r="AC388">
        <f t="shared" si="68"/>
        <v>64.152000000000001</v>
      </c>
      <c r="AD388">
        <f t="shared" si="69"/>
        <v>1.3802399999999997</v>
      </c>
      <c r="AE388">
        <f t="shared" si="70"/>
        <v>30.3264</v>
      </c>
      <c r="AF388">
        <f t="shared" si="71"/>
        <v>10.3413024</v>
      </c>
      <c r="AG388">
        <f t="shared" si="72"/>
        <v>0</v>
      </c>
      <c r="AH388">
        <f t="shared" si="73"/>
        <v>0</v>
      </c>
      <c r="AI388">
        <f t="shared" si="74"/>
        <v>0</v>
      </c>
      <c r="AJ388">
        <f t="shared" si="75"/>
        <v>7.5815999999999999</v>
      </c>
    </row>
    <row r="389" spans="1:36" x14ac:dyDescent="0.25">
      <c r="A389" s="39" t="s">
        <v>47</v>
      </c>
      <c r="B389" s="54" t="s">
        <v>138</v>
      </c>
      <c r="C389" s="54">
        <v>3.05</v>
      </c>
      <c r="D389" s="54">
        <v>97</v>
      </c>
      <c r="E389" s="54">
        <v>0</v>
      </c>
      <c r="F389" s="54">
        <v>76.099999999999994</v>
      </c>
      <c r="G389" s="54">
        <v>23.3</v>
      </c>
      <c r="H389" s="54">
        <v>0</v>
      </c>
      <c r="I389" s="54">
        <v>29.7</v>
      </c>
      <c r="J389" s="54">
        <v>0</v>
      </c>
      <c r="K389" s="54">
        <v>0</v>
      </c>
      <c r="L389" s="54">
        <v>0</v>
      </c>
      <c r="M389" s="22">
        <v>164</v>
      </c>
      <c r="N389" s="22">
        <v>5.0019999999999998</v>
      </c>
      <c r="O389" s="22">
        <v>159.08000000000001</v>
      </c>
      <c r="P389" s="22">
        <v>121.05987999999999</v>
      </c>
      <c r="Q389" s="22">
        <v>0</v>
      </c>
      <c r="R389" s="22">
        <v>37.065640000000002</v>
      </c>
      <c r="S389" s="22">
        <v>11.008495079999999</v>
      </c>
      <c r="T389" s="54">
        <v>0</v>
      </c>
      <c r="U389" s="54">
        <v>0</v>
      </c>
      <c r="V389" s="54">
        <v>0</v>
      </c>
      <c r="W389" s="22">
        <v>0</v>
      </c>
      <c r="X389" s="54" t="str">
        <f t="shared" si="64"/>
        <v>M</v>
      </c>
      <c r="Y389" s="83">
        <f t="shared" si="65"/>
        <v>7.3575520046180847</v>
      </c>
      <c r="Z389" s="77" t="s">
        <v>173</v>
      </c>
      <c r="AA389">
        <f t="shared" si="66"/>
        <v>3.05</v>
      </c>
      <c r="AB389">
        <f t="shared" si="67"/>
        <v>97.000000000000014</v>
      </c>
      <c r="AC389">
        <f t="shared" si="68"/>
        <v>73.816999999999993</v>
      </c>
      <c r="AD389">
        <f t="shared" si="69"/>
        <v>0</v>
      </c>
      <c r="AE389">
        <f t="shared" si="70"/>
        <v>22.601000000000003</v>
      </c>
      <c r="AF389">
        <f t="shared" si="71"/>
        <v>6.712496999999999</v>
      </c>
      <c r="AG389">
        <f t="shared" si="72"/>
        <v>0</v>
      </c>
      <c r="AH389">
        <f t="shared" si="73"/>
        <v>0</v>
      </c>
      <c r="AI389">
        <f t="shared" si="74"/>
        <v>0</v>
      </c>
      <c r="AJ389">
        <f t="shared" si="75"/>
        <v>0</v>
      </c>
    </row>
    <row r="390" spans="1:36" x14ac:dyDescent="0.25">
      <c r="A390" s="39" t="s">
        <v>47</v>
      </c>
      <c r="B390" s="54" t="s">
        <v>163</v>
      </c>
      <c r="C390" s="54">
        <v>0.14000000000000001</v>
      </c>
      <c r="D390" s="54">
        <v>99.9</v>
      </c>
      <c r="E390" s="54">
        <v>9.5000000000000001E-2</v>
      </c>
      <c r="F390" s="54">
        <v>7.32</v>
      </c>
      <c r="G390" s="54">
        <v>92.3</v>
      </c>
      <c r="H390" s="54">
        <v>0</v>
      </c>
      <c r="I390" s="54">
        <v>1.39</v>
      </c>
      <c r="J390" s="54">
        <v>0</v>
      </c>
      <c r="K390" s="54">
        <v>0</v>
      </c>
      <c r="L390" s="54">
        <v>97</v>
      </c>
      <c r="M390" s="22">
        <v>2107</v>
      </c>
      <c r="N390" s="22">
        <v>2.9498000000000002</v>
      </c>
      <c r="O390" s="22">
        <v>2104.893</v>
      </c>
      <c r="P390" s="22">
        <v>154.07816760000003</v>
      </c>
      <c r="Q390" s="22">
        <v>1.99964835</v>
      </c>
      <c r="R390" s="22">
        <v>1942.816239</v>
      </c>
      <c r="S390" s="22">
        <v>27.005145722099996</v>
      </c>
      <c r="T390" s="54">
        <v>0</v>
      </c>
      <c r="U390" s="54">
        <v>0</v>
      </c>
      <c r="V390" s="54">
        <v>0</v>
      </c>
      <c r="W390" s="22">
        <v>1884.5317518300001</v>
      </c>
      <c r="X390" s="54" t="str">
        <f t="shared" si="64"/>
        <v>L</v>
      </c>
      <c r="Y390" s="83">
        <f t="shared" si="65"/>
        <v>11.040974598817307</v>
      </c>
      <c r="Z390" s="77" t="s">
        <v>173</v>
      </c>
      <c r="AA390">
        <f t="shared" si="66"/>
        <v>0.14000000000000001</v>
      </c>
      <c r="AB390">
        <f t="shared" si="67"/>
        <v>99.9</v>
      </c>
      <c r="AC390">
        <f t="shared" si="68"/>
        <v>7.3126800000000021</v>
      </c>
      <c r="AD390">
        <f t="shared" si="69"/>
        <v>9.4905000000000003E-2</v>
      </c>
      <c r="AE390">
        <f t="shared" si="70"/>
        <v>92.207700000000003</v>
      </c>
      <c r="AF390">
        <f t="shared" si="71"/>
        <v>1.2816870299999998</v>
      </c>
      <c r="AG390">
        <f t="shared" si="72"/>
        <v>0</v>
      </c>
      <c r="AH390">
        <f t="shared" si="73"/>
        <v>0</v>
      </c>
      <c r="AI390">
        <f t="shared" si="74"/>
        <v>0</v>
      </c>
      <c r="AJ390">
        <f t="shared" si="75"/>
        <v>89.441469000000012</v>
      </c>
    </row>
    <row r="391" spans="1:36" x14ac:dyDescent="0.25">
      <c r="A391" s="39" t="s">
        <v>47</v>
      </c>
      <c r="B391" s="54" t="s">
        <v>165</v>
      </c>
      <c r="C391" s="54">
        <v>2.68</v>
      </c>
      <c r="D391" s="54">
        <v>96</v>
      </c>
      <c r="E391" s="54">
        <v>7.69</v>
      </c>
      <c r="F391" s="54">
        <v>65.7</v>
      </c>
      <c r="G391" s="54">
        <v>24.5</v>
      </c>
      <c r="H391" s="54">
        <v>0</v>
      </c>
      <c r="I391" s="54">
        <v>57.1</v>
      </c>
      <c r="J391" s="54">
        <v>0</v>
      </c>
      <c r="K391" s="54">
        <v>0</v>
      </c>
      <c r="L391" s="54">
        <v>11.4</v>
      </c>
      <c r="M391" s="22">
        <v>149</v>
      </c>
      <c r="N391" s="22">
        <v>3.9932000000000003</v>
      </c>
      <c r="O391" s="22">
        <v>143.04</v>
      </c>
      <c r="P391" s="22">
        <v>93.977279999999993</v>
      </c>
      <c r="Q391" s="22">
        <v>10.999775999999999</v>
      </c>
      <c r="R391" s="22">
        <v>35.044800000000002</v>
      </c>
      <c r="S391" s="22">
        <v>20.010580800000003</v>
      </c>
      <c r="T391" s="54">
        <v>0</v>
      </c>
      <c r="U391" s="54">
        <v>0</v>
      </c>
      <c r="V391" s="54">
        <v>0</v>
      </c>
      <c r="W391" s="22">
        <v>3.9951072000000005</v>
      </c>
      <c r="X391" s="54" t="str">
        <f t="shared" si="64"/>
        <v>M</v>
      </c>
      <c r="Y391" s="83">
        <f t="shared" si="65"/>
        <v>7.2191685204621621</v>
      </c>
      <c r="Z391" s="77" t="s">
        <v>173</v>
      </c>
      <c r="AA391">
        <f t="shared" si="66"/>
        <v>2.68</v>
      </c>
      <c r="AB391">
        <f t="shared" si="67"/>
        <v>96</v>
      </c>
      <c r="AC391">
        <f t="shared" si="68"/>
        <v>63.071999999999996</v>
      </c>
      <c r="AD391">
        <f t="shared" si="69"/>
        <v>7.3823999999999987</v>
      </c>
      <c r="AE391">
        <f t="shared" si="70"/>
        <v>23.520000000000003</v>
      </c>
      <c r="AF391">
        <f t="shared" si="71"/>
        <v>13.429920000000001</v>
      </c>
      <c r="AG391">
        <f t="shared" si="72"/>
        <v>0</v>
      </c>
      <c r="AH391">
        <f t="shared" si="73"/>
        <v>0</v>
      </c>
      <c r="AI391">
        <f t="shared" si="74"/>
        <v>0</v>
      </c>
      <c r="AJ391">
        <f t="shared" si="75"/>
        <v>2.6812800000000006</v>
      </c>
    </row>
    <row r="392" spans="1:36" x14ac:dyDescent="0.25">
      <c r="A392" s="39" t="s">
        <v>47</v>
      </c>
      <c r="B392" s="54" t="s">
        <v>200</v>
      </c>
      <c r="C392" s="54">
        <v>0.34</v>
      </c>
      <c r="D392" s="54">
        <v>99.7</v>
      </c>
      <c r="E392" s="54">
        <v>0.51</v>
      </c>
      <c r="F392" s="54">
        <v>18.8</v>
      </c>
      <c r="G392" s="54">
        <v>80.599999999999994</v>
      </c>
      <c r="H392" s="54">
        <v>0</v>
      </c>
      <c r="I392" s="54">
        <v>3.58</v>
      </c>
      <c r="J392" s="54">
        <v>0</v>
      </c>
      <c r="K392" s="54">
        <v>0</v>
      </c>
      <c r="L392" s="54">
        <v>72.2</v>
      </c>
      <c r="M392" s="22">
        <v>591</v>
      </c>
      <c r="N392" s="22">
        <v>2.0094000000000003</v>
      </c>
      <c r="O392" s="22">
        <v>589.22700000000009</v>
      </c>
      <c r="P392" s="22">
        <v>110.77467600000001</v>
      </c>
      <c r="Q392" s="22">
        <v>3.0050577000000005</v>
      </c>
      <c r="R392" s="22">
        <v>474.91696200000007</v>
      </c>
      <c r="S392" s="22">
        <v>17.0020272396</v>
      </c>
      <c r="T392" s="54">
        <v>0</v>
      </c>
      <c r="U392" s="54">
        <v>0</v>
      </c>
      <c r="V392" s="54">
        <v>0</v>
      </c>
      <c r="W392" s="22">
        <v>342.8900465640001</v>
      </c>
      <c r="X392" s="54" t="str">
        <f t="shared" si="64"/>
        <v>M</v>
      </c>
      <c r="Y392" s="83">
        <f t="shared" si="65"/>
        <v>9.2070143201775334</v>
      </c>
      <c r="Z392" s="77" t="s">
        <v>173</v>
      </c>
      <c r="AA392">
        <f t="shared" si="66"/>
        <v>0.34000000000000008</v>
      </c>
      <c r="AB392">
        <f t="shared" si="67"/>
        <v>99.700000000000017</v>
      </c>
      <c r="AC392">
        <f t="shared" si="68"/>
        <v>18.743600000000001</v>
      </c>
      <c r="AD392">
        <f t="shared" si="69"/>
        <v>0.50847000000000009</v>
      </c>
      <c r="AE392">
        <f t="shared" si="70"/>
        <v>80.358200000000011</v>
      </c>
      <c r="AF392">
        <f t="shared" si="71"/>
        <v>2.8768235600000001</v>
      </c>
      <c r="AG392">
        <f t="shared" si="72"/>
        <v>0</v>
      </c>
      <c r="AH392">
        <f t="shared" si="73"/>
        <v>0</v>
      </c>
      <c r="AI392">
        <f t="shared" si="74"/>
        <v>0</v>
      </c>
      <c r="AJ392">
        <f t="shared" si="75"/>
        <v>58.018620400000017</v>
      </c>
    </row>
    <row r="393" spans="1:36" x14ac:dyDescent="0.25">
      <c r="A393" s="39" t="s">
        <v>47</v>
      </c>
      <c r="B393" s="54" t="s">
        <v>139</v>
      </c>
      <c r="C393" s="54">
        <v>8.4000000000000005E-2</v>
      </c>
      <c r="D393" s="54">
        <v>99.8</v>
      </c>
      <c r="E393" s="54">
        <v>3.78</v>
      </c>
      <c r="F393" s="54">
        <v>2.73</v>
      </c>
      <c r="G393" s="54">
        <v>93.3</v>
      </c>
      <c r="H393" s="54">
        <v>0</v>
      </c>
      <c r="I393" s="54">
        <v>39.6</v>
      </c>
      <c r="J393" s="54">
        <v>0</v>
      </c>
      <c r="K393" s="54">
        <v>0</v>
      </c>
      <c r="L393" s="54">
        <v>48.2</v>
      </c>
      <c r="M393" s="22">
        <v>2384</v>
      </c>
      <c r="N393" s="22">
        <v>2.0025599999999999</v>
      </c>
      <c r="O393" s="22">
        <v>2379.232</v>
      </c>
      <c r="P393" s="22">
        <v>64.953033599999998</v>
      </c>
      <c r="Q393" s="22">
        <v>89.934969599999988</v>
      </c>
      <c r="R393" s="22">
        <v>2219.8234560000001</v>
      </c>
      <c r="S393" s="22">
        <v>879.05008857600012</v>
      </c>
      <c r="T393" s="54">
        <v>0</v>
      </c>
      <c r="U393" s="54">
        <v>0</v>
      </c>
      <c r="V393" s="54">
        <v>0</v>
      </c>
      <c r="W393" s="22">
        <v>1069.9549057920001</v>
      </c>
      <c r="X393" s="54" t="str">
        <f t="shared" si="64"/>
        <v>L</v>
      </c>
      <c r="Y393" s="83">
        <f t="shared" si="65"/>
        <v>11.219168520462162</v>
      </c>
      <c r="Z393" s="77" t="s">
        <v>173</v>
      </c>
      <c r="AA393">
        <f t="shared" si="66"/>
        <v>8.3999999999999991E-2</v>
      </c>
      <c r="AB393">
        <f t="shared" si="67"/>
        <v>99.8</v>
      </c>
      <c r="AC393">
        <f t="shared" si="68"/>
        <v>2.7245399999999997</v>
      </c>
      <c r="AD393">
        <f t="shared" si="69"/>
        <v>3.77244</v>
      </c>
      <c r="AE393">
        <f t="shared" si="70"/>
        <v>93.113399999999999</v>
      </c>
      <c r="AF393">
        <f t="shared" si="71"/>
        <v>36.872906400000005</v>
      </c>
      <c r="AG393">
        <f t="shared" si="72"/>
        <v>0</v>
      </c>
      <c r="AH393">
        <f t="shared" si="73"/>
        <v>0</v>
      </c>
      <c r="AI393">
        <f t="shared" si="74"/>
        <v>0</v>
      </c>
      <c r="AJ393">
        <f t="shared" si="75"/>
        <v>44.880658800000006</v>
      </c>
    </row>
    <row r="394" spans="1:36" x14ac:dyDescent="0.25">
      <c r="A394" s="39" t="s">
        <v>47</v>
      </c>
      <c r="B394" s="54" t="s">
        <v>100</v>
      </c>
      <c r="C394" s="54">
        <v>0.68</v>
      </c>
      <c r="D394" s="54">
        <v>99.3</v>
      </c>
      <c r="E394" s="54">
        <v>2.0499999999999998</v>
      </c>
      <c r="F394" s="54">
        <v>58.2</v>
      </c>
      <c r="G394" s="54">
        <v>39.700000000000003</v>
      </c>
      <c r="H394" s="54">
        <v>0</v>
      </c>
      <c r="I394" s="54">
        <v>13.8</v>
      </c>
      <c r="J394" s="54">
        <v>0</v>
      </c>
      <c r="K394" s="54">
        <v>0</v>
      </c>
      <c r="L394" s="54">
        <v>55.2</v>
      </c>
      <c r="M394" s="22">
        <v>147</v>
      </c>
      <c r="N394" s="22">
        <v>0.99960000000000004</v>
      </c>
      <c r="O394" s="22">
        <v>145.971</v>
      </c>
      <c r="P394" s="22">
        <v>84.955122000000017</v>
      </c>
      <c r="Q394" s="22">
        <v>2.9924054999999998</v>
      </c>
      <c r="R394" s="22">
        <v>57.950487000000003</v>
      </c>
      <c r="S394" s="22">
        <v>7.9971672060000003</v>
      </c>
      <c r="T394" s="54">
        <v>0</v>
      </c>
      <c r="U394" s="54">
        <v>0</v>
      </c>
      <c r="V394" s="54">
        <v>0</v>
      </c>
      <c r="W394" s="22">
        <v>31.988668824000001</v>
      </c>
      <c r="X394" s="54" t="str">
        <f t="shared" si="64"/>
        <v>M</v>
      </c>
      <c r="Y394" s="83">
        <f t="shared" si="65"/>
        <v>7.1996723448363644</v>
      </c>
      <c r="Z394" s="77" t="s">
        <v>173</v>
      </c>
      <c r="AA394">
        <f t="shared" si="66"/>
        <v>0.68</v>
      </c>
      <c r="AB394">
        <f t="shared" si="67"/>
        <v>99.3</v>
      </c>
      <c r="AC394">
        <f t="shared" si="68"/>
        <v>57.792600000000014</v>
      </c>
      <c r="AD394">
        <f t="shared" si="69"/>
        <v>2.03565</v>
      </c>
      <c r="AE394">
        <f t="shared" si="70"/>
        <v>39.422100000000007</v>
      </c>
      <c r="AF394">
        <f t="shared" si="71"/>
        <v>5.4402498000000001</v>
      </c>
      <c r="AG394">
        <f t="shared" si="72"/>
        <v>0</v>
      </c>
      <c r="AH394">
        <f t="shared" si="73"/>
        <v>0</v>
      </c>
      <c r="AI394">
        <f t="shared" si="74"/>
        <v>0</v>
      </c>
      <c r="AJ394">
        <f t="shared" si="75"/>
        <v>21.760999200000001</v>
      </c>
    </row>
    <row r="395" spans="1:36" x14ac:dyDescent="0.25">
      <c r="A395" s="39" t="s">
        <v>47</v>
      </c>
      <c r="B395" s="54" t="s">
        <v>89</v>
      </c>
      <c r="C395" s="54">
        <v>0.1</v>
      </c>
      <c r="D395" s="54">
        <v>99.7</v>
      </c>
      <c r="E395" s="54">
        <v>0.21</v>
      </c>
      <c r="F395" s="54">
        <v>8.4499999999999993</v>
      </c>
      <c r="G395" s="54">
        <v>91.3</v>
      </c>
      <c r="H395" s="54">
        <v>0</v>
      </c>
      <c r="I395" s="54">
        <v>1.26</v>
      </c>
      <c r="J395" s="54">
        <v>0</v>
      </c>
      <c r="K395" s="54">
        <v>0</v>
      </c>
      <c r="L395" s="54">
        <v>93.2</v>
      </c>
      <c r="M395" s="22">
        <v>962</v>
      </c>
      <c r="N395" s="22">
        <v>0.96200000000000008</v>
      </c>
      <c r="O395" s="22">
        <v>959.11400000000003</v>
      </c>
      <c r="P395" s="22">
        <v>81.045132999999993</v>
      </c>
      <c r="Q395" s="22">
        <v>2.0141393999999999</v>
      </c>
      <c r="R395" s="22">
        <v>875.67108200000007</v>
      </c>
      <c r="S395" s="22">
        <v>11.033455633200001</v>
      </c>
      <c r="T395" s="54">
        <v>0</v>
      </c>
      <c r="U395" s="54">
        <v>0</v>
      </c>
      <c r="V395" s="54">
        <v>0</v>
      </c>
      <c r="W395" s="22">
        <v>816.12544842400007</v>
      </c>
      <c r="X395" s="54" t="str">
        <f t="shared" si="64"/>
        <v>M</v>
      </c>
      <c r="Y395" s="83">
        <f t="shared" si="65"/>
        <v>9.9098930837700419</v>
      </c>
      <c r="Z395" s="77" t="s">
        <v>173</v>
      </c>
      <c r="AA395">
        <f t="shared" si="66"/>
        <v>0.1</v>
      </c>
      <c r="AB395">
        <f t="shared" si="67"/>
        <v>99.7</v>
      </c>
      <c r="AC395">
        <f t="shared" si="68"/>
        <v>8.424649999999998</v>
      </c>
      <c r="AD395">
        <f t="shared" si="69"/>
        <v>0.20937</v>
      </c>
      <c r="AE395">
        <f t="shared" si="70"/>
        <v>91.026100000000014</v>
      </c>
      <c r="AF395">
        <f t="shared" si="71"/>
        <v>1.14692886</v>
      </c>
      <c r="AG395">
        <f t="shared" si="72"/>
        <v>0</v>
      </c>
      <c r="AH395">
        <f t="shared" si="73"/>
        <v>0</v>
      </c>
      <c r="AI395">
        <f t="shared" si="74"/>
        <v>0</v>
      </c>
      <c r="AJ395">
        <f t="shared" si="75"/>
        <v>84.836325200000005</v>
      </c>
    </row>
    <row r="396" spans="1:36" x14ac:dyDescent="0.25">
      <c r="A396" s="39" t="s">
        <v>47</v>
      </c>
      <c r="B396" s="54" t="s">
        <v>144</v>
      </c>
      <c r="C396" s="54">
        <v>0.57999999999999996</v>
      </c>
      <c r="D396" s="54">
        <v>99.4</v>
      </c>
      <c r="E396" s="54">
        <v>0.19</v>
      </c>
      <c r="F396" s="54">
        <v>12.2</v>
      </c>
      <c r="G396" s="54">
        <v>86.6</v>
      </c>
      <c r="H396" s="54">
        <v>0</v>
      </c>
      <c r="I396" s="54">
        <v>10.5</v>
      </c>
      <c r="J396" s="54">
        <v>0</v>
      </c>
      <c r="K396" s="54">
        <v>0</v>
      </c>
      <c r="L396" s="54">
        <v>79.599999999999994</v>
      </c>
      <c r="M396" s="22">
        <v>519</v>
      </c>
      <c r="N396" s="22">
        <v>3.0101999999999998</v>
      </c>
      <c r="O396" s="22">
        <v>515.88600000000008</v>
      </c>
      <c r="P396" s="22">
        <v>62.938092000000005</v>
      </c>
      <c r="Q396" s="22">
        <v>0.98018340000000026</v>
      </c>
      <c r="R396" s="22">
        <v>446.75727600000005</v>
      </c>
      <c r="S396" s="22">
        <v>46.90951398</v>
      </c>
      <c r="T396" s="54">
        <v>0</v>
      </c>
      <c r="U396" s="54">
        <v>0</v>
      </c>
      <c r="V396" s="54">
        <v>0</v>
      </c>
      <c r="W396" s="22">
        <v>355.61879169600002</v>
      </c>
      <c r="X396" s="54" t="str">
        <f t="shared" si="64"/>
        <v>M</v>
      </c>
      <c r="Y396" s="83">
        <f t="shared" si="65"/>
        <v>9.0195907283578816</v>
      </c>
      <c r="Z396" s="77" t="s">
        <v>173</v>
      </c>
      <c r="AA396">
        <f t="shared" si="66"/>
        <v>0.57999999999999996</v>
      </c>
      <c r="AB396">
        <f t="shared" si="67"/>
        <v>99.4</v>
      </c>
      <c r="AC396">
        <f t="shared" si="68"/>
        <v>12.126800000000001</v>
      </c>
      <c r="AD396">
        <f t="shared" si="69"/>
        <v>0.18886000000000006</v>
      </c>
      <c r="AE396">
        <f t="shared" si="70"/>
        <v>86.080400000000012</v>
      </c>
      <c r="AF396">
        <f t="shared" si="71"/>
        <v>9.0384419999999999</v>
      </c>
      <c r="AG396">
        <f t="shared" si="72"/>
        <v>0</v>
      </c>
      <c r="AH396">
        <f t="shared" si="73"/>
        <v>0</v>
      </c>
      <c r="AI396">
        <f t="shared" si="74"/>
        <v>0</v>
      </c>
      <c r="AJ396">
        <f t="shared" si="75"/>
        <v>68.519998400000006</v>
      </c>
    </row>
    <row r="397" spans="1:36" x14ac:dyDescent="0.25">
      <c r="A397" s="39" t="s">
        <v>47</v>
      </c>
      <c r="B397" s="54" t="s">
        <v>145</v>
      </c>
      <c r="C397" s="54">
        <v>0.14000000000000001</v>
      </c>
      <c r="D397" s="54">
        <v>99.8</v>
      </c>
      <c r="E397" s="54">
        <v>0</v>
      </c>
      <c r="F397" s="54">
        <v>5.65</v>
      </c>
      <c r="G397" s="54">
        <v>94.2</v>
      </c>
      <c r="H397" s="54">
        <v>0</v>
      </c>
      <c r="I397" s="54">
        <v>1.6</v>
      </c>
      <c r="J397" s="54">
        <v>0</v>
      </c>
      <c r="K397" s="54">
        <v>0</v>
      </c>
      <c r="L397" s="54">
        <v>95.7</v>
      </c>
      <c r="M397" s="22">
        <v>1400</v>
      </c>
      <c r="N397" s="22">
        <v>1.9600000000000002</v>
      </c>
      <c r="O397" s="22">
        <v>1397.2</v>
      </c>
      <c r="P397" s="22">
        <v>78.941800000000015</v>
      </c>
      <c r="Q397" s="22">
        <v>0</v>
      </c>
      <c r="R397" s="22">
        <v>1316.1624000000002</v>
      </c>
      <c r="S397" s="22">
        <v>21.058598400000005</v>
      </c>
      <c r="T397" s="54">
        <v>0</v>
      </c>
      <c r="U397" s="54">
        <v>0</v>
      </c>
      <c r="V397" s="54">
        <v>0</v>
      </c>
      <c r="W397" s="22">
        <v>1259.5674168000003</v>
      </c>
      <c r="X397" s="54" t="str">
        <f t="shared" si="64"/>
        <v>L</v>
      </c>
      <c r="Y397" s="83">
        <f t="shared" si="65"/>
        <v>10.451211111832329</v>
      </c>
      <c r="Z397" s="77" t="s">
        <v>173</v>
      </c>
      <c r="AA397">
        <f t="shared" si="66"/>
        <v>0.14000000000000001</v>
      </c>
      <c r="AB397">
        <f t="shared" si="67"/>
        <v>99.8</v>
      </c>
      <c r="AC397">
        <f t="shared" si="68"/>
        <v>5.6387000000000009</v>
      </c>
      <c r="AD397">
        <f t="shared" si="69"/>
        <v>0</v>
      </c>
      <c r="AE397">
        <f t="shared" si="70"/>
        <v>94.011600000000001</v>
      </c>
      <c r="AF397">
        <f t="shared" si="71"/>
        <v>1.5041856000000002</v>
      </c>
      <c r="AG397">
        <f t="shared" si="72"/>
        <v>0</v>
      </c>
      <c r="AH397">
        <f t="shared" si="73"/>
        <v>0</v>
      </c>
      <c r="AI397">
        <f t="shared" si="74"/>
        <v>0</v>
      </c>
      <c r="AJ397">
        <f t="shared" si="75"/>
        <v>89.969101200000026</v>
      </c>
    </row>
    <row r="398" spans="1:36" x14ac:dyDescent="0.25">
      <c r="A398" s="39" t="s">
        <v>47</v>
      </c>
      <c r="B398" s="54" t="s">
        <v>201</v>
      </c>
      <c r="C398" s="54">
        <v>0.65</v>
      </c>
      <c r="D398" s="54">
        <v>99.1</v>
      </c>
      <c r="E398" s="54">
        <v>0</v>
      </c>
      <c r="F398" s="54">
        <v>13.9</v>
      </c>
      <c r="G398" s="54">
        <v>85.6</v>
      </c>
      <c r="H398" s="54">
        <v>0</v>
      </c>
      <c r="I398" s="54">
        <v>6.11</v>
      </c>
      <c r="J398" s="54">
        <v>0</v>
      </c>
      <c r="K398" s="54">
        <v>0</v>
      </c>
      <c r="L398" s="54">
        <v>76.8</v>
      </c>
      <c r="M398" s="22">
        <v>463</v>
      </c>
      <c r="N398" s="22">
        <v>3.0095000000000001</v>
      </c>
      <c r="O398" s="22">
        <v>458.83299999999997</v>
      </c>
      <c r="P398" s="22">
        <v>63.777786999999996</v>
      </c>
      <c r="Q398" s="22">
        <v>0</v>
      </c>
      <c r="R398" s="22">
        <v>392.76104799999996</v>
      </c>
      <c r="S398" s="22">
        <v>23.997700032799997</v>
      </c>
      <c r="T398" s="54">
        <v>0</v>
      </c>
      <c r="U398" s="54">
        <v>0</v>
      </c>
      <c r="V398" s="54">
        <v>0</v>
      </c>
      <c r="W398" s="22">
        <v>301.64048486399997</v>
      </c>
      <c r="X398" s="54" t="str">
        <f t="shared" si="64"/>
        <v>M</v>
      </c>
      <c r="Y398" s="83">
        <f t="shared" si="65"/>
        <v>8.8548683832602375</v>
      </c>
      <c r="Z398" s="77" t="s">
        <v>173</v>
      </c>
      <c r="AA398">
        <f t="shared" si="66"/>
        <v>0.65</v>
      </c>
      <c r="AB398">
        <f t="shared" si="67"/>
        <v>99.1</v>
      </c>
      <c r="AC398">
        <f t="shared" si="68"/>
        <v>13.774899999999999</v>
      </c>
      <c r="AD398">
        <f t="shared" si="69"/>
        <v>0</v>
      </c>
      <c r="AE398">
        <f t="shared" si="70"/>
        <v>84.829599999999999</v>
      </c>
      <c r="AF398">
        <f t="shared" si="71"/>
        <v>5.1830885599999998</v>
      </c>
      <c r="AG398">
        <f t="shared" si="72"/>
        <v>0</v>
      </c>
      <c r="AH398">
        <f t="shared" si="73"/>
        <v>0</v>
      </c>
      <c r="AI398">
        <f t="shared" si="74"/>
        <v>0</v>
      </c>
      <c r="AJ398">
        <f t="shared" si="75"/>
        <v>65.149132800000004</v>
      </c>
    </row>
    <row r="399" spans="1:36" x14ac:dyDescent="0.25">
      <c r="A399" s="39" t="s">
        <v>47</v>
      </c>
      <c r="B399" s="54" t="s">
        <v>66</v>
      </c>
      <c r="C399" s="54">
        <v>3.6999999999999998E-2</v>
      </c>
      <c r="D399" s="54">
        <v>100</v>
      </c>
      <c r="E399" s="54">
        <v>7.3999999999999996E-2</v>
      </c>
      <c r="F399" s="54">
        <v>3.42</v>
      </c>
      <c r="G399" s="54">
        <v>96.3</v>
      </c>
      <c r="H399" s="54">
        <v>0</v>
      </c>
      <c r="I399" s="54">
        <v>1.87</v>
      </c>
      <c r="J399" s="54">
        <v>0</v>
      </c>
      <c r="K399" s="54">
        <v>0</v>
      </c>
      <c r="L399" s="54">
        <v>96.4</v>
      </c>
      <c r="M399" s="22">
        <v>2718</v>
      </c>
      <c r="N399" s="22">
        <v>1.0056599999999998</v>
      </c>
      <c r="O399" s="22">
        <v>2718</v>
      </c>
      <c r="P399" s="22">
        <v>92.95559999999999</v>
      </c>
      <c r="Q399" s="22">
        <v>2.0113199999999996</v>
      </c>
      <c r="R399" s="22">
        <v>2617.4339999999997</v>
      </c>
      <c r="S399" s="22">
        <v>48.946015799999998</v>
      </c>
      <c r="T399" s="54">
        <v>0</v>
      </c>
      <c r="U399" s="54">
        <v>0</v>
      </c>
      <c r="V399" s="54">
        <v>0</v>
      </c>
      <c r="W399" s="22">
        <v>2523.2063760000001</v>
      </c>
      <c r="X399" s="54" t="str">
        <f t="shared" si="64"/>
        <v>L</v>
      </c>
      <c r="Y399" s="83">
        <f t="shared" si="65"/>
        <v>11.408329740767391</v>
      </c>
      <c r="Z399" s="77" t="s">
        <v>173</v>
      </c>
      <c r="AA399">
        <f t="shared" si="66"/>
        <v>3.6999999999999991E-2</v>
      </c>
      <c r="AB399">
        <f t="shared" si="67"/>
        <v>100</v>
      </c>
      <c r="AC399">
        <f t="shared" si="68"/>
        <v>3.4199999999999995</v>
      </c>
      <c r="AD399">
        <f t="shared" si="69"/>
        <v>7.3999999999999982E-2</v>
      </c>
      <c r="AE399">
        <f t="shared" si="70"/>
        <v>96.299999999999983</v>
      </c>
      <c r="AF399">
        <f t="shared" si="71"/>
        <v>1.8008099999999998</v>
      </c>
      <c r="AG399">
        <f t="shared" si="72"/>
        <v>0</v>
      </c>
      <c r="AH399">
        <f t="shared" si="73"/>
        <v>0</v>
      </c>
      <c r="AI399">
        <f t="shared" si="74"/>
        <v>0</v>
      </c>
      <c r="AJ399">
        <f t="shared" si="75"/>
        <v>92.833200000000005</v>
      </c>
    </row>
    <row r="400" spans="1:36" x14ac:dyDescent="0.25">
      <c r="A400" s="39" t="s">
        <v>47</v>
      </c>
      <c r="B400" s="54" t="s">
        <v>40</v>
      </c>
      <c r="C400" s="54">
        <v>0.35</v>
      </c>
      <c r="D400" s="54">
        <v>99.6</v>
      </c>
      <c r="E400" s="54">
        <v>0.27</v>
      </c>
      <c r="F400" s="54">
        <v>8.5299999999999994</v>
      </c>
      <c r="G400" s="54">
        <v>91.1</v>
      </c>
      <c r="H400" s="54">
        <v>0</v>
      </c>
      <c r="I400" s="54">
        <v>96.5</v>
      </c>
      <c r="J400" s="54">
        <v>0</v>
      </c>
      <c r="K400" s="54">
        <v>0</v>
      </c>
      <c r="L400" s="54">
        <v>0.28999999999999998</v>
      </c>
      <c r="M400" s="22">
        <v>1129</v>
      </c>
      <c r="N400" s="22">
        <v>3.9514999999999998</v>
      </c>
      <c r="O400" s="22">
        <v>1124.4839999999999</v>
      </c>
      <c r="P400" s="22">
        <v>95.918485199999978</v>
      </c>
      <c r="Q400" s="22">
        <v>3.0361068000000002</v>
      </c>
      <c r="R400" s="22">
        <v>1024.4049239999999</v>
      </c>
      <c r="S400" s="22">
        <v>988.55075165999995</v>
      </c>
      <c r="T400" s="54">
        <v>0</v>
      </c>
      <c r="U400" s="54">
        <v>0</v>
      </c>
      <c r="V400" s="54">
        <v>0</v>
      </c>
      <c r="W400" s="22">
        <v>2.9707742795999996</v>
      </c>
      <c r="X400" s="54" t="str">
        <f t="shared" si="64"/>
        <v>L</v>
      </c>
      <c r="Y400" s="83">
        <f t="shared" si="65"/>
        <v>10.140829770773001</v>
      </c>
      <c r="Z400" s="77" t="s">
        <v>173</v>
      </c>
      <c r="AA400">
        <f t="shared" si="66"/>
        <v>0.35</v>
      </c>
      <c r="AB400">
        <f t="shared" si="67"/>
        <v>99.6</v>
      </c>
      <c r="AC400">
        <f t="shared" si="68"/>
        <v>8.4958799999999979</v>
      </c>
      <c r="AD400">
        <f t="shared" si="69"/>
        <v>0.26891999999999999</v>
      </c>
      <c r="AE400">
        <f t="shared" si="70"/>
        <v>90.735599999999991</v>
      </c>
      <c r="AF400">
        <f t="shared" si="71"/>
        <v>87.559853999999987</v>
      </c>
      <c r="AG400">
        <f t="shared" si="72"/>
        <v>0</v>
      </c>
      <c r="AH400">
        <f t="shared" si="73"/>
        <v>0</v>
      </c>
      <c r="AI400">
        <f t="shared" si="74"/>
        <v>0</v>
      </c>
      <c r="AJ400">
        <f t="shared" si="75"/>
        <v>0.26313323999999999</v>
      </c>
    </row>
    <row r="401" spans="1:36" x14ac:dyDescent="0.25">
      <c r="A401" s="39" t="s">
        <v>47</v>
      </c>
      <c r="B401" s="54" t="s">
        <v>121</v>
      </c>
      <c r="C401" s="54">
        <v>8.16</v>
      </c>
      <c r="D401" s="54">
        <v>91.8</v>
      </c>
      <c r="E401" s="54">
        <v>3.33</v>
      </c>
      <c r="F401" s="54">
        <v>54.4</v>
      </c>
      <c r="G401" s="54">
        <v>40</v>
      </c>
      <c r="H401" s="54">
        <v>0</v>
      </c>
      <c r="I401" s="54">
        <v>30.6</v>
      </c>
      <c r="J401" s="54">
        <v>0</v>
      </c>
      <c r="K401" s="54">
        <v>0</v>
      </c>
      <c r="L401" s="54">
        <v>22.2</v>
      </c>
      <c r="M401" s="22">
        <v>98</v>
      </c>
      <c r="N401" s="22">
        <v>7.9968000000000004</v>
      </c>
      <c r="O401" s="22">
        <v>89.963999999999999</v>
      </c>
      <c r="P401" s="22">
        <v>48.940415999999999</v>
      </c>
      <c r="Q401" s="22">
        <v>2.9958012000000003</v>
      </c>
      <c r="R401" s="22">
        <v>35.985599999999998</v>
      </c>
      <c r="S401" s="22">
        <v>11.011593599999999</v>
      </c>
      <c r="T401" s="54">
        <v>0</v>
      </c>
      <c r="U401" s="54">
        <v>0</v>
      </c>
      <c r="V401" s="54">
        <v>0</v>
      </c>
      <c r="W401" s="22">
        <v>7.9888031999999995</v>
      </c>
      <c r="X401" s="54" t="str">
        <f t="shared" si="64"/>
        <v>S</v>
      </c>
      <c r="Y401" s="83">
        <f t="shared" si="65"/>
        <v>6.6147098441152092</v>
      </c>
      <c r="Z401" s="77" t="s">
        <v>173</v>
      </c>
      <c r="AA401">
        <f t="shared" si="66"/>
        <v>8.16</v>
      </c>
      <c r="AB401">
        <f t="shared" si="67"/>
        <v>91.8</v>
      </c>
      <c r="AC401">
        <f t="shared" si="68"/>
        <v>49.9392</v>
      </c>
      <c r="AD401">
        <f t="shared" si="69"/>
        <v>3.0569400000000004</v>
      </c>
      <c r="AE401">
        <f t="shared" si="70"/>
        <v>36.72</v>
      </c>
      <c r="AF401">
        <f t="shared" si="71"/>
        <v>11.236319999999999</v>
      </c>
      <c r="AG401">
        <f t="shared" si="72"/>
        <v>0</v>
      </c>
      <c r="AH401">
        <f t="shared" si="73"/>
        <v>0</v>
      </c>
      <c r="AI401">
        <f t="shared" si="74"/>
        <v>0</v>
      </c>
      <c r="AJ401">
        <f t="shared" si="75"/>
        <v>8.15184</v>
      </c>
    </row>
    <row r="402" spans="1:36" x14ac:dyDescent="0.25">
      <c r="A402" s="39" t="s">
        <v>47</v>
      </c>
      <c r="B402" s="54" t="s">
        <v>148</v>
      </c>
      <c r="C402" s="54">
        <v>1.1200000000000001</v>
      </c>
      <c r="D402" s="54">
        <v>98.9</v>
      </c>
      <c r="E402" s="54">
        <v>0.23</v>
      </c>
      <c r="F402" s="54">
        <v>6.26</v>
      </c>
      <c r="G402" s="54">
        <v>93.4</v>
      </c>
      <c r="H402" s="54">
        <v>0</v>
      </c>
      <c r="I402" s="54">
        <v>2.8</v>
      </c>
      <c r="J402" s="54">
        <v>0</v>
      </c>
      <c r="K402" s="54">
        <v>0</v>
      </c>
      <c r="L402" s="54">
        <v>92.3</v>
      </c>
      <c r="M402" s="22">
        <v>889</v>
      </c>
      <c r="N402" s="22">
        <v>9.9568000000000012</v>
      </c>
      <c r="O402" s="22">
        <v>879.221</v>
      </c>
      <c r="P402" s="22">
        <v>55.0392346</v>
      </c>
      <c r="Q402" s="22">
        <v>2.0222083</v>
      </c>
      <c r="R402" s="22">
        <v>821.19241399999999</v>
      </c>
      <c r="S402" s="22">
        <v>22.993387591999998</v>
      </c>
      <c r="T402" s="54">
        <v>0</v>
      </c>
      <c r="U402" s="54">
        <v>0</v>
      </c>
      <c r="V402" s="54">
        <v>0</v>
      </c>
      <c r="W402" s="22">
        <v>757.96059812199996</v>
      </c>
      <c r="X402" s="54" t="str">
        <f t="shared" si="64"/>
        <v>M</v>
      </c>
      <c r="Y402" s="83">
        <f t="shared" si="65"/>
        <v>9.796039608829771</v>
      </c>
      <c r="Z402" s="77" t="s">
        <v>173</v>
      </c>
      <c r="AA402">
        <f t="shared" si="66"/>
        <v>1.1200000000000001</v>
      </c>
      <c r="AB402">
        <f t="shared" si="67"/>
        <v>98.9</v>
      </c>
      <c r="AC402">
        <f t="shared" si="68"/>
        <v>6.1911399999999999</v>
      </c>
      <c r="AD402">
        <f t="shared" si="69"/>
        <v>0.22747000000000001</v>
      </c>
      <c r="AE402">
        <f t="shared" si="70"/>
        <v>92.372599999999991</v>
      </c>
      <c r="AF402">
        <f t="shared" si="71"/>
        <v>2.5864327999999999</v>
      </c>
      <c r="AG402">
        <f t="shared" si="72"/>
        <v>0</v>
      </c>
      <c r="AH402">
        <f t="shared" si="73"/>
        <v>0</v>
      </c>
      <c r="AI402">
        <f t="shared" si="74"/>
        <v>0</v>
      </c>
      <c r="AJ402">
        <f t="shared" si="75"/>
        <v>85.259909800000003</v>
      </c>
    </row>
    <row r="403" spans="1:36" x14ac:dyDescent="0.25">
      <c r="A403" s="39" t="s">
        <v>47</v>
      </c>
      <c r="B403" s="54" t="s">
        <v>149</v>
      </c>
      <c r="C403" s="54">
        <v>6.4000000000000001E-2</v>
      </c>
      <c r="D403" s="54">
        <v>99.8</v>
      </c>
      <c r="E403" s="54">
        <v>3.2000000000000001E-2</v>
      </c>
      <c r="F403" s="54">
        <v>0.71</v>
      </c>
      <c r="G403" s="54">
        <v>99.1</v>
      </c>
      <c r="H403" s="54">
        <v>0</v>
      </c>
      <c r="I403" s="54">
        <v>1.1000000000000001</v>
      </c>
      <c r="J403" s="54">
        <v>0</v>
      </c>
      <c r="K403" s="54">
        <v>0</v>
      </c>
      <c r="L403" s="54">
        <v>98</v>
      </c>
      <c r="M403" s="22">
        <v>9401</v>
      </c>
      <c r="N403" s="22">
        <v>6.0166399999999998</v>
      </c>
      <c r="O403" s="22">
        <v>9382.1979999999985</v>
      </c>
      <c r="P403" s="22">
        <v>66.613605799999988</v>
      </c>
      <c r="Q403" s="22">
        <v>3.0023033599999995</v>
      </c>
      <c r="R403" s="22">
        <v>9297.7582179999972</v>
      </c>
      <c r="S403" s="22">
        <v>102.27534039799997</v>
      </c>
      <c r="T403" s="54">
        <v>0</v>
      </c>
      <c r="U403" s="54">
        <v>0</v>
      </c>
      <c r="V403" s="54">
        <v>0</v>
      </c>
      <c r="W403" s="22">
        <v>9111.8030536399965</v>
      </c>
      <c r="X403" s="54" t="str">
        <f t="shared" si="64"/>
        <v>L</v>
      </c>
      <c r="Y403" s="83">
        <f t="shared" si="65"/>
        <v>13.198598511485047</v>
      </c>
      <c r="Z403" s="77" t="s">
        <v>173</v>
      </c>
      <c r="AA403">
        <f t="shared" si="66"/>
        <v>6.4000000000000001E-2</v>
      </c>
      <c r="AB403">
        <f t="shared" si="67"/>
        <v>99.799999999999983</v>
      </c>
      <c r="AC403">
        <f t="shared" si="68"/>
        <v>0.70857999999999988</v>
      </c>
      <c r="AD403">
        <f t="shared" si="69"/>
        <v>3.1935999999999992E-2</v>
      </c>
      <c r="AE403">
        <f t="shared" si="70"/>
        <v>98.90179999999998</v>
      </c>
      <c r="AF403">
        <f t="shared" si="71"/>
        <v>1.0879197999999997</v>
      </c>
      <c r="AG403">
        <f t="shared" si="72"/>
        <v>0</v>
      </c>
      <c r="AH403">
        <f t="shared" si="73"/>
        <v>0</v>
      </c>
      <c r="AI403">
        <f t="shared" si="74"/>
        <v>0</v>
      </c>
      <c r="AJ403">
        <f t="shared" si="75"/>
        <v>96.923763999999963</v>
      </c>
    </row>
    <row r="404" spans="1:36" x14ac:dyDescent="0.25">
      <c r="A404" s="39" t="s">
        <v>47</v>
      </c>
      <c r="B404" s="54" t="s">
        <v>217</v>
      </c>
      <c r="C404" s="54">
        <v>2.36</v>
      </c>
      <c r="D404" s="54">
        <v>97.6</v>
      </c>
      <c r="E404" s="54">
        <v>2.76</v>
      </c>
      <c r="F404" s="54">
        <v>18.3</v>
      </c>
      <c r="G404" s="54">
        <v>77.900000000000006</v>
      </c>
      <c r="H404" s="54">
        <v>0</v>
      </c>
      <c r="I404" s="54">
        <v>88.9</v>
      </c>
      <c r="J404" s="54">
        <v>0</v>
      </c>
      <c r="K404" s="54">
        <v>0</v>
      </c>
      <c r="L404" s="54">
        <v>0.44</v>
      </c>
      <c r="M404" s="22">
        <v>297</v>
      </c>
      <c r="N404" s="22">
        <v>7.0091999999999999</v>
      </c>
      <c r="O404" s="22">
        <v>289.87199999999996</v>
      </c>
      <c r="P404" s="22">
        <v>53.046575999999995</v>
      </c>
      <c r="Q404" s="22">
        <v>8.0004671999999974</v>
      </c>
      <c r="R404" s="22">
        <v>225.81028800000001</v>
      </c>
      <c r="S404" s="22">
        <v>200.74534603200001</v>
      </c>
      <c r="T404" s="54">
        <v>0</v>
      </c>
      <c r="U404" s="54">
        <v>0</v>
      </c>
      <c r="V404" s="54">
        <v>0</v>
      </c>
      <c r="W404" s="22">
        <v>0.99356526720000005</v>
      </c>
      <c r="X404" s="54" t="str">
        <f t="shared" si="64"/>
        <v>M</v>
      </c>
      <c r="Y404" s="83">
        <f t="shared" si="65"/>
        <v>8.2143191208007664</v>
      </c>
      <c r="Z404" s="77" t="s">
        <v>173</v>
      </c>
      <c r="AA404">
        <f t="shared" si="66"/>
        <v>2.36</v>
      </c>
      <c r="AB404">
        <f t="shared" si="67"/>
        <v>97.59999999999998</v>
      </c>
      <c r="AC404">
        <f t="shared" si="68"/>
        <v>17.860799999999998</v>
      </c>
      <c r="AD404">
        <f t="shared" si="69"/>
        <v>2.6937599999999993</v>
      </c>
      <c r="AE404">
        <f t="shared" si="70"/>
        <v>76.030400000000014</v>
      </c>
      <c r="AF404">
        <f t="shared" si="71"/>
        <v>67.591025600000009</v>
      </c>
      <c r="AG404">
        <f t="shared" si="72"/>
        <v>0</v>
      </c>
      <c r="AH404">
        <f t="shared" si="73"/>
        <v>0</v>
      </c>
      <c r="AI404">
        <f t="shared" si="74"/>
        <v>0</v>
      </c>
      <c r="AJ404">
        <f t="shared" si="75"/>
        <v>0.33453376000000001</v>
      </c>
    </row>
    <row r="405" spans="1:36" x14ac:dyDescent="0.25">
      <c r="A405" s="39" t="s">
        <v>47</v>
      </c>
      <c r="B405" s="54" t="s">
        <v>122</v>
      </c>
      <c r="C405" s="54">
        <v>10.4</v>
      </c>
      <c r="D405" s="54">
        <v>89.6</v>
      </c>
      <c r="E405" s="54">
        <v>6.25</v>
      </c>
      <c r="F405" s="54">
        <v>51.8</v>
      </c>
      <c r="G405" s="54">
        <v>39.299999999999997</v>
      </c>
      <c r="H405" s="54">
        <v>0</v>
      </c>
      <c r="I405" s="54">
        <v>38.6</v>
      </c>
      <c r="J405" s="54">
        <v>0</v>
      </c>
      <c r="K405" s="54">
        <v>0</v>
      </c>
      <c r="L405" s="54">
        <v>9.09</v>
      </c>
      <c r="M405" s="22">
        <v>125</v>
      </c>
      <c r="N405" s="22">
        <v>13</v>
      </c>
      <c r="O405" s="22">
        <v>112</v>
      </c>
      <c r="P405" s="22">
        <v>58.015999999999991</v>
      </c>
      <c r="Q405" s="22">
        <v>7</v>
      </c>
      <c r="R405" s="22">
        <v>44.015999999999991</v>
      </c>
      <c r="S405" s="22">
        <v>16.990175999999998</v>
      </c>
      <c r="T405" s="54">
        <v>0</v>
      </c>
      <c r="U405" s="54">
        <v>0</v>
      </c>
      <c r="V405" s="54">
        <v>0</v>
      </c>
      <c r="W405" s="22">
        <v>4.0010543999999992</v>
      </c>
      <c r="X405" s="54" t="str">
        <f t="shared" si="64"/>
        <v>M</v>
      </c>
      <c r="Y405" s="83">
        <f t="shared" si="65"/>
        <v>6.9657842846620879</v>
      </c>
      <c r="Z405" s="77" t="s">
        <v>173</v>
      </c>
      <c r="AA405">
        <f t="shared" si="66"/>
        <v>10.4</v>
      </c>
      <c r="AB405">
        <f t="shared" si="67"/>
        <v>89.600000000000009</v>
      </c>
      <c r="AC405">
        <f t="shared" si="68"/>
        <v>46.41279999999999</v>
      </c>
      <c r="AD405">
        <f t="shared" si="69"/>
        <v>5.6000000000000005</v>
      </c>
      <c r="AE405">
        <f t="shared" si="70"/>
        <v>35.212799999999994</v>
      </c>
      <c r="AF405">
        <f t="shared" si="71"/>
        <v>13.592140799999999</v>
      </c>
      <c r="AG405">
        <f t="shared" si="72"/>
        <v>0</v>
      </c>
      <c r="AH405">
        <f t="shared" si="73"/>
        <v>0</v>
      </c>
      <c r="AI405">
        <f t="shared" si="74"/>
        <v>0</v>
      </c>
      <c r="AJ405">
        <f t="shared" si="75"/>
        <v>3.2008435199999989</v>
      </c>
    </row>
    <row r="406" spans="1:36" x14ac:dyDescent="0.25">
      <c r="A406" s="39" t="s">
        <v>47</v>
      </c>
      <c r="B406" s="54" t="s">
        <v>42</v>
      </c>
      <c r="C406" s="54">
        <v>5.84</v>
      </c>
      <c r="D406" s="54">
        <v>94.2</v>
      </c>
      <c r="E406" s="54">
        <v>11.7</v>
      </c>
      <c r="F406" s="54">
        <v>44.8</v>
      </c>
      <c r="G406" s="54">
        <v>40</v>
      </c>
      <c r="H406" s="54">
        <v>0</v>
      </c>
      <c r="I406" s="54">
        <v>43.1</v>
      </c>
      <c r="J406" s="54">
        <v>0</v>
      </c>
      <c r="K406" s="54">
        <v>0</v>
      </c>
      <c r="L406" s="54">
        <v>17.2</v>
      </c>
      <c r="M406" s="22">
        <v>154</v>
      </c>
      <c r="N406" s="22">
        <v>8.9936000000000007</v>
      </c>
      <c r="O406" s="22">
        <v>145.06800000000001</v>
      </c>
      <c r="P406" s="22">
        <v>64.990464000000003</v>
      </c>
      <c r="Q406" s="22">
        <v>16.972956</v>
      </c>
      <c r="R406" s="22">
        <v>58.027200000000001</v>
      </c>
      <c r="S406" s="22">
        <v>25.009723200000003</v>
      </c>
      <c r="T406" s="54">
        <v>0</v>
      </c>
      <c r="U406" s="54">
        <v>0</v>
      </c>
      <c r="V406" s="54">
        <v>0</v>
      </c>
      <c r="W406" s="22">
        <v>9.9806783999999986</v>
      </c>
      <c r="X406" s="54" t="str">
        <f t="shared" si="64"/>
        <v>M</v>
      </c>
      <c r="Y406" s="83">
        <f t="shared" si="65"/>
        <v>7.2667865406949019</v>
      </c>
      <c r="Z406" s="77" t="s">
        <v>173</v>
      </c>
      <c r="AA406">
        <f t="shared" si="66"/>
        <v>5.8400000000000007</v>
      </c>
      <c r="AB406">
        <f t="shared" si="67"/>
        <v>94.2</v>
      </c>
      <c r="AC406">
        <f t="shared" si="68"/>
        <v>42.201599999999999</v>
      </c>
      <c r="AD406">
        <f t="shared" si="69"/>
        <v>11.0214</v>
      </c>
      <c r="AE406">
        <f t="shared" si="70"/>
        <v>37.68</v>
      </c>
      <c r="AF406">
        <f t="shared" si="71"/>
        <v>16.240080000000003</v>
      </c>
      <c r="AG406">
        <f t="shared" si="72"/>
        <v>0</v>
      </c>
      <c r="AH406">
        <f t="shared" si="73"/>
        <v>0</v>
      </c>
      <c r="AI406">
        <f t="shared" si="74"/>
        <v>0</v>
      </c>
      <c r="AJ406">
        <f t="shared" si="75"/>
        <v>6.4809599999999996</v>
      </c>
    </row>
    <row r="407" spans="1:36" x14ac:dyDescent="0.25">
      <c r="A407" s="39" t="s">
        <v>106</v>
      </c>
      <c r="B407" s="54" t="s">
        <v>155</v>
      </c>
      <c r="C407" s="54">
        <v>2.17</v>
      </c>
      <c r="D407" s="54">
        <v>97.8</v>
      </c>
      <c r="E407" s="54">
        <v>1.1100000000000001</v>
      </c>
      <c r="F407" s="54">
        <v>65.599999999999994</v>
      </c>
      <c r="G407" s="54">
        <v>32.799999999999997</v>
      </c>
      <c r="H407" s="54">
        <v>0</v>
      </c>
      <c r="I407" s="54">
        <v>18.600000000000001</v>
      </c>
      <c r="J407" s="54">
        <v>0</v>
      </c>
      <c r="K407" s="54">
        <v>0</v>
      </c>
      <c r="L407" s="54">
        <v>23.7</v>
      </c>
      <c r="M407" s="22">
        <v>184</v>
      </c>
      <c r="N407" s="22">
        <v>3.9927999999999999</v>
      </c>
      <c r="O407" s="22">
        <v>179.952</v>
      </c>
      <c r="P407" s="22">
        <v>118.04851199999999</v>
      </c>
      <c r="Q407" s="22">
        <v>1.9974672</v>
      </c>
      <c r="R407" s="22">
        <v>59.024255999999994</v>
      </c>
      <c r="S407" s="22">
        <v>10.978511616</v>
      </c>
      <c r="T407" s="54">
        <v>0</v>
      </c>
      <c r="U407" s="54">
        <v>0</v>
      </c>
      <c r="V407" s="54">
        <v>0</v>
      </c>
      <c r="W407" s="22">
        <v>13.988748672</v>
      </c>
      <c r="X407" s="54" t="str">
        <f t="shared" si="64"/>
        <v>M</v>
      </c>
      <c r="Y407" s="83">
        <f t="shared" si="65"/>
        <v>7.5235619560570131</v>
      </c>
      <c r="Z407" s="77" t="s">
        <v>173</v>
      </c>
      <c r="AA407">
        <f t="shared" si="66"/>
        <v>2.17</v>
      </c>
      <c r="AB407">
        <f t="shared" si="67"/>
        <v>97.8</v>
      </c>
      <c r="AC407">
        <f t="shared" si="68"/>
        <v>64.15679999999999</v>
      </c>
      <c r="AD407">
        <f t="shared" si="69"/>
        <v>1.08558</v>
      </c>
      <c r="AE407">
        <f t="shared" si="70"/>
        <v>32.078399999999995</v>
      </c>
      <c r="AF407">
        <f t="shared" si="71"/>
        <v>5.9665824000000001</v>
      </c>
      <c r="AG407">
        <f t="shared" si="72"/>
        <v>0</v>
      </c>
      <c r="AH407">
        <f t="shared" si="73"/>
        <v>0</v>
      </c>
      <c r="AI407">
        <f t="shared" si="74"/>
        <v>0</v>
      </c>
      <c r="AJ407">
        <f t="shared" si="75"/>
        <v>7.6025808000000001</v>
      </c>
    </row>
    <row r="408" spans="1:36" x14ac:dyDescent="0.25">
      <c r="A408" s="39" t="s">
        <v>106</v>
      </c>
      <c r="B408" s="54" t="s">
        <v>124</v>
      </c>
      <c r="C408" s="54">
        <v>0.69</v>
      </c>
      <c r="D408" s="54">
        <v>99.1</v>
      </c>
      <c r="E408" s="54">
        <v>0.23</v>
      </c>
      <c r="F408" s="54">
        <v>22.8</v>
      </c>
      <c r="G408" s="54">
        <v>77</v>
      </c>
      <c r="H408" s="54">
        <v>0</v>
      </c>
      <c r="I408" s="54">
        <v>5.44</v>
      </c>
      <c r="J408" s="54">
        <v>0</v>
      </c>
      <c r="K408" s="54">
        <v>0</v>
      </c>
      <c r="L408" s="54">
        <v>67.7</v>
      </c>
      <c r="M408" s="22">
        <v>434</v>
      </c>
      <c r="N408" s="22">
        <v>2.9945999999999997</v>
      </c>
      <c r="O408" s="22">
        <v>430.09399999999994</v>
      </c>
      <c r="P408" s="22">
        <v>98.061431999999982</v>
      </c>
      <c r="Q408" s="22">
        <v>0.98921619999999988</v>
      </c>
      <c r="R408" s="22">
        <v>331.17237999999998</v>
      </c>
      <c r="S408" s="22">
        <v>18.015777472</v>
      </c>
      <c r="T408" s="54">
        <v>0</v>
      </c>
      <c r="U408" s="54">
        <v>0</v>
      </c>
      <c r="V408" s="54">
        <v>0</v>
      </c>
      <c r="W408" s="22">
        <v>224.20370125999997</v>
      </c>
      <c r="X408" s="54" t="str">
        <f t="shared" si="64"/>
        <v>M</v>
      </c>
      <c r="Y408" s="83">
        <f t="shared" si="65"/>
        <v>8.7615512324444804</v>
      </c>
      <c r="Z408" s="77" t="s">
        <v>173</v>
      </c>
      <c r="AA408">
        <f t="shared" si="66"/>
        <v>0.69</v>
      </c>
      <c r="AB408">
        <f t="shared" si="67"/>
        <v>99.1</v>
      </c>
      <c r="AC408">
        <f t="shared" si="68"/>
        <v>22.594799999999996</v>
      </c>
      <c r="AD408">
        <f t="shared" si="69"/>
        <v>0.22792999999999997</v>
      </c>
      <c r="AE408">
        <f t="shared" si="70"/>
        <v>76.306999999999988</v>
      </c>
      <c r="AF408">
        <f t="shared" si="71"/>
        <v>4.1511008</v>
      </c>
      <c r="AG408">
        <f t="shared" si="72"/>
        <v>0</v>
      </c>
      <c r="AH408">
        <f t="shared" si="73"/>
        <v>0</v>
      </c>
      <c r="AI408">
        <f t="shared" si="74"/>
        <v>0</v>
      </c>
      <c r="AJ408">
        <f t="shared" si="75"/>
        <v>51.659838999999998</v>
      </c>
    </row>
    <row r="409" spans="1:36" x14ac:dyDescent="0.25">
      <c r="A409" s="39" t="s">
        <v>106</v>
      </c>
      <c r="B409" s="54" t="s">
        <v>18</v>
      </c>
      <c r="C409" s="54">
        <v>1.05</v>
      </c>
      <c r="D409" s="54">
        <v>97.9</v>
      </c>
      <c r="E409" s="54">
        <v>0</v>
      </c>
      <c r="F409" s="54">
        <v>51.9</v>
      </c>
      <c r="G409" s="54">
        <v>48.1</v>
      </c>
      <c r="H409" s="54">
        <v>0</v>
      </c>
      <c r="I409" s="54">
        <v>31.1</v>
      </c>
      <c r="J409" s="54">
        <v>0</v>
      </c>
      <c r="K409" s="54">
        <v>0</v>
      </c>
      <c r="L409" s="54">
        <v>24.4</v>
      </c>
      <c r="M409" s="22">
        <v>191</v>
      </c>
      <c r="N409" s="22">
        <v>2.0055000000000001</v>
      </c>
      <c r="O409" s="22">
        <v>186.989</v>
      </c>
      <c r="P409" s="22">
        <v>97.047291000000001</v>
      </c>
      <c r="Q409" s="22">
        <v>0</v>
      </c>
      <c r="R409" s="22">
        <v>89.941709000000003</v>
      </c>
      <c r="S409" s="22">
        <v>27.971871499000002</v>
      </c>
      <c r="T409" s="54">
        <v>0</v>
      </c>
      <c r="U409" s="54">
        <v>0</v>
      </c>
      <c r="V409" s="54">
        <v>0</v>
      </c>
      <c r="W409" s="22">
        <v>21.945776995999999</v>
      </c>
      <c r="X409" s="54" t="str">
        <f t="shared" si="64"/>
        <v>M</v>
      </c>
      <c r="Y409" s="83">
        <f t="shared" si="65"/>
        <v>7.5774288280357487</v>
      </c>
      <c r="Z409" s="77" t="s">
        <v>173</v>
      </c>
      <c r="AA409">
        <f t="shared" si="66"/>
        <v>1.05</v>
      </c>
      <c r="AB409">
        <f t="shared" si="67"/>
        <v>97.899999999999991</v>
      </c>
      <c r="AC409">
        <f t="shared" si="68"/>
        <v>50.810100000000006</v>
      </c>
      <c r="AD409">
        <f t="shared" si="69"/>
        <v>0</v>
      </c>
      <c r="AE409">
        <f t="shared" si="70"/>
        <v>47.0899</v>
      </c>
      <c r="AF409">
        <f t="shared" si="71"/>
        <v>14.644958900000002</v>
      </c>
      <c r="AG409">
        <f t="shared" si="72"/>
        <v>0</v>
      </c>
      <c r="AH409">
        <f t="shared" si="73"/>
        <v>0</v>
      </c>
      <c r="AI409">
        <f t="shared" si="74"/>
        <v>0</v>
      </c>
      <c r="AJ409">
        <f t="shared" si="75"/>
        <v>11.489935599999999</v>
      </c>
    </row>
    <row r="410" spans="1:36" x14ac:dyDescent="0.25">
      <c r="A410" s="39" t="s">
        <v>106</v>
      </c>
      <c r="B410" s="54" t="s">
        <v>219</v>
      </c>
      <c r="C410" s="54">
        <v>0.28999999999999998</v>
      </c>
      <c r="D410" s="54">
        <v>99.6</v>
      </c>
      <c r="E410" s="54">
        <v>9.7000000000000003E-2</v>
      </c>
      <c r="F410" s="54">
        <v>10.199999999999999</v>
      </c>
      <c r="G410" s="54">
        <v>89.6</v>
      </c>
      <c r="H410" s="54">
        <v>0</v>
      </c>
      <c r="I410" s="54">
        <v>92.6</v>
      </c>
      <c r="J410" s="54">
        <v>0</v>
      </c>
      <c r="K410" s="54">
        <v>0</v>
      </c>
      <c r="L410" s="54">
        <v>0.43</v>
      </c>
      <c r="M410" s="22">
        <v>1036</v>
      </c>
      <c r="N410" s="22">
        <v>3.0044</v>
      </c>
      <c r="O410" s="22">
        <v>1031.856</v>
      </c>
      <c r="P410" s="22">
        <v>105.24931199999999</v>
      </c>
      <c r="Q410" s="22">
        <v>1.0009003200000002</v>
      </c>
      <c r="R410" s="22">
        <v>924.54297599999995</v>
      </c>
      <c r="S410" s="22">
        <v>856.12679577599988</v>
      </c>
      <c r="T410" s="54">
        <v>0</v>
      </c>
      <c r="U410" s="54">
        <v>0</v>
      </c>
      <c r="V410" s="54">
        <v>0</v>
      </c>
      <c r="W410" s="22">
        <v>3.9755347967999994</v>
      </c>
      <c r="X410" s="54" t="str">
        <f t="shared" si="64"/>
        <v>L</v>
      </c>
      <c r="Y410" s="83">
        <f t="shared" si="65"/>
        <v>10.016808287686555</v>
      </c>
      <c r="Z410" s="77" t="s">
        <v>173</v>
      </c>
      <c r="AA410">
        <f t="shared" si="66"/>
        <v>0.28999999999999998</v>
      </c>
      <c r="AB410">
        <f t="shared" si="67"/>
        <v>99.6</v>
      </c>
      <c r="AC410">
        <f t="shared" si="68"/>
        <v>10.159199999999998</v>
      </c>
      <c r="AD410">
        <f t="shared" si="69"/>
        <v>9.6612000000000017E-2</v>
      </c>
      <c r="AE410">
        <f t="shared" si="70"/>
        <v>89.241600000000005</v>
      </c>
      <c r="AF410">
        <f t="shared" si="71"/>
        <v>82.637721599999992</v>
      </c>
      <c r="AG410">
        <f t="shared" si="72"/>
        <v>0</v>
      </c>
      <c r="AH410">
        <f t="shared" si="73"/>
        <v>0</v>
      </c>
      <c r="AI410">
        <f t="shared" si="74"/>
        <v>0</v>
      </c>
      <c r="AJ410">
        <f t="shared" si="75"/>
        <v>0.38373887999999995</v>
      </c>
    </row>
    <row r="411" spans="1:36" x14ac:dyDescent="0.25">
      <c r="A411" s="39" t="s">
        <v>106</v>
      </c>
      <c r="B411" s="54" t="s">
        <v>195</v>
      </c>
      <c r="C411" s="54">
        <v>0.4</v>
      </c>
      <c r="D411" s="54">
        <v>99.6</v>
      </c>
      <c r="E411" s="54">
        <v>0.47</v>
      </c>
      <c r="F411" s="54">
        <v>6.28</v>
      </c>
      <c r="G411" s="54">
        <v>93.2</v>
      </c>
      <c r="H411" s="54">
        <v>0</v>
      </c>
      <c r="I411" s="54">
        <v>3.01</v>
      </c>
      <c r="J411" s="54">
        <v>0</v>
      </c>
      <c r="K411" s="54">
        <v>0</v>
      </c>
      <c r="L411" s="54">
        <v>64.099999999999994</v>
      </c>
      <c r="M411" s="22">
        <v>1502</v>
      </c>
      <c r="N411" s="22">
        <v>6.0080000000000009</v>
      </c>
      <c r="O411" s="22">
        <v>1495.9919999999997</v>
      </c>
      <c r="P411" s="22">
        <v>93.948297599999989</v>
      </c>
      <c r="Q411" s="22">
        <v>7.0311623999999986</v>
      </c>
      <c r="R411" s="22">
        <v>1394.2645439999999</v>
      </c>
      <c r="S411" s="22">
        <v>41.967362774399987</v>
      </c>
      <c r="T411" s="54">
        <v>0</v>
      </c>
      <c r="U411" s="54">
        <v>0</v>
      </c>
      <c r="V411" s="54">
        <v>0</v>
      </c>
      <c r="W411" s="22">
        <v>893.72357270399982</v>
      </c>
      <c r="X411" s="54" t="str">
        <f t="shared" si="64"/>
        <v>L</v>
      </c>
      <c r="Y411" s="83">
        <f t="shared" si="65"/>
        <v>10.552669097514272</v>
      </c>
      <c r="Z411" s="77" t="s">
        <v>173</v>
      </c>
      <c r="AA411">
        <f t="shared" si="66"/>
        <v>0.40000000000000008</v>
      </c>
      <c r="AB411">
        <f t="shared" si="67"/>
        <v>99.59999999999998</v>
      </c>
      <c r="AC411">
        <f t="shared" si="68"/>
        <v>6.2548799999999991</v>
      </c>
      <c r="AD411">
        <f t="shared" si="69"/>
        <v>0.46811999999999993</v>
      </c>
      <c r="AE411">
        <f t="shared" si="70"/>
        <v>92.827199999999991</v>
      </c>
      <c r="AF411">
        <f t="shared" si="71"/>
        <v>2.7940987199999991</v>
      </c>
      <c r="AG411">
        <f t="shared" si="72"/>
        <v>0</v>
      </c>
      <c r="AH411">
        <f t="shared" si="73"/>
        <v>0</v>
      </c>
      <c r="AI411">
        <f t="shared" si="74"/>
        <v>0</v>
      </c>
      <c r="AJ411">
        <f t="shared" si="75"/>
        <v>59.502235199999987</v>
      </c>
    </row>
    <row r="412" spans="1:36" x14ac:dyDescent="0.25">
      <c r="A412" s="39" t="s">
        <v>106</v>
      </c>
      <c r="B412" s="54" t="s">
        <v>128</v>
      </c>
      <c r="C412" s="54">
        <v>0.19</v>
      </c>
      <c r="D412" s="54">
        <v>99.8</v>
      </c>
      <c r="E412" s="54">
        <v>0.37</v>
      </c>
      <c r="F412" s="54">
        <v>45</v>
      </c>
      <c r="G412" s="54">
        <v>49.1</v>
      </c>
      <c r="H412" s="54">
        <v>0</v>
      </c>
      <c r="I412" s="54">
        <v>88.3</v>
      </c>
      <c r="J412" s="54">
        <v>0</v>
      </c>
      <c r="K412" s="54">
        <v>0</v>
      </c>
      <c r="L412" s="54">
        <v>0.95</v>
      </c>
      <c r="M412" s="22">
        <v>1077</v>
      </c>
      <c r="N412" s="22">
        <v>2.0463</v>
      </c>
      <c r="O412" s="22">
        <v>1074.846</v>
      </c>
      <c r="P412" s="22">
        <v>483.6807</v>
      </c>
      <c r="Q412" s="22">
        <v>3.9769302</v>
      </c>
      <c r="R412" s="22">
        <v>527.74938599999996</v>
      </c>
      <c r="S412" s="22">
        <v>466.00270783799994</v>
      </c>
      <c r="T412" s="54">
        <v>0</v>
      </c>
      <c r="U412" s="54">
        <v>0</v>
      </c>
      <c r="V412" s="54">
        <v>0</v>
      </c>
      <c r="W412" s="22">
        <v>5.013619166999999</v>
      </c>
      <c r="X412" s="54" t="str">
        <f t="shared" si="64"/>
        <v>L</v>
      </c>
      <c r="Y412" s="83">
        <f t="shared" si="65"/>
        <v>10.072802534544207</v>
      </c>
      <c r="Z412" s="77" t="s">
        <v>173</v>
      </c>
      <c r="AA412">
        <f t="shared" si="66"/>
        <v>0.19</v>
      </c>
      <c r="AB412">
        <f t="shared" si="67"/>
        <v>99.8</v>
      </c>
      <c r="AC412">
        <f t="shared" si="68"/>
        <v>44.91</v>
      </c>
      <c r="AD412">
        <f t="shared" si="69"/>
        <v>0.36925999999999998</v>
      </c>
      <c r="AE412">
        <f t="shared" si="70"/>
        <v>49.001799999999996</v>
      </c>
      <c r="AF412">
        <f t="shared" si="71"/>
        <v>43.268589399999996</v>
      </c>
      <c r="AG412">
        <f t="shared" si="72"/>
        <v>0</v>
      </c>
      <c r="AH412">
        <f t="shared" si="73"/>
        <v>0</v>
      </c>
      <c r="AI412">
        <f t="shared" si="74"/>
        <v>0</v>
      </c>
      <c r="AJ412">
        <f t="shared" si="75"/>
        <v>0.46551709999999985</v>
      </c>
    </row>
    <row r="413" spans="1:36" x14ac:dyDescent="0.25">
      <c r="A413" s="39" t="s">
        <v>106</v>
      </c>
      <c r="B413" s="54" t="s">
        <v>220</v>
      </c>
      <c r="C413" s="54">
        <v>0.79</v>
      </c>
      <c r="D413" s="54">
        <v>99.2</v>
      </c>
      <c r="E413" s="54">
        <v>1.6</v>
      </c>
      <c r="F413" s="54">
        <v>76.8</v>
      </c>
      <c r="G413" s="54">
        <v>20.8</v>
      </c>
      <c r="H413" s="54">
        <v>0</v>
      </c>
      <c r="I413" s="54">
        <v>57.7</v>
      </c>
      <c r="J413" s="54">
        <v>0</v>
      </c>
      <c r="K413" s="54">
        <v>0</v>
      </c>
      <c r="L413" s="54">
        <v>7.69</v>
      </c>
      <c r="M413" s="22">
        <v>126</v>
      </c>
      <c r="N413" s="22">
        <v>0.99540000000000006</v>
      </c>
      <c r="O413" s="22">
        <v>124.992</v>
      </c>
      <c r="P413" s="22">
        <v>95.993855999999994</v>
      </c>
      <c r="Q413" s="22">
        <v>1.9998720000000003</v>
      </c>
      <c r="R413" s="22">
        <v>25.998336000000005</v>
      </c>
      <c r="S413" s="22">
        <v>15.001039872000003</v>
      </c>
      <c r="T413" s="54">
        <v>0</v>
      </c>
      <c r="U413" s="54">
        <v>0</v>
      </c>
      <c r="V413" s="54">
        <v>0</v>
      </c>
      <c r="W413" s="22">
        <v>1.9992720384000007</v>
      </c>
      <c r="X413" s="54" t="str">
        <f t="shared" si="64"/>
        <v>M</v>
      </c>
      <c r="Y413" s="83">
        <f t="shared" si="65"/>
        <v>6.9772799234999168</v>
      </c>
      <c r="Z413" s="77" t="s">
        <v>173</v>
      </c>
      <c r="AA413">
        <f t="shared" si="66"/>
        <v>0.79</v>
      </c>
      <c r="AB413">
        <f t="shared" si="67"/>
        <v>99.2</v>
      </c>
      <c r="AC413">
        <f t="shared" si="68"/>
        <v>76.185599999999994</v>
      </c>
      <c r="AD413">
        <f t="shared" si="69"/>
        <v>1.5872000000000004</v>
      </c>
      <c r="AE413">
        <f t="shared" si="70"/>
        <v>20.633600000000005</v>
      </c>
      <c r="AF413">
        <f t="shared" si="71"/>
        <v>11.905587200000003</v>
      </c>
      <c r="AG413">
        <f t="shared" si="72"/>
        <v>0</v>
      </c>
      <c r="AH413">
        <f t="shared" si="73"/>
        <v>0</v>
      </c>
      <c r="AI413">
        <f t="shared" si="74"/>
        <v>0</v>
      </c>
      <c r="AJ413">
        <f t="shared" si="75"/>
        <v>1.5867238400000003</v>
      </c>
    </row>
    <row r="414" spans="1:36" x14ac:dyDescent="0.25">
      <c r="A414" s="39" t="s">
        <v>106</v>
      </c>
      <c r="B414" s="54" t="s">
        <v>156</v>
      </c>
      <c r="C414" s="54">
        <v>1.1000000000000001</v>
      </c>
      <c r="D414" s="54">
        <v>98.7</v>
      </c>
      <c r="E414" s="54">
        <v>0.93</v>
      </c>
      <c r="F414" s="54">
        <v>23.3</v>
      </c>
      <c r="G414" s="54">
        <v>74.900000000000006</v>
      </c>
      <c r="H414" s="54">
        <v>0</v>
      </c>
      <c r="I414" s="54">
        <v>96</v>
      </c>
      <c r="J414" s="54">
        <v>0</v>
      </c>
      <c r="K414" s="54">
        <v>0</v>
      </c>
      <c r="L414" s="54">
        <v>0.25</v>
      </c>
      <c r="M414" s="22">
        <v>544</v>
      </c>
      <c r="N414" s="22">
        <v>5.9840000000000009</v>
      </c>
      <c r="O414" s="22">
        <v>536.928</v>
      </c>
      <c r="P414" s="22">
        <v>125.10422399999999</v>
      </c>
      <c r="Q414" s="22">
        <v>4.9934304000000003</v>
      </c>
      <c r="R414" s="22">
        <v>402.15907200000004</v>
      </c>
      <c r="S414" s="22">
        <v>386.07270912000007</v>
      </c>
      <c r="T414" s="54">
        <v>0</v>
      </c>
      <c r="U414" s="54">
        <v>0</v>
      </c>
      <c r="V414" s="54">
        <v>0</v>
      </c>
      <c r="W414" s="22">
        <v>1.0053976800000002</v>
      </c>
      <c r="X414" s="54" t="str">
        <f t="shared" si="64"/>
        <v>M</v>
      </c>
      <c r="Y414" s="83">
        <f t="shared" si="65"/>
        <v>9.0874628412503391</v>
      </c>
      <c r="Z414" s="77" t="s">
        <v>173</v>
      </c>
      <c r="AA414">
        <f t="shared" si="66"/>
        <v>1.1000000000000001</v>
      </c>
      <c r="AB414">
        <f t="shared" si="67"/>
        <v>98.7</v>
      </c>
      <c r="AC414">
        <f t="shared" si="68"/>
        <v>22.9971</v>
      </c>
      <c r="AD414">
        <f t="shared" si="69"/>
        <v>0.91791000000000011</v>
      </c>
      <c r="AE414">
        <f t="shared" si="70"/>
        <v>73.926300000000012</v>
      </c>
      <c r="AF414">
        <f t="shared" si="71"/>
        <v>70.969248000000022</v>
      </c>
      <c r="AG414">
        <f t="shared" si="72"/>
        <v>0</v>
      </c>
      <c r="AH414">
        <f t="shared" si="73"/>
        <v>0</v>
      </c>
      <c r="AI414">
        <f t="shared" si="74"/>
        <v>0</v>
      </c>
      <c r="AJ414">
        <f t="shared" si="75"/>
        <v>0.18481575000000003</v>
      </c>
    </row>
    <row r="415" spans="1:36" x14ac:dyDescent="0.25">
      <c r="A415" s="39" t="s">
        <v>106</v>
      </c>
      <c r="B415" s="54" t="s">
        <v>157</v>
      </c>
      <c r="C415" s="54">
        <v>9.2999999999999999E-2</v>
      </c>
      <c r="D415" s="54">
        <v>99.7</v>
      </c>
      <c r="E415" s="54">
        <v>0.14000000000000001</v>
      </c>
      <c r="F415" s="54">
        <v>4.3499999999999996</v>
      </c>
      <c r="G415" s="54">
        <v>95.4</v>
      </c>
      <c r="H415" s="54">
        <v>0</v>
      </c>
      <c r="I415" s="54">
        <v>1.47</v>
      </c>
      <c r="J415" s="54">
        <v>0</v>
      </c>
      <c r="K415" s="54">
        <v>0</v>
      </c>
      <c r="L415" s="54">
        <v>96.6</v>
      </c>
      <c r="M415" s="22">
        <v>2143</v>
      </c>
      <c r="N415" s="22">
        <v>1.99299</v>
      </c>
      <c r="O415" s="22">
        <v>2136.5709999999999</v>
      </c>
      <c r="P415" s="22">
        <v>92.940838499999984</v>
      </c>
      <c r="Q415" s="22">
        <v>2.9911994000000006</v>
      </c>
      <c r="R415" s="22">
        <v>2038.2887340000002</v>
      </c>
      <c r="S415" s="22">
        <v>29.962844389800001</v>
      </c>
      <c r="T415" s="54">
        <v>0</v>
      </c>
      <c r="U415" s="54">
        <v>0</v>
      </c>
      <c r="V415" s="54">
        <v>0</v>
      </c>
      <c r="W415" s="22">
        <v>1968.9869170439999</v>
      </c>
      <c r="X415" s="54" t="str">
        <f t="shared" si="64"/>
        <v>L</v>
      </c>
      <c r="Y415" s="83">
        <f t="shared" si="65"/>
        <v>11.065416134676548</v>
      </c>
      <c r="Z415" s="77" t="s">
        <v>173</v>
      </c>
      <c r="AA415">
        <f t="shared" si="66"/>
        <v>9.2999999999999999E-2</v>
      </c>
      <c r="AB415">
        <f t="shared" si="67"/>
        <v>99.7</v>
      </c>
      <c r="AC415">
        <f t="shared" si="68"/>
        <v>4.336949999999999</v>
      </c>
      <c r="AD415">
        <f t="shared" si="69"/>
        <v>0.13958000000000001</v>
      </c>
      <c r="AE415">
        <f t="shared" si="70"/>
        <v>95.113800000000012</v>
      </c>
      <c r="AF415">
        <f t="shared" si="71"/>
        <v>1.3981728600000001</v>
      </c>
      <c r="AG415">
        <f t="shared" si="72"/>
        <v>0</v>
      </c>
      <c r="AH415">
        <f t="shared" si="73"/>
        <v>0</v>
      </c>
      <c r="AI415">
        <f t="shared" si="74"/>
        <v>0</v>
      </c>
      <c r="AJ415">
        <f t="shared" si="75"/>
        <v>91.879930799999997</v>
      </c>
    </row>
    <row r="416" spans="1:36" x14ac:dyDescent="0.25">
      <c r="A416" s="39" t="s">
        <v>106</v>
      </c>
      <c r="B416" s="54" t="s">
        <v>21</v>
      </c>
      <c r="C416" s="54">
        <v>0.2</v>
      </c>
      <c r="D416" s="54">
        <v>99.8</v>
      </c>
      <c r="E416" s="54">
        <v>0.15</v>
      </c>
      <c r="F416" s="54">
        <v>4.62</v>
      </c>
      <c r="G416" s="54">
        <v>95</v>
      </c>
      <c r="H416" s="54">
        <v>0</v>
      </c>
      <c r="I416" s="54">
        <v>1.62</v>
      </c>
      <c r="J416" s="54">
        <v>0</v>
      </c>
      <c r="K416" s="54">
        <v>0</v>
      </c>
      <c r="L416" s="54">
        <v>97.3</v>
      </c>
      <c r="M416" s="22">
        <v>2018</v>
      </c>
      <c r="N416" s="22">
        <v>4.0360000000000005</v>
      </c>
      <c r="O416" s="22">
        <v>2013.9639999999999</v>
      </c>
      <c r="P416" s="22">
        <v>93.045136799999995</v>
      </c>
      <c r="Q416" s="22">
        <v>3.0209459999999995</v>
      </c>
      <c r="R416" s="22">
        <v>1913.2657999999999</v>
      </c>
      <c r="S416" s="22">
        <v>30.994905960000001</v>
      </c>
      <c r="T416" s="54">
        <v>0</v>
      </c>
      <c r="U416" s="54">
        <v>0</v>
      </c>
      <c r="V416" s="54">
        <v>0</v>
      </c>
      <c r="W416" s="22">
        <v>1861.6076234</v>
      </c>
      <c r="X416" s="54" t="str">
        <f t="shared" si="64"/>
        <v>L</v>
      </c>
      <c r="Y416" s="83">
        <f t="shared" si="65"/>
        <v>10.978710459106358</v>
      </c>
      <c r="Z416" s="77" t="s">
        <v>173</v>
      </c>
      <c r="AA416">
        <f t="shared" si="66"/>
        <v>0.2</v>
      </c>
      <c r="AB416">
        <f t="shared" si="67"/>
        <v>99.8</v>
      </c>
      <c r="AC416">
        <f t="shared" si="68"/>
        <v>4.61076</v>
      </c>
      <c r="AD416">
        <f t="shared" si="69"/>
        <v>0.14969999999999997</v>
      </c>
      <c r="AE416">
        <f t="shared" si="70"/>
        <v>94.809999999999988</v>
      </c>
      <c r="AF416">
        <f t="shared" si="71"/>
        <v>1.535922</v>
      </c>
      <c r="AG416">
        <f t="shared" si="72"/>
        <v>0</v>
      </c>
      <c r="AH416">
        <f t="shared" si="73"/>
        <v>0</v>
      </c>
      <c r="AI416">
        <f t="shared" si="74"/>
        <v>0</v>
      </c>
      <c r="AJ416">
        <f t="shared" si="75"/>
        <v>92.250129999999999</v>
      </c>
    </row>
    <row r="417" spans="1:36" x14ac:dyDescent="0.25">
      <c r="A417" s="39" t="s">
        <v>106</v>
      </c>
      <c r="B417" s="54" t="s">
        <v>52</v>
      </c>
      <c r="C417" s="54">
        <v>0.4</v>
      </c>
      <c r="D417" s="54">
        <v>99.6</v>
      </c>
      <c r="E417" s="54">
        <v>0.3</v>
      </c>
      <c r="F417" s="54">
        <v>25.5</v>
      </c>
      <c r="G417" s="54">
        <v>72.400000000000006</v>
      </c>
      <c r="H417" s="54">
        <v>0</v>
      </c>
      <c r="I417" s="54">
        <v>96.1</v>
      </c>
      <c r="J417" s="54">
        <v>0</v>
      </c>
      <c r="K417" s="54">
        <v>0</v>
      </c>
      <c r="L417" s="54">
        <v>0.55000000000000004</v>
      </c>
      <c r="M417" s="22">
        <v>1008</v>
      </c>
      <c r="N417" s="22">
        <v>4.032</v>
      </c>
      <c r="O417" s="22">
        <v>1003.9679999999998</v>
      </c>
      <c r="P417" s="22">
        <v>256.01183999999995</v>
      </c>
      <c r="Q417" s="22">
        <v>3.0119039999999995</v>
      </c>
      <c r="R417" s="22">
        <v>726.8728319999999</v>
      </c>
      <c r="S417" s="22">
        <v>698.52479155199978</v>
      </c>
      <c r="T417" s="54">
        <v>0</v>
      </c>
      <c r="U417" s="54">
        <v>0</v>
      </c>
      <c r="V417" s="54">
        <v>0</v>
      </c>
      <c r="W417" s="22">
        <v>3.9978005759999995</v>
      </c>
      <c r="X417" s="54" t="str">
        <f t="shared" si="64"/>
        <v>L</v>
      </c>
      <c r="Y417" s="83">
        <f t="shared" si="65"/>
        <v>9.9772799234999177</v>
      </c>
      <c r="Z417" s="77" t="s">
        <v>173</v>
      </c>
      <c r="AA417">
        <f t="shared" si="66"/>
        <v>0.4</v>
      </c>
      <c r="AB417">
        <f t="shared" si="67"/>
        <v>99.6</v>
      </c>
      <c r="AC417">
        <f t="shared" si="68"/>
        <v>25.397999999999993</v>
      </c>
      <c r="AD417">
        <f t="shared" si="69"/>
        <v>0.29879999999999995</v>
      </c>
      <c r="AE417">
        <f t="shared" si="70"/>
        <v>72.110399999999984</v>
      </c>
      <c r="AF417">
        <f t="shared" si="71"/>
        <v>69.298094399999982</v>
      </c>
      <c r="AG417">
        <f t="shared" si="72"/>
        <v>0</v>
      </c>
      <c r="AH417">
        <f t="shared" si="73"/>
        <v>0</v>
      </c>
      <c r="AI417">
        <f t="shared" si="74"/>
        <v>0</v>
      </c>
      <c r="AJ417">
        <f t="shared" si="75"/>
        <v>0.39660719999999994</v>
      </c>
    </row>
    <row r="418" spans="1:36" x14ac:dyDescent="0.25">
      <c r="A418" s="39" t="s">
        <v>106</v>
      </c>
      <c r="B418" s="54" t="s">
        <v>196</v>
      </c>
      <c r="C418" s="54">
        <v>2.36</v>
      </c>
      <c r="D418" s="54">
        <v>97.6</v>
      </c>
      <c r="E418" s="54">
        <v>3.23</v>
      </c>
      <c r="F418" s="54">
        <v>66.900000000000006</v>
      </c>
      <c r="G418" s="54">
        <v>29.8</v>
      </c>
      <c r="H418" s="54">
        <v>0</v>
      </c>
      <c r="I418" s="54">
        <v>59.5</v>
      </c>
      <c r="J418" s="54">
        <v>0</v>
      </c>
      <c r="K418" s="54">
        <v>0</v>
      </c>
      <c r="L418" s="54">
        <v>5.41</v>
      </c>
      <c r="M418" s="22">
        <v>127</v>
      </c>
      <c r="N418" s="22">
        <v>2.9971999999999999</v>
      </c>
      <c r="O418" s="22">
        <v>123.95199999999998</v>
      </c>
      <c r="P418" s="22">
        <v>82.923887999999991</v>
      </c>
      <c r="Q418" s="22">
        <v>4.0036495999999993</v>
      </c>
      <c r="R418" s="22">
        <v>36.937695999999995</v>
      </c>
      <c r="S418" s="22">
        <v>21.977929119999999</v>
      </c>
      <c r="T418" s="54">
        <v>0</v>
      </c>
      <c r="U418" s="54">
        <v>0</v>
      </c>
      <c r="V418" s="54">
        <v>0</v>
      </c>
      <c r="W418" s="22">
        <v>1.9983293536</v>
      </c>
      <c r="X418" s="54" t="str">
        <f t="shared" ref="X418:X450" si="76">IF(M418&gt;10000,"XL",IF(M418&gt;1000,"L",IF(M418&gt;100,"M","S")))</f>
        <v>M</v>
      </c>
      <c r="Y418" s="83">
        <f t="shared" ref="Y418:Y450" si="77">LOG(M418,2)</f>
        <v>6.9886846867721664</v>
      </c>
      <c r="Z418" s="77" t="s">
        <v>173</v>
      </c>
      <c r="AA418">
        <f t="shared" si="66"/>
        <v>2.36</v>
      </c>
      <c r="AB418">
        <f t="shared" si="67"/>
        <v>97.59999999999998</v>
      </c>
      <c r="AC418">
        <f t="shared" si="68"/>
        <v>65.294399999999996</v>
      </c>
      <c r="AD418">
        <f t="shared" si="69"/>
        <v>3.1524799999999993</v>
      </c>
      <c r="AE418">
        <f t="shared" si="70"/>
        <v>29.084799999999994</v>
      </c>
      <c r="AF418">
        <f t="shared" si="71"/>
        <v>17.305456</v>
      </c>
      <c r="AG418">
        <f t="shared" si="72"/>
        <v>0</v>
      </c>
      <c r="AH418">
        <f t="shared" si="73"/>
        <v>0</v>
      </c>
      <c r="AI418">
        <f t="shared" si="74"/>
        <v>0</v>
      </c>
      <c r="AJ418">
        <f t="shared" si="75"/>
        <v>1.5734876799999999</v>
      </c>
    </row>
    <row r="419" spans="1:36" x14ac:dyDescent="0.25">
      <c r="A419" s="39" t="s">
        <v>106</v>
      </c>
      <c r="B419" s="54" t="s">
        <v>129</v>
      </c>
      <c r="C419" s="54">
        <v>0.94</v>
      </c>
      <c r="D419" s="54">
        <v>98.6</v>
      </c>
      <c r="E419" s="54">
        <v>1.43</v>
      </c>
      <c r="F419" s="54">
        <v>45.2</v>
      </c>
      <c r="G419" s="54">
        <v>52.4</v>
      </c>
      <c r="H419" s="54">
        <v>0</v>
      </c>
      <c r="I419" s="54">
        <v>86.4</v>
      </c>
      <c r="J419" s="54">
        <v>0</v>
      </c>
      <c r="K419" s="54">
        <v>0</v>
      </c>
      <c r="L419" s="54">
        <v>1.82</v>
      </c>
      <c r="M419" s="22">
        <v>213</v>
      </c>
      <c r="N419" s="22">
        <v>2.0022000000000002</v>
      </c>
      <c r="O419" s="22">
        <v>210.018</v>
      </c>
      <c r="P419" s="22">
        <v>94.928136000000009</v>
      </c>
      <c r="Q419" s="22">
        <v>3.0032573999999999</v>
      </c>
      <c r="R419" s="22">
        <v>110.049432</v>
      </c>
      <c r="S419" s="22">
        <v>95.082709248000015</v>
      </c>
      <c r="T419" s="54">
        <v>0</v>
      </c>
      <c r="U419" s="54">
        <v>0</v>
      </c>
      <c r="V419" s="54">
        <v>0</v>
      </c>
      <c r="W419" s="22">
        <v>2.0028996623999999</v>
      </c>
      <c r="X419" s="54" t="str">
        <f t="shared" si="76"/>
        <v>M</v>
      </c>
      <c r="Y419" s="83">
        <f t="shared" si="77"/>
        <v>7.7347096202258392</v>
      </c>
      <c r="Z419" s="77" t="s">
        <v>173</v>
      </c>
      <c r="AA419">
        <f t="shared" si="66"/>
        <v>0.94000000000000006</v>
      </c>
      <c r="AB419">
        <f t="shared" si="67"/>
        <v>98.6</v>
      </c>
      <c r="AC419">
        <f t="shared" si="68"/>
        <v>44.567200000000007</v>
      </c>
      <c r="AD419">
        <f t="shared" si="69"/>
        <v>1.40998</v>
      </c>
      <c r="AE419">
        <f t="shared" si="70"/>
        <v>51.666400000000003</v>
      </c>
      <c r="AF419">
        <f t="shared" si="71"/>
        <v>44.639769600000008</v>
      </c>
      <c r="AG419">
        <f t="shared" si="72"/>
        <v>0</v>
      </c>
      <c r="AH419">
        <f t="shared" si="73"/>
        <v>0</v>
      </c>
      <c r="AI419">
        <f t="shared" si="74"/>
        <v>0</v>
      </c>
      <c r="AJ419">
        <f t="shared" si="75"/>
        <v>0.94032848000000002</v>
      </c>
    </row>
    <row r="420" spans="1:36" x14ac:dyDescent="0.25">
      <c r="A420" s="39" t="s">
        <v>106</v>
      </c>
      <c r="B420" s="54" t="s">
        <v>197</v>
      </c>
      <c r="C420" s="54">
        <v>0.47</v>
      </c>
      <c r="D420" s="54">
        <v>99.5</v>
      </c>
      <c r="E420" s="54">
        <v>0.16</v>
      </c>
      <c r="F420" s="54">
        <v>27.1</v>
      </c>
      <c r="G420" s="54">
        <v>69.8</v>
      </c>
      <c r="H420" s="54">
        <v>0</v>
      </c>
      <c r="I420" s="54">
        <v>92.6</v>
      </c>
      <c r="J420" s="54">
        <v>0</v>
      </c>
      <c r="K420" s="54">
        <v>0</v>
      </c>
      <c r="L420" s="54">
        <v>1.1200000000000001</v>
      </c>
      <c r="M420" s="22">
        <v>645</v>
      </c>
      <c r="N420" s="22">
        <v>3.0314999999999999</v>
      </c>
      <c r="O420" s="22">
        <v>641.77499999999998</v>
      </c>
      <c r="P420" s="22">
        <v>173.92102500000001</v>
      </c>
      <c r="Q420" s="22">
        <v>1.02684</v>
      </c>
      <c r="R420" s="22">
        <v>447.95894999999996</v>
      </c>
      <c r="S420" s="22">
        <v>414.80998769999991</v>
      </c>
      <c r="T420" s="54">
        <v>0</v>
      </c>
      <c r="U420" s="54">
        <v>0</v>
      </c>
      <c r="V420" s="54">
        <v>0</v>
      </c>
      <c r="W420" s="22">
        <v>5.0171402399999998</v>
      </c>
      <c r="X420" s="54" t="str">
        <f t="shared" si="76"/>
        <v>M</v>
      </c>
      <c r="Y420" s="83">
        <f t="shared" si="77"/>
        <v>9.3331553503106175</v>
      </c>
      <c r="Z420" s="77" t="s">
        <v>173</v>
      </c>
      <c r="AA420">
        <f t="shared" si="66"/>
        <v>0.47000000000000003</v>
      </c>
      <c r="AB420">
        <f t="shared" si="67"/>
        <v>99.5</v>
      </c>
      <c r="AC420">
        <f t="shared" si="68"/>
        <v>26.964500000000001</v>
      </c>
      <c r="AD420">
        <f t="shared" si="69"/>
        <v>0.15919999999999998</v>
      </c>
      <c r="AE420">
        <f t="shared" si="70"/>
        <v>69.450999999999993</v>
      </c>
      <c r="AF420">
        <f t="shared" si="71"/>
        <v>64.31162599999999</v>
      </c>
      <c r="AG420">
        <f t="shared" si="72"/>
        <v>0</v>
      </c>
      <c r="AH420">
        <f t="shared" si="73"/>
        <v>0</v>
      </c>
      <c r="AI420">
        <f t="shared" si="74"/>
        <v>0</v>
      </c>
      <c r="AJ420">
        <f t="shared" si="75"/>
        <v>0.77785119999999996</v>
      </c>
    </row>
    <row r="421" spans="1:36" x14ac:dyDescent="0.25">
      <c r="A421" s="39" t="s">
        <v>106</v>
      </c>
      <c r="B421" s="54" t="s">
        <v>130</v>
      </c>
      <c r="C421" s="54">
        <v>0.66</v>
      </c>
      <c r="D421" s="54">
        <v>99.1</v>
      </c>
      <c r="E421" s="54">
        <v>0</v>
      </c>
      <c r="F421" s="54">
        <v>22.4</v>
      </c>
      <c r="G421" s="54">
        <v>77.400000000000006</v>
      </c>
      <c r="H421" s="54">
        <v>0</v>
      </c>
      <c r="I421" s="54">
        <v>8.8800000000000008</v>
      </c>
      <c r="J421" s="54">
        <v>0</v>
      </c>
      <c r="K421" s="54">
        <v>0</v>
      </c>
      <c r="L421" s="54">
        <v>71.599999999999994</v>
      </c>
      <c r="M421" s="22">
        <v>455</v>
      </c>
      <c r="N421" s="22">
        <v>3.0030000000000001</v>
      </c>
      <c r="O421" s="22">
        <v>450.90499999999997</v>
      </c>
      <c r="P421" s="22">
        <v>101.00272</v>
      </c>
      <c r="Q421" s="22">
        <v>0</v>
      </c>
      <c r="R421" s="22">
        <v>349.00047000000001</v>
      </c>
      <c r="S421" s="22">
        <v>30.991241736000003</v>
      </c>
      <c r="T421" s="54">
        <v>0</v>
      </c>
      <c r="U421" s="54">
        <v>0</v>
      </c>
      <c r="V421" s="54">
        <v>0</v>
      </c>
      <c r="W421" s="22">
        <v>249.88433652000001</v>
      </c>
      <c r="X421" s="54" t="str">
        <f t="shared" si="76"/>
        <v>M</v>
      </c>
      <c r="Y421" s="83">
        <f t="shared" si="77"/>
        <v>8.8297227350860581</v>
      </c>
      <c r="Z421" s="77" t="s">
        <v>173</v>
      </c>
      <c r="AA421">
        <f t="shared" si="66"/>
        <v>0.66</v>
      </c>
      <c r="AB421">
        <f t="shared" si="67"/>
        <v>99.1</v>
      </c>
      <c r="AC421">
        <f t="shared" si="68"/>
        <v>22.198399999999999</v>
      </c>
      <c r="AD421">
        <f t="shared" si="69"/>
        <v>0</v>
      </c>
      <c r="AE421">
        <f t="shared" si="70"/>
        <v>76.703400000000002</v>
      </c>
      <c r="AF421">
        <f t="shared" si="71"/>
        <v>6.8112619199999997</v>
      </c>
      <c r="AG421">
        <f t="shared" si="72"/>
        <v>0</v>
      </c>
      <c r="AH421">
        <f t="shared" si="73"/>
        <v>0</v>
      </c>
      <c r="AI421">
        <f t="shared" si="74"/>
        <v>0</v>
      </c>
      <c r="AJ421">
        <f t="shared" si="75"/>
        <v>54.919634400000007</v>
      </c>
    </row>
    <row r="422" spans="1:36" x14ac:dyDescent="0.25">
      <c r="A422" s="39" t="s">
        <v>106</v>
      </c>
      <c r="B422" s="54" t="s">
        <v>131</v>
      </c>
      <c r="C422" s="54">
        <v>2.0699999999999998</v>
      </c>
      <c r="D422" s="54">
        <v>97.5</v>
      </c>
      <c r="E422" s="54">
        <v>1.7</v>
      </c>
      <c r="F422" s="54">
        <v>37.4</v>
      </c>
      <c r="G422" s="54">
        <v>60.4</v>
      </c>
      <c r="H422" s="54">
        <v>0</v>
      </c>
      <c r="I422" s="54">
        <v>18.3</v>
      </c>
      <c r="J422" s="54">
        <v>0</v>
      </c>
      <c r="K422" s="54">
        <v>0</v>
      </c>
      <c r="L422" s="54">
        <v>58.5</v>
      </c>
      <c r="M422" s="22">
        <v>241</v>
      </c>
      <c r="N422" s="22">
        <v>4.9886999999999997</v>
      </c>
      <c r="O422" s="22">
        <v>234.97499999999999</v>
      </c>
      <c r="P422" s="22">
        <v>87.880649999999989</v>
      </c>
      <c r="Q422" s="22">
        <v>3.9945749999999998</v>
      </c>
      <c r="R422" s="22">
        <v>141.92490000000001</v>
      </c>
      <c r="S422" s="22">
        <v>25.972256700000003</v>
      </c>
      <c r="T422" s="54">
        <v>0</v>
      </c>
      <c r="U422" s="54">
        <v>0</v>
      </c>
      <c r="V422" s="54">
        <v>0</v>
      </c>
      <c r="W422" s="22">
        <v>83.026066499999999</v>
      </c>
      <c r="X422" s="54" t="str">
        <f t="shared" si="76"/>
        <v>M</v>
      </c>
      <c r="Y422" s="83">
        <f t="shared" si="77"/>
        <v>7.9128893362299619</v>
      </c>
      <c r="Z422" s="77" t="s">
        <v>173</v>
      </c>
      <c r="AA422">
        <f t="shared" si="66"/>
        <v>2.0699999999999998</v>
      </c>
      <c r="AB422">
        <f t="shared" si="67"/>
        <v>97.5</v>
      </c>
      <c r="AC422">
        <f t="shared" si="68"/>
        <v>36.464999999999996</v>
      </c>
      <c r="AD422">
        <f t="shared" si="69"/>
        <v>1.6575</v>
      </c>
      <c r="AE422">
        <f t="shared" si="70"/>
        <v>58.89</v>
      </c>
      <c r="AF422">
        <f t="shared" si="71"/>
        <v>10.776870000000001</v>
      </c>
      <c r="AG422">
        <f t="shared" si="72"/>
        <v>0</v>
      </c>
      <c r="AH422">
        <f t="shared" si="73"/>
        <v>0</v>
      </c>
      <c r="AI422">
        <f t="shared" si="74"/>
        <v>0</v>
      </c>
      <c r="AJ422">
        <f t="shared" si="75"/>
        <v>34.450649999999996</v>
      </c>
    </row>
    <row r="423" spans="1:36" x14ac:dyDescent="0.25">
      <c r="A423" s="39" t="s">
        <v>106</v>
      </c>
      <c r="B423" s="54" t="s">
        <v>25</v>
      </c>
      <c r="C423" s="54">
        <v>2.44</v>
      </c>
      <c r="D423" s="54">
        <v>97.6</v>
      </c>
      <c r="E423" s="54">
        <v>2.14</v>
      </c>
      <c r="F423" s="54">
        <v>30.4</v>
      </c>
      <c r="G423" s="54">
        <v>67.5</v>
      </c>
      <c r="H423" s="54">
        <v>0</v>
      </c>
      <c r="I423" s="54">
        <v>19</v>
      </c>
      <c r="J423" s="54">
        <v>0</v>
      </c>
      <c r="K423" s="54">
        <v>0</v>
      </c>
      <c r="L423" s="54">
        <v>54.5</v>
      </c>
      <c r="M423" s="22">
        <v>287</v>
      </c>
      <c r="N423" s="22">
        <v>7.0027999999999997</v>
      </c>
      <c r="O423" s="22">
        <v>280.11199999999997</v>
      </c>
      <c r="P423" s="22">
        <v>85.154047999999989</v>
      </c>
      <c r="Q423" s="22">
        <v>5.9943967999999996</v>
      </c>
      <c r="R423" s="22">
        <v>189.07559999999998</v>
      </c>
      <c r="S423" s="22">
        <v>35.924363999999997</v>
      </c>
      <c r="T423" s="54">
        <v>0</v>
      </c>
      <c r="U423" s="54">
        <v>0</v>
      </c>
      <c r="V423" s="54">
        <v>0</v>
      </c>
      <c r="W423" s="22">
        <v>103.04620199999999</v>
      </c>
      <c r="X423" s="54" t="str">
        <f t="shared" si="76"/>
        <v>M</v>
      </c>
      <c r="Y423" s="83">
        <f t="shared" si="77"/>
        <v>8.1649069266756893</v>
      </c>
      <c r="Z423" s="77" t="s">
        <v>173</v>
      </c>
      <c r="AA423">
        <f t="shared" si="66"/>
        <v>2.44</v>
      </c>
      <c r="AB423">
        <f t="shared" si="67"/>
        <v>97.59999999999998</v>
      </c>
      <c r="AC423">
        <f t="shared" si="68"/>
        <v>29.670399999999997</v>
      </c>
      <c r="AD423">
        <f t="shared" si="69"/>
        <v>2.0886399999999998</v>
      </c>
      <c r="AE423">
        <f t="shared" si="70"/>
        <v>65.88</v>
      </c>
      <c r="AF423">
        <f t="shared" si="71"/>
        <v>12.517199999999997</v>
      </c>
      <c r="AG423">
        <f t="shared" si="72"/>
        <v>0</v>
      </c>
      <c r="AH423">
        <f t="shared" si="73"/>
        <v>0</v>
      </c>
      <c r="AI423">
        <f t="shared" si="74"/>
        <v>0</v>
      </c>
      <c r="AJ423">
        <f t="shared" si="75"/>
        <v>35.904599999999995</v>
      </c>
    </row>
    <row r="424" spans="1:36" x14ac:dyDescent="0.25">
      <c r="A424" s="39" t="s">
        <v>106</v>
      </c>
      <c r="B424" s="54" t="s">
        <v>57</v>
      </c>
      <c r="C424" s="54">
        <v>6.7000000000000004E-2</v>
      </c>
      <c r="D424" s="54">
        <v>99.8</v>
      </c>
      <c r="E424" s="54">
        <v>6.7000000000000004E-2</v>
      </c>
      <c r="F424" s="54">
        <v>2.21</v>
      </c>
      <c r="G424" s="54">
        <v>97.5</v>
      </c>
      <c r="H424" s="54">
        <v>0</v>
      </c>
      <c r="I424" s="54">
        <v>3.09</v>
      </c>
      <c r="J424" s="54">
        <v>0</v>
      </c>
      <c r="K424" s="54">
        <v>0</v>
      </c>
      <c r="L424" s="54">
        <v>95.1</v>
      </c>
      <c r="M424" s="22">
        <v>4480</v>
      </c>
      <c r="N424" s="22">
        <v>3.0016000000000003</v>
      </c>
      <c r="O424" s="22">
        <v>4471.04</v>
      </c>
      <c r="P424" s="22">
        <v>98.809984</v>
      </c>
      <c r="Q424" s="22">
        <v>2.9955967999999999</v>
      </c>
      <c r="R424" s="22">
        <v>4359.2640000000001</v>
      </c>
      <c r="S424" s="22">
        <v>134.70125759999999</v>
      </c>
      <c r="T424" s="54">
        <v>0</v>
      </c>
      <c r="U424" s="54">
        <v>0</v>
      </c>
      <c r="V424" s="54">
        <v>0</v>
      </c>
      <c r="W424" s="22">
        <v>4145.6600639999997</v>
      </c>
      <c r="X424" s="54" t="str">
        <f t="shared" si="76"/>
        <v>L</v>
      </c>
      <c r="Y424" s="83">
        <f t="shared" si="77"/>
        <v>12.129283016944967</v>
      </c>
      <c r="Z424" s="77" t="s">
        <v>173</v>
      </c>
      <c r="AA424">
        <f t="shared" si="66"/>
        <v>6.7000000000000004E-2</v>
      </c>
      <c r="AB424">
        <f t="shared" si="67"/>
        <v>99.8</v>
      </c>
      <c r="AC424">
        <f t="shared" si="68"/>
        <v>2.2055799999999999</v>
      </c>
      <c r="AD424">
        <f t="shared" si="69"/>
        <v>6.6865999999999995E-2</v>
      </c>
      <c r="AE424">
        <f t="shared" si="70"/>
        <v>97.305000000000007</v>
      </c>
      <c r="AF424">
        <f t="shared" si="71"/>
        <v>3.0067244999999998</v>
      </c>
      <c r="AG424">
        <f t="shared" si="72"/>
        <v>0</v>
      </c>
      <c r="AH424">
        <f t="shared" si="73"/>
        <v>0</v>
      </c>
      <c r="AI424">
        <f t="shared" si="74"/>
        <v>0</v>
      </c>
      <c r="AJ424">
        <f t="shared" si="75"/>
        <v>92.537054999999995</v>
      </c>
    </row>
    <row r="425" spans="1:36" x14ac:dyDescent="0.25">
      <c r="A425" s="39" t="s">
        <v>106</v>
      </c>
      <c r="B425" s="54" t="s">
        <v>133</v>
      </c>
      <c r="C425" s="54">
        <v>0.17</v>
      </c>
      <c r="D425" s="54">
        <v>99.8</v>
      </c>
      <c r="E425" s="54">
        <v>0.35</v>
      </c>
      <c r="F425" s="54">
        <v>13.7</v>
      </c>
      <c r="G425" s="54">
        <v>85.8</v>
      </c>
      <c r="H425" s="54">
        <v>0</v>
      </c>
      <c r="I425" s="54">
        <v>4.45</v>
      </c>
      <c r="J425" s="54">
        <v>0</v>
      </c>
      <c r="K425" s="54">
        <v>0</v>
      </c>
      <c r="L425" s="54">
        <v>90.3</v>
      </c>
      <c r="M425" s="22">
        <v>577</v>
      </c>
      <c r="N425" s="22">
        <v>0.98089999999999999</v>
      </c>
      <c r="O425" s="22">
        <v>575.846</v>
      </c>
      <c r="P425" s="22">
        <v>78.890901999999997</v>
      </c>
      <c r="Q425" s="22">
        <v>2.0154610000000002</v>
      </c>
      <c r="R425" s="22">
        <v>494.07586799999996</v>
      </c>
      <c r="S425" s="22">
        <v>21.986376126</v>
      </c>
      <c r="T425" s="54">
        <v>0</v>
      </c>
      <c r="U425" s="54">
        <v>0</v>
      </c>
      <c r="V425" s="54">
        <v>0</v>
      </c>
      <c r="W425" s="22">
        <v>446.15050880399997</v>
      </c>
      <c r="X425" s="54" t="str">
        <f t="shared" si="76"/>
        <v>M</v>
      </c>
      <c r="Y425" s="83">
        <f t="shared" si="77"/>
        <v>9.1724275086454838</v>
      </c>
      <c r="Z425" s="77" t="s">
        <v>173</v>
      </c>
      <c r="AA425">
        <f t="shared" si="66"/>
        <v>0.16999999999999998</v>
      </c>
      <c r="AB425">
        <f t="shared" si="67"/>
        <v>99.8</v>
      </c>
      <c r="AC425">
        <f t="shared" si="68"/>
        <v>13.672599999999999</v>
      </c>
      <c r="AD425">
        <f t="shared" si="69"/>
        <v>0.34930000000000005</v>
      </c>
      <c r="AE425">
        <f t="shared" si="70"/>
        <v>85.628399999999999</v>
      </c>
      <c r="AF425">
        <f t="shared" si="71"/>
        <v>3.8104637999999995</v>
      </c>
      <c r="AG425">
        <f t="shared" si="72"/>
        <v>0</v>
      </c>
      <c r="AH425">
        <f t="shared" si="73"/>
        <v>0</v>
      </c>
      <c r="AI425">
        <f t="shared" si="74"/>
        <v>0</v>
      </c>
      <c r="AJ425">
        <f t="shared" si="75"/>
        <v>77.32244519999999</v>
      </c>
    </row>
    <row r="426" spans="1:36" x14ac:dyDescent="0.25">
      <c r="A426" s="39" t="s">
        <v>106</v>
      </c>
      <c r="B426" s="54" t="s">
        <v>214</v>
      </c>
      <c r="C426" s="54">
        <v>0.13</v>
      </c>
      <c r="D426" s="54">
        <v>99.9</v>
      </c>
      <c r="E426" s="54">
        <v>0.13</v>
      </c>
      <c r="F426" s="54">
        <v>5.39</v>
      </c>
      <c r="G426" s="54">
        <v>94.4</v>
      </c>
      <c r="H426" s="54">
        <v>0</v>
      </c>
      <c r="I426" s="54">
        <v>1.59</v>
      </c>
      <c r="J426" s="54">
        <v>0</v>
      </c>
      <c r="K426" s="54">
        <v>0</v>
      </c>
      <c r="L426" s="54">
        <v>90</v>
      </c>
      <c r="M426" s="22">
        <v>1599</v>
      </c>
      <c r="N426" s="22">
        <v>2.0787</v>
      </c>
      <c r="O426" s="22">
        <v>1597.4010000000001</v>
      </c>
      <c r="P426" s="22">
        <v>86.09991389999999</v>
      </c>
      <c r="Q426" s="22">
        <v>2.0766213000000002</v>
      </c>
      <c r="R426" s="22">
        <v>1507.9465440000004</v>
      </c>
      <c r="S426" s="22">
        <v>23.976350049600004</v>
      </c>
      <c r="T426" s="54">
        <v>0</v>
      </c>
      <c r="U426" s="54">
        <v>0</v>
      </c>
      <c r="V426" s="54">
        <v>0</v>
      </c>
      <c r="W426" s="22">
        <v>1357.1518896000002</v>
      </c>
      <c r="X426" s="54" t="str">
        <f t="shared" si="76"/>
        <v>L</v>
      </c>
      <c r="Y426" s="83">
        <f t="shared" si="77"/>
        <v>10.642954223480332</v>
      </c>
      <c r="Z426" s="77" t="s">
        <v>173</v>
      </c>
      <c r="AA426">
        <f t="shared" si="66"/>
        <v>0.13</v>
      </c>
      <c r="AB426">
        <f t="shared" si="67"/>
        <v>99.9</v>
      </c>
      <c r="AC426">
        <f t="shared" si="68"/>
        <v>5.3846099999999995</v>
      </c>
      <c r="AD426">
        <f t="shared" si="69"/>
        <v>0.12987000000000001</v>
      </c>
      <c r="AE426">
        <f t="shared" si="70"/>
        <v>94.305600000000027</v>
      </c>
      <c r="AF426">
        <f t="shared" si="71"/>
        <v>1.4994590400000003</v>
      </c>
      <c r="AG426">
        <f t="shared" si="72"/>
        <v>0</v>
      </c>
      <c r="AH426">
        <f t="shared" si="73"/>
        <v>0</v>
      </c>
      <c r="AI426">
        <f t="shared" si="74"/>
        <v>0</v>
      </c>
      <c r="AJ426">
        <f t="shared" si="75"/>
        <v>84.875040000000013</v>
      </c>
    </row>
    <row r="427" spans="1:36" x14ac:dyDescent="0.25">
      <c r="A427" s="39" t="s">
        <v>106</v>
      </c>
      <c r="B427" s="54" t="s">
        <v>31</v>
      </c>
      <c r="C427" s="54">
        <v>1.03</v>
      </c>
      <c r="D427" s="54">
        <v>99</v>
      </c>
      <c r="E427" s="54">
        <v>1.73</v>
      </c>
      <c r="F427" s="54">
        <v>36</v>
      </c>
      <c r="G427" s="54">
        <v>61.9</v>
      </c>
      <c r="H427" s="54">
        <v>0</v>
      </c>
      <c r="I427" s="54">
        <v>11.2</v>
      </c>
      <c r="J427" s="54">
        <v>0</v>
      </c>
      <c r="K427" s="54">
        <v>0</v>
      </c>
      <c r="L427" s="54">
        <v>74.3</v>
      </c>
      <c r="M427" s="22">
        <v>292</v>
      </c>
      <c r="N427" s="22">
        <v>3.0076000000000001</v>
      </c>
      <c r="O427" s="22">
        <v>289.08</v>
      </c>
      <c r="P427" s="22">
        <v>104.0688</v>
      </c>
      <c r="Q427" s="22">
        <v>5.0010839999999996</v>
      </c>
      <c r="R427" s="22">
        <v>178.94051999999999</v>
      </c>
      <c r="S427" s="22">
        <v>20.041338239999998</v>
      </c>
      <c r="T427" s="54">
        <v>0</v>
      </c>
      <c r="U427" s="54">
        <v>0</v>
      </c>
      <c r="V427" s="54">
        <v>0</v>
      </c>
      <c r="W427" s="22">
        <v>132.95280635999998</v>
      </c>
      <c r="X427" s="54" t="str">
        <f t="shared" si="76"/>
        <v>M</v>
      </c>
      <c r="Y427" s="83">
        <f t="shared" si="77"/>
        <v>8.1898245588800176</v>
      </c>
      <c r="Z427" s="77" t="s">
        <v>173</v>
      </c>
      <c r="AA427">
        <f t="shared" si="66"/>
        <v>1.03</v>
      </c>
      <c r="AB427">
        <f t="shared" si="67"/>
        <v>99</v>
      </c>
      <c r="AC427">
        <f t="shared" si="68"/>
        <v>35.64</v>
      </c>
      <c r="AD427">
        <f t="shared" si="69"/>
        <v>1.7126999999999999</v>
      </c>
      <c r="AE427">
        <f t="shared" si="70"/>
        <v>61.280999999999999</v>
      </c>
      <c r="AF427">
        <f t="shared" si="71"/>
        <v>6.8634719999999998</v>
      </c>
      <c r="AG427">
        <f t="shared" si="72"/>
        <v>0</v>
      </c>
      <c r="AH427">
        <f t="shared" si="73"/>
        <v>0</v>
      </c>
      <c r="AI427">
        <f t="shared" si="74"/>
        <v>0</v>
      </c>
      <c r="AJ427">
        <f t="shared" si="75"/>
        <v>45.53178299999999</v>
      </c>
    </row>
    <row r="428" spans="1:36" x14ac:dyDescent="0.25">
      <c r="A428" s="39" t="s">
        <v>106</v>
      </c>
      <c r="B428" s="54" t="s">
        <v>138</v>
      </c>
      <c r="C428" s="54">
        <v>3.09</v>
      </c>
      <c r="D428" s="54">
        <v>96.3</v>
      </c>
      <c r="E428" s="54">
        <v>0</v>
      </c>
      <c r="F428" s="54">
        <v>46.8</v>
      </c>
      <c r="G428" s="54">
        <v>52.6</v>
      </c>
      <c r="H428" s="54">
        <v>0</v>
      </c>
      <c r="I428" s="54">
        <v>32.9</v>
      </c>
      <c r="J428" s="54">
        <v>0</v>
      </c>
      <c r="K428" s="54">
        <v>0</v>
      </c>
      <c r="L428" s="54">
        <v>32.9</v>
      </c>
      <c r="M428" s="22">
        <v>162</v>
      </c>
      <c r="N428" s="22">
        <v>5.0057999999999998</v>
      </c>
      <c r="O428" s="22">
        <v>156.006</v>
      </c>
      <c r="P428" s="22">
        <v>73.010807999999997</v>
      </c>
      <c r="Q428" s="22">
        <v>0</v>
      </c>
      <c r="R428" s="22">
        <v>82.059156000000002</v>
      </c>
      <c r="S428" s="22">
        <v>26.997462323999997</v>
      </c>
      <c r="T428" s="54">
        <v>0</v>
      </c>
      <c r="U428" s="54">
        <v>0</v>
      </c>
      <c r="V428" s="54">
        <v>0</v>
      </c>
      <c r="W428" s="22">
        <v>26.997462323999997</v>
      </c>
      <c r="X428" s="54" t="str">
        <f t="shared" si="76"/>
        <v>M</v>
      </c>
      <c r="Y428" s="83">
        <f t="shared" si="77"/>
        <v>7.3398500028846243</v>
      </c>
      <c r="Z428" s="77" t="s">
        <v>173</v>
      </c>
      <c r="AA428">
        <f t="shared" si="66"/>
        <v>3.09</v>
      </c>
      <c r="AB428">
        <f t="shared" si="67"/>
        <v>96.3</v>
      </c>
      <c r="AC428">
        <f t="shared" si="68"/>
        <v>45.068399999999997</v>
      </c>
      <c r="AD428">
        <f t="shared" si="69"/>
        <v>0</v>
      </c>
      <c r="AE428">
        <f t="shared" si="70"/>
        <v>50.653800000000004</v>
      </c>
      <c r="AF428">
        <f t="shared" si="71"/>
        <v>16.665100199999998</v>
      </c>
      <c r="AG428">
        <f t="shared" si="72"/>
        <v>0</v>
      </c>
      <c r="AH428">
        <f t="shared" si="73"/>
        <v>0</v>
      </c>
      <c r="AI428">
        <f t="shared" si="74"/>
        <v>0</v>
      </c>
      <c r="AJ428">
        <f t="shared" si="75"/>
        <v>16.665100199999998</v>
      </c>
    </row>
    <row r="429" spans="1:36" x14ac:dyDescent="0.25">
      <c r="A429" s="39" t="s">
        <v>106</v>
      </c>
      <c r="B429" s="54" t="s">
        <v>63</v>
      </c>
      <c r="C429" s="54">
        <v>0</v>
      </c>
      <c r="D429" s="54">
        <v>98</v>
      </c>
      <c r="E429" s="54">
        <v>2</v>
      </c>
      <c r="F429" s="54">
        <v>73</v>
      </c>
      <c r="G429" s="54">
        <v>23</v>
      </c>
      <c r="H429" s="54">
        <v>0</v>
      </c>
      <c r="I429" s="54">
        <v>78.3</v>
      </c>
      <c r="J429" s="54">
        <v>0</v>
      </c>
      <c r="K429" s="54">
        <v>0</v>
      </c>
      <c r="L429" s="54">
        <v>0</v>
      </c>
      <c r="M429" s="22">
        <v>102</v>
      </c>
      <c r="N429" s="22">
        <v>0</v>
      </c>
      <c r="O429" s="22">
        <v>99.96</v>
      </c>
      <c r="P429" s="22">
        <v>72.970799999999997</v>
      </c>
      <c r="Q429" s="22">
        <v>1.9991999999999999</v>
      </c>
      <c r="R429" s="22">
        <v>22.9908</v>
      </c>
      <c r="S429" s="22">
        <v>18.0017964</v>
      </c>
      <c r="T429" s="54">
        <v>0</v>
      </c>
      <c r="U429" s="54">
        <v>0</v>
      </c>
      <c r="V429" s="54">
        <v>0</v>
      </c>
      <c r="W429" s="22">
        <v>0</v>
      </c>
      <c r="X429" s="54" t="str">
        <f t="shared" si="76"/>
        <v>M</v>
      </c>
      <c r="Y429" s="83">
        <f t="shared" si="77"/>
        <v>6.6724253419714952</v>
      </c>
      <c r="Z429" s="77" t="s">
        <v>173</v>
      </c>
      <c r="AA429">
        <f t="shared" si="66"/>
        <v>0</v>
      </c>
      <c r="AB429">
        <f t="shared" si="67"/>
        <v>98</v>
      </c>
      <c r="AC429">
        <f t="shared" si="68"/>
        <v>71.539999999999992</v>
      </c>
      <c r="AD429">
        <f t="shared" si="69"/>
        <v>1.96</v>
      </c>
      <c r="AE429">
        <f t="shared" si="70"/>
        <v>22.54</v>
      </c>
      <c r="AF429">
        <f t="shared" si="71"/>
        <v>17.648820000000001</v>
      </c>
      <c r="AG429">
        <f t="shared" si="72"/>
        <v>0</v>
      </c>
      <c r="AH429">
        <f t="shared" si="73"/>
        <v>0</v>
      </c>
      <c r="AI429">
        <f t="shared" si="74"/>
        <v>0</v>
      </c>
      <c r="AJ429">
        <f t="shared" si="75"/>
        <v>0</v>
      </c>
    </row>
    <row r="430" spans="1:36" x14ac:dyDescent="0.25">
      <c r="A430" s="39" t="s">
        <v>106</v>
      </c>
      <c r="B430" s="54" t="s">
        <v>143</v>
      </c>
      <c r="C430" s="54">
        <v>0.37</v>
      </c>
      <c r="D430" s="54">
        <v>99.6</v>
      </c>
      <c r="E430" s="54">
        <v>1.1299999999999999</v>
      </c>
      <c r="F430" s="54">
        <v>27.1</v>
      </c>
      <c r="G430" s="54">
        <v>71.400000000000006</v>
      </c>
      <c r="H430" s="54">
        <v>0</v>
      </c>
      <c r="I430" s="54">
        <v>11.6</v>
      </c>
      <c r="J430" s="54">
        <v>0</v>
      </c>
      <c r="K430" s="54">
        <v>0</v>
      </c>
      <c r="L430" s="54">
        <v>68.400000000000006</v>
      </c>
      <c r="M430" s="22">
        <v>267</v>
      </c>
      <c r="N430" s="22">
        <v>0.98789999999999989</v>
      </c>
      <c r="O430" s="22">
        <v>265.93199999999996</v>
      </c>
      <c r="P430" s="22">
        <v>72.067571999999984</v>
      </c>
      <c r="Q430" s="22">
        <v>3.0050315999999992</v>
      </c>
      <c r="R430" s="22">
        <v>189.87544800000001</v>
      </c>
      <c r="S430" s="22">
        <v>22.025551967999998</v>
      </c>
      <c r="T430" s="54">
        <v>0</v>
      </c>
      <c r="U430" s="54">
        <v>0</v>
      </c>
      <c r="V430" s="54">
        <v>0</v>
      </c>
      <c r="W430" s="22">
        <v>129.87480643200001</v>
      </c>
      <c r="X430" s="54" t="str">
        <f t="shared" si="76"/>
        <v>M</v>
      </c>
      <c r="Y430" s="83">
        <f t="shared" si="77"/>
        <v>8.0606959316875546</v>
      </c>
      <c r="Z430" s="77" t="s">
        <v>173</v>
      </c>
      <c r="AA430">
        <f t="shared" si="66"/>
        <v>0.37</v>
      </c>
      <c r="AB430">
        <f t="shared" si="67"/>
        <v>99.6</v>
      </c>
      <c r="AC430">
        <f t="shared" si="68"/>
        <v>26.991599999999995</v>
      </c>
      <c r="AD430">
        <f t="shared" si="69"/>
        <v>1.1254799999999998</v>
      </c>
      <c r="AE430">
        <f t="shared" si="70"/>
        <v>71.114400000000003</v>
      </c>
      <c r="AF430">
        <f t="shared" si="71"/>
        <v>8.2492704000000003</v>
      </c>
      <c r="AG430">
        <f t="shared" si="72"/>
        <v>0</v>
      </c>
      <c r="AH430">
        <f t="shared" si="73"/>
        <v>0</v>
      </c>
      <c r="AI430">
        <f t="shared" si="74"/>
        <v>0</v>
      </c>
      <c r="AJ430">
        <f t="shared" si="75"/>
        <v>48.642249600000007</v>
      </c>
    </row>
    <row r="431" spans="1:36" x14ac:dyDescent="0.25">
      <c r="A431" s="39" t="s">
        <v>106</v>
      </c>
      <c r="B431" s="54" t="s">
        <v>144</v>
      </c>
      <c r="C431" s="54">
        <v>1.35</v>
      </c>
      <c r="D431" s="54">
        <v>98.2</v>
      </c>
      <c r="E431" s="54">
        <v>1.38</v>
      </c>
      <c r="F431" s="54">
        <v>39.9</v>
      </c>
      <c r="G431" s="54">
        <v>57.8</v>
      </c>
      <c r="H431" s="54">
        <v>0</v>
      </c>
      <c r="I431" s="54">
        <v>48.4</v>
      </c>
      <c r="J431" s="54">
        <v>0</v>
      </c>
      <c r="K431" s="54">
        <v>0</v>
      </c>
      <c r="L431" s="54">
        <v>27</v>
      </c>
      <c r="M431" s="22">
        <v>222</v>
      </c>
      <c r="N431" s="22">
        <v>2.9970000000000003</v>
      </c>
      <c r="O431" s="22">
        <v>218.00400000000002</v>
      </c>
      <c r="P431" s="22">
        <v>86.983595999999991</v>
      </c>
      <c r="Q431" s="22">
        <v>3.0084552000000002</v>
      </c>
      <c r="R431" s="22">
        <v>126.00631199999999</v>
      </c>
      <c r="S431" s="22">
        <v>60.987055007999999</v>
      </c>
      <c r="T431" s="54">
        <v>0</v>
      </c>
      <c r="U431" s="54">
        <v>0</v>
      </c>
      <c r="V431" s="54">
        <v>0</v>
      </c>
      <c r="W431" s="22">
        <v>34.021704239999998</v>
      </c>
      <c r="X431" s="54" t="str">
        <f t="shared" si="76"/>
        <v>M</v>
      </c>
      <c r="Y431" s="83">
        <f t="shared" si="77"/>
        <v>7.7944158663501062</v>
      </c>
      <c r="Z431" s="77" t="s">
        <v>173</v>
      </c>
      <c r="AA431">
        <f t="shared" si="66"/>
        <v>1.35</v>
      </c>
      <c r="AB431">
        <f t="shared" si="67"/>
        <v>98.2</v>
      </c>
      <c r="AC431">
        <f t="shared" si="68"/>
        <v>39.181799999999996</v>
      </c>
      <c r="AD431">
        <f t="shared" si="69"/>
        <v>1.3551600000000001</v>
      </c>
      <c r="AE431">
        <f t="shared" si="70"/>
        <v>56.759599999999999</v>
      </c>
      <c r="AF431">
        <f t="shared" si="71"/>
        <v>27.471646400000001</v>
      </c>
      <c r="AG431">
        <f t="shared" si="72"/>
        <v>0</v>
      </c>
      <c r="AH431">
        <f t="shared" si="73"/>
        <v>0</v>
      </c>
      <c r="AI431">
        <f t="shared" si="74"/>
        <v>0</v>
      </c>
      <c r="AJ431">
        <f t="shared" si="75"/>
        <v>15.325091999999998</v>
      </c>
    </row>
    <row r="432" spans="1:36" x14ac:dyDescent="0.25">
      <c r="A432" s="39" t="s">
        <v>106</v>
      </c>
      <c r="B432" s="54" t="s">
        <v>119</v>
      </c>
      <c r="C432" s="54">
        <v>0.49</v>
      </c>
      <c r="D432" s="54">
        <v>99.5</v>
      </c>
      <c r="E432" s="54">
        <v>0.37</v>
      </c>
      <c r="F432" s="54">
        <v>10.5</v>
      </c>
      <c r="G432" s="54">
        <v>88.9</v>
      </c>
      <c r="H432" s="54">
        <v>0</v>
      </c>
      <c r="I432" s="54">
        <v>6.82</v>
      </c>
      <c r="J432" s="54">
        <v>0</v>
      </c>
      <c r="K432" s="54">
        <v>0</v>
      </c>
      <c r="L432" s="54">
        <v>89.7</v>
      </c>
      <c r="M432" s="22">
        <v>812</v>
      </c>
      <c r="N432" s="22">
        <v>3.9788000000000001</v>
      </c>
      <c r="O432" s="22">
        <v>807.94</v>
      </c>
      <c r="P432" s="22">
        <v>84.833700000000007</v>
      </c>
      <c r="Q432" s="22">
        <v>2.9893780000000003</v>
      </c>
      <c r="R432" s="22">
        <v>718.25866000000008</v>
      </c>
      <c r="S432" s="22">
        <v>48.985240612000005</v>
      </c>
      <c r="T432" s="54">
        <v>0</v>
      </c>
      <c r="U432" s="54">
        <v>0</v>
      </c>
      <c r="V432" s="54">
        <v>0</v>
      </c>
      <c r="W432" s="22">
        <v>644.2780180200001</v>
      </c>
      <c r="X432" s="54" t="str">
        <f t="shared" si="76"/>
        <v>M</v>
      </c>
      <c r="Y432" s="83">
        <f t="shared" si="77"/>
        <v>9.6653359171851765</v>
      </c>
      <c r="Z432" s="77" t="s">
        <v>173</v>
      </c>
      <c r="AA432">
        <f t="shared" si="66"/>
        <v>0.49</v>
      </c>
      <c r="AB432">
        <f t="shared" si="67"/>
        <v>99.500000000000014</v>
      </c>
      <c r="AC432">
        <f t="shared" si="68"/>
        <v>10.447500000000002</v>
      </c>
      <c r="AD432">
        <f t="shared" si="69"/>
        <v>0.36815000000000003</v>
      </c>
      <c r="AE432">
        <f t="shared" si="70"/>
        <v>88.455500000000015</v>
      </c>
      <c r="AF432">
        <f t="shared" si="71"/>
        <v>6.0326651000000009</v>
      </c>
      <c r="AG432">
        <f t="shared" si="72"/>
        <v>0</v>
      </c>
      <c r="AH432">
        <f t="shared" si="73"/>
        <v>0</v>
      </c>
      <c r="AI432">
        <f t="shared" si="74"/>
        <v>0</v>
      </c>
      <c r="AJ432">
        <f t="shared" si="75"/>
        <v>79.344583500000013</v>
      </c>
    </row>
    <row r="433" spans="1:36" x14ac:dyDescent="0.25">
      <c r="A433" s="39" t="s">
        <v>106</v>
      </c>
      <c r="B433" s="54" t="s">
        <v>201</v>
      </c>
      <c r="C433" s="54">
        <v>2.9000000000000001E-2</v>
      </c>
      <c r="D433" s="54">
        <v>99.9</v>
      </c>
      <c r="E433" s="54">
        <v>1.4E-2</v>
      </c>
      <c r="F433" s="54">
        <v>1.2</v>
      </c>
      <c r="G433" s="54">
        <v>98.6</v>
      </c>
      <c r="H433" s="54">
        <v>0</v>
      </c>
      <c r="I433" s="54">
        <v>1.8</v>
      </c>
      <c r="J433" s="54">
        <v>0</v>
      </c>
      <c r="K433" s="54">
        <v>0</v>
      </c>
      <c r="L433" s="54">
        <v>97.8</v>
      </c>
      <c r="M433" s="22">
        <v>6943</v>
      </c>
      <c r="N433" s="22">
        <v>2.0134699999999999</v>
      </c>
      <c r="O433" s="22">
        <v>6936.0570000000007</v>
      </c>
      <c r="P433" s="22">
        <v>83.232684000000006</v>
      </c>
      <c r="Q433" s="22">
        <v>0.97104798000000014</v>
      </c>
      <c r="R433" s="22">
        <v>6838.9522019999995</v>
      </c>
      <c r="S433" s="22">
        <v>123.10113963599998</v>
      </c>
      <c r="T433" s="54">
        <v>0</v>
      </c>
      <c r="U433" s="54">
        <v>0</v>
      </c>
      <c r="V433" s="54">
        <v>0</v>
      </c>
      <c r="W433" s="22">
        <v>6688.4952535559996</v>
      </c>
      <c r="X433" s="54" t="str">
        <f t="shared" si="76"/>
        <v>L</v>
      </c>
      <c r="Y433" s="83">
        <f t="shared" si="77"/>
        <v>12.761343456100651</v>
      </c>
      <c r="Z433" s="77" t="s">
        <v>173</v>
      </c>
      <c r="AA433">
        <f t="shared" si="66"/>
        <v>2.9000000000000001E-2</v>
      </c>
      <c r="AB433">
        <f t="shared" si="67"/>
        <v>99.9</v>
      </c>
      <c r="AC433">
        <f t="shared" si="68"/>
        <v>1.1988000000000001</v>
      </c>
      <c r="AD433">
        <f t="shared" si="69"/>
        <v>1.3986000000000004E-2</v>
      </c>
      <c r="AE433">
        <f t="shared" si="70"/>
        <v>98.50139999999999</v>
      </c>
      <c r="AF433">
        <f t="shared" si="71"/>
        <v>1.7730251999999997</v>
      </c>
      <c r="AG433">
        <f t="shared" si="72"/>
        <v>0</v>
      </c>
      <c r="AH433">
        <f t="shared" si="73"/>
        <v>0</v>
      </c>
      <c r="AI433">
        <f t="shared" si="74"/>
        <v>0</v>
      </c>
      <c r="AJ433">
        <f t="shared" si="75"/>
        <v>96.334369199999998</v>
      </c>
    </row>
    <row r="434" spans="1:36" x14ac:dyDescent="0.25">
      <c r="A434" s="39" t="s">
        <v>106</v>
      </c>
      <c r="B434" s="54" t="s">
        <v>40</v>
      </c>
      <c r="C434" s="54">
        <v>0.18</v>
      </c>
      <c r="D434" s="54">
        <v>99.8</v>
      </c>
      <c r="E434" s="54">
        <v>0</v>
      </c>
      <c r="F434" s="54">
        <v>2.14</v>
      </c>
      <c r="G434" s="54">
        <v>97.7</v>
      </c>
      <c r="H434" s="54">
        <v>0</v>
      </c>
      <c r="I434" s="54">
        <v>34.4</v>
      </c>
      <c r="J434" s="54">
        <v>0</v>
      </c>
      <c r="K434" s="54">
        <v>0</v>
      </c>
      <c r="L434" s="54">
        <v>61.5</v>
      </c>
      <c r="M434" s="22">
        <v>2714</v>
      </c>
      <c r="N434" s="22">
        <v>4.8852000000000002</v>
      </c>
      <c r="O434" s="22">
        <v>2708.5720000000001</v>
      </c>
      <c r="P434" s="22">
        <v>57.963440800000008</v>
      </c>
      <c r="Q434" s="22">
        <v>0</v>
      </c>
      <c r="R434" s="22">
        <v>2646.274844</v>
      </c>
      <c r="S434" s="22">
        <v>910.31854633600005</v>
      </c>
      <c r="T434" s="54">
        <v>0</v>
      </c>
      <c r="U434" s="54">
        <v>0</v>
      </c>
      <c r="V434" s="54">
        <v>0</v>
      </c>
      <c r="W434" s="22">
        <v>1627.4590290599999</v>
      </c>
      <c r="X434" s="54" t="str">
        <f t="shared" si="76"/>
        <v>L</v>
      </c>
      <c r="Y434" s="83">
        <f t="shared" si="77"/>
        <v>11.406205005418855</v>
      </c>
      <c r="Z434" s="77" t="s">
        <v>173</v>
      </c>
      <c r="AA434">
        <f t="shared" si="66"/>
        <v>0.18000000000000002</v>
      </c>
      <c r="AB434">
        <f t="shared" si="67"/>
        <v>99.8</v>
      </c>
      <c r="AC434">
        <f t="shared" si="68"/>
        <v>2.1357200000000005</v>
      </c>
      <c r="AD434">
        <f t="shared" si="69"/>
        <v>0</v>
      </c>
      <c r="AE434">
        <f t="shared" si="70"/>
        <v>97.504599999999996</v>
      </c>
      <c r="AF434">
        <f t="shared" si="71"/>
        <v>33.541582400000003</v>
      </c>
      <c r="AG434">
        <f t="shared" si="72"/>
        <v>0</v>
      </c>
      <c r="AH434">
        <f t="shared" si="73"/>
        <v>0</v>
      </c>
      <c r="AI434">
        <f t="shared" si="74"/>
        <v>0</v>
      </c>
      <c r="AJ434">
        <f t="shared" si="75"/>
        <v>59.965328999999997</v>
      </c>
    </row>
    <row r="435" spans="1:36" x14ac:dyDescent="0.25">
      <c r="A435" s="39" t="s">
        <v>106</v>
      </c>
      <c r="B435" s="54" t="s">
        <v>147</v>
      </c>
      <c r="C435" s="54">
        <v>0.45</v>
      </c>
      <c r="D435" s="54">
        <v>99.5</v>
      </c>
      <c r="E435" s="54">
        <v>0.91</v>
      </c>
      <c r="F435" s="54">
        <v>33.299999999999997</v>
      </c>
      <c r="G435" s="54">
        <v>64.8</v>
      </c>
      <c r="H435" s="54">
        <v>0</v>
      </c>
      <c r="I435" s="54">
        <v>9.86</v>
      </c>
      <c r="J435" s="54">
        <v>0</v>
      </c>
      <c r="K435" s="54">
        <v>0</v>
      </c>
      <c r="L435" s="54">
        <v>76.8</v>
      </c>
      <c r="M435" s="22">
        <v>220</v>
      </c>
      <c r="N435" s="22">
        <v>0.99</v>
      </c>
      <c r="O435" s="22">
        <v>218.9</v>
      </c>
      <c r="P435" s="22">
        <v>72.893699999999995</v>
      </c>
      <c r="Q435" s="22">
        <v>1.9919900000000001</v>
      </c>
      <c r="R435" s="22">
        <v>141.84719999999999</v>
      </c>
      <c r="S435" s="22">
        <v>13.986133919999997</v>
      </c>
      <c r="T435" s="54">
        <v>0</v>
      </c>
      <c r="U435" s="54">
        <v>0</v>
      </c>
      <c r="V435" s="54">
        <v>0</v>
      </c>
      <c r="W435" s="22">
        <v>108.93864959999999</v>
      </c>
      <c r="X435" s="54" t="str">
        <f t="shared" si="76"/>
        <v>M</v>
      </c>
      <c r="Y435" s="83">
        <f t="shared" si="77"/>
        <v>7.7813597135246608</v>
      </c>
      <c r="Z435" s="77" t="s">
        <v>173</v>
      </c>
      <c r="AA435">
        <f t="shared" si="66"/>
        <v>0.44999999999999996</v>
      </c>
      <c r="AB435">
        <f t="shared" si="67"/>
        <v>99.5</v>
      </c>
      <c r="AC435">
        <f t="shared" si="68"/>
        <v>33.133499999999998</v>
      </c>
      <c r="AD435">
        <f t="shared" si="69"/>
        <v>0.90544999999999998</v>
      </c>
      <c r="AE435">
        <f t="shared" si="70"/>
        <v>64.475999999999985</v>
      </c>
      <c r="AF435">
        <f t="shared" si="71"/>
        <v>6.3573335999999978</v>
      </c>
      <c r="AG435">
        <f t="shared" si="72"/>
        <v>0</v>
      </c>
      <c r="AH435">
        <f t="shared" si="73"/>
        <v>0</v>
      </c>
      <c r="AI435">
        <f t="shared" si="74"/>
        <v>0</v>
      </c>
      <c r="AJ435">
        <f t="shared" si="75"/>
        <v>49.517567999999997</v>
      </c>
    </row>
    <row r="436" spans="1:36" x14ac:dyDescent="0.25">
      <c r="A436" s="39" t="s">
        <v>106</v>
      </c>
      <c r="B436" s="54" t="s">
        <v>121</v>
      </c>
      <c r="C436" s="54">
        <v>2.42</v>
      </c>
      <c r="D436" s="54">
        <v>97.6</v>
      </c>
      <c r="E436" s="54">
        <v>6.61</v>
      </c>
      <c r="F436" s="54">
        <v>78.5</v>
      </c>
      <c r="G436" s="54">
        <v>14.9</v>
      </c>
      <c r="H436" s="54">
        <v>0</v>
      </c>
      <c r="I436" s="54">
        <v>38.9</v>
      </c>
      <c r="J436" s="54">
        <v>0</v>
      </c>
      <c r="K436" s="54">
        <v>0</v>
      </c>
      <c r="L436" s="54">
        <v>11.1</v>
      </c>
      <c r="M436" s="22">
        <v>124</v>
      </c>
      <c r="N436" s="22">
        <v>3.0007999999999999</v>
      </c>
      <c r="O436" s="22">
        <v>121.024</v>
      </c>
      <c r="P436" s="22">
        <v>95.003839999999997</v>
      </c>
      <c r="Q436" s="22">
        <v>7.9996864000000008</v>
      </c>
      <c r="R436" s="22">
        <v>18.032576000000002</v>
      </c>
      <c r="S436" s="22">
        <v>7.0146720640000009</v>
      </c>
      <c r="T436" s="54">
        <v>0</v>
      </c>
      <c r="U436" s="54">
        <v>0</v>
      </c>
      <c r="V436" s="54">
        <v>0</v>
      </c>
      <c r="W436" s="22">
        <v>2.0016159360000003</v>
      </c>
      <c r="X436" s="54" t="str">
        <f t="shared" si="76"/>
        <v>M</v>
      </c>
      <c r="Y436" s="83">
        <f t="shared" si="77"/>
        <v>6.9541963103868758</v>
      </c>
      <c r="Z436" s="77" t="s">
        <v>173</v>
      </c>
      <c r="AA436">
        <f t="shared" si="66"/>
        <v>2.42</v>
      </c>
      <c r="AB436">
        <f t="shared" si="67"/>
        <v>97.6</v>
      </c>
      <c r="AC436">
        <f t="shared" si="68"/>
        <v>76.616</v>
      </c>
      <c r="AD436">
        <f t="shared" si="69"/>
        <v>6.4513600000000002</v>
      </c>
      <c r="AE436">
        <f t="shared" si="70"/>
        <v>14.542400000000002</v>
      </c>
      <c r="AF436">
        <f t="shared" si="71"/>
        <v>5.6569936000000007</v>
      </c>
      <c r="AG436">
        <f t="shared" si="72"/>
        <v>0</v>
      </c>
      <c r="AH436">
        <f t="shared" si="73"/>
        <v>0</v>
      </c>
      <c r="AI436">
        <f t="shared" si="74"/>
        <v>0</v>
      </c>
      <c r="AJ436">
        <f t="shared" si="75"/>
        <v>1.6142064</v>
      </c>
    </row>
    <row r="437" spans="1:36" x14ac:dyDescent="0.25">
      <c r="A437" s="39" t="s">
        <v>106</v>
      </c>
      <c r="B437" s="54" t="s">
        <v>216</v>
      </c>
      <c r="C437" s="54">
        <v>0</v>
      </c>
      <c r="D437" s="54">
        <v>99.8</v>
      </c>
      <c r="E437" s="54">
        <v>0.34</v>
      </c>
      <c r="F437" s="54">
        <v>14.1</v>
      </c>
      <c r="G437" s="54">
        <v>84</v>
      </c>
      <c r="H437" s="54">
        <v>0</v>
      </c>
      <c r="I437" s="54">
        <v>76.599999999999994</v>
      </c>
      <c r="J437" s="54">
        <v>0</v>
      </c>
      <c r="K437" s="54">
        <v>0</v>
      </c>
      <c r="L437" s="54">
        <v>17.2</v>
      </c>
      <c r="M437" s="22">
        <v>590</v>
      </c>
      <c r="N437" s="22">
        <v>0</v>
      </c>
      <c r="O437" s="22">
        <v>588.82000000000005</v>
      </c>
      <c r="P437" s="22">
        <v>83.023620000000008</v>
      </c>
      <c r="Q437" s="22">
        <v>2.0019880000000003</v>
      </c>
      <c r="R437" s="22">
        <v>494.60880000000003</v>
      </c>
      <c r="S437" s="22">
        <v>378.87034079999995</v>
      </c>
      <c r="T437" s="54">
        <v>0</v>
      </c>
      <c r="U437" s="54">
        <v>0</v>
      </c>
      <c r="V437" s="54">
        <v>0</v>
      </c>
      <c r="W437" s="22">
        <v>85.0727136</v>
      </c>
      <c r="X437" s="54" t="str">
        <f t="shared" si="76"/>
        <v>M</v>
      </c>
      <c r="Y437" s="83">
        <f t="shared" si="77"/>
        <v>9.2045711442492042</v>
      </c>
      <c r="Z437" s="77" t="s">
        <v>173</v>
      </c>
      <c r="AA437">
        <f t="shared" si="66"/>
        <v>0</v>
      </c>
      <c r="AB437">
        <f t="shared" si="67"/>
        <v>99.800000000000011</v>
      </c>
      <c r="AC437">
        <f t="shared" si="68"/>
        <v>14.071800000000001</v>
      </c>
      <c r="AD437">
        <f t="shared" si="69"/>
        <v>0.33932000000000007</v>
      </c>
      <c r="AE437">
        <f t="shared" si="70"/>
        <v>83.832000000000008</v>
      </c>
      <c r="AF437">
        <f t="shared" si="71"/>
        <v>64.215311999999997</v>
      </c>
      <c r="AG437">
        <f t="shared" si="72"/>
        <v>0</v>
      </c>
      <c r="AH437">
        <f t="shared" si="73"/>
        <v>0</v>
      </c>
      <c r="AI437">
        <f t="shared" si="74"/>
        <v>0</v>
      </c>
      <c r="AJ437">
        <f t="shared" si="75"/>
        <v>14.419103999999999</v>
      </c>
    </row>
    <row r="438" spans="1:36" x14ac:dyDescent="0.25">
      <c r="A438" s="39" t="s">
        <v>106</v>
      </c>
      <c r="B438" s="54" t="s">
        <v>149</v>
      </c>
      <c r="C438" s="54">
        <v>2.23</v>
      </c>
      <c r="D438" s="54">
        <v>97.8</v>
      </c>
      <c r="E438" s="54">
        <v>0.65</v>
      </c>
      <c r="F438" s="54">
        <v>28.3</v>
      </c>
      <c r="G438" s="54">
        <v>70.7</v>
      </c>
      <c r="H438" s="54">
        <v>0</v>
      </c>
      <c r="I438" s="54">
        <v>9.2200000000000006</v>
      </c>
      <c r="J438" s="54">
        <v>0</v>
      </c>
      <c r="K438" s="54">
        <v>0</v>
      </c>
      <c r="L438" s="54">
        <v>76.5</v>
      </c>
      <c r="M438" s="22">
        <v>314</v>
      </c>
      <c r="N438" s="22">
        <v>7.0022000000000002</v>
      </c>
      <c r="O438" s="22">
        <v>307.09199999999998</v>
      </c>
      <c r="P438" s="22">
        <v>86.907035999999991</v>
      </c>
      <c r="Q438" s="22">
        <v>1.9960980000000001</v>
      </c>
      <c r="R438" s="22">
        <v>217.11404400000001</v>
      </c>
      <c r="S438" s="22">
        <v>20.017914856800004</v>
      </c>
      <c r="T438" s="54">
        <v>0</v>
      </c>
      <c r="U438" s="54">
        <v>0</v>
      </c>
      <c r="V438" s="54">
        <v>0</v>
      </c>
      <c r="W438" s="22">
        <v>166.09224366000001</v>
      </c>
      <c r="X438" s="54" t="str">
        <f t="shared" si="76"/>
        <v>M</v>
      </c>
      <c r="Y438" s="83">
        <f t="shared" si="77"/>
        <v>8.2946207488916261</v>
      </c>
      <c r="Z438" s="77" t="s">
        <v>173</v>
      </c>
      <c r="AA438">
        <f t="shared" si="66"/>
        <v>2.23</v>
      </c>
      <c r="AB438">
        <f t="shared" si="67"/>
        <v>97.8</v>
      </c>
      <c r="AC438">
        <f t="shared" si="68"/>
        <v>27.677399999999995</v>
      </c>
      <c r="AD438">
        <f t="shared" si="69"/>
        <v>0.63570000000000004</v>
      </c>
      <c r="AE438">
        <f t="shared" si="70"/>
        <v>69.144599999999997</v>
      </c>
      <c r="AF438">
        <f t="shared" si="71"/>
        <v>6.3751321200000017</v>
      </c>
      <c r="AG438">
        <f t="shared" si="72"/>
        <v>0</v>
      </c>
      <c r="AH438">
        <f t="shared" si="73"/>
        <v>0</v>
      </c>
      <c r="AI438">
        <f t="shared" si="74"/>
        <v>0</v>
      </c>
      <c r="AJ438">
        <f t="shared" si="75"/>
        <v>52.895619000000003</v>
      </c>
    </row>
    <row r="439" spans="1:36" x14ac:dyDescent="0.25">
      <c r="A439" s="39" t="s">
        <v>106</v>
      </c>
      <c r="B439" s="54" t="s">
        <v>217</v>
      </c>
      <c r="C439" s="54">
        <v>5.6000000000000001E-2</v>
      </c>
      <c r="D439" s="54">
        <v>99.9</v>
      </c>
      <c r="E439" s="54">
        <v>5.6000000000000001E-2</v>
      </c>
      <c r="F439" s="54">
        <v>4.08</v>
      </c>
      <c r="G439" s="54">
        <v>95.5</v>
      </c>
      <c r="H439" s="54">
        <v>0</v>
      </c>
      <c r="I439" s="54">
        <v>33.9</v>
      </c>
      <c r="J439" s="54">
        <v>0</v>
      </c>
      <c r="K439" s="54">
        <v>0</v>
      </c>
      <c r="L439" s="54">
        <v>63.5</v>
      </c>
      <c r="M439" s="22">
        <v>1790</v>
      </c>
      <c r="N439" s="22">
        <v>1.0024000000000002</v>
      </c>
      <c r="O439" s="22">
        <v>1788.21</v>
      </c>
      <c r="P439" s="22">
        <v>72.958967999999999</v>
      </c>
      <c r="Q439" s="22">
        <v>1.0013976</v>
      </c>
      <c r="R439" s="22">
        <v>1707.74055</v>
      </c>
      <c r="S439" s="22">
        <v>578.92404644999999</v>
      </c>
      <c r="T439" s="54">
        <v>0</v>
      </c>
      <c r="U439" s="54">
        <v>0</v>
      </c>
      <c r="V439" s="54">
        <v>0</v>
      </c>
      <c r="W439" s="22">
        <v>1084.41524925</v>
      </c>
      <c r="X439" s="54" t="str">
        <f t="shared" si="76"/>
        <v>L</v>
      </c>
      <c r="Y439" s="83">
        <f t="shared" si="77"/>
        <v>10.80574387215162</v>
      </c>
      <c r="Z439" s="77" t="s">
        <v>173</v>
      </c>
      <c r="AA439">
        <f t="shared" si="66"/>
        <v>5.6000000000000008E-2</v>
      </c>
      <c r="AB439">
        <f t="shared" si="67"/>
        <v>99.9</v>
      </c>
      <c r="AC439">
        <f t="shared" si="68"/>
        <v>4.07592</v>
      </c>
      <c r="AD439">
        <f t="shared" si="69"/>
        <v>5.5944000000000001E-2</v>
      </c>
      <c r="AE439">
        <f t="shared" si="70"/>
        <v>95.404499999999999</v>
      </c>
      <c r="AF439">
        <f t="shared" si="71"/>
        <v>32.342125500000002</v>
      </c>
      <c r="AG439">
        <f t="shared" si="72"/>
        <v>0</v>
      </c>
      <c r="AH439">
        <f t="shared" si="73"/>
        <v>0</v>
      </c>
      <c r="AI439">
        <f t="shared" si="74"/>
        <v>0</v>
      </c>
      <c r="AJ439">
        <f t="shared" si="75"/>
        <v>60.581857500000005</v>
      </c>
    </row>
    <row r="440" spans="1:36" x14ac:dyDescent="0.25">
      <c r="A440" s="39" t="s">
        <v>106</v>
      </c>
      <c r="B440" s="54" t="s">
        <v>71</v>
      </c>
      <c r="C440" s="54">
        <v>3.65</v>
      </c>
      <c r="D440" s="54">
        <v>96.4</v>
      </c>
      <c r="E440" s="54">
        <v>3.03</v>
      </c>
      <c r="F440" s="54">
        <v>48.5</v>
      </c>
      <c r="G440" s="54">
        <v>47.7</v>
      </c>
      <c r="H440" s="54">
        <v>0</v>
      </c>
      <c r="I440" s="54">
        <v>85.7</v>
      </c>
      <c r="J440" s="54">
        <v>0</v>
      </c>
      <c r="K440" s="54">
        <v>0</v>
      </c>
      <c r="L440" s="54">
        <v>1.59</v>
      </c>
      <c r="M440" s="22">
        <v>137</v>
      </c>
      <c r="N440" s="22">
        <v>5.0004999999999997</v>
      </c>
      <c r="O440" s="22">
        <v>132.06800000000001</v>
      </c>
      <c r="P440" s="22">
        <v>64.052980000000005</v>
      </c>
      <c r="Q440" s="22">
        <v>4.0016604000000005</v>
      </c>
      <c r="R440" s="22">
        <v>62.99643600000001</v>
      </c>
      <c r="S440" s="22">
        <v>53.987945652000008</v>
      </c>
      <c r="T440" s="54">
        <v>0</v>
      </c>
      <c r="U440" s="54">
        <v>0</v>
      </c>
      <c r="V440" s="54">
        <v>0</v>
      </c>
      <c r="W440" s="22">
        <v>1.0016433324000003</v>
      </c>
      <c r="X440" s="54" t="str">
        <f t="shared" si="76"/>
        <v>M</v>
      </c>
      <c r="Y440" s="83">
        <f t="shared" si="77"/>
        <v>7.0980320829605272</v>
      </c>
      <c r="Z440" s="77" t="s">
        <v>173</v>
      </c>
      <c r="AA440">
        <f t="shared" si="66"/>
        <v>3.65</v>
      </c>
      <c r="AB440">
        <f t="shared" si="67"/>
        <v>96.4</v>
      </c>
      <c r="AC440">
        <f t="shared" si="68"/>
        <v>46.753999999999998</v>
      </c>
      <c r="AD440">
        <f t="shared" si="69"/>
        <v>2.9209200000000006</v>
      </c>
      <c r="AE440">
        <f t="shared" si="70"/>
        <v>45.982800000000005</v>
      </c>
      <c r="AF440">
        <f t="shared" si="71"/>
        <v>39.407259600000003</v>
      </c>
      <c r="AG440">
        <f t="shared" si="72"/>
        <v>0</v>
      </c>
      <c r="AH440">
        <f t="shared" si="73"/>
        <v>0</v>
      </c>
      <c r="AI440">
        <f t="shared" si="74"/>
        <v>0</v>
      </c>
      <c r="AJ440">
        <f t="shared" si="75"/>
        <v>0.73112652000000022</v>
      </c>
    </row>
    <row r="441" spans="1:36" x14ac:dyDescent="0.25">
      <c r="A441" s="39" t="s">
        <v>106</v>
      </c>
      <c r="B441" s="54" t="s">
        <v>43</v>
      </c>
      <c r="C441" s="54">
        <v>2.7E-2</v>
      </c>
      <c r="D441" s="54">
        <v>100</v>
      </c>
      <c r="E441" s="54">
        <v>0</v>
      </c>
      <c r="F441" s="54">
        <v>1.78</v>
      </c>
      <c r="G441" s="54">
        <v>98.1</v>
      </c>
      <c r="H441" s="54">
        <v>0</v>
      </c>
      <c r="I441" s="54">
        <v>0.86</v>
      </c>
      <c r="J441" s="54">
        <v>0</v>
      </c>
      <c r="K441" s="54">
        <v>0</v>
      </c>
      <c r="L441" s="54">
        <v>97.7</v>
      </c>
      <c r="M441" s="22">
        <v>3660</v>
      </c>
      <c r="N441" s="22">
        <v>0.98819999999999997</v>
      </c>
      <c r="O441" s="22">
        <v>3660</v>
      </c>
      <c r="P441" s="22">
        <v>65.147999999999996</v>
      </c>
      <c r="Q441" s="22">
        <v>0</v>
      </c>
      <c r="R441" s="22">
        <v>3590.46</v>
      </c>
      <c r="S441" s="22">
        <v>30.877955999999998</v>
      </c>
      <c r="T441" s="54">
        <v>0</v>
      </c>
      <c r="U441" s="54">
        <v>0</v>
      </c>
      <c r="V441" s="54">
        <v>0</v>
      </c>
      <c r="W441" s="22">
        <v>3507.8794200000002</v>
      </c>
      <c r="X441" s="54" t="str">
        <f t="shared" si="76"/>
        <v>L</v>
      </c>
      <c r="Y441" s="83">
        <f t="shared" si="77"/>
        <v>11.837627933171404</v>
      </c>
      <c r="Z441" s="77" t="s">
        <v>173</v>
      </c>
      <c r="AA441">
        <f t="shared" si="66"/>
        <v>2.7E-2</v>
      </c>
      <c r="AB441">
        <f t="shared" si="67"/>
        <v>100</v>
      </c>
      <c r="AC441">
        <f t="shared" si="68"/>
        <v>1.78</v>
      </c>
      <c r="AD441">
        <f t="shared" si="69"/>
        <v>0</v>
      </c>
      <c r="AE441">
        <f t="shared" si="70"/>
        <v>98.1</v>
      </c>
      <c r="AF441">
        <f t="shared" si="71"/>
        <v>0.84365999999999985</v>
      </c>
      <c r="AG441">
        <f t="shared" si="72"/>
        <v>0</v>
      </c>
      <c r="AH441">
        <f t="shared" si="73"/>
        <v>0</v>
      </c>
      <c r="AI441">
        <f t="shared" si="74"/>
        <v>0</v>
      </c>
      <c r="AJ441">
        <f t="shared" si="75"/>
        <v>95.843700000000013</v>
      </c>
    </row>
    <row r="442" spans="1:36" x14ac:dyDescent="0.25">
      <c r="A442" s="39" t="s">
        <v>106</v>
      </c>
      <c r="B442" s="54" t="s">
        <v>202</v>
      </c>
      <c r="C442" s="54">
        <v>0.52</v>
      </c>
      <c r="D442" s="54">
        <v>98.5</v>
      </c>
      <c r="E442" s="54">
        <v>2.09</v>
      </c>
      <c r="F442" s="54">
        <v>41.4</v>
      </c>
      <c r="G442" s="54">
        <v>56.5</v>
      </c>
      <c r="H442" s="54">
        <v>0</v>
      </c>
      <c r="I442" s="54">
        <v>61.1</v>
      </c>
      <c r="J442" s="54">
        <v>0</v>
      </c>
      <c r="K442" s="54">
        <v>0</v>
      </c>
      <c r="L442" s="54">
        <v>1.85</v>
      </c>
      <c r="M442" s="22">
        <v>194</v>
      </c>
      <c r="N442" s="22">
        <v>1.0088000000000001</v>
      </c>
      <c r="O442" s="22">
        <v>191.09</v>
      </c>
      <c r="P442" s="22">
        <v>79.111260000000001</v>
      </c>
      <c r="Q442" s="22">
        <v>3.9937809999999998</v>
      </c>
      <c r="R442" s="22">
        <v>107.96585</v>
      </c>
      <c r="S442" s="22">
        <v>65.967134350000009</v>
      </c>
      <c r="T442" s="54">
        <v>0</v>
      </c>
      <c r="U442" s="54">
        <v>0</v>
      </c>
      <c r="V442" s="54">
        <v>0</v>
      </c>
      <c r="W442" s="22">
        <v>1.9973682250000002</v>
      </c>
      <c r="X442" s="54" t="str">
        <f t="shared" si="76"/>
        <v>M</v>
      </c>
      <c r="Y442" s="83">
        <f t="shared" si="77"/>
        <v>7.5999128421871278</v>
      </c>
      <c r="Z442" s="77" t="s">
        <v>173</v>
      </c>
      <c r="AA442">
        <f t="shared" si="66"/>
        <v>0.52</v>
      </c>
      <c r="AB442">
        <f t="shared" si="67"/>
        <v>98.5</v>
      </c>
      <c r="AC442">
        <f t="shared" si="68"/>
        <v>40.778999999999996</v>
      </c>
      <c r="AD442">
        <f t="shared" si="69"/>
        <v>2.0586500000000001</v>
      </c>
      <c r="AE442">
        <f t="shared" si="70"/>
        <v>55.652500000000003</v>
      </c>
      <c r="AF442">
        <f t="shared" si="71"/>
        <v>34.003677500000009</v>
      </c>
      <c r="AG442">
        <f t="shared" si="72"/>
        <v>0</v>
      </c>
      <c r="AH442">
        <f t="shared" si="73"/>
        <v>0</v>
      </c>
      <c r="AI442">
        <f t="shared" si="74"/>
        <v>0</v>
      </c>
      <c r="AJ442">
        <f t="shared" si="75"/>
        <v>1.0295712500000003</v>
      </c>
    </row>
    <row r="443" spans="1:36" x14ac:dyDescent="0.25">
      <c r="A443" s="39" t="s">
        <v>106</v>
      </c>
      <c r="B443" s="54" t="s">
        <v>167</v>
      </c>
      <c r="C443" s="54">
        <v>0</v>
      </c>
      <c r="D443" s="54">
        <v>100</v>
      </c>
      <c r="E443" s="54">
        <v>0.23</v>
      </c>
      <c r="F443" s="54">
        <v>4.78</v>
      </c>
      <c r="G443" s="54">
        <v>94.9</v>
      </c>
      <c r="H443" s="54">
        <v>0</v>
      </c>
      <c r="I443" s="54">
        <v>1.7</v>
      </c>
      <c r="J443" s="54">
        <v>0</v>
      </c>
      <c r="K443" s="54">
        <v>0</v>
      </c>
      <c r="L443" s="54">
        <v>94.4</v>
      </c>
      <c r="M443" s="22">
        <v>1298</v>
      </c>
      <c r="N443" s="22">
        <v>0</v>
      </c>
      <c r="O443" s="22">
        <v>1298</v>
      </c>
      <c r="P443" s="22">
        <v>62.044400000000003</v>
      </c>
      <c r="Q443" s="22">
        <v>2.9854000000000003</v>
      </c>
      <c r="R443" s="22">
        <v>1231.8020000000001</v>
      </c>
      <c r="S443" s="22">
        <v>20.940633999999999</v>
      </c>
      <c r="T443" s="54">
        <v>0</v>
      </c>
      <c r="U443" s="54">
        <v>0</v>
      </c>
      <c r="V443" s="54">
        <v>0</v>
      </c>
      <c r="W443" s="22">
        <v>1162.8210880000001</v>
      </c>
      <c r="X443" s="54" t="str">
        <f t="shared" si="76"/>
        <v>L</v>
      </c>
      <c r="Y443" s="83">
        <f t="shared" si="77"/>
        <v>10.342074667999139</v>
      </c>
      <c r="Z443" s="77" t="s">
        <v>173</v>
      </c>
      <c r="AA443">
        <f t="shared" si="66"/>
        <v>0</v>
      </c>
      <c r="AB443">
        <f t="shared" si="67"/>
        <v>100</v>
      </c>
      <c r="AC443">
        <f t="shared" si="68"/>
        <v>4.78</v>
      </c>
      <c r="AD443">
        <f t="shared" si="69"/>
        <v>0.23000000000000004</v>
      </c>
      <c r="AE443">
        <f t="shared" si="70"/>
        <v>94.9</v>
      </c>
      <c r="AF443">
        <f t="shared" si="71"/>
        <v>1.6132999999999997</v>
      </c>
      <c r="AG443">
        <f t="shared" si="72"/>
        <v>0</v>
      </c>
      <c r="AH443">
        <f t="shared" si="73"/>
        <v>0</v>
      </c>
      <c r="AI443">
        <f t="shared" si="74"/>
        <v>0</v>
      </c>
      <c r="AJ443">
        <f t="shared" si="75"/>
        <v>89.585600000000014</v>
      </c>
    </row>
    <row r="444" spans="1:36" x14ac:dyDescent="0.25">
      <c r="A444" s="39" t="s">
        <v>106</v>
      </c>
      <c r="B444" s="54" t="s">
        <v>153</v>
      </c>
      <c r="C444" s="54">
        <v>0</v>
      </c>
      <c r="D444" s="54">
        <v>99.5</v>
      </c>
      <c r="E444" s="54">
        <v>0.48</v>
      </c>
      <c r="F444" s="54">
        <v>16.5</v>
      </c>
      <c r="G444" s="54">
        <v>83</v>
      </c>
      <c r="H444" s="54">
        <v>0</v>
      </c>
      <c r="I444" s="54">
        <v>13</v>
      </c>
      <c r="J444" s="54">
        <v>0</v>
      </c>
      <c r="K444" s="54">
        <v>0</v>
      </c>
      <c r="L444" s="54">
        <v>65</v>
      </c>
      <c r="M444" s="22">
        <v>419</v>
      </c>
      <c r="N444" s="22">
        <v>0</v>
      </c>
      <c r="O444" s="22">
        <v>416.90499999999997</v>
      </c>
      <c r="P444" s="22">
        <v>68.789325000000005</v>
      </c>
      <c r="Q444" s="22">
        <v>2.001144</v>
      </c>
      <c r="R444" s="22">
        <v>346.03114999999997</v>
      </c>
      <c r="S444" s="22">
        <v>44.98404949999999</v>
      </c>
      <c r="T444" s="54">
        <v>0</v>
      </c>
      <c r="U444" s="54">
        <v>0</v>
      </c>
      <c r="V444" s="54">
        <v>0</v>
      </c>
      <c r="W444" s="22">
        <v>224.92024749999996</v>
      </c>
      <c r="X444" s="54" t="str">
        <f t="shared" si="76"/>
        <v>M</v>
      </c>
      <c r="Y444" s="83">
        <f t="shared" si="77"/>
        <v>8.7108064336993518</v>
      </c>
      <c r="Z444" s="77" t="s">
        <v>173</v>
      </c>
      <c r="AA444">
        <f t="shared" si="66"/>
        <v>0</v>
      </c>
      <c r="AB444">
        <f t="shared" si="67"/>
        <v>99.499999999999986</v>
      </c>
      <c r="AC444">
        <f t="shared" si="68"/>
        <v>16.4175</v>
      </c>
      <c r="AD444">
        <f t="shared" si="69"/>
        <v>0.47759999999999997</v>
      </c>
      <c r="AE444">
        <f t="shared" si="70"/>
        <v>82.584999999999994</v>
      </c>
      <c r="AF444">
        <f t="shared" si="71"/>
        <v>10.736049999999999</v>
      </c>
      <c r="AG444">
        <f t="shared" si="72"/>
        <v>0</v>
      </c>
      <c r="AH444">
        <f t="shared" si="73"/>
        <v>0</v>
      </c>
      <c r="AI444">
        <f t="shared" si="74"/>
        <v>0</v>
      </c>
      <c r="AJ444">
        <f t="shared" si="75"/>
        <v>53.680249999999987</v>
      </c>
    </row>
    <row r="445" spans="1:36" x14ac:dyDescent="0.25">
      <c r="A445" s="39" t="s">
        <v>106</v>
      </c>
      <c r="B445" s="54" t="s">
        <v>168</v>
      </c>
      <c r="C445" s="54">
        <v>0.27</v>
      </c>
      <c r="D445" s="54">
        <v>99.7</v>
      </c>
      <c r="E445" s="54">
        <v>3.4000000000000002E-2</v>
      </c>
      <c r="F445" s="54">
        <v>1.99</v>
      </c>
      <c r="G445" s="54">
        <v>97.7</v>
      </c>
      <c r="H445" s="54">
        <v>0</v>
      </c>
      <c r="I445" s="54">
        <v>14.1</v>
      </c>
      <c r="J445" s="54">
        <v>0</v>
      </c>
      <c r="K445" s="54">
        <v>0</v>
      </c>
      <c r="L445" s="54">
        <v>83.3</v>
      </c>
      <c r="M445" s="22">
        <v>2916</v>
      </c>
      <c r="N445" s="22">
        <v>7.8732000000000006</v>
      </c>
      <c r="O445" s="22">
        <v>2907.252</v>
      </c>
      <c r="P445" s="22">
        <v>57.854314800000004</v>
      </c>
      <c r="Q445" s="22">
        <v>0.98846568000000001</v>
      </c>
      <c r="R445" s="22">
        <v>2840.3852039999997</v>
      </c>
      <c r="S445" s="22">
        <v>400.49431376399997</v>
      </c>
      <c r="T445" s="54">
        <v>0</v>
      </c>
      <c r="U445" s="54">
        <v>0</v>
      </c>
      <c r="V445" s="54">
        <v>0</v>
      </c>
      <c r="W445" s="22">
        <v>2366.0408749319995</v>
      </c>
      <c r="X445" s="54" t="str">
        <f t="shared" si="76"/>
        <v>L</v>
      </c>
      <c r="Y445" s="83">
        <f t="shared" si="77"/>
        <v>11.509775004326938</v>
      </c>
      <c r="Z445" s="77" t="s">
        <v>173</v>
      </c>
      <c r="AA445">
        <f t="shared" si="66"/>
        <v>0.27</v>
      </c>
      <c r="AB445">
        <f t="shared" si="67"/>
        <v>99.7</v>
      </c>
      <c r="AC445">
        <f t="shared" si="68"/>
        <v>1.9840300000000002</v>
      </c>
      <c r="AD445">
        <f t="shared" si="69"/>
        <v>3.3897999999999998E-2</v>
      </c>
      <c r="AE445">
        <f t="shared" si="70"/>
        <v>97.406899999999979</v>
      </c>
      <c r="AF445">
        <f t="shared" si="71"/>
        <v>13.7343729</v>
      </c>
      <c r="AG445">
        <f t="shared" si="72"/>
        <v>0</v>
      </c>
      <c r="AH445">
        <f t="shared" si="73"/>
        <v>0</v>
      </c>
      <c r="AI445">
        <f t="shared" si="74"/>
        <v>0</v>
      </c>
      <c r="AJ445">
        <f t="shared" si="75"/>
        <v>81.139947699999979</v>
      </c>
    </row>
    <row r="446" spans="1:36" x14ac:dyDescent="0.25">
      <c r="A446" s="39" t="s">
        <v>106</v>
      </c>
      <c r="B446" s="54" t="s">
        <v>154</v>
      </c>
      <c r="C446" s="54">
        <v>0.11</v>
      </c>
      <c r="D446" s="54">
        <v>99.9</v>
      </c>
      <c r="E446" s="54">
        <v>0.22</v>
      </c>
      <c r="F446" s="54">
        <v>8.39</v>
      </c>
      <c r="G446" s="54">
        <v>91.4</v>
      </c>
      <c r="H446" s="54">
        <v>0</v>
      </c>
      <c r="I446" s="54">
        <v>20.7</v>
      </c>
      <c r="J446" s="54">
        <v>0</v>
      </c>
      <c r="K446" s="54">
        <v>0</v>
      </c>
      <c r="L446" s="54">
        <v>75.400000000000006</v>
      </c>
      <c r="M446" s="22">
        <v>931</v>
      </c>
      <c r="N446" s="22">
        <v>1.0241</v>
      </c>
      <c r="O446" s="22">
        <v>930.06900000000007</v>
      </c>
      <c r="P446" s="22">
        <v>78.032789100000002</v>
      </c>
      <c r="Q446" s="22">
        <v>2.0461518000000001</v>
      </c>
      <c r="R446" s="22">
        <v>850.08306600000014</v>
      </c>
      <c r="S446" s="22">
        <v>175.96719466200003</v>
      </c>
      <c r="T446" s="54">
        <v>0</v>
      </c>
      <c r="U446" s="54">
        <v>0</v>
      </c>
      <c r="V446" s="54">
        <v>0</v>
      </c>
      <c r="W446" s="22">
        <v>640.96263176400021</v>
      </c>
      <c r="X446" s="54" t="str">
        <f t="shared" si="76"/>
        <v>M</v>
      </c>
      <c r="Y446" s="83">
        <f t="shared" si="77"/>
        <v>9.8626373575587944</v>
      </c>
      <c r="Z446" s="77" t="s">
        <v>173</v>
      </c>
      <c r="AA446">
        <f t="shared" si="66"/>
        <v>0.11</v>
      </c>
      <c r="AB446">
        <f t="shared" si="67"/>
        <v>99.9</v>
      </c>
      <c r="AC446">
        <f t="shared" si="68"/>
        <v>8.3816100000000002</v>
      </c>
      <c r="AD446">
        <f t="shared" si="69"/>
        <v>0.21978000000000003</v>
      </c>
      <c r="AE446">
        <f t="shared" si="70"/>
        <v>91.308600000000013</v>
      </c>
      <c r="AF446">
        <f t="shared" si="71"/>
        <v>18.900880200000003</v>
      </c>
      <c r="AG446">
        <f t="shared" si="72"/>
        <v>0</v>
      </c>
      <c r="AH446">
        <f t="shared" si="73"/>
        <v>0</v>
      </c>
      <c r="AI446">
        <f t="shared" si="74"/>
        <v>0</v>
      </c>
      <c r="AJ446">
        <f t="shared" si="75"/>
        <v>68.846684400000029</v>
      </c>
    </row>
    <row r="447" spans="1:36" x14ac:dyDescent="0.25">
      <c r="A447" s="39" t="s">
        <v>106</v>
      </c>
      <c r="B447" s="54" t="s">
        <v>221</v>
      </c>
      <c r="C447" s="54">
        <v>1.53</v>
      </c>
      <c r="D447" s="54">
        <v>97.7</v>
      </c>
      <c r="E447" s="54">
        <v>3.12</v>
      </c>
      <c r="F447" s="54">
        <v>53.9</v>
      </c>
      <c r="G447" s="54">
        <v>43</v>
      </c>
      <c r="H447" s="54">
        <v>0</v>
      </c>
      <c r="I447" s="54">
        <v>29.1</v>
      </c>
      <c r="J447" s="54">
        <v>0</v>
      </c>
      <c r="K447" s="54">
        <v>0</v>
      </c>
      <c r="L447" s="54">
        <v>27.3</v>
      </c>
      <c r="M447" s="22">
        <v>131</v>
      </c>
      <c r="N447" s="22">
        <v>2.0043000000000002</v>
      </c>
      <c r="O447" s="22">
        <v>127.98700000000001</v>
      </c>
      <c r="P447" s="22">
        <v>68.984993000000003</v>
      </c>
      <c r="Q447" s="22">
        <v>3.9931944000000006</v>
      </c>
      <c r="R447" s="22">
        <v>55.034410000000008</v>
      </c>
      <c r="S447" s="22">
        <v>16.015013310000004</v>
      </c>
      <c r="T447" s="54">
        <v>0</v>
      </c>
      <c r="U447" s="54">
        <v>0</v>
      </c>
      <c r="V447" s="54">
        <v>0</v>
      </c>
      <c r="W447" s="22">
        <v>15.024393930000004</v>
      </c>
      <c r="X447" s="54" t="str">
        <f t="shared" si="76"/>
        <v>M</v>
      </c>
      <c r="Y447" s="83">
        <f t="shared" si="77"/>
        <v>7.0334230015374501</v>
      </c>
      <c r="Z447" s="77" t="s">
        <v>173</v>
      </c>
      <c r="AA447">
        <f t="shared" si="66"/>
        <v>1.53</v>
      </c>
      <c r="AB447">
        <f t="shared" si="67"/>
        <v>97.7</v>
      </c>
      <c r="AC447">
        <f t="shared" si="68"/>
        <v>52.660300000000007</v>
      </c>
      <c r="AD447">
        <f t="shared" si="69"/>
        <v>3.0482400000000003</v>
      </c>
      <c r="AE447">
        <f t="shared" si="70"/>
        <v>42.011000000000003</v>
      </c>
      <c r="AF447">
        <f t="shared" si="71"/>
        <v>12.225201000000004</v>
      </c>
      <c r="AG447">
        <f t="shared" si="72"/>
        <v>0</v>
      </c>
      <c r="AH447">
        <f t="shared" si="73"/>
        <v>0</v>
      </c>
      <c r="AI447">
        <f t="shared" si="74"/>
        <v>0</v>
      </c>
      <c r="AJ447">
        <f t="shared" si="75"/>
        <v>11.469003000000003</v>
      </c>
    </row>
    <row r="448" spans="1:36" x14ac:dyDescent="0.25">
      <c r="A448" s="39" t="s">
        <v>106</v>
      </c>
      <c r="B448" s="54" t="s">
        <v>46</v>
      </c>
      <c r="C448" s="54">
        <v>0.1</v>
      </c>
      <c r="D448" s="54">
        <v>99.8</v>
      </c>
      <c r="E448" s="54">
        <v>6.8000000000000005E-2</v>
      </c>
      <c r="F448" s="54">
        <v>3.4</v>
      </c>
      <c r="G448" s="54">
        <v>96.5</v>
      </c>
      <c r="H448" s="54">
        <v>0</v>
      </c>
      <c r="I448" s="54">
        <v>1.59</v>
      </c>
      <c r="J448" s="54">
        <v>0</v>
      </c>
      <c r="K448" s="54">
        <v>0</v>
      </c>
      <c r="L448" s="54">
        <v>90.1</v>
      </c>
      <c r="M448" s="22">
        <v>2947</v>
      </c>
      <c r="N448" s="22">
        <v>2.9470000000000001</v>
      </c>
      <c r="O448" s="22">
        <v>2941.1059999999998</v>
      </c>
      <c r="P448" s="22">
        <v>99.997603999999995</v>
      </c>
      <c r="Q448" s="22">
        <v>1.9999520799999999</v>
      </c>
      <c r="R448" s="22">
        <v>2838.1672899999999</v>
      </c>
      <c r="S448" s="22">
        <v>45.126859911000004</v>
      </c>
      <c r="T448" s="54">
        <v>0</v>
      </c>
      <c r="U448" s="54">
        <v>0</v>
      </c>
      <c r="V448" s="54">
        <v>0</v>
      </c>
      <c r="W448" s="22">
        <v>2557.1887282899997</v>
      </c>
      <c r="X448" s="54" t="str">
        <f t="shared" si="76"/>
        <v>L</v>
      </c>
      <c r="Y448" s="83">
        <f t="shared" si="77"/>
        <v>11.525031345124001</v>
      </c>
      <c r="Z448" s="77" t="s">
        <v>173</v>
      </c>
      <c r="AA448">
        <f t="shared" si="66"/>
        <v>0.1</v>
      </c>
      <c r="AB448">
        <f t="shared" si="67"/>
        <v>99.799999999999983</v>
      </c>
      <c r="AC448">
        <f t="shared" si="68"/>
        <v>3.3931999999999998</v>
      </c>
      <c r="AD448">
        <f t="shared" si="69"/>
        <v>6.7863999999999994E-2</v>
      </c>
      <c r="AE448">
        <f t="shared" si="70"/>
        <v>96.307000000000002</v>
      </c>
      <c r="AF448">
        <f t="shared" si="71"/>
        <v>1.5312813000000001</v>
      </c>
      <c r="AG448">
        <f t="shared" si="72"/>
        <v>0</v>
      </c>
      <c r="AH448">
        <f t="shared" si="73"/>
        <v>0</v>
      </c>
      <c r="AI448">
        <f t="shared" si="74"/>
        <v>0</v>
      </c>
      <c r="AJ448">
        <f t="shared" si="75"/>
        <v>86.772606999999994</v>
      </c>
    </row>
    <row r="449" spans="1:36" x14ac:dyDescent="0.25">
      <c r="A449" s="39" t="s">
        <v>106</v>
      </c>
      <c r="B449" s="54" t="s">
        <v>97</v>
      </c>
      <c r="C449" s="54">
        <v>0.79</v>
      </c>
      <c r="D449" s="54">
        <v>99.2</v>
      </c>
      <c r="E449" s="54">
        <v>0.53</v>
      </c>
      <c r="F449" s="54">
        <v>21.7</v>
      </c>
      <c r="G449" s="54">
        <v>77</v>
      </c>
      <c r="H449" s="54">
        <v>0</v>
      </c>
      <c r="I449" s="54">
        <v>93.8</v>
      </c>
      <c r="J449" s="54">
        <v>0</v>
      </c>
      <c r="K449" s="54">
        <v>0</v>
      </c>
      <c r="L449" s="54">
        <v>0.34</v>
      </c>
      <c r="M449" s="22">
        <v>381</v>
      </c>
      <c r="N449" s="22">
        <v>3.0099</v>
      </c>
      <c r="O449" s="22">
        <v>377.95200000000006</v>
      </c>
      <c r="P449" s="22">
        <v>82.015584000000018</v>
      </c>
      <c r="Q449" s="22">
        <v>2.0031456000000003</v>
      </c>
      <c r="R449" s="22">
        <v>291.02304000000004</v>
      </c>
      <c r="S449" s="22">
        <v>272.97961152000005</v>
      </c>
      <c r="T449" s="54">
        <v>0</v>
      </c>
      <c r="U449" s="54">
        <v>0</v>
      </c>
      <c r="V449" s="54">
        <v>0</v>
      </c>
      <c r="W449" s="22">
        <v>0.98947833600000024</v>
      </c>
      <c r="X449" s="54" t="str">
        <f t="shared" si="76"/>
        <v>M</v>
      </c>
      <c r="Y449" s="83">
        <f t="shared" si="77"/>
        <v>8.5736471874933233</v>
      </c>
      <c r="Z449" s="77" t="s">
        <v>173</v>
      </c>
      <c r="AA449">
        <f t="shared" si="66"/>
        <v>0.79</v>
      </c>
      <c r="AB449">
        <f t="shared" si="67"/>
        <v>99.200000000000017</v>
      </c>
      <c r="AC449">
        <f t="shared" si="68"/>
        <v>21.526400000000002</v>
      </c>
      <c r="AD449">
        <f t="shared" si="69"/>
        <v>0.52576000000000012</v>
      </c>
      <c r="AE449">
        <f t="shared" si="70"/>
        <v>76.384000000000015</v>
      </c>
      <c r="AF449">
        <f t="shared" si="71"/>
        <v>71.648192000000009</v>
      </c>
      <c r="AG449">
        <f t="shared" si="72"/>
        <v>0</v>
      </c>
      <c r="AH449">
        <f t="shared" si="73"/>
        <v>0</v>
      </c>
      <c r="AI449">
        <f t="shared" si="74"/>
        <v>0</v>
      </c>
      <c r="AJ449">
        <f t="shared" si="75"/>
        <v>0.25970560000000009</v>
      </c>
    </row>
    <row r="450" spans="1:36" x14ac:dyDescent="0.25">
      <c r="A450" s="39" t="s">
        <v>106</v>
      </c>
      <c r="B450" s="54" t="s">
        <v>98</v>
      </c>
      <c r="C450" s="54">
        <v>0.41</v>
      </c>
      <c r="D450" s="54">
        <v>99.6</v>
      </c>
      <c r="E450" s="54">
        <v>0.2</v>
      </c>
      <c r="F450" s="54">
        <v>16.899999999999999</v>
      </c>
      <c r="G450" s="54">
        <v>82.7</v>
      </c>
      <c r="H450" s="54">
        <v>0</v>
      </c>
      <c r="I450" s="54">
        <v>6.9</v>
      </c>
      <c r="J450" s="54">
        <v>0</v>
      </c>
      <c r="K450" s="54">
        <v>0</v>
      </c>
      <c r="L450" s="54">
        <v>87.2</v>
      </c>
      <c r="M450" s="22">
        <v>493</v>
      </c>
      <c r="N450" s="22">
        <v>2.0213000000000001</v>
      </c>
      <c r="O450" s="22">
        <v>491.02799999999996</v>
      </c>
      <c r="P450" s="22">
        <v>82.983731999999975</v>
      </c>
      <c r="Q450" s="22">
        <v>0.98205600000000004</v>
      </c>
      <c r="R450" s="22">
        <v>406.08015599999999</v>
      </c>
      <c r="S450" s="22">
        <v>28.019530764000002</v>
      </c>
      <c r="T450" s="54">
        <v>0</v>
      </c>
      <c r="U450" s="54">
        <v>0</v>
      </c>
      <c r="V450" s="54">
        <v>0</v>
      </c>
      <c r="W450" s="22">
        <v>354.10189603200001</v>
      </c>
      <c r="X450" s="54" t="str">
        <f t="shared" si="76"/>
        <v>M</v>
      </c>
      <c r="Y450" s="83">
        <f t="shared" si="77"/>
        <v>8.9454438363779119</v>
      </c>
      <c r="Z450" s="77" t="s">
        <v>173</v>
      </c>
      <c r="AA450">
        <f t="shared" si="66"/>
        <v>0.41000000000000003</v>
      </c>
      <c r="AB450">
        <f t="shared" si="67"/>
        <v>99.6</v>
      </c>
      <c r="AC450">
        <f t="shared" si="68"/>
        <v>16.832399999999996</v>
      </c>
      <c r="AD450">
        <f t="shared" si="69"/>
        <v>0.19920000000000002</v>
      </c>
      <c r="AE450">
        <f t="shared" si="70"/>
        <v>82.369199999999992</v>
      </c>
      <c r="AF450">
        <f t="shared" si="71"/>
        <v>5.6834748000000008</v>
      </c>
      <c r="AG450">
        <f t="shared" si="72"/>
        <v>0</v>
      </c>
      <c r="AH450">
        <f t="shared" si="73"/>
        <v>0</v>
      </c>
      <c r="AI450">
        <f t="shared" si="74"/>
        <v>0</v>
      </c>
      <c r="AJ450">
        <f t="shared" si="75"/>
        <v>71.825942400000002</v>
      </c>
    </row>
    <row r="451" spans="1:36" x14ac:dyDescent="0.25">
      <c r="A451" s="39" t="s">
        <v>10</v>
      </c>
      <c r="B451" s="54" t="s">
        <v>75</v>
      </c>
      <c r="C451" s="54">
        <v>0.6</v>
      </c>
      <c r="D451" s="54">
        <v>99.4</v>
      </c>
      <c r="E451" s="54">
        <v>5.3999999999999999E-2</v>
      </c>
      <c r="F451" s="54">
        <v>0.11</v>
      </c>
      <c r="G451" s="54">
        <v>99.8</v>
      </c>
      <c r="H451" s="54">
        <v>0</v>
      </c>
      <c r="I451" s="54">
        <v>1.47</v>
      </c>
      <c r="J451" s="54">
        <v>0</v>
      </c>
      <c r="K451" s="54">
        <v>0</v>
      </c>
      <c r="L451" s="54">
        <v>97.8</v>
      </c>
      <c r="M451" s="22">
        <v>11170</v>
      </c>
      <c r="N451" s="22">
        <v>67.02</v>
      </c>
      <c r="O451" s="22">
        <v>11102.98</v>
      </c>
      <c r="P451" s="22">
        <v>12.213278000000001</v>
      </c>
      <c r="Q451" s="22">
        <v>5.9956092000000005</v>
      </c>
      <c r="R451" s="22">
        <v>11080.774039999998</v>
      </c>
      <c r="S451" s="22">
        <v>162.88737838799997</v>
      </c>
      <c r="T451" s="54">
        <v>0</v>
      </c>
      <c r="U451" s="54">
        <v>0</v>
      </c>
      <c r="V451" s="54">
        <v>0</v>
      </c>
      <c r="W451" s="22">
        <v>10836.997011119998</v>
      </c>
      <c r="X451" s="54" t="s">
        <v>192</v>
      </c>
      <c r="Y451" s="83">
        <v>13.447341565370676</v>
      </c>
      <c r="Z451" s="77" t="s">
        <v>174</v>
      </c>
      <c r="AA451">
        <f t="shared" ref="AA451:AA514" si="78">(N451/M451)*100</f>
        <v>0.6</v>
      </c>
      <c r="AB451">
        <f t="shared" ref="AB451:AB514" si="79">(O451/M451)*100</f>
        <v>99.4</v>
      </c>
      <c r="AC451">
        <f t="shared" ref="AC451:AC514" si="80">(P451/M451)*100</f>
        <v>0.10934000000000001</v>
      </c>
      <c r="AD451">
        <f t="shared" ref="AD451:AD514" si="81">(Q451/M451)*100</f>
        <v>5.3676000000000008E-2</v>
      </c>
      <c r="AE451">
        <f t="shared" ref="AE451:AE514" si="82">(R451/M451)*100</f>
        <v>99.201199999999986</v>
      </c>
      <c r="AF451">
        <f t="shared" ref="AF451:AF514" si="83">(S451/M451)*100</f>
        <v>1.4582576399999998</v>
      </c>
      <c r="AG451">
        <f t="shared" ref="AG451:AG514" si="84">(T451/M451)*100</f>
        <v>0</v>
      </c>
      <c r="AH451">
        <f t="shared" ref="AH451:AH514" si="85">(U451/M451)*100</f>
        <v>0</v>
      </c>
      <c r="AI451">
        <f t="shared" ref="AI451:AI514" si="86">(V451/M451)*100</f>
        <v>0</v>
      </c>
      <c r="AJ451">
        <f t="shared" ref="AJ451:AJ514" si="87">(W451/M451)*100</f>
        <v>97.018773599999989</v>
      </c>
    </row>
    <row r="452" spans="1:36" x14ac:dyDescent="0.25">
      <c r="A452" s="39" t="s">
        <v>10</v>
      </c>
      <c r="B452" s="54" t="s">
        <v>11</v>
      </c>
      <c r="C452" s="54">
        <v>1.7000000000000001E-2</v>
      </c>
      <c r="D452" s="54">
        <v>100</v>
      </c>
      <c r="E452" s="54">
        <v>2.5999999999999999E-2</v>
      </c>
      <c r="F452" s="54">
        <v>45.6</v>
      </c>
      <c r="G452" s="54">
        <v>53</v>
      </c>
      <c r="H452" s="54">
        <v>0</v>
      </c>
      <c r="I452" s="54">
        <v>71.400000000000006</v>
      </c>
      <c r="J452" s="54">
        <v>0</v>
      </c>
      <c r="K452" s="54">
        <v>0</v>
      </c>
      <c r="L452" s="54">
        <v>24.4</v>
      </c>
      <c r="M452" s="22">
        <v>34308</v>
      </c>
      <c r="N452" s="22">
        <v>5.8323599999999995</v>
      </c>
      <c r="O452" s="22">
        <v>34308</v>
      </c>
      <c r="P452" s="22">
        <v>15644.448</v>
      </c>
      <c r="Q452" s="22">
        <v>8.9200799999999987</v>
      </c>
      <c r="R452" s="22">
        <v>18183.240000000002</v>
      </c>
      <c r="S452" s="22">
        <v>12982.833360000001</v>
      </c>
      <c r="T452" s="54">
        <v>0</v>
      </c>
      <c r="U452" s="54">
        <v>0</v>
      </c>
      <c r="V452" s="54">
        <v>0</v>
      </c>
      <c r="W452" s="22">
        <v>4436.7105600000004</v>
      </c>
      <c r="X452" s="54" t="s">
        <v>192</v>
      </c>
      <c r="Y452" s="83">
        <v>15.066257405352253</v>
      </c>
      <c r="Z452" s="77" t="s">
        <v>174</v>
      </c>
      <c r="AA452">
        <f t="shared" si="78"/>
        <v>1.6999999999999998E-2</v>
      </c>
      <c r="AB452">
        <f t="shared" si="79"/>
        <v>100</v>
      </c>
      <c r="AC452">
        <f t="shared" si="80"/>
        <v>45.6</v>
      </c>
      <c r="AD452">
        <f t="shared" si="81"/>
        <v>2.5999999999999999E-2</v>
      </c>
      <c r="AE452">
        <f t="shared" si="82"/>
        <v>53</v>
      </c>
      <c r="AF452">
        <f t="shared" si="83"/>
        <v>37.842000000000006</v>
      </c>
      <c r="AG452">
        <f t="shared" si="84"/>
        <v>0</v>
      </c>
      <c r="AH452">
        <f t="shared" si="85"/>
        <v>0</v>
      </c>
      <c r="AI452">
        <f t="shared" si="86"/>
        <v>0</v>
      </c>
      <c r="AJ452">
        <f t="shared" si="87"/>
        <v>12.932000000000002</v>
      </c>
    </row>
    <row r="453" spans="1:36" x14ac:dyDescent="0.25">
      <c r="A453" s="39" t="s">
        <v>10</v>
      </c>
      <c r="B453" s="54" t="s">
        <v>14</v>
      </c>
      <c r="C453" s="54">
        <v>0.39</v>
      </c>
      <c r="D453" s="54">
        <v>99.6</v>
      </c>
      <c r="E453" s="54">
        <v>0.69</v>
      </c>
      <c r="F453" s="54">
        <v>1.88</v>
      </c>
      <c r="G453" s="54">
        <v>96.3</v>
      </c>
      <c r="H453" s="54">
        <v>0</v>
      </c>
      <c r="I453" s="54">
        <v>3.9</v>
      </c>
      <c r="J453" s="54">
        <v>0</v>
      </c>
      <c r="K453" s="54">
        <v>0</v>
      </c>
      <c r="L453" s="54">
        <v>88.7</v>
      </c>
      <c r="M453" s="22">
        <v>1015</v>
      </c>
      <c r="N453" s="22">
        <v>3.9585000000000004</v>
      </c>
      <c r="O453" s="22">
        <v>1010.94</v>
      </c>
      <c r="P453" s="22">
        <v>19.005672000000001</v>
      </c>
      <c r="Q453" s="22">
        <v>6.9754860000000001</v>
      </c>
      <c r="R453" s="22">
        <v>973.53521999999998</v>
      </c>
      <c r="S453" s="22">
        <v>37.967873580000003</v>
      </c>
      <c r="T453" s="54">
        <v>0</v>
      </c>
      <c r="U453" s="54">
        <v>0</v>
      </c>
      <c r="V453" s="54">
        <v>0</v>
      </c>
      <c r="W453" s="22">
        <v>863.52574013999993</v>
      </c>
      <c r="X453" s="54" t="s">
        <v>190</v>
      </c>
      <c r="Y453" s="83">
        <v>9.9872640120725382</v>
      </c>
      <c r="Z453" s="77" t="s">
        <v>174</v>
      </c>
      <c r="AA453">
        <f t="shared" si="78"/>
        <v>0.39</v>
      </c>
      <c r="AB453">
        <f t="shared" si="79"/>
        <v>99.600000000000009</v>
      </c>
      <c r="AC453">
        <f t="shared" si="80"/>
        <v>1.8724799999999999</v>
      </c>
      <c r="AD453">
        <f t="shared" si="81"/>
        <v>0.68723999999999996</v>
      </c>
      <c r="AE453">
        <f t="shared" si="82"/>
        <v>95.9148</v>
      </c>
      <c r="AF453">
        <f t="shared" si="83"/>
        <v>3.7406772000000004</v>
      </c>
      <c r="AG453">
        <f t="shared" si="84"/>
        <v>0</v>
      </c>
      <c r="AH453">
        <f t="shared" si="85"/>
        <v>0</v>
      </c>
      <c r="AI453">
        <f t="shared" si="86"/>
        <v>0</v>
      </c>
      <c r="AJ453">
        <f t="shared" si="87"/>
        <v>85.076427599999988</v>
      </c>
    </row>
    <row r="454" spans="1:36" x14ac:dyDescent="0.25">
      <c r="A454" s="39" t="s">
        <v>10</v>
      </c>
      <c r="B454" s="54" t="s">
        <v>15</v>
      </c>
      <c r="C454" s="54">
        <v>6.86</v>
      </c>
      <c r="D454" s="54">
        <v>93.1</v>
      </c>
      <c r="E454" s="54">
        <v>4.21</v>
      </c>
      <c r="F454" s="54">
        <v>12.6</v>
      </c>
      <c r="G454" s="54">
        <v>81.099999999999994</v>
      </c>
      <c r="H454" s="54">
        <v>0</v>
      </c>
      <c r="I454" s="54">
        <v>14.3</v>
      </c>
      <c r="J454" s="54">
        <v>0</v>
      </c>
      <c r="K454" s="54">
        <v>0</v>
      </c>
      <c r="L454" s="54">
        <v>55.8</v>
      </c>
      <c r="M454" s="22">
        <v>102</v>
      </c>
      <c r="N454" s="22">
        <v>6.9972000000000003</v>
      </c>
      <c r="O454" s="22">
        <v>94.961999999999989</v>
      </c>
      <c r="P454" s="22">
        <v>11.965211999999999</v>
      </c>
      <c r="Q454" s="22">
        <v>3.9979001999999997</v>
      </c>
      <c r="R454" s="22">
        <v>77.014181999999977</v>
      </c>
      <c r="S454" s="22">
        <v>11.013028025999997</v>
      </c>
      <c r="T454" s="54">
        <v>0</v>
      </c>
      <c r="U454" s="54">
        <v>0</v>
      </c>
      <c r="V454" s="54">
        <v>0</v>
      </c>
      <c r="W454" s="22">
        <v>42.973913555999985</v>
      </c>
      <c r="X454" s="54" t="s">
        <v>185</v>
      </c>
      <c r="Y454" s="83">
        <v>6.6724253419714952</v>
      </c>
      <c r="Z454" s="77" t="s">
        <v>174</v>
      </c>
      <c r="AA454">
        <f t="shared" si="78"/>
        <v>6.8600000000000012</v>
      </c>
      <c r="AB454">
        <f t="shared" si="79"/>
        <v>93.1</v>
      </c>
      <c r="AC454">
        <f t="shared" si="80"/>
        <v>11.730599999999999</v>
      </c>
      <c r="AD454">
        <f t="shared" si="81"/>
        <v>3.9195099999999998</v>
      </c>
      <c r="AE454">
        <f t="shared" si="82"/>
        <v>75.50409999999998</v>
      </c>
      <c r="AF454">
        <f t="shared" si="83"/>
        <v>10.797086299999997</v>
      </c>
      <c r="AG454">
        <f t="shared" si="84"/>
        <v>0</v>
      </c>
      <c r="AH454">
        <f t="shared" si="85"/>
        <v>0</v>
      </c>
      <c r="AI454">
        <f t="shared" si="86"/>
        <v>0</v>
      </c>
      <c r="AJ454">
        <f t="shared" si="87"/>
        <v>42.131287799999981</v>
      </c>
    </row>
    <row r="455" spans="1:36" x14ac:dyDescent="0.25">
      <c r="A455" s="39" t="s">
        <v>10</v>
      </c>
      <c r="B455" s="54" t="s">
        <v>84</v>
      </c>
      <c r="C455" s="54">
        <v>1.62</v>
      </c>
      <c r="D455" s="54">
        <v>98.4</v>
      </c>
      <c r="E455" s="54">
        <v>0.82</v>
      </c>
      <c r="F455" s="54">
        <v>1.44</v>
      </c>
      <c r="G455" s="54">
        <v>97.5</v>
      </c>
      <c r="H455" s="54">
        <v>0</v>
      </c>
      <c r="I455" s="54">
        <v>6.77</v>
      </c>
      <c r="J455" s="54">
        <v>0</v>
      </c>
      <c r="K455" s="54">
        <v>0</v>
      </c>
      <c r="L455" s="54">
        <v>88.4</v>
      </c>
      <c r="M455" s="22">
        <v>493</v>
      </c>
      <c r="N455" s="22">
        <v>7.986600000000001</v>
      </c>
      <c r="O455" s="22">
        <v>485.11200000000002</v>
      </c>
      <c r="P455" s="22">
        <v>6.9856128000000002</v>
      </c>
      <c r="Q455" s="22">
        <v>3.9779183999999996</v>
      </c>
      <c r="R455" s="22">
        <v>472.98420000000004</v>
      </c>
      <c r="S455" s="22">
        <v>32.021030340000003</v>
      </c>
      <c r="T455" s="54">
        <v>0</v>
      </c>
      <c r="U455" s="54">
        <v>0</v>
      </c>
      <c r="V455" s="54">
        <v>0</v>
      </c>
      <c r="W455" s="22">
        <v>418.11803280000009</v>
      </c>
      <c r="X455" s="54" t="s">
        <v>185</v>
      </c>
      <c r="Y455" s="83">
        <v>8.9454438363779119</v>
      </c>
      <c r="Z455" s="77" t="s">
        <v>174</v>
      </c>
      <c r="AA455">
        <f t="shared" si="78"/>
        <v>1.6200000000000003</v>
      </c>
      <c r="AB455">
        <f t="shared" si="79"/>
        <v>98.4</v>
      </c>
      <c r="AC455">
        <f t="shared" si="80"/>
        <v>1.41696</v>
      </c>
      <c r="AD455">
        <f t="shared" si="81"/>
        <v>0.80687999999999993</v>
      </c>
      <c r="AE455">
        <f t="shared" si="82"/>
        <v>95.940000000000012</v>
      </c>
      <c r="AF455">
        <f t="shared" si="83"/>
        <v>6.4951380000000007</v>
      </c>
      <c r="AG455">
        <f t="shared" si="84"/>
        <v>0</v>
      </c>
      <c r="AH455">
        <f t="shared" si="85"/>
        <v>0</v>
      </c>
      <c r="AI455">
        <f t="shared" si="86"/>
        <v>0</v>
      </c>
      <c r="AJ455">
        <f t="shared" si="87"/>
        <v>84.810960000000023</v>
      </c>
    </row>
    <row r="456" spans="1:36" x14ac:dyDescent="0.25">
      <c r="A456" s="39" t="s">
        <v>10</v>
      </c>
      <c r="B456" s="54" t="s">
        <v>92</v>
      </c>
      <c r="C456" s="54">
        <v>1.83</v>
      </c>
      <c r="D456" s="54">
        <v>98.2</v>
      </c>
      <c r="E456" s="54">
        <v>3.36</v>
      </c>
      <c r="F456" s="54">
        <v>3.36</v>
      </c>
      <c r="G456" s="54">
        <v>92.2</v>
      </c>
      <c r="H456" s="54">
        <v>0</v>
      </c>
      <c r="I456" s="54">
        <v>47</v>
      </c>
      <c r="J456" s="54">
        <v>0</v>
      </c>
      <c r="K456" s="54">
        <v>0</v>
      </c>
      <c r="L456" s="54">
        <v>42.1</v>
      </c>
      <c r="M456" s="22">
        <v>273</v>
      </c>
      <c r="N456" s="22">
        <v>4.9959000000000007</v>
      </c>
      <c r="O456" s="22">
        <v>268.08600000000001</v>
      </c>
      <c r="P456" s="22">
        <v>9.0076895999999991</v>
      </c>
      <c r="Q456" s="22">
        <v>9.0076895999999991</v>
      </c>
      <c r="R456" s="22">
        <v>247.17529200000001</v>
      </c>
      <c r="S456" s="22">
        <v>116.17238724000001</v>
      </c>
      <c r="T456" s="54">
        <v>0</v>
      </c>
      <c r="U456" s="54">
        <v>0</v>
      </c>
      <c r="V456" s="54">
        <v>0</v>
      </c>
      <c r="W456" s="22">
        <v>104.060797932</v>
      </c>
      <c r="X456" s="54" t="s">
        <v>185</v>
      </c>
      <c r="Y456" s="83">
        <v>8.0927571409198524</v>
      </c>
      <c r="Z456" s="77" t="s">
        <v>174</v>
      </c>
      <c r="AA456">
        <f t="shared" si="78"/>
        <v>1.8300000000000003</v>
      </c>
      <c r="AB456">
        <f t="shared" si="79"/>
        <v>98.2</v>
      </c>
      <c r="AC456">
        <f t="shared" si="80"/>
        <v>3.2995199999999993</v>
      </c>
      <c r="AD456">
        <f t="shared" si="81"/>
        <v>3.2995199999999993</v>
      </c>
      <c r="AE456">
        <f t="shared" si="82"/>
        <v>90.540400000000005</v>
      </c>
      <c r="AF456">
        <f t="shared" si="83"/>
        <v>42.553988000000004</v>
      </c>
      <c r="AG456">
        <f t="shared" si="84"/>
        <v>0</v>
      </c>
      <c r="AH456">
        <f t="shared" si="85"/>
        <v>0</v>
      </c>
      <c r="AI456">
        <f t="shared" si="86"/>
        <v>0</v>
      </c>
      <c r="AJ456">
        <f t="shared" si="87"/>
        <v>38.117508399999998</v>
      </c>
    </row>
    <row r="457" spans="1:36" x14ac:dyDescent="0.25">
      <c r="A457" s="39" t="s">
        <v>10</v>
      </c>
      <c r="B457" s="54" t="s">
        <v>17</v>
      </c>
      <c r="C457" s="54">
        <v>0.41</v>
      </c>
      <c r="D457" s="54">
        <v>99.6</v>
      </c>
      <c r="E457" s="54">
        <v>0.21</v>
      </c>
      <c r="F457" s="54">
        <v>0.45</v>
      </c>
      <c r="G457" s="54">
        <v>99.1</v>
      </c>
      <c r="H457" s="54">
        <v>0</v>
      </c>
      <c r="I457" s="54">
        <v>43.6</v>
      </c>
      <c r="J457" s="54">
        <v>0</v>
      </c>
      <c r="K457" s="54">
        <v>0</v>
      </c>
      <c r="L457" s="54">
        <v>54.5</v>
      </c>
      <c r="M457" s="22">
        <v>3383</v>
      </c>
      <c r="N457" s="22">
        <v>13.8703</v>
      </c>
      <c r="O457" s="22">
        <v>3369.4679999999998</v>
      </c>
      <c r="P457" s="22">
        <v>15.162606</v>
      </c>
      <c r="Q457" s="22">
        <v>7.0758827999999996</v>
      </c>
      <c r="R457" s="22">
        <v>3339.1427879999997</v>
      </c>
      <c r="S457" s="22">
        <v>1455.8662555679998</v>
      </c>
      <c r="T457" s="54">
        <v>0</v>
      </c>
      <c r="U457" s="54">
        <v>0</v>
      </c>
      <c r="V457" s="54">
        <v>0</v>
      </c>
      <c r="W457" s="22">
        <v>1819.8328194599997</v>
      </c>
      <c r="X457" s="54" t="s">
        <v>190</v>
      </c>
      <c r="Y457" s="83">
        <v>11.724087461793991</v>
      </c>
      <c r="Z457" s="77" t="s">
        <v>174</v>
      </c>
      <c r="AA457">
        <f t="shared" si="78"/>
        <v>0.41000000000000003</v>
      </c>
      <c r="AB457">
        <f t="shared" si="79"/>
        <v>99.6</v>
      </c>
      <c r="AC457">
        <f t="shared" si="80"/>
        <v>0.44819999999999999</v>
      </c>
      <c r="AD457">
        <f t="shared" si="81"/>
        <v>0.20915999999999998</v>
      </c>
      <c r="AE457">
        <f t="shared" si="82"/>
        <v>98.703599999999994</v>
      </c>
      <c r="AF457">
        <f t="shared" si="83"/>
        <v>43.034769599999997</v>
      </c>
      <c r="AG457">
        <f t="shared" si="84"/>
        <v>0</v>
      </c>
      <c r="AH457">
        <f t="shared" si="85"/>
        <v>0</v>
      </c>
      <c r="AI457">
        <f t="shared" si="86"/>
        <v>0</v>
      </c>
      <c r="AJ457">
        <f t="shared" si="87"/>
        <v>53.793461999999991</v>
      </c>
    </row>
    <row r="458" spans="1:36" x14ac:dyDescent="0.25">
      <c r="A458" s="39" t="s">
        <v>10</v>
      </c>
      <c r="B458" s="54" t="s">
        <v>18</v>
      </c>
      <c r="C458" s="54">
        <v>0.24</v>
      </c>
      <c r="D458" s="54">
        <v>99.7</v>
      </c>
      <c r="E458" s="54">
        <v>0.28999999999999998</v>
      </c>
      <c r="F458" s="54">
        <v>0.65</v>
      </c>
      <c r="G458" s="54">
        <v>99</v>
      </c>
      <c r="H458" s="54">
        <v>0</v>
      </c>
      <c r="I458" s="54">
        <v>13</v>
      </c>
      <c r="J458" s="54">
        <v>0</v>
      </c>
      <c r="K458" s="54">
        <v>0</v>
      </c>
      <c r="L458" s="54">
        <v>83.9</v>
      </c>
      <c r="M458" s="22">
        <v>2464</v>
      </c>
      <c r="N458" s="22">
        <v>5.9135999999999997</v>
      </c>
      <c r="O458" s="22">
        <v>2456.6080000000002</v>
      </c>
      <c r="P458" s="22">
        <v>15.967952000000002</v>
      </c>
      <c r="Q458" s="22">
        <v>7.1241632000000008</v>
      </c>
      <c r="R458" s="22">
        <v>2432.0419200000001</v>
      </c>
      <c r="S458" s="22">
        <v>316.16544960000004</v>
      </c>
      <c r="T458" s="54">
        <v>0</v>
      </c>
      <c r="U458" s="54">
        <v>0</v>
      </c>
      <c r="V458" s="54">
        <v>0</v>
      </c>
      <c r="W458" s="22">
        <v>2040.4831708800002</v>
      </c>
      <c r="X458" s="54" t="s">
        <v>190</v>
      </c>
      <c r="Y458" s="83">
        <v>11.266786540694902</v>
      </c>
      <c r="Z458" s="77" t="s">
        <v>174</v>
      </c>
      <c r="AA458">
        <f t="shared" si="78"/>
        <v>0.24</v>
      </c>
      <c r="AB458">
        <f t="shared" si="79"/>
        <v>99.700000000000017</v>
      </c>
      <c r="AC458">
        <f t="shared" si="80"/>
        <v>0.64805000000000013</v>
      </c>
      <c r="AD458">
        <f t="shared" si="81"/>
        <v>0.28913000000000005</v>
      </c>
      <c r="AE458">
        <f t="shared" si="82"/>
        <v>98.703000000000003</v>
      </c>
      <c r="AF458">
        <f t="shared" si="83"/>
        <v>12.831390000000001</v>
      </c>
      <c r="AG458">
        <f t="shared" si="84"/>
        <v>0</v>
      </c>
      <c r="AH458">
        <f t="shared" si="85"/>
        <v>0</v>
      </c>
      <c r="AI458">
        <f t="shared" si="86"/>
        <v>0</v>
      </c>
      <c r="AJ458">
        <f t="shared" si="87"/>
        <v>82.811817000000005</v>
      </c>
    </row>
    <row r="459" spans="1:36" x14ac:dyDescent="0.25">
      <c r="A459" s="39" t="s">
        <v>10</v>
      </c>
      <c r="B459" s="54" t="s">
        <v>49</v>
      </c>
      <c r="C459" s="54">
        <v>0.1</v>
      </c>
      <c r="D459" s="54">
        <v>99.9</v>
      </c>
      <c r="E459" s="54">
        <v>0.15</v>
      </c>
      <c r="F459" s="54">
        <v>33.1</v>
      </c>
      <c r="G459" s="54">
        <v>64.3</v>
      </c>
      <c r="H459" s="54">
        <v>0</v>
      </c>
      <c r="I459" s="54">
        <v>82.5</v>
      </c>
      <c r="J459" s="54">
        <v>0</v>
      </c>
      <c r="K459" s="54">
        <v>0</v>
      </c>
      <c r="L459" s="54">
        <v>8</v>
      </c>
      <c r="M459" s="22">
        <v>3910</v>
      </c>
      <c r="N459" s="22">
        <v>3.91</v>
      </c>
      <c r="O459" s="22">
        <v>3906.09</v>
      </c>
      <c r="P459" s="22">
        <v>1292.91579</v>
      </c>
      <c r="Q459" s="22">
        <v>5.8591350000000002</v>
      </c>
      <c r="R459" s="22">
        <v>2511.6158700000001</v>
      </c>
      <c r="S459" s="22">
        <v>2072.0830927500001</v>
      </c>
      <c r="T459" s="54">
        <v>0</v>
      </c>
      <c r="U459" s="54">
        <v>0</v>
      </c>
      <c r="V459" s="54">
        <v>0</v>
      </c>
      <c r="W459" s="22">
        <v>200.9292696</v>
      </c>
      <c r="X459" s="54" t="s">
        <v>190</v>
      </c>
      <c r="Y459" s="83">
        <v>11.932952892194715</v>
      </c>
      <c r="Z459" s="77" t="s">
        <v>174</v>
      </c>
      <c r="AA459">
        <f t="shared" si="78"/>
        <v>0.1</v>
      </c>
      <c r="AB459">
        <f t="shared" si="79"/>
        <v>99.9</v>
      </c>
      <c r="AC459">
        <f t="shared" si="80"/>
        <v>33.066899999999997</v>
      </c>
      <c r="AD459">
        <f t="shared" si="81"/>
        <v>0.14985000000000001</v>
      </c>
      <c r="AE459">
        <f t="shared" si="82"/>
        <v>64.235700000000008</v>
      </c>
      <c r="AF459">
        <f t="shared" si="83"/>
        <v>52.994452500000001</v>
      </c>
      <c r="AG459">
        <f t="shared" si="84"/>
        <v>0</v>
      </c>
      <c r="AH459">
        <f t="shared" si="85"/>
        <v>0</v>
      </c>
      <c r="AI459">
        <f t="shared" si="86"/>
        <v>0</v>
      </c>
      <c r="AJ459">
        <f t="shared" si="87"/>
        <v>5.1388559999999996</v>
      </c>
    </row>
    <row r="460" spans="1:36" x14ac:dyDescent="0.25">
      <c r="A460" s="39" t="s">
        <v>10</v>
      </c>
      <c r="B460" s="54" t="s">
        <v>19</v>
      </c>
      <c r="C460" s="54">
        <v>0.13</v>
      </c>
      <c r="D460" s="54">
        <v>99.9</v>
      </c>
      <c r="E460" s="54">
        <v>0.15</v>
      </c>
      <c r="F460" s="54">
        <v>0.18</v>
      </c>
      <c r="G460" s="54">
        <v>99.6</v>
      </c>
      <c r="H460" s="54">
        <v>0</v>
      </c>
      <c r="I460" s="54">
        <v>14.1</v>
      </c>
      <c r="J460" s="54">
        <v>0</v>
      </c>
      <c r="K460" s="54">
        <v>0</v>
      </c>
      <c r="L460" s="54">
        <v>84.3</v>
      </c>
      <c r="M460" s="22">
        <v>3998</v>
      </c>
      <c r="N460" s="22">
        <v>5.1974</v>
      </c>
      <c r="O460" s="22">
        <v>3994.002</v>
      </c>
      <c r="P460" s="22">
        <v>7.1892035999999999</v>
      </c>
      <c r="Q460" s="22">
        <v>5.9910029999999992</v>
      </c>
      <c r="R460" s="22">
        <v>3978.0259919999999</v>
      </c>
      <c r="S460" s="22">
        <v>560.90166487199997</v>
      </c>
      <c r="T460" s="54">
        <v>0</v>
      </c>
      <c r="U460" s="54">
        <v>0</v>
      </c>
      <c r="V460" s="54">
        <v>0</v>
      </c>
      <c r="W460" s="22">
        <v>3353.475911256</v>
      </c>
      <c r="X460" s="54" t="s">
        <v>190</v>
      </c>
      <c r="Y460" s="83">
        <v>11.965062756744627</v>
      </c>
      <c r="Z460" s="77" t="s">
        <v>174</v>
      </c>
      <c r="AA460">
        <f t="shared" si="78"/>
        <v>0.13</v>
      </c>
      <c r="AB460">
        <f t="shared" si="79"/>
        <v>99.9</v>
      </c>
      <c r="AC460">
        <f t="shared" si="80"/>
        <v>0.17982000000000001</v>
      </c>
      <c r="AD460">
        <f t="shared" si="81"/>
        <v>0.14984999999999998</v>
      </c>
      <c r="AE460">
        <f t="shared" si="82"/>
        <v>99.500399999999999</v>
      </c>
      <c r="AF460">
        <f t="shared" si="83"/>
        <v>14.029556399999999</v>
      </c>
      <c r="AG460">
        <f t="shared" si="84"/>
        <v>0</v>
      </c>
      <c r="AH460">
        <f t="shared" si="85"/>
        <v>0</v>
      </c>
      <c r="AI460">
        <f t="shared" si="86"/>
        <v>0</v>
      </c>
      <c r="AJ460">
        <f t="shared" si="87"/>
        <v>83.878837200000007</v>
      </c>
    </row>
    <row r="461" spans="1:36" x14ac:dyDescent="0.25">
      <c r="A461" s="39" t="s">
        <v>10</v>
      </c>
      <c r="B461" s="54" t="s">
        <v>50</v>
      </c>
      <c r="C461" s="54">
        <v>13.5</v>
      </c>
      <c r="D461" s="54">
        <v>85.1</v>
      </c>
      <c r="E461" s="54">
        <v>7.94</v>
      </c>
      <c r="F461" s="54">
        <v>20.6</v>
      </c>
      <c r="G461" s="54">
        <v>69.8</v>
      </c>
      <c r="H461" s="54">
        <v>0</v>
      </c>
      <c r="I461" s="54">
        <v>11.4</v>
      </c>
      <c r="J461" s="54">
        <v>0</v>
      </c>
      <c r="K461" s="54">
        <v>0</v>
      </c>
      <c r="L461" s="54">
        <v>31.8</v>
      </c>
      <c r="M461" s="22">
        <v>74</v>
      </c>
      <c r="N461" s="22">
        <v>9.99</v>
      </c>
      <c r="O461" s="22">
        <v>62.973999999999997</v>
      </c>
      <c r="P461" s="22">
        <v>12.972644000000001</v>
      </c>
      <c r="Q461" s="22">
        <v>5.0001356000000001</v>
      </c>
      <c r="R461" s="22">
        <v>43.955851999999993</v>
      </c>
      <c r="S461" s="22">
        <v>5.010967127999999</v>
      </c>
      <c r="T461" s="54">
        <v>0</v>
      </c>
      <c r="U461" s="54">
        <v>0</v>
      </c>
      <c r="V461" s="54">
        <v>0</v>
      </c>
      <c r="W461" s="22">
        <v>13.977960935999997</v>
      </c>
      <c r="X461" s="54" t="s">
        <v>191</v>
      </c>
      <c r="Y461" s="83">
        <v>6.209453365628951</v>
      </c>
      <c r="Z461" s="77" t="s">
        <v>174</v>
      </c>
      <c r="AA461">
        <f t="shared" si="78"/>
        <v>13.5</v>
      </c>
      <c r="AB461">
        <f t="shared" si="79"/>
        <v>85.1</v>
      </c>
      <c r="AC461">
        <f t="shared" si="80"/>
        <v>17.530600000000003</v>
      </c>
      <c r="AD461">
        <f t="shared" si="81"/>
        <v>6.7569400000000002</v>
      </c>
      <c r="AE461">
        <f t="shared" si="82"/>
        <v>59.399799999999992</v>
      </c>
      <c r="AF461">
        <f t="shared" si="83"/>
        <v>6.7715771999999976</v>
      </c>
      <c r="AG461">
        <f t="shared" si="84"/>
        <v>0</v>
      </c>
      <c r="AH461">
        <f t="shared" si="85"/>
        <v>0</v>
      </c>
      <c r="AI461">
        <f t="shared" si="86"/>
        <v>0</v>
      </c>
      <c r="AJ461">
        <f t="shared" si="87"/>
        <v>18.889136399999995</v>
      </c>
    </row>
    <row r="462" spans="1:36" x14ac:dyDescent="0.25">
      <c r="A462" s="39" t="s">
        <v>10</v>
      </c>
      <c r="B462" s="54" t="s">
        <v>93</v>
      </c>
      <c r="C462" s="54">
        <v>0.4</v>
      </c>
      <c r="D462" s="54">
        <v>99.6</v>
      </c>
      <c r="E462" s="54">
        <v>0.3</v>
      </c>
      <c r="F462" s="54">
        <v>0.25</v>
      </c>
      <c r="G462" s="54">
        <v>99.4</v>
      </c>
      <c r="H462" s="54">
        <v>0</v>
      </c>
      <c r="I462" s="54">
        <v>8.5299999999999994</v>
      </c>
      <c r="J462" s="54">
        <v>0</v>
      </c>
      <c r="K462" s="54">
        <v>0</v>
      </c>
      <c r="L462" s="54">
        <v>90.3</v>
      </c>
      <c r="M462" s="22">
        <v>4038</v>
      </c>
      <c r="N462" s="22">
        <v>16.152000000000001</v>
      </c>
      <c r="O462" s="22">
        <v>4021.848</v>
      </c>
      <c r="P462" s="22">
        <v>10.05462</v>
      </c>
      <c r="Q462" s="22">
        <v>12.065543999999999</v>
      </c>
      <c r="R462" s="22">
        <v>3997.7169119999999</v>
      </c>
      <c r="S462" s="22">
        <v>341.00525259359995</v>
      </c>
      <c r="T462" s="54">
        <v>0</v>
      </c>
      <c r="U462" s="54">
        <v>0</v>
      </c>
      <c r="V462" s="54">
        <v>0</v>
      </c>
      <c r="W462" s="22">
        <v>3609.938371536</v>
      </c>
      <c r="X462" s="54" t="s">
        <v>190</v>
      </c>
      <c r="Y462" s="83">
        <v>11.979425195331475</v>
      </c>
      <c r="Z462" s="77" t="s">
        <v>174</v>
      </c>
      <c r="AA462">
        <f t="shared" si="78"/>
        <v>0.4</v>
      </c>
      <c r="AB462">
        <f t="shared" si="79"/>
        <v>99.6</v>
      </c>
      <c r="AC462">
        <f t="shared" si="80"/>
        <v>0.249</v>
      </c>
      <c r="AD462">
        <f t="shared" si="81"/>
        <v>0.29879999999999995</v>
      </c>
      <c r="AE462">
        <f t="shared" si="82"/>
        <v>99.002399999999994</v>
      </c>
      <c r="AF462">
        <f t="shared" si="83"/>
        <v>8.4449047199999985</v>
      </c>
      <c r="AG462">
        <f t="shared" si="84"/>
        <v>0</v>
      </c>
      <c r="AH462">
        <f t="shared" si="85"/>
        <v>0</v>
      </c>
      <c r="AI462">
        <f t="shared" si="86"/>
        <v>0</v>
      </c>
      <c r="AJ462">
        <f t="shared" si="87"/>
        <v>89.399167199999994</v>
      </c>
    </row>
    <row r="463" spans="1:36" x14ac:dyDescent="0.25">
      <c r="A463" s="39" t="s">
        <v>10</v>
      </c>
      <c r="B463" s="54" t="s">
        <v>51</v>
      </c>
      <c r="C463" s="54">
        <v>9.0999999999999998E-2</v>
      </c>
      <c r="D463" s="54">
        <v>99.9</v>
      </c>
      <c r="E463" s="54">
        <v>5.0999999999999997E-2</v>
      </c>
      <c r="F463" s="54">
        <v>0.21</v>
      </c>
      <c r="G463" s="54">
        <v>99.7</v>
      </c>
      <c r="H463" s="54">
        <v>0</v>
      </c>
      <c r="I463" s="54">
        <v>3.26</v>
      </c>
      <c r="J463" s="54">
        <v>0</v>
      </c>
      <c r="K463" s="54">
        <v>0</v>
      </c>
      <c r="L463" s="54">
        <v>96.2</v>
      </c>
      <c r="M463" s="22">
        <v>9838</v>
      </c>
      <c r="N463" s="22">
        <v>8.9525799999999993</v>
      </c>
      <c r="O463" s="22">
        <v>9828.1620000000003</v>
      </c>
      <c r="P463" s="22">
        <v>20.6391402</v>
      </c>
      <c r="Q463" s="22">
        <v>5.0123626199999993</v>
      </c>
      <c r="R463" s="22">
        <v>9798.6775140000009</v>
      </c>
      <c r="S463" s="22">
        <v>319.43688695640003</v>
      </c>
      <c r="T463" s="54">
        <v>0</v>
      </c>
      <c r="U463" s="54">
        <v>0</v>
      </c>
      <c r="V463" s="54">
        <v>0</v>
      </c>
      <c r="W463" s="22">
        <v>9426.3277684680015</v>
      </c>
      <c r="X463" s="54" t="s">
        <v>190</v>
      </c>
      <c r="Y463" s="83">
        <v>13.264149339723328</v>
      </c>
      <c r="Z463" s="77" t="s">
        <v>174</v>
      </c>
      <c r="AA463">
        <f t="shared" si="78"/>
        <v>9.0999999999999984E-2</v>
      </c>
      <c r="AB463">
        <f t="shared" si="79"/>
        <v>99.9</v>
      </c>
      <c r="AC463">
        <f t="shared" si="80"/>
        <v>0.20979000000000003</v>
      </c>
      <c r="AD463">
        <f t="shared" si="81"/>
        <v>5.0948999999999994E-2</v>
      </c>
      <c r="AE463">
        <f t="shared" si="82"/>
        <v>99.600300000000004</v>
      </c>
      <c r="AF463">
        <f t="shared" si="83"/>
        <v>3.2469697800000001</v>
      </c>
      <c r="AG463">
        <f t="shared" si="84"/>
        <v>0</v>
      </c>
      <c r="AH463">
        <f t="shared" si="85"/>
        <v>0</v>
      </c>
      <c r="AI463">
        <f t="shared" si="86"/>
        <v>0</v>
      </c>
      <c r="AJ463">
        <f t="shared" si="87"/>
        <v>95.815488600000023</v>
      </c>
    </row>
    <row r="464" spans="1:36" x14ac:dyDescent="0.25">
      <c r="A464" s="39" t="s">
        <v>10</v>
      </c>
      <c r="B464" s="54" t="s">
        <v>85</v>
      </c>
      <c r="C464" s="54">
        <v>1.1599999999999999</v>
      </c>
      <c r="D464" s="54">
        <v>98.7</v>
      </c>
      <c r="E464" s="54">
        <v>10.1</v>
      </c>
      <c r="F464" s="54">
        <v>14.9</v>
      </c>
      <c r="G464" s="54">
        <v>66.2</v>
      </c>
      <c r="H464" s="54">
        <v>0</v>
      </c>
      <c r="I464" s="54">
        <v>64.7</v>
      </c>
      <c r="J464" s="54">
        <v>0</v>
      </c>
      <c r="K464" s="54">
        <v>0</v>
      </c>
      <c r="L464" s="54">
        <v>6.44</v>
      </c>
      <c r="M464" s="22">
        <v>689</v>
      </c>
      <c r="N464" s="22">
        <v>7.9923999999999991</v>
      </c>
      <c r="O464" s="22">
        <v>680.04300000000001</v>
      </c>
      <c r="P464" s="22">
        <v>101.326407</v>
      </c>
      <c r="Q464" s="22">
        <v>68.684342999999998</v>
      </c>
      <c r="R464" s="22">
        <v>450.18846600000006</v>
      </c>
      <c r="S464" s="22">
        <v>291.27193750200001</v>
      </c>
      <c r="T464" s="54">
        <v>0</v>
      </c>
      <c r="U464" s="54">
        <v>0</v>
      </c>
      <c r="V464" s="54">
        <v>0</v>
      </c>
      <c r="W464" s="22">
        <v>28.992137210400006</v>
      </c>
      <c r="X464" s="54" t="s">
        <v>185</v>
      </c>
      <c r="Y464" s="83">
        <v>9.4283601727042914</v>
      </c>
      <c r="Z464" s="77" t="s">
        <v>174</v>
      </c>
      <c r="AA464">
        <f t="shared" si="78"/>
        <v>1.1599999999999999</v>
      </c>
      <c r="AB464">
        <f t="shared" si="79"/>
        <v>98.7</v>
      </c>
      <c r="AC464">
        <f t="shared" si="80"/>
        <v>14.706300000000001</v>
      </c>
      <c r="AD464">
        <f t="shared" si="81"/>
        <v>9.9687000000000001</v>
      </c>
      <c r="AE464">
        <f t="shared" si="82"/>
        <v>65.339400000000012</v>
      </c>
      <c r="AF464">
        <f t="shared" si="83"/>
        <v>42.274591800000003</v>
      </c>
      <c r="AG464">
        <f t="shared" si="84"/>
        <v>0</v>
      </c>
      <c r="AH464">
        <f t="shared" si="85"/>
        <v>0</v>
      </c>
      <c r="AI464">
        <f t="shared" si="86"/>
        <v>0</v>
      </c>
      <c r="AJ464">
        <f t="shared" si="87"/>
        <v>4.2078573600000011</v>
      </c>
    </row>
    <row r="465" spans="1:36" x14ac:dyDescent="0.25">
      <c r="A465" s="39" t="s">
        <v>10</v>
      </c>
      <c r="B465" s="54" t="s">
        <v>20</v>
      </c>
      <c r="C465" s="54">
        <v>0.34</v>
      </c>
      <c r="D465" s="54">
        <v>99.6</v>
      </c>
      <c r="E465" s="54">
        <v>0.23</v>
      </c>
      <c r="F465" s="54">
        <v>0.34</v>
      </c>
      <c r="G465" s="54">
        <v>99.2</v>
      </c>
      <c r="H465" s="54">
        <v>0</v>
      </c>
      <c r="I465" s="54">
        <v>26.8</v>
      </c>
      <c r="J465" s="54">
        <v>0</v>
      </c>
      <c r="K465" s="54">
        <v>0</v>
      </c>
      <c r="L465" s="54">
        <v>71.599999999999994</v>
      </c>
      <c r="M465" s="22">
        <v>1773</v>
      </c>
      <c r="N465" s="22">
        <v>6.0282000000000009</v>
      </c>
      <c r="O465" s="22">
        <v>1765.9079999999999</v>
      </c>
      <c r="P465" s="22">
        <v>6.0040871999999998</v>
      </c>
      <c r="Q465" s="22">
        <v>4.0615883999999998</v>
      </c>
      <c r="R465" s="22">
        <v>1751.7807359999999</v>
      </c>
      <c r="S465" s="22">
        <v>469.47723724799999</v>
      </c>
      <c r="T465" s="54">
        <v>0</v>
      </c>
      <c r="U465" s="54">
        <v>0</v>
      </c>
      <c r="V465" s="54">
        <v>0</v>
      </c>
      <c r="W465" s="22">
        <v>1254.2750069759998</v>
      </c>
      <c r="X465" s="54" t="s">
        <v>190</v>
      </c>
      <c r="Y465" s="83">
        <v>10.791976820898688</v>
      </c>
      <c r="Z465" s="77" t="s">
        <v>174</v>
      </c>
      <c r="AA465">
        <f t="shared" si="78"/>
        <v>0.34000000000000008</v>
      </c>
      <c r="AB465">
        <f t="shared" si="79"/>
        <v>99.6</v>
      </c>
      <c r="AC465">
        <f t="shared" si="80"/>
        <v>0.33864</v>
      </c>
      <c r="AD465">
        <f t="shared" si="81"/>
        <v>0.22908000000000001</v>
      </c>
      <c r="AE465">
        <f t="shared" si="82"/>
        <v>98.80319999999999</v>
      </c>
      <c r="AF465">
        <f t="shared" si="83"/>
        <v>26.4792576</v>
      </c>
      <c r="AG465">
        <f t="shared" si="84"/>
        <v>0</v>
      </c>
      <c r="AH465">
        <f t="shared" si="85"/>
        <v>0</v>
      </c>
      <c r="AI465">
        <f t="shared" si="86"/>
        <v>0</v>
      </c>
      <c r="AJ465">
        <f t="shared" si="87"/>
        <v>70.743091199999981</v>
      </c>
    </row>
    <row r="466" spans="1:36" x14ac:dyDescent="0.25">
      <c r="A466" s="39" t="s">
        <v>10</v>
      </c>
      <c r="B466" s="54" t="s">
        <v>53</v>
      </c>
      <c r="C466" s="54">
        <v>1.05</v>
      </c>
      <c r="D466" s="54">
        <v>98.9</v>
      </c>
      <c r="E466" s="54">
        <v>4.0599999999999996</v>
      </c>
      <c r="F466" s="54">
        <v>1.93</v>
      </c>
      <c r="G466" s="54">
        <v>93</v>
      </c>
      <c r="H466" s="54">
        <v>0</v>
      </c>
      <c r="I466" s="54">
        <v>37.6</v>
      </c>
      <c r="J466" s="54">
        <v>0</v>
      </c>
      <c r="K466" s="54">
        <v>0</v>
      </c>
      <c r="L466" s="54">
        <v>54.1</v>
      </c>
      <c r="M466" s="22">
        <v>1046</v>
      </c>
      <c r="N466" s="22">
        <v>10.982999999999999</v>
      </c>
      <c r="O466" s="22">
        <v>1034.4940000000001</v>
      </c>
      <c r="P466" s="22">
        <v>19.9657342</v>
      </c>
      <c r="Q466" s="22">
        <v>42.000456400000004</v>
      </c>
      <c r="R466" s="22">
        <v>962.07942000000014</v>
      </c>
      <c r="S466" s="22">
        <v>361.74186192000008</v>
      </c>
      <c r="T466" s="54">
        <v>0</v>
      </c>
      <c r="U466" s="54">
        <v>0</v>
      </c>
      <c r="V466" s="54">
        <v>0</v>
      </c>
      <c r="W466" s="22">
        <v>520.48496622000005</v>
      </c>
      <c r="X466" s="54" t="s">
        <v>190</v>
      </c>
      <c r="Y466" s="83">
        <v>10.030667136246942</v>
      </c>
      <c r="Z466" s="77" t="s">
        <v>174</v>
      </c>
      <c r="AA466">
        <f t="shared" si="78"/>
        <v>1.0499999999999998</v>
      </c>
      <c r="AB466">
        <f t="shared" si="79"/>
        <v>98.9</v>
      </c>
      <c r="AC466">
        <f t="shared" si="80"/>
        <v>1.9087699999999999</v>
      </c>
      <c r="AD466">
        <f t="shared" si="81"/>
        <v>4.0153400000000001</v>
      </c>
      <c r="AE466">
        <f t="shared" si="82"/>
        <v>91.977000000000004</v>
      </c>
      <c r="AF466">
        <f t="shared" si="83"/>
        <v>34.583352000000005</v>
      </c>
      <c r="AG466">
        <f t="shared" si="84"/>
        <v>0</v>
      </c>
      <c r="AH466">
        <f t="shared" si="85"/>
        <v>0</v>
      </c>
      <c r="AI466">
        <f t="shared" si="86"/>
        <v>0</v>
      </c>
      <c r="AJ466">
        <f t="shared" si="87"/>
        <v>49.759557000000001</v>
      </c>
    </row>
    <row r="467" spans="1:36" x14ac:dyDescent="0.25">
      <c r="A467" s="39" t="s">
        <v>10</v>
      </c>
      <c r="B467" s="54" t="s">
        <v>22</v>
      </c>
      <c r="C467" s="54">
        <v>0.28000000000000003</v>
      </c>
      <c r="D467" s="54">
        <v>99.7</v>
      </c>
      <c r="E467" s="54">
        <v>0.24</v>
      </c>
      <c r="F467" s="54">
        <v>0.61</v>
      </c>
      <c r="G467" s="54">
        <v>99</v>
      </c>
      <c r="H467" s="54">
        <v>0</v>
      </c>
      <c r="I467" s="54">
        <v>2.62</v>
      </c>
      <c r="J467" s="54">
        <v>0</v>
      </c>
      <c r="K467" s="54">
        <v>0</v>
      </c>
      <c r="L467" s="54">
        <v>95.7</v>
      </c>
      <c r="M467" s="22">
        <v>2126</v>
      </c>
      <c r="N467" s="22">
        <v>5.9528000000000008</v>
      </c>
      <c r="O467" s="22">
        <v>2119.6220000000003</v>
      </c>
      <c r="P467" s="22">
        <v>12.929694200000002</v>
      </c>
      <c r="Q467" s="22">
        <v>5.0870928000000006</v>
      </c>
      <c r="R467" s="22">
        <v>2098.4257800000005</v>
      </c>
      <c r="S467" s="22">
        <v>54.978755436000021</v>
      </c>
      <c r="T467" s="54">
        <v>0</v>
      </c>
      <c r="U467" s="54">
        <v>0</v>
      </c>
      <c r="V467" s="54">
        <v>0</v>
      </c>
      <c r="W467" s="22">
        <v>2008.1934714600004</v>
      </c>
      <c r="X467" s="54" t="s">
        <v>190</v>
      </c>
      <c r="Y467" s="83">
        <v>11.053925881531105</v>
      </c>
      <c r="Z467" s="77" t="s">
        <v>174</v>
      </c>
      <c r="AA467">
        <f t="shared" si="78"/>
        <v>0.28000000000000003</v>
      </c>
      <c r="AB467">
        <f t="shared" si="79"/>
        <v>99.700000000000017</v>
      </c>
      <c r="AC467">
        <f t="shared" si="80"/>
        <v>0.6081700000000001</v>
      </c>
      <c r="AD467">
        <f t="shared" si="81"/>
        <v>0.23928000000000005</v>
      </c>
      <c r="AE467">
        <f t="shared" si="82"/>
        <v>98.703000000000017</v>
      </c>
      <c r="AF467">
        <f t="shared" si="83"/>
        <v>2.5860186000000009</v>
      </c>
      <c r="AG467">
        <f t="shared" si="84"/>
        <v>0</v>
      </c>
      <c r="AH467">
        <f t="shared" si="85"/>
        <v>0</v>
      </c>
      <c r="AI467">
        <f t="shared" si="86"/>
        <v>0</v>
      </c>
      <c r="AJ467">
        <f t="shared" si="87"/>
        <v>94.458771000000013</v>
      </c>
    </row>
    <row r="468" spans="1:36" x14ac:dyDescent="0.25">
      <c r="A468" s="39" t="s">
        <v>10</v>
      </c>
      <c r="B468" s="54" t="s">
        <v>54</v>
      </c>
      <c r="C468" s="54">
        <v>0.65</v>
      </c>
      <c r="D468" s="54">
        <v>99.4</v>
      </c>
      <c r="E468" s="54">
        <v>0.36</v>
      </c>
      <c r="F468" s="54">
        <v>1.1599999999999999</v>
      </c>
      <c r="G468" s="54">
        <v>98.4</v>
      </c>
      <c r="H468" s="54">
        <v>0</v>
      </c>
      <c r="I468" s="54">
        <v>6.87</v>
      </c>
      <c r="J468" s="54">
        <v>0</v>
      </c>
      <c r="K468" s="54">
        <v>0</v>
      </c>
      <c r="L468" s="54">
        <v>87.2</v>
      </c>
      <c r="M468" s="22">
        <v>1385</v>
      </c>
      <c r="N468" s="22">
        <v>9.0024999999999995</v>
      </c>
      <c r="O468" s="22">
        <v>1376.69</v>
      </c>
      <c r="P468" s="22">
        <v>15.969603999999999</v>
      </c>
      <c r="Q468" s="22">
        <v>4.9560840000000006</v>
      </c>
      <c r="R468" s="22">
        <v>1354.6629600000001</v>
      </c>
      <c r="S468" s="22">
        <v>93.065345352000008</v>
      </c>
      <c r="T468" s="54">
        <v>0</v>
      </c>
      <c r="U468" s="54">
        <v>0</v>
      </c>
      <c r="V468" s="54">
        <v>0</v>
      </c>
      <c r="W468" s="22">
        <v>1181.26610112</v>
      </c>
      <c r="X468" s="54" t="s">
        <v>190</v>
      </c>
      <c r="Y468" s="83">
        <v>10.435670260936551</v>
      </c>
      <c r="Z468" s="77" t="s">
        <v>174</v>
      </c>
      <c r="AA468">
        <f t="shared" si="78"/>
        <v>0.65</v>
      </c>
      <c r="AB468">
        <f t="shared" si="79"/>
        <v>99.4</v>
      </c>
      <c r="AC468">
        <f t="shared" si="80"/>
        <v>1.1530400000000001</v>
      </c>
      <c r="AD468">
        <f t="shared" si="81"/>
        <v>0.35784000000000005</v>
      </c>
      <c r="AE468">
        <f t="shared" si="82"/>
        <v>97.809600000000003</v>
      </c>
      <c r="AF468">
        <f t="shared" si="83"/>
        <v>6.7195195200000004</v>
      </c>
      <c r="AG468">
        <f t="shared" si="84"/>
        <v>0</v>
      </c>
      <c r="AH468">
        <f t="shared" si="85"/>
        <v>0</v>
      </c>
      <c r="AI468">
        <f t="shared" si="86"/>
        <v>0</v>
      </c>
      <c r="AJ468">
        <f t="shared" si="87"/>
        <v>85.289971199999997</v>
      </c>
    </row>
    <row r="469" spans="1:36" x14ac:dyDescent="0.25">
      <c r="A469" s="39" t="s">
        <v>10</v>
      </c>
      <c r="B469" s="54" t="s">
        <v>23</v>
      </c>
      <c r="C469" s="54">
        <v>8.43</v>
      </c>
      <c r="D469" s="54">
        <v>91.6</v>
      </c>
      <c r="E469" s="54">
        <v>5.26</v>
      </c>
      <c r="F469" s="54">
        <v>7.89</v>
      </c>
      <c r="G469" s="54">
        <v>84.9</v>
      </c>
      <c r="H469" s="54">
        <v>0</v>
      </c>
      <c r="I469" s="54">
        <v>3.1</v>
      </c>
      <c r="J469" s="54">
        <v>0</v>
      </c>
      <c r="K469" s="54">
        <v>0</v>
      </c>
      <c r="L469" s="54">
        <v>69.8</v>
      </c>
      <c r="M469" s="22">
        <v>166</v>
      </c>
      <c r="N469" s="22">
        <v>13.993799999999998</v>
      </c>
      <c r="O469" s="22">
        <v>152.05599999999998</v>
      </c>
      <c r="P469" s="22">
        <v>11.9972184</v>
      </c>
      <c r="Q469" s="22">
        <v>7.9981455999999991</v>
      </c>
      <c r="R469" s="22">
        <v>129.09554399999999</v>
      </c>
      <c r="S469" s="22">
        <v>4.0019618640000001</v>
      </c>
      <c r="T469" s="54">
        <v>0</v>
      </c>
      <c r="U469" s="54">
        <v>0</v>
      </c>
      <c r="V469" s="54">
        <v>0</v>
      </c>
      <c r="W469" s="22">
        <v>90.108689712</v>
      </c>
      <c r="X469" s="54" t="s">
        <v>185</v>
      </c>
      <c r="Y469" s="83">
        <v>7.3750394313469254</v>
      </c>
      <c r="Z469" s="77" t="s">
        <v>174</v>
      </c>
      <c r="AA469">
        <f t="shared" si="78"/>
        <v>8.4299999999999979</v>
      </c>
      <c r="AB469">
        <f t="shared" si="79"/>
        <v>91.6</v>
      </c>
      <c r="AC469">
        <f t="shared" si="80"/>
        <v>7.2272400000000001</v>
      </c>
      <c r="AD469">
        <f t="shared" si="81"/>
        <v>4.8181599999999989</v>
      </c>
      <c r="AE469">
        <f t="shared" si="82"/>
        <v>77.7684</v>
      </c>
      <c r="AF469">
        <f t="shared" si="83"/>
        <v>2.4108204</v>
      </c>
      <c r="AG469">
        <f t="shared" si="84"/>
        <v>0</v>
      </c>
      <c r="AH469">
        <f t="shared" si="85"/>
        <v>0</v>
      </c>
      <c r="AI469">
        <f t="shared" si="86"/>
        <v>0</v>
      </c>
      <c r="AJ469">
        <f t="shared" si="87"/>
        <v>54.282343200000007</v>
      </c>
    </row>
    <row r="470" spans="1:36" x14ac:dyDescent="0.25">
      <c r="A470" s="39" t="s">
        <v>10</v>
      </c>
      <c r="B470" s="54" t="s">
        <v>55</v>
      </c>
      <c r="C470" s="54">
        <v>0.6</v>
      </c>
      <c r="D470" s="54">
        <v>99.2</v>
      </c>
      <c r="E470" s="54">
        <v>0.4</v>
      </c>
      <c r="F470" s="54">
        <v>1.1399999999999999</v>
      </c>
      <c r="G470" s="54">
        <v>98.3</v>
      </c>
      <c r="H470" s="54">
        <v>0</v>
      </c>
      <c r="I470" s="54">
        <v>29</v>
      </c>
      <c r="J470" s="54">
        <v>0</v>
      </c>
      <c r="K470" s="54">
        <v>0</v>
      </c>
      <c r="L470" s="54">
        <v>63.7</v>
      </c>
      <c r="M470" s="22">
        <v>1497</v>
      </c>
      <c r="N470" s="22">
        <v>8.9819999999999993</v>
      </c>
      <c r="O470" s="22">
        <v>1485.0239999999999</v>
      </c>
      <c r="P470" s="22">
        <v>16.929273599999998</v>
      </c>
      <c r="Q470" s="22">
        <v>5.9400959999999996</v>
      </c>
      <c r="R470" s="22">
        <v>1459.7785919999997</v>
      </c>
      <c r="S470" s="22">
        <v>423.33579167999989</v>
      </c>
      <c r="T470" s="54">
        <v>0</v>
      </c>
      <c r="U470" s="54">
        <v>0</v>
      </c>
      <c r="V470" s="54">
        <v>0</v>
      </c>
      <c r="W470" s="22">
        <v>929.87896310399981</v>
      </c>
      <c r="X470" s="54" t="s">
        <v>190</v>
      </c>
      <c r="Y470" s="83">
        <v>10.547858506058418</v>
      </c>
      <c r="Z470" s="77" t="s">
        <v>174</v>
      </c>
      <c r="AA470">
        <f t="shared" si="78"/>
        <v>0.6</v>
      </c>
      <c r="AB470">
        <f t="shared" si="79"/>
        <v>99.199999999999989</v>
      </c>
      <c r="AC470">
        <f t="shared" si="80"/>
        <v>1.1308799999999999</v>
      </c>
      <c r="AD470">
        <f t="shared" si="81"/>
        <v>0.39679999999999993</v>
      </c>
      <c r="AE470">
        <f t="shared" si="82"/>
        <v>97.513599999999983</v>
      </c>
      <c r="AF470">
        <f t="shared" si="83"/>
        <v>28.278943999999996</v>
      </c>
      <c r="AG470">
        <f t="shared" si="84"/>
        <v>0</v>
      </c>
      <c r="AH470">
        <f t="shared" si="85"/>
        <v>0</v>
      </c>
      <c r="AI470">
        <f t="shared" si="86"/>
        <v>0</v>
      </c>
      <c r="AJ470">
        <f t="shared" si="87"/>
        <v>62.116163199999988</v>
      </c>
    </row>
    <row r="471" spans="1:36" x14ac:dyDescent="0.25">
      <c r="A471" s="39" t="s">
        <v>10</v>
      </c>
      <c r="B471" s="54" t="s">
        <v>24</v>
      </c>
      <c r="C471" s="54">
        <v>0.22</v>
      </c>
      <c r="D471" s="54">
        <v>99.8</v>
      </c>
      <c r="E471" s="54">
        <v>0.34</v>
      </c>
      <c r="F471" s="54">
        <v>5.42</v>
      </c>
      <c r="G471" s="54">
        <v>92.1</v>
      </c>
      <c r="H471" s="54">
        <v>0</v>
      </c>
      <c r="I471" s="54">
        <v>33.299999999999997</v>
      </c>
      <c r="J471" s="54">
        <v>0</v>
      </c>
      <c r="K471" s="54">
        <v>0</v>
      </c>
      <c r="L471" s="54">
        <v>59.2</v>
      </c>
      <c r="M471" s="22">
        <v>4460</v>
      </c>
      <c r="N471" s="22">
        <v>9.8120000000000012</v>
      </c>
      <c r="O471" s="22">
        <v>4451.08</v>
      </c>
      <c r="P471" s="22">
        <v>241.24853599999997</v>
      </c>
      <c r="Q471" s="22">
        <v>15.133672000000001</v>
      </c>
      <c r="R471" s="22">
        <v>4099.4446799999996</v>
      </c>
      <c r="S471" s="22">
        <v>1365.1150784399997</v>
      </c>
      <c r="T471" s="54">
        <v>0</v>
      </c>
      <c r="U471" s="54">
        <v>0</v>
      </c>
      <c r="V471" s="54">
        <v>0</v>
      </c>
      <c r="W471" s="22">
        <v>2426.8712505599997</v>
      </c>
      <c r="X471" s="54" t="s">
        <v>190</v>
      </c>
      <c r="Y471" s="83">
        <v>12.122827994807666</v>
      </c>
      <c r="Z471" s="77" t="s">
        <v>174</v>
      </c>
      <c r="AA471">
        <f t="shared" si="78"/>
        <v>0.22</v>
      </c>
      <c r="AB471">
        <f t="shared" si="79"/>
        <v>99.8</v>
      </c>
      <c r="AC471">
        <f t="shared" si="80"/>
        <v>5.40916</v>
      </c>
      <c r="AD471">
        <f t="shared" si="81"/>
        <v>0.33932000000000001</v>
      </c>
      <c r="AE471">
        <f t="shared" si="82"/>
        <v>91.91579999999999</v>
      </c>
      <c r="AF471">
        <f t="shared" si="83"/>
        <v>30.607961399999994</v>
      </c>
      <c r="AG471">
        <f t="shared" si="84"/>
        <v>0</v>
      </c>
      <c r="AH471">
        <f t="shared" si="85"/>
        <v>0</v>
      </c>
      <c r="AI471">
        <f t="shared" si="86"/>
        <v>0</v>
      </c>
      <c r="AJ471">
        <f t="shared" si="87"/>
        <v>54.414153599999992</v>
      </c>
    </row>
    <row r="472" spans="1:36" x14ac:dyDescent="0.25">
      <c r="A472" s="39" t="s">
        <v>10</v>
      </c>
      <c r="B472" s="54" t="s">
        <v>56</v>
      </c>
      <c r="C472" s="54">
        <v>0.97</v>
      </c>
      <c r="D472" s="54">
        <v>99</v>
      </c>
      <c r="E472" s="54">
        <v>0.86</v>
      </c>
      <c r="F472" s="54">
        <v>1.1000000000000001</v>
      </c>
      <c r="G472" s="54">
        <v>97.4</v>
      </c>
      <c r="H472" s="54">
        <v>0</v>
      </c>
      <c r="I472" s="54">
        <v>7.18</v>
      </c>
      <c r="J472" s="54">
        <v>0</v>
      </c>
      <c r="K472" s="54">
        <v>0</v>
      </c>
      <c r="L472" s="54">
        <v>85.1</v>
      </c>
      <c r="M472" s="22">
        <v>823</v>
      </c>
      <c r="N472" s="22">
        <v>7.9830999999999994</v>
      </c>
      <c r="O472" s="22">
        <v>814.77</v>
      </c>
      <c r="P472" s="22">
        <v>8.9624700000000015</v>
      </c>
      <c r="Q472" s="22">
        <v>7.0070219999999992</v>
      </c>
      <c r="R472" s="22">
        <v>793.58597999999995</v>
      </c>
      <c r="S472" s="22">
        <v>56.979473363999993</v>
      </c>
      <c r="T472" s="54">
        <v>0</v>
      </c>
      <c r="U472" s="54">
        <v>0</v>
      </c>
      <c r="V472" s="54">
        <v>0</v>
      </c>
      <c r="W472" s="22">
        <v>675.34166898000001</v>
      </c>
      <c r="X472" s="54" t="s">
        <v>185</v>
      </c>
      <c r="Y472" s="83">
        <v>9.684748620421626</v>
      </c>
      <c r="Z472" s="77" t="s">
        <v>174</v>
      </c>
      <c r="AA472">
        <f t="shared" si="78"/>
        <v>0.96999999999999986</v>
      </c>
      <c r="AB472">
        <f t="shared" si="79"/>
        <v>99</v>
      </c>
      <c r="AC472">
        <f t="shared" si="80"/>
        <v>1.0890000000000002</v>
      </c>
      <c r="AD472">
        <f t="shared" si="81"/>
        <v>0.85139999999999993</v>
      </c>
      <c r="AE472">
        <f t="shared" si="82"/>
        <v>96.425999999999988</v>
      </c>
      <c r="AF472">
        <f t="shared" si="83"/>
        <v>6.9233867999999994</v>
      </c>
      <c r="AG472">
        <f t="shared" si="84"/>
        <v>0</v>
      </c>
      <c r="AH472">
        <f t="shared" si="85"/>
        <v>0</v>
      </c>
      <c r="AI472">
        <f t="shared" si="86"/>
        <v>0</v>
      </c>
      <c r="AJ472">
        <f t="shared" si="87"/>
        <v>82.058526000000001</v>
      </c>
    </row>
    <row r="473" spans="1:36" x14ac:dyDescent="0.25">
      <c r="A473" s="39" t="s">
        <v>10</v>
      </c>
      <c r="B473" s="54" t="s">
        <v>25</v>
      </c>
      <c r="C473" s="54">
        <v>0.18</v>
      </c>
      <c r="D473" s="54">
        <v>99.8</v>
      </c>
      <c r="E473" s="54">
        <v>0.46</v>
      </c>
      <c r="F473" s="54">
        <v>10.3</v>
      </c>
      <c r="G473" s="54">
        <v>83.9</v>
      </c>
      <c r="H473" s="54">
        <v>0</v>
      </c>
      <c r="I473" s="54">
        <v>45.9</v>
      </c>
      <c r="J473" s="54">
        <v>0</v>
      </c>
      <c r="K473" s="54">
        <v>0</v>
      </c>
      <c r="L473" s="54">
        <v>42</v>
      </c>
      <c r="M473" s="22">
        <v>4380</v>
      </c>
      <c r="N473" s="22">
        <v>7.8839999999999995</v>
      </c>
      <c r="O473" s="22">
        <v>4371.24</v>
      </c>
      <c r="P473" s="22">
        <v>450.23772000000002</v>
      </c>
      <c r="Q473" s="22">
        <v>20.107703999999998</v>
      </c>
      <c r="R473" s="22">
        <v>3667.4703600000003</v>
      </c>
      <c r="S473" s="22">
        <v>1683.36889524</v>
      </c>
      <c r="T473" s="54">
        <v>0</v>
      </c>
      <c r="U473" s="54">
        <v>0</v>
      </c>
      <c r="V473" s="54">
        <v>0</v>
      </c>
      <c r="W473" s="22">
        <v>1540.3375512000002</v>
      </c>
      <c r="X473" s="54" t="s">
        <v>190</v>
      </c>
      <c r="Y473" s="83">
        <v>12.096715154488537</v>
      </c>
      <c r="Z473" s="77" t="s">
        <v>174</v>
      </c>
      <c r="AA473">
        <f t="shared" si="78"/>
        <v>0.18</v>
      </c>
      <c r="AB473">
        <f t="shared" si="79"/>
        <v>99.8</v>
      </c>
      <c r="AC473">
        <f t="shared" si="80"/>
        <v>10.279400000000001</v>
      </c>
      <c r="AD473">
        <f t="shared" si="81"/>
        <v>0.45907999999999999</v>
      </c>
      <c r="AE473">
        <f t="shared" si="82"/>
        <v>83.732200000000006</v>
      </c>
      <c r="AF473">
        <f t="shared" si="83"/>
        <v>38.433079800000002</v>
      </c>
      <c r="AG473">
        <f t="shared" si="84"/>
        <v>0</v>
      </c>
      <c r="AH473">
        <f t="shared" si="85"/>
        <v>0</v>
      </c>
      <c r="AI473">
        <f t="shared" si="86"/>
        <v>0</v>
      </c>
      <c r="AJ473">
        <f t="shared" si="87"/>
        <v>35.167524000000007</v>
      </c>
    </row>
    <row r="474" spans="1:36" x14ac:dyDescent="0.25">
      <c r="A474" s="39" t="s">
        <v>10</v>
      </c>
      <c r="B474" s="54" t="s">
        <v>57</v>
      </c>
      <c r="C474" s="54">
        <v>9.2999999999999999E-2</v>
      </c>
      <c r="D474" s="54">
        <v>99.9</v>
      </c>
      <c r="E474" s="54">
        <v>5.0999999999999997E-2</v>
      </c>
      <c r="F474" s="54">
        <v>23.8</v>
      </c>
      <c r="G474" s="54">
        <v>71.7</v>
      </c>
      <c r="H474" s="54">
        <v>0</v>
      </c>
      <c r="I474" s="54">
        <v>82.6</v>
      </c>
      <c r="J474" s="54">
        <v>0</v>
      </c>
      <c r="K474" s="54">
        <v>0</v>
      </c>
      <c r="L474" s="54">
        <v>9.7200000000000006</v>
      </c>
      <c r="M474" s="22">
        <v>11772</v>
      </c>
      <c r="N474" s="22">
        <v>10.94796</v>
      </c>
      <c r="O474" s="22">
        <v>11760.228000000001</v>
      </c>
      <c r="P474" s="22">
        <v>2798.9342640000004</v>
      </c>
      <c r="Q474" s="22">
        <v>5.9977162799999997</v>
      </c>
      <c r="R474" s="22">
        <v>8432.0834760000016</v>
      </c>
      <c r="S474" s="22">
        <v>6964.9009511760005</v>
      </c>
      <c r="T474" s="54">
        <v>0</v>
      </c>
      <c r="U474" s="54">
        <v>0</v>
      </c>
      <c r="V474" s="54">
        <v>0</v>
      </c>
      <c r="W474" s="22">
        <v>819.59851386720027</v>
      </c>
      <c r="X474" s="54" t="s">
        <v>192</v>
      </c>
      <c r="Y474" s="83">
        <v>13.523071826940395</v>
      </c>
      <c r="Z474" s="77" t="s">
        <v>174</v>
      </c>
      <c r="AA474">
        <f t="shared" si="78"/>
        <v>9.2999999999999999E-2</v>
      </c>
      <c r="AB474">
        <f t="shared" si="79"/>
        <v>99.9</v>
      </c>
      <c r="AC474">
        <f t="shared" si="80"/>
        <v>23.776200000000003</v>
      </c>
      <c r="AD474">
        <f t="shared" si="81"/>
        <v>5.0948999999999994E-2</v>
      </c>
      <c r="AE474">
        <f t="shared" si="82"/>
        <v>71.62830000000001</v>
      </c>
      <c r="AF474">
        <f t="shared" si="83"/>
        <v>59.164975800000008</v>
      </c>
      <c r="AG474">
        <f t="shared" si="84"/>
        <v>0</v>
      </c>
      <c r="AH474">
        <f t="shared" si="85"/>
        <v>0</v>
      </c>
      <c r="AI474">
        <f t="shared" si="86"/>
        <v>0</v>
      </c>
      <c r="AJ474">
        <f t="shared" si="87"/>
        <v>6.9622707600000027</v>
      </c>
    </row>
    <row r="475" spans="1:36" x14ac:dyDescent="0.25">
      <c r="A475" s="39" t="s">
        <v>10</v>
      </c>
      <c r="B475" s="54" t="s">
        <v>26</v>
      </c>
      <c r="C475" s="54">
        <v>0.22</v>
      </c>
      <c r="D475" s="54">
        <v>99.8</v>
      </c>
      <c r="E475" s="54">
        <v>0.24</v>
      </c>
      <c r="F475" s="54">
        <v>0.2</v>
      </c>
      <c r="G475" s="54">
        <v>99.5</v>
      </c>
      <c r="H475" s="54">
        <v>0</v>
      </c>
      <c r="I475" s="54">
        <v>14.5</v>
      </c>
      <c r="J475" s="54">
        <v>0</v>
      </c>
      <c r="K475" s="54">
        <v>0</v>
      </c>
      <c r="L475" s="54">
        <v>84.3</v>
      </c>
      <c r="M475" s="22">
        <v>5462</v>
      </c>
      <c r="N475" s="22">
        <v>12.016400000000001</v>
      </c>
      <c r="O475" s="22">
        <v>5451.076</v>
      </c>
      <c r="P475" s="22">
        <v>10.902152000000001</v>
      </c>
      <c r="Q475" s="22">
        <v>13.0825824</v>
      </c>
      <c r="R475" s="22">
        <v>5423.8206200000004</v>
      </c>
      <c r="S475" s="22">
        <v>786.45398990000001</v>
      </c>
      <c r="T475" s="54">
        <v>0</v>
      </c>
      <c r="U475" s="54">
        <v>0</v>
      </c>
      <c r="V475" s="54">
        <v>0</v>
      </c>
      <c r="W475" s="22">
        <v>4572.2807826600001</v>
      </c>
      <c r="X475" s="54" t="s">
        <v>190</v>
      </c>
      <c r="Y475" s="83">
        <v>12.415213598765286</v>
      </c>
      <c r="Z475" s="77" t="s">
        <v>174</v>
      </c>
      <c r="AA475">
        <f t="shared" si="78"/>
        <v>0.22</v>
      </c>
      <c r="AB475">
        <f t="shared" si="79"/>
        <v>99.8</v>
      </c>
      <c r="AC475">
        <f t="shared" si="80"/>
        <v>0.19960000000000003</v>
      </c>
      <c r="AD475">
        <f t="shared" si="81"/>
        <v>0.23952000000000001</v>
      </c>
      <c r="AE475">
        <f t="shared" si="82"/>
        <v>99.301000000000002</v>
      </c>
      <c r="AF475">
        <f t="shared" si="83"/>
        <v>14.398644999999998</v>
      </c>
      <c r="AG475">
        <f t="shared" si="84"/>
        <v>0</v>
      </c>
      <c r="AH475">
        <f t="shared" si="85"/>
        <v>0</v>
      </c>
      <c r="AI475">
        <f t="shared" si="86"/>
        <v>0</v>
      </c>
      <c r="AJ475">
        <f t="shared" si="87"/>
        <v>83.710742999999994</v>
      </c>
    </row>
    <row r="476" spans="1:36" x14ac:dyDescent="0.25">
      <c r="A476" s="39" t="s">
        <v>10</v>
      </c>
      <c r="B476" s="54" t="s">
        <v>27</v>
      </c>
      <c r="C476" s="54">
        <v>0.92</v>
      </c>
      <c r="D476" s="54">
        <v>99.1</v>
      </c>
      <c r="E476" s="54">
        <v>6.16</v>
      </c>
      <c r="F476" s="54">
        <v>1.64</v>
      </c>
      <c r="G476" s="54">
        <v>90.3</v>
      </c>
      <c r="H476" s="54">
        <v>0</v>
      </c>
      <c r="I476" s="54">
        <v>11.4</v>
      </c>
      <c r="J476" s="54">
        <v>0</v>
      </c>
      <c r="K476" s="54">
        <v>0</v>
      </c>
      <c r="L476" s="54">
        <v>81.099999999999994</v>
      </c>
      <c r="M476" s="22">
        <v>983</v>
      </c>
      <c r="N476" s="22">
        <v>9.0435999999999996</v>
      </c>
      <c r="O476" s="22">
        <v>974.15299999999991</v>
      </c>
      <c r="P476" s="22">
        <v>15.976109199999998</v>
      </c>
      <c r="Q476" s="22">
        <v>60.007824800000002</v>
      </c>
      <c r="R476" s="22">
        <v>879.66015899999979</v>
      </c>
      <c r="S476" s="22">
        <v>100.28125812599997</v>
      </c>
      <c r="T476" s="54">
        <v>0</v>
      </c>
      <c r="U476" s="54">
        <v>0</v>
      </c>
      <c r="V476" s="54">
        <v>0</v>
      </c>
      <c r="W476" s="22">
        <v>713.40438894899989</v>
      </c>
      <c r="X476" s="54" t="s">
        <v>185</v>
      </c>
      <c r="Y476" s="83">
        <v>9.9410476063405806</v>
      </c>
      <c r="Z476" s="77" t="s">
        <v>174</v>
      </c>
      <c r="AA476">
        <f t="shared" si="78"/>
        <v>0.91999999999999993</v>
      </c>
      <c r="AB476">
        <f t="shared" si="79"/>
        <v>99.1</v>
      </c>
      <c r="AC476">
        <f t="shared" si="80"/>
        <v>1.6252399999999996</v>
      </c>
      <c r="AD476">
        <f t="shared" si="81"/>
        <v>6.1045600000000002</v>
      </c>
      <c r="AE476">
        <f t="shared" si="82"/>
        <v>89.487299999999976</v>
      </c>
      <c r="AF476">
        <f t="shared" si="83"/>
        <v>10.201552199999997</v>
      </c>
      <c r="AG476">
        <f t="shared" si="84"/>
        <v>0</v>
      </c>
      <c r="AH476">
        <f t="shared" si="85"/>
        <v>0</v>
      </c>
      <c r="AI476">
        <f t="shared" si="86"/>
        <v>0</v>
      </c>
      <c r="AJ476">
        <f t="shared" si="87"/>
        <v>72.574200299999987</v>
      </c>
    </row>
    <row r="477" spans="1:36" x14ac:dyDescent="0.25">
      <c r="A477" s="39" t="s">
        <v>10</v>
      </c>
      <c r="B477" s="54" t="s">
        <v>78</v>
      </c>
      <c r="C477" s="54">
        <v>2.2799999999999998</v>
      </c>
      <c r="D477" s="54">
        <v>97.5</v>
      </c>
      <c r="E477" s="54">
        <v>1.17</v>
      </c>
      <c r="F477" s="54">
        <v>1.56</v>
      </c>
      <c r="G477" s="54">
        <v>96.7</v>
      </c>
      <c r="H477" s="54">
        <v>0</v>
      </c>
      <c r="I477" s="54">
        <v>3.82</v>
      </c>
      <c r="J477" s="54">
        <v>0</v>
      </c>
      <c r="K477" s="54">
        <v>0</v>
      </c>
      <c r="L477" s="54">
        <v>91.8</v>
      </c>
      <c r="M477" s="22">
        <v>527</v>
      </c>
      <c r="N477" s="22">
        <v>12.015599999999999</v>
      </c>
      <c r="O477" s="22">
        <v>513.82500000000005</v>
      </c>
      <c r="P477" s="22">
        <v>8.0156700000000018</v>
      </c>
      <c r="Q477" s="22">
        <v>6.0117525000000001</v>
      </c>
      <c r="R477" s="22">
        <v>496.86877500000003</v>
      </c>
      <c r="S477" s="22">
        <v>18.980387205</v>
      </c>
      <c r="T477" s="54">
        <v>0</v>
      </c>
      <c r="U477" s="54">
        <v>0</v>
      </c>
      <c r="V477" s="54">
        <v>0</v>
      </c>
      <c r="W477" s="22">
        <v>456.12553545000003</v>
      </c>
      <c r="X477" s="54" t="s">
        <v>185</v>
      </c>
      <c r="Y477" s="83">
        <v>9.0416591516372158</v>
      </c>
      <c r="Z477" s="77" t="s">
        <v>174</v>
      </c>
      <c r="AA477">
        <f t="shared" si="78"/>
        <v>2.2799999999999998</v>
      </c>
      <c r="AB477">
        <f t="shared" si="79"/>
        <v>97.500000000000014</v>
      </c>
      <c r="AC477">
        <f t="shared" si="80"/>
        <v>1.5210000000000004</v>
      </c>
      <c r="AD477">
        <f t="shared" si="81"/>
        <v>1.1407499999999999</v>
      </c>
      <c r="AE477">
        <f t="shared" si="82"/>
        <v>94.282499999999999</v>
      </c>
      <c r="AF477">
        <f t="shared" si="83"/>
        <v>3.6015915000000001</v>
      </c>
      <c r="AG477">
        <f t="shared" si="84"/>
        <v>0</v>
      </c>
      <c r="AH477">
        <f t="shared" si="85"/>
        <v>0</v>
      </c>
      <c r="AI477">
        <f t="shared" si="86"/>
        <v>0</v>
      </c>
      <c r="AJ477">
        <f t="shared" si="87"/>
        <v>86.551335000000009</v>
      </c>
    </row>
    <row r="478" spans="1:36" x14ac:dyDescent="0.25">
      <c r="A478" s="39" t="s">
        <v>10</v>
      </c>
      <c r="B478" s="54" t="s">
        <v>30</v>
      </c>
      <c r="C478" s="54">
        <v>0.6</v>
      </c>
      <c r="D478" s="54">
        <v>99.4</v>
      </c>
      <c r="E478" s="54">
        <v>0.28000000000000003</v>
      </c>
      <c r="F478" s="54">
        <v>0.55000000000000004</v>
      </c>
      <c r="G478" s="54">
        <v>99</v>
      </c>
      <c r="H478" s="54">
        <v>0</v>
      </c>
      <c r="I478" s="54">
        <v>0.89</v>
      </c>
      <c r="J478" s="54">
        <v>0</v>
      </c>
      <c r="K478" s="54">
        <v>0</v>
      </c>
      <c r="L478" s="54">
        <v>97.8</v>
      </c>
      <c r="M478" s="22">
        <v>2177</v>
      </c>
      <c r="N478" s="22">
        <v>13.062000000000001</v>
      </c>
      <c r="O478" s="22">
        <v>2163.9380000000001</v>
      </c>
      <c r="P478" s="22">
        <v>11.901659000000002</v>
      </c>
      <c r="Q478" s="22">
        <v>6.0590264000000014</v>
      </c>
      <c r="R478" s="22">
        <v>2142.29862</v>
      </c>
      <c r="S478" s="22">
        <v>19.066457718000002</v>
      </c>
      <c r="T478" s="54">
        <v>0</v>
      </c>
      <c r="U478" s="54">
        <v>0</v>
      </c>
      <c r="V478" s="54">
        <v>0</v>
      </c>
      <c r="W478" s="22">
        <v>2095.1680503600001</v>
      </c>
      <c r="X478" s="54" t="s">
        <v>190</v>
      </c>
      <c r="Y478" s="83">
        <v>11.088125692188207</v>
      </c>
      <c r="Z478" s="77" t="s">
        <v>174</v>
      </c>
      <c r="AA478">
        <f t="shared" si="78"/>
        <v>0.6</v>
      </c>
      <c r="AB478">
        <f t="shared" si="79"/>
        <v>99.4</v>
      </c>
      <c r="AC478">
        <f t="shared" si="80"/>
        <v>0.54670000000000019</v>
      </c>
      <c r="AD478">
        <f t="shared" si="81"/>
        <v>0.27832000000000007</v>
      </c>
      <c r="AE478">
        <f t="shared" si="82"/>
        <v>98.406000000000006</v>
      </c>
      <c r="AF478">
        <f t="shared" si="83"/>
        <v>0.87581340000000008</v>
      </c>
      <c r="AG478">
        <f t="shared" si="84"/>
        <v>0</v>
      </c>
      <c r="AH478">
        <f t="shared" si="85"/>
        <v>0</v>
      </c>
      <c r="AI478">
        <f t="shared" si="86"/>
        <v>0</v>
      </c>
      <c r="AJ478">
        <f t="shared" si="87"/>
        <v>96.241068000000013</v>
      </c>
    </row>
    <row r="479" spans="1:36" x14ac:dyDescent="0.25">
      <c r="A479" s="39" t="s">
        <v>10</v>
      </c>
      <c r="B479" s="54" t="s">
        <v>58</v>
      </c>
      <c r="C479" s="54">
        <v>2.37</v>
      </c>
      <c r="D479" s="54">
        <v>97.2</v>
      </c>
      <c r="E479" s="54">
        <v>21.5</v>
      </c>
      <c r="F479" s="54">
        <v>7.32</v>
      </c>
      <c r="G479" s="54">
        <v>62.9</v>
      </c>
      <c r="H479" s="54">
        <v>0</v>
      </c>
      <c r="I479" s="54">
        <v>57.4</v>
      </c>
      <c r="J479" s="54">
        <v>0</v>
      </c>
      <c r="K479" s="54">
        <v>0</v>
      </c>
      <c r="L479" s="54">
        <v>20.9</v>
      </c>
      <c r="M479" s="22">
        <v>211</v>
      </c>
      <c r="N479" s="22">
        <v>5.0007000000000001</v>
      </c>
      <c r="O479" s="22">
        <v>205.09200000000001</v>
      </c>
      <c r="P479" s="22">
        <v>15.012734400000001</v>
      </c>
      <c r="Q479" s="22">
        <v>44.09478</v>
      </c>
      <c r="R479" s="22">
        <v>129.00286800000001</v>
      </c>
      <c r="S479" s="22">
        <v>74.047646232000005</v>
      </c>
      <c r="T479" s="54">
        <v>0</v>
      </c>
      <c r="U479" s="54">
        <v>0</v>
      </c>
      <c r="V479" s="54">
        <v>0</v>
      </c>
      <c r="W479" s="22">
        <v>26.961599412000002</v>
      </c>
      <c r="X479" s="54" t="s">
        <v>185</v>
      </c>
      <c r="Y479" s="83">
        <v>7.7210991887071856</v>
      </c>
      <c r="Z479" s="77" t="s">
        <v>174</v>
      </c>
      <c r="AA479">
        <f t="shared" si="78"/>
        <v>2.37</v>
      </c>
      <c r="AB479">
        <f t="shared" si="79"/>
        <v>97.2</v>
      </c>
      <c r="AC479">
        <f t="shared" si="80"/>
        <v>7.1150400000000005</v>
      </c>
      <c r="AD479">
        <f t="shared" si="81"/>
        <v>20.898</v>
      </c>
      <c r="AE479">
        <f t="shared" si="82"/>
        <v>61.138800000000003</v>
      </c>
      <c r="AF479">
        <f t="shared" si="83"/>
        <v>35.093671200000003</v>
      </c>
      <c r="AG479">
        <f t="shared" si="84"/>
        <v>0</v>
      </c>
      <c r="AH479">
        <f t="shared" si="85"/>
        <v>0</v>
      </c>
      <c r="AI479">
        <f t="shared" si="86"/>
        <v>0</v>
      </c>
      <c r="AJ479">
        <f t="shared" si="87"/>
        <v>12.778009200000001</v>
      </c>
    </row>
    <row r="480" spans="1:36" x14ac:dyDescent="0.25">
      <c r="A480" s="39" t="s">
        <v>10</v>
      </c>
      <c r="B480" s="54" t="s">
        <v>59</v>
      </c>
      <c r="C480" s="54">
        <v>0.33</v>
      </c>
      <c r="D480" s="54">
        <v>99.7</v>
      </c>
      <c r="E480" s="54">
        <v>0.57999999999999996</v>
      </c>
      <c r="F480" s="54">
        <v>0.74</v>
      </c>
      <c r="G480" s="54">
        <v>98.5</v>
      </c>
      <c r="H480" s="54">
        <v>0</v>
      </c>
      <c r="I480" s="54">
        <v>45.3</v>
      </c>
      <c r="J480" s="54">
        <v>0</v>
      </c>
      <c r="K480" s="54">
        <v>0</v>
      </c>
      <c r="L480" s="54">
        <v>52.6</v>
      </c>
      <c r="M480" s="22">
        <v>1215</v>
      </c>
      <c r="N480" s="22">
        <v>4.0095000000000001</v>
      </c>
      <c r="O480" s="22">
        <v>1211.355</v>
      </c>
      <c r="P480" s="22">
        <v>8.9640269999999997</v>
      </c>
      <c r="Q480" s="22">
        <v>7.0258589999999996</v>
      </c>
      <c r="R480" s="22">
        <v>1193.184675</v>
      </c>
      <c r="S480" s="22">
        <v>540.51265777499998</v>
      </c>
      <c r="T480" s="54">
        <v>0</v>
      </c>
      <c r="U480" s="54">
        <v>0</v>
      </c>
      <c r="V480" s="54">
        <v>0</v>
      </c>
      <c r="W480" s="22">
        <v>627.61513905000004</v>
      </c>
      <c r="X480" s="54" t="s">
        <v>190</v>
      </c>
      <c r="Y480" s="83">
        <v>10.246740598493144</v>
      </c>
      <c r="Z480" s="77" t="s">
        <v>174</v>
      </c>
      <c r="AA480">
        <f t="shared" si="78"/>
        <v>0.33</v>
      </c>
      <c r="AB480">
        <f t="shared" si="79"/>
        <v>99.7</v>
      </c>
      <c r="AC480">
        <f t="shared" si="80"/>
        <v>0.73777999999999999</v>
      </c>
      <c r="AD480">
        <f t="shared" si="81"/>
        <v>0.57826</v>
      </c>
      <c r="AE480">
        <f t="shared" si="82"/>
        <v>98.204499999999996</v>
      </c>
      <c r="AF480">
        <f t="shared" si="83"/>
        <v>44.486638499999998</v>
      </c>
      <c r="AG480">
        <f t="shared" si="84"/>
        <v>0</v>
      </c>
      <c r="AH480">
        <f t="shared" si="85"/>
        <v>0</v>
      </c>
      <c r="AI480">
        <f t="shared" si="86"/>
        <v>0</v>
      </c>
      <c r="AJ480">
        <f t="shared" si="87"/>
        <v>51.655567000000005</v>
      </c>
    </row>
    <row r="481" spans="1:36" x14ac:dyDescent="0.25">
      <c r="A481" s="39" t="s">
        <v>10</v>
      </c>
      <c r="B481" s="54" t="s">
        <v>31</v>
      </c>
      <c r="C481" s="54">
        <v>1.89</v>
      </c>
      <c r="D481" s="54">
        <v>98.1</v>
      </c>
      <c r="E481" s="54">
        <v>1.92</v>
      </c>
      <c r="F481" s="54">
        <v>3.85</v>
      </c>
      <c r="G481" s="54">
        <v>93.4</v>
      </c>
      <c r="H481" s="54">
        <v>0</v>
      </c>
      <c r="I481" s="54">
        <v>1.47</v>
      </c>
      <c r="J481" s="54">
        <v>0</v>
      </c>
      <c r="K481" s="54">
        <v>0</v>
      </c>
      <c r="L481" s="54">
        <v>91.5</v>
      </c>
      <c r="M481" s="22">
        <v>371</v>
      </c>
      <c r="N481" s="22">
        <v>7.0118999999999998</v>
      </c>
      <c r="O481" s="22">
        <v>363.95099999999996</v>
      </c>
      <c r="P481" s="22">
        <v>14.012113499999998</v>
      </c>
      <c r="Q481" s="22">
        <v>6.987859199999999</v>
      </c>
      <c r="R481" s="22">
        <v>339.93023399999998</v>
      </c>
      <c r="S481" s="22">
        <v>4.9969744397999998</v>
      </c>
      <c r="T481" s="54">
        <v>0</v>
      </c>
      <c r="U481" s="54">
        <v>0</v>
      </c>
      <c r="V481" s="54">
        <v>0</v>
      </c>
      <c r="W481" s="22">
        <v>311.03616411000002</v>
      </c>
      <c r="X481" s="54" t="s">
        <v>185</v>
      </c>
      <c r="Y481" s="83">
        <v>8.5352753766208025</v>
      </c>
      <c r="Z481" s="77" t="s">
        <v>174</v>
      </c>
      <c r="AA481">
        <f t="shared" si="78"/>
        <v>1.8900000000000001</v>
      </c>
      <c r="AB481">
        <f t="shared" si="79"/>
        <v>98.1</v>
      </c>
      <c r="AC481">
        <f t="shared" si="80"/>
        <v>3.7768499999999996</v>
      </c>
      <c r="AD481">
        <f t="shared" si="81"/>
        <v>1.8835199999999996</v>
      </c>
      <c r="AE481">
        <f t="shared" si="82"/>
        <v>91.625399999999999</v>
      </c>
      <c r="AF481">
        <f t="shared" si="83"/>
        <v>1.34689338</v>
      </c>
      <c r="AG481">
        <f t="shared" si="84"/>
        <v>0</v>
      </c>
      <c r="AH481">
        <f t="shared" si="85"/>
        <v>0</v>
      </c>
      <c r="AI481">
        <f t="shared" si="86"/>
        <v>0</v>
      </c>
      <c r="AJ481">
        <f t="shared" si="87"/>
        <v>83.837241000000006</v>
      </c>
    </row>
    <row r="482" spans="1:36" x14ac:dyDescent="0.25">
      <c r="A482" s="39" t="s">
        <v>10</v>
      </c>
      <c r="B482" s="54" t="s">
        <v>33</v>
      </c>
      <c r="C482" s="54">
        <v>6.48</v>
      </c>
      <c r="D482" s="54">
        <v>93.5</v>
      </c>
      <c r="E482" s="54">
        <v>7.92</v>
      </c>
      <c r="F482" s="54">
        <v>16.8</v>
      </c>
      <c r="G482" s="54">
        <v>70.3</v>
      </c>
      <c r="H482" s="54">
        <v>0</v>
      </c>
      <c r="I482" s="54">
        <v>14.1</v>
      </c>
      <c r="J482" s="54">
        <v>0</v>
      </c>
      <c r="K482" s="54">
        <v>0</v>
      </c>
      <c r="L482" s="54">
        <v>53.5</v>
      </c>
      <c r="M482" s="22">
        <v>108</v>
      </c>
      <c r="N482" s="22">
        <v>6.9984000000000002</v>
      </c>
      <c r="O482" s="22">
        <v>100.98</v>
      </c>
      <c r="P482" s="22">
        <v>16.964640000000003</v>
      </c>
      <c r="Q482" s="22">
        <v>7.9976160000000007</v>
      </c>
      <c r="R482" s="22">
        <v>70.988939999999999</v>
      </c>
      <c r="S482" s="22">
        <v>10.00944054</v>
      </c>
      <c r="T482" s="54">
        <v>0</v>
      </c>
      <c r="U482" s="54">
        <v>0</v>
      </c>
      <c r="V482" s="54">
        <v>0</v>
      </c>
      <c r="W482" s="22">
        <v>37.979082900000002</v>
      </c>
      <c r="X482" s="54" t="s">
        <v>185</v>
      </c>
      <c r="Y482" s="83">
        <v>6.7548875021634691</v>
      </c>
      <c r="Z482" s="77" t="s">
        <v>174</v>
      </c>
      <c r="AA482">
        <f t="shared" si="78"/>
        <v>6.4799999999999995</v>
      </c>
      <c r="AB482">
        <f t="shared" si="79"/>
        <v>93.5</v>
      </c>
      <c r="AC482">
        <f t="shared" si="80"/>
        <v>15.708000000000002</v>
      </c>
      <c r="AD482">
        <f t="shared" si="81"/>
        <v>7.4052000000000007</v>
      </c>
      <c r="AE482">
        <f t="shared" si="82"/>
        <v>65.730500000000006</v>
      </c>
      <c r="AF482">
        <f t="shared" si="83"/>
        <v>9.2680004999999994</v>
      </c>
      <c r="AG482">
        <f t="shared" si="84"/>
        <v>0</v>
      </c>
      <c r="AH482">
        <f t="shared" si="85"/>
        <v>0</v>
      </c>
      <c r="AI482">
        <f t="shared" si="86"/>
        <v>0</v>
      </c>
      <c r="AJ482">
        <f t="shared" si="87"/>
        <v>35.165817500000003</v>
      </c>
    </row>
    <row r="483" spans="1:36" x14ac:dyDescent="0.25">
      <c r="A483" s="39" t="s">
        <v>10</v>
      </c>
      <c r="B483" s="54" t="s">
        <v>34</v>
      </c>
      <c r="C483" s="54">
        <v>0.11</v>
      </c>
      <c r="D483" s="54">
        <v>99.9</v>
      </c>
      <c r="E483" s="54">
        <v>0.12</v>
      </c>
      <c r="F483" s="54">
        <v>2.54</v>
      </c>
      <c r="G483" s="54">
        <v>97.2</v>
      </c>
      <c r="H483" s="54">
        <v>0</v>
      </c>
      <c r="I483" s="54">
        <v>23</v>
      </c>
      <c r="J483" s="54">
        <v>0</v>
      </c>
      <c r="K483" s="54">
        <v>0</v>
      </c>
      <c r="L483" s="54">
        <v>74.8</v>
      </c>
      <c r="M483" s="22">
        <v>7226</v>
      </c>
      <c r="N483" s="22">
        <v>7.9485999999999999</v>
      </c>
      <c r="O483" s="22">
        <v>7218.7740000000003</v>
      </c>
      <c r="P483" s="22">
        <v>183.35685960000004</v>
      </c>
      <c r="Q483" s="22">
        <v>8.6625288000000005</v>
      </c>
      <c r="R483" s="22">
        <v>7016.6483280000011</v>
      </c>
      <c r="S483" s="22">
        <v>1613.8291154400004</v>
      </c>
      <c r="T483" s="54">
        <v>0</v>
      </c>
      <c r="U483" s="54">
        <v>0</v>
      </c>
      <c r="V483" s="54">
        <v>0</v>
      </c>
      <c r="W483" s="22">
        <v>5248.4529493440004</v>
      </c>
      <c r="X483" s="54" t="s">
        <v>190</v>
      </c>
      <c r="Y483" s="83">
        <v>12.818981539432443</v>
      </c>
      <c r="Z483" s="77" t="s">
        <v>174</v>
      </c>
      <c r="AA483">
        <f t="shared" si="78"/>
        <v>0.11</v>
      </c>
      <c r="AB483">
        <f t="shared" si="79"/>
        <v>99.9</v>
      </c>
      <c r="AC483">
        <f t="shared" si="80"/>
        <v>2.5374600000000003</v>
      </c>
      <c r="AD483">
        <f t="shared" si="81"/>
        <v>0.11988000000000001</v>
      </c>
      <c r="AE483">
        <f t="shared" si="82"/>
        <v>97.102800000000016</v>
      </c>
      <c r="AF483">
        <f t="shared" si="83"/>
        <v>22.333644000000007</v>
      </c>
      <c r="AG483">
        <f t="shared" si="84"/>
        <v>0</v>
      </c>
      <c r="AH483">
        <f t="shared" si="85"/>
        <v>0</v>
      </c>
      <c r="AI483">
        <f t="shared" si="86"/>
        <v>0</v>
      </c>
      <c r="AJ483">
        <f t="shared" si="87"/>
        <v>72.632894399999998</v>
      </c>
    </row>
    <row r="484" spans="1:36" x14ac:dyDescent="0.25">
      <c r="A484" s="39" t="s">
        <v>10</v>
      </c>
      <c r="B484" s="54" t="s">
        <v>87</v>
      </c>
      <c r="C484" s="54">
        <v>0.14000000000000001</v>
      </c>
      <c r="D484" s="54">
        <v>99.8</v>
      </c>
      <c r="E484" s="54">
        <v>8.2000000000000003E-2</v>
      </c>
      <c r="F484" s="54">
        <v>9.0999999999999998E-2</v>
      </c>
      <c r="G484" s="54">
        <v>99.8</v>
      </c>
      <c r="H484" s="54">
        <v>0</v>
      </c>
      <c r="I484" s="54">
        <v>2.59</v>
      </c>
      <c r="J484" s="54">
        <v>0</v>
      </c>
      <c r="K484" s="54">
        <v>0</v>
      </c>
      <c r="L484" s="54">
        <v>97.1</v>
      </c>
      <c r="M484" s="22">
        <v>11029</v>
      </c>
      <c r="N484" s="22">
        <v>15.440600000000002</v>
      </c>
      <c r="O484" s="22">
        <v>11006.941999999999</v>
      </c>
      <c r="P484" s="22">
        <v>10.016317219999998</v>
      </c>
      <c r="Q484" s="22">
        <v>9.0256924399999985</v>
      </c>
      <c r="R484" s="22">
        <v>10984.928115999999</v>
      </c>
      <c r="S484" s="22">
        <v>284.50963820439995</v>
      </c>
      <c r="T484" s="54">
        <v>0</v>
      </c>
      <c r="U484" s="54">
        <v>0</v>
      </c>
      <c r="V484" s="54">
        <v>0</v>
      </c>
      <c r="W484" s="22">
        <v>10666.365200635999</v>
      </c>
      <c r="X484" s="54" t="s">
        <v>192</v>
      </c>
      <c r="Y484" s="83">
        <v>13.429014367174709</v>
      </c>
      <c r="Z484" s="77" t="s">
        <v>174</v>
      </c>
      <c r="AA484">
        <f t="shared" si="78"/>
        <v>0.14000000000000001</v>
      </c>
      <c r="AB484">
        <f t="shared" si="79"/>
        <v>99.799999999999983</v>
      </c>
      <c r="AC484">
        <f t="shared" si="80"/>
        <v>9.0817999999999982E-2</v>
      </c>
      <c r="AD484">
        <f t="shared" si="81"/>
        <v>8.1835999999999992E-2</v>
      </c>
      <c r="AE484">
        <f t="shared" si="82"/>
        <v>99.600399999999993</v>
      </c>
      <c r="AF484">
        <f t="shared" si="83"/>
        <v>2.5796503599999996</v>
      </c>
      <c r="AG484">
        <f t="shared" si="84"/>
        <v>0</v>
      </c>
      <c r="AH484">
        <f t="shared" si="85"/>
        <v>0</v>
      </c>
      <c r="AI484">
        <f t="shared" si="86"/>
        <v>0</v>
      </c>
      <c r="AJ484">
        <f t="shared" si="87"/>
        <v>96.711988399999996</v>
      </c>
    </row>
    <row r="485" spans="1:36" x14ac:dyDescent="0.25">
      <c r="A485" s="39" t="s">
        <v>10</v>
      </c>
      <c r="B485" s="54" t="s">
        <v>79</v>
      </c>
      <c r="C485" s="54">
        <v>1.34</v>
      </c>
      <c r="D485" s="54">
        <v>98.7</v>
      </c>
      <c r="E485" s="54">
        <v>3.53</v>
      </c>
      <c r="F485" s="54">
        <v>1.9</v>
      </c>
      <c r="G485" s="54">
        <v>94.3</v>
      </c>
      <c r="H485" s="54">
        <v>0</v>
      </c>
      <c r="I485" s="54">
        <v>15.9</v>
      </c>
      <c r="J485" s="54">
        <v>0</v>
      </c>
      <c r="K485" s="54">
        <v>0</v>
      </c>
      <c r="L485" s="54">
        <v>69.5</v>
      </c>
      <c r="M485" s="22">
        <v>373</v>
      </c>
      <c r="N485" s="22">
        <v>4.9982000000000006</v>
      </c>
      <c r="O485" s="22">
        <v>368.15100000000001</v>
      </c>
      <c r="P485" s="22">
        <v>6.9948689999999996</v>
      </c>
      <c r="Q485" s="22">
        <v>12.9957303</v>
      </c>
      <c r="R485" s="22">
        <v>347.16639300000003</v>
      </c>
      <c r="S485" s="22">
        <v>55.199456487000006</v>
      </c>
      <c r="T485" s="54">
        <v>0</v>
      </c>
      <c r="U485" s="54">
        <v>0</v>
      </c>
      <c r="V485" s="54">
        <v>0</v>
      </c>
      <c r="W485" s="22">
        <v>241.28064313500002</v>
      </c>
      <c r="X485" s="54" t="s">
        <v>185</v>
      </c>
      <c r="Y485" s="83">
        <v>8.5430318202552389</v>
      </c>
      <c r="Z485" s="77" t="s">
        <v>174</v>
      </c>
      <c r="AA485">
        <f t="shared" si="78"/>
        <v>1.3400000000000003</v>
      </c>
      <c r="AB485">
        <f t="shared" si="79"/>
        <v>98.7</v>
      </c>
      <c r="AC485">
        <f t="shared" si="80"/>
        <v>1.8753</v>
      </c>
      <c r="AD485">
        <f t="shared" si="81"/>
        <v>3.4841099999999998</v>
      </c>
      <c r="AE485">
        <f t="shared" si="82"/>
        <v>93.074100000000001</v>
      </c>
      <c r="AF485">
        <f t="shared" si="83"/>
        <v>14.798781900000002</v>
      </c>
      <c r="AG485">
        <f t="shared" si="84"/>
        <v>0</v>
      </c>
      <c r="AH485">
        <f t="shared" si="85"/>
        <v>0</v>
      </c>
      <c r="AI485">
        <f t="shared" si="86"/>
        <v>0</v>
      </c>
      <c r="AJ485">
        <f t="shared" si="87"/>
        <v>64.686499500000011</v>
      </c>
    </row>
    <row r="486" spans="1:36" x14ac:dyDescent="0.25">
      <c r="A486" s="39" t="s">
        <v>10</v>
      </c>
      <c r="B486" s="54" t="s">
        <v>62</v>
      </c>
      <c r="C486" s="54">
        <v>5.5E-2</v>
      </c>
      <c r="D486" s="54">
        <v>99.9</v>
      </c>
      <c r="E486" s="54">
        <v>0.12</v>
      </c>
      <c r="F486" s="54">
        <v>2.87</v>
      </c>
      <c r="G486" s="54">
        <v>94.8</v>
      </c>
      <c r="H486" s="54">
        <v>0</v>
      </c>
      <c r="I486" s="54">
        <v>61.1</v>
      </c>
      <c r="J486" s="54">
        <v>0</v>
      </c>
      <c r="K486" s="54">
        <v>0</v>
      </c>
      <c r="L486" s="54">
        <v>15.7</v>
      </c>
      <c r="M486" s="22">
        <v>7319</v>
      </c>
      <c r="N486" s="22">
        <v>4.0254500000000002</v>
      </c>
      <c r="O486" s="22">
        <v>7311.6810000000005</v>
      </c>
      <c r="P486" s="22">
        <v>209.84524470000005</v>
      </c>
      <c r="Q486" s="22">
        <v>8.7740172000000012</v>
      </c>
      <c r="R486" s="22">
        <v>6931.4735880000007</v>
      </c>
      <c r="S486" s="22">
        <v>4235.1303622680007</v>
      </c>
      <c r="T486" s="54">
        <v>0</v>
      </c>
      <c r="U486" s="54">
        <v>0</v>
      </c>
      <c r="V486" s="54">
        <v>0</v>
      </c>
      <c r="W486" s="22">
        <v>1088.241353316</v>
      </c>
      <c r="X486" s="54" t="s">
        <v>190</v>
      </c>
      <c r="Y486" s="83">
        <v>12.837430830221322</v>
      </c>
      <c r="Z486" s="77" t="s">
        <v>174</v>
      </c>
      <c r="AA486">
        <f t="shared" si="78"/>
        <v>5.5E-2</v>
      </c>
      <c r="AB486">
        <f t="shared" si="79"/>
        <v>99.9</v>
      </c>
      <c r="AC486">
        <f t="shared" si="80"/>
        <v>2.8671300000000008</v>
      </c>
      <c r="AD486">
        <f t="shared" si="81"/>
        <v>0.11988000000000001</v>
      </c>
      <c r="AE486">
        <f t="shared" si="82"/>
        <v>94.705200000000005</v>
      </c>
      <c r="AF486">
        <f t="shared" si="83"/>
        <v>57.864877200000009</v>
      </c>
      <c r="AG486">
        <f t="shared" si="84"/>
        <v>0</v>
      </c>
      <c r="AH486">
        <f t="shared" si="85"/>
        <v>0</v>
      </c>
      <c r="AI486">
        <f t="shared" si="86"/>
        <v>0</v>
      </c>
      <c r="AJ486">
        <f t="shared" si="87"/>
        <v>14.868716399999999</v>
      </c>
    </row>
    <row r="487" spans="1:36" x14ac:dyDescent="0.25">
      <c r="A487" s="39" t="s">
        <v>10</v>
      </c>
      <c r="B487" s="54" t="s">
        <v>100</v>
      </c>
      <c r="C487" s="54">
        <v>1.44</v>
      </c>
      <c r="D487" s="54">
        <v>98.5</v>
      </c>
      <c r="E487" s="54">
        <v>0.78</v>
      </c>
      <c r="F487" s="54">
        <v>0.97</v>
      </c>
      <c r="G487" s="54">
        <v>98.1</v>
      </c>
      <c r="H487" s="54">
        <v>0</v>
      </c>
      <c r="I487" s="54">
        <v>14</v>
      </c>
      <c r="J487" s="54">
        <v>0</v>
      </c>
      <c r="K487" s="54">
        <v>0</v>
      </c>
      <c r="L487" s="54">
        <v>78.900000000000006</v>
      </c>
      <c r="M487" s="22">
        <v>1043</v>
      </c>
      <c r="N487" s="22">
        <v>15.019199999999998</v>
      </c>
      <c r="O487" s="22">
        <v>1027.355</v>
      </c>
      <c r="P487" s="22">
        <v>9.9653434999999995</v>
      </c>
      <c r="Q487" s="22">
        <v>8.0133690000000009</v>
      </c>
      <c r="R487" s="22">
        <v>1007.8352549999998</v>
      </c>
      <c r="S487" s="22">
        <v>141.09693569999999</v>
      </c>
      <c r="T487" s="54">
        <v>0</v>
      </c>
      <c r="U487" s="54">
        <v>0</v>
      </c>
      <c r="V487" s="54">
        <v>0</v>
      </c>
      <c r="W487" s="22">
        <v>795.18201619499985</v>
      </c>
      <c r="X487" s="54" t="s">
        <v>190</v>
      </c>
      <c r="Y487" s="83">
        <v>10.026523442519766</v>
      </c>
      <c r="Z487" s="77" t="s">
        <v>174</v>
      </c>
      <c r="AA487">
        <f t="shared" si="78"/>
        <v>1.4399999999999997</v>
      </c>
      <c r="AB487">
        <f t="shared" si="79"/>
        <v>98.5</v>
      </c>
      <c r="AC487">
        <f t="shared" si="80"/>
        <v>0.95544999999999991</v>
      </c>
      <c r="AD487">
        <f t="shared" si="81"/>
        <v>0.76830000000000009</v>
      </c>
      <c r="AE487">
        <f t="shared" si="82"/>
        <v>96.628499999999988</v>
      </c>
      <c r="AF487">
        <f t="shared" si="83"/>
        <v>13.527989999999997</v>
      </c>
      <c r="AG487">
        <f t="shared" si="84"/>
        <v>0</v>
      </c>
      <c r="AH487">
        <f t="shared" si="85"/>
        <v>0</v>
      </c>
      <c r="AI487">
        <f t="shared" si="86"/>
        <v>0</v>
      </c>
      <c r="AJ487">
        <f t="shared" si="87"/>
        <v>76.239886499999983</v>
      </c>
    </row>
    <row r="488" spans="1:36" x14ac:dyDescent="0.25">
      <c r="A488" s="39" t="s">
        <v>10</v>
      </c>
      <c r="B488" s="54" t="s">
        <v>80</v>
      </c>
      <c r="C488" s="54">
        <v>0.12</v>
      </c>
      <c r="D488" s="54">
        <v>99.8</v>
      </c>
      <c r="E488" s="54">
        <v>0.18</v>
      </c>
      <c r="F488" s="54">
        <v>0.1</v>
      </c>
      <c r="G488" s="54">
        <v>99.6</v>
      </c>
      <c r="H488" s="54">
        <v>0</v>
      </c>
      <c r="I488" s="54">
        <v>19.5</v>
      </c>
      <c r="J488" s="54">
        <v>0</v>
      </c>
      <c r="K488" s="54">
        <v>0</v>
      </c>
      <c r="L488" s="54">
        <v>79.599999999999994</v>
      </c>
      <c r="M488" s="22">
        <v>7657</v>
      </c>
      <c r="N488" s="22">
        <v>9.1883999999999997</v>
      </c>
      <c r="O488" s="22">
        <v>7641.6859999999997</v>
      </c>
      <c r="P488" s="22">
        <v>7.641686</v>
      </c>
      <c r="Q488" s="22">
        <v>13.755034799999999</v>
      </c>
      <c r="R488" s="22">
        <v>7611.119256</v>
      </c>
      <c r="S488" s="22">
        <v>1484.16825492</v>
      </c>
      <c r="T488" s="54">
        <v>0</v>
      </c>
      <c r="U488" s="54">
        <v>0</v>
      </c>
      <c r="V488" s="54">
        <v>0</v>
      </c>
      <c r="W488" s="22">
        <v>6058.4509277759989</v>
      </c>
      <c r="X488" s="54" t="s">
        <v>190</v>
      </c>
      <c r="Y488" s="83">
        <v>12.902563541971555</v>
      </c>
      <c r="Z488" s="77" t="s">
        <v>174</v>
      </c>
      <c r="AA488">
        <f t="shared" si="78"/>
        <v>0.12</v>
      </c>
      <c r="AB488">
        <f t="shared" si="79"/>
        <v>99.8</v>
      </c>
      <c r="AC488">
        <f t="shared" si="80"/>
        <v>9.98E-2</v>
      </c>
      <c r="AD488">
        <f t="shared" si="81"/>
        <v>0.17963999999999999</v>
      </c>
      <c r="AE488">
        <f t="shared" si="82"/>
        <v>99.400800000000004</v>
      </c>
      <c r="AF488">
        <f t="shared" si="83"/>
        <v>19.383156</v>
      </c>
      <c r="AG488">
        <f t="shared" si="84"/>
        <v>0</v>
      </c>
      <c r="AH488">
        <f t="shared" si="85"/>
        <v>0</v>
      </c>
      <c r="AI488">
        <f t="shared" si="86"/>
        <v>0</v>
      </c>
      <c r="AJ488">
        <f t="shared" si="87"/>
        <v>79.123036799999994</v>
      </c>
    </row>
    <row r="489" spans="1:36" x14ac:dyDescent="0.25">
      <c r="A489" s="39" t="s">
        <v>10</v>
      </c>
      <c r="B489" s="54" t="s">
        <v>95</v>
      </c>
      <c r="C489" s="54">
        <v>0.52</v>
      </c>
      <c r="D489" s="54">
        <v>99.4</v>
      </c>
      <c r="E489" s="54">
        <v>9.19</v>
      </c>
      <c r="F489" s="54">
        <v>5.2</v>
      </c>
      <c r="G489" s="54">
        <v>80.8</v>
      </c>
      <c r="H489" s="54">
        <v>0</v>
      </c>
      <c r="I489" s="54">
        <v>78.900000000000006</v>
      </c>
      <c r="J489" s="54">
        <v>0</v>
      </c>
      <c r="K489" s="54">
        <v>0</v>
      </c>
      <c r="L489" s="54">
        <v>4.08</v>
      </c>
      <c r="M489" s="22">
        <v>1160</v>
      </c>
      <c r="N489" s="22">
        <v>6.032</v>
      </c>
      <c r="O489" s="22">
        <v>1153.04</v>
      </c>
      <c r="P489" s="22">
        <v>59.958080000000002</v>
      </c>
      <c r="Q489" s="22">
        <v>105.96437599999999</v>
      </c>
      <c r="R489" s="22">
        <v>931.65631999999994</v>
      </c>
      <c r="S489" s="22">
        <v>735.07683648000011</v>
      </c>
      <c r="T489" s="54">
        <v>0</v>
      </c>
      <c r="U489" s="54">
        <v>0</v>
      </c>
      <c r="V489" s="54">
        <v>0</v>
      </c>
      <c r="W489" s="22">
        <v>38.011577856000002</v>
      </c>
      <c r="X489" s="54" t="s">
        <v>190</v>
      </c>
      <c r="Y489" s="83">
        <v>10.179909090014934</v>
      </c>
      <c r="Z489" s="77" t="s">
        <v>174</v>
      </c>
      <c r="AA489">
        <f t="shared" si="78"/>
        <v>0.52</v>
      </c>
      <c r="AB489">
        <f t="shared" si="79"/>
        <v>99.4</v>
      </c>
      <c r="AC489">
        <f t="shared" si="80"/>
        <v>5.1688000000000001</v>
      </c>
      <c r="AD489">
        <f t="shared" si="81"/>
        <v>9.134859999999998</v>
      </c>
      <c r="AE489">
        <f t="shared" si="82"/>
        <v>80.315200000000004</v>
      </c>
      <c r="AF489">
        <f t="shared" si="83"/>
        <v>63.368692800000012</v>
      </c>
      <c r="AG489">
        <f t="shared" si="84"/>
        <v>0</v>
      </c>
      <c r="AH489">
        <f t="shared" si="85"/>
        <v>0</v>
      </c>
      <c r="AI489">
        <f t="shared" si="86"/>
        <v>0</v>
      </c>
      <c r="AJ489">
        <f t="shared" si="87"/>
        <v>3.27686016</v>
      </c>
    </row>
    <row r="490" spans="1:36" x14ac:dyDescent="0.25">
      <c r="A490" s="39" t="s">
        <v>10</v>
      </c>
      <c r="B490" s="54" t="s">
        <v>37</v>
      </c>
      <c r="C490" s="54">
        <v>0.43</v>
      </c>
      <c r="D490" s="54">
        <v>99.6</v>
      </c>
      <c r="E490" s="54">
        <v>1.08</v>
      </c>
      <c r="F490" s="54">
        <v>2.8</v>
      </c>
      <c r="G490" s="54">
        <v>95</v>
      </c>
      <c r="H490" s="54">
        <v>0</v>
      </c>
      <c r="I490" s="54">
        <v>1.59</v>
      </c>
      <c r="J490" s="54">
        <v>0</v>
      </c>
      <c r="K490" s="54">
        <v>0</v>
      </c>
      <c r="L490" s="54">
        <v>90</v>
      </c>
      <c r="M490" s="22">
        <v>466</v>
      </c>
      <c r="N490" s="22">
        <v>2.0038</v>
      </c>
      <c r="O490" s="22">
        <v>464.13599999999997</v>
      </c>
      <c r="P490" s="22">
        <v>12.995807999999997</v>
      </c>
      <c r="Q490" s="22">
        <v>5.0126688000000001</v>
      </c>
      <c r="R490" s="22">
        <v>440.92919999999998</v>
      </c>
      <c r="S490" s="22">
        <v>7.0107742800000006</v>
      </c>
      <c r="T490" s="54">
        <v>0</v>
      </c>
      <c r="U490" s="54">
        <v>0</v>
      </c>
      <c r="V490" s="54">
        <v>0</v>
      </c>
      <c r="W490" s="22">
        <v>396.83627999999999</v>
      </c>
      <c r="X490" s="54" t="s">
        <v>185</v>
      </c>
      <c r="Y490" s="83">
        <v>8.8641861446542798</v>
      </c>
      <c r="Z490" s="77" t="s">
        <v>174</v>
      </c>
      <c r="AA490">
        <f t="shared" si="78"/>
        <v>0.43</v>
      </c>
      <c r="AB490">
        <f t="shared" si="79"/>
        <v>99.6</v>
      </c>
      <c r="AC490">
        <f t="shared" si="80"/>
        <v>2.7887999999999993</v>
      </c>
      <c r="AD490">
        <f t="shared" si="81"/>
        <v>1.07568</v>
      </c>
      <c r="AE490">
        <f t="shared" si="82"/>
        <v>94.61999999999999</v>
      </c>
      <c r="AF490">
        <f t="shared" si="83"/>
        <v>1.5044580000000001</v>
      </c>
      <c r="AG490">
        <f t="shared" si="84"/>
        <v>0</v>
      </c>
      <c r="AH490">
        <f t="shared" si="85"/>
        <v>0</v>
      </c>
      <c r="AI490">
        <f t="shared" si="86"/>
        <v>0</v>
      </c>
      <c r="AJ490">
        <f t="shared" si="87"/>
        <v>85.158000000000001</v>
      </c>
    </row>
    <row r="491" spans="1:36" x14ac:dyDescent="0.25">
      <c r="A491" s="39" t="s">
        <v>10</v>
      </c>
      <c r="B491" s="54" t="s">
        <v>65</v>
      </c>
      <c r="C491" s="54">
        <v>0.14000000000000001</v>
      </c>
      <c r="D491" s="54">
        <v>99.8</v>
      </c>
      <c r="E491" s="54">
        <v>0.11</v>
      </c>
      <c r="F491" s="54">
        <v>0.2</v>
      </c>
      <c r="G491" s="54">
        <v>99.6</v>
      </c>
      <c r="H491" s="54">
        <v>0</v>
      </c>
      <c r="I491" s="54">
        <v>27.5</v>
      </c>
      <c r="J491" s="54">
        <v>0</v>
      </c>
      <c r="K491" s="54">
        <v>0</v>
      </c>
      <c r="L491" s="54">
        <v>71.900000000000006</v>
      </c>
      <c r="M491" s="22">
        <v>6420</v>
      </c>
      <c r="N491" s="22">
        <v>8.9880000000000013</v>
      </c>
      <c r="O491" s="22">
        <v>6407.16</v>
      </c>
      <c r="P491" s="22">
        <v>12.81432</v>
      </c>
      <c r="Q491" s="22">
        <v>7.0478759999999996</v>
      </c>
      <c r="R491" s="22">
        <v>6381.531359999999</v>
      </c>
      <c r="S491" s="22">
        <v>1754.9211239999997</v>
      </c>
      <c r="T491" s="54">
        <v>0</v>
      </c>
      <c r="U491" s="54">
        <v>0</v>
      </c>
      <c r="V491" s="54">
        <v>0</v>
      </c>
      <c r="W491" s="22">
        <v>4588.3210478399997</v>
      </c>
      <c r="X491" s="54" t="s">
        <v>190</v>
      </c>
      <c r="Y491" s="83">
        <v>12.648357582009664</v>
      </c>
      <c r="Z491" s="77" t="s">
        <v>174</v>
      </c>
      <c r="AA491">
        <f t="shared" si="78"/>
        <v>0.14000000000000001</v>
      </c>
      <c r="AB491">
        <f t="shared" si="79"/>
        <v>99.8</v>
      </c>
      <c r="AC491">
        <f t="shared" si="80"/>
        <v>0.1996</v>
      </c>
      <c r="AD491">
        <f t="shared" si="81"/>
        <v>0.10977999999999999</v>
      </c>
      <c r="AE491">
        <f t="shared" si="82"/>
        <v>99.40079999999999</v>
      </c>
      <c r="AF491">
        <f t="shared" si="83"/>
        <v>27.335219999999993</v>
      </c>
      <c r="AG491">
        <f t="shared" si="84"/>
        <v>0</v>
      </c>
      <c r="AH491">
        <f t="shared" si="85"/>
        <v>0</v>
      </c>
      <c r="AI491">
        <f t="shared" si="86"/>
        <v>0</v>
      </c>
      <c r="AJ491">
        <f t="shared" si="87"/>
        <v>71.469175199999995</v>
      </c>
    </row>
    <row r="492" spans="1:36" x14ac:dyDescent="0.25">
      <c r="A492" s="39" t="s">
        <v>10</v>
      </c>
      <c r="B492" s="54" t="s">
        <v>39</v>
      </c>
      <c r="C492" s="54">
        <v>4.3999999999999997E-2</v>
      </c>
      <c r="D492" s="54">
        <v>100</v>
      </c>
      <c r="E492" s="54">
        <v>0.1</v>
      </c>
      <c r="F492" s="54">
        <v>0.19</v>
      </c>
      <c r="G492" s="54">
        <v>99.6</v>
      </c>
      <c r="H492" s="54">
        <v>0</v>
      </c>
      <c r="I492" s="54">
        <v>6.27</v>
      </c>
      <c r="J492" s="54">
        <v>0</v>
      </c>
      <c r="K492" s="54">
        <v>0</v>
      </c>
      <c r="L492" s="54">
        <v>93.1</v>
      </c>
      <c r="M492" s="22">
        <v>6780</v>
      </c>
      <c r="N492" s="22">
        <v>2.9832000000000001</v>
      </c>
      <c r="O492" s="22">
        <v>6780</v>
      </c>
      <c r="P492" s="22">
        <v>12.882</v>
      </c>
      <c r="Q492" s="22">
        <v>6.78</v>
      </c>
      <c r="R492" s="22">
        <v>6752.88</v>
      </c>
      <c r="S492" s="22">
        <v>423.405576</v>
      </c>
      <c r="T492" s="54">
        <v>0</v>
      </c>
      <c r="U492" s="54">
        <v>0</v>
      </c>
      <c r="V492" s="54">
        <v>0</v>
      </c>
      <c r="W492" s="22">
        <v>6286.9312800000007</v>
      </c>
      <c r="X492" s="54" t="s">
        <v>190</v>
      </c>
      <c r="Y492" s="83">
        <v>12.727069558023707</v>
      </c>
      <c r="Z492" s="77" t="s">
        <v>174</v>
      </c>
      <c r="AA492">
        <f t="shared" si="78"/>
        <v>4.4000000000000004E-2</v>
      </c>
      <c r="AB492">
        <f t="shared" si="79"/>
        <v>100</v>
      </c>
      <c r="AC492">
        <f t="shared" si="80"/>
        <v>0.19</v>
      </c>
      <c r="AD492">
        <f t="shared" si="81"/>
        <v>0.1</v>
      </c>
      <c r="AE492">
        <f t="shared" si="82"/>
        <v>99.6</v>
      </c>
      <c r="AF492">
        <f t="shared" si="83"/>
        <v>6.2449199999999996</v>
      </c>
      <c r="AG492">
        <f t="shared" si="84"/>
        <v>0</v>
      </c>
      <c r="AH492">
        <f t="shared" si="85"/>
        <v>0</v>
      </c>
      <c r="AI492">
        <f t="shared" si="86"/>
        <v>0</v>
      </c>
      <c r="AJ492">
        <f t="shared" si="87"/>
        <v>92.72760000000001</v>
      </c>
    </row>
    <row r="493" spans="1:36" x14ac:dyDescent="0.25">
      <c r="A493" s="39" t="s">
        <v>10</v>
      </c>
      <c r="B493" s="54" t="s">
        <v>67</v>
      </c>
      <c r="C493" s="54">
        <v>7.63</v>
      </c>
      <c r="D493" s="54">
        <v>92.4</v>
      </c>
      <c r="E493" s="54">
        <v>4.59</v>
      </c>
      <c r="F493" s="54">
        <v>7.34</v>
      </c>
      <c r="G493" s="54">
        <v>83.5</v>
      </c>
      <c r="H493" s="54">
        <v>0</v>
      </c>
      <c r="I493" s="54">
        <v>14.3</v>
      </c>
      <c r="J493" s="54">
        <v>0</v>
      </c>
      <c r="K493" s="54">
        <v>0</v>
      </c>
      <c r="L493" s="54">
        <v>64.8</v>
      </c>
      <c r="M493" s="22">
        <v>118</v>
      </c>
      <c r="N493" s="22">
        <v>9.003400000000001</v>
      </c>
      <c r="O493" s="22">
        <v>109.03200000000001</v>
      </c>
      <c r="P493" s="22">
        <v>8.0029488000000004</v>
      </c>
      <c r="Q493" s="22">
        <v>5.0045688000000004</v>
      </c>
      <c r="R493" s="22">
        <v>91.041719999999998</v>
      </c>
      <c r="S493" s="22">
        <v>13.018965960000001</v>
      </c>
      <c r="T493" s="54">
        <v>0</v>
      </c>
      <c r="U493" s="54">
        <v>0</v>
      </c>
      <c r="V493" s="54">
        <v>0</v>
      </c>
      <c r="W493" s="22">
        <v>58.995034559999993</v>
      </c>
      <c r="X493" s="54" t="s">
        <v>185</v>
      </c>
      <c r="Y493" s="83">
        <v>6.8826430493618416</v>
      </c>
      <c r="Z493" s="77" t="s">
        <v>174</v>
      </c>
      <c r="AA493">
        <f t="shared" si="78"/>
        <v>7.6300000000000008</v>
      </c>
      <c r="AB493">
        <f t="shared" si="79"/>
        <v>92.4</v>
      </c>
      <c r="AC493">
        <f t="shared" si="80"/>
        <v>6.7821600000000011</v>
      </c>
      <c r="AD493">
        <f t="shared" si="81"/>
        <v>4.2411599999999998</v>
      </c>
      <c r="AE493">
        <f t="shared" si="82"/>
        <v>77.153999999999996</v>
      </c>
      <c r="AF493">
        <f t="shared" si="83"/>
        <v>11.033022000000001</v>
      </c>
      <c r="AG493">
        <f t="shared" si="84"/>
        <v>0</v>
      </c>
      <c r="AH493">
        <f t="shared" si="85"/>
        <v>0</v>
      </c>
      <c r="AI493">
        <f t="shared" si="86"/>
        <v>0</v>
      </c>
      <c r="AJ493">
        <f t="shared" si="87"/>
        <v>49.995791999999994</v>
      </c>
    </row>
    <row r="494" spans="1:36" x14ac:dyDescent="0.25">
      <c r="A494" s="39" t="s">
        <v>10</v>
      </c>
      <c r="B494" s="54" t="s">
        <v>82</v>
      </c>
      <c r="C494" s="54">
        <v>0.18</v>
      </c>
      <c r="D494" s="54">
        <v>99.7</v>
      </c>
      <c r="E494" s="54">
        <v>8.5999999999999993E-2</v>
      </c>
      <c r="F494" s="54">
        <v>0.21</v>
      </c>
      <c r="G494" s="54">
        <v>99.7</v>
      </c>
      <c r="H494" s="54">
        <v>0</v>
      </c>
      <c r="I494" s="54">
        <v>25.8</v>
      </c>
      <c r="J494" s="54">
        <v>0</v>
      </c>
      <c r="K494" s="54">
        <v>0</v>
      </c>
      <c r="L494" s="54">
        <v>72.7</v>
      </c>
      <c r="M494" s="22">
        <v>8201</v>
      </c>
      <c r="N494" s="22">
        <v>14.761799999999999</v>
      </c>
      <c r="O494" s="22">
        <v>8176.3970000000008</v>
      </c>
      <c r="P494" s="22">
        <v>17.1704337</v>
      </c>
      <c r="Q494" s="22">
        <v>7.031701420000001</v>
      </c>
      <c r="R494" s="22">
        <v>8151.8678090000012</v>
      </c>
      <c r="S494" s="22">
        <v>2103.1818947220004</v>
      </c>
      <c r="T494" s="54">
        <v>0</v>
      </c>
      <c r="U494" s="54">
        <v>0</v>
      </c>
      <c r="V494" s="54">
        <v>0</v>
      </c>
      <c r="W494" s="22">
        <v>5926.4078971430008</v>
      </c>
      <c r="X494" s="54" t="s">
        <v>190</v>
      </c>
      <c r="Y494" s="83">
        <v>13.001584122085351</v>
      </c>
      <c r="Z494" s="77" t="s">
        <v>174</v>
      </c>
      <c r="AA494">
        <f t="shared" si="78"/>
        <v>0.18</v>
      </c>
      <c r="AB494">
        <f t="shared" si="79"/>
        <v>99.700000000000017</v>
      </c>
      <c r="AC494">
        <f t="shared" si="80"/>
        <v>0.20937</v>
      </c>
      <c r="AD494">
        <f t="shared" si="81"/>
        <v>8.5742000000000013E-2</v>
      </c>
      <c r="AE494">
        <f t="shared" si="82"/>
        <v>99.400900000000007</v>
      </c>
      <c r="AF494">
        <f t="shared" si="83"/>
        <v>25.645432200000005</v>
      </c>
      <c r="AG494">
        <f t="shared" si="84"/>
        <v>0</v>
      </c>
      <c r="AH494">
        <f t="shared" si="85"/>
        <v>0</v>
      </c>
      <c r="AI494">
        <f t="shared" si="86"/>
        <v>0</v>
      </c>
      <c r="AJ494">
        <f t="shared" si="87"/>
        <v>72.264454300000011</v>
      </c>
    </row>
    <row r="495" spans="1:36" x14ac:dyDescent="0.25">
      <c r="A495" s="39" t="s">
        <v>10</v>
      </c>
      <c r="B495" s="54" t="s">
        <v>68</v>
      </c>
      <c r="C495" s="54">
        <v>0.18</v>
      </c>
      <c r="D495" s="54">
        <v>99.8</v>
      </c>
      <c r="E495" s="54">
        <v>3.54</v>
      </c>
      <c r="F495" s="54">
        <v>0.23</v>
      </c>
      <c r="G495" s="54">
        <v>95.9</v>
      </c>
      <c r="H495" s="54">
        <v>0</v>
      </c>
      <c r="I495" s="54">
        <v>18.100000000000001</v>
      </c>
      <c r="J495" s="54">
        <v>0</v>
      </c>
      <c r="K495" s="54">
        <v>0</v>
      </c>
      <c r="L495" s="54">
        <v>79.7</v>
      </c>
      <c r="M495" s="22">
        <v>4894</v>
      </c>
      <c r="N495" s="22">
        <v>8.8091999999999988</v>
      </c>
      <c r="O495" s="22">
        <v>4884.2120000000004</v>
      </c>
      <c r="P495" s="22">
        <v>11.233687600000001</v>
      </c>
      <c r="Q495" s="22">
        <v>172.90110480000004</v>
      </c>
      <c r="R495" s="22">
        <v>4683.9593080000013</v>
      </c>
      <c r="S495" s="22">
        <v>847.79663474800032</v>
      </c>
      <c r="T495" s="54">
        <v>0</v>
      </c>
      <c r="U495" s="54">
        <v>0</v>
      </c>
      <c r="V495" s="54">
        <v>0</v>
      </c>
      <c r="W495" s="22">
        <v>3733.115568476001</v>
      </c>
      <c r="X495" s="54" t="s">
        <v>190</v>
      </c>
      <c r="Y495" s="83">
        <v>12.256798386079391</v>
      </c>
      <c r="Z495" s="77" t="s">
        <v>174</v>
      </c>
      <c r="AA495">
        <f t="shared" si="78"/>
        <v>0.17999999999999997</v>
      </c>
      <c r="AB495">
        <f t="shared" si="79"/>
        <v>99.800000000000011</v>
      </c>
      <c r="AC495">
        <f t="shared" si="80"/>
        <v>0.22954000000000005</v>
      </c>
      <c r="AD495">
        <f t="shared" si="81"/>
        <v>3.5329200000000007</v>
      </c>
      <c r="AE495">
        <f t="shared" si="82"/>
        <v>95.708200000000033</v>
      </c>
      <c r="AF495">
        <f t="shared" si="83"/>
        <v>17.323184200000004</v>
      </c>
      <c r="AG495">
        <f t="shared" si="84"/>
        <v>0</v>
      </c>
      <c r="AH495">
        <f t="shared" si="85"/>
        <v>0</v>
      </c>
      <c r="AI495">
        <f t="shared" si="86"/>
        <v>0</v>
      </c>
      <c r="AJ495">
        <f t="shared" si="87"/>
        <v>76.279435400000011</v>
      </c>
    </row>
    <row r="496" spans="1:36" x14ac:dyDescent="0.25">
      <c r="A496" s="39" t="s">
        <v>10</v>
      </c>
      <c r="B496" s="54" t="s">
        <v>96</v>
      </c>
      <c r="C496" s="54">
        <v>0.52</v>
      </c>
      <c r="D496" s="54">
        <v>99.3</v>
      </c>
      <c r="E496" s="54">
        <v>0.19</v>
      </c>
      <c r="F496" s="54">
        <v>0.78</v>
      </c>
      <c r="G496" s="54">
        <v>99</v>
      </c>
      <c r="H496" s="54">
        <v>0</v>
      </c>
      <c r="I496" s="54">
        <v>8.4499999999999993</v>
      </c>
      <c r="J496" s="54">
        <v>0</v>
      </c>
      <c r="K496" s="54">
        <v>0</v>
      </c>
      <c r="L496" s="54">
        <v>88.8</v>
      </c>
      <c r="M496" s="22">
        <v>1552</v>
      </c>
      <c r="N496" s="22">
        <v>8.0704000000000011</v>
      </c>
      <c r="O496" s="22">
        <v>1541.136</v>
      </c>
      <c r="P496" s="22">
        <v>12.020860800000001</v>
      </c>
      <c r="Q496" s="22">
        <v>2.9281583999999996</v>
      </c>
      <c r="R496" s="22">
        <v>1525.7246400000001</v>
      </c>
      <c r="S496" s="22">
        <v>128.92373208000001</v>
      </c>
      <c r="T496" s="54">
        <v>0</v>
      </c>
      <c r="U496" s="54">
        <v>0</v>
      </c>
      <c r="V496" s="54">
        <v>0</v>
      </c>
      <c r="W496" s="22">
        <v>1354.84348032</v>
      </c>
      <c r="X496" s="54" t="s">
        <v>190</v>
      </c>
      <c r="Y496" s="83">
        <v>10.599912842187129</v>
      </c>
      <c r="Z496" s="77" t="s">
        <v>174</v>
      </c>
      <c r="AA496">
        <f t="shared" si="78"/>
        <v>0.52</v>
      </c>
      <c r="AB496">
        <f t="shared" si="79"/>
        <v>99.3</v>
      </c>
      <c r="AC496">
        <f t="shared" si="80"/>
        <v>0.77454000000000001</v>
      </c>
      <c r="AD496">
        <f t="shared" si="81"/>
        <v>0.18866999999999998</v>
      </c>
      <c r="AE496">
        <f t="shared" si="82"/>
        <v>98.307000000000016</v>
      </c>
      <c r="AF496">
        <f t="shared" si="83"/>
        <v>8.3069415000000006</v>
      </c>
      <c r="AG496">
        <f t="shared" si="84"/>
        <v>0</v>
      </c>
      <c r="AH496">
        <f t="shared" si="85"/>
        <v>0</v>
      </c>
      <c r="AI496">
        <f t="shared" si="86"/>
        <v>0</v>
      </c>
      <c r="AJ496">
        <f t="shared" si="87"/>
        <v>87.296616</v>
      </c>
    </row>
    <row r="497" spans="1:36" x14ac:dyDescent="0.25">
      <c r="A497" s="39" t="s">
        <v>10</v>
      </c>
      <c r="B497" s="54" t="s">
        <v>69</v>
      </c>
      <c r="C497" s="54">
        <v>0.18</v>
      </c>
      <c r="D497" s="54">
        <v>99.8</v>
      </c>
      <c r="E497" s="54">
        <v>0.2</v>
      </c>
      <c r="F497" s="54">
        <v>0.25</v>
      </c>
      <c r="G497" s="54">
        <v>99.5</v>
      </c>
      <c r="H497" s="54">
        <v>0</v>
      </c>
      <c r="I497" s="54">
        <v>3.32</v>
      </c>
      <c r="J497" s="54">
        <v>0</v>
      </c>
      <c r="K497" s="54">
        <v>0</v>
      </c>
      <c r="L497" s="54">
        <v>95.7</v>
      </c>
      <c r="M497" s="22">
        <v>4493</v>
      </c>
      <c r="N497" s="22">
        <v>8.0874000000000006</v>
      </c>
      <c r="O497" s="22">
        <v>4484.0139999999992</v>
      </c>
      <c r="P497" s="22">
        <v>11.210034999999998</v>
      </c>
      <c r="Q497" s="22">
        <v>8.9680279999999986</v>
      </c>
      <c r="R497" s="22">
        <v>4461.5939299999991</v>
      </c>
      <c r="S497" s="22">
        <v>148.12491847599998</v>
      </c>
      <c r="T497" s="54">
        <v>0</v>
      </c>
      <c r="U497" s="54">
        <v>0</v>
      </c>
      <c r="V497" s="54">
        <v>0</v>
      </c>
      <c r="W497" s="22">
        <v>4269.7453910099994</v>
      </c>
      <c r="X497" s="54" t="s">
        <v>190</v>
      </c>
      <c r="Y497" s="83">
        <v>12.133463346523438</v>
      </c>
      <c r="Z497" s="77" t="s">
        <v>174</v>
      </c>
      <c r="AA497">
        <f t="shared" si="78"/>
        <v>0.18000000000000002</v>
      </c>
      <c r="AB497">
        <f t="shared" si="79"/>
        <v>99.799999999999983</v>
      </c>
      <c r="AC497">
        <f t="shared" si="80"/>
        <v>0.24949999999999994</v>
      </c>
      <c r="AD497">
        <f t="shared" si="81"/>
        <v>0.19959999999999994</v>
      </c>
      <c r="AE497">
        <f t="shared" si="82"/>
        <v>99.300999999999988</v>
      </c>
      <c r="AF497">
        <f t="shared" si="83"/>
        <v>3.2967931999999993</v>
      </c>
      <c r="AG497">
        <f t="shared" si="84"/>
        <v>0</v>
      </c>
      <c r="AH497">
        <f t="shared" si="85"/>
        <v>0</v>
      </c>
      <c r="AI497">
        <f t="shared" si="86"/>
        <v>0</v>
      </c>
      <c r="AJ497">
        <f t="shared" si="87"/>
        <v>95.03105699999999</v>
      </c>
    </row>
    <row r="498" spans="1:36" x14ac:dyDescent="0.25">
      <c r="A498" s="39" t="s">
        <v>10</v>
      </c>
      <c r="B498" s="54" t="s">
        <v>70</v>
      </c>
      <c r="C498" s="54">
        <v>0.26</v>
      </c>
      <c r="D498" s="54">
        <v>99.6</v>
      </c>
      <c r="E498" s="54">
        <v>9.7000000000000003E-2</v>
      </c>
      <c r="F498" s="54">
        <v>0.45</v>
      </c>
      <c r="G498" s="54">
        <v>99.3</v>
      </c>
      <c r="H498" s="54">
        <v>0</v>
      </c>
      <c r="I498" s="54">
        <v>9.01</v>
      </c>
      <c r="J498" s="54">
        <v>0</v>
      </c>
      <c r="K498" s="54">
        <v>0</v>
      </c>
      <c r="L498" s="54">
        <v>89.2</v>
      </c>
      <c r="M498" s="22">
        <v>3111</v>
      </c>
      <c r="N498" s="22">
        <v>8.0885999999999996</v>
      </c>
      <c r="O498" s="22">
        <v>3098.5559999999996</v>
      </c>
      <c r="P498" s="22">
        <v>13.943501999999999</v>
      </c>
      <c r="Q498" s="22">
        <v>3.0055993199999995</v>
      </c>
      <c r="R498" s="22">
        <v>3076.8661079999997</v>
      </c>
      <c r="S498" s="22">
        <v>277.22563633079994</v>
      </c>
      <c r="T498" s="54">
        <v>0</v>
      </c>
      <c r="U498" s="54">
        <v>0</v>
      </c>
      <c r="V498" s="54">
        <v>0</v>
      </c>
      <c r="W498" s="22">
        <v>2744.5645683359999</v>
      </c>
      <c r="X498" s="54" t="s">
        <v>190</v>
      </c>
      <c r="Y498" s="83">
        <v>11.603162679534382</v>
      </c>
      <c r="Z498" s="77" t="s">
        <v>174</v>
      </c>
      <c r="AA498">
        <f t="shared" si="78"/>
        <v>0.26</v>
      </c>
      <c r="AB498">
        <f t="shared" si="79"/>
        <v>99.6</v>
      </c>
      <c r="AC498">
        <f t="shared" si="80"/>
        <v>0.44819999999999999</v>
      </c>
      <c r="AD498">
        <f t="shared" si="81"/>
        <v>9.661199999999999E-2</v>
      </c>
      <c r="AE498">
        <f t="shared" si="82"/>
        <v>98.902799999999985</v>
      </c>
      <c r="AF498">
        <f t="shared" si="83"/>
        <v>8.9111422799999982</v>
      </c>
      <c r="AG498">
        <f t="shared" si="84"/>
        <v>0</v>
      </c>
      <c r="AH498">
        <f t="shared" si="85"/>
        <v>0</v>
      </c>
      <c r="AI498">
        <f t="shared" si="86"/>
        <v>0</v>
      </c>
      <c r="AJ498">
        <f t="shared" si="87"/>
        <v>88.221297599999986</v>
      </c>
    </row>
    <row r="499" spans="1:36" x14ac:dyDescent="0.25">
      <c r="A499" s="39" t="s">
        <v>10</v>
      </c>
      <c r="B499" s="54" t="s">
        <v>71</v>
      </c>
      <c r="C499" s="54">
        <v>1.01</v>
      </c>
      <c r="D499" s="54">
        <v>98.8</v>
      </c>
      <c r="E499" s="54">
        <v>2.04</v>
      </c>
      <c r="F499" s="54">
        <v>2.44</v>
      </c>
      <c r="G499" s="54">
        <v>95.5</v>
      </c>
      <c r="H499" s="54">
        <v>0</v>
      </c>
      <c r="I499" s="54">
        <v>91.9</v>
      </c>
      <c r="J499" s="54">
        <v>0</v>
      </c>
      <c r="K499" s="54">
        <v>0</v>
      </c>
      <c r="L499" s="54">
        <v>0.85</v>
      </c>
      <c r="M499" s="22">
        <v>497</v>
      </c>
      <c r="N499" s="22">
        <v>5.0197000000000003</v>
      </c>
      <c r="O499" s="22">
        <v>491.036</v>
      </c>
      <c r="P499" s="22">
        <v>11.981278399999999</v>
      </c>
      <c r="Q499" s="22">
        <v>10.0171344</v>
      </c>
      <c r="R499" s="22">
        <v>468.93938000000003</v>
      </c>
      <c r="S499" s="22">
        <v>430.95529022000005</v>
      </c>
      <c r="T499" s="54">
        <v>0</v>
      </c>
      <c r="U499" s="54">
        <v>0</v>
      </c>
      <c r="V499" s="54">
        <v>0</v>
      </c>
      <c r="W499" s="22">
        <v>3.9859847300000002</v>
      </c>
      <c r="X499" s="54" t="s">
        <v>185</v>
      </c>
      <c r="Y499" s="83">
        <v>8.9571020415622868</v>
      </c>
      <c r="Z499" s="77" t="s">
        <v>174</v>
      </c>
      <c r="AA499">
        <f t="shared" si="78"/>
        <v>1.0100000000000002</v>
      </c>
      <c r="AB499">
        <f t="shared" si="79"/>
        <v>98.8</v>
      </c>
      <c r="AC499">
        <f t="shared" si="80"/>
        <v>2.41072</v>
      </c>
      <c r="AD499">
        <f t="shared" si="81"/>
        <v>2.01552</v>
      </c>
      <c r="AE499">
        <f t="shared" si="82"/>
        <v>94.353999999999999</v>
      </c>
      <c r="AF499">
        <f t="shared" si="83"/>
        <v>86.711326000000014</v>
      </c>
      <c r="AG499">
        <f t="shared" si="84"/>
        <v>0</v>
      </c>
      <c r="AH499">
        <f t="shared" si="85"/>
        <v>0</v>
      </c>
      <c r="AI499">
        <f t="shared" si="86"/>
        <v>0</v>
      </c>
      <c r="AJ499">
        <f t="shared" si="87"/>
        <v>0.80200900000000008</v>
      </c>
    </row>
    <row r="500" spans="1:36" x14ac:dyDescent="0.25">
      <c r="A500" s="39" t="s">
        <v>10</v>
      </c>
      <c r="B500" s="54" t="s">
        <v>109</v>
      </c>
      <c r="C500" s="54">
        <v>3.27</v>
      </c>
      <c r="D500" s="54">
        <v>96.7</v>
      </c>
      <c r="E500" s="54">
        <v>4.7300000000000004</v>
      </c>
      <c r="F500" s="54">
        <v>8.11</v>
      </c>
      <c r="G500" s="54">
        <v>85.8</v>
      </c>
      <c r="H500" s="54">
        <v>0</v>
      </c>
      <c r="I500" s="54">
        <v>12.6</v>
      </c>
      <c r="J500" s="54">
        <v>0</v>
      </c>
      <c r="K500" s="54">
        <v>0</v>
      </c>
      <c r="L500" s="54">
        <v>62.2</v>
      </c>
      <c r="M500" s="22">
        <v>153</v>
      </c>
      <c r="N500" s="22">
        <v>5.0030999999999999</v>
      </c>
      <c r="O500" s="22">
        <v>147.95099999999999</v>
      </c>
      <c r="P500" s="22">
        <v>11.998826099999999</v>
      </c>
      <c r="Q500" s="22">
        <v>6.9980823000000001</v>
      </c>
      <c r="R500" s="22">
        <v>126.941958</v>
      </c>
      <c r="S500" s="22">
        <v>15.994686708</v>
      </c>
      <c r="T500" s="54">
        <v>0</v>
      </c>
      <c r="U500" s="54">
        <v>0</v>
      </c>
      <c r="V500" s="54">
        <v>0</v>
      </c>
      <c r="W500" s="22">
        <v>78.957897876000004</v>
      </c>
      <c r="X500" s="54" t="s">
        <v>185</v>
      </c>
      <c r="Y500" s="83">
        <v>7.2573878426926521</v>
      </c>
      <c r="Z500" s="77" t="s">
        <v>174</v>
      </c>
      <c r="AA500">
        <f t="shared" si="78"/>
        <v>3.27</v>
      </c>
      <c r="AB500">
        <f t="shared" si="79"/>
        <v>96.7</v>
      </c>
      <c r="AC500">
        <f t="shared" si="80"/>
        <v>7.842369999999999</v>
      </c>
      <c r="AD500">
        <f t="shared" si="81"/>
        <v>4.5739099999999997</v>
      </c>
      <c r="AE500">
        <f t="shared" si="82"/>
        <v>82.968600000000009</v>
      </c>
      <c r="AF500">
        <f t="shared" si="83"/>
        <v>10.4540436</v>
      </c>
      <c r="AG500">
        <f t="shared" si="84"/>
        <v>0</v>
      </c>
      <c r="AH500">
        <f t="shared" si="85"/>
        <v>0</v>
      </c>
      <c r="AI500">
        <f t="shared" si="86"/>
        <v>0</v>
      </c>
      <c r="AJ500">
        <f t="shared" si="87"/>
        <v>51.606469200000006</v>
      </c>
    </row>
    <row r="501" spans="1:36" x14ac:dyDescent="0.25">
      <c r="A501" s="39" t="s">
        <v>10</v>
      </c>
      <c r="B501" s="54" t="s">
        <v>74</v>
      </c>
      <c r="C501" s="54">
        <v>1.7</v>
      </c>
      <c r="D501" s="54">
        <v>98.3</v>
      </c>
      <c r="E501" s="54">
        <v>2.31</v>
      </c>
      <c r="F501" s="54">
        <v>5.2</v>
      </c>
      <c r="G501" s="54">
        <v>92.5</v>
      </c>
      <c r="H501" s="54">
        <v>0</v>
      </c>
      <c r="I501" s="54">
        <v>37.5</v>
      </c>
      <c r="J501" s="54">
        <v>0</v>
      </c>
      <c r="K501" s="54">
        <v>0</v>
      </c>
      <c r="L501" s="54">
        <v>37.5</v>
      </c>
      <c r="M501" s="22">
        <v>176</v>
      </c>
      <c r="N501" s="22">
        <v>2.992</v>
      </c>
      <c r="O501" s="22">
        <v>173.00799999999998</v>
      </c>
      <c r="P501" s="22">
        <v>8.996416</v>
      </c>
      <c r="Q501" s="22">
        <v>3.9964847999999993</v>
      </c>
      <c r="R501" s="22">
        <v>160.03239999999997</v>
      </c>
      <c r="S501" s="22">
        <v>60.012149999999984</v>
      </c>
      <c r="T501" s="54">
        <v>0</v>
      </c>
      <c r="U501" s="54">
        <v>0</v>
      </c>
      <c r="V501" s="54">
        <v>0</v>
      </c>
      <c r="W501" s="22">
        <v>60.012149999999984</v>
      </c>
      <c r="X501" s="54" t="s">
        <v>185</v>
      </c>
      <c r="Y501" s="83">
        <v>7.4594316186372973</v>
      </c>
      <c r="Z501" s="77" t="s">
        <v>174</v>
      </c>
      <c r="AA501">
        <f t="shared" si="78"/>
        <v>1.7000000000000002</v>
      </c>
      <c r="AB501">
        <f t="shared" si="79"/>
        <v>98.299999999999983</v>
      </c>
      <c r="AC501">
        <f t="shared" si="80"/>
        <v>5.1116000000000001</v>
      </c>
      <c r="AD501">
        <f t="shared" si="81"/>
        <v>2.2707299999999995</v>
      </c>
      <c r="AE501">
        <f t="shared" si="82"/>
        <v>90.927499999999981</v>
      </c>
      <c r="AF501">
        <f t="shared" si="83"/>
        <v>34.097812499999989</v>
      </c>
      <c r="AG501">
        <f t="shared" si="84"/>
        <v>0</v>
      </c>
      <c r="AH501">
        <f t="shared" si="85"/>
        <v>0</v>
      </c>
      <c r="AI501">
        <f t="shared" si="86"/>
        <v>0</v>
      </c>
      <c r="AJ501">
        <f t="shared" si="87"/>
        <v>34.097812499999989</v>
      </c>
    </row>
    <row r="502" spans="1:36" x14ac:dyDescent="0.25">
      <c r="A502" s="39" t="s">
        <v>47</v>
      </c>
      <c r="B502" s="54" t="s">
        <v>75</v>
      </c>
      <c r="C502" s="54">
        <v>3.24</v>
      </c>
      <c r="D502" s="54">
        <v>96.4</v>
      </c>
      <c r="E502" s="54">
        <v>0.75</v>
      </c>
      <c r="F502" s="54">
        <v>4.4800000000000004</v>
      </c>
      <c r="G502" s="54">
        <v>92.9</v>
      </c>
      <c r="H502" s="54">
        <v>0</v>
      </c>
      <c r="I502" s="54">
        <v>80.3</v>
      </c>
      <c r="J502" s="54">
        <v>0</v>
      </c>
      <c r="K502" s="54">
        <v>0</v>
      </c>
      <c r="L502" s="54">
        <v>8.43</v>
      </c>
      <c r="M502" s="22">
        <v>278</v>
      </c>
      <c r="N502" s="22">
        <v>9.007200000000001</v>
      </c>
      <c r="O502" s="22">
        <v>267.99200000000002</v>
      </c>
      <c r="P502" s="22">
        <v>12.006041600000001</v>
      </c>
      <c r="Q502" s="22">
        <v>2.0099400000000003</v>
      </c>
      <c r="R502" s="22">
        <v>248.96456800000004</v>
      </c>
      <c r="S502" s="22">
        <v>199.91854810400002</v>
      </c>
      <c r="T502" s="54">
        <v>0</v>
      </c>
      <c r="U502" s="54">
        <v>0</v>
      </c>
      <c r="V502" s="54">
        <v>0</v>
      </c>
      <c r="W502" s="22">
        <v>20.987713082400006</v>
      </c>
      <c r="X502" s="54" t="s">
        <v>185</v>
      </c>
      <c r="Y502" s="83">
        <v>8.1189410727235067</v>
      </c>
      <c r="Z502" s="77" t="s">
        <v>174</v>
      </c>
      <c r="AA502">
        <f t="shared" si="78"/>
        <v>3.2400000000000007</v>
      </c>
      <c r="AB502">
        <f t="shared" si="79"/>
        <v>96.4</v>
      </c>
      <c r="AC502">
        <f t="shared" si="80"/>
        <v>4.3187199999999999</v>
      </c>
      <c r="AD502">
        <f t="shared" si="81"/>
        <v>0.72300000000000009</v>
      </c>
      <c r="AE502">
        <f t="shared" si="82"/>
        <v>89.555600000000013</v>
      </c>
      <c r="AF502">
        <f t="shared" si="83"/>
        <v>71.913146800000007</v>
      </c>
      <c r="AG502">
        <f t="shared" si="84"/>
        <v>0</v>
      </c>
      <c r="AH502">
        <f t="shared" si="85"/>
        <v>0</v>
      </c>
      <c r="AI502">
        <f t="shared" si="86"/>
        <v>0</v>
      </c>
      <c r="AJ502">
        <f t="shared" si="87"/>
        <v>7.5495370800000021</v>
      </c>
    </row>
    <row r="503" spans="1:36" x14ac:dyDescent="0.25">
      <c r="A503" s="39" t="s">
        <v>47</v>
      </c>
      <c r="B503" s="54" t="s">
        <v>11</v>
      </c>
      <c r="C503" s="54">
        <v>3.64</v>
      </c>
      <c r="D503" s="54">
        <v>96.4</v>
      </c>
      <c r="E503" s="54">
        <v>4.4000000000000004</v>
      </c>
      <c r="F503" s="54">
        <v>3.14</v>
      </c>
      <c r="G503" s="54">
        <v>91.8</v>
      </c>
      <c r="H503" s="54">
        <v>0</v>
      </c>
      <c r="I503" s="54">
        <v>10.3</v>
      </c>
      <c r="J503" s="54">
        <v>0</v>
      </c>
      <c r="K503" s="54">
        <v>0</v>
      </c>
      <c r="L503" s="54">
        <v>70.5</v>
      </c>
      <c r="M503" s="22">
        <v>165</v>
      </c>
      <c r="N503" s="22">
        <v>6.0060000000000002</v>
      </c>
      <c r="O503" s="22">
        <v>159.06000000000003</v>
      </c>
      <c r="P503" s="22">
        <v>4.9944840000000008</v>
      </c>
      <c r="Q503" s="22">
        <v>6.9986400000000017</v>
      </c>
      <c r="R503" s="22">
        <v>146.01708000000002</v>
      </c>
      <c r="S503" s="22">
        <v>15.039759240000002</v>
      </c>
      <c r="T503" s="54">
        <v>0</v>
      </c>
      <c r="U503" s="54">
        <v>0</v>
      </c>
      <c r="V503" s="54">
        <v>0</v>
      </c>
      <c r="W503" s="22">
        <v>102.94204140000002</v>
      </c>
      <c r="X503" s="54" t="s">
        <v>185</v>
      </c>
      <c r="Y503" s="83">
        <v>7.3663222142458151</v>
      </c>
      <c r="Z503" s="77" t="s">
        <v>174</v>
      </c>
      <c r="AA503">
        <f t="shared" si="78"/>
        <v>3.64</v>
      </c>
      <c r="AB503">
        <f t="shared" si="79"/>
        <v>96.40000000000002</v>
      </c>
      <c r="AC503">
        <f t="shared" si="80"/>
        <v>3.0269600000000003</v>
      </c>
      <c r="AD503">
        <f t="shared" si="81"/>
        <v>4.2416000000000009</v>
      </c>
      <c r="AE503">
        <f t="shared" si="82"/>
        <v>88.495200000000011</v>
      </c>
      <c r="AF503">
        <f t="shared" si="83"/>
        <v>9.1150055999999999</v>
      </c>
      <c r="AG503">
        <f t="shared" si="84"/>
        <v>0</v>
      </c>
      <c r="AH503">
        <f t="shared" si="85"/>
        <v>0</v>
      </c>
      <c r="AI503">
        <f t="shared" si="86"/>
        <v>0</v>
      </c>
      <c r="AJ503">
        <f t="shared" si="87"/>
        <v>62.389116000000008</v>
      </c>
    </row>
    <row r="504" spans="1:36" x14ac:dyDescent="0.25">
      <c r="A504" s="39" t="s">
        <v>47</v>
      </c>
      <c r="B504" s="54" t="s">
        <v>15</v>
      </c>
      <c r="C504" s="54">
        <v>0.2</v>
      </c>
      <c r="D504" s="54">
        <v>99.8</v>
      </c>
      <c r="E504" s="54">
        <v>0.05</v>
      </c>
      <c r="F504" s="54">
        <v>13.3</v>
      </c>
      <c r="G504" s="54">
        <v>85.4</v>
      </c>
      <c r="H504" s="54">
        <v>0</v>
      </c>
      <c r="I504" s="54">
        <v>65.099999999999994</v>
      </c>
      <c r="J504" s="54">
        <v>0</v>
      </c>
      <c r="K504" s="54">
        <v>0</v>
      </c>
      <c r="L504" s="54">
        <v>28.6</v>
      </c>
      <c r="M504" s="22">
        <v>2018</v>
      </c>
      <c r="N504" s="22">
        <v>4.0360000000000005</v>
      </c>
      <c r="O504" s="22">
        <v>2013.9639999999999</v>
      </c>
      <c r="P504" s="22">
        <v>267.857212</v>
      </c>
      <c r="Q504" s="22">
        <v>1.006982</v>
      </c>
      <c r="R504" s="22">
        <v>1719.925256</v>
      </c>
      <c r="S504" s="22">
        <v>1119.6713416559999</v>
      </c>
      <c r="T504" s="54">
        <v>0</v>
      </c>
      <c r="U504" s="54">
        <v>0</v>
      </c>
      <c r="V504" s="54">
        <v>0</v>
      </c>
      <c r="W504" s="22">
        <v>491.89862321600003</v>
      </c>
      <c r="X504" s="54" t="s">
        <v>190</v>
      </c>
      <c r="Y504" s="83">
        <v>10.978710459106358</v>
      </c>
      <c r="Z504" s="77" t="s">
        <v>174</v>
      </c>
      <c r="AA504">
        <f t="shared" si="78"/>
        <v>0.2</v>
      </c>
      <c r="AB504">
        <f t="shared" si="79"/>
        <v>99.8</v>
      </c>
      <c r="AC504">
        <f t="shared" si="80"/>
        <v>13.273399999999999</v>
      </c>
      <c r="AD504">
        <f t="shared" si="81"/>
        <v>4.99E-2</v>
      </c>
      <c r="AE504">
        <f t="shared" si="82"/>
        <v>85.229200000000006</v>
      </c>
      <c r="AF504">
        <f t="shared" si="83"/>
        <v>55.484209199999988</v>
      </c>
      <c r="AG504">
        <f t="shared" si="84"/>
        <v>0</v>
      </c>
      <c r="AH504">
        <f t="shared" si="85"/>
        <v>0</v>
      </c>
      <c r="AI504">
        <f t="shared" si="86"/>
        <v>0</v>
      </c>
      <c r="AJ504">
        <f t="shared" si="87"/>
        <v>24.3755512</v>
      </c>
    </row>
    <row r="505" spans="1:36" x14ac:dyDescent="0.25">
      <c r="A505" s="39" t="s">
        <v>47</v>
      </c>
      <c r="B505" s="54" t="s">
        <v>84</v>
      </c>
      <c r="C505" s="54">
        <v>0.22</v>
      </c>
      <c r="D505" s="54">
        <v>99.8</v>
      </c>
      <c r="E505" s="54">
        <v>7.2999999999999995E-2</v>
      </c>
      <c r="F505" s="54">
        <v>20</v>
      </c>
      <c r="G505" s="54">
        <v>78.599999999999994</v>
      </c>
      <c r="H505" s="54">
        <v>0</v>
      </c>
      <c r="I505" s="54">
        <v>82.9</v>
      </c>
      <c r="J505" s="54">
        <v>0</v>
      </c>
      <c r="K505" s="54">
        <v>0</v>
      </c>
      <c r="L505" s="54">
        <v>8.92</v>
      </c>
      <c r="M505" s="22">
        <v>2729</v>
      </c>
      <c r="N505" s="22">
        <v>6.0038</v>
      </c>
      <c r="O505" s="22">
        <v>2723.5419999999999</v>
      </c>
      <c r="P505" s="22">
        <v>544.70839999999998</v>
      </c>
      <c r="Q505" s="22">
        <v>1.9881856599999999</v>
      </c>
      <c r="R505" s="22">
        <v>2140.7040119999997</v>
      </c>
      <c r="S505" s="22">
        <v>1774.6436259479999</v>
      </c>
      <c r="T505" s="54">
        <v>0</v>
      </c>
      <c r="U505" s="54">
        <v>0</v>
      </c>
      <c r="V505" s="54">
        <v>0</v>
      </c>
      <c r="W505" s="22">
        <v>190.95079787039998</v>
      </c>
      <c r="X505" s="54" t="s">
        <v>190</v>
      </c>
      <c r="Y505" s="83">
        <v>11.414156679274141</v>
      </c>
      <c r="Z505" s="77" t="s">
        <v>174</v>
      </c>
      <c r="AA505">
        <f t="shared" si="78"/>
        <v>0.22</v>
      </c>
      <c r="AB505">
        <f t="shared" si="79"/>
        <v>99.8</v>
      </c>
      <c r="AC505">
        <f t="shared" si="80"/>
        <v>19.96</v>
      </c>
      <c r="AD505">
        <f t="shared" si="81"/>
        <v>7.2854000000000002E-2</v>
      </c>
      <c r="AE505">
        <f t="shared" si="82"/>
        <v>78.442799999999991</v>
      </c>
      <c r="AF505">
        <f t="shared" si="83"/>
        <v>65.029081199999993</v>
      </c>
      <c r="AG505">
        <f t="shared" si="84"/>
        <v>0</v>
      </c>
      <c r="AH505">
        <f t="shared" si="85"/>
        <v>0</v>
      </c>
      <c r="AI505">
        <f t="shared" si="86"/>
        <v>0</v>
      </c>
      <c r="AJ505">
        <f t="shared" si="87"/>
        <v>6.9970977599999999</v>
      </c>
    </row>
    <row r="506" spans="1:36" x14ac:dyDescent="0.25">
      <c r="A506" s="39" t="s">
        <v>47</v>
      </c>
      <c r="B506" s="54" t="s">
        <v>18</v>
      </c>
      <c r="C506" s="54">
        <v>0.08</v>
      </c>
      <c r="D506" s="54">
        <v>99.9</v>
      </c>
      <c r="E506" s="54">
        <v>5.8000000000000003E-2</v>
      </c>
      <c r="F506" s="54">
        <v>22.9</v>
      </c>
      <c r="G506" s="54">
        <v>73.7</v>
      </c>
      <c r="H506" s="54">
        <v>0</v>
      </c>
      <c r="I506" s="54">
        <v>81.8</v>
      </c>
      <c r="J506" s="54">
        <v>0</v>
      </c>
      <c r="K506" s="54">
        <v>0</v>
      </c>
      <c r="L506" s="54">
        <v>0.94</v>
      </c>
      <c r="M506" s="22">
        <v>8701</v>
      </c>
      <c r="N506" s="22">
        <v>6.9608000000000008</v>
      </c>
      <c r="O506" s="22">
        <v>8692.2990000000009</v>
      </c>
      <c r="P506" s="22">
        <v>1990.5364710000001</v>
      </c>
      <c r="Q506" s="22">
        <v>5.0415334200000004</v>
      </c>
      <c r="R506" s="22">
        <v>6406.2243630000003</v>
      </c>
      <c r="S506" s="22">
        <v>5240.2915289339999</v>
      </c>
      <c r="T506" s="54">
        <v>0</v>
      </c>
      <c r="U506" s="54">
        <v>0</v>
      </c>
      <c r="V506" s="54">
        <v>0</v>
      </c>
      <c r="W506" s="22">
        <v>60.218509012200002</v>
      </c>
      <c r="X506" s="54" t="s">
        <v>190</v>
      </c>
      <c r="Y506" s="83">
        <v>13.08696550311009</v>
      </c>
      <c r="Z506" s="77" t="s">
        <v>174</v>
      </c>
      <c r="AA506">
        <f t="shared" si="78"/>
        <v>0.08</v>
      </c>
      <c r="AB506">
        <f t="shared" si="79"/>
        <v>99.9</v>
      </c>
      <c r="AC506">
        <f t="shared" si="80"/>
        <v>22.877099999999999</v>
      </c>
      <c r="AD506">
        <f t="shared" si="81"/>
        <v>5.7942000000000007E-2</v>
      </c>
      <c r="AE506">
        <f t="shared" si="82"/>
        <v>73.626300000000001</v>
      </c>
      <c r="AF506">
        <f t="shared" si="83"/>
        <v>60.226313399999995</v>
      </c>
      <c r="AG506">
        <f t="shared" si="84"/>
        <v>0</v>
      </c>
      <c r="AH506">
        <f t="shared" si="85"/>
        <v>0</v>
      </c>
      <c r="AI506">
        <f t="shared" si="86"/>
        <v>0</v>
      </c>
      <c r="AJ506">
        <f t="shared" si="87"/>
        <v>0.69208722</v>
      </c>
    </row>
    <row r="507" spans="1:36" x14ac:dyDescent="0.25">
      <c r="A507" s="39" t="s">
        <v>47</v>
      </c>
      <c r="B507" s="54" t="s">
        <v>49</v>
      </c>
      <c r="C507" s="54">
        <v>0.64</v>
      </c>
      <c r="D507" s="54">
        <v>99.3</v>
      </c>
      <c r="E507" s="54">
        <v>0.75</v>
      </c>
      <c r="F507" s="54">
        <v>0.86</v>
      </c>
      <c r="G507" s="54">
        <v>98.2</v>
      </c>
      <c r="H507" s="54">
        <v>0</v>
      </c>
      <c r="I507" s="54">
        <v>4.5999999999999996</v>
      </c>
      <c r="J507" s="54">
        <v>0</v>
      </c>
      <c r="K507" s="54">
        <v>0</v>
      </c>
      <c r="L507" s="54">
        <v>91.1</v>
      </c>
      <c r="M507" s="22">
        <v>937</v>
      </c>
      <c r="N507" s="22">
        <v>5.9968000000000004</v>
      </c>
      <c r="O507" s="22">
        <v>930.44099999999992</v>
      </c>
      <c r="P507" s="22">
        <v>8.0017925999999981</v>
      </c>
      <c r="Q507" s="22">
        <v>6.9783074999999997</v>
      </c>
      <c r="R507" s="22">
        <v>913.69306199999994</v>
      </c>
      <c r="S507" s="22">
        <v>42.029880851999998</v>
      </c>
      <c r="T507" s="54">
        <v>0</v>
      </c>
      <c r="U507" s="54">
        <v>0</v>
      </c>
      <c r="V507" s="54">
        <v>0</v>
      </c>
      <c r="W507" s="22">
        <v>832.37437948199988</v>
      </c>
      <c r="X507" s="54" t="s">
        <v>185</v>
      </c>
      <c r="Y507" s="83">
        <v>9.8719052376591865</v>
      </c>
      <c r="Z507" s="77" t="s">
        <v>174</v>
      </c>
      <c r="AA507">
        <f t="shared" si="78"/>
        <v>0.64</v>
      </c>
      <c r="AB507">
        <f t="shared" si="79"/>
        <v>99.299999999999983</v>
      </c>
      <c r="AC507">
        <f t="shared" si="80"/>
        <v>0.85397999999999985</v>
      </c>
      <c r="AD507">
        <f t="shared" si="81"/>
        <v>0.74474999999999991</v>
      </c>
      <c r="AE507">
        <f t="shared" si="82"/>
        <v>97.512599999999992</v>
      </c>
      <c r="AF507">
        <f t="shared" si="83"/>
        <v>4.4855795999999994</v>
      </c>
      <c r="AG507">
        <f t="shared" si="84"/>
        <v>0</v>
      </c>
      <c r="AH507">
        <f t="shared" si="85"/>
        <v>0</v>
      </c>
      <c r="AI507">
        <f t="shared" si="86"/>
        <v>0</v>
      </c>
      <c r="AJ507">
        <f t="shared" si="87"/>
        <v>88.83397859999998</v>
      </c>
    </row>
    <row r="508" spans="1:36" x14ac:dyDescent="0.25">
      <c r="A508" s="39" t="s">
        <v>47</v>
      </c>
      <c r="B508" s="54" t="s">
        <v>50</v>
      </c>
      <c r="C508" s="54">
        <v>1.28</v>
      </c>
      <c r="D508" s="54">
        <v>98.6</v>
      </c>
      <c r="E508" s="54">
        <v>0.82</v>
      </c>
      <c r="F508" s="54">
        <v>0.94</v>
      </c>
      <c r="G508" s="54">
        <v>98.1</v>
      </c>
      <c r="H508" s="54">
        <v>0</v>
      </c>
      <c r="I508" s="54">
        <v>12</v>
      </c>
      <c r="J508" s="54">
        <v>0</v>
      </c>
      <c r="K508" s="54">
        <v>0</v>
      </c>
      <c r="L508" s="54">
        <v>81.8</v>
      </c>
      <c r="M508" s="22">
        <v>862</v>
      </c>
      <c r="N508" s="22">
        <v>11.033600000000002</v>
      </c>
      <c r="O508" s="22">
        <v>849.93200000000002</v>
      </c>
      <c r="P508" s="22">
        <v>7.9893607999999992</v>
      </c>
      <c r="Q508" s="22">
        <v>6.9694423999999993</v>
      </c>
      <c r="R508" s="22">
        <v>833.78329199999996</v>
      </c>
      <c r="S508" s="22">
        <v>100.05399503999999</v>
      </c>
      <c r="T508" s="54">
        <v>0</v>
      </c>
      <c r="U508" s="54">
        <v>0</v>
      </c>
      <c r="V508" s="54">
        <v>0</v>
      </c>
      <c r="W508" s="22">
        <v>682.03473285599989</v>
      </c>
      <c r="X508" s="54" t="s">
        <v>185</v>
      </c>
      <c r="Y508" s="83">
        <v>9.7515440590890972</v>
      </c>
      <c r="Z508" s="77" t="s">
        <v>174</v>
      </c>
      <c r="AA508">
        <f t="shared" si="78"/>
        <v>1.2800000000000002</v>
      </c>
      <c r="AB508">
        <f t="shared" si="79"/>
        <v>98.6</v>
      </c>
      <c r="AC508">
        <f t="shared" si="80"/>
        <v>0.92684</v>
      </c>
      <c r="AD508">
        <f t="shared" si="81"/>
        <v>0.80851999999999991</v>
      </c>
      <c r="AE508">
        <f t="shared" si="82"/>
        <v>96.726599999999991</v>
      </c>
      <c r="AF508">
        <f t="shared" si="83"/>
        <v>11.607191999999998</v>
      </c>
      <c r="AG508">
        <f t="shared" si="84"/>
        <v>0</v>
      </c>
      <c r="AH508">
        <f t="shared" si="85"/>
        <v>0</v>
      </c>
      <c r="AI508">
        <f t="shared" si="86"/>
        <v>0</v>
      </c>
      <c r="AJ508">
        <f t="shared" si="87"/>
        <v>79.122358799999986</v>
      </c>
    </row>
    <row r="509" spans="1:36" x14ac:dyDescent="0.25">
      <c r="A509" s="39" t="s">
        <v>47</v>
      </c>
      <c r="B509" s="54" t="s">
        <v>76</v>
      </c>
      <c r="C509" s="54">
        <v>7.5999999999999998E-2</v>
      </c>
      <c r="D509" s="54">
        <v>99.9</v>
      </c>
      <c r="E509" s="54">
        <v>9.0999999999999998E-2</v>
      </c>
      <c r="F509" s="54">
        <v>0.15</v>
      </c>
      <c r="G509" s="54">
        <v>99.6</v>
      </c>
      <c r="H509" s="54">
        <v>0</v>
      </c>
      <c r="I509" s="54">
        <v>12.6</v>
      </c>
      <c r="J509" s="54">
        <v>0</v>
      </c>
      <c r="K509" s="54">
        <v>0</v>
      </c>
      <c r="L509" s="54">
        <v>86.1</v>
      </c>
      <c r="M509" s="22">
        <v>6583</v>
      </c>
      <c r="N509" s="22">
        <v>5.0030799999999997</v>
      </c>
      <c r="O509" s="22">
        <v>6576.4170000000004</v>
      </c>
      <c r="P509" s="22">
        <v>9.8646254999999989</v>
      </c>
      <c r="Q509" s="22">
        <v>5.9845394699999996</v>
      </c>
      <c r="R509" s="22">
        <v>6550.1113320000004</v>
      </c>
      <c r="S509" s="22">
        <v>825.31402783199997</v>
      </c>
      <c r="T509" s="54">
        <v>0</v>
      </c>
      <c r="U509" s="54">
        <v>0</v>
      </c>
      <c r="V509" s="54">
        <v>0</v>
      </c>
      <c r="W509" s="22">
        <v>5639.6458568519993</v>
      </c>
      <c r="X509" s="54" t="s">
        <v>190</v>
      </c>
      <c r="Y509" s="83">
        <v>12.684529482418487</v>
      </c>
      <c r="Z509" s="77" t="s">
        <v>174</v>
      </c>
      <c r="AA509">
        <f t="shared" si="78"/>
        <v>7.5999999999999998E-2</v>
      </c>
      <c r="AB509">
        <f t="shared" si="79"/>
        <v>99.9</v>
      </c>
      <c r="AC509">
        <f t="shared" si="80"/>
        <v>0.14984999999999998</v>
      </c>
      <c r="AD509">
        <f t="shared" si="81"/>
        <v>9.0909000000000004E-2</v>
      </c>
      <c r="AE509">
        <f t="shared" si="82"/>
        <v>99.500400000000013</v>
      </c>
      <c r="AF509">
        <f t="shared" si="83"/>
        <v>12.5370504</v>
      </c>
      <c r="AG509">
        <f t="shared" si="84"/>
        <v>0</v>
      </c>
      <c r="AH509">
        <f t="shared" si="85"/>
        <v>0</v>
      </c>
      <c r="AI509">
        <f t="shared" si="86"/>
        <v>0</v>
      </c>
      <c r="AJ509">
        <f t="shared" si="87"/>
        <v>85.669844399999988</v>
      </c>
    </row>
    <row r="510" spans="1:36" x14ac:dyDescent="0.25">
      <c r="A510" s="39" t="s">
        <v>47</v>
      </c>
      <c r="B510" s="54" t="s">
        <v>51</v>
      </c>
      <c r="C510" s="54">
        <v>6.67</v>
      </c>
      <c r="D510" s="54">
        <v>93.3</v>
      </c>
      <c r="E510" s="54">
        <v>3.57</v>
      </c>
      <c r="F510" s="54">
        <v>11.3</v>
      </c>
      <c r="G510" s="54">
        <v>84.5</v>
      </c>
      <c r="H510" s="54">
        <v>0</v>
      </c>
      <c r="I510" s="54">
        <v>73.2</v>
      </c>
      <c r="J510" s="54">
        <v>0</v>
      </c>
      <c r="K510" s="54">
        <v>0</v>
      </c>
      <c r="L510" s="54">
        <v>11.3</v>
      </c>
      <c r="M510" s="22">
        <v>180</v>
      </c>
      <c r="N510" s="22">
        <v>12.005999999999998</v>
      </c>
      <c r="O510" s="22">
        <v>167.94</v>
      </c>
      <c r="P510" s="22">
        <v>18.977220000000003</v>
      </c>
      <c r="Q510" s="22">
        <v>5.9954580000000002</v>
      </c>
      <c r="R510" s="22">
        <v>141.9093</v>
      </c>
      <c r="S510" s="22">
        <v>103.8776076</v>
      </c>
      <c r="T510" s="54">
        <v>0</v>
      </c>
      <c r="U510" s="54">
        <v>0</v>
      </c>
      <c r="V510" s="54">
        <v>0</v>
      </c>
      <c r="W510" s="22">
        <v>16.0357509</v>
      </c>
      <c r="X510" s="54" t="s">
        <v>185</v>
      </c>
      <c r="Y510" s="83">
        <v>7.4918530963296748</v>
      </c>
      <c r="Z510" s="77" t="s">
        <v>174</v>
      </c>
      <c r="AA510">
        <f t="shared" si="78"/>
        <v>6.67</v>
      </c>
      <c r="AB510">
        <f t="shared" si="79"/>
        <v>93.3</v>
      </c>
      <c r="AC510">
        <f t="shared" si="80"/>
        <v>10.542900000000001</v>
      </c>
      <c r="AD510">
        <f t="shared" si="81"/>
        <v>3.33081</v>
      </c>
      <c r="AE510">
        <f t="shared" si="82"/>
        <v>78.838499999999996</v>
      </c>
      <c r="AF510">
        <f t="shared" si="83"/>
        <v>57.709781999999997</v>
      </c>
      <c r="AG510">
        <f t="shared" si="84"/>
        <v>0</v>
      </c>
      <c r="AH510">
        <f t="shared" si="85"/>
        <v>0</v>
      </c>
      <c r="AI510">
        <f t="shared" si="86"/>
        <v>0</v>
      </c>
      <c r="AJ510">
        <f t="shared" si="87"/>
        <v>8.9087505</v>
      </c>
    </row>
    <row r="511" spans="1:36" x14ac:dyDescent="0.25">
      <c r="A511" s="39" t="s">
        <v>47</v>
      </c>
      <c r="B511" s="54" t="s">
        <v>21</v>
      </c>
      <c r="C511" s="54">
        <v>0.45</v>
      </c>
      <c r="D511" s="54">
        <v>99.5</v>
      </c>
      <c r="E511" s="54">
        <v>0.39</v>
      </c>
      <c r="F511" s="54">
        <v>4.22</v>
      </c>
      <c r="G511" s="54">
        <v>94.6</v>
      </c>
      <c r="H511" s="54">
        <v>0</v>
      </c>
      <c r="I511" s="54">
        <v>91.9</v>
      </c>
      <c r="J511" s="54">
        <v>0</v>
      </c>
      <c r="K511" s="54">
        <v>0</v>
      </c>
      <c r="L511" s="54">
        <v>0.76</v>
      </c>
      <c r="M511" s="22">
        <v>1546</v>
      </c>
      <c r="N511" s="22">
        <v>6.9570000000000007</v>
      </c>
      <c r="O511" s="22">
        <v>1538.27</v>
      </c>
      <c r="P511" s="22">
        <v>64.914993999999993</v>
      </c>
      <c r="Q511" s="22">
        <v>5.9992529999999995</v>
      </c>
      <c r="R511" s="22">
        <v>1455.2034199999998</v>
      </c>
      <c r="S511" s="22">
        <v>1337.3319429799999</v>
      </c>
      <c r="T511" s="54">
        <v>0</v>
      </c>
      <c r="U511" s="54">
        <v>0</v>
      </c>
      <c r="V511" s="54">
        <v>0</v>
      </c>
      <c r="W511" s="22">
        <v>11.059545991999999</v>
      </c>
      <c r="X511" s="54" t="s">
        <v>190</v>
      </c>
      <c r="Y511" s="83">
        <v>10.594324603924846</v>
      </c>
      <c r="Z511" s="77" t="s">
        <v>174</v>
      </c>
      <c r="AA511">
        <f t="shared" si="78"/>
        <v>0.45000000000000007</v>
      </c>
      <c r="AB511">
        <f t="shared" si="79"/>
        <v>99.5</v>
      </c>
      <c r="AC511">
        <f t="shared" si="80"/>
        <v>4.1989000000000001</v>
      </c>
      <c r="AD511">
        <f t="shared" si="81"/>
        <v>0.38805000000000001</v>
      </c>
      <c r="AE511">
        <f t="shared" si="82"/>
        <v>94.126999999999995</v>
      </c>
      <c r="AF511">
        <f t="shared" si="83"/>
        <v>86.502713</v>
      </c>
      <c r="AG511">
        <f t="shared" si="84"/>
        <v>0</v>
      </c>
      <c r="AH511">
        <f t="shared" si="85"/>
        <v>0</v>
      </c>
      <c r="AI511">
        <f t="shared" si="86"/>
        <v>0</v>
      </c>
      <c r="AJ511">
        <f t="shared" si="87"/>
        <v>0.71536519999999992</v>
      </c>
    </row>
    <row r="512" spans="1:36" x14ac:dyDescent="0.25">
      <c r="A512" s="39" t="s">
        <v>47</v>
      </c>
      <c r="B512" s="54" t="s">
        <v>53</v>
      </c>
      <c r="C512" s="54">
        <v>4.2999999999999997E-2</v>
      </c>
      <c r="D512" s="54">
        <v>99.9</v>
      </c>
      <c r="E512" s="54">
        <v>1.1599999999999999</v>
      </c>
      <c r="F512" s="54">
        <v>7.89</v>
      </c>
      <c r="G512" s="54">
        <v>86.2</v>
      </c>
      <c r="H512" s="54">
        <v>0</v>
      </c>
      <c r="I512" s="54">
        <v>69</v>
      </c>
      <c r="J512" s="54">
        <v>0</v>
      </c>
      <c r="K512" s="54">
        <v>0</v>
      </c>
      <c r="L512" s="54">
        <v>12</v>
      </c>
      <c r="M512" s="22">
        <v>18485</v>
      </c>
      <c r="N512" s="22">
        <v>7.9485499999999991</v>
      </c>
      <c r="O512" s="22">
        <v>18466.514999999999</v>
      </c>
      <c r="P512" s="22">
        <v>1457.0080335</v>
      </c>
      <c r="Q512" s="22">
        <v>214.21157399999996</v>
      </c>
      <c r="R512" s="22">
        <v>15918.13593</v>
      </c>
      <c r="S512" s="22">
        <v>10983.513791700001</v>
      </c>
      <c r="T512" s="54">
        <v>0</v>
      </c>
      <c r="U512" s="54">
        <v>0</v>
      </c>
      <c r="V512" s="54">
        <v>0</v>
      </c>
      <c r="W512" s="22">
        <v>1910.1763116</v>
      </c>
      <c r="X512" s="54" t="s">
        <v>192</v>
      </c>
      <c r="Y512" s="83">
        <v>14.174067423074606</v>
      </c>
      <c r="Z512" s="77" t="s">
        <v>174</v>
      </c>
      <c r="AA512">
        <f t="shared" si="78"/>
        <v>4.2999999999999997E-2</v>
      </c>
      <c r="AB512">
        <f t="shared" si="79"/>
        <v>99.9</v>
      </c>
      <c r="AC512">
        <f t="shared" si="80"/>
        <v>7.8821100000000008</v>
      </c>
      <c r="AD512">
        <f t="shared" si="81"/>
        <v>1.1588399999999996</v>
      </c>
      <c r="AE512">
        <f t="shared" si="82"/>
        <v>86.113800000000012</v>
      </c>
      <c r="AF512">
        <f t="shared" si="83"/>
        <v>59.41852200000001</v>
      </c>
      <c r="AG512">
        <f t="shared" si="84"/>
        <v>0</v>
      </c>
      <c r="AH512">
        <f t="shared" si="85"/>
        <v>0</v>
      </c>
      <c r="AI512">
        <f t="shared" si="86"/>
        <v>0</v>
      </c>
      <c r="AJ512">
        <f t="shared" si="87"/>
        <v>10.333656</v>
      </c>
    </row>
    <row r="513" spans="1:36" x14ac:dyDescent="0.25">
      <c r="A513" s="39" t="s">
        <v>47</v>
      </c>
      <c r="B513" s="54" t="s">
        <v>22</v>
      </c>
      <c r="C513" s="54">
        <v>0.43</v>
      </c>
      <c r="D513" s="54">
        <v>99.5</v>
      </c>
      <c r="E513" s="54">
        <v>0.38</v>
      </c>
      <c r="F513" s="54">
        <v>0.65</v>
      </c>
      <c r="G513" s="54">
        <v>98.9</v>
      </c>
      <c r="H513" s="54">
        <v>0</v>
      </c>
      <c r="I513" s="54">
        <v>10.7</v>
      </c>
      <c r="J513" s="54">
        <v>0</v>
      </c>
      <c r="K513" s="54">
        <v>0</v>
      </c>
      <c r="L513" s="54">
        <v>85</v>
      </c>
      <c r="M513" s="22">
        <v>1854</v>
      </c>
      <c r="N513" s="22">
        <v>7.9722</v>
      </c>
      <c r="O513" s="22">
        <v>1844.73</v>
      </c>
      <c r="P513" s="22">
        <v>11.990744999999999</v>
      </c>
      <c r="Q513" s="22">
        <v>7.0099739999999997</v>
      </c>
      <c r="R513" s="22">
        <v>1824.4379700000002</v>
      </c>
      <c r="S513" s="22">
        <v>195.21486279000001</v>
      </c>
      <c r="T513" s="54">
        <v>0</v>
      </c>
      <c r="U513" s="54">
        <v>0</v>
      </c>
      <c r="V513" s="54">
        <v>0</v>
      </c>
      <c r="W513" s="22">
        <v>1550.7722745000001</v>
      </c>
      <c r="X513" s="54" t="s">
        <v>190</v>
      </c>
      <c r="Y513" s="83">
        <v>10.856425528625531</v>
      </c>
      <c r="Z513" s="77" t="s">
        <v>174</v>
      </c>
      <c r="AA513">
        <f t="shared" si="78"/>
        <v>0.43</v>
      </c>
      <c r="AB513">
        <f t="shared" si="79"/>
        <v>99.5</v>
      </c>
      <c r="AC513">
        <f t="shared" si="80"/>
        <v>0.64674999999999994</v>
      </c>
      <c r="AD513">
        <f t="shared" si="81"/>
        <v>0.37809999999999999</v>
      </c>
      <c r="AE513">
        <f t="shared" si="82"/>
        <v>98.405500000000018</v>
      </c>
      <c r="AF513">
        <f t="shared" si="83"/>
        <v>10.5293885</v>
      </c>
      <c r="AG513">
        <f t="shared" si="84"/>
        <v>0</v>
      </c>
      <c r="AH513">
        <f t="shared" si="85"/>
        <v>0</v>
      </c>
      <c r="AI513">
        <f t="shared" si="86"/>
        <v>0</v>
      </c>
      <c r="AJ513">
        <f t="shared" si="87"/>
        <v>83.644675000000007</v>
      </c>
    </row>
    <row r="514" spans="1:36" x14ac:dyDescent="0.25">
      <c r="A514" s="39" t="s">
        <v>47</v>
      </c>
      <c r="B514" s="54" t="s">
        <v>54</v>
      </c>
      <c r="C514" s="54">
        <v>0.7</v>
      </c>
      <c r="D514" s="54">
        <v>99.3</v>
      </c>
      <c r="E514" s="54">
        <v>1.18</v>
      </c>
      <c r="F514" s="54">
        <v>0.94</v>
      </c>
      <c r="G514" s="54">
        <v>97.5</v>
      </c>
      <c r="H514" s="54">
        <v>0</v>
      </c>
      <c r="I514" s="54">
        <v>5.8</v>
      </c>
      <c r="J514" s="54">
        <v>0</v>
      </c>
      <c r="K514" s="54">
        <v>0</v>
      </c>
      <c r="L514" s="54">
        <v>88.6</v>
      </c>
      <c r="M514" s="22">
        <v>854</v>
      </c>
      <c r="N514" s="22">
        <v>5.9779999999999998</v>
      </c>
      <c r="O514" s="22">
        <v>848.02199999999993</v>
      </c>
      <c r="P514" s="22">
        <v>7.9714067999999987</v>
      </c>
      <c r="Q514" s="22">
        <v>10.006659599999999</v>
      </c>
      <c r="R514" s="22">
        <v>826.82144999999991</v>
      </c>
      <c r="S514" s="22">
        <v>47.955644099999994</v>
      </c>
      <c r="T514" s="54">
        <v>0</v>
      </c>
      <c r="U514" s="54">
        <v>0</v>
      </c>
      <c r="V514" s="54">
        <v>0</v>
      </c>
      <c r="W514" s="22">
        <v>732.56380469999988</v>
      </c>
      <c r="X514" s="54" t="s">
        <v>185</v>
      </c>
      <c r="Y514" s="83">
        <v>9.7380922596204904</v>
      </c>
      <c r="Z514" s="77" t="s">
        <v>174</v>
      </c>
      <c r="AA514">
        <f t="shared" si="78"/>
        <v>0.70000000000000007</v>
      </c>
      <c r="AB514">
        <f t="shared" si="79"/>
        <v>99.299999999999983</v>
      </c>
      <c r="AC514">
        <f t="shared" si="80"/>
        <v>0.93341999999999992</v>
      </c>
      <c r="AD514">
        <f t="shared" si="81"/>
        <v>1.17174</v>
      </c>
      <c r="AE514">
        <f t="shared" si="82"/>
        <v>96.817499999999995</v>
      </c>
      <c r="AF514">
        <f t="shared" si="83"/>
        <v>5.6154149999999996</v>
      </c>
      <c r="AG514">
        <f t="shared" si="84"/>
        <v>0</v>
      </c>
      <c r="AH514">
        <f t="shared" si="85"/>
        <v>0</v>
      </c>
      <c r="AI514">
        <f t="shared" si="86"/>
        <v>0</v>
      </c>
      <c r="AJ514">
        <f t="shared" si="87"/>
        <v>85.780304999999984</v>
      </c>
    </row>
    <row r="515" spans="1:36" x14ac:dyDescent="0.25">
      <c r="A515" s="39" t="s">
        <v>47</v>
      </c>
      <c r="B515" s="54" t="s">
        <v>55</v>
      </c>
      <c r="C515" s="54">
        <v>0.28999999999999998</v>
      </c>
      <c r="D515" s="54">
        <v>99.7</v>
      </c>
      <c r="E515" s="54">
        <v>0.24</v>
      </c>
      <c r="F515" s="54">
        <v>0.34</v>
      </c>
      <c r="G515" s="54">
        <v>99.3</v>
      </c>
      <c r="H515" s="54">
        <v>0</v>
      </c>
      <c r="I515" s="54">
        <v>3.85</v>
      </c>
      <c r="J515" s="54">
        <v>0</v>
      </c>
      <c r="K515" s="54">
        <v>0</v>
      </c>
      <c r="L515" s="54">
        <v>93</v>
      </c>
      <c r="M515" s="22">
        <v>2070</v>
      </c>
      <c r="N515" s="22">
        <v>6.0029999999999992</v>
      </c>
      <c r="O515" s="22">
        <v>2063.79</v>
      </c>
      <c r="P515" s="22">
        <v>7.0168860000000004</v>
      </c>
      <c r="Q515" s="22">
        <v>4.9530959999999995</v>
      </c>
      <c r="R515" s="22">
        <v>2049.3434699999998</v>
      </c>
      <c r="S515" s="22">
        <v>78.899723594999998</v>
      </c>
      <c r="T515" s="54">
        <v>0</v>
      </c>
      <c r="U515" s="54">
        <v>0</v>
      </c>
      <c r="V515" s="54">
        <v>0</v>
      </c>
      <c r="W515" s="22">
        <v>1905.8894270999997</v>
      </c>
      <c r="X515" s="54" t="s">
        <v>190</v>
      </c>
      <c r="Y515" s="83">
        <v>11.015415052386688</v>
      </c>
      <c r="Z515" s="77" t="s">
        <v>174</v>
      </c>
      <c r="AA515">
        <f t="shared" ref="AA515:AA522" si="88">(N515/M515)*100</f>
        <v>0.28999999999999998</v>
      </c>
      <c r="AB515">
        <f t="shared" ref="AB515:AB522" si="89">(O515/M515)*100</f>
        <v>99.7</v>
      </c>
      <c r="AC515">
        <f t="shared" ref="AC515:AC522" si="90">(P515/M515)*100</f>
        <v>0.33898</v>
      </c>
      <c r="AD515">
        <f t="shared" ref="AD515:AD522" si="91">(Q515/M515)*100</f>
        <v>0.23927999999999996</v>
      </c>
      <c r="AE515">
        <f t="shared" ref="AE515:AE522" si="92">(R515/M515)*100</f>
        <v>99.002099999999999</v>
      </c>
      <c r="AF515">
        <f t="shared" ref="AF515:AF522" si="93">(S515/M515)*100</f>
        <v>3.8115808499999999</v>
      </c>
      <c r="AG515">
        <f t="shared" ref="AG515:AG522" si="94">(T515/M515)*100</f>
        <v>0</v>
      </c>
      <c r="AH515">
        <f t="shared" ref="AH515:AH522" si="95">(U515/M515)*100</f>
        <v>0</v>
      </c>
      <c r="AI515">
        <f t="shared" ref="AI515:AI522" si="96">(V515/M515)*100</f>
        <v>0</v>
      </c>
      <c r="AJ515">
        <f t="shared" ref="AJ515:AJ522" si="97">(W515/M515)*100</f>
        <v>92.071952999999979</v>
      </c>
    </row>
    <row r="516" spans="1:36" x14ac:dyDescent="0.25">
      <c r="A516" s="39" t="s">
        <v>47</v>
      </c>
      <c r="B516" s="54" t="s">
        <v>24</v>
      </c>
      <c r="C516" s="54">
        <v>1.0900000000000001</v>
      </c>
      <c r="D516" s="54">
        <v>97.8</v>
      </c>
      <c r="E516" s="54">
        <v>11.1</v>
      </c>
      <c r="F516" s="54">
        <v>10</v>
      </c>
      <c r="G516" s="54">
        <v>50</v>
      </c>
      <c r="H516" s="54">
        <v>0</v>
      </c>
      <c r="I516" s="54">
        <v>28.9</v>
      </c>
      <c r="J516" s="54">
        <v>0</v>
      </c>
      <c r="K516" s="54">
        <v>0</v>
      </c>
      <c r="L516" s="54">
        <v>11.1</v>
      </c>
      <c r="M516" s="22">
        <v>92</v>
      </c>
      <c r="N516" s="22">
        <v>1.0027999999999999</v>
      </c>
      <c r="O516" s="22">
        <v>89.975999999999999</v>
      </c>
      <c r="P516" s="22">
        <v>8.9976000000000003</v>
      </c>
      <c r="Q516" s="22">
        <v>9.9873359999999991</v>
      </c>
      <c r="R516" s="22">
        <v>44.988</v>
      </c>
      <c r="S516" s="22">
        <v>13.001531999999999</v>
      </c>
      <c r="T516" s="54">
        <v>0</v>
      </c>
      <c r="U516" s="54">
        <v>0</v>
      </c>
      <c r="V516" s="54">
        <v>0</v>
      </c>
      <c r="W516" s="22">
        <v>4.9936679999999996</v>
      </c>
      <c r="X516" s="54" t="s">
        <v>191</v>
      </c>
      <c r="Y516" s="83">
        <v>6.5235619560570131</v>
      </c>
      <c r="Z516" s="77" t="s">
        <v>174</v>
      </c>
      <c r="AA516">
        <f t="shared" si="88"/>
        <v>1.0899999999999999</v>
      </c>
      <c r="AB516">
        <f t="shared" si="89"/>
        <v>97.8</v>
      </c>
      <c r="AC516">
        <f t="shared" si="90"/>
        <v>9.7799999999999994</v>
      </c>
      <c r="AD516">
        <f t="shared" si="91"/>
        <v>10.855799999999999</v>
      </c>
      <c r="AE516">
        <f t="shared" si="92"/>
        <v>48.9</v>
      </c>
      <c r="AF516">
        <f t="shared" si="93"/>
        <v>14.132099999999999</v>
      </c>
      <c r="AG516">
        <f t="shared" si="94"/>
        <v>0</v>
      </c>
      <c r="AH516">
        <f t="shared" si="95"/>
        <v>0</v>
      </c>
      <c r="AI516">
        <f t="shared" si="96"/>
        <v>0</v>
      </c>
      <c r="AJ516">
        <f t="shared" si="97"/>
        <v>5.4278999999999993</v>
      </c>
    </row>
    <row r="517" spans="1:36" x14ac:dyDescent="0.25">
      <c r="A517" s="39" t="s">
        <v>47</v>
      </c>
      <c r="B517" s="54" t="s">
        <v>94</v>
      </c>
      <c r="C517" s="54">
        <v>0.16</v>
      </c>
      <c r="D517" s="54">
        <v>99.8</v>
      </c>
      <c r="E517" s="54">
        <v>0.06</v>
      </c>
      <c r="F517" s="54">
        <v>8.5000000000000006E-2</v>
      </c>
      <c r="G517" s="54">
        <v>99.8</v>
      </c>
      <c r="H517" s="54">
        <v>0</v>
      </c>
      <c r="I517" s="54">
        <v>1.56</v>
      </c>
      <c r="J517" s="54">
        <v>0</v>
      </c>
      <c r="K517" s="54">
        <v>0</v>
      </c>
      <c r="L517" s="54">
        <v>97.9</v>
      </c>
      <c r="M517" s="22">
        <v>8298</v>
      </c>
      <c r="N517" s="22">
        <v>13.276800000000001</v>
      </c>
      <c r="O517" s="22">
        <v>8281.4040000000005</v>
      </c>
      <c r="P517" s="22">
        <v>7.0391934000000003</v>
      </c>
      <c r="Q517" s="22">
        <v>4.9688424000000007</v>
      </c>
      <c r="R517" s="22">
        <v>8264.8411919999999</v>
      </c>
      <c r="S517" s="22">
        <v>128.93152259519999</v>
      </c>
      <c r="T517" s="54">
        <v>0</v>
      </c>
      <c r="U517" s="54">
        <v>0</v>
      </c>
      <c r="V517" s="54">
        <v>0</v>
      </c>
      <c r="W517" s="22">
        <v>8091.279526968</v>
      </c>
      <c r="X517" s="54" t="s">
        <v>190</v>
      </c>
      <c r="Y517" s="83">
        <v>13.018547941871651</v>
      </c>
      <c r="Z517" s="77" t="s">
        <v>174</v>
      </c>
      <c r="AA517">
        <f t="shared" si="88"/>
        <v>0.16</v>
      </c>
      <c r="AB517">
        <f t="shared" si="89"/>
        <v>99.800000000000011</v>
      </c>
      <c r="AC517">
        <f t="shared" si="90"/>
        <v>8.4830000000000003E-2</v>
      </c>
      <c r="AD517">
        <f t="shared" si="91"/>
        <v>5.9880000000000003E-2</v>
      </c>
      <c r="AE517">
        <f t="shared" si="92"/>
        <v>99.600399999999993</v>
      </c>
      <c r="AF517">
        <f t="shared" si="93"/>
        <v>1.5537662399999999</v>
      </c>
      <c r="AG517">
        <f t="shared" si="94"/>
        <v>0</v>
      </c>
      <c r="AH517">
        <f t="shared" si="95"/>
        <v>0</v>
      </c>
      <c r="AI517">
        <f t="shared" si="96"/>
        <v>0</v>
      </c>
      <c r="AJ517">
        <f t="shared" si="97"/>
        <v>97.508791599999995</v>
      </c>
    </row>
    <row r="518" spans="1:36" x14ac:dyDescent="0.25">
      <c r="A518" s="39" t="s">
        <v>47</v>
      </c>
      <c r="B518" s="54" t="s">
        <v>27</v>
      </c>
      <c r="C518" s="54">
        <v>0.25</v>
      </c>
      <c r="D518" s="54">
        <v>99.7</v>
      </c>
      <c r="E518" s="54">
        <v>0.22</v>
      </c>
      <c r="F518" s="54">
        <v>0.28000000000000003</v>
      </c>
      <c r="G518" s="54">
        <v>99.3</v>
      </c>
      <c r="H518" s="54">
        <v>0</v>
      </c>
      <c r="I518" s="54">
        <v>1.62</v>
      </c>
      <c r="J518" s="54">
        <v>0</v>
      </c>
      <c r="K518" s="54">
        <v>0</v>
      </c>
      <c r="L518" s="54">
        <v>97.4</v>
      </c>
      <c r="M518" s="22">
        <v>3169</v>
      </c>
      <c r="N518" s="22">
        <v>7.9225000000000003</v>
      </c>
      <c r="O518" s="22">
        <v>3159.4929999999999</v>
      </c>
      <c r="P518" s="22">
        <v>8.8465804000000006</v>
      </c>
      <c r="Q518" s="22">
        <v>6.9508845999999993</v>
      </c>
      <c r="R518" s="22">
        <v>3137.3765489999996</v>
      </c>
      <c r="S518" s="22">
        <v>50.825500093800002</v>
      </c>
      <c r="T518" s="54">
        <v>0</v>
      </c>
      <c r="U518" s="54">
        <v>0</v>
      </c>
      <c r="V518" s="54">
        <v>0</v>
      </c>
      <c r="W518" s="22">
        <v>3055.8047587259998</v>
      </c>
      <c r="X518" s="54" t="s">
        <v>190</v>
      </c>
      <c r="Y518" s="83">
        <v>11.629811944382233</v>
      </c>
      <c r="Z518" s="77" t="s">
        <v>174</v>
      </c>
      <c r="AA518">
        <f t="shared" si="88"/>
        <v>0.25</v>
      </c>
      <c r="AB518">
        <f t="shared" si="89"/>
        <v>99.7</v>
      </c>
      <c r="AC518">
        <f t="shared" si="90"/>
        <v>0.27916000000000002</v>
      </c>
      <c r="AD518">
        <f t="shared" si="91"/>
        <v>0.21933999999999998</v>
      </c>
      <c r="AE518">
        <f t="shared" si="92"/>
        <v>99.002099999999999</v>
      </c>
      <c r="AF518">
        <f t="shared" si="93"/>
        <v>1.6038340200000001</v>
      </c>
      <c r="AG518">
        <f t="shared" si="94"/>
        <v>0</v>
      </c>
      <c r="AH518">
        <f t="shared" si="95"/>
        <v>0</v>
      </c>
      <c r="AI518">
        <f t="shared" si="96"/>
        <v>0</v>
      </c>
      <c r="AJ518">
        <f t="shared" si="97"/>
        <v>96.428045400000002</v>
      </c>
    </row>
    <row r="519" spans="1:36" x14ac:dyDescent="0.25">
      <c r="A519" s="39" t="s">
        <v>47</v>
      </c>
      <c r="B519" s="54" t="s">
        <v>78</v>
      </c>
      <c r="C519" s="54">
        <v>0</v>
      </c>
      <c r="D519" s="54">
        <v>100</v>
      </c>
      <c r="E519" s="54">
        <v>5.5E-2</v>
      </c>
      <c r="F519" s="54">
        <v>0</v>
      </c>
      <c r="G519" s="54">
        <v>99.7</v>
      </c>
      <c r="H519" s="54">
        <v>0</v>
      </c>
      <c r="I519" s="54">
        <v>0</v>
      </c>
      <c r="J519" s="54">
        <v>0</v>
      </c>
      <c r="K519" s="54">
        <v>0</v>
      </c>
      <c r="L519" s="54">
        <v>0</v>
      </c>
      <c r="M519" s="22">
        <v>1831</v>
      </c>
      <c r="N519" s="22">
        <v>0</v>
      </c>
      <c r="O519" s="22">
        <v>1831</v>
      </c>
      <c r="P519" s="22">
        <v>0</v>
      </c>
      <c r="Q519" s="22">
        <v>1.00705</v>
      </c>
      <c r="R519" s="22">
        <v>1825.5070000000001</v>
      </c>
      <c r="S519" s="22">
        <v>0</v>
      </c>
      <c r="T519" s="54">
        <v>0</v>
      </c>
      <c r="U519" s="54">
        <v>0</v>
      </c>
      <c r="V519" s="54">
        <v>0</v>
      </c>
      <c r="W519" s="22">
        <v>0</v>
      </c>
      <c r="X519" s="54" t="s">
        <v>190</v>
      </c>
      <c r="Y519" s="83">
        <v>10.838416075797337</v>
      </c>
      <c r="Z519" s="77" t="s">
        <v>174</v>
      </c>
      <c r="AA519">
        <f t="shared" si="88"/>
        <v>0</v>
      </c>
      <c r="AB519">
        <f t="shared" si="89"/>
        <v>100</v>
      </c>
      <c r="AC519">
        <f t="shared" si="90"/>
        <v>0</v>
      </c>
      <c r="AD519">
        <f t="shared" si="91"/>
        <v>5.5E-2</v>
      </c>
      <c r="AE519">
        <f t="shared" si="92"/>
        <v>99.7</v>
      </c>
      <c r="AF519">
        <f t="shared" si="93"/>
        <v>0</v>
      </c>
      <c r="AG519">
        <f t="shared" si="94"/>
        <v>0</v>
      </c>
      <c r="AH519">
        <f t="shared" si="95"/>
        <v>0</v>
      </c>
      <c r="AI519">
        <f t="shared" si="96"/>
        <v>0</v>
      </c>
      <c r="AJ519">
        <f t="shared" si="97"/>
        <v>0</v>
      </c>
    </row>
    <row r="520" spans="1:36" x14ac:dyDescent="0.25">
      <c r="A520" s="39" t="s">
        <v>47</v>
      </c>
      <c r="B520" s="54" t="s">
        <v>28</v>
      </c>
      <c r="C520" s="54">
        <v>0</v>
      </c>
      <c r="D520" s="54">
        <v>100</v>
      </c>
      <c r="E520" s="54">
        <v>0</v>
      </c>
      <c r="F520" s="54">
        <v>0</v>
      </c>
      <c r="G520" s="54">
        <v>99.7</v>
      </c>
      <c r="H520" s="54">
        <v>0</v>
      </c>
      <c r="I520" s="54">
        <v>0</v>
      </c>
      <c r="J520" s="54">
        <v>0</v>
      </c>
      <c r="K520" s="54">
        <v>0</v>
      </c>
      <c r="L520" s="54">
        <v>0</v>
      </c>
      <c r="M520" s="22">
        <v>7203</v>
      </c>
      <c r="N520" s="22">
        <v>0</v>
      </c>
      <c r="O520" s="22">
        <v>7203</v>
      </c>
      <c r="P520" s="22">
        <v>0</v>
      </c>
      <c r="Q520" s="22">
        <v>0</v>
      </c>
      <c r="R520" s="22">
        <v>7181.3909999999996</v>
      </c>
      <c r="S520" s="22">
        <v>0</v>
      </c>
      <c r="T520" s="54">
        <v>0</v>
      </c>
      <c r="U520" s="54">
        <v>0</v>
      </c>
      <c r="V520" s="54">
        <v>0</v>
      </c>
      <c r="W520" s="22">
        <v>0</v>
      </c>
      <c r="X520" s="54" t="s">
        <v>190</v>
      </c>
      <c r="Y520" s="83">
        <v>12.814382188951573</v>
      </c>
      <c r="Z520" s="77" t="s">
        <v>174</v>
      </c>
      <c r="AA520">
        <f t="shared" si="88"/>
        <v>0</v>
      </c>
      <c r="AB520">
        <f t="shared" si="89"/>
        <v>100</v>
      </c>
      <c r="AC520">
        <f t="shared" si="90"/>
        <v>0</v>
      </c>
      <c r="AD520">
        <f t="shared" si="91"/>
        <v>0</v>
      </c>
      <c r="AE520">
        <f t="shared" si="92"/>
        <v>99.7</v>
      </c>
      <c r="AF520">
        <f t="shared" si="93"/>
        <v>0</v>
      </c>
      <c r="AG520">
        <f t="shared" si="94"/>
        <v>0</v>
      </c>
      <c r="AH520">
        <f t="shared" si="95"/>
        <v>0</v>
      </c>
      <c r="AI520">
        <f t="shared" si="96"/>
        <v>0</v>
      </c>
      <c r="AJ520">
        <f t="shared" si="97"/>
        <v>0</v>
      </c>
    </row>
    <row r="521" spans="1:36" x14ac:dyDescent="0.25">
      <c r="A521" s="39" t="s">
        <v>47</v>
      </c>
      <c r="B521" s="54" t="s">
        <v>30</v>
      </c>
      <c r="C521" s="54">
        <v>2.2000000000000002</v>
      </c>
      <c r="D521" s="54">
        <v>97.8</v>
      </c>
      <c r="E521" s="54">
        <v>2.25</v>
      </c>
      <c r="F521" s="54">
        <v>4.5</v>
      </c>
      <c r="G521" s="54">
        <v>91.4</v>
      </c>
      <c r="H521" s="54">
        <v>0</v>
      </c>
      <c r="I521" s="54">
        <v>7.88</v>
      </c>
      <c r="J521" s="54">
        <v>0</v>
      </c>
      <c r="K521" s="54">
        <v>0</v>
      </c>
      <c r="L521" s="54">
        <v>74.900000000000006</v>
      </c>
      <c r="M521" s="22">
        <v>227</v>
      </c>
      <c r="N521" s="22">
        <v>4.9940000000000007</v>
      </c>
      <c r="O521" s="22">
        <v>222.00599999999997</v>
      </c>
      <c r="P521" s="22">
        <v>9.9902699999999989</v>
      </c>
      <c r="Q521" s="22">
        <v>4.9951349999999994</v>
      </c>
      <c r="R521" s="22">
        <v>202.91348399999998</v>
      </c>
      <c r="S521" s="22">
        <v>15.989582539199999</v>
      </c>
      <c r="T521" s="54">
        <v>0</v>
      </c>
      <c r="U521" s="54">
        <v>0</v>
      </c>
      <c r="V521" s="54">
        <v>0</v>
      </c>
      <c r="W521" s="22">
        <v>151.98219951600001</v>
      </c>
      <c r="X521" s="54" t="s">
        <v>185</v>
      </c>
      <c r="Y521" s="83">
        <v>7.8265484872909159</v>
      </c>
      <c r="Z521" s="77" t="s">
        <v>174</v>
      </c>
      <c r="AA521">
        <f t="shared" si="88"/>
        <v>2.2000000000000002</v>
      </c>
      <c r="AB521">
        <f t="shared" si="89"/>
        <v>97.799999999999983</v>
      </c>
      <c r="AC521">
        <f t="shared" si="90"/>
        <v>4.4009999999999998</v>
      </c>
      <c r="AD521">
        <f t="shared" si="91"/>
        <v>2.2004999999999999</v>
      </c>
      <c r="AE521">
        <f t="shared" si="92"/>
        <v>89.389199999999988</v>
      </c>
      <c r="AF521">
        <f t="shared" si="93"/>
        <v>7.0438689599999993</v>
      </c>
      <c r="AG521">
        <f t="shared" si="94"/>
        <v>0</v>
      </c>
      <c r="AH521">
        <f t="shared" si="95"/>
        <v>0</v>
      </c>
      <c r="AI521">
        <f t="shared" si="96"/>
        <v>0</v>
      </c>
      <c r="AJ521">
        <f t="shared" si="97"/>
        <v>66.952510800000013</v>
      </c>
    </row>
    <row r="522" spans="1:36" ht="16.5" thickBot="1" x14ac:dyDescent="0.3">
      <c r="A522" s="79" t="s">
        <v>47</v>
      </c>
      <c r="B522" s="66" t="s">
        <v>58</v>
      </c>
      <c r="C522" s="66">
        <v>0.24</v>
      </c>
      <c r="D522" s="66">
        <v>99.6</v>
      </c>
      <c r="E522" s="66">
        <v>1.7999999999999999E-2</v>
      </c>
      <c r="F522" s="66">
        <v>3.5999999999999997E-2</v>
      </c>
      <c r="G522" s="66">
        <v>99.9</v>
      </c>
      <c r="H522" s="54">
        <v>0</v>
      </c>
      <c r="I522" s="66">
        <v>13.7</v>
      </c>
      <c r="J522" s="54">
        <v>0</v>
      </c>
      <c r="K522" s="54">
        <v>0</v>
      </c>
      <c r="L522" s="66">
        <v>85.8</v>
      </c>
      <c r="M522" s="80">
        <v>16834</v>
      </c>
      <c r="N522" s="80">
        <v>40.401600000000002</v>
      </c>
      <c r="O522" s="80">
        <v>16766.664000000001</v>
      </c>
      <c r="P522" s="80">
        <v>6.0359990399999992</v>
      </c>
      <c r="Q522" s="80">
        <v>3.0179995199999996</v>
      </c>
      <c r="R522" s="80">
        <v>16749.897336000002</v>
      </c>
      <c r="S522" s="80">
        <v>2294.7359350320003</v>
      </c>
      <c r="T522" s="54">
        <v>0</v>
      </c>
      <c r="U522" s="54">
        <v>0</v>
      </c>
      <c r="V522" s="54">
        <v>0</v>
      </c>
      <c r="W522" s="80">
        <v>14371.411914288001</v>
      </c>
      <c r="X522" s="66" t="s">
        <v>192</v>
      </c>
      <c r="Y522" s="84">
        <v>14.039090401998605</v>
      </c>
      <c r="Z522" s="81" t="s">
        <v>174</v>
      </c>
      <c r="AA522">
        <f t="shared" si="88"/>
        <v>0.24000000000000002</v>
      </c>
      <c r="AB522">
        <f t="shared" si="89"/>
        <v>99.6</v>
      </c>
      <c r="AC522">
        <f t="shared" si="90"/>
        <v>3.5855999999999999E-2</v>
      </c>
      <c r="AD522">
        <f t="shared" si="91"/>
        <v>1.7927999999999999E-2</v>
      </c>
      <c r="AE522">
        <f t="shared" si="92"/>
        <v>99.500400000000013</v>
      </c>
      <c r="AF522">
        <f t="shared" si="93"/>
        <v>13.6315548</v>
      </c>
      <c r="AG522">
        <f t="shared" si="94"/>
        <v>0</v>
      </c>
      <c r="AH522">
        <f t="shared" si="95"/>
        <v>0</v>
      </c>
      <c r="AI522">
        <f t="shared" si="96"/>
        <v>0</v>
      </c>
      <c r="AJ522">
        <f t="shared" si="97"/>
        <v>85.371343199999998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65BC9-1A04-7A49-B669-6AFE6AEC7917}">
  <dimension ref="A1:X1781"/>
  <sheetViews>
    <sheetView workbookViewId="0">
      <selection activeCell="S17" sqref="S17"/>
    </sheetView>
  </sheetViews>
  <sheetFormatPr defaultColWidth="11" defaultRowHeight="15.75" x14ac:dyDescent="0.25"/>
  <cols>
    <col min="1" max="1" width="4.625" customWidth="1"/>
    <col min="2" max="2" width="4.5" bestFit="1" customWidth="1"/>
    <col min="3" max="3" width="3.25" bestFit="1" customWidth="1"/>
    <col min="4" max="9" width="4" bestFit="1" customWidth="1"/>
    <col min="10" max="10" width="6.25" bestFit="1" customWidth="1"/>
    <col min="11" max="11" width="8.875" style="23" bestFit="1" customWidth="1"/>
  </cols>
  <sheetData>
    <row r="1" spans="1:24" ht="45" x14ac:dyDescent="0.2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23" t="s">
        <v>99</v>
      </c>
      <c r="L1" s="88" t="s">
        <v>232</v>
      </c>
      <c r="M1" s="88" t="s">
        <v>233</v>
      </c>
      <c r="N1" s="88" t="s">
        <v>234</v>
      </c>
      <c r="O1" s="88" t="s">
        <v>235</v>
      </c>
      <c r="P1" t="s">
        <v>236</v>
      </c>
      <c r="S1" s="88" t="s">
        <v>237</v>
      </c>
      <c r="T1" s="88" t="s">
        <v>238</v>
      </c>
      <c r="X1" t="s">
        <v>239</v>
      </c>
    </row>
    <row r="2" spans="1:24" x14ac:dyDescent="0.25">
      <c r="A2" s="7" t="s">
        <v>10</v>
      </c>
      <c r="B2" s="7" t="s">
        <v>11</v>
      </c>
      <c r="C2" s="8">
        <v>84</v>
      </c>
      <c r="D2" s="9" t="s">
        <v>12</v>
      </c>
      <c r="E2" s="10" t="s">
        <v>12</v>
      </c>
      <c r="F2" s="11" t="s">
        <v>12</v>
      </c>
      <c r="G2" s="11" t="s">
        <v>12</v>
      </c>
      <c r="H2" s="11" t="s">
        <v>12</v>
      </c>
      <c r="I2" s="11" t="s">
        <v>12</v>
      </c>
      <c r="J2" s="12">
        <v>2</v>
      </c>
      <c r="K2" s="23" t="s">
        <v>110</v>
      </c>
      <c r="L2" t="e">
        <f>AVERAGE(D2:E2)</f>
        <v>#DIV/0!</v>
      </c>
      <c r="M2" t="e">
        <f>AVERAGE(F2:I2)</f>
        <v>#DIV/0!</v>
      </c>
      <c r="N2" t="e">
        <f>L2-C2</f>
        <v>#DIV/0!</v>
      </c>
      <c r="O2" t="e">
        <f>M2-L2</f>
        <v>#DIV/0!</v>
      </c>
      <c r="P2" s="91" t="e">
        <f>IF(N2&gt;O2,1,2)</f>
        <v>#DIV/0!</v>
      </c>
      <c r="S2" s="89"/>
      <c r="T2" s="90"/>
      <c r="W2" t="s">
        <v>240</v>
      </c>
      <c r="X2">
        <v>96</v>
      </c>
    </row>
    <row r="3" spans="1:24" x14ac:dyDescent="0.25">
      <c r="A3" s="7" t="s">
        <v>10</v>
      </c>
      <c r="B3" s="7" t="s">
        <v>13</v>
      </c>
      <c r="C3" s="8">
        <v>43</v>
      </c>
      <c r="D3" s="9">
        <v>59</v>
      </c>
      <c r="E3" s="10">
        <v>61</v>
      </c>
      <c r="F3" s="13">
        <v>75</v>
      </c>
      <c r="G3" s="13">
        <v>76</v>
      </c>
      <c r="H3" s="13">
        <v>79</v>
      </c>
      <c r="I3" s="13">
        <v>79</v>
      </c>
      <c r="J3" s="12">
        <v>8</v>
      </c>
      <c r="K3" s="23" t="s">
        <v>110</v>
      </c>
      <c r="L3">
        <f t="shared" ref="L3:L66" si="0">AVERAGE(D3:E3)</f>
        <v>60</v>
      </c>
      <c r="M3">
        <f t="shared" ref="M3:M66" si="1">AVERAGE(F3:I3)</f>
        <v>77.25</v>
      </c>
      <c r="N3">
        <f t="shared" ref="N3:N66" si="2">L3-C3</f>
        <v>17</v>
      </c>
      <c r="O3">
        <f t="shared" ref="O3:O66" si="3">M3-L3</f>
        <v>17.25</v>
      </c>
      <c r="P3" s="91">
        <f t="shared" ref="P3:P66" si="4">IF(N3&gt;O3,1,2)</f>
        <v>2</v>
      </c>
      <c r="S3" s="90"/>
      <c r="T3" s="89"/>
      <c r="W3" t="s">
        <v>241</v>
      </c>
      <c r="X3">
        <v>113</v>
      </c>
    </row>
    <row r="4" spans="1:24" x14ac:dyDescent="0.25">
      <c r="A4" s="7" t="s">
        <v>10</v>
      </c>
      <c r="B4" s="7" t="s">
        <v>14</v>
      </c>
      <c r="C4" s="8">
        <v>28</v>
      </c>
      <c r="D4" s="9">
        <v>43</v>
      </c>
      <c r="E4" s="10">
        <v>46</v>
      </c>
      <c r="F4" s="13">
        <v>57</v>
      </c>
      <c r="G4" s="13">
        <v>59</v>
      </c>
      <c r="H4" s="13">
        <v>60</v>
      </c>
      <c r="I4" s="13">
        <v>60</v>
      </c>
      <c r="J4" s="12">
        <v>10</v>
      </c>
      <c r="K4" s="23" t="s">
        <v>110</v>
      </c>
      <c r="L4">
        <f t="shared" si="0"/>
        <v>44.5</v>
      </c>
      <c r="M4">
        <f t="shared" si="1"/>
        <v>59</v>
      </c>
      <c r="N4">
        <f t="shared" si="2"/>
        <v>16.5</v>
      </c>
      <c r="O4">
        <f t="shared" si="3"/>
        <v>14.5</v>
      </c>
      <c r="P4" s="91">
        <f t="shared" si="4"/>
        <v>1</v>
      </c>
      <c r="S4" s="89"/>
      <c r="T4" s="90"/>
      <c r="W4" t="s">
        <v>242</v>
      </c>
      <c r="X4">
        <v>104</v>
      </c>
    </row>
    <row r="5" spans="1:24" x14ac:dyDescent="0.25">
      <c r="A5" s="7" t="s">
        <v>10</v>
      </c>
      <c r="B5" s="7" t="s">
        <v>15</v>
      </c>
      <c r="C5" s="8">
        <v>82</v>
      </c>
      <c r="D5" s="9" t="s">
        <v>12</v>
      </c>
      <c r="E5" s="10" t="s">
        <v>12</v>
      </c>
      <c r="F5" s="13" t="s">
        <v>12</v>
      </c>
      <c r="G5" s="13" t="s">
        <v>12</v>
      </c>
      <c r="H5" s="13" t="s">
        <v>12</v>
      </c>
      <c r="I5" s="13" t="s">
        <v>12</v>
      </c>
      <c r="J5" s="12">
        <v>2</v>
      </c>
      <c r="K5" s="23" t="s">
        <v>110</v>
      </c>
      <c r="L5" t="e">
        <f t="shared" si="0"/>
        <v>#DIV/0!</v>
      </c>
      <c r="M5" t="e">
        <f t="shared" si="1"/>
        <v>#DIV/0!</v>
      </c>
      <c r="N5" t="e">
        <f t="shared" si="2"/>
        <v>#DIV/0!</v>
      </c>
      <c r="O5" t="e">
        <f t="shared" si="3"/>
        <v>#DIV/0!</v>
      </c>
      <c r="P5" s="91" t="e">
        <f t="shared" si="4"/>
        <v>#DIV/0!</v>
      </c>
      <c r="S5" s="90"/>
      <c r="T5" s="89"/>
      <c r="W5" t="s">
        <v>243</v>
      </c>
      <c r="X5">
        <v>106</v>
      </c>
    </row>
    <row r="6" spans="1:24" x14ac:dyDescent="0.25">
      <c r="A6" s="7" t="s">
        <v>10</v>
      </c>
      <c r="B6" s="7" t="s">
        <v>16</v>
      </c>
      <c r="C6" s="8">
        <v>93</v>
      </c>
      <c r="D6" s="9" t="s">
        <v>12</v>
      </c>
      <c r="E6" s="10" t="s">
        <v>12</v>
      </c>
      <c r="F6" s="13" t="s">
        <v>12</v>
      </c>
      <c r="G6" s="13" t="s">
        <v>12</v>
      </c>
      <c r="H6" s="13" t="s">
        <v>12</v>
      </c>
      <c r="I6" s="13" t="s">
        <v>12</v>
      </c>
      <c r="J6" s="12">
        <v>2</v>
      </c>
      <c r="K6" s="23" t="s">
        <v>110</v>
      </c>
      <c r="L6" t="e">
        <f t="shared" si="0"/>
        <v>#DIV/0!</v>
      </c>
      <c r="M6" t="e">
        <f t="shared" si="1"/>
        <v>#DIV/0!</v>
      </c>
      <c r="N6" t="e">
        <f t="shared" si="2"/>
        <v>#DIV/0!</v>
      </c>
      <c r="O6" t="e">
        <f t="shared" si="3"/>
        <v>#DIV/0!</v>
      </c>
      <c r="P6" s="91" t="e">
        <f t="shared" si="4"/>
        <v>#DIV/0!</v>
      </c>
      <c r="S6" s="89"/>
      <c r="T6" s="90"/>
      <c r="W6" t="s">
        <v>244</v>
      </c>
      <c r="X6">
        <v>96</v>
      </c>
    </row>
    <row r="7" spans="1:24" x14ac:dyDescent="0.25">
      <c r="A7" s="7" t="s">
        <v>10</v>
      </c>
      <c r="B7" s="7" t="s">
        <v>17</v>
      </c>
      <c r="C7" s="8">
        <v>80</v>
      </c>
      <c r="D7" s="9" t="s">
        <v>12</v>
      </c>
      <c r="E7" s="10" t="s">
        <v>12</v>
      </c>
      <c r="F7" s="13" t="s">
        <v>12</v>
      </c>
      <c r="G7" s="13" t="s">
        <v>12</v>
      </c>
      <c r="H7" s="13" t="s">
        <v>12</v>
      </c>
      <c r="I7" s="13" t="s">
        <v>12</v>
      </c>
      <c r="J7" s="12">
        <v>2</v>
      </c>
      <c r="K7" s="23" t="s">
        <v>110</v>
      </c>
      <c r="L7" t="e">
        <f t="shared" si="0"/>
        <v>#DIV/0!</v>
      </c>
      <c r="M7" t="e">
        <f t="shared" si="1"/>
        <v>#DIV/0!</v>
      </c>
      <c r="N7" t="e">
        <f t="shared" si="2"/>
        <v>#DIV/0!</v>
      </c>
      <c r="O7" t="e">
        <f t="shared" si="3"/>
        <v>#DIV/0!</v>
      </c>
      <c r="P7" s="91" t="e">
        <f t="shared" si="4"/>
        <v>#DIV/0!</v>
      </c>
      <c r="S7" s="90"/>
      <c r="T7" s="89"/>
      <c r="W7" t="s">
        <v>245</v>
      </c>
      <c r="X7">
        <v>105</v>
      </c>
    </row>
    <row r="8" spans="1:24" x14ac:dyDescent="0.25">
      <c r="A8" s="7" t="s">
        <v>10</v>
      </c>
      <c r="B8" s="7" t="s">
        <v>18</v>
      </c>
      <c r="C8" s="8">
        <v>49</v>
      </c>
      <c r="D8" s="9">
        <v>64</v>
      </c>
      <c r="E8" s="10">
        <v>65</v>
      </c>
      <c r="F8" s="13">
        <v>78</v>
      </c>
      <c r="G8" s="13">
        <v>78</v>
      </c>
      <c r="H8" s="13">
        <v>80</v>
      </c>
      <c r="I8" s="13">
        <v>81</v>
      </c>
      <c r="J8" s="12">
        <v>11</v>
      </c>
      <c r="K8" s="23" t="s">
        <v>110</v>
      </c>
      <c r="L8">
        <f t="shared" si="0"/>
        <v>64.5</v>
      </c>
      <c r="M8">
        <f t="shared" si="1"/>
        <v>79.25</v>
      </c>
      <c r="N8">
        <f t="shared" si="2"/>
        <v>15.5</v>
      </c>
      <c r="O8">
        <f t="shared" si="3"/>
        <v>14.75</v>
      </c>
      <c r="P8" s="91">
        <f t="shared" si="4"/>
        <v>1</v>
      </c>
      <c r="S8" s="89"/>
      <c r="T8" s="90"/>
      <c r="W8" t="s">
        <v>246</v>
      </c>
      <c r="X8">
        <v>107</v>
      </c>
    </row>
    <row r="9" spans="1:24" x14ac:dyDescent="0.25">
      <c r="A9" s="7" t="s">
        <v>10</v>
      </c>
      <c r="B9" s="7" t="s">
        <v>19</v>
      </c>
      <c r="C9" s="8" t="s">
        <v>12</v>
      </c>
      <c r="D9" s="9" t="s">
        <v>12</v>
      </c>
      <c r="E9" s="10" t="s">
        <v>12</v>
      </c>
      <c r="F9" s="13" t="s">
        <v>12</v>
      </c>
      <c r="G9" s="13" t="s">
        <v>12</v>
      </c>
      <c r="H9" s="13" t="s">
        <v>12</v>
      </c>
      <c r="I9" s="13" t="s">
        <v>12</v>
      </c>
      <c r="J9" s="12">
        <v>1</v>
      </c>
      <c r="K9" s="23" t="s">
        <v>110</v>
      </c>
      <c r="L9" t="e">
        <f t="shared" si="0"/>
        <v>#DIV/0!</v>
      </c>
      <c r="M9" t="e">
        <f t="shared" si="1"/>
        <v>#DIV/0!</v>
      </c>
      <c r="N9" t="e">
        <f t="shared" si="2"/>
        <v>#DIV/0!</v>
      </c>
      <c r="O9" t="e">
        <f t="shared" si="3"/>
        <v>#DIV/0!</v>
      </c>
      <c r="P9" s="91" t="e">
        <f t="shared" si="4"/>
        <v>#DIV/0!</v>
      </c>
      <c r="W9" t="s">
        <v>247</v>
      </c>
      <c r="X9">
        <v>96</v>
      </c>
    </row>
    <row r="10" spans="1:24" x14ac:dyDescent="0.25">
      <c r="A10" s="7" t="s">
        <v>10</v>
      </c>
      <c r="B10" s="7" t="s">
        <v>20</v>
      </c>
      <c r="C10" s="8">
        <v>69</v>
      </c>
      <c r="D10" s="9">
        <v>87</v>
      </c>
      <c r="E10" s="10">
        <v>87</v>
      </c>
      <c r="F10" s="13" t="s">
        <v>12</v>
      </c>
      <c r="G10" s="13" t="s">
        <v>12</v>
      </c>
      <c r="H10" s="13" t="s">
        <v>12</v>
      </c>
      <c r="I10" s="13" t="s">
        <v>12</v>
      </c>
      <c r="J10" s="12">
        <v>4</v>
      </c>
      <c r="K10" s="23" t="s">
        <v>110</v>
      </c>
      <c r="L10">
        <f t="shared" si="0"/>
        <v>87</v>
      </c>
      <c r="M10" t="e">
        <f t="shared" si="1"/>
        <v>#DIV/0!</v>
      </c>
      <c r="N10">
        <f t="shared" si="2"/>
        <v>18</v>
      </c>
      <c r="O10" t="e">
        <f t="shared" si="3"/>
        <v>#DIV/0!</v>
      </c>
      <c r="P10" s="91" t="e">
        <f t="shared" si="4"/>
        <v>#DIV/0!</v>
      </c>
    </row>
    <row r="11" spans="1:24" x14ac:dyDescent="0.25">
      <c r="A11" s="7" t="s">
        <v>10</v>
      </c>
      <c r="B11" s="7" t="s">
        <v>21</v>
      </c>
      <c r="C11" s="8">
        <v>43</v>
      </c>
      <c r="D11" s="9">
        <v>61</v>
      </c>
      <c r="E11" s="10">
        <v>61</v>
      </c>
      <c r="F11" s="13">
        <v>77</v>
      </c>
      <c r="G11" s="13">
        <v>79</v>
      </c>
      <c r="H11" s="13">
        <v>79</v>
      </c>
      <c r="I11" s="13">
        <v>80</v>
      </c>
      <c r="J11" s="12">
        <v>9</v>
      </c>
      <c r="K11" s="23" t="s">
        <v>110</v>
      </c>
      <c r="L11">
        <f t="shared" si="0"/>
        <v>61</v>
      </c>
      <c r="M11">
        <f t="shared" si="1"/>
        <v>78.75</v>
      </c>
      <c r="N11">
        <f t="shared" si="2"/>
        <v>18</v>
      </c>
      <c r="O11">
        <f t="shared" si="3"/>
        <v>17.75</v>
      </c>
      <c r="P11" s="91">
        <f t="shared" si="4"/>
        <v>1</v>
      </c>
    </row>
    <row r="12" spans="1:24" x14ac:dyDescent="0.25">
      <c r="A12" s="7" t="s">
        <v>10</v>
      </c>
      <c r="B12" s="7" t="s">
        <v>22</v>
      </c>
      <c r="C12" s="8">
        <v>68</v>
      </c>
      <c r="D12" s="9">
        <v>84</v>
      </c>
      <c r="E12" s="10">
        <v>91</v>
      </c>
      <c r="F12" s="13" t="s">
        <v>12</v>
      </c>
      <c r="G12" s="13" t="s">
        <v>12</v>
      </c>
      <c r="H12" s="13" t="s">
        <v>12</v>
      </c>
      <c r="I12" s="13" t="s">
        <v>12</v>
      </c>
      <c r="J12" s="12">
        <v>4</v>
      </c>
      <c r="K12" s="23" t="s">
        <v>110</v>
      </c>
      <c r="L12">
        <f t="shared" si="0"/>
        <v>87.5</v>
      </c>
      <c r="M12" t="e">
        <f t="shared" si="1"/>
        <v>#DIV/0!</v>
      </c>
      <c r="N12">
        <f t="shared" si="2"/>
        <v>19.5</v>
      </c>
      <c r="O12" t="e">
        <f t="shared" si="3"/>
        <v>#DIV/0!</v>
      </c>
      <c r="P12" s="91" t="e">
        <f t="shared" si="4"/>
        <v>#DIV/0!</v>
      </c>
      <c r="S12" t="e">
        <f>_xlfn.T.TEST(K9:K227,K228:K417,2,2)</f>
        <v>#DIV/0!</v>
      </c>
    </row>
    <row r="13" spans="1:24" x14ac:dyDescent="0.25">
      <c r="A13" s="7" t="s">
        <v>10</v>
      </c>
      <c r="B13" s="7" t="s">
        <v>23</v>
      </c>
      <c r="C13" s="8">
        <v>71</v>
      </c>
      <c r="D13" s="9">
        <v>85</v>
      </c>
      <c r="E13" s="10">
        <v>85</v>
      </c>
      <c r="F13" s="13" t="s">
        <v>12</v>
      </c>
      <c r="G13" s="13" t="s">
        <v>12</v>
      </c>
      <c r="H13" s="13" t="s">
        <v>12</v>
      </c>
      <c r="I13" s="13" t="s">
        <v>12</v>
      </c>
      <c r="J13" s="12">
        <v>4</v>
      </c>
      <c r="K13" s="23" t="s">
        <v>110</v>
      </c>
      <c r="L13">
        <f t="shared" si="0"/>
        <v>85</v>
      </c>
      <c r="M13" t="e">
        <f t="shared" si="1"/>
        <v>#DIV/0!</v>
      </c>
      <c r="N13">
        <f t="shared" si="2"/>
        <v>14</v>
      </c>
      <c r="O13" t="e">
        <f t="shared" si="3"/>
        <v>#DIV/0!</v>
      </c>
      <c r="P13" s="91" t="e">
        <f t="shared" si="4"/>
        <v>#DIV/0!</v>
      </c>
    </row>
    <row r="14" spans="1:24" x14ac:dyDescent="0.25">
      <c r="A14" s="7" t="s">
        <v>10</v>
      </c>
      <c r="B14" s="7" t="s">
        <v>24</v>
      </c>
      <c r="C14" s="8">
        <v>46</v>
      </c>
      <c r="D14" s="9">
        <v>61</v>
      </c>
      <c r="E14" s="10">
        <v>63</v>
      </c>
      <c r="F14" s="13">
        <v>76</v>
      </c>
      <c r="G14" s="13">
        <v>77</v>
      </c>
      <c r="H14" s="13">
        <v>79</v>
      </c>
      <c r="I14" s="13">
        <v>83</v>
      </c>
      <c r="J14" s="12">
        <v>12</v>
      </c>
      <c r="K14" s="23" t="s">
        <v>110</v>
      </c>
      <c r="L14">
        <f t="shared" si="0"/>
        <v>62</v>
      </c>
      <c r="M14">
        <f t="shared" si="1"/>
        <v>78.75</v>
      </c>
      <c r="N14">
        <f t="shared" si="2"/>
        <v>16</v>
      </c>
      <c r="O14">
        <f t="shared" si="3"/>
        <v>16.75</v>
      </c>
      <c r="P14" s="91">
        <f t="shared" si="4"/>
        <v>2</v>
      </c>
    </row>
    <row r="15" spans="1:24" x14ac:dyDescent="0.25">
      <c r="A15" s="7" t="s">
        <v>10</v>
      </c>
      <c r="B15" s="7" t="s">
        <v>25</v>
      </c>
      <c r="C15" s="8">
        <v>76</v>
      </c>
      <c r="D15" s="9" t="s">
        <v>12</v>
      </c>
      <c r="E15" s="10" t="s">
        <v>12</v>
      </c>
      <c r="F15" s="13" t="s">
        <v>12</v>
      </c>
      <c r="G15" s="13" t="s">
        <v>12</v>
      </c>
      <c r="H15" s="13" t="s">
        <v>12</v>
      </c>
      <c r="I15" s="13" t="s">
        <v>12</v>
      </c>
      <c r="J15" s="12">
        <v>2</v>
      </c>
      <c r="K15" s="23" t="s">
        <v>110</v>
      </c>
      <c r="L15" t="e">
        <f t="shared" si="0"/>
        <v>#DIV/0!</v>
      </c>
      <c r="M15" t="e">
        <f t="shared" si="1"/>
        <v>#DIV/0!</v>
      </c>
      <c r="N15" t="e">
        <f t="shared" si="2"/>
        <v>#DIV/0!</v>
      </c>
      <c r="O15" t="e">
        <f t="shared" si="3"/>
        <v>#DIV/0!</v>
      </c>
      <c r="P15" s="91" t="e">
        <f t="shared" si="4"/>
        <v>#DIV/0!</v>
      </c>
    </row>
    <row r="16" spans="1:24" x14ac:dyDescent="0.25">
      <c r="A16" s="7" t="s">
        <v>10</v>
      </c>
      <c r="B16" s="7" t="s">
        <v>26</v>
      </c>
      <c r="C16" s="8">
        <v>31</v>
      </c>
      <c r="D16" s="9">
        <v>51</v>
      </c>
      <c r="E16" s="10">
        <v>53</v>
      </c>
      <c r="F16" s="13">
        <v>66</v>
      </c>
      <c r="G16" s="13">
        <v>67</v>
      </c>
      <c r="H16" s="13">
        <v>70</v>
      </c>
      <c r="I16" s="13">
        <v>72</v>
      </c>
      <c r="J16" s="12">
        <v>14</v>
      </c>
      <c r="K16" s="23" t="s">
        <v>110</v>
      </c>
      <c r="L16">
        <f t="shared" si="0"/>
        <v>52</v>
      </c>
      <c r="M16">
        <f t="shared" si="1"/>
        <v>68.75</v>
      </c>
      <c r="N16">
        <f t="shared" si="2"/>
        <v>21</v>
      </c>
      <c r="O16">
        <f t="shared" si="3"/>
        <v>16.75</v>
      </c>
      <c r="P16" s="91">
        <f t="shared" si="4"/>
        <v>1</v>
      </c>
    </row>
    <row r="17" spans="1:16" x14ac:dyDescent="0.25">
      <c r="A17" s="7" t="s">
        <v>10</v>
      </c>
      <c r="B17" s="7" t="s">
        <v>27</v>
      </c>
      <c r="C17" s="8">
        <v>45</v>
      </c>
      <c r="D17" s="9">
        <v>58</v>
      </c>
      <c r="E17" s="10">
        <v>59</v>
      </c>
      <c r="F17" s="13">
        <v>70</v>
      </c>
      <c r="G17" s="13">
        <v>70</v>
      </c>
      <c r="H17" s="13">
        <v>70</v>
      </c>
      <c r="I17" s="13">
        <v>71</v>
      </c>
      <c r="J17" s="12">
        <v>26</v>
      </c>
      <c r="K17" s="23" t="s">
        <v>110</v>
      </c>
      <c r="L17">
        <f t="shared" si="0"/>
        <v>58.5</v>
      </c>
      <c r="M17">
        <f t="shared" si="1"/>
        <v>70.25</v>
      </c>
      <c r="N17">
        <f t="shared" si="2"/>
        <v>13.5</v>
      </c>
      <c r="O17">
        <f t="shared" si="3"/>
        <v>11.75</v>
      </c>
      <c r="P17" s="91">
        <f t="shared" si="4"/>
        <v>1</v>
      </c>
    </row>
    <row r="18" spans="1:16" x14ac:dyDescent="0.25">
      <c r="A18" s="7" t="s">
        <v>10</v>
      </c>
      <c r="B18" s="7" t="s">
        <v>28</v>
      </c>
      <c r="C18" s="8">
        <v>41</v>
      </c>
      <c r="D18" s="9">
        <v>58</v>
      </c>
      <c r="E18" s="10">
        <v>60</v>
      </c>
      <c r="F18" s="13">
        <v>75</v>
      </c>
      <c r="G18" s="13">
        <v>77</v>
      </c>
      <c r="H18" s="13">
        <v>82</v>
      </c>
      <c r="I18" s="13">
        <v>86</v>
      </c>
      <c r="J18" s="12">
        <v>10</v>
      </c>
      <c r="K18" s="23" t="s">
        <v>110</v>
      </c>
      <c r="L18">
        <f t="shared" si="0"/>
        <v>59</v>
      </c>
      <c r="M18">
        <f t="shared" si="1"/>
        <v>80</v>
      </c>
      <c r="N18">
        <f t="shared" si="2"/>
        <v>18</v>
      </c>
      <c r="O18">
        <f t="shared" si="3"/>
        <v>21</v>
      </c>
      <c r="P18" s="91">
        <f t="shared" si="4"/>
        <v>2</v>
      </c>
    </row>
    <row r="19" spans="1:16" x14ac:dyDescent="0.25">
      <c r="A19" s="7" t="s">
        <v>10</v>
      </c>
      <c r="B19" s="7" t="s">
        <v>29</v>
      </c>
      <c r="C19" s="8">
        <v>61</v>
      </c>
      <c r="D19" s="9">
        <v>75</v>
      </c>
      <c r="E19" s="10">
        <v>75</v>
      </c>
      <c r="F19" s="13" t="s">
        <v>12</v>
      </c>
      <c r="G19" s="13" t="s">
        <v>12</v>
      </c>
      <c r="H19" s="13" t="s">
        <v>12</v>
      </c>
      <c r="I19" s="13" t="s">
        <v>12</v>
      </c>
      <c r="J19" s="12">
        <v>6</v>
      </c>
      <c r="K19" s="23" t="s">
        <v>110</v>
      </c>
      <c r="L19">
        <f t="shared" si="0"/>
        <v>75</v>
      </c>
      <c r="M19" t="e">
        <f t="shared" si="1"/>
        <v>#DIV/0!</v>
      </c>
      <c r="N19">
        <f t="shared" si="2"/>
        <v>14</v>
      </c>
      <c r="O19" t="e">
        <f t="shared" si="3"/>
        <v>#DIV/0!</v>
      </c>
      <c r="P19" s="91" t="e">
        <f t="shared" si="4"/>
        <v>#DIV/0!</v>
      </c>
    </row>
    <row r="20" spans="1:16" x14ac:dyDescent="0.25">
      <c r="A20" s="7" t="s">
        <v>10</v>
      </c>
      <c r="B20" s="7" t="s">
        <v>30</v>
      </c>
      <c r="C20" s="8" t="s">
        <v>12</v>
      </c>
      <c r="D20" s="9" t="s">
        <v>12</v>
      </c>
      <c r="E20" s="10" t="s">
        <v>12</v>
      </c>
      <c r="F20" s="13" t="s">
        <v>12</v>
      </c>
      <c r="G20" s="13" t="s">
        <v>12</v>
      </c>
      <c r="H20" s="13" t="s">
        <v>12</v>
      </c>
      <c r="I20" s="13" t="s">
        <v>12</v>
      </c>
      <c r="J20" s="12">
        <v>1</v>
      </c>
      <c r="K20" s="23" t="s">
        <v>110</v>
      </c>
      <c r="L20" t="e">
        <f t="shared" si="0"/>
        <v>#DIV/0!</v>
      </c>
      <c r="M20" t="e">
        <f t="shared" si="1"/>
        <v>#DIV/0!</v>
      </c>
      <c r="N20" t="e">
        <f t="shared" si="2"/>
        <v>#DIV/0!</v>
      </c>
      <c r="O20" t="e">
        <f t="shared" si="3"/>
        <v>#DIV/0!</v>
      </c>
      <c r="P20" s="91" t="e">
        <f t="shared" si="4"/>
        <v>#DIV/0!</v>
      </c>
    </row>
    <row r="21" spans="1:16" x14ac:dyDescent="0.25">
      <c r="A21" s="7" t="s">
        <v>10</v>
      </c>
      <c r="B21" s="7" t="s">
        <v>31</v>
      </c>
      <c r="C21" s="8" t="s">
        <v>12</v>
      </c>
      <c r="D21" s="9" t="s">
        <v>12</v>
      </c>
      <c r="E21" s="10" t="s">
        <v>12</v>
      </c>
      <c r="F21" s="13" t="s">
        <v>12</v>
      </c>
      <c r="G21" s="13" t="s">
        <v>12</v>
      </c>
      <c r="H21" s="13" t="s">
        <v>12</v>
      </c>
      <c r="I21" s="13" t="s">
        <v>12</v>
      </c>
      <c r="J21" s="12">
        <v>1</v>
      </c>
      <c r="K21" s="23" t="s">
        <v>110</v>
      </c>
      <c r="L21" t="e">
        <f t="shared" si="0"/>
        <v>#DIV/0!</v>
      </c>
      <c r="M21" t="e">
        <f t="shared" si="1"/>
        <v>#DIV/0!</v>
      </c>
      <c r="N21" t="e">
        <f t="shared" si="2"/>
        <v>#DIV/0!</v>
      </c>
      <c r="O21" t="e">
        <f t="shared" si="3"/>
        <v>#DIV/0!</v>
      </c>
      <c r="P21" s="91" t="e">
        <f t="shared" si="4"/>
        <v>#DIV/0!</v>
      </c>
    </row>
    <row r="22" spans="1:16" x14ac:dyDescent="0.25">
      <c r="A22" s="7" t="s">
        <v>10</v>
      </c>
      <c r="B22" s="7" t="s">
        <v>32</v>
      </c>
      <c r="C22" s="8">
        <v>84</v>
      </c>
      <c r="D22" s="9" t="s">
        <v>12</v>
      </c>
      <c r="E22" s="10" t="s">
        <v>12</v>
      </c>
      <c r="F22" s="13" t="s">
        <v>12</v>
      </c>
      <c r="G22" s="13" t="s">
        <v>12</v>
      </c>
      <c r="H22" s="13" t="s">
        <v>12</v>
      </c>
      <c r="I22" s="13" t="s">
        <v>12</v>
      </c>
      <c r="J22" s="12">
        <v>2</v>
      </c>
      <c r="K22" s="23" t="s">
        <v>110</v>
      </c>
      <c r="L22" t="e">
        <f t="shared" si="0"/>
        <v>#DIV/0!</v>
      </c>
      <c r="M22" t="e">
        <f t="shared" si="1"/>
        <v>#DIV/0!</v>
      </c>
      <c r="N22" t="e">
        <f t="shared" si="2"/>
        <v>#DIV/0!</v>
      </c>
      <c r="O22" t="e">
        <f t="shared" si="3"/>
        <v>#DIV/0!</v>
      </c>
      <c r="P22" s="91" t="e">
        <f t="shared" si="4"/>
        <v>#DIV/0!</v>
      </c>
    </row>
    <row r="23" spans="1:16" x14ac:dyDescent="0.25">
      <c r="A23" s="7" t="s">
        <v>10</v>
      </c>
      <c r="B23" s="7" t="s">
        <v>33</v>
      </c>
      <c r="C23" s="8">
        <v>38</v>
      </c>
      <c r="D23" s="9">
        <v>55</v>
      </c>
      <c r="E23" s="10">
        <v>56</v>
      </c>
      <c r="F23" s="13" t="s">
        <v>12</v>
      </c>
      <c r="G23" s="13" t="s">
        <v>12</v>
      </c>
      <c r="H23" s="13" t="s">
        <v>12</v>
      </c>
      <c r="I23" s="13" t="s">
        <v>12</v>
      </c>
      <c r="J23" s="12">
        <v>12</v>
      </c>
      <c r="K23" s="23" t="s">
        <v>110</v>
      </c>
      <c r="L23">
        <f t="shared" si="0"/>
        <v>55.5</v>
      </c>
      <c r="M23" t="e">
        <f t="shared" si="1"/>
        <v>#DIV/0!</v>
      </c>
      <c r="N23">
        <f t="shared" si="2"/>
        <v>17.5</v>
      </c>
      <c r="O23" t="e">
        <f t="shared" si="3"/>
        <v>#DIV/0!</v>
      </c>
      <c r="P23" s="91" t="e">
        <f t="shared" si="4"/>
        <v>#DIV/0!</v>
      </c>
    </row>
    <row r="24" spans="1:16" x14ac:dyDescent="0.25">
      <c r="A24" s="7" t="s">
        <v>10</v>
      </c>
      <c r="B24" s="7" t="s">
        <v>34</v>
      </c>
      <c r="C24" s="8">
        <v>73</v>
      </c>
      <c r="D24" s="9">
        <v>92</v>
      </c>
      <c r="E24" s="10" t="s">
        <v>12</v>
      </c>
      <c r="F24" s="13" t="s">
        <v>12</v>
      </c>
      <c r="G24" s="13" t="s">
        <v>12</v>
      </c>
      <c r="H24" s="13" t="s">
        <v>12</v>
      </c>
      <c r="I24" s="13" t="s">
        <v>12</v>
      </c>
      <c r="J24" s="12">
        <v>3</v>
      </c>
      <c r="K24" s="23" t="s">
        <v>110</v>
      </c>
      <c r="L24">
        <f t="shared" si="0"/>
        <v>92</v>
      </c>
      <c r="M24" t="e">
        <f t="shared" si="1"/>
        <v>#DIV/0!</v>
      </c>
      <c r="N24">
        <f t="shared" si="2"/>
        <v>19</v>
      </c>
      <c r="O24" t="e">
        <f t="shared" si="3"/>
        <v>#DIV/0!</v>
      </c>
      <c r="P24" s="91" t="e">
        <f t="shared" si="4"/>
        <v>#DIV/0!</v>
      </c>
    </row>
    <row r="25" spans="1:16" x14ac:dyDescent="0.25">
      <c r="A25" s="7" t="s">
        <v>10</v>
      </c>
      <c r="B25" s="7" t="s">
        <v>35</v>
      </c>
      <c r="C25" s="8">
        <v>81</v>
      </c>
      <c r="D25" s="9" t="s">
        <v>12</v>
      </c>
      <c r="E25" s="10" t="s">
        <v>12</v>
      </c>
      <c r="F25" s="13" t="s">
        <v>12</v>
      </c>
      <c r="G25" s="13" t="s">
        <v>12</v>
      </c>
      <c r="H25" s="13" t="s">
        <v>12</v>
      </c>
      <c r="I25" s="13" t="s">
        <v>12</v>
      </c>
      <c r="J25" s="12">
        <v>2</v>
      </c>
      <c r="K25" s="23" t="s">
        <v>110</v>
      </c>
      <c r="L25" t="e">
        <f t="shared" si="0"/>
        <v>#DIV/0!</v>
      </c>
      <c r="M25" t="e">
        <f t="shared" si="1"/>
        <v>#DIV/0!</v>
      </c>
      <c r="N25" t="e">
        <f t="shared" si="2"/>
        <v>#DIV/0!</v>
      </c>
      <c r="O25" t="e">
        <f t="shared" si="3"/>
        <v>#DIV/0!</v>
      </c>
      <c r="P25" s="91" t="e">
        <f t="shared" si="4"/>
        <v>#DIV/0!</v>
      </c>
    </row>
    <row r="26" spans="1:16" x14ac:dyDescent="0.25">
      <c r="A26" s="7" t="s">
        <v>10</v>
      </c>
      <c r="B26" s="7" t="s">
        <v>36</v>
      </c>
      <c r="C26" s="8">
        <v>65</v>
      </c>
      <c r="D26" s="9">
        <v>84</v>
      </c>
      <c r="E26" s="10">
        <v>85</v>
      </c>
      <c r="F26" s="13" t="s">
        <v>12</v>
      </c>
      <c r="G26" s="13" t="s">
        <v>12</v>
      </c>
      <c r="H26" s="13" t="s">
        <v>12</v>
      </c>
      <c r="I26" s="13" t="s">
        <v>12</v>
      </c>
      <c r="J26" s="12">
        <v>4</v>
      </c>
      <c r="K26" s="23" t="s">
        <v>110</v>
      </c>
      <c r="L26">
        <f t="shared" si="0"/>
        <v>84.5</v>
      </c>
      <c r="M26" t="e">
        <f t="shared" si="1"/>
        <v>#DIV/0!</v>
      </c>
      <c r="N26">
        <f t="shared" si="2"/>
        <v>19.5</v>
      </c>
      <c r="O26" t="e">
        <f t="shared" si="3"/>
        <v>#DIV/0!</v>
      </c>
      <c r="P26" s="91" t="e">
        <f t="shared" si="4"/>
        <v>#DIV/0!</v>
      </c>
    </row>
    <row r="27" spans="1:16" x14ac:dyDescent="0.25">
      <c r="A27" s="7" t="s">
        <v>10</v>
      </c>
      <c r="B27" s="7" t="s">
        <v>37</v>
      </c>
      <c r="C27" s="8">
        <v>64</v>
      </c>
      <c r="D27" s="9">
        <v>77</v>
      </c>
      <c r="E27" s="10">
        <v>77</v>
      </c>
      <c r="F27" s="13">
        <v>90</v>
      </c>
      <c r="G27" s="13">
        <v>90</v>
      </c>
      <c r="H27" s="13">
        <v>90</v>
      </c>
      <c r="I27" s="13">
        <v>91</v>
      </c>
      <c r="J27" s="12">
        <v>8</v>
      </c>
      <c r="K27" s="23" t="s">
        <v>110</v>
      </c>
      <c r="L27">
        <f t="shared" si="0"/>
        <v>77</v>
      </c>
      <c r="M27">
        <f t="shared" si="1"/>
        <v>90.25</v>
      </c>
      <c r="N27">
        <f t="shared" si="2"/>
        <v>13</v>
      </c>
      <c r="O27">
        <f t="shared" si="3"/>
        <v>13.25</v>
      </c>
      <c r="P27" s="91">
        <f t="shared" si="4"/>
        <v>2</v>
      </c>
    </row>
    <row r="28" spans="1:16" x14ac:dyDescent="0.25">
      <c r="A28" s="7" t="s">
        <v>10</v>
      </c>
      <c r="B28" s="7" t="s">
        <v>38</v>
      </c>
      <c r="C28" s="8">
        <v>52</v>
      </c>
      <c r="D28" s="9">
        <v>69</v>
      </c>
      <c r="E28" s="10">
        <v>70</v>
      </c>
      <c r="F28" s="13" t="s">
        <v>12</v>
      </c>
      <c r="G28" s="13" t="s">
        <v>12</v>
      </c>
      <c r="H28" s="13" t="s">
        <v>12</v>
      </c>
      <c r="I28" s="13" t="s">
        <v>12</v>
      </c>
      <c r="J28" s="12">
        <v>9</v>
      </c>
      <c r="K28" s="23" t="s">
        <v>110</v>
      </c>
      <c r="L28">
        <f t="shared" si="0"/>
        <v>69.5</v>
      </c>
      <c r="M28" t="e">
        <f t="shared" si="1"/>
        <v>#DIV/0!</v>
      </c>
      <c r="N28">
        <f t="shared" si="2"/>
        <v>17.5</v>
      </c>
      <c r="O28" t="e">
        <f t="shared" si="3"/>
        <v>#DIV/0!</v>
      </c>
      <c r="P28" s="91" t="e">
        <f t="shared" si="4"/>
        <v>#DIV/0!</v>
      </c>
    </row>
    <row r="29" spans="1:16" x14ac:dyDescent="0.25">
      <c r="A29" s="7" t="s">
        <v>10</v>
      </c>
      <c r="B29" s="7" t="s">
        <v>39</v>
      </c>
      <c r="C29" s="8">
        <v>56</v>
      </c>
      <c r="D29" s="9">
        <v>71</v>
      </c>
      <c r="E29" s="10">
        <v>71</v>
      </c>
      <c r="F29" s="13">
        <v>83</v>
      </c>
      <c r="G29" s="13">
        <v>84</v>
      </c>
      <c r="H29" s="13">
        <v>85</v>
      </c>
      <c r="I29" s="13">
        <v>85</v>
      </c>
      <c r="J29" s="12">
        <v>9</v>
      </c>
      <c r="K29" s="23" t="s">
        <v>110</v>
      </c>
      <c r="L29">
        <f t="shared" si="0"/>
        <v>71</v>
      </c>
      <c r="M29">
        <f t="shared" si="1"/>
        <v>84.25</v>
      </c>
      <c r="N29">
        <f t="shared" si="2"/>
        <v>15</v>
      </c>
      <c r="O29">
        <f t="shared" si="3"/>
        <v>13.25</v>
      </c>
      <c r="P29" s="91">
        <f t="shared" si="4"/>
        <v>1</v>
      </c>
    </row>
    <row r="30" spans="1:16" x14ac:dyDescent="0.25">
      <c r="A30" s="7" t="s">
        <v>10</v>
      </c>
      <c r="B30" s="7" t="s">
        <v>40</v>
      </c>
      <c r="C30" s="8">
        <v>59</v>
      </c>
      <c r="D30" s="9">
        <v>74</v>
      </c>
      <c r="E30" s="10">
        <v>74</v>
      </c>
      <c r="F30" s="13" t="s">
        <v>12</v>
      </c>
      <c r="G30" s="13" t="s">
        <v>12</v>
      </c>
      <c r="H30" s="13" t="s">
        <v>12</v>
      </c>
      <c r="I30" s="13" t="s">
        <v>12</v>
      </c>
      <c r="J30" s="12">
        <v>6</v>
      </c>
      <c r="K30" s="23" t="s">
        <v>110</v>
      </c>
      <c r="L30">
        <f t="shared" si="0"/>
        <v>74</v>
      </c>
      <c r="M30" t="e">
        <f t="shared" si="1"/>
        <v>#DIV/0!</v>
      </c>
      <c r="N30">
        <f t="shared" si="2"/>
        <v>15</v>
      </c>
      <c r="O30" t="e">
        <f t="shared" si="3"/>
        <v>#DIV/0!</v>
      </c>
      <c r="P30" s="91" t="e">
        <f t="shared" si="4"/>
        <v>#DIV/0!</v>
      </c>
    </row>
    <row r="31" spans="1:16" x14ac:dyDescent="0.25">
      <c r="A31" s="7" t="s">
        <v>10</v>
      </c>
      <c r="B31" s="7" t="s">
        <v>41</v>
      </c>
      <c r="C31" s="8">
        <v>30</v>
      </c>
      <c r="D31" s="9">
        <v>45</v>
      </c>
      <c r="E31" s="10">
        <v>45</v>
      </c>
      <c r="F31" s="13">
        <v>57</v>
      </c>
      <c r="G31" s="13">
        <v>58</v>
      </c>
      <c r="H31" s="13">
        <v>59</v>
      </c>
      <c r="I31" s="13">
        <v>60</v>
      </c>
      <c r="J31" s="12">
        <v>33</v>
      </c>
      <c r="K31" s="23" t="s">
        <v>110</v>
      </c>
      <c r="L31">
        <f t="shared" si="0"/>
        <v>45</v>
      </c>
      <c r="M31">
        <f t="shared" si="1"/>
        <v>58.5</v>
      </c>
      <c r="N31">
        <f t="shared" si="2"/>
        <v>15</v>
      </c>
      <c r="O31">
        <f t="shared" si="3"/>
        <v>13.5</v>
      </c>
      <c r="P31" s="91">
        <f t="shared" si="4"/>
        <v>1</v>
      </c>
    </row>
    <row r="32" spans="1:16" x14ac:dyDescent="0.25">
      <c r="A32" s="7" t="s">
        <v>10</v>
      </c>
      <c r="B32" s="7" t="s">
        <v>42</v>
      </c>
      <c r="C32" s="8">
        <v>81</v>
      </c>
      <c r="D32" s="9" t="s">
        <v>12</v>
      </c>
      <c r="E32" s="10" t="s">
        <v>12</v>
      </c>
      <c r="F32" s="13" t="s">
        <v>12</v>
      </c>
      <c r="G32" s="13" t="s">
        <v>12</v>
      </c>
      <c r="H32" s="13" t="s">
        <v>12</v>
      </c>
      <c r="I32" s="13" t="s">
        <v>12</v>
      </c>
      <c r="J32" s="12">
        <v>2</v>
      </c>
      <c r="K32" s="23" t="s">
        <v>110</v>
      </c>
      <c r="L32" t="e">
        <f t="shared" si="0"/>
        <v>#DIV/0!</v>
      </c>
      <c r="M32" t="e">
        <f t="shared" si="1"/>
        <v>#DIV/0!</v>
      </c>
      <c r="N32" t="e">
        <f t="shared" si="2"/>
        <v>#DIV/0!</v>
      </c>
      <c r="O32" t="e">
        <f t="shared" si="3"/>
        <v>#DIV/0!</v>
      </c>
      <c r="P32" s="91" t="e">
        <f t="shared" si="4"/>
        <v>#DIV/0!</v>
      </c>
    </row>
    <row r="33" spans="1:16" x14ac:dyDescent="0.25">
      <c r="A33" s="7" t="s">
        <v>10</v>
      </c>
      <c r="B33" s="7" t="s">
        <v>43</v>
      </c>
      <c r="C33" s="8">
        <v>53</v>
      </c>
      <c r="D33" s="9">
        <v>77</v>
      </c>
      <c r="E33" s="10">
        <v>77</v>
      </c>
      <c r="F33" s="13" t="s">
        <v>12</v>
      </c>
      <c r="G33" s="13" t="s">
        <v>12</v>
      </c>
      <c r="H33" s="13" t="s">
        <v>12</v>
      </c>
      <c r="I33" s="13" t="s">
        <v>12</v>
      </c>
      <c r="J33" s="12">
        <v>10</v>
      </c>
      <c r="K33" s="23" t="s">
        <v>110</v>
      </c>
      <c r="L33">
        <f t="shared" si="0"/>
        <v>77</v>
      </c>
      <c r="M33" t="e">
        <f t="shared" si="1"/>
        <v>#DIV/0!</v>
      </c>
      <c r="N33">
        <f t="shared" si="2"/>
        <v>24</v>
      </c>
      <c r="O33" t="e">
        <f t="shared" si="3"/>
        <v>#DIV/0!</v>
      </c>
      <c r="P33" s="91" t="e">
        <f t="shared" si="4"/>
        <v>#DIV/0!</v>
      </c>
    </row>
    <row r="34" spans="1:16" x14ac:dyDescent="0.25">
      <c r="A34" s="7" t="s">
        <v>10</v>
      </c>
      <c r="B34" s="7" t="s">
        <v>44</v>
      </c>
      <c r="C34" s="8">
        <v>68</v>
      </c>
      <c r="D34" s="9">
        <v>87</v>
      </c>
      <c r="E34" s="10">
        <v>89</v>
      </c>
      <c r="F34" s="13" t="s">
        <v>12</v>
      </c>
      <c r="G34" s="13" t="s">
        <v>12</v>
      </c>
      <c r="H34" s="13" t="s">
        <v>12</v>
      </c>
      <c r="I34" s="13" t="s">
        <v>12</v>
      </c>
      <c r="J34" s="12">
        <v>4</v>
      </c>
      <c r="K34" s="23" t="s">
        <v>110</v>
      </c>
      <c r="L34">
        <f t="shared" si="0"/>
        <v>88</v>
      </c>
      <c r="M34" t="e">
        <f t="shared" si="1"/>
        <v>#DIV/0!</v>
      </c>
      <c r="N34">
        <f t="shared" si="2"/>
        <v>20</v>
      </c>
      <c r="O34" t="e">
        <f t="shared" si="3"/>
        <v>#DIV/0!</v>
      </c>
      <c r="P34" s="91" t="e">
        <f t="shared" si="4"/>
        <v>#DIV/0!</v>
      </c>
    </row>
    <row r="35" spans="1:16" x14ac:dyDescent="0.25">
      <c r="A35" s="7" t="s">
        <v>10</v>
      </c>
      <c r="B35" s="7" t="s">
        <v>45</v>
      </c>
      <c r="C35" s="8">
        <v>41</v>
      </c>
      <c r="D35" s="9">
        <v>56</v>
      </c>
      <c r="E35" s="10">
        <v>57</v>
      </c>
      <c r="F35" s="13" t="s">
        <v>12</v>
      </c>
      <c r="G35" s="13" t="s">
        <v>12</v>
      </c>
      <c r="H35" s="13" t="s">
        <v>12</v>
      </c>
      <c r="I35" s="13" t="s">
        <v>12</v>
      </c>
      <c r="J35" s="12">
        <v>5</v>
      </c>
      <c r="K35" s="23" t="s">
        <v>110</v>
      </c>
      <c r="L35">
        <f t="shared" si="0"/>
        <v>56.5</v>
      </c>
      <c r="M35" t="e">
        <f t="shared" si="1"/>
        <v>#DIV/0!</v>
      </c>
      <c r="N35">
        <f t="shared" si="2"/>
        <v>15.5</v>
      </c>
      <c r="O35" t="e">
        <f t="shared" si="3"/>
        <v>#DIV/0!</v>
      </c>
      <c r="P35" s="91" t="e">
        <f t="shared" si="4"/>
        <v>#DIV/0!</v>
      </c>
    </row>
    <row r="36" spans="1:16" x14ac:dyDescent="0.25">
      <c r="A36" s="7" t="s">
        <v>10</v>
      </c>
      <c r="B36" s="7" t="s">
        <v>46</v>
      </c>
      <c r="C36" s="8">
        <v>46</v>
      </c>
      <c r="D36" s="9">
        <v>64</v>
      </c>
      <c r="E36" s="10">
        <v>65</v>
      </c>
      <c r="F36" s="13">
        <v>85</v>
      </c>
      <c r="G36" s="13">
        <v>86</v>
      </c>
      <c r="H36" s="13">
        <v>86</v>
      </c>
      <c r="I36" s="13">
        <v>87</v>
      </c>
      <c r="J36" s="12">
        <v>8</v>
      </c>
      <c r="K36" s="23" t="s">
        <v>110</v>
      </c>
      <c r="L36">
        <f t="shared" si="0"/>
        <v>64.5</v>
      </c>
      <c r="M36">
        <f t="shared" si="1"/>
        <v>86</v>
      </c>
      <c r="N36">
        <f t="shared" si="2"/>
        <v>18.5</v>
      </c>
      <c r="O36">
        <f t="shared" si="3"/>
        <v>21.5</v>
      </c>
      <c r="P36" s="91">
        <f t="shared" si="4"/>
        <v>2</v>
      </c>
    </row>
    <row r="37" spans="1:16" x14ac:dyDescent="0.25">
      <c r="A37" s="7" t="s">
        <v>47</v>
      </c>
      <c r="B37" s="7" t="s">
        <v>11</v>
      </c>
      <c r="C37" s="8">
        <v>32</v>
      </c>
      <c r="D37" s="9">
        <v>47</v>
      </c>
      <c r="E37" s="10">
        <v>48</v>
      </c>
      <c r="F37" s="13">
        <v>59</v>
      </c>
      <c r="G37" s="13">
        <v>59</v>
      </c>
      <c r="H37" s="13">
        <v>59</v>
      </c>
      <c r="I37" s="13">
        <v>59</v>
      </c>
      <c r="J37" s="12">
        <v>20</v>
      </c>
      <c r="K37" s="23" t="s">
        <v>110</v>
      </c>
      <c r="L37">
        <f t="shared" si="0"/>
        <v>47.5</v>
      </c>
      <c r="M37">
        <f t="shared" si="1"/>
        <v>59</v>
      </c>
      <c r="N37">
        <f t="shared" si="2"/>
        <v>15.5</v>
      </c>
      <c r="O37">
        <f t="shared" si="3"/>
        <v>11.5</v>
      </c>
      <c r="P37" s="91">
        <f t="shared" si="4"/>
        <v>1</v>
      </c>
    </row>
    <row r="38" spans="1:16" x14ac:dyDescent="0.25">
      <c r="A38" s="7" t="s">
        <v>47</v>
      </c>
      <c r="B38" s="7" t="s">
        <v>17</v>
      </c>
      <c r="C38" s="8">
        <v>38</v>
      </c>
      <c r="D38" s="9">
        <v>53</v>
      </c>
      <c r="E38" s="10">
        <v>53</v>
      </c>
      <c r="F38" s="13">
        <v>66</v>
      </c>
      <c r="G38" s="13">
        <v>67</v>
      </c>
      <c r="H38" s="13">
        <v>67</v>
      </c>
      <c r="I38" s="13">
        <v>68</v>
      </c>
      <c r="J38" s="12">
        <v>21</v>
      </c>
      <c r="K38" s="23" t="s">
        <v>110</v>
      </c>
      <c r="L38">
        <f t="shared" si="0"/>
        <v>53</v>
      </c>
      <c r="M38">
        <f t="shared" si="1"/>
        <v>67</v>
      </c>
      <c r="N38">
        <f t="shared" si="2"/>
        <v>15</v>
      </c>
      <c r="O38">
        <f t="shared" si="3"/>
        <v>14</v>
      </c>
      <c r="P38" s="91">
        <f t="shared" si="4"/>
        <v>1</v>
      </c>
    </row>
    <row r="39" spans="1:16" x14ac:dyDescent="0.25">
      <c r="A39" s="7" t="s">
        <v>47</v>
      </c>
      <c r="B39" s="7" t="s">
        <v>48</v>
      </c>
      <c r="C39" s="8">
        <v>32</v>
      </c>
      <c r="D39" s="9">
        <v>48</v>
      </c>
      <c r="E39" s="10">
        <v>53</v>
      </c>
      <c r="F39" s="13" t="s">
        <v>12</v>
      </c>
      <c r="G39" s="13" t="s">
        <v>12</v>
      </c>
      <c r="H39" s="13" t="s">
        <v>12</v>
      </c>
      <c r="I39" s="13" t="s">
        <v>12</v>
      </c>
      <c r="J39" s="12">
        <v>28</v>
      </c>
      <c r="K39" s="23" t="s">
        <v>110</v>
      </c>
      <c r="L39">
        <f t="shared" si="0"/>
        <v>50.5</v>
      </c>
      <c r="M39" t="e">
        <f t="shared" si="1"/>
        <v>#DIV/0!</v>
      </c>
      <c r="N39">
        <f t="shared" si="2"/>
        <v>18.5</v>
      </c>
      <c r="O39" t="e">
        <f t="shared" si="3"/>
        <v>#DIV/0!</v>
      </c>
      <c r="P39" s="91" t="e">
        <f t="shared" si="4"/>
        <v>#DIV/0!</v>
      </c>
    </row>
    <row r="40" spans="1:16" x14ac:dyDescent="0.25">
      <c r="A40" s="7" t="s">
        <v>47</v>
      </c>
      <c r="B40" s="7" t="s">
        <v>49</v>
      </c>
      <c r="C40" s="8">
        <v>57</v>
      </c>
      <c r="D40" s="9">
        <v>82</v>
      </c>
      <c r="E40" s="10">
        <v>82</v>
      </c>
      <c r="F40" s="13" t="s">
        <v>12</v>
      </c>
      <c r="G40" s="13" t="s">
        <v>12</v>
      </c>
      <c r="H40" s="13" t="s">
        <v>12</v>
      </c>
      <c r="I40" s="13" t="s">
        <v>12</v>
      </c>
      <c r="J40" s="12">
        <v>4</v>
      </c>
      <c r="K40" s="23" t="s">
        <v>110</v>
      </c>
      <c r="L40">
        <f t="shared" si="0"/>
        <v>82</v>
      </c>
      <c r="M40" t="e">
        <f t="shared" si="1"/>
        <v>#DIV/0!</v>
      </c>
      <c r="N40">
        <f t="shared" si="2"/>
        <v>25</v>
      </c>
      <c r="O40" t="e">
        <f t="shared" si="3"/>
        <v>#DIV/0!</v>
      </c>
      <c r="P40" s="91" t="e">
        <f t="shared" si="4"/>
        <v>#DIV/0!</v>
      </c>
    </row>
    <row r="41" spans="1:16" x14ac:dyDescent="0.25">
      <c r="A41" s="15" t="s">
        <v>47</v>
      </c>
      <c r="B41" s="15" t="s">
        <v>50</v>
      </c>
      <c r="C41" s="16">
        <v>53</v>
      </c>
      <c r="D41" s="17">
        <v>69</v>
      </c>
      <c r="E41" s="18">
        <v>70</v>
      </c>
      <c r="F41" s="19" t="s">
        <v>12</v>
      </c>
      <c r="G41" s="19" t="s">
        <v>12</v>
      </c>
      <c r="H41" s="19" t="s">
        <v>12</v>
      </c>
      <c r="I41" s="19" t="s">
        <v>12</v>
      </c>
      <c r="J41" s="20">
        <v>6</v>
      </c>
      <c r="K41" s="23" t="s">
        <v>110</v>
      </c>
      <c r="L41">
        <f t="shared" si="0"/>
        <v>69.5</v>
      </c>
      <c r="M41" t="e">
        <f t="shared" si="1"/>
        <v>#DIV/0!</v>
      </c>
      <c r="N41">
        <f t="shared" si="2"/>
        <v>16.5</v>
      </c>
      <c r="O41" t="e">
        <f t="shared" si="3"/>
        <v>#DIV/0!</v>
      </c>
      <c r="P41" s="91" t="e">
        <f t="shared" si="4"/>
        <v>#DIV/0!</v>
      </c>
    </row>
    <row r="42" spans="1:16" x14ac:dyDescent="0.25">
      <c r="A42" s="15" t="s">
        <v>47</v>
      </c>
      <c r="B42" s="15" t="s">
        <v>51</v>
      </c>
      <c r="C42" s="16">
        <v>44</v>
      </c>
      <c r="D42" s="17">
        <v>58</v>
      </c>
      <c r="E42" s="18">
        <v>59</v>
      </c>
      <c r="F42" s="19">
        <v>70</v>
      </c>
      <c r="G42" s="19">
        <v>70</v>
      </c>
      <c r="H42" s="19">
        <v>72</v>
      </c>
      <c r="I42" s="19">
        <v>73</v>
      </c>
      <c r="J42" s="20">
        <v>23</v>
      </c>
      <c r="K42" s="23" t="s">
        <v>110</v>
      </c>
      <c r="L42">
        <f t="shared" si="0"/>
        <v>58.5</v>
      </c>
      <c r="M42">
        <f t="shared" si="1"/>
        <v>71.25</v>
      </c>
      <c r="N42">
        <f t="shared" si="2"/>
        <v>14.5</v>
      </c>
      <c r="O42">
        <f t="shared" si="3"/>
        <v>12.75</v>
      </c>
      <c r="P42" s="91">
        <f t="shared" si="4"/>
        <v>1</v>
      </c>
    </row>
    <row r="43" spans="1:16" x14ac:dyDescent="0.25">
      <c r="A43" s="15" t="s">
        <v>47</v>
      </c>
      <c r="B43" s="15" t="s">
        <v>20</v>
      </c>
      <c r="C43" s="16">
        <v>39</v>
      </c>
      <c r="D43" s="17">
        <v>51</v>
      </c>
      <c r="E43" s="18">
        <v>51</v>
      </c>
      <c r="F43" s="19">
        <v>62</v>
      </c>
      <c r="G43" s="19">
        <v>62</v>
      </c>
      <c r="H43" s="19">
        <v>64</v>
      </c>
      <c r="I43" s="19">
        <v>64</v>
      </c>
      <c r="J43" s="20">
        <v>30</v>
      </c>
      <c r="K43" s="23" t="s">
        <v>110</v>
      </c>
      <c r="L43">
        <f t="shared" si="0"/>
        <v>51</v>
      </c>
      <c r="M43">
        <f t="shared" si="1"/>
        <v>63</v>
      </c>
      <c r="N43">
        <f t="shared" si="2"/>
        <v>12</v>
      </c>
      <c r="O43">
        <f t="shared" si="3"/>
        <v>12</v>
      </c>
      <c r="P43" s="91">
        <f t="shared" si="4"/>
        <v>2</v>
      </c>
    </row>
    <row r="44" spans="1:16" x14ac:dyDescent="0.25">
      <c r="A44" s="15" t="s">
        <v>47</v>
      </c>
      <c r="B44" s="15" t="s">
        <v>21</v>
      </c>
      <c r="C44" s="16">
        <v>48</v>
      </c>
      <c r="D44" s="17">
        <v>65</v>
      </c>
      <c r="E44" s="18">
        <v>81</v>
      </c>
      <c r="F44" s="19" t="s">
        <v>12</v>
      </c>
      <c r="G44" s="19" t="s">
        <v>12</v>
      </c>
      <c r="H44" s="19" t="s">
        <v>12</v>
      </c>
      <c r="I44" s="19" t="s">
        <v>12</v>
      </c>
      <c r="J44" s="20">
        <v>6</v>
      </c>
      <c r="K44" s="23" t="s">
        <v>110</v>
      </c>
      <c r="L44">
        <f t="shared" si="0"/>
        <v>73</v>
      </c>
      <c r="M44" t="e">
        <f t="shared" si="1"/>
        <v>#DIV/0!</v>
      </c>
      <c r="N44">
        <f t="shared" si="2"/>
        <v>25</v>
      </c>
      <c r="O44" t="e">
        <f t="shared" si="3"/>
        <v>#DIV/0!</v>
      </c>
      <c r="P44" s="91" t="e">
        <f t="shared" si="4"/>
        <v>#DIV/0!</v>
      </c>
    </row>
    <row r="45" spans="1:16" x14ac:dyDescent="0.25">
      <c r="A45" s="7" t="s">
        <v>47</v>
      </c>
      <c r="B45" s="7" t="s">
        <v>52</v>
      </c>
      <c r="C45" s="8">
        <v>43</v>
      </c>
      <c r="D45" s="9">
        <v>61</v>
      </c>
      <c r="E45" s="10">
        <v>62</v>
      </c>
      <c r="F45" s="13">
        <v>81</v>
      </c>
      <c r="G45" s="13">
        <v>82</v>
      </c>
      <c r="H45" s="13">
        <v>83</v>
      </c>
      <c r="I45" s="13">
        <v>86</v>
      </c>
      <c r="J45" s="12">
        <v>8</v>
      </c>
      <c r="K45" s="23" t="s">
        <v>110</v>
      </c>
      <c r="L45">
        <f t="shared" si="0"/>
        <v>61.5</v>
      </c>
      <c r="M45">
        <f t="shared" si="1"/>
        <v>83</v>
      </c>
      <c r="N45">
        <f t="shared" si="2"/>
        <v>18.5</v>
      </c>
      <c r="O45">
        <f t="shared" si="3"/>
        <v>21.5</v>
      </c>
      <c r="P45" s="91">
        <f t="shared" si="4"/>
        <v>2</v>
      </c>
    </row>
    <row r="46" spans="1:16" x14ac:dyDescent="0.25">
      <c r="A46" s="7" t="s">
        <v>47</v>
      </c>
      <c r="B46" s="7" t="s">
        <v>53</v>
      </c>
      <c r="C46" s="8">
        <v>77</v>
      </c>
      <c r="D46" s="9">
        <v>89</v>
      </c>
      <c r="E46" s="10">
        <v>90</v>
      </c>
      <c r="F46" s="13" t="s">
        <v>12</v>
      </c>
      <c r="G46" s="13" t="s">
        <v>12</v>
      </c>
      <c r="H46" s="13" t="s">
        <v>12</v>
      </c>
      <c r="I46" s="13" t="s">
        <v>12</v>
      </c>
      <c r="J46" s="12">
        <v>4</v>
      </c>
      <c r="K46" s="23" t="s">
        <v>110</v>
      </c>
      <c r="L46">
        <f t="shared" si="0"/>
        <v>89.5</v>
      </c>
      <c r="M46" t="e">
        <f t="shared" si="1"/>
        <v>#DIV/0!</v>
      </c>
      <c r="N46">
        <f t="shared" si="2"/>
        <v>12.5</v>
      </c>
      <c r="O46" t="e">
        <f t="shared" si="3"/>
        <v>#DIV/0!</v>
      </c>
      <c r="P46" s="91" t="e">
        <f t="shared" si="4"/>
        <v>#DIV/0!</v>
      </c>
    </row>
    <row r="47" spans="1:16" x14ac:dyDescent="0.25">
      <c r="A47" s="7" t="s">
        <v>47</v>
      </c>
      <c r="B47" s="7" t="s">
        <v>22</v>
      </c>
      <c r="C47" s="8">
        <v>41</v>
      </c>
      <c r="D47" s="9">
        <v>53</v>
      </c>
      <c r="E47" s="10">
        <v>53</v>
      </c>
      <c r="F47" s="13">
        <v>63</v>
      </c>
      <c r="G47" s="13">
        <v>64</v>
      </c>
      <c r="H47" s="13">
        <v>64</v>
      </c>
      <c r="I47" s="13">
        <v>65</v>
      </c>
      <c r="J47" s="12">
        <v>33</v>
      </c>
      <c r="K47" s="23" t="s">
        <v>110</v>
      </c>
      <c r="L47">
        <f t="shared" si="0"/>
        <v>53</v>
      </c>
      <c r="M47">
        <f t="shared" si="1"/>
        <v>64</v>
      </c>
      <c r="N47">
        <f t="shared" si="2"/>
        <v>12</v>
      </c>
      <c r="O47">
        <f t="shared" si="3"/>
        <v>11</v>
      </c>
      <c r="P47" s="91">
        <f t="shared" si="4"/>
        <v>1</v>
      </c>
    </row>
    <row r="48" spans="1:16" x14ac:dyDescent="0.25">
      <c r="A48" s="7" t="s">
        <v>47</v>
      </c>
      <c r="B48" s="7" t="s">
        <v>54</v>
      </c>
      <c r="C48" s="8">
        <v>27</v>
      </c>
      <c r="D48" s="9">
        <v>42</v>
      </c>
      <c r="E48" s="10">
        <v>43</v>
      </c>
      <c r="F48" s="13">
        <v>53</v>
      </c>
      <c r="G48" s="13">
        <v>54</v>
      </c>
      <c r="H48" s="13">
        <v>54</v>
      </c>
      <c r="I48" s="13">
        <v>55</v>
      </c>
      <c r="J48" s="12">
        <v>67</v>
      </c>
      <c r="K48" s="23" t="s">
        <v>110</v>
      </c>
      <c r="L48">
        <f t="shared" si="0"/>
        <v>42.5</v>
      </c>
      <c r="M48">
        <f t="shared" si="1"/>
        <v>54</v>
      </c>
      <c r="N48">
        <f t="shared" si="2"/>
        <v>15.5</v>
      </c>
      <c r="O48">
        <f t="shared" si="3"/>
        <v>11.5</v>
      </c>
      <c r="P48" s="91">
        <f t="shared" si="4"/>
        <v>1</v>
      </c>
    </row>
    <row r="49" spans="1:16" x14ac:dyDescent="0.25">
      <c r="A49" s="7" t="s">
        <v>47</v>
      </c>
      <c r="B49" s="7" t="s">
        <v>23</v>
      </c>
      <c r="C49" s="8">
        <v>56</v>
      </c>
      <c r="D49" s="9">
        <v>73</v>
      </c>
      <c r="E49" s="10">
        <v>76</v>
      </c>
      <c r="F49" s="13">
        <v>87</v>
      </c>
      <c r="G49" s="13">
        <v>87</v>
      </c>
      <c r="H49" s="13">
        <v>87</v>
      </c>
      <c r="I49" s="13">
        <v>87</v>
      </c>
      <c r="J49" s="12">
        <v>8</v>
      </c>
      <c r="K49" s="23" t="s">
        <v>110</v>
      </c>
      <c r="L49">
        <f t="shared" si="0"/>
        <v>74.5</v>
      </c>
      <c r="M49">
        <f t="shared" si="1"/>
        <v>87</v>
      </c>
      <c r="N49">
        <f t="shared" si="2"/>
        <v>18.5</v>
      </c>
      <c r="O49">
        <f t="shared" si="3"/>
        <v>12.5</v>
      </c>
      <c r="P49" s="91">
        <f t="shared" si="4"/>
        <v>1</v>
      </c>
    </row>
    <row r="50" spans="1:16" x14ac:dyDescent="0.25">
      <c r="A50" s="7" t="s">
        <v>47</v>
      </c>
      <c r="B50" s="7" t="s">
        <v>55</v>
      </c>
      <c r="C50" s="8">
        <v>51</v>
      </c>
      <c r="D50" s="9">
        <v>66</v>
      </c>
      <c r="E50" s="10">
        <v>67</v>
      </c>
      <c r="F50" s="13">
        <v>80</v>
      </c>
      <c r="G50" s="13">
        <v>80</v>
      </c>
      <c r="H50" s="13">
        <v>82</v>
      </c>
      <c r="I50" s="13">
        <v>83</v>
      </c>
      <c r="J50" s="12">
        <v>8</v>
      </c>
      <c r="K50" s="23" t="s">
        <v>110</v>
      </c>
      <c r="L50">
        <f t="shared" si="0"/>
        <v>66.5</v>
      </c>
      <c r="M50">
        <f t="shared" si="1"/>
        <v>81.25</v>
      </c>
      <c r="N50">
        <f t="shared" si="2"/>
        <v>15.5</v>
      </c>
      <c r="O50">
        <f t="shared" si="3"/>
        <v>14.75</v>
      </c>
      <c r="P50" s="91">
        <f t="shared" si="4"/>
        <v>1</v>
      </c>
    </row>
    <row r="51" spans="1:16" x14ac:dyDescent="0.25">
      <c r="A51" s="7" t="s">
        <v>47</v>
      </c>
      <c r="B51" s="7" t="s">
        <v>56</v>
      </c>
      <c r="C51" s="8">
        <v>37</v>
      </c>
      <c r="D51" s="9">
        <v>48</v>
      </c>
      <c r="E51" s="10">
        <v>49</v>
      </c>
      <c r="F51" s="13" t="s">
        <v>12</v>
      </c>
      <c r="G51" s="13" t="s">
        <v>12</v>
      </c>
      <c r="H51" s="13" t="s">
        <v>12</v>
      </c>
      <c r="I51" s="13" t="s">
        <v>12</v>
      </c>
      <c r="J51" s="12">
        <v>33</v>
      </c>
      <c r="K51" s="23" t="s">
        <v>110</v>
      </c>
      <c r="L51">
        <f t="shared" si="0"/>
        <v>48.5</v>
      </c>
      <c r="M51" t="e">
        <f t="shared" si="1"/>
        <v>#DIV/0!</v>
      </c>
      <c r="N51">
        <f t="shared" si="2"/>
        <v>11.5</v>
      </c>
      <c r="O51" t="e">
        <f t="shared" si="3"/>
        <v>#DIV/0!</v>
      </c>
      <c r="P51" s="91" t="e">
        <f t="shared" si="4"/>
        <v>#DIV/0!</v>
      </c>
    </row>
    <row r="52" spans="1:16" x14ac:dyDescent="0.25">
      <c r="A52" s="7" t="s">
        <v>47</v>
      </c>
      <c r="B52" s="7" t="s">
        <v>57</v>
      </c>
      <c r="C52" s="8">
        <v>36</v>
      </c>
      <c r="D52" s="9">
        <v>52</v>
      </c>
      <c r="E52" s="10">
        <v>53</v>
      </c>
      <c r="F52" s="13" t="s">
        <v>12</v>
      </c>
      <c r="G52" s="13" t="s">
        <v>12</v>
      </c>
      <c r="H52" s="13" t="s">
        <v>12</v>
      </c>
      <c r="I52" s="13" t="s">
        <v>12</v>
      </c>
      <c r="J52" s="12">
        <v>8</v>
      </c>
      <c r="K52" s="23" t="s">
        <v>110</v>
      </c>
      <c r="L52">
        <f t="shared" si="0"/>
        <v>52.5</v>
      </c>
      <c r="M52" t="e">
        <f t="shared" si="1"/>
        <v>#DIV/0!</v>
      </c>
      <c r="N52">
        <f t="shared" si="2"/>
        <v>16.5</v>
      </c>
      <c r="O52" t="e">
        <f t="shared" si="3"/>
        <v>#DIV/0!</v>
      </c>
      <c r="P52" s="91" t="e">
        <f t="shared" si="4"/>
        <v>#DIV/0!</v>
      </c>
    </row>
    <row r="53" spans="1:16" x14ac:dyDescent="0.25">
      <c r="A53" s="15" t="s">
        <v>47</v>
      </c>
      <c r="B53" s="7" t="s">
        <v>26</v>
      </c>
      <c r="C53" s="8">
        <v>30</v>
      </c>
      <c r="D53" s="9">
        <v>42</v>
      </c>
      <c r="E53" s="10">
        <v>42</v>
      </c>
      <c r="F53" s="13">
        <v>53</v>
      </c>
      <c r="G53" s="13">
        <v>54</v>
      </c>
      <c r="H53" s="13">
        <v>54</v>
      </c>
      <c r="I53" s="13">
        <v>55</v>
      </c>
      <c r="J53" s="12">
        <v>21</v>
      </c>
      <c r="K53" s="23" t="s">
        <v>110</v>
      </c>
      <c r="L53">
        <f t="shared" si="0"/>
        <v>42</v>
      </c>
      <c r="M53">
        <f t="shared" si="1"/>
        <v>54</v>
      </c>
      <c r="N53">
        <f t="shared" si="2"/>
        <v>12</v>
      </c>
      <c r="O53">
        <f t="shared" si="3"/>
        <v>12</v>
      </c>
      <c r="P53" s="91">
        <f t="shared" si="4"/>
        <v>2</v>
      </c>
    </row>
    <row r="54" spans="1:16" x14ac:dyDescent="0.25">
      <c r="A54" s="15" t="s">
        <v>47</v>
      </c>
      <c r="B54" s="7" t="s">
        <v>27</v>
      </c>
      <c r="C54" s="8">
        <v>70</v>
      </c>
      <c r="D54" s="9">
        <v>79</v>
      </c>
      <c r="E54" s="10">
        <v>79</v>
      </c>
      <c r="F54" s="13">
        <v>91</v>
      </c>
      <c r="G54" s="13">
        <v>92</v>
      </c>
      <c r="H54" s="13">
        <v>92</v>
      </c>
      <c r="I54" s="13">
        <v>92</v>
      </c>
      <c r="J54" s="12">
        <v>8</v>
      </c>
      <c r="K54" s="23" t="s">
        <v>110</v>
      </c>
      <c r="L54">
        <f t="shared" si="0"/>
        <v>79</v>
      </c>
      <c r="M54">
        <f t="shared" si="1"/>
        <v>91.75</v>
      </c>
      <c r="N54">
        <f t="shared" si="2"/>
        <v>9</v>
      </c>
      <c r="O54">
        <f t="shared" si="3"/>
        <v>12.75</v>
      </c>
      <c r="P54" s="91">
        <f t="shared" si="4"/>
        <v>2</v>
      </c>
    </row>
    <row r="55" spans="1:16" x14ac:dyDescent="0.25">
      <c r="A55" s="15" t="s">
        <v>47</v>
      </c>
      <c r="B55" s="7" t="s">
        <v>30</v>
      </c>
      <c r="C55" s="8">
        <v>42</v>
      </c>
      <c r="D55" s="9">
        <v>59</v>
      </c>
      <c r="E55" s="10">
        <v>59</v>
      </c>
      <c r="F55" s="13">
        <v>70</v>
      </c>
      <c r="G55" s="13">
        <v>71</v>
      </c>
      <c r="H55" s="13">
        <v>74</v>
      </c>
      <c r="I55" s="13">
        <v>77</v>
      </c>
      <c r="J55" s="12">
        <v>15</v>
      </c>
      <c r="K55" s="23" t="s">
        <v>110</v>
      </c>
      <c r="L55">
        <f t="shared" si="0"/>
        <v>59</v>
      </c>
      <c r="M55">
        <f t="shared" si="1"/>
        <v>73</v>
      </c>
      <c r="N55">
        <f t="shared" si="2"/>
        <v>17</v>
      </c>
      <c r="O55">
        <f t="shared" si="3"/>
        <v>14</v>
      </c>
      <c r="P55" s="91">
        <f t="shared" si="4"/>
        <v>1</v>
      </c>
    </row>
    <row r="56" spans="1:16" x14ac:dyDescent="0.25">
      <c r="A56" s="15" t="s">
        <v>47</v>
      </c>
      <c r="B56" s="15" t="s">
        <v>58</v>
      </c>
      <c r="C56" s="16">
        <v>35</v>
      </c>
      <c r="D56" s="17">
        <v>48</v>
      </c>
      <c r="E56" s="18">
        <v>48</v>
      </c>
      <c r="F56" s="19">
        <v>59</v>
      </c>
      <c r="G56" s="19">
        <v>60</v>
      </c>
      <c r="H56" s="19">
        <v>60</v>
      </c>
      <c r="I56" s="19">
        <v>61</v>
      </c>
      <c r="J56" s="20">
        <v>55</v>
      </c>
      <c r="K56" s="23" t="s">
        <v>110</v>
      </c>
      <c r="L56">
        <f t="shared" si="0"/>
        <v>48</v>
      </c>
      <c r="M56">
        <f t="shared" si="1"/>
        <v>60</v>
      </c>
      <c r="N56">
        <f t="shared" si="2"/>
        <v>13</v>
      </c>
      <c r="O56">
        <f t="shared" si="3"/>
        <v>12</v>
      </c>
      <c r="P56" s="91">
        <f t="shared" si="4"/>
        <v>1</v>
      </c>
    </row>
    <row r="57" spans="1:16" x14ac:dyDescent="0.25">
      <c r="A57" s="7" t="s">
        <v>47</v>
      </c>
      <c r="B57" s="1" t="s">
        <v>59</v>
      </c>
      <c r="C57" s="8">
        <v>31</v>
      </c>
      <c r="D57" s="9">
        <v>43</v>
      </c>
      <c r="E57" s="10">
        <v>44</v>
      </c>
      <c r="F57" s="13" t="s">
        <v>12</v>
      </c>
      <c r="G57" s="13" t="s">
        <v>12</v>
      </c>
      <c r="H57" s="13" t="s">
        <v>12</v>
      </c>
      <c r="I57" s="13" t="s">
        <v>12</v>
      </c>
      <c r="J57" s="12">
        <v>50</v>
      </c>
      <c r="K57" s="23" t="s">
        <v>110</v>
      </c>
      <c r="L57">
        <f t="shared" si="0"/>
        <v>43.5</v>
      </c>
      <c r="M57" t="e">
        <f t="shared" si="1"/>
        <v>#DIV/0!</v>
      </c>
      <c r="N57">
        <f t="shared" si="2"/>
        <v>12.5</v>
      </c>
      <c r="O57" t="e">
        <f t="shared" si="3"/>
        <v>#DIV/0!</v>
      </c>
      <c r="P57" s="91" t="e">
        <f t="shared" si="4"/>
        <v>#DIV/0!</v>
      </c>
    </row>
    <row r="58" spans="1:16" x14ac:dyDescent="0.25">
      <c r="A58" s="7" t="s">
        <v>47</v>
      </c>
      <c r="B58" s="7" t="s">
        <v>32</v>
      </c>
      <c r="C58" s="8">
        <v>76</v>
      </c>
      <c r="D58" s="9" t="s">
        <v>12</v>
      </c>
      <c r="E58" s="10" t="s">
        <v>12</v>
      </c>
      <c r="F58" s="13" t="s">
        <v>12</v>
      </c>
      <c r="G58" s="13" t="s">
        <v>12</v>
      </c>
      <c r="H58" s="13" t="s">
        <v>12</v>
      </c>
      <c r="I58" s="13" t="s">
        <v>12</v>
      </c>
      <c r="J58" s="12">
        <v>2</v>
      </c>
      <c r="K58" s="23" t="s">
        <v>110</v>
      </c>
      <c r="L58" t="e">
        <f t="shared" si="0"/>
        <v>#DIV/0!</v>
      </c>
      <c r="M58" t="e">
        <f t="shared" si="1"/>
        <v>#DIV/0!</v>
      </c>
      <c r="N58" t="e">
        <f t="shared" si="2"/>
        <v>#DIV/0!</v>
      </c>
      <c r="O58" t="e">
        <f t="shared" si="3"/>
        <v>#DIV/0!</v>
      </c>
      <c r="P58" s="91" t="e">
        <f t="shared" si="4"/>
        <v>#DIV/0!</v>
      </c>
    </row>
    <row r="59" spans="1:16" x14ac:dyDescent="0.25">
      <c r="A59" s="15" t="s">
        <v>47</v>
      </c>
      <c r="B59" s="15" t="s">
        <v>33</v>
      </c>
      <c r="C59" s="16">
        <v>25</v>
      </c>
      <c r="D59" s="17">
        <v>43</v>
      </c>
      <c r="E59" s="18">
        <v>43</v>
      </c>
      <c r="F59" s="19">
        <v>58</v>
      </c>
      <c r="G59" s="19">
        <v>58</v>
      </c>
      <c r="H59" s="19">
        <v>58</v>
      </c>
      <c r="I59" s="19">
        <v>58</v>
      </c>
      <c r="J59" s="20">
        <v>34</v>
      </c>
      <c r="K59" s="23" t="s">
        <v>110</v>
      </c>
      <c r="L59">
        <f t="shared" si="0"/>
        <v>43</v>
      </c>
      <c r="M59">
        <f t="shared" si="1"/>
        <v>58</v>
      </c>
      <c r="N59">
        <f t="shared" si="2"/>
        <v>18</v>
      </c>
      <c r="O59">
        <f t="shared" si="3"/>
        <v>15</v>
      </c>
      <c r="P59" s="91">
        <f t="shared" si="4"/>
        <v>1</v>
      </c>
    </row>
    <row r="60" spans="1:16" x14ac:dyDescent="0.25">
      <c r="A60" s="15" t="s">
        <v>47</v>
      </c>
      <c r="B60" s="7" t="s">
        <v>60</v>
      </c>
      <c r="C60" s="8" t="s">
        <v>12</v>
      </c>
      <c r="D60" s="9" t="s">
        <v>12</v>
      </c>
      <c r="E60" s="10" t="s">
        <v>12</v>
      </c>
      <c r="F60" s="13" t="s">
        <v>12</v>
      </c>
      <c r="G60" s="13" t="s">
        <v>12</v>
      </c>
      <c r="H60" s="13" t="s">
        <v>12</v>
      </c>
      <c r="I60" s="13" t="s">
        <v>12</v>
      </c>
      <c r="J60" s="12" t="s">
        <v>12</v>
      </c>
      <c r="K60" s="23" t="s">
        <v>110</v>
      </c>
      <c r="L60" t="e">
        <f t="shared" si="0"/>
        <v>#DIV/0!</v>
      </c>
      <c r="M60" t="e">
        <f t="shared" si="1"/>
        <v>#DIV/0!</v>
      </c>
      <c r="N60" t="e">
        <f t="shared" si="2"/>
        <v>#DIV/0!</v>
      </c>
      <c r="O60" t="e">
        <f t="shared" si="3"/>
        <v>#DIV/0!</v>
      </c>
      <c r="P60" s="91" t="e">
        <f t="shared" si="4"/>
        <v>#DIV/0!</v>
      </c>
    </row>
    <row r="61" spans="1:16" x14ac:dyDescent="0.25">
      <c r="A61" s="15" t="s">
        <v>47</v>
      </c>
      <c r="B61" s="7" t="s">
        <v>61</v>
      </c>
      <c r="C61" s="8">
        <v>38</v>
      </c>
      <c r="D61" s="9">
        <v>55</v>
      </c>
      <c r="E61" s="10">
        <v>56</v>
      </c>
      <c r="F61" s="13">
        <v>70</v>
      </c>
      <c r="G61" s="13">
        <v>71</v>
      </c>
      <c r="H61" s="13">
        <v>73</v>
      </c>
      <c r="I61" s="13">
        <v>73</v>
      </c>
      <c r="J61" s="12">
        <v>15</v>
      </c>
      <c r="K61" s="23" t="s">
        <v>110</v>
      </c>
      <c r="L61">
        <f t="shared" si="0"/>
        <v>55.5</v>
      </c>
      <c r="M61">
        <f t="shared" si="1"/>
        <v>71.75</v>
      </c>
      <c r="N61">
        <f t="shared" si="2"/>
        <v>17.5</v>
      </c>
      <c r="O61">
        <f t="shared" si="3"/>
        <v>16.25</v>
      </c>
      <c r="P61" s="91">
        <f t="shared" si="4"/>
        <v>1</v>
      </c>
    </row>
    <row r="62" spans="1:16" x14ac:dyDescent="0.25">
      <c r="A62" s="15" t="s">
        <v>47</v>
      </c>
      <c r="B62" s="7" t="s">
        <v>62</v>
      </c>
      <c r="C62" s="8">
        <v>69</v>
      </c>
      <c r="D62" s="9">
        <v>86</v>
      </c>
      <c r="E62" s="10">
        <v>86</v>
      </c>
      <c r="F62" s="13" t="s">
        <v>12</v>
      </c>
      <c r="G62" s="13" t="s">
        <v>12</v>
      </c>
      <c r="H62" s="13" t="s">
        <v>12</v>
      </c>
      <c r="I62" s="13" t="s">
        <v>12</v>
      </c>
      <c r="J62" s="12">
        <v>4</v>
      </c>
      <c r="K62" s="23" t="s">
        <v>110</v>
      </c>
      <c r="L62">
        <f t="shared" si="0"/>
        <v>86</v>
      </c>
      <c r="M62" t="e">
        <f t="shared" si="1"/>
        <v>#DIV/0!</v>
      </c>
      <c r="N62">
        <f t="shared" si="2"/>
        <v>17</v>
      </c>
      <c r="O62" t="e">
        <f t="shared" si="3"/>
        <v>#DIV/0!</v>
      </c>
      <c r="P62" s="91" t="e">
        <f t="shared" si="4"/>
        <v>#DIV/0!</v>
      </c>
    </row>
    <row r="63" spans="1:16" x14ac:dyDescent="0.25">
      <c r="A63" s="15" t="s">
        <v>47</v>
      </c>
      <c r="B63" s="7" t="s">
        <v>63</v>
      </c>
      <c r="C63" s="8">
        <v>56</v>
      </c>
      <c r="D63" s="9">
        <v>76</v>
      </c>
      <c r="E63" s="10">
        <v>77</v>
      </c>
      <c r="F63" s="13" t="s">
        <v>12</v>
      </c>
      <c r="G63" s="13" t="s">
        <v>12</v>
      </c>
      <c r="H63" s="13" t="s">
        <v>12</v>
      </c>
      <c r="I63" s="13" t="s">
        <v>12</v>
      </c>
      <c r="J63" s="12">
        <v>4</v>
      </c>
      <c r="K63" s="23" t="s">
        <v>110</v>
      </c>
      <c r="L63">
        <f t="shared" si="0"/>
        <v>76.5</v>
      </c>
      <c r="M63" t="e">
        <f t="shared" si="1"/>
        <v>#DIV/0!</v>
      </c>
      <c r="N63">
        <f t="shared" si="2"/>
        <v>20.5</v>
      </c>
      <c r="O63" t="e">
        <f t="shared" si="3"/>
        <v>#DIV/0!</v>
      </c>
      <c r="P63" s="91" t="e">
        <f t="shared" si="4"/>
        <v>#DIV/0!</v>
      </c>
    </row>
    <row r="64" spans="1:16" x14ac:dyDescent="0.25">
      <c r="A64" s="7" t="s">
        <v>47</v>
      </c>
      <c r="B64" s="7" t="s">
        <v>36</v>
      </c>
      <c r="C64" s="8">
        <v>44</v>
      </c>
      <c r="D64" s="9">
        <v>60</v>
      </c>
      <c r="E64" s="10">
        <v>65</v>
      </c>
      <c r="F64" s="13">
        <v>74</v>
      </c>
      <c r="G64" s="13">
        <v>75</v>
      </c>
      <c r="H64" s="13">
        <v>78</v>
      </c>
      <c r="I64" s="13">
        <v>79</v>
      </c>
      <c r="J64" s="12">
        <v>14</v>
      </c>
      <c r="K64" s="23" t="s">
        <v>110</v>
      </c>
      <c r="L64">
        <f t="shared" si="0"/>
        <v>62.5</v>
      </c>
      <c r="M64">
        <f t="shared" si="1"/>
        <v>76.5</v>
      </c>
      <c r="N64">
        <f t="shared" si="2"/>
        <v>18.5</v>
      </c>
      <c r="O64">
        <f t="shared" si="3"/>
        <v>14</v>
      </c>
      <c r="P64" s="91">
        <f t="shared" si="4"/>
        <v>1</v>
      </c>
    </row>
    <row r="65" spans="1:16" x14ac:dyDescent="0.25">
      <c r="A65" s="7" t="s">
        <v>47</v>
      </c>
      <c r="B65" s="7" t="s">
        <v>64</v>
      </c>
      <c r="C65" s="8">
        <v>62</v>
      </c>
      <c r="D65" s="9" t="s">
        <v>12</v>
      </c>
      <c r="E65" s="10" t="s">
        <v>12</v>
      </c>
      <c r="F65" s="13" t="s">
        <v>12</v>
      </c>
      <c r="G65" s="13" t="s">
        <v>12</v>
      </c>
      <c r="H65" s="13" t="s">
        <v>12</v>
      </c>
      <c r="I65" s="13" t="s">
        <v>12</v>
      </c>
      <c r="J65" s="12">
        <v>2</v>
      </c>
      <c r="K65" s="23" t="s">
        <v>110</v>
      </c>
      <c r="L65" t="e">
        <f t="shared" si="0"/>
        <v>#DIV/0!</v>
      </c>
      <c r="M65" t="e">
        <f t="shared" si="1"/>
        <v>#DIV/0!</v>
      </c>
      <c r="N65" t="e">
        <f t="shared" si="2"/>
        <v>#DIV/0!</v>
      </c>
      <c r="O65" t="e">
        <f t="shared" si="3"/>
        <v>#DIV/0!</v>
      </c>
      <c r="P65" s="91" t="e">
        <f t="shared" si="4"/>
        <v>#DIV/0!</v>
      </c>
    </row>
    <row r="66" spans="1:16" x14ac:dyDescent="0.25">
      <c r="A66" s="7" t="s">
        <v>47</v>
      </c>
      <c r="B66" s="7" t="s">
        <v>37</v>
      </c>
      <c r="C66" s="8">
        <v>37</v>
      </c>
      <c r="D66" s="9" t="s">
        <v>12</v>
      </c>
      <c r="E66" s="10" t="s">
        <v>12</v>
      </c>
      <c r="F66" s="13" t="s">
        <v>12</v>
      </c>
      <c r="G66" s="13" t="s">
        <v>12</v>
      </c>
      <c r="H66" s="13" t="s">
        <v>12</v>
      </c>
      <c r="I66" s="13" t="s">
        <v>12</v>
      </c>
      <c r="J66" s="12">
        <v>2</v>
      </c>
      <c r="K66" s="23" t="s">
        <v>110</v>
      </c>
      <c r="L66" t="e">
        <f t="shared" si="0"/>
        <v>#DIV/0!</v>
      </c>
      <c r="M66" t="e">
        <f t="shared" si="1"/>
        <v>#DIV/0!</v>
      </c>
      <c r="N66" t="e">
        <f t="shared" si="2"/>
        <v>#DIV/0!</v>
      </c>
      <c r="O66" t="e">
        <f t="shared" si="3"/>
        <v>#DIV/0!</v>
      </c>
      <c r="P66" s="91" t="e">
        <f t="shared" si="4"/>
        <v>#DIV/0!</v>
      </c>
    </row>
    <row r="67" spans="1:16" x14ac:dyDescent="0.25">
      <c r="A67" s="15" t="s">
        <v>47</v>
      </c>
      <c r="B67" s="7" t="s">
        <v>65</v>
      </c>
      <c r="C67" s="8">
        <v>26</v>
      </c>
      <c r="D67" s="9">
        <v>41</v>
      </c>
      <c r="E67" s="10">
        <v>41</v>
      </c>
      <c r="F67" s="13">
        <v>53</v>
      </c>
      <c r="G67" s="13">
        <v>53</v>
      </c>
      <c r="H67" s="13">
        <v>54</v>
      </c>
      <c r="I67" s="13">
        <v>54</v>
      </c>
      <c r="J67" s="12">
        <v>61</v>
      </c>
      <c r="K67" s="23" t="s">
        <v>110</v>
      </c>
      <c r="L67">
        <f t="shared" ref="L67:L130" si="5">AVERAGE(D67:E67)</f>
        <v>41</v>
      </c>
      <c r="M67">
        <f t="shared" ref="M67:M130" si="6">AVERAGE(F67:I67)</f>
        <v>53.5</v>
      </c>
      <c r="N67">
        <f t="shared" ref="N67:N130" si="7">L67-C67</f>
        <v>15</v>
      </c>
      <c r="O67">
        <f t="shared" ref="O67:O130" si="8">M67-L67</f>
        <v>12.5</v>
      </c>
      <c r="P67" s="91">
        <f t="shared" ref="P67:P130" si="9">IF(N67&gt;O67,1,2)</f>
        <v>1</v>
      </c>
    </row>
    <row r="68" spans="1:16" x14ac:dyDescent="0.25">
      <c r="A68" s="15" t="s">
        <v>47</v>
      </c>
      <c r="B68" s="7" t="s">
        <v>38</v>
      </c>
      <c r="C68" s="8">
        <v>36</v>
      </c>
      <c r="D68" s="9">
        <v>50</v>
      </c>
      <c r="E68" s="10">
        <v>50</v>
      </c>
      <c r="F68" s="13">
        <v>60</v>
      </c>
      <c r="G68" s="13">
        <v>60</v>
      </c>
      <c r="H68" s="13">
        <v>60</v>
      </c>
      <c r="I68" s="13">
        <v>62</v>
      </c>
      <c r="J68" s="12">
        <v>60</v>
      </c>
      <c r="K68" s="23" t="s">
        <v>110</v>
      </c>
      <c r="L68">
        <f t="shared" si="5"/>
        <v>50</v>
      </c>
      <c r="M68">
        <f t="shared" si="6"/>
        <v>60.5</v>
      </c>
      <c r="N68">
        <f t="shared" si="7"/>
        <v>14</v>
      </c>
      <c r="O68">
        <f t="shared" si="8"/>
        <v>10.5</v>
      </c>
      <c r="P68" s="91">
        <f t="shared" si="9"/>
        <v>1</v>
      </c>
    </row>
    <row r="69" spans="1:16" x14ac:dyDescent="0.25">
      <c r="A69" s="15" t="s">
        <v>47</v>
      </c>
      <c r="B69" s="7" t="s">
        <v>66</v>
      </c>
      <c r="C69" s="8">
        <v>33</v>
      </c>
      <c r="D69" s="9">
        <v>44</v>
      </c>
      <c r="E69" s="10">
        <v>44</v>
      </c>
      <c r="F69" s="13">
        <v>57</v>
      </c>
      <c r="G69" s="13">
        <v>57</v>
      </c>
      <c r="H69" s="13">
        <v>59</v>
      </c>
      <c r="I69" s="13">
        <v>60</v>
      </c>
      <c r="J69" s="12">
        <v>16</v>
      </c>
      <c r="K69" s="23" t="s">
        <v>110</v>
      </c>
      <c r="L69">
        <f t="shared" si="5"/>
        <v>44</v>
      </c>
      <c r="M69">
        <f t="shared" si="6"/>
        <v>58.25</v>
      </c>
      <c r="N69">
        <f t="shared" si="7"/>
        <v>11</v>
      </c>
      <c r="O69">
        <f t="shared" si="8"/>
        <v>14.25</v>
      </c>
      <c r="P69" s="91">
        <f t="shared" si="9"/>
        <v>2</v>
      </c>
    </row>
    <row r="70" spans="1:16" x14ac:dyDescent="0.25">
      <c r="A70" s="15" t="s">
        <v>47</v>
      </c>
      <c r="B70" s="7" t="s">
        <v>39</v>
      </c>
      <c r="C70" s="8">
        <v>37</v>
      </c>
      <c r="D70" s="9">
        <v>47</v>
      </c>
      <c r="E70" s="10">
        <v>49</v>
      </c>
      <c r="F70" s="13">
        <v>57</v>
      </c>
      <c r="G70" s="13">
        <v>58</v>
      </c>
      <c r="H70" s="13">
        <v>58</v>
      </c>
      <c r="I70" s="13">
        <v>58</v>
      </c>
      <c r="J70" s="12">
        <v>32</v>
      </c>
      <c r="K70" s="23" t="s">
        <v>110</v>
      </c>
      <c r="L70">
        <f t="shared" si="5"/>
        <v>48</v>
      </c>
      <c r="M70">
        <f t="shared" si="6"/>
        <v>57.75</v>
      </c>
      <c r="N70">
        <f t="shared" si="7"/>
        <v>11</v>
      </c>
      <c r="O70">
        <f t="shared" si="8"/>
        <v>9.75</v>
      </c>
      <c r="P70" s="91">
        <f t="shared" si="9"/>
        <v>1</v>
      </c>
    </row>
    <row r="71" spans="1:16" x14ac:dyDescent="0.25">
      <c r="A71" s="7" t="s">
        <v>47</v>
      </c>
      <c r="B71" s="7" t="s">
        <v>67</v>
      </c>
      <c r="C71" s="8">
        <v>42</v>
      </c>
      <c r="D71" s="9">
        <v>55</v>
      </c>
      <c r="E71" s="10">
        <v>57</v>
      </c>
      <c r="F71" s="13" t="s">
        <v>12</v>
      </c>
      <c r="G71" s="13" t="s">
        <v>12</v>
      </c>
      <c r="H71" s="13" t="s">
        <v>12</v>
      </c>
      <c r="I71" s="13" t="s">
        <v>12</v>
      </c>
      <c r="J71" s="12">
        <v>24</v>
      </c>
      <c r="K71" s="23" t="s">
        <v>110</v>
      </c>
      <c r="L71">
        <f t="shared" si="5"/>
        <v>56</v>
      </c>
      <c r="M71" t="e">
        <f t="shared" si="6"/>
        <v>#DIV/0!</v>
      </c>
      <c r="N71">
        <f t="shared" si="7"/>
        <v>14</v>
      </c>
      <c r="O71" t="e">
        <f t="shared" si="8"/>
        <v>#DIV/0!</v>
      </c>
      <c r="P71" s="91" t="e">
        <f t="shared" si="9"/>
        <v>#DIV/0!</v>
      </c>
    </row>
    <row r="72" spans="1:16" x14ac:dyDescent="0.25">
      <c r="A72" s="7" t="s">
        <v>47</v>
      </c>
      <c r="B72" s="7" t="s">
        <v>68</v>
      </c>
      <c r="C72" s="8">
        <v>53</v>
      </c>
      <c r="D72" s="9">
        <v>71</v>
      </c>
      <c r="E72" s="10">
        <v>72</v>
      </c>
      <c r="F72" s="13">
        <v>86</v>
      </c>
      <c r="G72" s="13">
        <v>86</v>
      </c>
      <c r="H72" s="13">
        <v>86</v>
      </c>
      <c r="I72" s="13">
        <v>88</v>
      </c>
      <c r="J72" s="12">
        <v>8</v>
      </c>
      <c r="K72" s="23" t="s">
        <v>110</v>
      </c>
      <c r="L72">
        <f t="shared" si="5"/>
        <v>71.5</v>
      </c>
      <c r="M72">
        <f t="shared" si="6"/>
        <v>86.5</v>
      </c>
      <c r="N72">
        <f t="shared" si="7"/>
        <v>18.5</v>
      </c>
      <c r="O72">
        <f t="shared" si="8"/>
        <v>15</v>
      </c>
      <c r="P72" s="91">
        <f t="shared" si="9"/>
        <v>1</v>
      </c>
    </row>
    <row r="73" spans="1:16" x14ac:dyDescent="0.25">
      <c r="A73" s="7" t="s">
        <v>47</v>
      </c>
      <c r="B73" s="7" t="s">
        <v>69</v>
      </c>
      <c r="C73" s="8" t="s">
        <v>12</v>
      </c>
      <c r="D73" s="9" t="s">
        <v>12</v>
      </c>
      <c r="E73" s="10" t="s">
        <v>12</v>
      </c>
      <c r="F73" s="13" t="s">
        <v>12</v>
      </c>
      <c r="G73" s="13" t="s">
        <v>12</v>
      </c>
      <c r="H73" s="13" t="s">
        <v>12</v>
      </c>
      <c r="I73" s="13" t="s">
        <v>12</v>
      </c>
      <c r="J73" s="12">
        <v>1</v>
      </c>
      <c r="K73" s="23" t="s">
        <v>110</v>
      </c>
      <c r="L73" t="e">
        <f t="shared" si="5"/>
        <v>#DIV/0!</v>
      </c>
      <c r="M73" t="e">
        <f t="shared" si="6"/>
        <v>#DIV/0!</v>
      </c>
      <c r="N73" t="e">
        <f t="shared" si="7"/>
        <v>#DIV/0!</v>
      </c>
      <c r="O73" t="e">
        <f t="shared" si="8"/>
        <v>#DIV/0!</v>
      </c>
      <c r="P73" s="91" t="e">
        <f t="shared" si="9"/>
        <v>#DIV/0!</v>
      </c>
    </row>
    <row r="74" spans="1:16" x14ac:dyDescent="0.25">
      <c r="A74" s="7" t="s">
        <v>47</v>
      </c>
      <c r="B74" s="7" t="s">
        <v>70</v>
      </c>
      <c r="C74" s="8">
        <v>41</v>
      </c>
      <c r="D74" s="9">
        <v>58</v>
      </c>
      <c r="E74" s="10">
        <v>59</v>
      </c>
      <c r="F74" s="13">
        <v>75</v>
      </c>
      <c r="G74" s="13">
        <v>76</v>
      </c>
      <c r="H74" s="13">
        <v>76</v>
      </c>
      <c r="I74" s="13">
        <v>78</v>
      </c>
      <c r="J74" s="12">
        <v>8</v>
      </c>
      <c r="K74" s="23" t="s">
        <v>110</v>
      </c>
      <c r="L74">
        <f t="shared" si="5"/>
        <v>58.5</v>
      </c>
      <c r="M74">
        <f t="shared" si="6"/>
        <v>76.25</v>
      </c>
      <c r="N74">
        <f t="shared" si="7"/>
        <v>17.5</v>
      </c>
      <c r="O74">
        <f t="shared" si="8"/>
        <v>17.75</v>
      </c>
      <c r="P74" s="91">
        <f t="shared" si="9"/>
        <v>2</v>
      </c>
    </row>
    <row r="75" spans="1:16" x14ac:dyDescent="0.25">
      <c r="A75" s="7" t="s">
        <v>47</v>
      </c>
      <c r="B75" s="7" t="s">
        <v>41</v>
      </c>
      <c r="C75" s="8">
        <v>37</v>
      </c>
      <c r="D75" s="9">
        <v>47</v>
      </c>
      <c r="E75" s="10">
        <v>49</v>
      </c>
      <c r="F75" s="13">
        <v>60</v>
      </c>
      <c r="G75" s="13">
        <v>60</v>
      </c>
      <c r="H75" s="13">
        <v>60</v>
      </c>
      <c r="I75" s="13">
        <v>61</v>
      </c>
      <c r="J75" s="12">
        <v>25</v>
      </c>
      <c r="K75" s="23" t="s">
        <v>110</v>
      </c>
      <c r="L75">
        <f t="shared" si="5"/>
        <v>48</v>
      </c>
      <c r="M75">
        <f t="shared" si="6"/>
        <v>60.25</v>
      </c>
      <c r="N75">
        <f t="shared" si="7"/>
        <v>11</v>
      </c>
      <c r="O75">
        <f t="shared" si="8"/>
        <v>12.25</v>
      </c>
      <c r="P75" s="91">
        <f t="shared" si="9"/>
        <v>2</v>
      </c>
    </row>
    <row r="76" spans="1:16" x14ac:dyDescent="0.25">
      <c r="A76" s="7" t="s">
        <v>47</v>
      </c>
      <c r="B76" s="7" t="s">
        <v>71</v>
      </c>
      <c r="C76" s="8" t="s">
        <v>12</v>
      </c>
      <c r="D76" s="9">
        <v>49</v>
      </c>
      <c r="E76" s="10">
        <v>49</v>
      </c>
      <c r="F76" s="13" t="s">
        <v>12</v>
      </c>
      <c r="G76" s="13" t="s">
        <v>12</v>
      </c>
      <c r="H76" s="13" t="s">
        <v>12</v>
      </c>
      <c r="I76" s="13" t="s">
        <v>12</v>
      </c>
      <c r="J76" s="12">
        <v>44</v>
      </c>
      <c r="K76" s="23" t="s">
        <v>110</v>
      </c>
      <c r="L76">
        <f t="shared" si="5"/>
        <v>49</v>
      </c>
      <c r="M76" t="e">
        <f t="shared" si="6"/>
        <v>#DIV/0!</v>
      </c>
      <c r="N76" t="e">
        <f t="shared" si="7"/>
        <v>#VALUE!</v>
      </c>
      <c r="O76" t="e">
        <f t="shared" si="8"/>
        <v>#DIV/0!</v>
      </c>
      <c r="P76" s="91" t="e">
        <f t="shared" si="9"/>
        <v>#VALUE!</v>
      </c>
    </row>
    <row r="77" spans="1:16" x14ac:dyDescent="0.25">
      <c r="A77" s="15" t="s">
        <v>47</v>
      </c>
      <c r="B77" s="15" t="s">
        <v>42</v>
      </c>
      <c r="C77" s="16">
        <v>34</v>
      </c>
      <c r="D77" s="17">
        <v>58</v>
      </c>
      <c r="E77" s="18">
        <v>68</v>
      </c>
      <c r="F77" s="19" t="s">
        <v>12</v>
      </c>
      <c r="G77" s="19" t="s">
        <v>12</v>
      </c>
      <c r="H77" s="19" t="s">
        <v>12</v>
      </c>
      <c r="I77" s="19" t="s">
        <v>12</v>
      </c>
      <c r="J77" s="20">
        <v>11</v>
      </c>
      <c r="K77" s="23" t="s">
        <v>110</v>
      </c>
      <c r="L77">
        <f t="shared" si="5"/>
        <v>63</v>
      </c>
      <c r="M77" t="e">
        <f t="shared" si="6"/>
        <v>#DIV/0!</v>
      </c>
      <c r="N77">
        <f t="shared" si="7"/>
        <v>29</v>
      </c>
      <c r="O77" t="e">
        <f t="shared" si="8"/>
        <v>#DIV/0!</v>
      </c>
      <c r="P77" s="91" t="e">
        <f t="shared" si="9"/>
        <v>#DIV/0!</v>
      </c>
    </row>
    <row r="78" spans="1:16" x14ac:dyDescent="0.25">
      <c r="A78" s="7" t="s">
        <v>47</v>
      </c>
      <c r="B78" s="7" t="s">
        <v>43</v>
      </c>
      <c r="C78" s="8">
        <v>50</v>
      </c>
      <c r="D78" s="9">
        <v>63</v>
      </c>
      <c r="E78" s="10">
        <v>64</v>
      </c>
      <c r="F78" s="13">
        <v>74</v>
      </c>
      <c r="G78" s="13">
        <v>74</v>
      </c>
      <c r="H78" s="13">
        <v>75</v>
      </c>
      <c r="I78" s="13">
        <v>76</v>
      </c>
      <c r="J78" s="12">
        <v>16</v>
      </c>
      <c r="K78" s="23" t="s">
        <v>110</v>
      </c>
      <c r="L78">
        <f t="shared" si="5"/>
        <v>63.5</v>
      </c>
      <c r="M78">
        <f t="shared" si="6"/>
        <v>74.75</v>
      </c>
      <c r="N78">
        <f t="shared" si="7"/>
        <v>13.5</v>
      </c>
      <c r="O78">
        <f t="shared" si="8"/>
        <v>11.25</v>
      </c>
      <c r="P78" s="91">
        <f t="shared" si="9"/>
        <v>1</v>
      </c>
    </row>
    <row r="79" spans="1:16" x14ac:dyDescent="0.25">
      <c r="A79" s="7" t="s">
        <v>47</v>
      </c>
      <c r="B79" s="7" t="s">
        <v>44</v>
      </c>
      <c r="C79" s="8">
        <v>32</v>
      </c>
      <c r="D79" s="9">
        <v>44</v>
      </c>
      <c r="E79" s="10">
        <v>45</v>
      </c>
      <c r="F79" s="13">
        <v>54</v>
      </c>
      <c r="G79" s="13">
        <v>54</v>
      </c>
      <c r="H79" s="13">
        <v>54</v>
      </c>
      <c r="I79" s="13">
        <v>55</v>
      </c>
      <c r="J79" s="21">
        <v>30</v>
      </c>
      <c r="K79" s="23" t="s">
        <v>110</v>
      </c>
      <c r="L79">
        <f t="shared" si="5"/>
        <v>44.5</v>
      </c>
      <c r="M79">
        <f t="shared" si="6"/>
        <v>54.25</v>
      </c>
      <c r="N79">
        <f t="shared" si="7"/>
        <v>12.5</v>
      </c>
      <c r="O79">
        <f t="shared" si="8"/>
        <v>9.75</v>
      </c>
      <c r="P79" s="91">
        <f t="shared" si="9"/>
        <v>1</v>
      </c>
    </row>
    <row r="80" spans="1:16" x14ac:dyDescent="0.25">
      <c r="A80" s="7" t="s">
        <v>47</v>
      </c>
      <c r="B80" s="7" t="s">
        <v>72</v>
      </c>
      <c r="C80" s="8">
        <v>42</v>
      </c>
      <c r="D80" s="9">
        <v>60</v>
      </c>
      <c r="E80" s="10">
        <v>61</v>
      </c>
      <c r="F80" s="13">
        <v>76</v>
      </c>
      <c r="G80" s="13">
        <v>77</v>
      </c>
      <c r="H80" s="13">
        <v>79</v>
      </c>
      <c r="I80" s="13">
        <v>79</v>
      </c>
      <c r="J80" s="12">
        <v>11</v>
      </c>
      <c r="K80" s="23" t="s">
        <v>110</v>
      </c>
      <c r="L80">
        <f t="shared" si="5"/>
        <v>60.5</v>
      </c>
      <c r="M80">
        <f t="shared" si="6"/>
        <v>77.75</v>
      </c>
      <c r="N80">
        <f t="shared" si="7"/>
        <v>18.5</v>
      </c>
      <c r="O80">
        <f t="shared" si="8"/>
        <v>17.25</v>
      </c>
      <c r="P80" s="91">
        <f t="shared" si="9"/>
        <v>1</v>
      </c>
    </row>
    <row r="81" spans="1:16" x14ac:dyDescent="0.25">
      <c r="A81" s="7" t="s">
        <v>47</v>
      </c>
      <c r="B81" s="7" t="s">
        <v>73</v>
      </c>
      <c r="C81" s="8">
        <v>41</v>
      </c>
      <c r="D81" s="9">
        <v>57</v>
      </c>
      <c r="E81" s="10">
        <v>58</v>
      </c>
      <c r="F81" s="13">
        <v>68</v>
      </c>
      <c r="G81" s="13">
        <v>69</v>
      </c>
      <c r="H81" s="13">
        <v>69</v>
      </c>
      <c r="I81" s="13">
        <v>70</v>
      </c>
      <c r="J81" s="12">
        <v>16</v>
      </c>
      <c r="K81" s="23" t="s">
        <v>110</v>
      </c>
      <c r="L81">
        <f t="shared" si="5"/>
        <v>57.5</v>
      </c>
      <c r="M81">
        <f t="shared" si="6"/>
        <v>69</v>
      </c>
      <c r="N81">
        <f t="shared" si="7"/>
        <v>16.5</v>
      </c>
      <c r="O81">
        <f t="shared" si="8"/>
        <v>11.5</v>
      </c>
      <c r="P81" s="91">
        <f t="shared" si="9"/>
        <v>1</v>
      </c>
    </row>
    <row r="82" spans="1:16" x14ac:dyDescent="0.25">
      <c r="A82" s="7" t="s">
        <v>47</v>
      </c>
      <c r="B82" s="7" t="s">
        <v>74</v>
      </c>
      <c r="C82" s="8">
        <v>35</v>
      </c>
      <c r="D82" s="9">
        <v>48</v>
      </c>
      <c r="E82" s="10">
        <v>48</v>
      </c>
      <c r="F82" s="13">
        <v>60</v>
      </c>
      <c r="G82" s="13">
        <v>60</v>
      </c>
      <c r="H82" s="13">
        <v>62</v>
      </c>
      <c r="I82" s="13">
        <v>62</v>
      </c>
      <c r="J82" s="12">
        <v>32</v>
      </c>
      <c r="K82" s="23" t="s">
        <v>110</v>
      </c>
      <c r="L82">
        <f t="shared" si="5"/>
        <v>48</v>
      </c>
      <c r="M82">
        <f t="shared" si="6"/>
        <v>61</v>
      </c>
      <c r="N82">
        <f t="shared" si="7"/>
        <v>13</v>
      </c>
      <c r="O82">
        <f t="shared" si="8"/>
        <v>13</v>
      </c>
      <c r="P82" s="91">
        <f t="shared" si="9"/>
        <v>2</v>
      </c>
    </row>
    <row r="83" spans="1:16" x14ac:dyDescent="0.25">
      <c r="A83" s="7" t="s">
        <v>10</v>
      </c>
      <c r="B83" s="7" t="s">
        <v>75</v>
      </c>
      <c r="C83" s="8">
        <v>77</v>
      </c>
      <c r="D83" s="9">
        <v>97</v>
      </c>
      <c r="E83" s="10" t="s">
        <v>12</v>
      </c>
      <c r="F83" s="24" t="s">
        <v>12</v>
      </c>
      <c r="G83" s="24" t="s">
        <v>12</v>
      </c>
      <c r="H83" s="24" t="s">
        <v>12</v>
      </c>
      <c r="I83" s="24" t="s">
        <v>12</v>
      </c>
      <c r="J83" s="14">
        <v>2</v>
      </c>
      <c r="K83" s="23" t="s">
        <v>111</v>
      </c>
      <c r="L83">
        <f t="shared" si="5"/>
        <v>97</v>
      </c>
      <c r="M83" t="e">
        <f t="shared" si="6"/>
        <v>#DIV/0!</v>
      </c>
      <c r="N83">
        <f t="shared" si="7"/>
        <v>20</v>
      </c>
      <c r="O83" t="e">
        <f t="shared" si="8"/>
        <v>#DIV/0!</v>
      </c>
      <c r="P83" s="91" t="e">
        <f t="shared" si="9"/>
        <v>#DIV/0!</v>
      </c>
    </row>
    <row r="84" spans="1:16" x14ac:dyDescent="0.25">
      <c r="A84" s="7" t="s">
        <v>10</v>
      </c>
      <c r="B84" s="7" t="s">
        <v>11</v>
      </c>
      <c r="C84" s="8">
        <v>55</v>
      </c>
      <c r="D84" s="9">
        <v>69</v>
      </c>
      <c r="E84" s="10">
        <v>69</v>
      </c>
      <c r="F84" s="24">
        <v>86</v>
      </c>
      <c r="G84" s="24">
        <v>87</v>
      </c>
      <c r="H84" s="24">
        <v>88</v>
      </c>
      <c r="I84" s="24">
        <v>89</v>
      </c>
      <c r="J84" s="14">
        <v>4</v>
      </c>
      <c r="K84" s="23" t="s">
        <v>111</v>
      </c>
      <c r="L84">
        <f t="shared" si="5"/>
        <v>69</v>
      </c>
      <c r="M84">
        <f t="shared" si="6"/>
        <v>87.5</v>
      </c>
      <c r="N84">
        <f t="shared" si="7"/>
        <v>14</v>
      </c>
      <c r="O84">
        <f t="shared" si="8"/>
        <v>18.5</v>
      </c>
      <c r="P84" s="91">
        <f t="shared" si="9"/>
        <v>2</v>
      </c>
    </row>
    <row r="85" spans="1:16" x14ac:dyDescent="0.25">
      <c r="A85" s="7" t="s">
        <v>10</v>
      </c>
      <c r="B85" s="7" t="s">
        <v>13</v>
      </c>
      <c r="C85" s="8">
        <v>74</v>
      </c>
      <c r="D85" s="9">
        <v>92</v>
      </c>
      <c r="E85" s="10">
        <v>92</v>
      </c>
      <c r="F85" s="24" t="s">
        <v>12</v>
      </c>
      <c r="G85" s="24" t="s">
        <v>12</v>
      </c>
      <c r="H85" s="24" t="s">
        <v>12</v>
      </c>
      <c r="I85" s="24" t="s">
        <v>12</v>
      </c>
      <c r="J85" s="14">
        <v>4</v>
      </c>
      <c r="K85" s="23" t="s">
        <v>111</v>
      </c>
      <c r="L85">
        <f t="shared" si="5"/>
        <v>92</v>
      </c>
      <c r="M85" t="e">
        <f t="shared" si="6"/>
        <v>#DIV/0!</v>
      </c>
      <c r="N85">
        <f t="shared" si="7"/>
        <v>18</v>
      </c>
      <c r="O85" t="e">
        <f t="shared" si="8"/>
        <v>#DIV/0!</v>
      </c>
      <c r="P85" s="91" t="e">
        <f t="shared" si="9"/>
        <v>#DIV/0!</v>
      </c>
    </row>
    <row r="86" spans="1:16" x14ac:dyDescent="0.25">
      <c r="A86" s="7" t="s">
        <v>10</v>
      </c>
      <c r="B86" s="7" t="s">
        <v>16</v>
      </c>
      <c r="C86" s="8">
        <v>51</v>
      </c>
      <c r="D86" s="9">
        <v>69</v>
      </c>
      <c r="E86" s="10">
        <v>71</v>
      </c>
      <c r="F86" s="24" t="s">
        <v>12</v>
      </c>
      <c r="G86" s="24" t="s">
        <v>12</v>
      </c>
      <c r="H86" s="24" t="s">
        <v>12</v>
      </c>
      <c r="I86" s="24" t="s">
        <v>12</v>
      </c>
      <c r="J86" s="14">
        <v>5</v>
      </c>
      <c r="K86" s="23" t="s">
        <v>111</v>
      </c>
      <c r="L86">
        <f t="shared" si="5"/>
        <v>70</v>
      </c>
      <c r="M86" t="e">
        <f t="shared" si="6"/>
        <v>#DIV/0!</v>
      </c>
      <c r="N86">
        <f t="shared" si="7"/>
        <v>19</v>
      </c>
      <c r="O86" t="e">
        <f t="shared" si="8"/>
        <v>#DIV/0!</v>
      </c>
      <c r="P86" s="91" t="e">
        <f t="shared" si="9"/>
        <v>#DIV/0!</v>
      </c>
    </row>
    <row r="87" spans="1:16" x14ac:dyDescent="0.25">
      <c r="A87" s="7" t="s">
        <v>10</v>
      </c>
      <c r="B87" s="7" t="s">
        <v>17</v>
      </c>
      <c r="C87" s="8">
        <v>55</v>
      </c>
      <c r="D87" s="9">
        <v>68</v>
      </c>
      <c r="E87" s="10">
        <v>68</v>
      </c>
      <c r="F87" s="24" t="s">
        <v>12</v>
      </c>
      <c r="G87" s="24" t="s">
        <v>12</v>
      </c>
      <c r="H87" s="24" t="s">
        <v>12</v>
      </c>
      <c r="I87" s="24" t="s">
        <v>12</v>
      </c>
      <c r="J87" s="14">
        <v>5</v>
      </c>
      <c r="K87" s="23" t="s">
        <v>111</v>
      </c>
      <c r="L87">
        <f t="shared" si="5"/>
        <v>68</v>
      </c>
      <c r="M87" t="e">
        <f t="shared" si="6"/>
        <v>#DIV/0!</v>
      </c>
      <c r="N87">
        <f t="shared" si="7"/>
        <v>13</v>
      </c>
      <c r="O87" t="e">
        <f t="shared" si="8"/>
        <v>#DIV/0!</v>
      </c>
      <c r="P87" s="91" t="e">
        <f t="shared" si="9"/>
        <v>#DIV/0!</v>
      </c>
    </row>
    <row r="88" spans="1:16" x14ac:dyDescent="0.25">
      <c r="A88" s="7" t="s">
        <v>10</v>
      </c>
      <c r="B88" s="7" t="s">
        <v>76</v>
      </c>
      <c r="C88" s="8">
        <v>71</v>
      </c>
      <c r="D88" s="9">
        <v>91</v>
      </c>
      <c r="E88" s="10">
        <v>92</v>
      </c>
      <c r="F88" s="24">
        <v>111</v>
      </c>
      <c r="G88" s="24">
        <v>111</v>
      </c>
      <c r="H88" s="24">
        <v>111</v>
      </c>
      <c r="I88" s="24">
        <v>113</v>
      </c>
      <c r="J88" s="14">
        <v>4</v>
      </c>
      <c r="K88" s="23" t="s">
        <v>111</v>
      </c>
      <c r="L88">
        <f t="shared" si="5"/>
        <v>91.5</v>
      </c>
      <c r="M88">
        <f t="shared" si="6"/>
        <v>111.5</v>
      </c>
      <c r="N88">
        <f t="shared" si="7"/>
        <v>20.5</v>
      </c>
      <c r="O88">
        <f t="shared" si="8"/>
        <v>20</v>
      </c>
      <c r="P88" s="91">
        <f t="shared" si="9"/>
        <v>1</v>
      </c>
    </row>
    <row r="89" spans="1:16" x14ac:dyDescent="0.25">
      <c r="A89" s="7" t="s">
        <v>10</v>
      </c>
      <c r="B89" s="7" t="s">
        <v>77</v>
      </c>
      <c r="C89" s="8">
        <v>56</v>
      </c>
      <c r="D89" s="9">
        <v>78</v>
      </c>
      <c r="E89" s="10">
        <v>80</v>
      </c>
      <c r="F89" s="24" t="s">
        <v>12</v>
      </c>
      <c r="G89" s="24" t="s">
        <v>12</v>
      </c>
      <c r="H89" s="24" t="s">
        <v>12</v>
      </c>
      <c r="I89" s="24" t="s">
        <v>12</v>
      </c>
      <c r="J89" s="14">
        <v>4</v>
      </c>
      <c r="K89" s="23" t="s">
        <v>111</v>
      </c>
      <c r="L89">
        <f t="shared" si="5"/>
        <v>79</v>
      </c>
      <c r="M89" t="e">
        <f t="shared" si="6"/>
        <v>#DIV/0!</v>
      </c>
      <c r="N89">
        <f t="shared" si="7"/>
        <v>23</v>
      </c>
      <c r="O89" t="e">
        <f t="shared" si="8"/>
        <v>#DIV/0!</v>
      </c>
      <c r="P89" s="91" t="e">
        <f t="shared" si="9"/>
        <v>#DIV/0!</v>
      </c>
    </row>
    <row r="90" spans="1:16" x14ac:dyDescent="0.25">
      <c r="A90" s="7" t="s">
        <v>10</v>
      </c>
      <c r="B90" s="7" t="s">
        <v>21</v>
      </c>
      <c r="C90" s="8">
        <v>59</v>
      </c>
      <c r="D90" s="9">
        <v>79</v>
      </c>
      <c r="E90" s="10">
        <v>80</v>
      </c>
      <c r="F90" s="24">
        <v>96</v>
      </c>
      <c r="G90" s="24">
        <v>98</v>
      </c>
      <c r="H90" s="24">
        <v>99</v>
      </c>
      <c r="I90" s="24">
        <v>102</v>
      </c>
      <c r="J90" s="14">
        <v>5</v>
      </c>
      <c r="K90" s="23" t="s">
        <v>111</v>
      </c>
      <c r="L90">
        <f t="shared" si="5"/>
        <v>79.5</v>
      </c>
      <c r="M90">
        <f t="shared" si="6"/>
        <v>98.75</v>
      </c>
      <c r="N90">
        <f t="shared" si="7"/>
        <v>20.5</v>
      </c>
      <c r="O90">
        <f t="shared" si="8"/>
        <v>19.25</v>
      </c>
      <c r="P90" s="91">
        <f t="shared" si="9"/>
        <v>1</v>
      </c>
    </row>
    <row r="91" spans="1:16" x14ac:dyDescent="0.25">
      <c r="A91" s="7" t="s">
        <v>10</v>
      </c>
      <c r="B91" s="7" t="s">
        <v>52</v>
      </c>
      <c r="C91" s="8">
        <v>54</v>
      </c>
      <c r="D91" s="9">
        <v>75</v>
      </c>
      <c r="E91" s="10">
        <v>80</v>
      </c>
      <c r="F91" s="24" t="s">
        <v>12</v>
      </c>
      <c r="G91" s="24" t="s">
        <v>12</v>
      </c>
      <c r="H91" s="24" t="s">
        <v>12</v>
      </c>
      <c r="I91" s="24" t="s">
        <v>12</v>
      </c>
      <c r="J91" s="14">
        <v>4</v>
      </c>
      <c r="K91" s="23" t="s">
        <v>111</v>
      </c>
      <c r="L91">
        <f t="shared" si="5"/>
        <v>77.5</v>
      </c>
      <c r="M91" t="e">
        <f t="shared" si="6"/>
        <v>#DIV/0!</v>
      </c>
      <c r="N91">
        <f t="shared" si="7"/>
        <v>23.5</v>
      </c>
      <c r="O91" t="e">
        <f t="shared" si="8"/>
        <v>#DIV/0!</v>
      </c>
      <c r="P91" s="91" t="e">
        <f t="shared" si="9"/>
        <v>#DIV/0!</v>
      </c>
    </row>
    <row r="92" spans="1:16" x14ac:dyDescent="0.25">
      <c r="A92" s="7" t="s">
        <v>10</v>
      </c>
      <c r="B92" s="7" t="s">
        <v>54</v>
      </c>
      <c r="C92" s="8">
        <v>61</v>
      </c>
      <c r="D92" s="9">
        <v>77</v>
      </c>
      <c r="E92" s="10">
        <v>79</v>
      </c>
      <c r="F92" s="24">
        <v>93</v>
      </c>
      <c r="G92" s="24">
        <v>93</v>
      </c>
      <c r="H92" s="24">
        <v>98</v>
      </c>
      <c r="I92" s="24">
        <v>102</v>
      </c>
      <c r="J92" s="14">
        <v>6</v>
      </c>
      <c r="K92" s="23" t="s">
        <v>111</v>
      </c>
      <c r="L92">
        <f t="shared" si="5"/>
        <v>78</v>
      </c>
      <c r="M92">
        <f t="shared" si="6"/>
        <v>96.5</v>
      </c>
      <c r="N92">
        <f t="shared" si="7"/>
        <v>17</v>
      </c>
      <c r="O92">
        <f t="shared" si="8"/>
        <v>18.5</v>
      </c>
      <c r="P92" s="91">
        <f t="shared" si="9"/>
        <v>2</v>
      </c>
    </row>
    <row r="93" spans="1:16" x14ac:dyDescent="0.25">
      <c r="A93" s="7" t="s">
        <v>10</v>
      </c>
      <c r="B93" s="7" t="s">
        <v>24</v>
      </c>
      <c r="C93" s="8">
        <v>86</v>
      </c>
      <c r="D93" s="9">
        <v>94</v>
      </c>
      <c r="E93" s="10">
        <v>103</v>
      </c>
      <c r="F93" s="24" t="s">
        <v>12</v>
      </c>
      <c r="G93" s="24" t="s">
        <v>12</v>
      </c>
      <c r="H93" s="24" t="s">
        <v>12</v>
      </c>
      <c r="I93" s="24" t="s">
        <v>12</v>
      </c>
      <c r="J93" s="14">
        <v>3</v>
      </c>
      <c r="K93" s="23" t="s">
        <v>111</v>
      </c>
      <c r="L93">
        <f t="shared" si="5"/>
        <v>98.5</v>
      </c>
      <c r="M93" t="e">
        <f t="shared" si="6"/>
        <v>#DIV/0!</v>
      </c>
      <c r="N93">
        <f t="shared" si="7"/>
        <v>12.5</v>
      </c>
      <c r="O93" t="e">
        <f t="shared" si="8"/>
        <v>#DIV/0!</v>
      </c>
      <c r="P93" s="91" t="e">
        <f t="shared" si="9"/>
        <v>#DIV/0!</v>
      </c>
    </row>
    <row r="94" spans="1:16" x14ac:dyDescent="0.25">
      <c r="A94" s="7" t="s">
        <v>10</v>
      </c>
      <c r="B94" s="7" t="s">
        <v>78</v>
      </c>
      <c r="C94" s="8">
        <v>73</v>
      </c>
      <c r="D94" s="9">
        <v>88</v>
      </c>
      <c r="E94" s="10">
        <v>92</v>
      </c>
      <c r="F94" s="24" t="s">
        <v>12</v>
      </c>
      <c r="G94" s="24" t="s">
        <v>12</v>
      </c>
      <c r="H94" s="24" t="s">
        <v>12</v>
      </c>
      <c r="I94" s="24" t="s">
        <v>12</v>
      </c>
      <c r="J94" s="14">
        <v>4</v>
      </c>
      <c r="K94" s="23" t="s">
        <v>111</v>
      </c>
      <c r="L94">
        <f t="shared" si="5"/>
        <v>90</v>
      </c>
      <c r="M94" t="e">
        <f t="shared" si="6"/>
        <v>#DIV/0!</v>
      </c>
      <c r="N94">
        <f t="shared" si="7"/>
        <v>17</v>
      </c>
      <c r="O94" t="e">
        <f t="shared" si="8"/>
        <v>#DIV/0!</v>
      </c>
      <c r="P94" s="91" t="e">
        <f t="shared" si="9"/>
        <v>#DIV/0!</v>
      </c>
    </row>
    <row r="95" spans="1:16" x14ac:dyDescent="0.25">
      <c r="A95" s="7" t="s">
        <v>10</v>
      </c>
      <c r="B95" s="7" t="s">
        <v>32</v>
      </c>
      <c r="C95" s="8">
        <v>73</v>
      </c>
      <c r="D95" s="9">
        <v>88</v>
      </c>
      <c r="E95" s="10">
        <v>88</v>
      </c>
      <c r="F95" s="24">
        <v>95</v>
      </c>
      <c r="G95" s="24">
        <v>96</v>
      </c>
      <c r="H95" s="24">
        <v>97</v>
      </c>
      <c r="I95" s="24">
        <v>99</v>
      </c>
      <c r="J95" s="14">
        <v>6</v>
      </c>
      <c r="K95" s="23" t="s">
        <v>111</v>
      </c>
      <c r="L95">
        <f t="shared" si="5"/>
        <v>88</v>
      </c>
      <c r="M95">
        <f t="shared" si="6"/>
        <v>96.75</v>
      </c>
      <c r="N95">
        <f t="shared" si="7"/>
        <v>15</v>
      </c>
      <c r="O95">
        <f t="shared" si="8"/>
        <v>8.75</v>
      </c>
      <c r="P95" s="91">
        <f t="shared" si="9"/>
        <v>1</v>
      </c>
    </row>
    <row r="96" spans="1:16" x14ac:dyDescent="0.25">
      <c r="A96" s="7" t="s">
        <v>10</v>
      </c>
      <c r="B96" s="7" t="s">
        <v>61</v>
      </c>
      <c r="C96" s="8">
        <v>49</v>
      </c>
      <c r="D96" s="9">
        <v>72</v>
      </c>
      <c r="E96" s="10">
        <v>77</v>
      </c>
      <c r="F96" s="24" t="s">
        <v>12</v>
      </c>
      <c r="G96" s="24" t="s">
        <v>12</v>
      </c>
      <c r="H96" s="24" t="s">
        <v>12</v>
      </c>
      <c r="I96" s="24" t="s">
        <v>12</v>
      </c>
      <c r="J96" s="14">
        <v>4</v>
      </c>
      <c r="K96" s="23" t="s">
        <v>111</v>
      </c>
      <c r="L96">
        <f t="shared" si="5"/>
        <v>74.5</v>
      </c>
      <c r="M96" t="e">
        <f t="shared" si="6"/>
        <v>#DIV/0!</v>
      </c>
      <c r="N96">
        <f t="shared" si="7"/>
        <v>25.5</v>
      </c>
      <c r="O96" t="e">
        <f t="shared" si="8"/>
        <v>#DIV/0!</v>
      </c>
      <c r="P96" s="91" t="e">
        <f t="shared" si="9"/>
        <v>#DIV/0!</v>
      </c>
    </row>
    <row r="97" spans="1:16" x14ac:dyDescent="0.25">
      <c r="A97" s="7" t="s">
        <v>10</v>
      </c>
      <c r="B97" s="7" t="s">
        <v>79</v>
      </c>
      <c r="C97" s="8">
        <v>71</v>
      </c>
      <c r="D97" s="9">
        <v>87</v>
      </c>
      <c r="E97" s="10">
        <v>87</v>
      </c>
      <c r="F97" s="24" t="s">
        <v>12</v>
      </c>
      <c r="G97" s="24" t="s">
        <v>12</v>
      </c>
      <c r="H97" s="24" t="s">
        <v>12</v>
      </c>
      <c r="I97" s="24" t="s">
        <v>12</v>
      </c>
      <c r="J97" s="14">
        <v>4</v>
      </c>
      <c r="K97" s="23" t="s">
        <v>111</v>
      </c>
      <c r="L97">
        <f t="shared" si="5"/>
        <v>87</v>
      </c>
      <c r="M97" t="e">
        <f t="shared" si="6"/>
        <v>#DIV/0!</v>
      </c>
      <c r="N97">
        <f t="shared" si="7"/>
        <v>16</v>
      </c>
      <c r="O97" t="e">
        <f t="shared" si="8"/>
        <v>#DIV/0!</v>
      </c>
      <c r="P97" s="91" t="e">
        <f t="shared" si="9"/>
        <v>#DIV/0!</v>
      </c>
    </row>
    <row r="98" spans="1:16" x14ac:dyDescent="0.25">
      <c r="A98" s="7" t="s">
        <v>10</v>
      </c>
      <c r="B98" s="7" t="s">
        <v>63</v>
      </c>
      <c r="C98" s="8">
        <v>54</v>
      </c>
      <c r="D98" s="9">
        <v>75</v>
      </c>
      <c r="E98" s="10">
        <v>87</v>
      </c>
      <c r="F98" s="24">
        <v>95</v>
      </c>
      <c r="G98" s="24">
        <v>95</v>
      </c>
      <c r="H98" s="24">
        <v>111</v>
      </c>
      <c r="I98" s="24">
        <v>112</v>
      </c>
      <c r="J98" s="14">
        <v>5</v>
      </c>
      <c r="K98" s="23" t="s">
        <v>111</v>
      </c>
      <c r="L98">
        <f t="shared" si="5"/>
        <v>81</v>
      </c>
      <c r="M98">
        <f t="shared" si="6"/>
        <v>103.25</v>
      </c>
      <c r="N98">
        <f t="shared" si="7"/>
        <v>27</v>
      </c>
      <c r="O98">
        <f t="shared" si="8"/>
        <v>22.25</v>
      </c>
      <c r="P98" s="91">
        <f t="shared" si="9"/>
        <v>1</v>
      </c>
    </row>
    <row r="99" spans="1:16" x14ac:dyDescent="0.25">
      <c r="A99" s="7" t="s">
        <v>10</v>
      </c>
      <c r="B99" s="7" t="s">
        <v>80</v>
      </c>
      <c r="C99" s="8">
        <v>53</v>
      </c>
      <c r="D99" s="9">
        <v>70</v>
      </c>
      <c r="E99" s="10">
        <v>75</v>
      </c>
      <c r="F99" s="24">
        <v>89</v>
      </c>
      <c r="G99" s="24">
        <v>90</v>
      </c>
      <c r="H99" s="24">
        <v>90</v>
      </c>
      <c r="I99" s="24">
        <v>90</v>
      </c>
      <c r="J99" s="14">
        <v>5</v>
      </c>
      <c r="K99" s="23" t="s">
        <v>111</v>
      </c>
      <c r="L99">
        <f t="shared" si="5"/>
        <v>72.5</v>
      </c>
      <c r="M99">
        <f t="shared" si="6"/>
        <v>89.75</v>
      </c>
      <c r="N99">
        <f t="shared" si="7"/>
        <v>19.5</v>
      </c>
      <c r="O99">
        <f t="shared" si="8"/>
        <v>17.25</v>
      </c>
      <c r="P99" s="91">
        <f t="shared" si="9"/>
        <v>1</v>
      </c>
    </row>
    <row r="100" spans="1:16" x14ac:dyDescent="0.25">
      <c r="A100" s="7" t="s">
        <v>10</v>
      </c>
      <c r="B100" s="7" t="s">
        <v>81</v>
      </c>
      <c r="C100" s="8">
        <v>56</v>
      </c>
      <c r="D100" s="9">
        <v>66</v>
      </c>
      <c r="E100" s="10">
        <v>72</v>
      </c>
      <c r="F100" s="24"/>
      <c r="G100" s="24"/>
      <c r="H100" s="24"/>
      <c r="I100" s="24"/>
      <c r="J100" s="14">
        <v>7</v>
      </c>
      <c r="K100" s="23" t="s">
        <v>111</v>
      </c>
      <c r="L100">
        <f t="shared" si="5"/>
        <v>69</v>
      </c>
      <c r="M100" t="e">
        <f t="shared" si="6"/>
        <v>#DIV/0!</v>
      </c>
      <c r="N100">
        <f t="shared" si="7"/>
        <v>13</v>
      </c>
      <c r="O100" t="e">
        <f t="shared" si="8"/>
        <v>#DIV/0!</v>
      </c>
      <c r="P100" s="91" t="e">
        <f t="shared" si="9"/>
        <v>#DIV/0!</v>
      </c>
    </row>
    <row r="101" spans="1:16" x14ac:dyDescent="0.25">
      <c r="A101" s="7" t="s">
        <v>10</v>
      </c>
      <c r="B101" s="7" t="s">
        <v>66</v>
      </c>
      <c r="C101" s="8">
        <v>45</v>
      </c>
      <c r="D101" s="9">
        <v>61</v>
      </c>
      <c r="E101" s="10">
        <v>63</v>
      </c>
      <c r="F101" s="24">
        <v>77</v>
      </c>
      <c r="G101" s="24">
        <v>78</v>
      </c>
      <c r="H101" s="24">
        <v>80</v>
      </c>
      <c r="I101" s="24">
        <v>80</v>
      </c>
      <c r="J101" s="14">
        <v>9</v>
      </c>
      <c r="K101" s="23" t="s">
        <v>111</v>
      </c>
      <c r="L101">
        <f t="shared" si="5"/>
        <v>62</v>
      </c>
      <c r="M101">
        <f t="shared" si="6"/>
        <v>78.75</v>
      </c>
      <c r="N101">
        <f t="shared" si="7"/>
        <v>17</v>
      </c>
      <c r="O101">
        <f t="shared" si="8"/>
        <v>16.75</v>
      </c>
      <c r="P101" s="91">
        <f t="shared" si="9"/>
        <v>1</v>
      </c>
    </row>
    <row r="102" spans="1:16" x14ac:dyDescent="0.25">
      <c r="A102" s="7" t="s">
        <v>47</v>
      </c>
      <c r="B102" s="7" t="s">
        <v>75</v>
      </c>
      <c r="C102" s="8">
        <v>77</v>
      </c>
      <c r="D102" s="9">
        <v>101</v>
      </c>
      <c r="E102" s="10">
        <v>101</v>
      </c>
      <c r="F102" s="24" t="s">
        <v>12</v>
      </c>
      <c r="G102" s="24" t="s">
        <v>12</v>
      </c>
      <c r="H102" s="24" t="s">
        <v>12</v>
      </c>
      <c r="I102" s="24" t="s">
        <v>12</v>
      </c>
      <c r="J102" s="14">
        <v>2</v>
      </c>
      <c r="K102" s="23" t="s">
        <v>111</v>
      </c>
      <c r="L102">
        <f t="shared" si="5"/>
        <v>101</v>
      </c>
      <c r="M102" t="e">
        <f t="shared" si="6"/>
        <v>#DIV/0!</v>
      </c>
      <c r="N102">
        <f t="shared" si="7"/>
        <v>24</v>
      </c>
      <c r="O102" t="e">
        <f t="shared" si="8"/>
        <v>#DIV/0!</v>
      </c>
      <c r="P102" s="91" t="e">
        <f t="shared" si="9"/>
        <v>#DIV/0!</v>
      </c>
    </row>
    <row r="103" spans="1:16" x14ac:dyDescent="0.25">
      <c r="A103" s="7" t="s">
        <v>47</v>
      </c>
      <c r="B103" s="7" t="s">
        <v>13</v>
      </c>
      <c r="C103" s="8">
        <v>44</v>
      </c>
      <c r="D103" s="9">
        <v>58</v>
      </c>
      <c r="E103" s="10">
        <v>59</v>
      </c>
      <c r="F103" s="24" t="s">
        <v>12</v>
      </c>
      <c r="G103" s="24" t="s">
        <v>12</v>
      </c>
      <c r="H103" s="24" t="s">
        <v>12</v>
      </c>
      <c r="I103" s="24" t="s">
        <v>12</v>
      </c>
      <c r="J103" s="14">
        <v>14</v>
      </c>
      <c r="K103" s="23" t="s">
        <v>111</v>
      </c>
      <c r="L103">
        <f t="shared" si="5"/>
        <v>58.5</v>
      </c>
      <c r="M103" t="e">
        <f t="shared" si="6"/>
        <v>#DIV/0!</v>
      </c>
      <c r="N103">
        <f t="shared" si="7"/>
        <v>14.5</v>
      </c>
      <c r="O103" t="e">
        <f t="shared" si="8"/>
        <v>#DIV/0!</v>
      </c>
      <c r="P103" s="91" t="e">
        <f t="shared" si="9"/>
        <v>#DIV/0!</v>
      </c>
    </row>
    <row r="104" spans="1:16" x14ac:dyDescent="0.25">
      <c r="A104" s="7" t="s">
        <v>47</v>
      </c>
      <c r="B104" s="7" t="s">
        <v>19</v>
      </c>
      <c r="C104" s="8">
        <v>41</v>
      </c>
      <c r="D104" s="9">
        <v>56</v>
      </c>
      <c r="E104" s="10">
        <v>56</v>
      </c>
      <c r="F104" s="24">
        <v>68</v>
      </c>
      <c r="G104" s="24">
        <v>68</v>
      </c>
      <c r="H104" s="24">
        <v>68</v>
      </c>
      <c r="I104" s="24">
        <v>69</v>
      </c>
      <c r="J104" s="14">
        <v>26</v>
      </c>
      <c r="K104" s="23" t="s">
        <v>111</v>
      </c>
      <c r="L104">
        <f t="shared" si="5"/>
        <v>56</v>
      </c>
      <c r="M104">
        <f t="shared" si="6"/>
        <v>68.25</v>
      </c>
      <c r="N104">
        <f t="shared" si="7"/>
        <v>15</v>
      </c>
      <c r="O104">
        <f t="shared" si="8"/>
        <v>12.25</v>
      </c>
      <c r="P104" s="91">
        <f t="shared" si="9"/>
        <v>1</v>
      </c>
    </row>
    <row r="105" spans="1:16" x14ac:dyDescent="0.25">
      <c r="A105" s="7" t="s">
        <v>47</v>
      </c>
      <c r="B105" s="7" t="s">
        <v>50</v>
      </c>
      <c r="C105" s="8">
        <v>37</v>
      </c>
      <c r="D105" s="9">
        <v>50</v>
      </c>
      <c r="E105" s="10">
        <v>65</v>
      </c>
      <c r="F105" s="24" t="s">
        <v>12</v>
      </c>
      <c r="G105" s="24" t="s">
        <v>12</v>
      </c>
      <c r="H105" s="24" t="s">
        <v>12</v>
      </c>
      <c r="I105" s="24" t="s">
        <v>12</v>
      </c>
      <c r="J105" s="14">
        <v>13</v>
      </c>
      <c r="K105" s="23" t="s">
        <v>111</v>
      </c>
      <c r="L105">
        <f t="shared" si="5"/>
        <v>57.5</v>
      </c>
      <c r="M105" t="e">
        <f t="shared" si="6"/>
        <v>#DIV/0!</v>
      </c>
      <c r="N105">
        <f t="shared" si="7"/>
        <v>20.5</v>
      </c>
      <c r="O105" t="e">
        <f t="shared" si="8"/>
        <v>#DIV/0!</v>
      </c>
      <c r="P105" s="91" t="e">
        <f t="shared" si="9"/>
        <v>#DIV/0!</v>
      </c>
    </row>
    <row r="106" spans="1:16" x14ac:dyDescent="0.25">
      <c r="A106" s="7" t="s">
        <v>47</v>
      </c>
      <c r="B106" s="7" t="s">
        <v>21</v>
      </c>
      <c r="C106" s="8">
        <v>66</v>
      </c>
      <c r="D106" s="9">
        <v>84</v>
      </c>
      <c r="E106" s="10">
        <v>86</v>
      </c>
      <c r="F106" s="24" t="s">
        <v>12</v>
      </c>
      <c r="G106" s="24" t="s">
        <v>12</v>
      </c>
      <c r="H106" s="24" t="s">
        <v>12</v>
      </c>
      <c r="I106" s="24" t="s">
        <v>12</v>
      </c>
      <c r="J106" s="14">
        <v>4</v>
      </c>
      <c r="K106" s="23" t="s">
        <v>111</v>
      </c>
      <c r="L106">
        <f t="shared" si="5"/>
        <v>85</v>
      </c>
      <c r="M106" t="e">
        <f t="shared" si="6"/>
        <v>#DIV/0!</v>
      </c>
      <c r="N106">
        <f t="shared" si="7"/>
        <v>19</v>
      </c>
      <c r="O106" t="e">
        <f t="shared" si="8"/>
        <v>#DIV/0!</v>
      </c>
      <c r="P106" s="91" t="e">
        <f t="shared" si="9"/>
        <v>#DIV/0!</v>
      </c>
    </row>
    <row r="107" spans="1:16" x14ac:dyDescent="0.25">
      <c r="A107" s="7" t="s">
        <v>47</v>
      </c>
      <c r="B107" s="7" t="s">
        <v>52</v>
      </c>
      <c r="C107" s="8">
        <v>85</v>
      </c>
      <c r="D107" s="9">
        <v>103</v>
      </c>
      <c r="E107" s="10">
        <v>105</v>
      </c>
      <c r="F107" s="24" t="s">
        <v>12</v>
      </c>
      <c r="G107" s="24" t="s">
        <v>12</v>
      </c>
      <c r="H107" s="24" t="s">
        <v>12</v>
      </c>
      <c r="I107" s="24" t="s">
        <v>12</v>
      </c>
      <c r="J107" s="14">
        <v>2</v>
      </c>
      <c r="K107" s="23" t="s">
        <v>111</v>
      </c>
      <c r="L107">
        <f t="shared" si="5"/>
        <v>104</v>
      </c>
      <c r="M107" t="e">
        <f t="shared" si="6"/>
        <v>#DIV/0!</v>
      </c>
      <c r="N107">
        <f t="shared" si="7"/>
        <v>19</v>
      </c>
      <c r="O107" t="e">
        <f t="shared" si="8"/>
        <v>#DIV/0!</v>
      </c>
      <c r="P107" s="91" t="e">
        <f t="shared" si="9"/>
        <v>#DIV/0!</v>
      </c>
    </row>
    <row r="108" spans="1:16" x14ac:dyDescent="0.25">
      <c r="A108" s="7" t="s">
        <v>47</v>
      </c>
      <c r="B108" s="7" t="s">
        <v>23</v>
      </c>
      <c r="C108" s="8">
        <v>31</v>
      </c>
      <c r="D108" s="9">
        <v>54</v>
      </c>
      <c r="E108" s="10">
        <v>54</v>
      </c>
      <c r="F108" s="24">
        <v>76</v>
      </c>
      <c r="G108" s="24">
        <v>77</v>
      </c>
      <c r="H108" s="24">
        <v>78</v>
      </c>
      <c r="I108" s="24">
        <v>79</v>
      </c>
      <c r="J108" s="14">
        <v>8</v>
      </c>
      <c r="K108" s="23" t="s">
        <v>111</v>
      </c>
      <c r="L108">
        <f t="shared" si="5"/>
        <v>54</v>
      </c>
      <c r="M108">
        <f t="shared" si="6"/>
        <v>77.5</v>
      </c>
      <c r="N108">
        <f t="shared" si="7"/>
        <v>23</v>
      </c>
      <c r="O108">
        <f t="shared" si="8"/>
        <v>23.5</v>
      </c>
      <c r="P108" s="91">
        <f t="shared" si="9"/>
        <v>2</v>
      </c>
    </row>
    <row r="109" spans="1:16" x14ac:dyDescent="0.25">
      <c r="A109" s="7" t="s">
        <v>47</v>
      </c>
      <c r="B109" s="7" t="s">
        <v>55</v>
      </c>
      <c r="C109" s="8">
        <v>51</v>
      </c>
      <c r="D109" s="9">
        <v>67</v>
      </c>
      <c r="E109" s="10">
        <v>68</v>
      </c>
      <c r="F109" s="24">
        <v>81</v>
      </c>
      <c r="G109" s="24">
        <v>81</v>
      </c>
      <c r="H109" s="24">
        <v>83</v>
      </c>
      <c r="I109" s="24">
        <v>83</v>
      </c>
      <c r="J109" s="14">
        <v>11</v>
      </c>
      <c r="K109" s="23" t="s">
        <v>111</v>
      </c>
      <c r="L109">
        <f t="shared" si="5"/>
        <v>67.5</v>
      </c>
      <c r="M109">
        <f t="shared" si="6"/>
        <v>82</v>
      </c>
      <c r="N109">
        <f t="shared" si="7"/>
        <v>16.5</v>
      </c>
      <c r="O109">
        <f t="shared" si="8"/>
        <v>14.5</v>
      </c>
      <c r="P109" s="91">
        <f t="shared" si="9"/>
        <v>1</v>
      </c>
    </row>
    <row r="110" spans="1:16" x14ac:dyDescent="0.25">
      <c r="A110" s="7" t="s">
        <v>47</v>
      </c>
      <c r="B110" s="7" t="s">
        <v>24</v>
      </c>
      <c r="C110" s="8">
        <v>39</v>
      </c>
      <c r="D110" s="9">
        <v>51</v>
      </c>
      <c r="E110" s="10">
        <v>53</v>
      </c>
      <c r="F110" s="24">
        <v>64</v>
      </c>
      <c r="G110" s="24">
        <v>65</v>
      </c>
      <c r="H110" s="24">
        <v>68</v>
      </c>
      <c r="I110" s="24">
        <v>70</v>
      </c>
      <c r="J110" s="14">
        <v>13</v>
      </c>
      <c r="K110" s="23" t="s">
        <v>111</v>
      </c>
      <c r="L110">
        <f t="shared" si="5"/>
        <v>52</v>
      </c>
      <c r="M110">
        <f t="shared" si="6"/>
        <v>66.75</v>
      </c>
      <c r="N110">
        <f t="shared" si="7"/>
        <v>13</v>
      </c>
      <c r="O110">
        <f t="shared" si="8"/>
        <v>14.75</v>
      </c>
      <c r="P110" s="91">
        <f t="shared" si="9"/>
        <v>2</v>
      </c>
    </row>
    <row r="111" spans="1:16" x14ac:dyDescent="0.25">
      <c r="A111" s="7" t="s">
        <v>47</v>
      </c>
      <c r="B111" s="7" t="s">
        <v>78</v>
      </c>
      <c r="C111" s="8">
        <v>43</v>
      </c>
      <c r="D111" s="9">
        <v>54</v>
      </c>
      <c r="E111" s="10">
        <v>55</v>
      </c>
      <c r="F111" s="24" t="s">
        <v>12</v>
      </c>
      <c r="G111" s="24" t="s">
        <v>12</v>
      </c>
      <c r="H111" s="24" t="s">
        <v>12</v>
      </c>
      <c r="I111" s="24" t="s">
        <v>12</v>
      </c>
      <c r="J111" s="14">
        <v>13</v>
      </c>
      <c r="K111" s="23" t="s">
        <v>111</v>
      </c>
      <c r="L111">
        <f t="shared" si="5"/>
        <v>54.5</v>
      </c>
      <c r="M111" t="e">
        <f t="shared" si="6"/>
        <v>#DIV/0!</v>
      </c>
      <c r="N111">
        <f t="shared" si="7"/>
        <v>11.5</v>
      </c>
      <c r="O111" t="e">
        <f t="shared" si="8"/>
        <v>#DIV/0!</v>
      </c>
      <c r="P111" s="91" t="e">
        <f t="shared" si="9"/>
        <v>#DIV/0!</v>
      </c>
    </row>
    <row r="112" spans="1:16" x14ac:dyDescent="0.25">
      <c r="A112" s="7" t="s">
        <v>47</v>
      </c>
      <c r="B112" s="7" t="s">
        <v>28</v>
      </c>
      <c r="C112" s="8">
        <v>76</v>
      </c>
      <c r="D112" s="9">
        <v>93</v>
      </c>
      <c r="E112" s="10">
        <v>93</v>
      </c>
      <c r="F112" s="24" t="s">
        <v>12</v>
      </c>
      <c r="G112" s="24" t="s">
        <v>12</v>
      </c>
      <c r="H112" s="24" t="s">
        <v>12</v>
      </c>
      <c r="I112" s="24" t="s">
        <v>12</v>
      </c>
      <c r="J112" s="14">
        <v>4</v>
      </c>
      <c r="K112" s="23" t="s">
        <v>111</v>
      </c>
      <c r="L112">
        <f t="shared" si="5"/>
        <v>93</v>
      </c>
      <c r="M112" t="e">
        <f t="shared" si="6"/>
        <v>#DIV/0!</v>
      </c>
      <c r="N112">
        <f t="shared" si="7"/>
        <v>17</v>
      </c>
      <c r="O112" t="e">
        <f t="shared" si="8"/>
        <v>#DIV/0!</v>
      </c>
      <c r="P112" s="91" t="e">
        <f t="shared" si="9"/>
        <v>#DIV/0!</v>
      </c>
    </row>
    <row r="113" spans="1:16" x14ac:dyDescent="0.25">
      <c r="A113" s="7" t="s">
        <v>47</v>
      </c>
      <c r="B113" s="7" t="s">
        <v>30</v>
      </c>
      <c r="C113" s="8">
        <v>43</v>
      </c>
      <c r="D113" s="9">
        <v>58</v>
      </c>
      <c r="E113" s="10">
        <v>67</v>
      </c>
      <c r="F113" s="24" t="s">
        <v>12</v>
      </c>
      <c r="G113" s="24" t="s">
        <v>12</v>
      </c>
      <c r="H113" s="24" t="s">
        <v>12</v>
      </c>
      <c r="I113" s="24" t="s">
        <v>12</v>
      </c>
      <c r="J113" s="14">
        <v>6</v>
      </c>
      <c r="K113" s="23" t="s">
        <v>111</v>
      </c>
      <c r="L113">
        <f t="shared" si="5"/>
        <v>62.5</v>
      </c>
      <c r="M113" t="e">
        <f t="shared" si="6"/>
        <v>#DIV/0!</v>
      </c>
      <c r="N113">
        <f t="shared" si="7"/>
        <v>19.5</v>
      </c>
      <c r="O113" t="e">
        <f t="shared" si="8"/>
        <v>#DIV/0!</v>
      </c>
      <c r="P113" s="91" t="e">
        <f t="shared" si="9"/>
        <v>#DIV/0!</v>
      </c>
    </row>
    <row r="114" spans="1:16" x14ac:dyDescent="0.25">
      <c r="A114" s="7" t="s">
        <v>47</v>
      </c>
      <c r="B114" s="7" t="s">
        <v>59</v>
      </c>
      <c r="C114" s="8">
        <v>77</v>
      </c>
      <c r="D114" s="9">
        <v>100</v>
      </c>
      <c r="E114" s="10">
        <v>104</v>
      </c>
      <c r="F114" s="24" t="s">
        <v>12</v>
      </c>
      <c r="G114" s="24" t="s">
        <v>12</v>
      </c>
      <c r="H114" s="24" t="s">
        <v>12</v>
      </c>
      <c r="I114" s="24" t="s">
        <v>12</v>
      </c>
      <c r="J114" s="14">
        <v>2</v>
      </c>
      <c r="K114" s="23" t="s">
        <v>111</v>
      </c>
      <c r="L114">
        <f t="shared" si="5"/>
        <v>102</v>
      </c>
      <c r="M114" t="e">
        <f t="shared" si="6"/>
        <v>#DIV/0!</v>
      </c>
      <c r="N114">
        <f t="shared" si="7"/>
        <v>25</v>
      </c>
      <c r="O114" t="e">
        <f t="shared" si="8"/>
        <v>#DIV/0!</v>
      </c>
      <c r="P114" s="91" t="e">
        <f t="shared" si="9"/>
        <v>#DIV/0!</v>
      </c>
    </row>
    <row r="115" spans="1:16" x14ac:dyDescent="0.25">
      <c r="A115" s="7" t="s">
        <v>10</v>
      </c>
      <c r="B115" s="7" t="s">
        <v>75</v>
      </c>
      <c r="C115" s="8">
        <v>54</v>
      </c>
      <c r="D115" s="9">
        <v>75</v>
      </c>
      <c r="E115" s="10">
        <v>76</v>
      </c>
      <c r="F115" s="13">
        <v>92</v>
      </c>
      <c r="G115" s="13">
        <v>92</v>
      </c>
      <c r="H115" s="13">
        <v>94</v>
      </c>
      <c r="I115" s="13">
        <v>94</v>
      </c>
      <c r="J115" s="14">
        <v>9</v>
      </c>
      <c r="K115" s="23" t="s">
        <v>112</v>
      </c>
      <c r="L115">
        <f t="shared" si="5"/>
        <v>75.5</v>
      </c>
      <c r="M115">
        <f t="shared" si="6"/>
        <v>93</v>
      </c>
      <c r="N115">
        <f t="shared" si="7"/>
        <v>21.5</v>
      </c>
      <c r="O115">
        <f t="shared" si="8"/>
        <v>17.5</v>
      </c>
      <c r="P115" s="91">
        <f t="shared" si="9"/>
        <v>1</v>
      </c>
    </row>
    <row r="116" spans="1:16" x14ac:dyDescent="0.25">
      <c r="A116" s="7" t="s">
        <v>10</v>
      </c>
      <c r="B116" s="7" t="s">
        <v>11</v>
      </c>
      <c r="C116" s="8">
        <v>67</v>
      </c>
      <c r="D116" s="9">
        <v>100</v>
      </c>
      <c r="E116" s="10">
        <v>101</v>
      </c>
      <c r="F116" s="13" t="s">
        <v>12</v>
      </c>
      <c r="G116" s="13" t="s">
        <v>12</v>
      </c>
      <c r="H116" s="13" t="s">
        <v>12</v>
      </c>
      <c r="I116" s="13" t="s">
        <v>12</v>
      </c>
      <c r="J116" s="14">
        <v>2</v>
      </c>
      <c r="K116" s="23" t="s">
        <v>112</v>
      </c>
      <c r="L116">
        <f t="shared" si="5"/>
        <v>100.5</v>
      </c>
      <c r="M116" t="e">
        <f t="shared" si="6"/>
        <v>#DIV/0!</v>
      </c>
      <c r="N116">
        <f t="shared" si="7"/>
        <v>33.5</v>
      </c>
      <c r="O116" t="e">
        <f t="shared" si="8"/>
        <v>#DIV/0!</v>
      </c>
      <c r="P116" s="91" t="e">
        <f t="shared" si="9"/>
        <v>#DIV/0!</v>
      </c>
    </row>
    <row r="117" spans="1:16" x14ac:dyDescent="0.25">
      <c r="A117" s="7" t="s">
        <v>10</v>
      </c>
      <c r="B117" s="7" t="s">
        <v>13</v>
      </c>
      <c r="C117" s="8">
        <v>48</v>
      </c>
      <c r="D117" s="9">
        <v>68</v>
      </c>
      <c r="E117" s="10">
        <v>69</v>
      </c>
      <c r="F117" s="13">
        <v>85</v>
      </c>
      <c r="G117" s="13">
        <v>86</v>
      </c>
      <c r="H117" s="13">
        <v>86</v>
      </c>
      <c r="I117" s="13">
        <v>86</v>
      </c>
      <c r="J117" s="14">
        <v>8</v>
      </c>
      <c r="K117" s="23" t="s">
        <v>112</v>
      </c>
      <c r="L117">
        <f t="shared" si="5"/>
        <v>68.5</v>
      </c>
      <c r="M117">
        <f t="shared" si="6"/>
        <v>85.75</v>
      </c>
      <c r="N117">
        <f t="shared" si="7"/>
        <v>20.5</v>
      </c>
      <c r="O117">
        <f t="shared" si="8"/>
        <v>17.25</v>
      </c>
      <c r="P117" s="91">
        <f t="shared" si="9"/>
        <v>1</v>
      </c>
    </row>
    <row r="118" spans="1:16" x14ac:dyDescent="0.25">
      <c r="A118" s="7" t="s">
        <v>10</v>
      </c>
      <c r="B118" s="7" t="s">
        <v>14</v>
      </c>
      <c r="C118" s="8">
        <v>72</v>
      </c>
      <c r="D118" s="9">
        <v>89</v>
      </c>
      <c r="E118" s="10">
        <v>89</v>
      </c>
      <c r="F118" s="13" t="s">
        <v>12</v>
      </c>
      <c r="G118" s="13" t="s">
        <v>12</v>
      </c>
      <c r="H118" s="13" t="s">
        <v>12</v>
      </c>
      <c r="I118" s="13" t="s">
        <v>12</v>
      </c>
      <c r="J118" s="14">
        <v>4</v>
      </c>
      <c r="K118" s="23" t="s">
        <v>112</v>
      </c>
      <c r="L118">
        <f t="shared" si="5"/>
        <v>89</v>
      </c>
      <c r="M118" t="e">
        <f t="shared" si="6"/>
        <v>#DIV/0!</v>
      </c>
      <c r="N118">
        <f t="shared" si="7"/>
        <v>17</v>
      </c>
      <c r="O118" t="e">
        <f t="shared" si="8"/>
        <v>#DIV/0!</v>
      </c>
      <c r="P118" s="91" t="e">
        <f t="shared" si="9"/>
        <v>#DIV/0!</v>
      </c>
    </row>
    <row r="119" spans="1:16" x14ac:dyDescent="0.25">
      <c r="A119" s="7" t="s">
        <v>10</v>
      </c>
      <c r="B119" s="7" t="s">
        <v>84</v>
      </c>
      <c r="C119" s="8">
        <v>59</v>
      </c>
      <c r="D119" s="9">
        <v>88</v>
      </c>
      <c r="E119" s="10">
        <v>90</v>
      </c>
      <c r="F119" s="13" t="s">
        <v>12</v>
      </c>
      <c r="G119" s="13" t="s">
        <v>12</v>
      </c>
      <c r="H119" s="13" t="s">
        <v>12</v>
      </c>
      <c r="I119" s="13" t="s">
        <v>12</v>
      </c>
      <c r="J119" s="14">
        <v>4</v>
      </c>
      <c r="K119" s="23" t="s">
        <v>112</v>
      </c>
      <c r="L119">
        <f t="shared" si="5"/>
        <v>89</v>
      </c>
      <c r="M119" t="e">
        <f t="shared" si="6"/>
        <v>#DIV/0!</v>
      </c>
      <c r="N119">
        <f t="shared" si="7"/>
        <v>30</v>
      </c>
      <c r="O119" t="e">
        <f t="shared" si="8"/>
        <v>#DIV/0!</v>
      </c>
      <c r="P119" s="91" t="e">
        <f t="shared" si="9"/>
        <v>#DIV/0!</v>
      </c>
    </row>
    <row r="120" spans="1:16" x14ac:dyDescent="0.25">
      <c r="A120" s="7" t="s">
        <v>10</v>
      </c>
      <c r="B120" s="7" t="s">
        <v>17</v>
      </c>
      <c r="C120" s="8">
        <v>48</v>
      </c>
      <c r="D120" s="9">
        <v>61</v>
      </c>
      <c r="E120" s="10">
        <v>63</v>
      </c>
      <c r="F120" s="13" t="s">
        <v>12</v>
      </c>
      <c r="G120" s="13" t="s">
        <v>12</v>
      </c>
      <c r="H120" s="13" t="s">
        <v>12</v>
      </c>
      <c r="I120" s="13" t="s">
        <v>12</v>
      </c>
      <c r="J120" s="14">
        <v>8</v>
      </c>
      <c r="K120" s="23" t="s">
        <v>112</v>
      </c>
      <c r="L120">
        <f t="shared" si="5"/>
        <v>62</v>
      </c>
      <c r="M120" t="e">
        <f t="shared" si="6"/>
        <v>#DIV/0!</v>
      </c>
      <c r="N120">
        <f t="shared" si="7"/>
        <v>14</v>
      </c>
      <c r="O120" t="e">
        <f t="shared" si="8"/>
        <v>#DIV/0!</v>
      </c>
      <c r="P120" s="91" t="e">
        <f t="shared" si="9"/>
        <v>#DIV/0!</v>
      </c>
    </row>
    <row r="121" spans="1:16" x14ac:dyDescent="0.25">
      <c r="A121" s="7" t="s">
        <v>10</v>
      </c>
      <c r="B121" s="7" t="s">
        <v>18</v>
      </c>
      <c r="C121" s="8">
        <v>48</v>
      </c>
      <c r="D121" s="9">
        <v>63</v>
      </c>
      <c r="E121" s="10">
        <v>64</v>
      </c>
      <c r="F121" s="13">
        <v>76</v>
      </c>
      <c r="G121" s="13">
        <v>78</v>
      </c>
      <c r="H121" s="13">
        <v>80</v>
      </c>
      <c r="I121" s="13">
        <v>80</v>
      </c>
      <c r="J121" s="14">
        <v>10</v>
      </c>
      <c r="K121" s="23" t="s">
        <v>112</v>
      </c>
      <c r="L121">
        <f t="shared" si="5"/>
        <v>63.5</v>
      </c>
      <c r="M121">
        <f t="shared" si="6"/>
        <v>78.5</v>
      </c>
      <c r="N121">
        <f t="shared" si="7"/>
        <v>15.5</v>
      </c>
      <c r="O121">
        <f t="shared" si="8"/>
        <v>15</v>
      </c>
      <c r="P121" s="91">
        <f t="shared" si="9"/>
        <v>1</v>
      </c>
    </row>
    <row r="122" spans="1:16" x14ac:dyDescent="0.25">
      <c r="A122" s="7" t="s">
        <v>10</v>
      </c>
      <c r="B122" s="7" t="s">
        <v>49</v>
      </c>
      <c r="C122" s="8">
        <v>62</v>
      </c>
      <c r="D122" s="9">
        <v>80</v>
      </c>
      <c r="E122" s="10">
        <v>102</v>
      </c>
      <c r="F122" s="13" t="s">
        <v>12</v>
      </c>
      <c r="G122" s="13" t="s">
        <v>12</v>
      </c>
      <c r="H122" s="13" t="s">
        <v>12</v>
      </c>
      <c r="I122" s="13" t="s">
        <v>12</v>
      </c>
      <c r="J122" s="14">
        <v>3</v>
      </c>
      <c r="K122" s="23" t="s">
        <v>112</v>
      </c>
      <c r="L122">
        <f t="shared" si="5"/>
        <v>91</v>
      </c>
      <c r="M122" t="e">
        <f t="shared" si="6"/>
        <v>#DIV/0!</v>
      </c>
      <c r="N122">
        <f t="shared" si="7"/>
        <v>29</v>
      </c>
      <c r="O122" t="e">
        <f t="shared" si="8"/>
        <v>#DIV/0!</v>
      </c>
      <c r="P122" s="91" t="e">
        <f t="shared" si="9"/>
        <v>#DIV/0!</v>
      </c>
    </row>
    <row r="123" spans="1:16" x14ac:dyDescent="0.25">
      <c r="A123" s="7" t="s">
        <v>10</v>
      </c>
      <c r="B123" s="7" t="s">
        <v>76</v>
      </c>
      <c r="C123" s="8">
        <v>47</v>
      </c>
      <c r="D123" s="9">
        <v>63</v>
      </c>
      <c r="E123" s="10">
        <v>64</v>
      </c>
      <c r="F123" s="13">
        <v>80</v>
      </c>
      <c r="G123" s="13">
        <v>81</v>
      </c>
      <c r="H123" s="13">
        <v>84</v>
      </c>
      <c r="I123" s="13">
        <v>85</v>
      </c>
      <c r="J123" s="14">
        <v>10</v>
      </c>
      <c r="K123" s="23" t="s">
        <v>112</v>
      </c>
      <c r="L123">
        <f t="shared" si="5"/>
        <v>63.5</v>
      </c>
      <c r="M123">
        <f t="shared" si="6"/>
        <v>82.5</v>
      </c>
      <c r="N123">
        <f t="shared" si="7"/>
        <v>16.5</v>
      </c>
      <c r="O123">
        <f t="shared" si="8"/>
        <v>19</v>
      </c>
      <c r="P123" s="91">
        <f t="shared" si="9"/>
        <v>2</v>
      </c>
    </row>
    <row r="124" spans="1:16" x14ac:dyDescent="0.25">
      <c r="A124" s="7" t="s">
        <v>10</v>
      </c>
      <c r="B124" s="7" t="s">
        <v>85</v>
      </c>
      <c r="C124" s="8">
        <v>63</v>
      </c>
      <c r="D124" s="9">
        <v>82</v>
      </c>
      <c r="E124" s="10">
        <v>82</v>
      </c>
      <c r="F124" s="13">
        <v>102</v>
      </c>
      <c r="G124" s="13">
        <v>102</v>
      </c>
      <c r="H124" s="13">
        <v>102</v>
      </c>
      <c r="I124" s="13">
        <v>102</v>
      </c>
      <c r="J124" s="14">
        <v>5</v>
      </c>
      <c r="K124" s="23" t="s">
        <v>112</v>
      </c>
      <c r="L124">
        <f t="shared" si="5"/>
        <v>82</v>
      </c>
      <c r="M124">
        <f t="shared" si="6"/>
        <v>102</v>
      </c>
      <c r="N124">
        <f t="shared" si="7"/>
        <v>19</v>
      </c>
      <c r="O124">
        <f t="shared" si="8"/>
        <v>20</v>
      </c>
      <c r="P124" s="91">
        <f t="shared" si="9"/>
        <v>2</v>
      </c>
    </row>
    <row r="125" spans="1:16" x14ac:dyDescent="0.25">
      <c r="A125" s="7" t="s">
        <v>10</v>
      </c>
      <c r="B125" s="7" t="s">
        <v>20</v>
      </c>
      <c r="C125" s="8">
        <v>48</v>
      </c>
      <c r="D125" s="9">
        <v>65</v>
      </c>
      <c r="E125" s="10">
        <v>68</v>
      </c>
      <c r="F125" s="13">
        <v>81</v>
      </c>
      <c r="G125" s="13">
        <v>81</v>
      </c>
      <c r="H125" s="13">
        <v>88</v>
      </c>
      <c r="I125" s="13">
        <v>89</v>
      </c>
      <c r="J125" s="14">
        <v>8</v>
      </c>
      <c r="K125" s="23" t="s">
        <v>112</v>
      </c>
      <c r="L125">
        <f t="shared" si="5"/>
        <v>66.5</v>
      </c>
      <c r="M125">
        <f t="shared" si="6"/>
        <v>84.75</v>
      </c>
      <c r="N125">
        <f t="shared" si="7"/>
        <v>18.5</v>
      </c>
      <c r="O125">
        <f t="shared" si="8"/>
        <v>18.25</v>
      </c>
      <c r="P125" s="91">
        <f t="shared" si="9"/>
        <v>1</v>
      </c>
    </row>
    <row r="126" spans="1:16" x14ac:dyDescent="0.25">
      <c r="A126" s="7" t="s">
        <v>10</v>
      </c>
      <c r="B126" s="7" t="s">
        <v>21</v>
      </c>
      <c r="C126" s="8">
        <v>58</v>
      </c>
      <c r="D126" s="9">
        <v>73</v>
      </c>
      <c r="E126" s="10">
        <v>73</v>
      </c>
      <c r="F126" s="13">
        <v>87</v>
      </c>
      <c r="G126" s="13">
        <v>88</v>
      </c>
      <c r="H126" s="13">
        <v>90</v>
      </c>
      <c r="I126" s="13">
        <v>90</v>
      </c>
      <c r="J126" s="14">
        <v>8</v>
      </c>
      <c r="K126" s="23" t="s">
        <v>112</v>
      </c>
      <c r="L126">
        <f t="shared" si="5"/>
        <v>73</v>
      </c>
      <c r="M126">
        <f t="shared" si="6"/>
        <v>88.75</v>
      </c>
      <c r="N126">
        <f t="shared" si="7"/>
        <v>15</v>
      </c>
      <c r="O126">
        <f t="shared" si="8"/>
        <v>15.75</v>
      </c>
      <c r="P126" s="91">
        <f t="shared" si="9"/>
        <v>2</v>
      </c>
    </row>
    <row r="127" spans="1:16" x14ac:dyDescent="0.25">
      <c r="A127" s="7" t="s">
        <v>10</v>
      </c>
      <c r="B127" s="7" t="s">
        <v>53</v>
      </c>
      <c r="C127" s="8">
        <v>51</v>
      </c>
      <c r="D127" s="9">
        <v>66</v>
      </c>
      <c r="E127" s="10">
        <v>66</v>
      </c>
      <c r="F127" s="13">
        <v>79</v>
      </c>
      <c r="G127" s="13">
        <v>79</v>
      </c>
      <c r="H127" s="13">
        <v>80</v>
      </c>
      <c r="I127" s="13">
        <v>82</v>
      </c>
      <c r="J127" s="14">
        <v>10</v>
      </c>
      <c r="K127" s="23" t="s">
        <v>112</v>
      </c>
      <c r="L127">
        <f t="shared" si="5"/>
        <v>66</v>
      </c>
      <c r="M127">
        <f t="shared" si="6"/>
        <v>80</v>
      </c>
      <c r="N127">
        <f t="shared" si="7"/>
        <v>15</v>
      </c>
      <c r="O127">
        <f t="shared" si="8"/>
        <v>14</v>
      </c>
      <c r="P127" s="91">
        <f t="shared" si="9"/>
        <v>1</v>
      </c>
    </row>
    <row r="128" spans="1:16" x14ac:dyDescent="0.25">
      <c r="A128" s="7" t="s">
        <v>10</v>
      </c>
      <c r="B128" s="7" t="s">
        <v>22</v>
      </c>
      <c r="C128" s="8">
        <v>73</v>
      </c>
      <c r="D128" s="9">
        <v>102</v>
      </c>
      <c r="E128" s="10">
        <v>108</v>
      </c>
      <c r="F128" s="13" t="s">
        <v>12</v>
      </c>
      <c r="G128" s="13" t="s">
        <v>12</v>
      </c>
      <c r="H128" s="13" t="s">
        <v>12</v>
      </c>
      <c r="I128" s="13" t="s">
        <v>12</v>
      </c>
      <c r="J128" s="14">
        <v>2</v>
      </c>
      <c r="K128" s="23" t="s">
        <v>112</v>
      </c>
      <c r="L128">
        <f t="shared" si="5"/>
        <v>105</v>
      </c>
      <c r="M128" t="e">
        <f t="shared" si="6"/>
        <v>#DIV/0!</v>
      </c>
      <c r="N128">
        <f t="shared" si="7"/>
        <v>32</v>
      </c>
      <c r="O128" t="e">
        <f t="shared" si="8"/>
        <v>#DIV/0!</v>
      </c>
      <c r="P128" s="91" t="e">
        <f t="shared" si="9"/>
        <v>#DIV/0!</v>
      </c>
    </row>
    <row r="129" spans="1:16" x14ac:dyDescent="0.25">
      <c r="A129" s="7" t="s">
        <v>10</v>
      </c>
      <c r="B129" s="7" t="s">
        <v>23</v>
      </c>
      <c r="C129" s="8">
        <v>42</v>
      </c>
      <c r="D129" s="9">
        <v>59</v>
      </c>
      <c r="E129" s="10">
        <v>59</v>
      </c>
      <c r="F129" s="13">
        <v>75</v>
      </c>
      <c r="G129" s="13">
        <v>75</v>
      </c>
      <c r="H129" s="13">
        <v>83</v>
      </c>
      <c r="I129" s="13">
        <v>83</v>
      </c>
      <c r="J129" s="14">
        <v>6</v>
      </c>
      <c r="K129" s="23" t="s">
        <v>112</v>
      </c>
      <c r="L129">
        <f t="shared" si="5"/>
        <v>59</v>
      </c>
      <c r="M129">
        <f t="shared" si="6"/>
        <v>79</v>
      </c>
      <c r="N129">
        <f t="shared" si="7"/>
        <v>17</v>
      </c>
      <c r="O129">
        <f t="shared" si="8"/>
        <v>20</v>
      </c>
      <c r="P129" s="91">
        <f t="shared" si="9"/>
        <v>2</v>
      </c>
    </row>
    <row r="130" spans="1:16" x14ac:dyDescent="0.25">
      <c r="A130" s="7" t="s">
        <v>10</v>
      </c>
      <c r="B130" s="7" t="s">
        <v>55</v>
      </c>
      <c r="C130" s="8">
        <v>73</v>
      </c>
      <c r="D130" s="9">
        <v>90</v>
      </c>
      <c r="E130" s="10">
        <v>91</v>
      </c>
      <c r="F130" s="13" t="s">
        <v>12</v>
      </c>
      <c r="G130" s="13" t="s">
        <v>12</v>
      </c>
      <c r="H130" s="13" t="s">
        <v>12</v>
      </c>
      <c r="I130" s="13" t="s">
        <v>12</v>
      </c>
      <c r="J130" s="14">
        <v>4</v>
      </c>
      <c r="K130" s="23" t="s">
        <v>112</v>
      </c>
      <c r="L130">
        <f t="shared" si="5"/>
        <v>90.5</v>
      </c>
      <c r="M130" t="e">
        <f t="shared" si="6"/>
        <v>#DIV/0!</v>
      </c>
      <c r="N130">
        <f t="shared" si="7"/>
        <v>17.5</v>
      </c>
      <c r="O130" t="e">
        <f t="shared" si="8"/>
        <v>#DIV/0!</v>
      </c>
      <c r="P130" s="91" t="e">
        <f t="shared" si="9"/>
        <v>#DIV/0!</v>
      </c>
    </row>
    <row r="131" spans="1:16" x14ac:dyDescent="0.25">
      <c r="A131" s="7" t="s">
        <v>10</v>
      </c>
      <c r="B131" s="7" t="s">
        <v>24</v>
      </c>
      <c r="C131" s="8">
        <v>67</v>
      </c>
      <c r="D131" s="9">
        <v>86</v>
      </c>
      <c r="E131" s="10">
        <v>89</v>
      </c>
      <c r="F131" s="13">
        <v>102</v>
      </c>
      <c r="G131" s="13">
        <v>103</v>
      </c>
      <c r="H131" s="13">
        <v>103</v>
      </c>
      <c r="I131" s="13">
        <v>104</v>
      </c>
      <c r="J131" s="14">
        <v>4</v>
      </c>
      <c r="K131" s="23" t="s">
        <v>112</v>
      </c>
      <c r="L131">
        <f t="shared" ref="L131:L194" si="10">AVERAGE(D131:E131)</f>
        <v>87.5</v>
      </c>
      <c r="M131">
        <f t="shared" ref="M131:M194" si="11">AVERAGE(F131:I131)</f>
        <v>103</v>
      </c>
      <c r="N131">
        <f t="shared" ref="N131:N194" si="12">L131-C131</f>
        <v>20.5</v>
      </c>
      <c r="O131">
        <f t="shared" ref="O131:O194" si="13">M131-L131</f>
        <v>15.5</v>
      </c>
      <c r="P131" s="91">
        <f t="shared" ref="P131:P194" si="14">IF(N131&gt;O131,1,2)</f>
        <v>1</v>
      </c>
    </row>
    <row r="132" spans="1:16" x14ac:dyDescent="0.25">
      <c r="A132" s="7" t="s">
        <v>10</v>
      </c>
      <c r="B132" s="7" t="s">
        <v>56</v>
      </c>
      <c r="C132" s="8">
        <v>53</v>
      </c>
      <c r="D132" s="9">
        <v>67</v>
      </c>
      <c r="E132" s="10">
        <v>67</v>
      </c>
      <c r="F132" s="13" t="s">
        <v>12</v>
      </c>
      <c r="G132" s="13" t="s">
        <v>12</v>
      </c>
      <c r="H132" s="13" t="s">
        <v>12</v>
      </c>
      <c r="I132" s="13" t="s">
        <v>12</v>
      </c>
      <c r="J132" s="14">
        <v>4</v>
      </c>
      <c r="K132" s="23" t="s">
        <v>112</v>
      </c>
      <c r="L132">
        <f t="shared" si="10"/>
        <v>67</v>
      </c>
      <c r="M132" t="e">
        <f t="shared" si="11"/>
        <v>#DIV/0!</v>
      </c>
      <c r="N132">
        <f t="shared" si="12"/>
        <v>14</v>
      </c>
      <c r="O132" t="e">
        <f t="shared" si="13"/>
        <v>#DIV/0!</v>
      </c>
      <c r="P132" s="91" t="e">
        <f t="shared" si="14"/>
        <v>#DIV/0!</v>
      </c>
    </row>
    <row r="133" spans="1:16" x14ac:dyDescent="0.25">
      <c r="A133" s="7" t="s">
        <v>10</v>
      </c>
      <c r="B133" s="7" t="s">
        <v>86</v>
      </c>
      <c r="C133" s="8">
        <v>39</v>
      </c>
      <c r="D133" s="9">
        <v>56</v>
      </c>
      <c r="E133" s="10">
        <v>58</v>
      </c>
      <c r="F133" s="13">
        <v>71</v>
      </c>
      <c r="G133" s="13">
        <v>72</v>
      </c>
      <c r="H133" s="13">
        <v>73</v>
      </c>
      <c r="I133" s="13">
        <v>73</v>
      </c>
      <c r="J133" s="14">
        <v>12</v>
      </c>
      <c r="K133" s="23" t="s">
        <v>112</v>
      </c>
      <c r="L133">
        <f t="shared" si="10"/>
        <v>57</v>
      </c>
      <c r="M133">
        <f t="shared" si="11"/>
        <v>72.25</v>
      </c>
      <c r="N133">
        <f t="shared" si="12"/>
        <v>18</v>
      </c>
      <c r="O133">
        <f t="shared" si="13"/>
        <v>15.25</v>
      </c>
      <c r="P133" s="91">
        <f t="shared" si="14"/>
        <v>1</v>
      </c>
    </row>
    <row r="134" spans="1:16" x14ac:dyDescent="0.25">
      <c r="A134" s="7" t="s">
        <v>10</v>
      </c>
      <c r="B134" s="7" t="s">
        <v>25</v>
      </c>
      <c r="C134" s="8" t="s">
        <v>12</v>
      </c>
      <c r="D134" s="9">
        <v>46</v>
      </c>
      <c r="E134" s="10">
        <v>46</v>
      </c>
      <c r="F134" s="13">
        <v>58</v>
      </c>
      <c r="G134" s="13">
        <v>59</v>
      </c>
      <c r="H134" s="13">
        <v>61</v>
      </c>
      <c r="I134" s="13">
        <v>61</v>
      </c>
      <c r="J134" s="14">
        <v>32</v>
      </c>
      <c r="K134" s="23" t="s">
        <v>112</v>
      </c>
      <c r="L134">
        <f t="shared" si="10"/>
        <v>46</v>
      </c>
      <c r="M134">
        <f t="shared" si="11"/>
        <v>59.75</v>
      </c>
      <c r="N134" t="e">
        <f t="shared" si="12"/>
        <v>#VALUE!</v>
      </c>
      <c r="O134">
        <f t="shared" si="13"/>
        <v>13.75</v>
      </c>
      <c r="P134" s="91" t="e">
        <f t="shared" si="14"/>
        <v>#VALUE!</v>
      </c>
    </row>
    <row r="135" spans="1:16" x14ac:dyDescent="0.25">
      <c r="A135" s="7" t="s">
        <v>10</v>
      </c>
      <c r="B135" s="7" t="s">
        <v>26</v>
      </c>
      <c r="C135" s="8">
        <v>49</v>
      </c>
      <c r="D135" s="9">
        <v>66</v>
      </c>
      <c r="E135" s="10">
        <v>67</v>
      </c>
      <c r="F135" s="13" t="s">
        <v>12</v>
      </c>
      <c r="G135" s="13" t="s">
        <v>12</v>
      </c>
      <c r="H135" s="13" t="s">
        <v>12</v>
      </c>
      <c r="I135" s="13" t="s">
        <v>12</v>
      </c>
      <c r="J135" s="14">
        <v>14</v>
      </c>
      <c r="K135" s="23" t="s">
        <v>112</v>
      </c>
      <c r="L135">
        <f t="shared" si="10"/>
        <v>66.5</v>
      </c>
      <c r="M135" t="e">
        <f t="shared" si="11"/>
        <v>#DIV/0!</v>
      </c>
      <c r="N135">
        <f t="shared" si="12"/>
        <v>17.5</v>
      </c>
      <c r="O135" t="e">
        <f t="shared" si="13"/>
        <v>#DIV/0!</v>
      </c>
      <c r="P135" s="91" t="e">
        <f t="shared" si="14"/>
        <v>#DIV/0!</v>
      </c>
    </row>
    <row r="136" spans="1:16" x14ac:dyDescent="0.25">
      <c r="A136" s="7" t="s">
        <v>10</v>
      </c>
      <c r="B136" s="7" t="s">
        <v>27</v>
      </c>
      <c r="C136" s="8">
        <v>54</v>
      </c>
      <c r="D136" s="9">
        <v>86</v>
      </c>
      <c r="E136" s="10">
        <v>87</v>
      </c>
      <c r="F136" s="13" t="s">
        <v>12</v>
      </c>
      <c r="G136" s="13" t="s">
        <v>12</v>
      </c>
      <c r="H136" s="13" t="s">
        <v>12</v>
      </c>
      <c r="I136" s="13" t="s">
        <v>12</v>
      </c>
      <c r="J136" s="14">
        <v>4</v>
      </c>
      <c r="K136" s="23" t="s">
        <v>112</v>
      </c>
      <c r="L136">
        <f t="shared" si="10"/>
        <v>86.5</v>
      </c>
      <c r="M136" t="e">
        <f t="shared" si="11"/>
        <v>#DIV/0!</v>
      </c>
      <c r="N136">
        <f t="shared" si="12"/>
        <v>32.5</v>
      </c>
      <c r="O136" t="e">
        <f t="shared" si="13"/>
        <v>#DIV/0!</v>
      </c>
      <c r="P136" s="91" t="e">
        <f t="shared" si="14"/>
        <v>#DIV/0!</v>
      </c>
    </row>
    <row r="137" spans="1:16" x14ac:dyDescent="0.25">
      <c r="A137" s="7" t="s">
        <v>10</v>
      </c>
      <c r="B137" s="7" t="s">
        <v>28</v>
      </c>
      <c r="C137" s="8">
        <v>61</v>
      </c>
      <c r="D137" s="9">
        <v>76</v>
      </c>
      <c r="E137" s="10">
        <v>77</v>
      </c>
      <c r="F137" s="13">
        <v>91</v>
      </c>
      <c r="G137" s="13">
        <v>91</v>
      </c>
      <c r="H137" s="13">
        <v>92</v>
      </c>
      <c r="I137" s="13">
        <v>92</v>
      </c>
      <c r="J137" s="14">
        <v>4</v>
      </c>
      <c r="K137" s="23" t="s">
        <v>112</v>
      </c>
      <c r="L137">
        <f t="shared" si="10"/>
        <v>76.5</v>
      </c>
      <c r="M137">
        <f t="shared" si="11"/>
        <v>91.5</v>
      </c>
      <c r="N137">
        <f t="shared" si="12"/>
        <v>15.5</v>
      </c>
      <c r="O137">
        <f t="shared" si="13"/>
        <v>15</v>
      </c>
      <c r="P137" s="91">
        <f t="shared" si="14"/>
        <v>1</v>
      </c>
    </row>
    <row r="138" spans="1:16" x14ac:dyDescent="0.25">
      <c r="A138" s="7" t="s">
        <v>10</v>
      </c>
      <c r="B138" s="7" t="s">
        <v>29</v>
      </c>
      <c r="C138" s="8">
        <v>49</v>
      </c>
      <c r="D138" s="9">
        <v>71</v>
      </c>
      <c r="E138" s="10">
        <v>71</v>
      </c>
      <c r="F138" s="13">
        <v>89</v>
      </c>
      <c r="G138" s="13">
        <v>89</v>
      </c>
      <c r="H138" s="13">
        <v>90</v>
      </c>
      <c r="I138" s="13">
        <v>91</v>
      </c>
      <c r="J138" s="14">
        <v>6</v>
      </c>
      <c r="K138" s="23" t="s">
        <v>112</v>
      </c>
      <c r="L138">
        <f t="shared" si="10"/>
        <v>71</v>
      </c>
      <c r="M138">
        <f t="shared" si="11"/>
        <v>89.75</v>
      </c>
      <c r="N138">
        <f t="shared" si="12"/>
        <v>22</v>
      </c>
      <c r="O138">
        <f t="shared" si="13"/>
        <v>18.75</v>
      </c>
      <c r="P138" s="91">
        <f t="shared" si="14"/>
        <v>1</v>
      </c>
    </row>
    <row r="139" spans="1:16" x14ac:dyDescent="0.25">
      <c r="A139" s="7" t="s">
        <v>10</v>
      </c>
      <c r="B139" s="7" t="s">
        <v>59</v>
      </c>
      <c r="C139" s="8">
        <v>37</v>
      </c>
      <c r="D139" s="9">
        <v>52</v>
      </c>
      <c r="E139" s="10">
        <v>54</v>
      </c>
      <c r="F139" s="13">
        <v>66</v>
      </c>
      <c r="G139" s="13">
        <v>66</v>
      </c>
      <c r="H139" s="13">
        <v>69</v>
      </c>
      <c r="I139" s="13">
        <v>69</v>
      </c>
      <c r="J139" s="14">
        <v>23</v>
      </c>
      <c r="K139" s="23" t="s">
        <v>112</v>
      </c>
      <c r="L139">
        <f t="shared" si="10"/>
        <v>53</v>
      </c>
      <c r="M139">
        <f t="shared" si="11"/>
        <v>67.5</v>
      </c>
      <c r="N139">
        <f t="shared" si="12"/>
        <v>16</v>
      </c>
      <c r="O139">
        <f t="shared" si="13"/>
        <v>14.5</v>
      </c>
      <c r="P139" s="91">
        <f t="shared" si="14"/>
        <v>1</v>
      </c>
    </row>
    <row r="140" spans="1:16" x14ac:dyDescent="0.25">
      <c r="A140" s="7" t="s">
        <v>10</v>
      </c>
      <c r="B140" s="7" t="s">
        <v>31</v>
      </c>
      <c r="C140" s="8">
        <v>39</v>
      </c>
      <c r="D140" s="9">
        <v>54</v>
      </c>
      <c r="E140" s="10">
        <v>54</v>
      </c>
      <c r="F140" s="13">
        <v>67</v>
      </c>
      <c r="G140" s="13">
        <v>68</v>
      </c>
      <c r="H140" s="13">
        <v>69</v>
      </c>
      <c r="I140" s="13">
        <v>69</v>
      </c>
      <c r="J140" s="14">
        <v>12</v>
      </c>
      <c r="K140" s="23" t="s">
        <v>112</v>
      </c>
      <c r="L140">
        <f t="shared" si="10"/>
        <v>54</v>
      </c>
      <c r="M140">
        <f t="shared" si="11"/>
        <v>68.25</v>
      </c>
      <c r="N140">
        <f t="shared" si="12"/>
        <v>15</v>
      </c>
      <c r="O140">
        <f t="shared" si="13"/>
        <v>14.25</v>
      </c>
      <c r="P140" s="91">
        <f t="shared" si="14"/>
        <v>1</v>
      </c>
    </row>
    <row r="141" spans="1:16" x14ac:dyDescent="0.25">
      <c r="A141" s="7" t="s">
        <v>10</v>
      </c>
      <c r="B141" s="7" t="s">
        <v>32</v>
      </c>
      <c r="C141" s="8">
        <v>51</v>
      </c>
      <c r="D141" s="9">
        <v>75</v>
      </c>
      <c r="E141" s="10">
        <v>76</v>
      </c>
      <c r="F141" s="13" t="s">
        <v>12</v>
      </c>
      <c r="G141" s="13" t="s">
        <v>12</v>
      </c>
      <c r="H141" s="13" t="s">
        <v>12</v>
      </c>
      <c r="I141" s="13" t="s">
        <v>12</v>
      </c>
      <c r="J141" s="14">
        <v>4</v>
      </c>
      <c r="K141" s="23" t="s">
        <v>112</v>
      </c>
      <c r="L141">
        <f t="shared" si="10"/>
        <v>75.5</v>
      </c>
      <c r="M141" t="e">
        <f t="shared" si="11"/>
        <v>#DIV/0!</v>
      </c>
      <c r="N141">
        <f t="shared" si="12"/>
        <v>24.5</v>
      </c>
      <c r="O141" t="e">
        <f t="shared" si="13"/>
        <v>#DIV/0!</v>
      </c>
      <c r="P141" s="91" t="e">
        <f t="shared" si="14"/>
        <v>#DIV/0!</v>
      </c>
    </row>
    <row r="142" spans="1:16" x14ac:dyDescent="0.25">
      <c r="A142" s="7" t="s">
        <v>10</v>
      </c>
      <c r="B142" s="7" t="s">
        <v>33</v>
      </c>
      <c r="C142" s="8">
        <v>54</v>
      </c>
      <c r="D142" s="9">
        <v>74</v>
      </c>
      <c r="E142" s="10">
        <v>74</v>
      </c>
      <c r="F142" s="13" t="s">
        <v>12</v>
      </c>
      <c r="G142" s="13" t="s">
        <v>12</v>
      </c>
      <c r="H142" s="13" t="s">
        <v>12</v>
      </c>
      <c r="I142" s="13" t="s">
        <v>12</v>
      </c>
      <c r="J142" s="14">
        <v>4</v>
      </c>
      <c r="K142" s="23" t="s">
        <v>112</v>
      </c>
      <c r="L142">
        <f t="shared" si="10"/>
        <v>74</v>
      </c>
      <c r="M142" t="e">
        <f t="shared" si="11"/>
        <v>#DIV/0!</v>
      </c>
      <c r="N142">
        <f t="shared" si="12"/>
        <v>20</v>
      </c>
      <c r="O142" t="e">
        <f t="shared" si="13"/>
        <v>#DIV/0!</v>
      </c>
      <c r="P142" s="91" t="e">
        <f t="shared" si="14"/>
        <v>#DIV/0!</v>
      </c>
    </row>
    <row r="143" spans="1:16" x14ac:dyDescent="0.25">
      <c r="A143" s="7" t="s">
        <v>10</v>
      </c>
      <c r="B143" s="7" t="s">
        <v>34</v>
      </c>
      <c r="C143" s="8">
        <v>44</v>
      </c>
      <c r="D143" s="9">
        <v>74</v>
      </c>
      <c r="E143" s="10">
        <v>74</v>
      </c>
      <c r="F143" s="13" t="s">
        <v>12</v>
      </c>
      <c r="G143" s="13" t="s">
        <v>12</v>
      </c>
      <c r="H143" s="13" t="s">
        <v>12</v>
      </c>
      <c r="I143" s="13" t="s">
        <v>12</v>
      </c>
      <c r="J143" s="14">
        <v>4</v>
      </c>
      <c r="K143" s="23" t="s">
        <v>112</v>
      </c>
      <c r="L143">
        <f t="shared" si="10"/>
        <v>74</v>
      </c>
      <c r="M143" t="e">
        <f t="shared" si="11"/>
        <v>#DIV/0!</v>
      </c>
      <c r="N143">
        <f t="shared" si="12"/>
        <v>30</v>
      </c>
      <c r="O143" t="e">
        <f t="shared" si="13"/>
        <v>#DIV/0!</v>
      </c>
      <c r="P143" s="91" t="e">
        <f t="shared" si="14"/>
        <v>#DIV/0!</v>
      </c>
    </row>
    <row r="144" spans="1:16" x14ac:dyDescent="0.25">
      <c r="A144" s="7" t="s">
        <v>10</v>
      </c>
      <c r="B144" s="7" t="s">
        <v>87</v>
      </c>
      <c r="C144" s="8">
        <v>55</v>
      </c>
      <c r="D144" s="9">
        <v>74</v>
      </c>
      <c r="E144" s="10">
        <v>76</v>
      </c>
      <c r="F144" s="13">
        <v>96</v>
      </c>
      <c r="G144" s="13">
        <v>96</v>
      </c>
      <c r="H144" s="13">
        <v>97</v>
      </c>
      <c r="I144" s="13">
        <v>98</v>
      </c>
      <c r="J144" s="14">
        <v>6</v>
      </c>
      <c r="K144" s="23" t="s">
        <v>112</v>
      </c>
      <c r="L144">
        <f t="shared" si="10"/>
        <v>75</v>
      </c>
      <c r="M144">
        <f t="shared" si="11"/>
        <v>96.75</v>
      </c>
      <c r="N144">
        <f t="shared" si="12"/>
        <v>20</v>
      </c>
      <c r="O144">
        <f t="shared" si="13"/>
        <v>21.75</v>
      </c>
      <c r="P144" s="91">
        <f t="shared" si="14"/>
        <v>2</v>
      </c>
    </row>
    <row r="145" spans="1:16" x14ac:dyDescent="0.25">
      <c r="A145" s="7" t="s">
        <v>10</v>
      </c>
      <c r="B145" s="7" t="s">
        <v>35</v>
      </c>
      <c r="C145" s="8">
        <v>46</v>
      </c>
      <c r="D145" s="9">
        <v>60</v>
      </c>
      <c r="E145" s="10">
        <v>60</v>
      </c>
      <c r="F145" s="13">
        <v>74</v>
      </c>
      <c r="G145" s="13">
        <v>74</v>
      </c>
      <c r="H145" s="13">
        <v>76</v>
      </c>
      <c r="I145" s="13">
        <v>77</v>
      </c>
      <c r="J145" s="14">
        <v>15</v>
      </c>
      <c r="K145" s="23" t="s">
        <v>112</v>
      </c>
      <c r="L145">
        <f t="shared" si="10"/>
        <v>60</v>
      </c>
      <c r="M145">
        <f t="shared" si="11"/>
        <v>75.25</v>
      </c>
      <c r="N145">
        <f t="shared" si="12"/>
        <v>14</v>
      </c>
      <c r="O145">
        <f t="shared" si="13"/>
        <v>15.25</v>
      </c>
      <c r="P145" s="91">
        <f t="shared" si="14"/>
        <v>2</v>
      </c>
    </row>
    <row r="146" spans="1:16" x14ac:dyDescent="0.25">
      <c r="A146" s="7" t="s">
        <v>10</v>
      </c>
      <c r="B146" s="7" t="s">
        <v>88</v>
      </c>
      <c r="C146" s="8">
        <v>46</v>
      </c>
      <c r="D146" s="9">
        <v>65</v>
      </c>
      <c r="E146" s="10">
        <v>68</v>
      </c>
      <c r="F146" s="13" t="s">
        <v>12</v>
      </c>
      <c r="G146" s="13" t="s">
        <v>12</v>
      </c>
      <c r="H146" s="13" t="s">
        <v>12</v>
      </c>
      <c r="I146" s="13" t="s">
        <v>12</v>
      </c>
      <c r="J146" s="14">
        <v>6</v>
      </c>
      <c r="K146" s="23" t="s">
        <v>112</v>
      </c>
      <c r="L146">
        <f t="shared" si="10"/>
        <v>66.5</v>
      </c>
      <c r="M146" t="e">
        <f t="shared" si="11"/>
        <v>#DIV/0!</v>
      </c>
      <c r="N146">
        <f t="shared" si="12"/>
        <v>20.5</v>
      </c>
      <c r="O146" t="e">
        <f t="shared" si="13"/>
        <v>#DIV/0!</v>
      </c>
      <c r="P146" s="91" t="e">
        <f t="shared" si="14"/>
        <v>#DIV/0!</v>
      </c>
    </row>
    <row r="147" spans="1:16" x14ac:dyDescent="0.25">
      <c r="A147" s="7" t="s">
        <v>10</v>
      </c>
      <c r="B147" s="7" t="s">
        <v>89</v>
      </c>
      <c r="C147" s="8">
        <v>41</v>
      </c>
      <c r="D147" s="9">
        <v>61</v>
      </c>
      <c r="E147" s="10">
        <v>62</v>
      </c>
      <c r="F147" s="13">
        <v>78</v>
      </c>
      <c r="G147" s="13">
        <v>78</v>
      </c>
      <c r="H147" s="13">
        <v>79</v>
      </c>
      <c r="I147" s="13">
        <v>79</v>
      </c>
      <c r="J147" s="14">
        <v>10</v>
      </c>
      <c r="K147" s="23" t="s">
        <v>112</v>
      </c>
      <c r="L147">
        <f t="shared" si="10"/>
        <v>61.5</v>
      </c>
      <c r="M147">
        <f t="shared" si="11"/>
        <v>78.5</v>
      </c>
      <c r="N147">
        <f t="shared" si="12"/>
        <v>20.5</v>
      </c>
      <c r="O147">
        <f t="shared" si="13"/>
        <v>17</v>
      </c>
      <c r="P147" s="91">
        <f t="shared" si="14"/>
        <v>1</v>
      </c>
    </row>
    <row r="148" spans="1:16" x14ac:dyDescent="0.25">
      <c r="A148" s="7" t="s">
        <v>10</v>
      </c>
      <c r="B148" s="7" t="s">
        <v>80</v>
      </c>
      <c r="C148" s="8">
        <v>56</v>
      </c>
      <c r="D148" s="9">
        <v>71</v>
      </c>
      <c r="E148" s="10">
        <v>71</v>
      </c>
      <c r="F148" s="13">
        <v>85</v>
      </c>
      <c r="G148" s="13">
        <v>85</v>
      </c>
      <c r="H148" s="13">
        <v>86</v>
      </c>
      <c r="I148" s="13">
        <v>86</v>
      </c>
      <c r="J148" s="14">
        <v>8</v>
      </c>
      <c r="K148" s="23" t="s">
        <v>112</v>
      </c>
      <c r="L148">
        <f t="shared" si="10"/>
        <v>71</v>
      </c>
      <c r="M148">
        <f t="shared" si="11"/>
        <v>85.5</v>
      </c>
      <c r="N148">
        <f t="shared" si="12"/>
        <v>15</v>
      </c>
      <c r="O148">
        <f t="shared" si="13"/>
        <v>14.5</v>
      </c>
      <c r="P148" s="91">
        <f t="shared" si="14"/>
        <v>1</v>
      </c>
    </row>
    <row r="149" spans="1:16" x14ac:dyDescent="0.25">
      <c r="A149" s="7" t="s">
        <v>10</v>
      </c>
      <c r="B149" s="7" t="s">
        <v>36</v>
      </c>
      <c r="C149" s="8">
        <v>68</v>
      </c>
      <c r="D149" s="9">
        <v>85</v>
      </c>
      <c r="E149" s="10">
        <v>85</v>
      </c>
      <c r="F149" s="13" t="s">
        <v>12</v>
      </c>
      <c r="G149" s="13" t="s">
        <v>12</v>
      </c>
      <c r="H149" s="13" t="s">
        <v>12</v>
      </c>
      <c r="I149" s="13" t="s">
        <v>12</v>
      </c>
      <c r="J149" s="14">
        <v>4</v>
      </c>
      <c r="K149" s="23" t="s">
        <v>112</v>
      </c>
      <c r="L149">
        <f t="shared" si="10"/>
        <v>85</v>
      </c>
      <c r="M149" t="e">
        <f t="shared" si="11"/>
        <v>#DIV/0!</v>
      </c>
      <c r="N149">
        <f t="shared" si="12"/>
        <v>17</v>
      </c>
      <c r="O149" t="e">
        <f t="shared" si="13"/>
        <v>#DIV/0!</v>
      </c>
      <c r="P149" s="91" t="e">
        <f t="shared" si="14"/>
        <v>#DIV/0!</v>
      </c>
    </row>
    <row r="150" spans="1:16" x14ac:dyDescent="0.25">
      <c r="A150" s="7" t="s">
        <v>10</v>
      </c>
      <c r="B150" s="7" t="s">
        <v>64</v>
      </c>
      <c r="C150" s="8">
        <v>56</v>
      </c>
      <c r="D150" s="9">
        <v>75</v>
      </c>
      <c r="E150" s="10">
        <v>81</v>
      </c>
      <c r="F150" s="13" t="s">
        <v>12</v>
      </c>
      <c r="G150" s="13" t="s">
        <v>12</v>
      </c>
      <c r="H150" s="13" t="s">
        <v>12</v>
      </c>
      <c r="I150" s="13" t="s">
        <v>12</v>
      </c>
      <c r="J150" s="14">
        <v>8</v>
      </c>
      <c r="K150" s="23" t="s">
        <v>112</v>
      </c>
      <c r="L150">
        <f t="shared" si="10"/>
        <v>78</v>
      </c>
      <c r="M150" t="e">
        <f t="shared" si="11"/>
        <v>#DIV/0!</v>
      </c>
      <c r="N150">
        <f t="shared" si="12"/>
        <v>22</v>
      </c>
      <c r="O150" t="e">
        <f t="shared" si="13"/>
        <v>#DIV/0!</v>
      </c>
      <c r="P150" s="91" t="e">
        <f t="shared" si="14"/>
        <v>#DIV/0!</v>
      </c>
    </row>
    <row r="151" spans="1:16" x14ac:dyDescent="0.25">
      <c r="A151" s="7" t="s">
        <v>10</v>
      </c>
      <c r="B151" s="7" t="s">
        <v>65</v>
      </c>
      <c r="C151" s="8">
        <v>67</v>
      </c>
      <c r="D151" s="9">
        <v>89</v>
      </c>
      <c r="E151" s="10">
        <v>91</v>
      </c>
      <c r="F151" s="13" t="s">
        <v>12</v>
      </c>
      <c r="G151" s="13" t="s">
        <v>12</v>
      </c>
      <c r="H151" s="13" t="s">
        <v>12</v>
      </c>
      <c r="I151" s="13" t="s">
        <v>12</v>
      </c>
      <c r="J151" s="14">
        <v>4</v>
      </c>
      <c r="K151" s="23" t="s">
        <v>112</v>
      </c>
      <c r="L151">
        <f t="shared" si="10"/>
        <v>90</v>
      </c>
      <c r="M151" t="e">
        <f t="shared" si="11"/>
        <v>#DIV/0!</v>
      </c>
      <c r="N151">
        <f t="shared" si="12"/>
        <v>23</v>
      </c>
      <c r="O151" t="e">
        <f t="shared" si="13"/>
        <v>#DIV/0!</v>
      </c>
      <c r="P151" s="91" t="e">
        <f t="shared" si="14"/>
        <v>#DIV/0!</v>
      </c>
    </row>
    <row r="152" spans="1:16" x14ac:dyDescent="0.25">
      <c r="A152" s="7" t="s">
        <v>10</v>
      </c>
      <c r="B152" s="7" t="s">
        <v>38</v>
      </c>
      <c r="C152" s="8">
        <v>58</v>
      </c>
      <c r="D152" s="9">
        <v>83</v>
      </c>
      <c r="E152" s="10">
        <v>91</v>
      </c>
      <c r="F152" s="13" t="s">
        <v>12</v>
      </c>
      <c r="G152" s="13" t="s">
        <v>12</v>
      </c>
      <c r="H152" s="13" t="s">
        <v>12</v>
      </c>
      <c r="I152" s="13" t="s">
        <v>12</v>
      </c>
      <c r="J152" s="14">
        <v>4</v>
      </c>
      <c r="K152" s="23" t="s">
        <v>112</v>
      </c>
      <c r="L152">
        <f t="shared" si="10"/>
        <v>87</v>
      </c>
      <c r="M152" t="e">
        <f t="shared" si="11"/>
        <v>#DIV/0!</v>
      </c>
      <c r="N152">
        <f t="shared" si="12"/>
        <v>29</v>
      </c>
      <c r="O152" t="e">
        <f t="shared" si="13"/>
        <v>#DIV/0!</v>
      </c>
      <c r="P152" s="91" t="e">
        <f t="shared" si="14"/>
        <v>#DIV/0!</v>
      </c>
    </row>
    <row r="153" spans="1:16" x14ac:dyDescent="0.25">
      <c r="A153" s="7" t="s">
        <v>10</v>
      </c>
      <c r="B153" s="15" t="s">
        <v>66</v>
      </c>
      <c r="C153" s="16">
        <v>45</v>
      </c>
      <c r="D153" s="17">
        <v>63</v>
      </c>
      <c r="E153" s="18">
        <v>63</v>
      </c>
      <c r="F153" s="19" t="s">
        <v>12</v>
      </c>
      <c r="G153" s="19" t="s">
        <v>12</v>
      </c>
      <c r="H153" s="19" t="s">
        <v>12</v>
      </c>
      <c r="I153" s="19" t="s">
        <v>12</v>
      </c>
      <c r="J153" s="25">
        <v>11</v>
      </c>
      <c r="K153" s="23" t="s">
        <v>112</v>
      </c>
      <c r="L153">
        <f t="shared" si="10"/>
        <v>63</v>
      </c>
      <c r="M153" t="e">
        <f t="shared" si="11"/>
        <v>#DIV/0!</v>
      </c>
      <c r="N153">
        <f t="shared" si="12"/>
        <v>18</v>
      </c>
      <c r="O153" t="e">
        <f t="shared" si="13"/>
        <v>#DIV/0!</v>
      </c>
      <c r="P153" s="91" t="e">
        <f t="shared" si="14"/>
        <v>#DIV/0!</v>
      </c>
    </row>
    <row r="154" spans="1:16" x14ac:dyDescent="0.25">
      <c r="A154" s="7" t="s">
        <v>10</v>
      </c>
      <c r="B154" s="15" t="s">
        <v>40</v>
      </c>
      <c r="C154" s="16">
        <v>58</v>
      </c>
      <c r="D154" s="17">
        <v>73</v>
      </c>
      <c r="E154" s="18">
        <v>74</v>
      </c>
      <c r="F154" s="19">
        <v>87</v>
      </c>
      <c r="G154" s="19">
        <v>87</v>
      </c>
      <c r="H154" s="19">
        <v>90</v>
      </c>
      <c r="I154" s="19">
        <v>90</v>
      </c>
      <c r="J154" s="25">
        <v>8</v>
      </c>
      <c r="K154" s="23" t="s">
        <v>112</v>
      </c>
      <c r="L154">
        <f t="shared" si="10"/>
        <v>73.5</v>
      </c>
      <c r="M154">
        <f t="shared" si="11"/>
        <v>88.5</v>
      </c>
      <c r="N154">
        <f t="shared" si="12"/>
        <v>15.5</v>
      </c>
      <c r="O154">
        <f t="shared" si="13"/>
        <v>15</v>
      </c>
      <c r="P154" s="91">
        <f t="shared" si="14"/>
        <v>1</v>
      </c>
    </row>
    <row r="155" spans="1:16" x14ac:dyDescent="0.25">
      <c r="A155" s="7" t="s">
        <v>10</v>
      </c>
      <c r="B155" s="15" t="s">
        <v>90</v>
      </c>
      <c r="C155" s="16">
        <v>48</v>
      </c>
      <c r="D155" s="17">
        <v>67</v>
      </c>
      <c r="E155" s="18">
        <v>67</v>
      </c>
      <c r="F155" s="19">
        <v>83</v>
      </c>
      <c r="G155" s="19">
        <v>83</v>
      </c>
      <c r="H155" s="19">
        <v>84</v>
      </c>
      <c r="I155" s="19">
        <v>85</v>
      </c>
      <c r="J155" s="25">
        <v>9</v>
      </c>
      <c r="K155" s="23" t="s">
        <v>112</v>
      </c>
      <c r="L155">
        <f t="shared" si="10"/>
        <v>67</v>
      </c>
      <c r="M155">
        <f t="shared" si="11"/>
        <v>83.75</v>
      </c>
      <c r="N155">
        <f t="shared" si="12"/>
        <v>19</v>
      </c>
      <c r="O155">
        <f t="shared" si="13"/>
        <v>16.75</v>
      </c>
      <c r="P155" s="91">
        <f t="shared" si="14"/>
        <v>1</v>
      </c>
    </row>
    <row r="156" spans="1:16" x14ac:dyDescent="0.25">
      <c r="A156" s="7" t="s">
        <v>10</v>
      </c>
      <c r="B156" s="15" t="s">
        <v>82</v>
      </c>
      <c r="C156" s="16">
        <v>59</v>
      </c>
      <c r="D156" s="17">
        <v>77</v>
      </c>
      <c r="E156" s="18">
        <v>78</v>
      </c>
      <c r="F156" s="19">
        <v>90</v>
      </c>
      <c r="G156" s="19">
        <v>91</v>
      </c>
      <c r="H156" s="19">
        <v>92</v>
      </c>
      <c r="I156" s="19">
        <v>92</v>
      </c>
      <c r="J156" s="25">
        <v>8</v>
      </c>
      <c r="K156" s="23" t="s">
        <v>112</v>
      </c>
      <c r="L156">
        <f t="shared" si="10"/>
        <v>77.5</v>
      </c>
      <c r="M156">
        <f t="shared" si="11"/>
        <v>91.25</v>
      </c>
      <c r="N156">
        <f t="shared" si="12"/>
        <v>18.5</v>
      </c>
      <c r="O156">
        <f t="shared" si="13"/>
        <v>13.75</v>
      </c>
      <c r="P156" s="91">
        <f t="shared" si="14"/>
        <v>1</v>
      </c>
    </row>
    <row r="157" spans="1:16" x14ac:dyDescent="0.25">
      <c r="A157" s="7" t="s">
        <v>10</v>
      </c>
      <c r="B157" s="7" t="s">
        <v>68</v>
      </c>
      <c r="C157" s="8">
        <v>54</v>
      </c>
      <c r="D157" s="9">
        <v>77</v>
      </c>
      <c r="E157" s="10">
        <v>80</v>
      </c>
      <c r="F157" s="13" t="s">
        <v>12</v>
      </c>
      <c r="G157" s="13" t="s">
        <v>12</v>
      </c>
      <c r="H157" s="13" t="s">
        <v>12</v>
      </c>
      <c r="I157" s="13" t="s">
        <v>12</v>
      </c>
      <c r="J157" s="14">
        <v>4</v>
      </c>
      <c r="K157" s="23" t="s">
        <v>112</v>
      </c>
      <c r="L157">
        <f t="shared" si="10"/>
        <v>78.5</v>
      </c>
      <c r="M157" t="e">
        <f t="shared" si="11"/>
        <v>#DIV/0!</v>
      </c>
      <c r="N157">
        <f t="shared" si="12"/>
        <v>24.5</v>
      </c>
      <c r="O157" t="e">
        <f t="shared" si="13"/>
        <v>#DIV/0!</v>
      </c>
      <c r="P157" s="91" t="e">
        <f t="shared" si="14"/>
        <v>#DIV/0!</v>
      </c>
    </row>
    <row r="158" spans="1:16" x14ac:dyDescent="0.25">
      <c r="A158" s="7" t="s">
        <v>10</v>
      </c>
      <c r="B158" s="7" t="s">
        <v>69</v>
      </c>
      <c r="C158" s="8">
        <v>64</v>
      </c>
      <c r="D158" s="9">
        <v>79</v>
      </c>
      <c r="E158" s="10">
        <v>81</v>
      </c>
      <c r="F158" s="13" t="s">
        <v>12</v>
      </c>
      <c r="G158" s="13" t="s">
        <v>12</v>
      </c>
      <c r="H158" s="13" t="s">
        <v>12</v>
      </c>
      <c r="I158" s="13" t="s">
        <v>12</v>
      </c>
      <c r="J158" s="14">
        <v>4</v>
      </c>
      <c r="K158" s="23" t="s">
        <v>112</v>
      </c>
      <c r="L158">
        <f t="shared" si="10"/>
        <v>80</v>
      </c>
      <c r="M158" t="e">
        <f t="shared" si="11"/>
        <v>#DIV/0!</v>
      </c>
      <c r="N158">
        <f t="shared" si="12"/>
        <v>16</v>
      </c>
      <c r="O158" t="e">
        <f t="shared" si="13"/>
        <v>#DIV/0!</v>
      </c>
      <c r="P158" s="91" t="e">
        <f t="shared" si="14"/>
        <v>#DIV/0!</v>
      </c>
    </row>
    <row r="159" spans="1:16" x14ac:dyDescent="0.25">
      <c r="A159" s="7" t="s">
        <v>10</v>
      </c>
      <c r="B159" s="7" t="s">
        <v>70</v>
      </c>
      <c r="C159" s="8">
        <v>54</v>
      </c>
      <c r="D159" s="9">
        <v>75</v>
      </c>
      <c r="E159" s="10">
        <v>75</v>
      </c>
      <c r="F159" s="13" t="s">
        <v>12</v>
      </c>
      <c r="G159" s="13" t="s">
        <v>12</v>
      </c>
      <c r="H159" s="13" t="s">
        <v>12</v>
      </c>
      <c r="I159" s="13" t="s">
        <v>12</v>
      </c>
      <c r="J159" s="14">
        <v>6</v>
      </c>
      <c r="K159" s="23" t="s">
        <v>112</v>
      </c>
      <c r="L159">
        <f t="shared" si="10"/>
        <v>75</v>
      </c>
      <c r="M159" t="e">
        <f t="shared" si="11"/>
        <v>#DIV/0!</v>
      </c>
      <c r="N159">
        <f t="shared" si="12"/>
        <v>21</v>
      </c>
      <c r="O159" t="e">
        <f t="shared" si="13"/>
        <v>#DIV/0!</v>
      </c>
      <c r="P159" s="91" t="e">
        <f t="shared" si="14"/>
        <v>#DIV/0!</v>
      </c>
    </row>
    <row r="160" spans="1:16" x14ac:dyDescent="0.25">
      <c r="A160" s="7" t="s">
        <v>10</v>
      </c>
      <c r="B160" s="7" t="s">
        <v>41</v>
      </c>
      <c r="C160" s="8">
        <v>57</v>
      </c>
      <c r="D160" s="9">
        <v>72</v>
      </c>
      <c r="E160" s="10">
        <v>74</v>
      </c>
      <c r="F160" s="13" t="s">
        <v>12</v>
      </c>
      <c r="G160" s="13" t="s">
        <v>12</v>
      </c>
      <c r="H160" s="13" t="s">
        <v>12</v>
      </c>
      <c r="I160" s="13" t="s">
        <v>12</v>
      </c>
      <c r="J160" s="14">
        <v>5</v>
      </c>
      <c r="K160" s="23" t="s">
        <v>112</v>
      </c>
      <c r="L160">
        <f t="shared" si="10"/>
        <v>73</v>
      </c>
      <c r="M160" t="e">
        <f t="shared" si="11"/>
        <v>#DIV/0!</v>
      </c>
      <c r="N160">
        <f t="shared" si="12"/>
        <v>16</v>
      </c>
      <c r="O160" t="e">
        <f t="shared" si="13"/>
        <v>#DIV/0!</v>
      </c>
      <c r="P160" s="91" t="e">
        <f t="shared" si="14"/>
        <v>#DIV/0!</v>
      </c>
    </row>
    <row r="161" spans="1:16" x14ac:dyDescent="0.25">
      <c r="A161" s="7" t="s">
        <v>10</v>
      </c>
      <c r="B161" s="7" t="s">
        <v>71</v>
      </c>
      <c r="C161" s="8">
        <v>57</v>
      </c>
      <c r="D161" s="9">
        <v>77</v>
      </c>
      <c r="E161" s="10">
        <v>77</v>
      </c>
      <c r="F161" s="13">
        <v>100</v>
      </c>
      <c r="G161" s="13">
        <v>100</v>
      </c>
      <c r="H161" s="13">
        <v>102</v>
      </c>
      <c r="I161" s="13">
        <v>103</v>
      </c>
      <c r="J161" s="14">
        <v>4</v>
      </c>
      <c r="K161" s="23" t="s">
        <v>112</v>
      </c>
      <c r="L161">
        <f t="shared" si="10"/>
        <v>77</v>
      </c>
      <c r="M161">
        <f t="shared" si="11"/>
        <v>101.25</v>
      </c>
      <c r="N161">
        <f t="shared" si="12"/>
        <v>20</v>
      </c>
      <c r="O161">
        <f t="shared" si="13"/>
        <v>24.25</v>
      </c>
      <c r="P161" s="91">
        <f t="shared" si="14"/>
        <v>2</v>
      </c>
    </row>
    <row r="162" spans="1:16" x14ac:dyDescent="0.25">
      <c r="A162" s="7" t="s">
        <v>10</v>
      </c>
      <c r="B162" s="7" t="s">
        <v>42</v>
      </c>
      <c r="C162" s="8">
        <v>69</v>
      </c>
      <c r="D162" s="9">
        <v>86</v>
      </c>
      <c r="E162" s="10">
        <v>86</v>
      </c>
      <c r="F162" s="13" t="s">
        <v>12</v>
      </c>
      <c r="G162" s="13" t="s">
        <v>12</v>
      </c>
      <c r="H162" s="13" t="s">
        <v>12</v>
      </c>
      <c r="I162" s="13" t="s">
        <v>12</v>
      </c>
      <c r="J162" s="14">
        <v>4</v>
      </c>
      <c r="K162" s="23" t="s">
        <v>112</v>
      </c>
      <c r="L162">
        <f t="shared" si="10"/>
        <v>86</v>
      </c>
      <c r="M162" t="e">
        <f t="shared" si="11"/>
        <v>#DIV/0!</v>
      </c>
      <c r="N162">
        <f t="shared" si="12"/>
        <v>17</v>
      </c>
      <c r="O162" t="e">
        <f t="shared" si="13"/>
        <v>#DIV/0!</v>
      </c>
      <c r="P162" s="91" t="e">
        <f t="shared" si="14"/>
        <v>#DIV/0!</v>
      </c>
    </row>
    <row r="163" spans="1:16" x14ac:dyDescent="0.25">
      <c r="A163" s="7" t="s">
        <v>10</v>
      </c>
      <c r="B163" s="7" t="s">
        <v>43</v>
      </c>
      <c r="C163" s="8">
        <v>46</v>
      </c>
      <c r="D163" s="9">
        <v>61</v>
      </c>
      <c r="E163" s="10">
        <v>61</v>
      </c>
      <c r="F163" s="13">
        <v>73</v>
      </c>
      <c r="G163" s="13">
        <v>75</v>
      </c>
      <c r="H163" s="13">
        <v>75</v>
      </c>
      <c r="I163" s="13">
        <v>75</v>
      </c>
      <c r="J163" s="14">
        <v>16</v>
      </c>
      <c r="K163" s="23" t="s">
        <v>112</v>
      </c>
      <c r="L163">
        <f t="shared" si="10"/>
        <v>61</v>
      </c>
      <c r="M163">
        <f t="shared" si="11"/>
        <v>74.5</v>
      </c>
      <c r="N163">
        <f t="shared" si="12"/>
        <v>15</v>
      </c>
      <c r="O163">
        <f t="shared" si="13"/>
        <v>13.5</v>
      </c>
      <c r="P163" s="91">
        <f t="shared" si="14"/>
        <v>1</v>
      </c>
    </row>
    <row r="164" spans="1:16" x14ac:dyDescent="0.25">
      <c r="A164" s="7" t="s">
        <v>10</v>
      </c>
      <c r="B164" s="7" t="s">
        <v>72</v>
      </c>
      <c r="C164" s="8">
        <v>66</v>
      </c>
      <c r="D164" s="9">
        <v>90</v>
      </c>
      <c r="E164" s="10">
        <v>99</v>
      </c>
      <c r="F164" s="13" t="s">
        <v>12</v>
      </c>
      <c r="G164" s="13" t="s">
        <v>12</v>
      </c>
      <c r="H164" s="13" t="s">
        <v>12</v>
      </c>
      <c r="I164" s="13" t="s">
        <v>12</v>
      </c>
      <c r="J164" s="14">
        <v>3</v>
      </c>
      <c r="K164" s="23" t="s">
        <v>112</v>
      </c>
      <c r="L164">
        <f t="shared" si="10"/>
        <v>94.5</v>
      </c>
      <c r="M164" t="e">
        <f t="shared" si="11"/>
        <v>#DIV/0!</v>
      </c>
      <c r="N164">
        <f t="shared" si="12"/>
        <v>28.5</v>
      </c>
      <c r="O164" t="e">
        <f t="shared" si="13"/>
        <v>#DIV/0!</v>
      </c>
      <c r="P164" s="91" t="e">
        <f t="shared" si="14"/>
        <v>#DIV/0!</v>
      </c>
    </row>
    <row r="165" spans="1:16" x14ac:dyDescent="0.25">
      <c r="A165" s="7" t="s">
        <v>10</v>
      </c>
      <c r="B165" s="7" t="s">
        <v>73</v>
      </c>
      <c r="C165" s="8">
        <v>51</v>
      </c>
      <c r="D165" s="9">
        <v>71</v>
      </c>
      <c r="E165" s="10">
        <v>71</v>
      </c>
      <c r="F165" s="13" t="s">
        <v>12</v>
      </c>
      <c r="G165" s="13" t="s">
        <v>91</v>
      </c>
      <c r="H165" s="13" t="s">
        <v>91</v>
      </c>
      <c r="I165" s="13" t="s">
        <v>91</v>
      </c>
      <c r="J165" s="14">
        <v>4</v>
      </c>
      <c r="K165" s="23" t="s">
        <v>112</v>
      </c>
      <c r="L165">
        <f t="shared" si="10"/>
        <v>71</v>
      </c>
      <c r="M165" t="e">
        <f t="shared" si="11"/>
        <v>#DIV/0!</v>
      </c>
      <c r="N165">
        <f t="shared" si="12"/>
        <v>20</v>
      </c>
      <c r="O165" t="e">
        <f t="shared" si="13"/>
        <v>#DIV/0!</v>
      </c>
      <c r="P165" s="91" t="e">
        <f t="shared" si="14"/>
        <v>#DIV/0!</v>
      </c>
    </row>
    <row r="166" spans="1:16" x14ac:dyDescent="0.25">
      <c r="A166" s="15" t="s">
        <v>47</v>
      </c>
      <c r="B166" s="7" t="s">
        <v>75</v>
      </c>
      <c r="C166" s="8">
        <v>44</v>
      </c>
      <c r="D166" s="9">
        <v>62</v>
      </c>
      <c r="E166" s="10">
        <v>63</v>
      </c>
      <c r="F166" s="13">
        <v>75</v>
      </c>
      <c r="G166" s="13">
        <v>76</v>
      </c>
      <c r="H166" s="13">
        <v>77</v>
      </c>
      <c r="I166" s="13">
        <v>77</v>
      </c>
      <c r="J166" s="14">
        <v>13</v>
      </c>
      <c r="K166" s="23" t="s">
        <v>112</v>
      </c>
      <c r="L166">
        <f t="shared" si="10"/>
        <v>62.5</v>
      </c>
      <c r="M166">
        <f t="shared" si="11"/>
        <v>76.25</v>
      </c>
      <c r="N166">
        <f t="shared" si="12"/>
        <v>18.5</v>
      </c>
      <c r="O166">
        <f t="shared" si="13"/>
        <v>13.75</v>
      </c>
      <c r="P166" s="91">
        <f t="shared" si="14"/>
        <v>1</v>
      </c>
    </row>
    <row r="167" spans="1:16" x14ac:dyDescent="0.25">
      <c r="A167" s="15" t="s">
        <v>47</v>
      </c>
      <c r="B167" s="7" t="s">
        <v>13</v>
      </c>
      <c r="C167" s="8">
        <v>32</v>
      </c>
      <c r="D167" s="9">
        <v>49</v>
      </c>
      <c r="E167" s="10">
        <v>51</v>
      </c>
      <c r="F167" s="13">
        <v>65</v>
      </c>
      <c r="G167" s="13">
        <v>66</v>
      </c>
      <c r="H167" s="13">
        <v>68</v>
      </c>
      <c r="I167" s="13">
        <v>68</v>
      </c>
      <c r="J167" s="14">
        <v>11</v>
      </c>
      <c r="K167" s="23" t="s">
        <v>112</v>
      </c>
      <c r="L167">
        <f t="shared" si="10"/>
        <v>50</v>
      </c>
      <c r="M167">
        <f t="shared" si="11"/>
        <v>66.75</v>
      </c>
      <c r="N167">
        <f t="shared" si="12"/>
        <v>18</v>
      </c>
      <c r="O167">
        <f t="shared" si="13"/>
        <v>16.75</v>
      </c>
      <c r="P167" s="91">
        <f t="shared" si="14"/>
        <v>1</v>
      </c>
    </row>
    <row r="168" spans="1:16" x14ac:dyDescent="0.25">
      <c r="A168" s="15" t="s">
        <v>47</v>
      </c>
      <c r="B168" s="15" t="s">
        <v>14</v>
      </c>
      <c r="C168" s="16">
        <v>33</v>
      </c>
      <c r="D168" s="17">
        <v>48</v>
      </c>
      <c r="E168" s="18">
        <v>49</v>
      </c>
      <c r="F168" s="19">
        <v>58</v>
      </c>
      <c r="G168" s="19">
        <v>59</v>
      </c>
      <c r="H168" s="19">
        <v>60</v>
      </c>
      <c r="I168" s="19">
        <v>60</v>
      </c>
      <c r="J168" s="25">
        <v>28</v>
      </c>
      <c r="K168" s="23" t="s">
        <v>112</v>
      </c>
      <c r="L168">
        <f t="shared" si="10"/>
        <v>48.5</v>
      </c>
      <c r="M168">
        <f t="shared" si="11"/>
        <v>59.25</v>
      </c>
      <c r="N168">
        <f t="shared" si="12"/>
        <v>15.5</v>
      </c>
      <c r="O168">
        <f t="shared" si="13"/>
        <v>10.75</v>
      </c>
      <c r="P168" s="91">
        <f t="shared" si="14"/>
        <v>1</v>
      </c>
    </row>
    <row r="169" spans="1:16" x14ac:dyDescent="0.25">
      <c r="A169" s="7" t="s">
        <v>47</v>
      </c>
      <c r="B169" s="1" t="s">
        <v>15</v>
      </c>
      <c r="C169" s="8">
        <v>46</v>
      </c>
      <c r="D169" s="9">
        <v>56</v>
      </c>
      <c r="E169" s="10">
        <v>58</v>
      </c>
      <c r="F169" s="13" t="s">
        <v>12</v>
      </c>
      <c r="G169" s="13" t="s">
        <v>12</v>
      </c>
      <c r="H169" s="13" t="s">
        <v>12</v>
      </c>
      <c r="I169" s="13" t="s">
        <v>12</v>
      </c>
      <c r="J169" s="14">
        <v>10</v>
      </c>
      <c r="K169" s="23" t="s">
        <v>112</v>
      </c>
      <c r="L169">
        <f t="shared" si="10"/>
        <v>57</v>
      </c>
      <c r="M169" t="e">
        <f t="shared" si="11"/>
        <v>#DIV/0!</v>
      </c>
      <c r="N169">
        <f t="shared" si="12"/>
        <v>11</v>
      </c>
      <c r="O169" t="e">
        <f t="shared" si="13"/>
        <v>#DIV/0!</v>
      </c>
      <c r="P169" s="91" t="e">
        <f t="shared" si="14"/>
        <v>#DIV/0!</v>
      </c>
    </row>
    <row r="170" spans="1:16" x14ac:dyDescent="0.25">
      <c r="A170" s="7" t="s">
        <v>47</v>
      </c>
      <c r="B170" s="7" t="s">
        <v>84</v>
      </c>
      <c r="C170" s="8">
        <v>33</v>
      </c>
      <c r="D170" s="9">
        <v>51</v>
      </c>
      <c r="E170" s="10">
        <v>52</v>
      </c>
      <c r="F170" s="13" t="s">
        <v>12</v>
      </c>
      <c r="G170" s="13" t="s">
        <v>12</v>
      </c>
      <c r="H170" s="13" t="s">
        <v>12</v>
      </c>
      <c r="I170" s="13" t="s">
        <v>12</v>
      </c>
      <c r="J170" s="14">
        <v>5</v>
      </c>
      <c r="K170" s="23" t="s">
        <v>112</v>
      </c>
      <c r="L170">
        <f t="shared" si="10"/>
        <v>51.5</v>
      </c>
      <c r="M170" t="e">
        <f t="shared" si="11"/>
        <v>#DIV/0!</v>
      </c>
      <c r="N170">
        <f t="shared" si="12"/>
        <v>18.5</v>
      </c>
      <c r="O170" t="e">
        <f t="shared" si="13"/>
        <v>#DIV/0!</v>
      </c>
      <c r="P170" s="91" t="e">
        <f t="shared" si="14"/>
        <v>#DIV/0!</v>
      </c>
    </row>
    <row r="171" spans="1:16" x14ac:dyDescent="0.25">
      <c r="A171" s="15" t="s">
        <v>47</v>
      </c>
      <c r="B171" s="15" t="s">
        <v>92</v>
      </c>
      <c r="C171" s="16">
        <v>38</v>
      </c>
      <c r="D171" s="17">
        <v>53</v>
      </c>
      <c r="E171" s="18">
        <v>55</v>
      </c>
      <c r="F171" s="19" t="s">
        <v>12</v>
      </c>
      <c r="G171" s="19" t="s">
        <v>12</v>
      </c>
      <c r="H171" s="19" t="s">
        <v>12</v>
      </c>
      <c r="I171" s="19" t="s">
        <v>12</v>
      </c>
      <c r="J171" s="25">
        <v>20</v>
      </c>
      <c r="K171" s="23" t="s">
        <v>112</v>
      </c>
      <c r="L171">
        <f t="shared" si="10"/>
        <v>54</v>
      </c>
      <c r="M171" t="e">
        <f t="shared" si="11"/>
        <v>#DIV/0!</v>
      </c>
      <c r="N171">
        <f t="shared" si="12"/>
        <v>16</v>
      </c>
      <c r="O171" t="e">
        <f t="shared" si="13"/>
        <v>#DIV/0!</v>
      </c>
      <c r="P171" s="91" t="e">
        <f t="shared" si="14"/>
        <v>#DIV/0!</v>
      </c>
    </row>
    <row r="172" spans="1:16" x14ac:dyDescent="0.25">
      <c r="A172" s="15" t="s">
        <v>47</v>
      </c>
      <c r="B172" s="7" t="s">
        <v>17</v>
      </c>
      <c r="C172" s="8">
        <v>39</v>
      </c>
      <c r="D172" s="9">
        <v>54</v>
      </c>
      <c r="E172" s="10">
        <v>54</v>
      </c>
      <c r="F172" s="13">
        <v>66</v>
      </c>
      <c r="G172" s="13">
        <v>66</v>
      </c>
      <c r="H172" s="13">
        <v>67</v>
      </c>
      <c r="I172" s="13">
        <v>68</v>
      </c>
      <c r="J172" s="14">
        <v>16</v>
      </c>
      <c r="K172" s="23" t="s">
        <v>112</v>
      </c>
      <c r="L172">
        <f t="shared" si="10"/>
        <v>54</v>
      </c>
      <c r="M172">
        <f t="shared" si="11"/>
        <v>66.75</v>
      </c>
      <c r="N172">
        <f t="shared" si="12"/>
        <v>15</v>
      </c>
      <c r="O172">
        <f t="shared" si="13"/>
        <v>12.75</v>
      </c>
      <c r="P172" s="91">
        <f t="shared" si="14"/>
        <v>1</v>
      </c>
    </row>
    <row r="173" spans="1:16" x14ac:dyDescent="0.25">
      <c r="A173" s="15" t="s">
        <v>47</v>
      </c>
      <c r="B173" s="7" t="s">
        <v>48</v>
      </c>
      <c r="C173" s="8">
        <v>54</v>
      </c>
      <c r="D173" s="9">
        <v>68</v>
      </c>
      <c r="E173" s="10">
        <v>68</v>
      </c>
      <c r="F173" s="13" t="s">
        <v>12</v>
      </c>
      <c r="G173" s="13" t="s">
        <v>12</v>
      </c>
      <c r="H173" s="13" t="s">
        <v>12</v>
      </c>
      <c r="I173" s="13" t="s">
        <v>12</v>
      </c>
      <c r="J173" s="14">
        <v>13</v>
      </c>
      <c r="K173" s="23" t="s">
        <v>112</v>
      </c>
      <c r="L173">
        <f t="shared" si="10"/>
        <v>68</v>
      </c>
      <c r="M173" t="e">
        <f t="shared" si="11"/>
        <v>#DIV/0!</v>
      </c>
      <c r="N173">
        <f t="shared" si="12"/>
        <v>14</v>
      </c>
      <c r="O173" t="e">
        <f t="shared" si="13"/>
        <v>#DIV/0!</v>
      </c>
      <c r="P173" s="91" t="e">
        <f t="shared" si="14"/>
        <v>#DIV/0!</v>
      </c>
    </row>
    <row r="174" spans="1:16" x14ac:dyDescent="0.25">
      <c r="A174" s="15" t="s">
        <v>47</v>
      </c>
      <c r="B174" s="7" t="s">
        <v>19</v>
      </c>
      <c r="C174" s="8">
        <v>41</v>
      </c>
      <c r="D174" s="9">
        <v>54</v>
      </c>
      <c r="E174" s="10">
        <v>56</v>
      </c>
      <c r="F174" s="13">
        <v>68</v>
      </c>
      <c r="G174" s="13">
        <v>69</v>
      </c>
      <c r="H174" s="13">
        <v>71</v>
      </c>
      <c r="I174" s="13">
        <v>71</v>
      </c>
      <c r="J174" s="14">
        <v>16</v>
      </c>
      <c r="K174" s="23" t="s">
        <v>112</v>
      </c>
      <c r="L174">
        <f t="shared" si="10"/>
        <v>55</v>
      </c>
      <c r="M174">
        <f t="shared" si="11"/>
        <v>69.75</v>
      </c>
      <c r="N174">
        <f t="shared" si="12"/>
        <v>14</v>
      </c>
      <c r="O174">
        <f t="shared" si="13"/>
        <v>14.75</v>
      </c>
      <c r="P174" s="91">
        <f t="shared" si="14"/>
        <v>2</v>
      </c>
    </row>
    <row r="175" spans="1:16" x14ac:dyDescent="0.25">
      <c r="A175" s="15" t="s">
        <v>47</v>
      </c>
      <c r="B175" s="7" t="s">
        <v>50</v>
      </c>
      <c r="C175" s="8">
        <v>36</v>
      </c>
      <c r="D175" s="9">
        <v>52</v>
      </c>
      <c r="E175" s="10">
        <v>55</v>
      </c>
      <c r="F175" s="13">
        <v>69</v>
      </c>
      <c r="G175" s="13">
        <v>69</v>
      </c>
      <c r="H175" s="13">
        <v>74</v>
      </c>
      <c r="I175" s="13">
        <v>75</v>
      </c>
      <c r="J175" s="14">
        <v>10</v>
      </c>
      <c r="K175" s="23" t="s">
        <v>112</v>
      </c>
      <c r="L175">
        <f t="shared" si="10"/>
        <v>53.5</v>
      </c>
      <c r="M175">
        <f t="shared" si="11"/>
        <v>71.75</v>
      </c>
      <c r="N175">
        <f t="shared" si="12"/>
        <v>17.5</v>
      </c>
      <c r="O175">
        <f t="shared" si="13"/>
        <v>18.25</v>
      </c>
      <c r="P175" s="91">
        <f t="shared" si="14"/>
        <v>2</v>
      </c>
    </row>
    <row r="176" spans="1:16" x14ac:dyDescent="0.25">
      <c r="A176" s="7" t="s">
        <v>47</v>
      </c>
      <c r="B176" s="7" t="s">
        <v>93</v>
      </c>
      <c r="C176" s="8">
        <v>56</v>
      </c>
      <c r="D176" s="9">
        <v>73</v>
      </c>
      <c r="E176" s="10">
        <v>73</v>
      </c>
      <c r="F176" s="13">
        <v>88</v>
      </c>
      <c r="G176" s="13">
        <v>88</v>
      </c>
      <c r="H176" s="13">
        <v>90</v>
      </c>
      <c r="I176" s="13">
        <v>100</v>
      </c>
      <c r="J176" s="14">
        <v>7</v>
      </c>
      <c r="K176" s="23" t="s">
        <v>112</v>
      </c>
      <c r="L176">
        <f t="shared" si="10"/>
        <v>73</v>
      </c>
      <c r="M176">
        <f t="shared" si="11"/>
        <v>91.5</v>
      </c>
      <c r="N176">
        <f t="shared" si="12"/>
        <v>17</v>
      </c>
      <c r="O176">
        <f t="shared" si="13"/>
        <v>18.5</v>
      </c>
      <c r="P176" s="91">
        <f t="shared" si="14"/>
        <v>2</v>
      </c>
    </row>
    <row r="177" spans="1:16" x14ac:dyDescent="0.25">
      <c r="A177" s="7" t="s">
        <v>47</v>
      </c>
      <c r="B177" s="7" t="s">
        <v>76</v>
      </c>
      <c r="C177" s="8">
        <v>34</v>
      </c>
      <c r="D177" s="9">
        <v>49</v>
      </c>
      <c r="E177" s="10">
        <v>50</v>
      </c>
      <c r="F177" s="13">
        <v>65</v>
      </c>
      <c r="G177" s="13">
        <v>67</v>
      </c>
      <c r="H177" s="13">
        <v>69</v>
      </c>
      <c r="I177" s="13">
        <v>75</v>
      </c>
      <c r="J177" s="14">
        <v>10</v>
      </c>
      <c r="K177" s="23" t="s">
        <v>112</v>
      </c>
      <c r="L177">
        <f t="shared" si="10"/>
        <v>49.5</v>
      </c>
      <c r="M177">
        <f t="shared" si="11"/>
        <v>69</v>
      </c>
      <c r="N177">
        <f t="shared" si="12"/>
        <v>15.5</v>
      </c>
      <c r="O177">
        <f t="shared" si="13"/>
        <v>19.5</v>
      </c>
      <c r="P177" s="91">
        <f t="shared" si="14"/>
        <v>2</v>
      </c>
    </row>
    <row r="178" spans="1:16" x14ac:dyDescent="0.25">
      <c r="A178" s="7" t="s">
        <v>47</v>
      </c>
      <c r="B178" s="7" t="s">
        <v>51</v>
      </c>
      <c r="C178" s="8">
        <v>44</v>
      </c>
      <c r="D178" s="9">
        <v>68</v>
      </c>
      <c r="E178" s="10">
        <v>71</v>
      </c>
      <c r="F178" s="13">
        <v>90</v>
      </c>
      <c r="G178" s="13">
        <v>90</v>
      </c>
      <c r="H178" s="13">
        <v>91</v>
      </c>
      <c r="I178" s="13">
        <v>91</v>
      </c>
      <c r="J178" s="14">
        <v>8</v>
      </c>
      <c r="K178" s="23" t="s">
        <v>112</v>
      </c>
      <c r="L178">
        <f t="shared" si="10"/>
        <v>69.5</v>
      </c>
      <c r="M178">
        <f t="shared" si="11"/>
        <v>90.5</v>
      </c>
      <c r="N178">
        <f t="shared" si="12"/>
        <v>25.5</v>
      </c>
      <c r="O178">
        <f t="shared" si="13"/>
        <v>21</v>
      </c>
      <c r="P178" s="91">
        <f t="shared" si="14"/>
        <v>1</v>
      </c>
    </row>
    <row r="179" spans="1:16" x14ac:dyDescent="0.25">
      <c r="A179" s="15" t="s">
        <v>47</v>
      </c>
      <c r="B179" s="7" t="s">
        <v>85</v>
      </c>
      <c r="C179" s="8" t="s">
        <v>12</v>
      </c>
      <c r="D179" s="9" t="s">
        <v>12</v>
      </c>
      <c r="E179" s="10" t="s">
        <v>12</v>
      </c>
      <c r="F179" s="13" t="s">
        <v>12</v>
      </c>
      <c r="G179" s="13" t="s">
        <v>12</v>
      </c>
      <c r="H179" s="13" t="s">
        <v>12</v>
      </c>
      <c r="I179" s="13" t="s">
        <v>12</v>
      </c>
      <c r="J179" s="14">
        <v>52</v>
      </c>
      <c r="K179" s="23" t="s">
        <v>112</v>
      </c>
      <c r="L179" t="e">
        <f t="shared" si="10"/>
        <v>#DIV/0!</v>
      </c>
      <c r="M179" t="e">
        <f t="shared" si="11"/>
        <v>#DIV/0!</v>
      </c>
      <c r="N179" t="e">
        <f t="shared" si="12"/>
        <v>#DIV/0!</v>
      </c>
      <c r="O179" t="e">
        <f t="shared" si="13"/>
        <v>#DIV/0!</v>
      </c>
      <c r="P179" s="91" t="e">
        <f t="shared" si="14"/>
        <v>#DIV/0!</v>
      </c>
    </row>
    <row r="180" spans="1:16" x14ac:dyDescent="0.25">
      <c r="A180" s="15" t="s">
        <v>47</v>
      </c>
      <c r="B180" s="7" t="s">
        <v>77</v>
      </c>
      <c r="C180" s="8">
        <v>31</v>
      </c>
      <c r="D180" s="9">
        <v>46</v>
      </c>
      <c r="E180" s="10">
        <v>46</v>
      </c>
      <c r="F180" s="13">
        <v>59</v>
      </c>
      <c r="G180" s="13">
        <v>60</v>
      </c>
      <c r="H180" s="13">
        <v>60</v>
      </c>
      <c r="I180" s="13">
        <v>60</v>
      </c>
      <c r="J180" s="14">
        <v>32</v>
      </c>
      <c r="K180" s="23" t="s">
        <v>112</v>
      </c>
      <c r="L180">
        <f t="shared" si="10"/>
        <v>46</v>
      </c>
      <c r="M180">
        <f t="shared" si="11"/>
        <v>59.75</v>
      </c>
      <c r="N180">
        <f t="shared" si="12"/>
        <v>15</v>
      </c>
      <c r="O180">
        <f t="shared" si="13"/>
        <v>13.75</v>
      </c>
      <c r="P180" s="91">
        <f t="shared" si="14"/>
        <v>1</v>
      </c>
    </row>
    <row r="181" spans="1:16" x14ac:dyDescent="0.25">
      <c r="A181" s="15" t="s">
        <v>47</v>
      </c>
      <c r="B181" s="7" t="s">
        <v>20</v>
      </c>
      <c r="C181" s="8">
        <v>38</v>
      </c>
      <c r="D181" s="9">
        <v>47</v>
      </c>
      <c r="E181" s="10">
        <v>50</v>
      </c>
      <c r="F181" s="13">
        <v>65</v>
      </c>
      <c r="G181" s="13">
        <v>66</v>
      </c>
      <c r="H181" s="13">
        <v>67</v>
      </c>
      <c r="I181" s="13">
        <v>74</v>
      </c>
      <c r="J181" s="14">
        <v>18</v>
      </c>
      <c r="K181" s="23" t="s">
        <v>112</v>
      </c>
      <c r="L181">
        <f t="shared" si="10"/>
        <v>48.5</v>
      </c>
      <c r="M181">
        <f t="shared" si="11"/>
        <v>68</v>
      </c>
      <c r="N181">
        <f t="shared" si="12"/>
        <v>10.5</v>
      </c>
      <c r="O181">
        <f t="shared" si="13"/>
        <v>19.5</v>
      </c>
      <c r="P181" s="91">
        <f t="shared" si="14"/>
        <v>2</v>
      </c>
    </row>
    <row r="182" spans="1:16" x14ac:dyDescent="0.25">
      <c r="A182" s="15" t="s">
        <v>47</v>
      </c>
      <c r="B182" s="7" t="s">
        <v>21</v>
      </c>
      <c r="C182" s="8">
        <v>32</v>
      </c>
      <c r="D182" s="9">
        <v>47</v>
      </c>
      <c r="E182" s="10">
        <v>47</v>
      </c>
      <c r="F182" s="13">
        <v>61</v>
      </c>
      <c r="G182" s="13">
        <v>61</v>
      </c>
      <c r="H182" s="13">
        <v>61</v>
      </c>
      <c r="I182" s="13">
        <v>62</v>
      </c>
      <c r="J182" s="14">
        <v>29</v>
      </c>
      <c r="K182" s="23" t="s">
        <v>112</v>
      </c>
      <c r="L182">
        <f t="shared" si="10"/>
        <v>47</v>
      </c>
      <c r="M182">
        <f t="shared" si="11"/>
        <v>61.25</v>
      </c>
      <c r="N182">
        <f t="shared" si="12"/>
        <v>15</v>
      </c>
      <c r="O182">
        <f t="shared" si="13"/>
        <v>14.25</v>
      </c>
      <c r="P182" s="91">
        <f t="shared" si="14"/>
        <v>1</v>
      </c>
    </row>
    <row r="183" spans="1:16" x14ac:dyDescent="0.25">
      <c r="A183" s="7" t="s">
        <v>47</v>
      </c>
      <c r="B183" s="7" t="s">
        <v>52</v>
      </c>
      <c r="C183" s="8">
        <v>37</v>
      </c>
      <c r="D183" s="9">
        <v>49</v>
      </c>
      <c r="E183" s="10">
        <v>50</v>
      </c>
      <c r="F183" s="13" t="s">
        <v>12</v>
      </c>
      <c r="G183" s="13" t="s">
        <v>12</v>
      </c>
      <c r="H183" s="13" t="s">
        <v>12</v>
      </c>
      <c r="I183" s="13" t="s">
        <v>12</v>
      </c>
      <c r="J183" s="14">
        <v>13</v>
      </c>
      <c r="K183" s="23" t="s">
        <v>112</v>
      </c>
      <c r="L183">
        <f t="shared" si="10"/>
        <v>49.5</v>
      </c>
      <c r="M183" t="e">
        <f t="shared" si="11"/>
        <v>#DIV/0!</v>
      </c>
      <c r="N183">
        <f t="shared" si="12"/>
        <v>12.5</v>
      </c>
      <c r="O183" t="e">
        <f t="shared" si="13"/>
        <v>#DIV/0!</v>
      </c>
      <c r="P183" s="91" t="e">
        <f t="shared" si="14"/>
        <v>#DIV/0!</v>
      </c>
    </row>
    <row r="184" spans="1:16" x14ac:dyDescent="0.25">
      <c r="A184" s="7" t="s">
        <v>47</v>
      </c>
      <c r="B184" s="7" t="s">
        <v>53</v>
      </c>
      <c r="C184" s="8">
        <v>44</v>
      </c>
      <c r="D184" s="9">
        <v>65</v>
      </c>
      <c r="E184" s="10">
        <v>66</v>
      </c>
      <c r="F184" s="13">
        <v>79</v>
      </c>
      <c r="G184" s="13">
        <v>82</v>
      </c>
      <c r="H184" s="13">
        <v>85</v>
      </c>
      <c r="I184" s="13">
        <v>85</v>
      </c>
      <c r="J184" s="14">
        <v>9</v>
      </c>
      <c r="K184" s="23" t="s">
        <v>112</v>
      </c>
      <c r="L184">
        <f t="shared" si="10"/>
        <v>65.5</v>
      </c>
      <c r="M184">
        <f t="shared" si="11"/>
        <v>82.75</v>
      </c>
      <c r="N184">
        <f t="shared" si="12"/>
        <v>21.5</v>
      </c>
      <c r="O184">
        <f t="shared" si="13"/>
        <v>17.25</v>
      </c>
      <c r="P184" s="91">
        <f t="shared" si="14"/>
        <v>1</v>
      </c>
    </row>
    <row r="185" spans="1:16" x14ac:dyDescent="0.25">
      <c r="A185" s="7" t="s">
        <v>47</v>
      </c>
      <c r="B185" s="7" t="s">
        <v>22</v>
      </c>
      <c r="C185" s="8">
        <v>46</v>
      </c>
      <c r="D185" s="9">
        <v>61</v>
      </c>
      <c r="E185" s="10">
        <v>62</v>
      </c>
      <c r="F185" s="13" t="s">
        <v>12</v>
      </c>
      <c r="G185" s="13" t="s">
        <v>12</v>
      </c>
      <c r="H185" s="13" t="s">
        <v>12</v>
      </c>
      <c r="I185" s="13" t="s">
        <v>12</v>
      </c>
      <c r="J185" s="14">
        <v>10</v>
      </c>
      <c r="K185" s="23" t="s">
        <v>112</v>
      </c>
      <c r="L185">
        <f t="shared" si="10"/>
        <v>61.5</v>
      </c>
      <c r="M185" t="e">
        <f t="shared" si="11"/>
        <v>#DIV/0!</v>
      </c>
      <c r="N185">
        <f t="shared" si="12"/>
        <v>15.5</v>
      </c>
      <c r="O185" t="e">
        <f t="shared" si="13"/>
        <v>#DIV/0!</v>
      </c>
      <c r="P185" s="91" t="e">
        <f t="shared" si="14"/>
        <v>#DIV/0!</v>
      </c>
    </row>
    <row r="186" spans="1:16" x14ac:dyDescent="0.25">
      <c r="A186" s="7" t="s">
        <v>47</v>
      </c>
      <c r="B186" s="7" t="s">
        <v>54</v>
      </c>
      <c r="C186" s="8">
        <v>38</v>
      </c>
      <c r="D186" s="9">
        <v>46</v>
      </c>
      <c r="E186" s="10">
        <v>47</v>
      </c>
      <c r="F186" s="13" t="s">
        <v>12</v>
      </c>
      <c r="G186" s="13" t="s">
        <v>12</v>
      </c>
      <c r="H186" s="13" t="s">
        <v>12</v>
      </c>
      <c r="I186" s="13" t="s">
        <v>12</v>
      </c>
      <c r="J186" s="14">
        <v>20</v>
      </c>
      <c r="K186" s="23" t="s">
        <v>112</v>
      </c>
      <c r="L186">
        <f t="shared" si="10"/>
        <v>46.5</v>
      </c>
      <c r="M186" t="e">
        <f t="shared" si="11"/>
        <v>#DIV/0!</v>
      </c>
      <c r="N186">
        <f t="shared" si="12"/>
        <v>8.5</v>
      </c>
      <c r="O186" t="e">
        <f t="shared" si="13"/>
        <v>#DIV/0!</v>
      </c>
      <c r="P186" s="91" t="e">
        <f t="shared" si="14"/>
        <v>#DIV/0!</v>
      </c>
    </row>
    <row r="187" spans="1:16" x14ac:dyDescent="0.25">
      <c r="A187" s="7" t="s">
        <v>47</v>
      </c>
      <c r="B187" s="7" t="s">
        <v>23</v>
      </c>
      <c r="C187" s="8">
        <v>39</v>
      </c>
      <c r="D187" s="9">
        <v>56</v>
      </c>
      <c r="E187" s="10">
        <v>57</v>
      </c>
      <c r="F187" s="13">
        <v>73</v>
      </c>
      <c r="G187" s="13">
        <v>74</v>
      </c>
      <c r="H187" s="13">
        <v>76</v>
      </c>
      <c r="I187" s="13">
        <v>81</v>
      </c>
      <c r="J187" s="14">
        <v>8</v>
      </c>
      <c r="K187" s="23" t="s">
        <v>112</v>
      </c>
      <c r="L187">
        <f t="shared" si="10"/>
        <v>56.5</v>
      </c>
      <c r="M187">
        <f t="shared" si="11"/>
        <v>76</v>
      </c>
      <c r="N187">
        <f t="shared" si="12"/>
        <v>17.5</v>
      </c>
      <c r="O187">
        <f t="shared" si="13"/>
        <v>19.5</v>
      </c>
      <c r="P187" s="91">
        <f t="shared" si="14"/>
        <v>2</v>
      </c>
    </row>
    <row r="188" spans="1:16" x14ac:dyDescent="0.25">
      <c r="A188" s="7" t="s">
        <v>47</v>
      </c>
      <c r="B188" s="7" t="s">
        <v>55</v>
      </c>
      <c r="C188" s="8">
        <v>43</v>
      </c>
      <c r="D188" s="9">
        <v>59</v>
      </c>
      <c r="E188" s="10">
        <v>61</v>
      </c>
      <c r="F188" s="13">
        <v>73</v>
      </c>
      <c r="G188" s="13">
        <v>73</v>
      </c>
      <c r="H188" s="13">
        <v>77</v>
      </c>
      <c r="I188" s="13">
        <v>77</v>
      </c>
      <c r="J188" s="14">
        <v>15</v>
      </c>
      <c r="K188" s="23" t="s">
        <v>112</v>
      </c>
      <c r="L188">
        <f t="shared" si="10"/>
        <v>60</v>
      </c>
      <c r="M188">
        <f t="shared" si="11"/>
        <v>75</v>
      </c>
      <c r="N188">
        <f t="shared" si="12"/>
        <v>17</v>
      </c>
      <c r="O188">
        <f t="shared" si="13"/>
        <v>15</v>
      </c>
      <c r="P188" s="91">
        <f t="shared" si="14"/>
        <v>1</v>
      </c>
    </row>
    <row r="189" spans="1:16" x14ac:dyDescent="0.25">
      <c r="A189" s="15" t="s">
        <v>47</v>
      </c>
      <c r="B189" s="15" t="s">
        <v>24</v>
      </c>
      <c r="C189" s="16">
        <v>35</v>
      </c>
      <c r="D189" s="17">
        <v>51</v>
      </c>
      <c r="E189" s="18">
        <v>53</v>
      </c>
      <c r="F189" s="19">
        <v>70</v>
      </c>
      <c r="G189" s="19">
        <v>70</v>
      </c>
      <c r="H189" s="19">
        <v>71</v>
      </c>
      <c r="I189" s="19">
        <v>75</v>
      </c>
      <c r="J189" s="25">
        <v>13</v>
      </c>
      <c r="K189" s="23" t="s">
        <v>112</v>
      </c>
      <c r="L189">
        <f t="shared" si="10"/>
        <v>52</v>
      </c>
      <c r="M189">
        <f t="shared" si="11"/>
        <v>71.5</v>
      </c>
      <c r="N189">
        <f t="shared" si="12"/>
        <v>17</v>
      </c>
      <c r="O189">
        <f t="shared" si="13"/>
        <v>19.5</v>
      </c>
      <c r="P189" s="91">
        <f t="shared" si="14"/>
        <v>2</v>
      </c>
    </row>
    <row r="190" spans="1:16" x14ac:dyDescent="0.25">
      <c r="A190" s="7" t="s">
        <v>47</v>
      </c>
      <c r="B190" s="7" t="s">
        <v>94</v>
      </c>
      <c r="C190" s="8">
        <v>34</v>
      </c>
      <c r="D190" s="9">
        <v>50</v>
      </c>
      <c r="E190" s="10">
        <v>51</v>
      </c>
      <c r="F190" s="13">
        <v>62</v>
      </c>
      <c r="G190" s="13">
        <v>62</v>
      </c>
      <c r="H190" s="13">
        <v>63</v>
      </c>
      <c r="I190" s="13">
        <v>64</v>
      </c>
      <c r="J190" s="14">
        <v>42</v>
      </c>
      <c r="K190" s="23" t="s">
        <v>112</v>
      </c>
      <c r="L190">
        <f t="shared" si="10"/>
        <v>50.5</v>
      </c>
      <c r="M190">
        <f t="shared" si="11"/>
        <v>62.75</v>
      </c>
      <c r="N190">
        <f t="shared" si="12"/>
        <v>16.5</v>
      </c>
      <c r="O190">
        <f t="shared" si="13"/>
        <v>12.25</v>
      </c>
      <c r="P190" s="91">
        <f t="shared" si="14"/>
        <v>1</v>
      </c>
    </row>
    <row r="191" spans="1:16" x14ac:dyDescent="0.25">
      <c r="A191" s="7" t="s">
        <v>47</v>
      </c>
      <c r="B191" s="7" t="s">
        <v>57</v>
      </c>
      <c r="C191" s="8">
        <v>35</v>
      </c>
      <c r="D191" s="9">
        <v>48</v>
      </c>
      <c r="E191" s="10">
        <v>52</v>
      </c>
      <c r="F191" s="13">
        <v>61</v>
      </c>
      <c r="G191" s="13">
        <v>62</v>
      </c>
      <c r="H191" s="13">
        <v>63</v>
      </c>
      <c r="I191" s="13">
        <v>65</v>
      </c>
      <c r="J191" s="22">
        <v>15</v>
      </c>
      <c r="K191" s="23" t="s">
        <v>112</v>
      </c>
      <c r="L191">
        <f t="shared" si="10"/>
        <v>50</v>
      </c>
      <c r="M191">
        <f t="shared" si="11"/>
        <v>62.75</v>
      </c>
      <c r="N191">
        <f t="shared" si="12"/>
        <v>15</v>
      </c>
      <c r="O191">
        <f t="shared" si="13"/>
        <v>12.75</v>
      </c>
      <c r="P191" s="91">
        <f t="shared" si="14"/>
        <v>1</v>
      </c>
    </row>
    <row r="192" spans="1:16" x14ac:dyDescent="0.25">
      <c r="A192" s="7" t="s">
        <v>47</v>
      </c>
      <c r="B192" s="7" t="s">
        <v>26</v>
      </c>
      <c r="C192" s="8">
        <v>68</v>
      </c>
      <c r="D192" s="9">
        <v>89</v>
      </c>
      <c r="E192" s="10">
        <v>92</v>
      </c>
      <c r="F192" s="13" t="s">
        <v>12</v>
      </c>
      <c r="G192" s="13" t="s">
        <v>12</v>
      </c>
      <c r="H192" s="13" t="s">
        <v>12</v>
      </c>
      <c r="I192" s="13" t="s">
        <v>12</v>
      </c>
      <c r="J192" s="14">
        <v>4</v>
      </c>
      <c r="K192" s="23" t="s">
        <v>112</v>
      </c>
      <c r="L192">
        <f t="shared" si="10"/>
        <v>90.5</v>
      </c>
      <c r="M192" t="e">
        <f t="shared" si="11"/>
        <v>#DIV/0!</v>
      </c>
      <c r="N192">
        <f t="shared" si="12"/>
        <v>22.5</v>
      </c>
      <c r="O192" t="e">
        <f t="shared" si="13"/>
        <v>#DIV/0!</v>
      </c>
      <c r="P192" s="91" t="e">
        <f t="shared" si="14"/>
        <v>#DIV/0!</v>
      </c>
    </row>
    <row r="193" spans="1:16" x14ac:dyDescent="0.25">
      <c r="A193" s="7" t="s">
        <v>47</v>
      </c>
      <c r="B193" s="7" t="s">
        <v>78</v>
      </c>
      <c r="C193" s="8">
        <v>39</v>
      </c>
      <c r="D193" s="9">
        <v>53</v>
      </c>
      <c r="E193" s="10">
        <v>54</v>
      </c>
      <c r="F193" s="13">
        <v>66</v>
      </c>
      <c r="G193" s="13">
        <v>67</v>
      </c>
      <c r="H193" s="13">
        <v>67</v>
      </c>
      <c r="I193" s="13">
        <v>69</v>
      </c>
      <c r="J193" s="14">
        <v>24</v>
      </c>
      <c r="K193" s="23" t="s">
        <v>112</v>
      </c>
      <c r="L193">
        <f t="shared" si="10"/>
        <v>53.5</v>
      </c>
      <c r="M193">
        <f t="shared" si="11"/>
        <v>67.25</v>
      </c>
      <c r="N193">
        <f t="shared" si="12"/>
        <v>14.5</v>
      </c>
      <c r="O193">
        <f t="shared" si="13"/>
        <v>13.75</v>
      </c>
      <c r="P193" s="91">
        <f t="shared" si="14"/>
        <v>1</v>
      </c>
    </row>
    <row r="194" spans="1:16" x14ac:dyDescent="0.25">
      <c r="A194" s="7" t="s">
        <v>47</v>
      </c>
      <c r="B194" s="7" t="s">
        <v>28</v>
      </c>
      <c r="C194" s="8">
        <v>45</v>
      </c>
      <c r="D194" s="9">
        <v>64</v>
      </c>
      <c r="E194" s="10">
        <v>64</v>
      </c>
      <c r="F194" s="13">
        <v>75</v>
      </c>
      <c r="G194" s="13">
        <v>76</v>
      </c>
      <c r="H194" s="13">
        <v>78</v>
      </c>
      <c r="I194" s="13">
        <v>80</v>
      </c>
      <c r="J194" s="14">
        <v>16</v>
      </c>
      <c r="K194" s="23" t="s">
        <v>112</v>
      </c>
      <c r="L194">
        <f t="shared" si="10"/>
        <v>64</v>
      </c>
      <c r="M194">
        <f t="shared" si="11"/>
        <v>77.25</v>
      </c>
      <c r="N194">
        <f t="shared" si="12"/>
        <v>19</v>
      </c>
      <c r="O194">
        <f t="shared" si="13"/>
        <v>13.25</v>
      </c>
      <c r="P194" s="91">
        <f t="shared" si="14"/>
        <v>1</v>
      </c>
    </row>
    <row r="195" spans="1:16" x14ac:dyDescent="0.25">
      <c r="A195" s="15" t="s">
        <v>47</v>
      </c>
      <c r="B195" s="15" t="s">
        <v>29</v>
      </c>
      <c r="C195" s="16">
        <v>33</v>
      </c>
      <c r="D195" s="17">
        <v>45</v>
      </c>
      <c r="E195" s="18">
        <v>46</v>
      </c>
      <c r="F195" s="19">
        <v>58</v>
      </c>
      <c r="G195" s="19">
        <v>59</v>
      </c>
      <c r="H195" s="19">
        <v>59</v>
      </c>
      <c r="I195" s="19">
        <v>60</v>
      </c>
      <c r="J195" s="25">
        <v>21</v>
      </c>
      <c r="K195" s="23" t="s">
        <v>112</v>
      </c>
      <c r="L195">
        <f t="shared" ref="L195:L258" si="15">AVERAGE(D195:E195)</f>
        <v>45.5</v>
      </c>
      <c r="M195">
        <f t="shared" ref="M195:M258" si="16">AVERAGE(F195:I195)</f>
        <v>59</v>
      </c>
      <c r="N195">
        <f t="shared" ref="N195:N258" si="17">L195-C195</f>
        <v>12.5</v>
      </c>
      <c r="O195">
        <f t="shared" ref="O195:O258" si="18">M195-L195</f>
        <v>13.5</v>
      </c>
      <c r="P195" s="91">
        <f t="shared" ref="P195:P258" si="19">IF(N195&gt;O195,1,2)</f>
        <v>2</v>
      </c>
    </row>
    <row r="196" spans="1:16" x14ac:dyDescent="0.25">
      <c r="A196" s="7" t="s">
        <v>47</v>
      </c>
      <c r="B196" s="7" t="s">
        <v>58</v>
      </c>
      <c r="C196" s="8">
        <v>51</v>
      </c>
      <c r="D196" s="9">
        <v>68</v>
      </c>
      <c r="E196" s="10">
        <v>69</v>
      </c>
      <c r="F196" s="13">
        <v>84</v>
      </c>
      <c r="G196" s="13">
        <v>84</v>
      </c>
      <c r="H196" s="13">
        <v>85</v>
      </c>
      <c r="I196" s="13">
        <v>86</v>
      </c>
      <c r="J196" s="14">
        <v>8</v>
      </c>
      <c r="K196" s="23" t="s">
        <v>112</v>
      </c>
      <c r="L196">
        <f t="shared" si="15"/>
        <v>68.5</v>
      </c>
      <c r="M196">
        <f t="shared" si="16"/>
        <v>84.75</v>
      </c>
      <c r="N196">
        <f t="shared" si="17"/>
        <v>17.5</v>
      </c>
      <c r="O196">
        <f t="shared" si="18"/>
        <v>16.25</v>
      </c>
      <c r="P196" s="91">
        <f t="shared" si="19"/>
        <v>1</v>
      </c>
    </row>
    <row r="197" spans="1:16" x14ac:dyDescent="0.25">
      <c r="A197" s="7" t="s">
        <v>47</v>
      </c>
      <c r="B197" s="7" t="s">
        <v>31</v>
      </c>
      <c r="C197" s="8">
        <v>36</v>
      </c>
      <c r="D197" s="9">
        <v>51</v>
      </c>
      <c r="E197" s="10">
        <v>52</v>
      </c>
      <c r="F197" s="13">
        <v>66</v>
      </c>
      <c r="G197" s="13">
        <v>68</v>
      </c>
      <c r="H197" s="13">
        <v>68</v>
      </c>
      <c r="I197" s="13">
        <v>69</v>
      </c>
      <c r="J197" s="22">
        <v>14</v>
      </c>
      <c r="K197" s="23" t="s">
        <v>112</v>
      </c>
      <c r="L197">
        <f t="shared" si="15"/>
        <v>51.5</v>
      </c>
      <c r="M197">
        <f t="shared" si="16"/>
        <v>67.75</v>
      </c>
      <c r="N197">
        <f t="shared" si="17"/>
        <v>15.5</v>
      </c>
      <c r="O197">
        <f t="shared" si="18"/>
        <v>16.25</v>
      </c>
      <c r="P197" s="91">
        <f t="shared" si="19"/>
        <v>2</v>
      </c>
    </row>
    <row r="198" spans="1:16" x14ac:dyDescent="0.25">
      <c r="A198" s="7" t="s">
        <v>47</v>
      </c>
      <c r="B198" s="7" t="s">
        <v>33</v>
      </c>
      <c r="C198" s="8">
        <v>32</v>
      </c>
      <c r="D198" s="9">
        <v>42</v>
      </c>
      <c r="E198" s="10">
        <v>46</v>
      </c>
      <c r="F198" s="13">
        <v>57</v>
      </c>
      <c r="G198" s="13">
        <v>58</v>
      </c>
      <c r="H198" s="13">
        <v>62</v>
      </c>
      <c r="I198" s="13">
        <v>63</v>
      </c>
      <c r="J198" s="14">
        <v>37</v>
      </c>
      <c r="K198" s="23" t="s">
        <v>112</v>
      </c>
      <c r="L198">
        <f t="shared" si="15"/>
        <v>44</v>
      </c>
      <c r="M198">
        <f t="shared" si="16"/>
        <v>60</v>
      </c>
      <c r="N198">
        <f t="shared" si="17"/>
        <v>12</v>
      </c>
      <c r="O198">
        <f t="shared" si="18"/>
        <v>16</v>
      </c>
      <c r="P198" s="91">
        <f t="shared" si="19"/>
        <v>2</v>
      </c>
    </row>
    <row r="199" spans="1:16" x14ac:dyDescent="0.25">
      <c r="A199" s="7" t="s">
        <v>47</v>
      </c>
      <c r="B199" s="7" t="s">
        <v>60</v>
      </c>
      <c r="C199" s="8">
        <v>34</v>
      </c>
      <c r="D199" s="9">
        <v>49</v>
      </c>
      <c r="E199" s="10">
        <v>49</v>
      </c>
      <c r="F199" s="13">
        <v>63</v>
      </c>
      <c r="G199" s="13">
        <v>63</v>
      </c>
      <c r="H199" s="13">
        <v>63</v>
      </c>
      <c r="I199" s="13">
        <v>64</v>
      </c>
      <c r="J199" s="14">
        <v>29</v>
      </c>
      <c r="K199" s="23" t="s">
        <v>112</v>
      </c>
      <c r="L199">
        <f t="shared" si="15"/>
        <v>49</v>
      </c>
      <c r="M199">
        <f t="shared" si="16"/>
        <v>63.25</v>
      </c>
      <c r="N199">
        <f t="shared" si="17"/>
        <v>15</v>
      </c>
      <c r="O199">
        <f t="shared" si="18"/>
        <v>14.25</v>
      </c>
      <c r="P199" s="91">
        <f t="shared" si="19"/>
        <v>1</v>
      </c>
    </row>
    <row r="200" spans="1:16" x14ac:dyDescent="0.25">
      <c r="A200" s="15" t="s">
        <v>47</v>
      </c>
      <c r="B200" s="15" t="s">
        <v>87</v>
      </c>
      <c r="C200" s="16">
        <v>59</v>
      </c>
      <c r="D200" s="17">
        <v>79</v>
      </c>
      <c r="E200" s="18">
        <v>80</v>
      </c>
      <c r="F200" s="19">
        <v>98</v>
      </c>
      <c r="G200" s="19">
        <v>98</v>
      </c>
      <c r="H200" s="19">
        <v>99</v>
      </c>
      <c r="I200" s="19">
        <v>99</v>
      </c>
      <c r="J200" s="25">
        <v>4</v>
      </c>
      <c r="K200" s="23" t="s">
        <v>112</v>
      </c>
      <c r="L200">
        <f t="shared" si="15"/>
        <v>79.5</v>
      </c>
      <c r="M200">
        <f t="shared" si="16"/>
        <v>98.5</v>
      </c>
      <c r="N200">
        <f t="shared" si="17"/>
        <v>20.5</v>
      </c>
      <c r="O200">
        <f t="shared" si="18"/>
        <v>19</v>
      </c>
      <c r="P200" s="91">
        <f t="shared" si="19"/>
        <v>1</v>
      </c>
    </row>
    <row r="201" spans="1:16" x14ac:dyDescent="0.25">
      <c r="A201" s="7" t="s">
        <v>47</v>
      </c>
      <c r="B201" s="7" t="s">
        <v>35</v>
      </c>
      <c r="C201" s="8">
        <v>37</v>
      </c>
      <c r="D201" s="9">
        <v>53</v>
      </c>
      <c r="E201" s="10">
        <v>54</v>
      </c>
      <c r="F201" s="13">
        <v>68</v>
      </c>
      <c r="G201" s="13">
        <v>68</v>
      </c>
      <c r="H201" s="13">
        <v>70</v>
      </c>
      <c r="I201" s="13" t="s">
        <v>12</v>
      </c>
      <c r="J201" s="14">
        <v>15</v>
      </c>
      <c r="K201" s="23" t="s">
        <v>112</v>
      </c>
      <c r="L201">
        <f t="shared" si="15"/>
        <v>53.5</v>
      </c>
      <c r="M201">
        <f t="shared" si="16"/>
        <v>68.666666666666671</v>
      </c>
      <c r="N201">
        <f t="shared" si="17"/>
        <v>16.5</v>
      </c>
      <c r="O201">
        <f t="shared" si="18"/>
        <v>15.166666666666671</v>
      </c>
      <c r="P201" s="91">
        <f t="shared" si="19"/>
        <v>1</v>
      </c>
    </row>
    <row r="202" spans="1:16" x14ac:dyDescent="0.25">
      <c r="A202" s="7" t="s">
        <v>47</v>
      </c>
      <c r="B202" s="7" t="s">
        <v>88</v>
      </c>
      <c r="C202" s="8">
        <v>53</v>
      </c>
      <c r="D202" s="9">
        <v>72</v>
      </c>
      <c r="E202" s="10">
        <v>77</v>
      </c>
      <c r="F202" s="13">
        <v>93</v>
      </c>
      <c r="G202" s="13">
        <v>94</v>
      </c>
      <c r="H202" s="13" t="s">
        <v>12</v>
      </c>
      <c r="I202" s="13" t="s">
        <v>12</v>
      </c>
      <c r="J202" s="22">
        <v>4</v>
      </c>
      <c r="K202" s="23" t="s">
        <v>112</v>
      </c>
      <c r="L202">
        <f t="shared" si="15"/>
        <v>74.5</v>
      </c>
      <c r="M202">
        <f t="shared" si="16"/>
        <v>93.5</v>
      </c>
      <c r="N202">
        <f t="shared" si="17"/>
        <v>21.5</v>
      </c>
      <c r="O202">
        <f t="shared" si="18"/>
        <v>19</v>
      </c>
      <c r="P202" s="91">
        <f t="shared" si="19"/>
        <v>1</v>
      </c>
    </row>
    <row r="203" spans="1:16" x14ac:dyDescent="0.25">
      <c r="A203" s="7" t="s">
        <v>47</v>
      </c>
      <c r="B203" s="7" t="s">
        <v>79</v>
      </c>
      <c r="C203" s="8">
        <v>35</v>
      </c>
      <c r="D203" s="9">
        <v>55</v>
      </c>
      <c r="E203" s="10">
        <v>56</v>
      </c>
      <c r="F203" s="13" t="s">
        <v>12</v>
      </c>
      <c r="G203" s="13" t="s">
        <v>12</v>
      </c>
      <c r="H203" s="13" t="s">
        <v>12</v>
      </c>
      <c r="I203" s="13" t="s">
        <v>12</v>
      </c>
      <c r="J203" s="14">
        <v>8</v>
      </c>
      <c r="K203" s="23" t="s">
        <v>112</v>
      </c>
      <c r="L203">
        <f t="shared" si="15"/>
        <v>55.5</v>
      </c>
      <c r="M203" t="e">
        <f t="shared" si="16"/>
        <v>#DIV/0!</v>
      </c>
      <c r="N203">
        <f t="shared" si="17"/>
        <v>20.5</v>
      </c>
      <c r="O203" t="e">
        <f t="shared" si="18"/>
        <v>#DIV/0!</v>
      </c>
      <c r="P203" s="91" t="e">
        <f t="shared" si="19"/>
        <v>#DIV/0!</v>
      </c>
    </row>
    <row r="204" spans="1:16" x14ac:dyDescent="0.25">
      <c r="A204" s="7" t="s">
        <v>47</v>
      </c>
      <c r="B204" s="7" t="s">
        <v>62</v>
      </c>
      <c r="C204" s="8">
        <v>43</v>
      </c>
      <c r="D204" s="9">
        <v>60</v>
      </c>
      <c r="E204" s="10">
        <v>61</v>
      </c>
      <c r="F204" s="13">
        <v>74</v>
      </c>
      <c r="G204" s="13">
        <v>74</v>
      </c>
      <c r="H204" s="13">
        <v>76</v>
      </c>
      <c r="I204" s="13">
        <v>76</v>
      </c>
      <c r="J204" s="14">
        <v>11</v>
      </c>
      <c r="K204" s="23" t="s">
        <v>112</v>
      </c>
      <c r="L204">
        <f t="shared" si="15"/>
        <v>60.5</v>
      </c>
      <c r="M204">
        <f t="shared" si="16"/>
        <v>75</v>
      </c>
      <c r="N204">
        <f t="shared" si="17"/>
        <v>17.5</v>
      </c>
      <c r="O204">
        <f t="shared" si="18"/>
        <v>14.5</v>
      </c>
      <c r="P204" s="91">
        <f t="shared" si="19"/>
        <v>1</v>
      </c>
    </row>
    <row r="205" spans="1:16" x14ac:dyDescent="0.25">
      <c r="A205" s="15" t="s">
        <v>47</v>
      </c>
      <c r="B205" s="15" t="s">
        <v>63</v>
      </c>
      <c r="C205" s="16">
        <v>46</v>
      </c>
      <c r="D205" s="17">
        <v>63</v>
      </c>
      <c r="E205" s="18">
        <v>64</v>
      </c>
      <c r="F205" s="19">
        <v>75</v>
      </c>
      <c r="G205" s="19">
        <v>76</v>
      </c>
      <c r="H205" s="19">
        <v>76</v>
      </c>
      <c r="I205" s="19">
        <v>76</v>
      </c>
      <c r="J205" s="25">
        <v>11</v>
      </c>
      <c r="K205" s="23" t="s">
        <v>112</v>
      </c>
      <c r="L205">
        <f t="shared" si="15"/>
        <v>63.5</v>
      </c>
      <c r="M205">
        <f t="shared" si="16"/>
        <v>75.75</v>
      </c>
      <c r="N205">
        <f t="shared" si="17"/>
        <v>17.5</v>
      </c>
      <c r="O205">
        <f t="shared" si="18"/>
        <v>12.25</v>
      </c>
      <c r="P205" s="91">
        <f t="shared" si="19"/>
        <v>1</v>
      </c>
    </row>
    <row r="206" spans="1:16" x14ac:dyDescent="0.25">
      <c r="A206" s="7" t="s">
        <v>47</v>
      </c>
      <c r="B206" s="7" t="s">
        <v>89</v>
      </c>
      <c r="C206" s="8">
        <v>39</v>
      </c>
      <c r="D206" s="9">
        <v>53</v>
      </c>
      <c r="E206" s="10">
        <v>54</v>
      </c>
      <c r="F206" s="13">
        <v>65</v>
      </c>
      <c r="G206" s="13">
        <v>66</v>
      </c>
      <c r="H206" s="13">
        <v>68</v>
      </c>
      <c r="I206" s="13">
        <v>68</v>
      </c>
      <c r="J206" s="14">
        <v>16</v>
      </c>
      <c r="K206" s="23" t="s">
        <v>112</v>
      </c>
      <c r="L206">
        <f t="shared" si="15"/>
        <v>53.5</v>
      </c>
      <c r="M206">
        <f t="shared" si="16"/>
        <v>66.75</v>
      </c>
      <c r="N206">
        <f t="shared" si="17"/>
        <v>14.5</v>
      </c>
      <c r="O206">
        <f t="shared" si="18"/>
        <v>13.25</v>
      </c>
      <c r="P206" s="91">
        <f t="shared" si="19"/>
        <v>1</v>
      </c>
    </row>
    <row r="207" spans="1:16" x14ac:dyDescent="0.25">
      <c r="A207" s="7" t="s">
        <v>47</v>
      </c>
      <c r="B207" s="7" t="s">
        <v>36</v>
      </c>
      <c r="C207" s="8">
        <v>44</v>
      </c>
      <c r="D207" s="9">
        <v>60</v>
      </c>
      <c r="E207" s="10">
        <v>61</v>
      </c>
      <c r="F207" s="13">
        <v>73</v>
      </c>
      <c r="G207" s="13">
        <v>73</v>
      </c>
      <c r="H207" s="13">
        <v>74</v>
      </c>
      <c r="I207" s="13">
        <v>74</v>
      </c>
      <c r="J207" s="22">
        <v>16</v>
      </c>
      <c r="K207" s="23" t="s">
        <v>112</v>
      </c>
      <c r="L207">
        <f t="shared" si="15"/>
        <v>60.5</v>
      </c>
      <c r="M207">
        <f t="shared" si="16"/>
        <v>73.5</v>
      </c>
      <c r="N207">
        <f t="shared" si="17"/>
        <v>16.5</v>
      </c>
      <c r="O207">
        <f t="shared" si="18"/>
        <v>13</v>
      </c>
      <c r="P207" s="91">
        <f t="shared" si="19"/>
        <v>1</v>
      </c>
    </row>
    <row r="208" spans="1:16" x14ac:dyDescent="0.25">
      <c r="A208" s="7" t="s">
        <v>47</v>
      </c>
      <c r="B208" s="7" t="s">
        <v>64</v>
      </c>
      <c r="C208" s="8">
        <v>38</v>
      </c>
      <c r="D208" s="9">
        <v>51</v>
      </c>
      <c r="E208" s="10">
        <v>53</v>
      </c>
      <c r="F208" s="13">
        <v>62</v>
      </c>
      <c r="G208" s="13">
        <v>63</v>
      </c>
      <c r="H208" s="13">
        <v>64</v>
      </c>
      <c r="I208" s="13">
        <v>64</v>
      </c>
      <c r="J208" s="14">
        <v>22</v>
      </c>
      <c r="K208" s="23" t="s">
        <v>112</v>
      </c>
      <c r="L208">
        <f t="shared" si="15"/>
        <v>52</v>
      </c>
      <c r="M208">
        <f t="shared" si="16"/>
        <v>63.25</v>
      </c>
      <c r="N208">
        <f t="shared" si="17"/>
        <v>14</v>
      </c>
      <c r="O208">
        <f t="shared" si="18"/>
        <v>11.25</v>
      </c>
      <c r="P208" s="91">
        <f t="shared" si="19"/>
        <v>1</v>
      </c>
    </row>
    <row r="209" spans="1:16" x14ac:dyDescent="0.25">
      <c r="A209" s="7" t="s">
        <v>47</v>
      </c>
      <c r="B209" s="7" t="s">
        <v>95</v>
      </c>
      <c r="C209" s="8">
        <v>46</v>
      </c>
      <c r="D209" s="9">
        <v>59</v>
      </c>
      <c r="E209" s="10">
        <v>60</v>
      </c>
      <c r="F209" s="13">
        <v>71</v>
      </c>
      <c r="G209" s="13">
        <v>72</v>
      </c>
      <c r="H209" s="13">
        <v>74</v>
      </c>
      <c r="I209" s="13">
        <v>75</v>
      </c>
      <c r="J209" s="14">
        <v>14</v>
      </c>
      <c r="K209" s="23" t="s">
        <v>112</v>
      </c>
      <c r="L209">
        <f t="shared" si="15"/>
        <v>59.5</v>
      </c>
      <c r="M209">
        <f t="shared" si="16"/>
        <v>73</v>
      </c>
      <c r="N209">
        <f t="shared" si="17"/>
        <v>13.5</v>
      </c>
      <c r="O209">
        <f t="shared" si="18"/>
        <v>13.5</v>
      </c>
      <c r="P209" s="91">
        <f t="shared" si="19"/>
        <v>2</v>
      </c>
    </row>
    <row r="210" spans="1:16" x14ac:dyDescent="0.25">
      <c r="A210" s="15" t="s">
        <v>47</v>
      </c>
      <c r="B210" s="15" t="s">
        <v>37</v>
      </c>
      <c r="C210" s="16">
        <v>34</v>
      </c>
      <c r="D210" s="17">
        <v>51</v>
      </c>
      <c r="E210" s="18">
        <v>51</v>
      </c>
      <c r="F210" s="19">
        <v>65</v>
      </c>
      <c r="G210" s="19">
        <v>65</v>
      </c>
      <c r="H210" s="19">
        <v>65</v>
      </c>
      <c r="I210" s="19">
        <v>65</v>
      </c>
      <c r="J210" s="25">
        <v>12</v>
      </c>
      <c r="K210" s="23" t="s">
        <v>112</v>
      </c>
      <c r="L210">
        <f t="shared" si="15"/>
        <v>51</v>
      </c>
      <c r="M210">
        <f t="shared" si="16"/>
        <v>65</v>
      </c>
      <c r="N210">
        <f t="shared" si="17"/>
        <v>17</v>
      </c>
      <c r="O210">
        <f t="shared" si="18"/>
        <v>14</v>
      </c>
      <c r="P210" s="91">
        <f t="shared" si="19"/>
        <v>1</v>
      </c>
    </row>
    <row r="211" spans="1:16" x14ac:dyDescent="0.25">
      <c r="A211" s="7" t="s">
        <v>47</v>
      </c>
      <c r="B211" s="7" t="s">
        <v>65</v>
      </c>
      <c r="C211" s="8">
        <v>42</v>
      </c>
      <c r="D211" s="9">
        <v>58</v>
      </c>
      <c r="E211" s="10">
        <v>59</v>
      </c>
      <c r="F211" s="13">
        <v>74</v>
      </c>
      <c r="G211" s="13">
        <v>75</v>
      </c>
      <c r="H211" s="13">
        <v>77</v>
      </c>
      <c r="I211" s="13">
        <v>77</v>
      </c>
      <c r="J211" s="14">
        <v>13</v>
      </c>
      <c r="K211" s="23" t="s">
        <v>112</v>
      </c>
      <c r="L211">
        <f t="shared" si="15"/>
        <v>58.5</v>
      </c>
      <c r="M211">
        <f t="shared" si="16"/>
        <v>75.75</v>
      </c>
      <c r="N211">
        <f t="shared" si="17"/>
        <v>16.5</v>
      </c>
      <c r="O211">
        <f t="shared" si="18"/>
        <v>17.25</v>
      </c>
      <c r="P211" s="91">
        <f t="shared" si="19"/>
        <v>2</v>
      </c>
    </row>
    <row r="212" spans="1:16" x14ac:dyDescent="0.25">
      <c r="A212" s="7" t="s">
        <v>47</v>
      </c>
      <c r="B212" s="7" t="s">
        <v>38</v>
      </c>
      <c r="C212" s="8">
        <v>40</v>
      </c>
      <c r="D212" s="9">
        <v>54</v>
      </c>
      <c r="E212" s="10">
        <v>58</v>
      </c>
      <c r="F212" s="13">
        <v>67</v>
      </c>
      <c r="G212" s="13">
        <v>68</v>
      </c>
      <c r="H212" s="13">
        <v>68</v>
      </c>
      <c r="I212" s="13">
        <v>70</v>
      </c>
      <c r="J212" s="22">
        <v>16</v>
      </c>
      <c r="K212" s="23" t="s">
        <v>112</v>
      </c>
      <c r="L212">
        <f t="shared" si="15"/>
        <v>56</v>
      </c>
      <c r="M212">
        <f t="shared" si="16"/>
        <v>68.25</v>
      </c>
      <c r="N212">
        <f t="shared" si="17"/>
        <v>16</v>
      </c>
      <c r="O212">
        <f t="shared" si="18"/>
        <v>12.25</v>
      </c>
      <c r="P212" s="91">
        <f t="shared" si="19"/>
        <v>1</v>
      </c>
    </row>
    <row r="213" spans="1:16" x14ac:dyDescent="0.25">
      <c r="A213" s="7" t="s">
        <v>47</v>
      </c>
      <c r="B213" s="7" t="s">
        <v>66</v>
      </c>
      <c r="C213" s="8">
        <v>52</v>
      </c>
      <c r="D213" s="9">
        <v>69</v>
      </c>
      <c r="E213" s="10">
        <v>71</v>
      </c>
      <c r="F213" s="13">
        <v>90</v>
      </c>
      <c r="G213" s="13">
        <v>91</v>
      </c>
      <c r="H213" s="13">
        <v>94</v>
      </c>
      <c r="I213" s="13">
        <v>94</v>
      </c>
      <c r="J213" s="14">
        <v>8</v>
      </c>
      <c r="K213" s="23" t="s">
        <v>112</v>
      </c>
      <c r="L213">
        <f t="shared" si="15"/>
        <v>70</v>
      </c>
      <c r="M213">
        <f t="shared" si="16"/>
        <v>92.25</v>
      </c>
      <c r="N213">
        <f t="shared" si="17"/>
        <v>18</v>
      </c>
      <c r="O213">
        <f t="shared" si="18"/>
        <v>22.25</v>
      </c>
      <c r="P213" s="91">
        <f t="shared" si="19"/>
        <v>2</v>
      </c>
    </row>
    <row r="214" spans="1:16" x14ac:dyDescent="0.25">
      <c r="A214" s="7" t="s">
        <v>47</v>
      </c>
      <c r="B214" s="7" t="s">
        <v>39</v>
      </c>
      <c r="C214" s="8">
        <v>40</v>
      </c>
      <c r="D214" s="9">
        <v>58</v>
      </c>
      <c r="E214" s="10">
        <v>58</v>
      </c>
      <c r="F214" s="13">
        <v>75</v>
      </c>
      <c r="G214" s="13">
        <v>75</v>
      </c>
      <c r="H214" s="13">
        <v>77</v>
      </c>
      <c r="I214" s="13">
        <v>81</v>
      </c>
      <c r="J214" s="14">
        <v>12</v>
      </c>
      <c r="K214" s="23" t="s">
        <v>112</v>
      </c>
      <c r="L214">
        <f t="shared" si="15"/>
        <v>58</v>
      </c>
      <c r="M214">
        <f t="shared" si="16"/>
        <v>77</v>
      </c>
      <c r="N214">
        <f t="shared" si="17"/>
        <v>18</v>
      </c>
      <c r="O214">
        <f t="shared" si="18"/>
        <v>19</v>
      </c>
      <c r="P214" s="91">
        <f t="shared" si="19"/>
        <v>2</v>
      </c>
    </row>
    <row r="215" spans="1:16" x14ac:dyDescent="0.25">
      <c r="A215" s="15" t="s">
        <v>47</v>
      </c>
      <c r="B215" s="15" t="s">
        <v>90</v>
      </c>
      <c r="C215" s="16">
        <v>57</v>
      </c>
      <c r="D215" s="17">
        <v>67</v>
      </c>
      <c r="E215" s="18">
        <v>74</v>
      </c>
      <c r="F215" s="19" t="s">
        <v>12</v>
      </c>
      <c r="G215" s="19" t="s">
        <v>12</v>
      </c>
      <c r="H215" s="19" t="s">
        <v>12</v>
      </c>
      <c r="I215" s="19" t="s">
        <v>12</v>
      </c>
      <c r="J215" s="25">
        <v>11</v>
      </c>
      <c r="K215" s="23" t="s">
        <v>112</v>
      </c>
      <c r="L215">
        <f t="shared" si="15"/>
        <v>70.5</v>
      </c>
      <c r="M215" t="e">
        <f t="shared" si="16"/>
        <v>#DIV/0!</v>
      </c>
      <c r="N215">
        <f t="shared" si="17"/>
        <v>13.5</v>
      </c>
      <c r="O215" t="e">
        <f t="shared" si="18"/>
        <v>#DIV/0!</v>
      </c>
      <c r="P215" s="91" t="e">
        <f t="shared" si="19"/>
        <v>#DIV/0!</v>
      </c>
    </row>
    <row r="216" spans="1:16" x14ac:dyDescent="0.25">
      <c r="A216" s="7" t="s">
        <v>47</v>
      </c>
      <c r="B216" s="7" t="s">
        <v>82</v>
      </c>
      <c r="C216" s="8">
        <v>36</v>
      </c>
      <c r="D216" s="9">
        <v>50</v>
      </c>
      <c r="E216" s="10">
        <v>51</v>
      </c>
      <c r="F216" s="13">
        <v>61</v>
      </c>
      <c r="G216" s="13">
        <v>61</v>
      </c>
      <c r="H216" s="13">
        <v>64</v>
      </c>
      <c r="I216" s="13">
        <v>64</v>
      </c>
      <c r="J216" s="14">
        <v>32</v>
      </c>
      <c r="K216" s="23" t="s">
        <v>112</v>
      </c>
      <c r="L216">
        <f t="shared" si="15"/>
        <v>50.5</v>
      </c>
      <c r="M216">
        <f t="shared" si="16"/>
        <v>62.5</v>
      </c>
      <c r="N216">
        <f t="shared" si="17"/>
        <v>14.5</v>
      </c>
      <c r="O216">
        <f t="shared" si="18"/>
        <v>12</v>
      </c>
      <c r="P216" s="91">
        <f t="shared" si="19"/>
        <v>1</v>
      </c>
    </row>
    <row r="217" spans="1:16" x14ac:dyDescent="0.25">
      <c r="A217" s="7" t="s">
        <v>47</v>
      </c>
      <c r="B217" s="7" t="s">
        <v>96</v>
      </c>
      <c r="C217" s="8">
        <v>41</v>
      </c>
      <c r="D217" s="9">
        <v>55</v>
      </c>
      <c r="E217" s="10">
        <v>58</v>
      </c>
      <c r="F217" s="13">
        <v>73</v>
      </c>
      <c r="G217" s="13">
        <v>74</v>
      </c>
      <c r="H217" s="13">
        <v>75</v>
      </c>
      <c r="I217" s="13">
        <v>76</v>
      </c>
      <c r="J217" s="22">
        <v>9</v>
      </c>
      <c r="K217" s="23" t="s">
        <v>112</v>
      </c>
      <c r="L217">
        <f t="shared" si="15"/>
        <v>56.5</v>
      </c>
      <c r="M217">
        <f t="shared" si="16"/>
        <v>74.5</v>
      </c>
      <c r="N217">
        <f t="shared" si="17"/>
        <v>15.5</v>
      </c>
      <c r="O217">
        <f t="shared" si="18"/>
        <v>18</v>
      </c>
      <c r="P217" s="91">
        <f t="shared" si="19"/>
        <v>2</v>
      </c>
    </row>
    <row r="218" spans="1:16" x14ac:dyDescent="0.25">
      <c r="A218" s="7" t="s">
        <v>47</v>
      </c>
      <c r="B218" s="7" t="s">
        <v>69</v>
      </c>
      <c r="C218" s="8">
        <v>45</v>
      </c>
      <c r="D218" s="9">
        <v>60</v>
      </c>
      <c r="E218" s="10">
        <v>60</v>
      </c>
      <c r="F218" s="13">
        <v>73</v>
      </c>
      <c r="G218" s="13">
        <v>73</v>
      </c>
      <c r="H218" s="13">
        <v>74</v>
      </c>
      <c r="I218" s="13">
        <v>74</v>
      </c>
      <c r="J218" s="14">
        <v>16</v>
      </c>
      <c r="K218" s="23" t="s">
        <v>112</v>
      </c>
      <c r="L218">
        <f t="shared" si="15"/>
        <v>60</v>
      </c>
      <c r="M218">
        <f t="shared" si="16"/>
        <v>73.5</v>
      </c>
      <c r="N218">
        <f t="shared" si="17"/>
        <v>15</v>
      </c>
      <c r="O218">
        <f t="shared" si="18"/>
        <v>13.5</v>
      </c>
      <c r="P218" s="91">
        <f t="shared" si="19"/>
        <v>1</v>
      </c>
    </row>
    <row r="219" spans="1:16" x14ac:dyDescent="0.25">
      <c r="A219" s="7" t="s">
        <v>47</v>
      </c>
      <c r="B219" s="7" t="s">
        <v>43</v>
      </c>
      <c r="C219" s="8">
        <v>49</v>
      </c>
      <c r="D219" s="9">
        <v>58</v>
      </c>
      <c r="E219" s="10">
        <v>58</v>
      </c>
      <c r="F219" s="13" t="s">
        <v>12</v>
      </c>
      <c r="G219" s="13" t="s">
        <v>12</v>
      </c>
      <c r="H219" s="13" t="s">
        <v>12</v>
      </c>
      <c r="I219" s="13" t="s">
        <v>12</v>
      </c>
      <c r="J219" s="14">
        <v>8</v>
      </c>
      <c r="K219" s="23" t="s">
        <v>112</v>
      </c>
      <c r="L219">
        <f t="shared" si="15"/>
        <v>58</v>
      </c>
      <c r="M219" t="e">
        <f t="shared" si="16"/>
        <v>#DIV/0!</v>
      </c>
      <c r="N219">
        <f t="shared" si="17"/>
        <v>9</v>
      </c>
      <c r="O219" t="e">
        <f t="shared" si="18"/>
        <v>#DIV/0!</v>
      </c>
      <c r="P219" s="91" t="e">
        <f t="shared" si="19"/>
        <v>#DIV/0!</v>
      </c>
    </row>
    <row r="220" spans="1:16" x14ac:dyDescent="0.25">
      <c r="A220" s="15" t="s">
        <v>47</v>
      </c>
      <c r="B220" s="15" t="s">
        <v>44</v>
      </c>
      <c r="C220" s="16">
        <v>26</v>
      </c>
      <c r="D220" s="17">
        <v>42</v>
      </c>
      <c r="E220" s="18">
        <v>42</v>
      </c>
      <c r="F220" s="19">
        <v>53</v>
      </c>
      <c r="G220" s="19">
        <v>54</v>
      </c>
      <c r="H220" s="19">
        <v>55</v>
      </c>
      <c r="I220" s="19">
        <v>55</v>
      </c>
      <c r="J220" s="25">
        <v>38</v>
      </c>
      <c r="K220" s="23" t="s">
        <v>112</v>
      </c>
      <c r="L220">
        <f t="shared" si="15"/>
        <v>42</v>
      </c>
      <c r="M220">
        <f t="shared" si="16"/>
        <v>54.25</v>
      </c>
      <c r="N220">
        <f t="shared" si="17"/>
        <v>16</v>
      </c>
      <c r="O220">
        <f t="shared" si="18"/>
        <v>12.25</v>
      </c>
      <c r="P220" s="91">
        <f t="shared" si="19"/>
        <v>1</v>
      </c>
    </row>
    <row r="221" spans="1:16" x14ac:dyDescent="0.25">
      <c r="A221" s="7" t="s">
        <v>47</v>
      </c>
      <c r="B221" s="7" t="s">
        <v>72</v>
      </c>
      <c r="C221" s="8">
        <v>43</v>
      </c>
      <c r="D221" s="9">
        <v>58</v>
      </c>
      <c r="E221" s="10">
        <v>58</v>
      </c>
      <c r="F221" s="13">
        <v>72</v>
      </c>
      <c r="G221" s="13">
        <v>72</v>
      </c>
      <c r="H221" s="13">
        <v>73</v>
      </c>
      <c r="I221" s="13">
        <v>73</v>
      </c>
      <c r="J221" s="14">
        <v>14</v>
      </c>
      <c r="K221" s="23" t="s">
        <v>112</v>
      </c>
      <c r="L221">
        <f t="shared" si="15"/>
        <v>58</v>
      </c>
      <c r="M221">
        <f t="shared" si="16"/>
        <v>72.5</v>
      </c>
      <c r="N221">
        <f t="shared" si="17"/>
        <v>15</v>
      </c>
      <c r="O221">
        <f t="shared" si="18"/>
        <v>14.5</v>
      </c>
      <c r="P221" s="91">
        <f t="shared" si="19"/>
        <v>1</v>
      </c>
    </row>
    <row r="222" spans="1:16" x14ac:dyDescent="0.25">
      <c r="A222" s="7" t="s">
        <v>47</v>
      </c>
      <c r="B222" s="7" t="s">
        <v>45</v>
      </c>
      <c r="C222" s="8">
        <v>62</v>
      </c>
      <c r="D222" s="9">
        <v>83</v>
      </c>
      <c r="E222" s="10">
        <v>85</v>
      </c>
      <c r="F222" s="13" t="s">
        <v>12</v>
      </c>
      <c r="G222" s="13" t="s">
        <v>12</v>
      </c>
      <c r="H222" s="13" t="s">
        <v>12</v>
      </c>
      <c r="I222" s="13" t="s">
        <v>12</v>
      </c>
      <c r="J222" s="22">
        <v>4</v>
      </c>
      <c r="K222" s="23" t="s">
        <v>112</v>
      </c>
      <c r="L222">
        <f t="shared" si="15"/>
        <v>84</v>
      </c>
      <c r="M222" t="e">
        <f t="shared" si="16"/>
        <v>#DIV/0!</v>
      </c>
      <c r="N222">
        <f t="shared" si="17"/>
        <v>22</v>
      </c>
      <c r="O222" t="e">
        <f t="shared" si="18"/>
        <v>#DIV/0!</v>
      </c>
      <c r="P222" s="91" t="e">
        <f t="shared" si="19"/>
        <v>#DIV/0!</v>
      </c>
    </row>
    <row r="223" spans="1:16" x14ac:dyDescent="0.25">
      <c r="A223" s="7" t="s">
        <v>47</v>
      </c>
      <c r="B223" s="7" t="s">
        <v>83</v>
      </c>
      <c r="C223" s="8">
        <v>39</v>
      </c>
      <c r="D223" s="9">
        <v>54</v>
      </c>
      <c r="E223" s="10">
        <v>54</v>
      </c>
      <c r="F223" s="13">
        <v>67</v>
      </c>
      <c r="G223" s="13">
        <v>69</v>
      </c>
      <c r="H223" s="13">
        <v>69</v>
      </c>
      <c r="I223" s="13">
        <v>70</v>
      </c>
      <c r="J223" s="14">
        <v>17</v>
      </c>
      <c r="K223" s="23" t="s">
        <v>112</v>
      </c>
      <c r="L223">
        <f t="shared" si="15"/>
        <v>54</v>
      </c>
      <c r="M223">
        <f t="shared" si="16"/>
        <v>68.75</v>
      </c>
      <c r="N223">
        <f t="shared" si="17"/>
        <v>15</v>
      </c>
      <c r="O223">
        <f t="shared" si="18"/>
        <v>14.75</v>
      </c>
      <c r="P223" s="91">
        <f t="shared" si="19"/>
        <v>1</v>
      </c>
    </row>
    <row r="224" spans="1:16" x14ac:dyDescent="0.25">
      <c r="A224" s="7" t="s">
        <v>47</v>
      </c>
      <c r="B224" s="7" t="s">
        <v>73</v>
      </c>
      <c r="C224" s="8">
        <v>42</v>
      </c>
      <c r="D224" s="9">
        <v>58</v>
      </c>
      <c r="E224" s="10">
        <v>58</v>
      </c>
      <c r="F224" s="13">
        <v>79</v>
      </c>
      <c r="G224" s="13">
        <v>84</v>
      </c>
      <c r="H224" s="13" t="s">
        <v>12</v>
      </c>
      <c r="I224" s="13" t="s">
        <v>12</v>
      </c>
      <c r="J224" s="14">
        <v>6</v>
      </c>
      <c r="K224" s="23" t="s">
        <v>112</v>
      </c>
      <c r="L224">
        <f t="shared" si="15"/>
        <v>58</v>
      </c>
      <c r="M224">
        <f t="shared" si="16"/>
        <v>81.5</v>
      </c>
      <c r="N224">
        <f t="shared" si="17"/>
        <v>16</v>
      </c>
      <c r="O224">
        <f t="shared" si="18"/>
        <v>23.5</v>
      </c>
      <c r="P224" s="91">
        <f t="shared" si="19"/>
        <v>2</v>
      </c>
    </row>
    <row r="225" spans="1:16" x14ac:dyDescent="0.25">
      <c r="A225" s="15" t="s">
        <v>47</v>
      </c>
      <c r="B225" s="15" t="s">
        <v>74</v>
      </c>
      <c r="C225" s="16">
        <v>34</v>
      </c>
      <c r="D225" s="17">
        <v>48</v>
      </c>
      <c r="E225" s="18">
        <v>49</v>
      </c>
      <c r="F225" s="19">
        <v>61</v>
      </c>
      <c r="G225" s="19">
        <v>62</v>
      </c>
      <c r="H225" s="19">
        <v>62</v>
      </c>
      <c r="I225" s="19">
        <v>63</v>
      </c>
      <c r="J225" s="25">
        <v>16</v>
      </c>
      <c r="K225" s="23" t="s">
        <v>112</v>
      </c>
      <c r="L225">
        <f t="shared" si="15"/>
        <v>48.5</v>
      </c>
      <c r="M225">
        <f t="shared" si="16"/>
        <v>62</v>
      </c>
      <c r="N225">
        <f t="shared" si="17"/>
        <v>14.5</v>
      </c>
      <c r="O225">
        <f t="shared" si="18"/>
        <v>13.5</v>
      </c>
      <c r="P225" s="91">
        <f t="shared" si="19"/>
        <v>1</v>
      </c>
    </row>
    <row r="226" spans="1:16" x14ac:dyDescent="0.25">
      <c r="A226" s="7" t="s">
        <v>47</v>
      </c>
      <c r="B226" s="7" t="s">
        <v>97</v>
      </c>
      <c r="C226" s="8">
        <v>31</v>
      </c>
      <c r="D226" s="9">
        <v>48</v>
      </c>
      <c r="E226" s="10">
        <v>48</v>
      </c>
      <c r="F226" s="13">
        <v>65</v>
      </c>
      <c r="G226" s="13">
        <v>66</v>
      </c>
      <c r="H226" s="13">
        <v>67</v>
      </c>
      <c r="I226" s="13">
        <v>69</v>
      </c>
      <c r="J226" s="14">
        <v>16</v>
      </c>
      <c r="K226" s="23" t="s">
        <v>112</v>
      </c>
      <c r="L226">
        <f t="shared" si="15"/>
        <v>48</v>
      </c>
      <c r="M226">
        <f t="shared" si="16"/>
        <v>66.75</v>
      </c>
      <c r="N226">
        <f t="shared" si="17"/>
        <v>17</v>
      </c>
      <c r="O226">
        <f t="shared" si="18"/>
        <v>18.75</v>
      </c>
      <c r="P226" s="91">
        <f t="shared" si="19"/>
        <v>2</v>
      </c>
    </row>
    <row r="227" spans="1:16" x14ac:dyDescent="0.25">
      <c r="A227" s="7" t="s">
        <v>47</v>
      </c>
      <c r="B227" s="7" t="s">
        <v>98</v>
      </c>
      <c r="C227" s="8">
        <v>45</v>
      </c>
      <c r="D227" s="9">
        <v>59</v>
      </c>
      <c r="E227" s="10">
        <v>60</v>
      </c>
      <c r="F227" s="13">
        <v>76</v>
      </c>
      <c r="G227" s="13">
        <v>78</v>
      </c>
      <c r="H227" s="13">
        <v>78</v>
      </c>
      <c r="I227" s="13">
        <v>80</v>
      </c>
      <c r="J227" s="22">
        <v>8</v>
      </c>
      <c r="K227" s="23" t="s">
        <v>112</v>
      </c>
      <c r="L227">
        <f t="shared" si="15"/>
        <v>59.5</v>
      </c>
      <c r="M227">
        <f t="shared" si="16"/>
        <v>78</v>
      </c>
      <c r="N227">
        <f t="shared" si="17"/>
        <v>14.5</v>
      </c>
      <c r="O227">
        <f t="shared" si="18"/>
        <v>18.5</v>
      </c>
      <c r="P227" s="91">
        <f t="shared" si="19"/>
        <v>2</v>
      </c>
    </row>
    <row r="228" spans="1:16" x14ac:dyDescent="0.25">
      <c r="A228" s="7" t="s">
        <v>10</v>
      </c>
      <c r="B228" s="7" t="s">
        <v>75</v>
      </c>
      <c r="C228" s="8">
        <v>54</v>
      </c>
      <c r="D228" s="9">
        <v>74</v>
      </c>
      <c r="E228" s="10">
        <v>74</v>
      </c>
      <c r="F228" s="13">
        <v>94</v>
      </c>
      <c r="G228" s="13">
        <v>95</v>
      </c>
      <c r="H228" s="13">
        <v>95</v>
      </c>
      <c r="I228" s="13">
        <v>98</v>
      </c>
      <c r="J228" s="14">
        <v>7</v>
      </c>
      <c r="K228" s="55" t="s">
        <v>113</v>
      </c>
      <c r="L228">
        <f t="shared" si="15"/>
        <v>74</v>
      </c>
      <c r="M228">
        <f t="shared" si="16"/>
        <v>95.5</v>
      </c>
      <c r="N228">
        <f t="shared" si="17"/>
        <v>20</v>
      </c>
      <c r="O228">
        <f t="shared" si="18"/>
        <v>21.5</v>
      </c>
      <c r="P228" s="91">
        <f t="shared" si="19"/>
        <v>2</v>
      </c>
    </row>
    <row r="229" spans="1:16" x14ac:dyDescent="0.25">
      <c r="A229" s="7" t="s">
        <v>10</v>
      </c>
      <c r="B229" s="7" t="s">
        <v>11</v>
      </c>
      <c r="C229" s="8">
        <v>47</v>
      </c>
      <c r="D229" s="9">
        <v>64</v>
      </c>
      <c r="E229" s="10">
        <v>83</v>
      </c>
      <c r="F229" s="13">
        <v>98</v>
      </c>
      <c r="G229" s="13" t="s">
        <v>12</v>
      </c>
      <c r="H229" s="13" t="s">
        <v>12</v>
      </c>
      <c r="I229" s="13" t="s">
        <v>12</v>
      </c>
      <c r="J229" s="14">
        <v>4</v>
      </c>
      <c r="K229" s="55" t="s">
        <v>113</v>
      </c>
      <c r="L229">
        <f t="shared" si="15"/>
        <v>73.5</v>
      </c>
      <c r="M229">
        <f t="shared" si="16"/>
        <v>98</v>
      </c>
      <c r="N229">
        <f t="shared" si="17"/>
        <v>26.5</v>
      </c>
      <c r="O229">
        <f t="shared" si="18"/>
        <v>24.5</v>
      </c>
      <c r="P229" s="91">
        <f t="shared" si="19"/>
        <v>1</v>
      </c>
    </row>
    <row r="230" spans="1:16" x14ac:dyDescent="0.25">
      <c r="A230" s="7" t="s">
        <v>10</v>
      </c>
      <c r="B230" s="7" t="s">
        <v>13</v>
      </c>
      <c r="C230" s="8" t="s">
        <v>12</v>
      </c>
      <c r="D230" s="9" t="s">
        <v>12</v>
      </c>
      <c r="E230" s="10" t="s">
        <v>12</v>
      </c>
      <c r="F230" s="13" t="s">
        <v>12</v>
      </c>
      <c r="G230" s="13" t="s">
        <v>12</v>
      </c>
      <c r="H230" s="13" t="s">
        <v>12</v>
      </c>
      <c r="I230" s="13" t="s">
        <v>12</v>
      </c>
      <c r="J230" s="14">
        <v>4</v>
      </c>
      <c r="K230" s="55" t="s">
        <v>113</v>
      </c>
      <c r="L230" t="e">
        <f t="shared" si="15"/>
        <v>#DIV/0!</v>
      </c>
      <c r="M230" t="e">
        <f t="shared" si="16"/>
        <v>#DIV/0!</v>
      </c>
      <c r="N230" t="e">
        <f t="shared" si="17"/>
        <v>#DIV/0!</v>
      </c>
      <c r="O230" t="e">
        <f t="shared" si="18"/>
        <v>#DIV/0!</v>
      </c>
      <c r="P230" s="91" t="e">
        <f t="shared" si="19"/>
        <v>#DIV/0!</v>
      </c>
    </row>
    <row r="231" spans="1:16" x14ac:dyDescent="0.25">
      <c r="A231" s="7" t="s">
        <v>10</v>
      </c>
      <c r="B231" s="7" t="s">
        <v>19</v>
      </c>
      <c r="C231" s="8">
        <v>63</v>
      </c>
      <c r="D231" s="9">
        <v>82</v>
      </c>
      <c r="E231" s="10">
        <v>84</v>
      </c>
      <c r="F231" s="13">
        <v>101</v>
      </c>
      <c r="G231" s="13">
        <v>102</v>
      </c>
      <c r="H231" s="13">
        <v>102</v>
      </c>
      <c r="I231" s="13">
        <v>102</v>
      </c>
      <c r="J231" s="14">
        <v>4</v>
      </c>
      <c r="K231" s="55" t="s">
        <v>113</v>
      </c>
      <c r="L231">
        <f t="shared" si="15"/>
        <v>83</v>
      </c>
      <c r="M231">
        <f t="shared" si="16"/>
        <v>101.75</v>
      </c>
      <c r="N231">
        <f t="shared" si="17"/>
        <v>20</v>
      </c>
      <c r="O231">
        <f t="shared" si="18"/>
        <v>18.75</v>
      </c>
      <c r="P231" s="91">
        <f t="shared" si="19"/>
        <v>1</v>
      </c>
    </row>
    <row r="232" spans="1:16" x14ac:dyDescent="0.25">
      <c r="A232" s="7" t="s">
        <v>10</v>
      </c>
      <c r="B232" s="7" t="s">
        <v>93</v>
      </c>
      <c r="C232" s="8">
        <v>44</v>
      </c>
      <c r="D232" s="9">
        <v>67</v>
      </c>
      <c r="E232" s="10">
        <v>67</v>
      </c>
      <c r="F232" s="13">
        <v>73</v>
      </c>
      <c r="G232" s="13">
        <v>84</v>
      </c>
      <c r="H232" s="13">
        <v>84</v>
      </c>
      <c r="I232" s="13">
        <v>84</v>
      </c>
      <c r="J232" s="14">
        <v>8</v>
      </c>
      <c r="K232" s="55" t="s">
        <v>113</v>
      </c>
      <c r="L232">
        <f t="shared" si="15"/>
        <v>67</v>
      </c>
      <c r="M232">
        <f t="shared" si="16"/>
        <v>81.25</v>
      </c>
      <c r="N232">
        <f t="shared" si="17"/>
        <v>23</v>
      </c>
      <c r="O232">
        <f t="shared" si="18"/>
        <v>14.25</v>
      </c>
      <c r="P232" s="91">
        <f t="shared" si="19"/>
        <v>1</v>
      </c>
    </row>
    <row r="233" spans="1:16" x14ac:dyDescent="0.25">
      <c r="A233" s="7" t="s">
        <v>10</v>
      </c>
      <c r="B233" s="7" t="s">
        <v>76</v>
      </c>
      <c r="C233" s="8">
        <v>52</v>
      </c>
      <c r="D233" s="9">
        <v>73</v>
      </c>
      <c r="E233" s="10">
        <v>73</v>
      </c>
      <c r="F233" s="13" t="s">
        <v>12</v>
      </c>
      <c r="G233" s="13" t="s">
        <v>12</v>
      </c>
      <c r="H233" s="13" t="s">
        <v>12</v>
      </c>
      <c r="I233" s="13" t="s">
        <v>12</v>
      </c>
      <c r="J233" s="14">
        <v>4</v>
      </c>
      <c r="K233" s="55" t="s">
        <v>113</v>
      </c>
      <c r="L233">
        <f t="shared" si="15"/>
        <v>73</v>
      </c>
      <c r="M233" t="e">
        <f t="shared" si="16"/>
        <v>#DIV/0!</v>
      </c>
      <c r="N233">
        <f t="shared" si="17"/>
        <v>21</v>
      </c>
      <c r="O233" t="e">
        <f t="shared" si="18"/>
        <v>#DIV/0!</v>
      </c>
      <c r="P233" s="91" t="e">
        <f t="shared" si="19"/>
        <v>#DIV/0!</v>
      </c>
    </row>
    <row r="234" spans="1:16" x14ac:dyDescent="0.25">
      <c r="A234" s="7" t="s">
        <v>10</v>
      </c>
      <c r="B234" s="7" t="s">
        <v>51</v>
      </c>
      <c r="C234" s="8">
        <v>58</v>
      </c>
      <c r="D234" s="9">
        <v>74</v>
      </c>
      <c r="E234" s="10">
        <v>74</v>
      </c>
      <c r="F234" s="13">
        <v>88</v>
      </c>
      <c r="G234" s="13">
        <v>92</v>
      </c>
      <c r="H234" s="13">
        <v>92</v>
      </c>
      <c r="I234" s="13">
        <v>92</v>
      </c>
      <c r="J234" s="14">
        <v>8</v>
      </c>
      <c r="K234" s="55" t="s">
        <v>113</v>
      </c>
      <c r="L234">
        <f t="shared" si="15"/>
        <v>74</v>
      </c>
      <c r="M234">
        <f t="shared" si="16"/>
        <v>91</v>
      </c>
      <c r="N234">
        <f t="shared" si="17"/>
        <v>16</v>
      </c>
      <c r="O234">
        <f t="shared" si="18"/>
        <v>17</v>
      </c>
      <c r="P234" s="91">
        <f t="shared" si="19"/>
        <v>2</v>
      </c>
    </row>
    <row r="235" spans="1:16" x14ac:dyDescent="0.25">
      <c r="A235" s="7" t="s">
        <v>10</v>
      </c>
      <c r="B235" s="7" t="s">
        <v>85</v>
      </c>
      <c r="C235" s="8">
        <v>55</v>
      </c>
      <c r="D235" s="9">
        <v>74</v>
      </c>
      <c r="E235" s="10">
        <v>74</v>
      </c>
      <c r="F235" s="13">
        <v>89</v>
      </c>
      <c r="G235" s="13">
        <v>89</v>
      </c>
      <c r="H235" s="13">
        <v>90</v>
      </c>
      <c r="I235" s="13">
        <v>90</v>
      </c>
      <c r="J235" s="14">
        <v>8</v>
      </c>
      <c r="K235" s="55" t="s">
        <v>113</v>
      </c>
      <c r="L235">
        <f t="shared" si="15"/>
        <v>74</v>
      </c>
      <c r="M235">
        <f t="shared" si="16"/>
        <v>89.5</v>
      </c>
      <c r="N235">
        <f t="shared" si="17"/>
        <v>19</v>
      </c>
      <c r="O235">
        <f t="shared" si="18"/>
        <v>15.5</v>
      </c>
      <c r="P235" s="91">
        <f t="shared" si="19"/>
        <v>1</v>
      </c>
    </row>
    <row r="236" spans="1:16" x14ac:dyDescent="0.25">
      <c r="A236" s="7" t="s">
        <v>10</v>
      </c>
      <c r="B236" s="7" t="s">
        <v>77</v>
      </c>
      <c r="C236" s="8">
        <v>78</v>
      </c>
      <c r="D236" s="9" t="s">
        <v>12</v>
      </c>
      <c r="E236" s="10" t="s">
        <v>12</v>
      </c>
      <c r="F236" s="13" t="s">
        <v>12</v>
      </c>
      <c r="G236" s="13" t="s">
        <v>12</v>
      </c>
      <c r="H236" s="13" t="s">
        <v>12</v>
      </c>
      <c r="I236" s="13" t="s">
        <v>12</v>
      </c>
      <c r="J236" s="14">
        <v>2</v>
      </c>
      <c r="K236" s="55" t="s">
        <v>113</v>
      </c>
      <c r="L236" t="e">
        <f t="shared" si="15"/>
        <v>#DIV/0!</v>
      </c>
      <c r="M236" t="e">
        <f t="shared" si="16"/>
        <v>#DIV/0!</v>
      </c>
      <c r="N236" t="e">
        <f t="shared" si="17"/>
        <v>#DIV/0!</v>
      </c>
      <c r="O236" t="e">
        <f t="shared" si="18"/>
        <v>#DIV/0!</v>
      </c>
      <c r="P236" s="91" t="e">
        <f t="shared" si="19"/>
        <v>#DIV/0!</v>
      </c>
    </row>
    <row r="237" spans="1:16" x14ac:dyDescent="0.25">
      <c r="A237" s="7" t="s">
        <v>10</v>
      </c>
      <c r="B237" s="7" t="s">
        <v>20</v>
      </c>
      <c r="C237" s="8" t="s">
        <v>12</v>
      </c>
      <c r="D237" s="9" t="s">
        <v>12</v>
      </c>
      <c r="E237" s="10" t="s">
        <v>12</v>
      </c>
      <c r="F237" s="13" t="s">
        <v>12</v>
      </c>
      <c r="G237" s="13" t="s">
        <v>12</v>
      </c>
      <c r="H237" s="13" t="s">
        <v>12</v>
      </c>
      <c r="I237" s="13" t="s">
        <v>12</v>
      </c>
      <c r="J237" s="14" t="s">
        <v>12</v>
      </c>
      <c r="K237" s="55" t="s">
        <v>113</v>
      </c>
      <c r="L237" t="e">
        <f t="shared" si="15"/>
        <v>#DIV/0!</v>
      </c>
      <c r="M237" t="e">
        <f t="shared" si="16"/>
        <v>#DIV/0!</v>
      </c>
      <c r="N237" t="e">
        <f t="shared" si="17"/>
        <v>#DIV/0!</v>
      </c>
      <c r="O237" t="e">
        <f t="shared" si="18"/>
        <v>#DIV/0!</v>
      </c>
      <c r="P237" s="91" t="e">
        <f t="shared" si="19"/>
        <v>#DIV/0!</v>
      </c>
    </row>
    <row r="238" spans="1:16" x14ac:dyDescent="0.25">
      <c r="A238" s="7" t="s">
        <v>10</v>
      </c>
      <c r="B238" s="7" t="s">
        <v>21</v>
      </c>
      <c r="C238" s="8" t="s">
        <v>12</v>
      </c>
      <c r="D238" s="9" t="s">
        <v>12</v>
      </c>
      <c r="E238" s="10" t="s">
        <v>12</v>
      </c>
      <c r="F238" s="13" t="s">
        <v>12</v>
      </c>
      <c r="G238" s="13" t="s">
        <v>12</v>
      </c>
      <c r="H238" s="13" t="s">
        <v>12</v>
      </c>
      <c r="I238" s="13" t="s">
        <v>12</v>
      </c>
      <c r="J238" s="14" t="s">
        <v>12</v>
      </c>
      <c r="K238" s="55" t="s">
        <v>113</v>
      </c>
      <c r="L238" t="e">
        <f t="shared" si="15"/>
        <v>#DIV/0!</v>
      </c>
      <c r="M238" t="e">
        <f t="shared" si="16"/>
        <v>#DIV/0!</v>
      </c>
      <c r="N238" t="e">
        <f t="shared" si="17"/>
        <v>#DIV/0!</v>
      </c>
      <c r="O238" t="e">
        <f t="shared" si="18"/>
        <v>#DIV/0!</v>
      </c>
      <c r="P238" s="91" t="e">
        <f t="shared" si="19"/>
        <v>#DIV/0!</v>
      </c>
    </row>
    <row r="239" spans="1:16" x14ac:dyDescent="0.25">
      <c r="A239" s="7" t="s">
        <v>10</v>
      </c>
      <c r="B239" s="7" t="s">
        <v>53</v>
      </c>
      <c r="C239" s="8">
        <v>46</v>
      </c>
      <c r="D239" s="9">
        <v>61</v>
      </c>
      <c r="E239" s="10">
        <v>61</v>
      </c>
      <c r="F239" s="13">
        <v>74</v>
      </c>
      <c r="G239" s="13">
        <v>76</v>
      </c>
      <c r="H239" s="13">
        <v>76</v>
      </c>
      <c r="I239" s="13">
        <v>77</v>
      </c>
      <c r="J239" s="14">
        <v>11</v>
      </c>
      <c r="K239" s="55" t="s">
        <v>113</v>
      </c>
      <c r="L239">
        <f t="shared" si="15"/>
        <v>61</v>
      </c>
      <c r="M239">
        <f t="shared" si="16"/>
        <v>75.75</v>
      </c>
      <c r="N239">
        <f t="shared" si="17"/>
        <v>15</v>
      </c>
      <c r="O239">
        <f t="shared" si="18"/>
        <v>14.75</v>
      </c>
      <c r="P239" s="91">
        <f t="shared" si="19"/>
        <v>1</v>
      </c>
    </row>
    <row r="240" spans="1:16" x14ac:dyDescent="0.25">
      <c r="A240" s="7" t="s">
        <v>10</v>
      </c>
      <c r="B240" s="7" t="s">
        <v>22</v>
      </c>
      <c r="C240" s="8" t="s">
        <v>12</v>
      </c>
      <c r="D240" s="9" t="s">
        <v>12</v>
      </c>
      <c r="E240" s="10" t="s">
        <v>12</v>
      </c>
      <c r="F240" s="13" t="s">
        <v>12</v>
      </c>
      <c r="G240" s="13" t="s">
        <v>12</v>
      </c>
      <c r="H240" s="13" t="s">
        <v>12</v>
      </c>
      <c r="I240" s="13" t="s">
        <v>12</v>
      </c>
      <c r="J240" s="14">
        <v>8</v>
      </c>
      <c r="K240" s="55" t="s">
        <v>113</v>
      </c>
      <c r="L240" t="e">
        <f t="shared" si="15"/>
        <v>#DIV/0!</v>
      </c>
      <c r="M240" t="e">
        <f t="shared" si="16"/>
        <v>#DIV/0!</v>
      </c>
      <c r="N240" t="e">
        <f t="shared" si="17"/>
        <v>#DIV/0!</v>
      </c>
      <c r="O240" t="e">
        <f t="shared" si="18"/>
        <v>#DIV/0!</v>
      </c>
      <c r="P240" s="91" t="e">
        <f t="shared" si="19"/>
        <v>#DIV/0!</v>
      </c>
    </row>
    <row r="241" spans="1:16" x14ac:dyDescent="0.25">
      <c r="A241" s="7" t="s">
        <v>10</v>
      </c>
      <c r="B241" s="7" t="s">
        <v>54</v>
      </c>
      <c r="C241" s="8">
        <v>46</v>
      </c>
      <c r="D241" s="9">
        <v>63</v>
      </c>
      <c r="E241" s="10">
        <v>64</v>
      </c>
      <c r="F241" s="13">
        <v>79</v>
      </c>
      <c r="G241" s="13">
        <v>79</v>
      </c>
      <c r="H241" s="13">
        <v>84</v>
      </c>
      <c r="I241" s="13">
        <v>84</v>
      </c>
      <c r="J241" s="14">
        <v>10</v>
      </c>
      <c r="K241" s="55" t="s">
        <v>113</v>
      </c>
      <c r="L241">
        <f t="shared" si="15"/>
        <v>63.5</v>
      </c>
      <c r="M241">
        <f t="shared" si="16"/>
        <v>81.5</v>
      </c>
      <c r="N241">
        <f t="shared" si="17"/>
        <v>17.5</v>
      </c>
      <c r="O241">
        <f t="shared" si="18"/>
        <v>18</v>
      </c>
      <c r="P241" s="91">
        <f t="shared" si="19"/>
        <v>2</v>
      </c>
    </row>
    <row r="242" spans="1:16" x14ac:dyDescent="0.25">
      <c r="A242" s="7" t="s">
        <v>10</v>
      </c>
      <c r="B242" s="7" t="s">
        <v>55</v>
      </c>
      <c r="C242" s="8">
        <v>47</v>
      </c>
      <c r="D242" s="9">
        <v>61</v>
      </c>
      <c r="E242" s="10">
        <v>63</v>
      </c>
      <c r="F242" s="13">
        <v>73</v>
      </c>
      <c r="G242" s="13">
        <v>74</v>
      </c>
      <c r="H242" s="13">
        <v>76</v>
      </c>
      <c r="I242" s="13">
        <v>77</v>
      </c>
      <c r="J242" s="14">
        <v>17</v>
      </c>
      <c r="K242" s="55" t="s">
        <v>113</v>
      </c>
      <c r="L242">
        <f t="shared" si="15"/>
        <v>62</v>
      </c>
      <c r="M242">
        <f t="shared" si="16"/>
        <v>75</v>
      </c>
      <c r="N242">
        <f t="shared" si="17"/>
        <v>15</v>
      </c>
      <c r="O242">
        <f t="shared" si="18"/>
        <v>13</v>
      </c>
      <c r="P242" s="91">
        <f t="shared" si="19"/>
        <v>1</v>
      </c>
    </row>
    <row r="243" spans="1:16" x14ac:dyDescent="0.25">
      <c r="A243" s="7" t="s">
        <v>10</v>
      </c>
      <c r="B243" s="7" t="s">
        <v>24</v>
      </c>
      <c r="C243" s="8">
        <v>48</v>
      </c>
      <c r="D243" s="9">
        <v>63</v>
      </c>
      <c r="E243" s="10">
        <v>65</v>
      </c>
      <c r="F243" s="13">
        <v>79</v>
      </c>
      <c r="G243" s="13">
        <v>80</v>
      </c>
      <c r="H243" s="13">
        <v>84</v>
      </c>
      <c r="I243" s="13">
        <v>85</v>
      </c>
      <c r="J243" s="14">
        <v>10</v>
      </c>
      <c r="K243" s="55" t="s">
        <v>113</v>
      </c>
      <c r="L243">
        <f t="shared" si="15"/>
        <v>64</v>
      </c>
      <c r="M243">
        <f t="shared" si="16"/>
        <v>82</v>
      </c>
      <c r="N243">
        <f t="shared" si="17"/>
        <v>16</v>
      </c>
      <c r="O243">
        <f t="shared" si="18"/>
        <v>18</v>
      </c>
      <c r="P243" s="91">
        <f t="shared" si="19"/>
        <v>2</v>
      </c>
    </row>
    <row r="244" spans="1:16" x14ac:dyDescent="0.25">
      <c r="A244" s="7" t="s">
        <v>10</v>
      </c>
      <c r="B244" s="7" t="s">
        <v>56</v>
      </c>
      <c r="C244" s="8">
        <v>62</v>
      </c>
      <c r="D244" s="9">
        <v>80</v>
      </c>
      <c r="E244" s="10">
        <v>82</v>
      </c>
      <c r="F244" s="13">
        <v>102</v>
      </c>
      <c r="G244" s="13">
        <v>103</v>
      </c>
      <c r="H244" s="13" t="s">
        <v>12</v>
      </c>
      <c r="I244" s="13" t="s">
        <v>12</v>
      </c>
      <c r="J244" s="14">
        <v>4</v>
      </c>
      <c r="K244" s="55" t="s">
        <v>113</v>
      </c>
      <c r="L244">
        <f t="shared" si="15"/>
        <v>81</v>
      </c>
      <c r="M244">
        <f t="shared" si="16"/>
        <v>102.5</v>
      </c>
      <c r="N244">
        <f t="shared" si="17"/>
        <v>19</v>
      </c>
      <c r="O244">
        <f t="shared" si="18"/>
        <v>21.5</v>
      </c>
      <c r="P244" s="91">
        <f t="shared" si="19"/>
        <v>2</v>
      </c>
    </row>
    <row r="245" spans="1:16" x14ac:dyDescent="0.25">
      <c r="A245" s="7" t="s">
        <v>10</v>
      </c>
      <c r="B245" s="7" t="s">
        <v>86</v>
      </c>
      <c r="C245" s="8">
        <v>67</v>
      </c>
      <c r="D245" s="9">
        <v>81</v>
      </c>
      <c r="E245" s="10">
        <v>88</v>
      </c>
      <c r="F245" s="13">
        <v>98</v>
      </c>
      <c r="G245" s="13">
        <v>102</v>
      </c>
      <c r="H245" s="13" t="s">
        <v>12</v>
      </c>
      <c r="I245" s="13" t="s">
        <v>12</v>
      </c>
      <c r="J245" s="14">
        <v>4</v>
      </c>
      <c r="K245" s="55" t="s">
        <v>113</v>
      </c>
      <c r="L245">
        <f t="shared" si="15"/>
        <v>84.5</v>
      </c>
      <c r="M245">
        <f t="shared" si="16"/>
        <v>100</v>
      </c>
      <c r="N245">
        <f t="shared" si="17"/>
        <v>17.5</v>
      </c>
      <c r="O245">
        <f t="shared" si="18"/>
        <v>15.5</v>
      </c>
      <c r="P245" s="91">
        <f t="shared" si="19"/>
        <v>1</v>
      </c>
    </row>
    <row r="246" spans="1:16" x14ac:dyDescent="0.25">
      <c r="A246" s="7" t="s">
        <v>10</v>
      </c>
      <c r="B246" s="7" t="s">
        <v>25</v>
      </c>
      <c r="C246" s="8">
        <v>95</v>
      </c>
      <c r="D246" s="9" t="s">
        <v>12</v>
      </c>
      <c r="E246" s="10" t="s">
        <v>12</v>
      </c>
      <c r="F246" s="13" t="s">
        <v>12</v>
      </c>
      <c r="G246" s="13" t="s">
        <v>12</v>
      </c>
      <c r="H246" s="13" t="s">
        <v>12</v>
      </c>
      <c r="I246" s="13" t="s">
        <v>12</v>
      </c>
      <c r="J246" s="14">
        <v>2</v>
      </c>
      <c r="K246" s="55" t="s">
        <v>113</v>
      </c>
      <c r="L246" t="e">
        <f t="shared" si="15"/>
        <v>#DIV/0!</v>
      </c>
      <c r="M246" t="e">
        <f t="shared" si="16"/>
        <v>#DIV/0!</v>
      </c>
      <c r="N246" t="e">
        <f t="shared" si="17"/>
        <v>#DIV/0!</v>
      </c>
      <c r="O246" t="e">
        <f t="shared" si="18"/>
        <v>#DIV/0!</v>
      </c>
      <c r="P246" s="91" t="e">
        <f t="shared" si="19"/>
        <v>#DIV/0!</v>
      </c>
    </row>
    <row r="247" spans="1:16" x14ac:dyDescent="0.25">
      <c r="A247" s="7" t="s">
        <v>10</v>
      </c>
      <c r="B247" s="7" t="s">
        <v>94</v>
      </c>
      <c r="C247" s="8" t="s">
        <v>12</v>
      </c>
      <c r="D247" s="9" t="s">
        <v>12</v>
      </c>
      <c r="E247" s="10" t="s">
        <v>12</v>
      </c>
      <c r="F247" s="13" t="s">
        <v>12</v>
      </c>
      <c r="G247" s="13" t="s">
        <v>12</v>
      </c>
      <c r="H247" s="13" t="s">
        <v>12</v>
      </c>
      <c r="I247" s="13" t="s">
        <v>12</v>
      </c>
      <c r="J247" s="14">
        <v>4</v>
      </c>
      <c r="K247" s="55" t="s">
        <v>113</v>
      </c>
      <c r="L247" t="e">
        <f t="shared" si="15"/>
        <v>#DIV/0!</v>
      </c>
      <c r="M247" t="e">
        <f t="shared" si="16"/>
        <v>#DIV/0!</v>
      </c>
      <c r="N247" t="e">
        <f t="shared" si="17"/>
        <v>#DIV/0!</v>
      </c>
      <c r="O247" t="e">
        <f t="shared" si="18"/>
        <v>#DIV/0!</v>
      </c>
      <c r="P247" s="91" t="e">
        <f t="shared" si="19"/>
        <v>#DIV/0!</v>
      </c>
    </row>
    <row r="248" spans="1:16" x14ac:dyDescent="0.25">
      <c r="A248" s="7" t="s">
        <v>10</v>
      </c>
      <c r="B248" s="7" t="s">
        <v>26</v>
      </c>
      <c r="C248" s="8">
        <v>54</v>
      </c>
      <c r="D248" s="9">
        <v>74</v>
      </c>
      <c r="E248" s="10">
        <v>75</v>
      </c>
      <c r="F248" s="13">
        <v>94</v>
      </c>
      <c r="G248" s="13">
        <v>94</v>
      </c>
      <c r="H248" s="13">
        <v>94</v>
      </c>
      <c r="I248" s="13">
        <v>96</v>
      </c>
      <c r="J248" s="14">
        <v>8</v>
      </c>
      <c r="K248" s="55" t="s">
        <v>113</v>
      </c>
      <c r="L248">
        <f t="shared" si="15"/>
        <v>74.5</v>
      </c>
      <c r="M248">
        <f t="shared" si="16"/>
        <v>94.5</v>
      </c>
      <c r="N248">
        <f t="shared" si="17"/>
        <v>20.5</v>
      </c>
      <c r="O248">
        <f t="shared" si="18"/>
        <v>20</v>
      </c>
      <c r="P248" s="91">
        <f t="shared" si="19"/>
        <v>1</v>
      </c>
    </row>
    <row r="249" spans="1:16" x14ac:dyDescent="0.25">
      <c r="A249" s="7" t="s">
        <v>10</v>
      </c>
      <c r="B249" s="7" t="s">
        <v>27</v>
      </c>
      <c r="C249" s="8">
        <v>54</v>
      </c>
      <c r="D249" s="9">
        <v>78</v>
      </c>
      <c r="E249" s="10">
        <v>78</v>
      </c>
      <c r="F249" s="13">
        <v>98</v>
      </c>
      <c r="G249" s="13">
        <v>99</v>
      </c>
      <c r="H249" s="13">
        <v>102</v>
      </c>
      <c r="I249" s="13">
        <v>103</v>
      </c>
      <c r="J249" s="14">
        <v>4</v>
      </c>
      <c r="K249" s="55" t="s">
        <v>113</v>
      </c>
      <c r="L249">
        <f t="shared" si="15"/>
        <v>78</v>
      </c>
      <c r="M249">
        <f t="shared" si="16"/>
        <v>100.5</v>
      </c>
      <c r="N249">
        <f t="shared" si="17"/>
        <v>24</v>
      </c>
      <c r="O249">
        <f t="shared" si="18"/>
        <v>22.5</v>
      </c>
      <c r="P249" s="91">
        <f t="shared" si="19"/>
        <v>1</v>
      </c>
    </row>
    <row r="250" spans="1:16" x14ac:dyDescent="0.25">
      <c r="A250" s="7" t="s">
        <v>10</v>
      </c>
      <c r="B250" s="7" t="s">
        <v>29</v>
      </c>
      <c r="C250" s="8">
        <v>56</v>
      </c>
      <c r="D250" s="9">
        <v>75</v>
      </c>
      <c r="E250" s="10">
        <v>75</v>
      </c>
      <c r="F250" s="13">
        <v>92</v>
      </c>
      <c r="G250" s="13">
        <v>92</v>
      </c>
      <c r="H250" s="13">
        <v>94</v>
      </c>
      <c r="I250" s="13" t="s">
        <v>12</v>
      </c>
      <c r="J250" s="14">
        <v>7</v>
      </c>
      <c r="K250" s="55" t="s">
        <v>113</v>
      </c>
      <c r="L250">
        <f t="shared" si="15"/>
        <v>75</v>
      </c>
      <c r="M250">
        <f t="shared" si="16"/>
        <v>92.666666666666671</v>
      </c>
      <c r="N250">
        <f t="shared" si="17"/>
        <v>19</v>
      </c>
      <c r="O250">
        <f t="shared" si="18"/>
        <v>17.666666666666671</v>
      </c>
      <c r="P250" s="91">
        <f t="shared" si="19"/>
        <v>1</v>
      </c>
    </row>
    <row r="251" spans="1:16" x14ac:dyDescent="0.25">
      <c r="A251" s="7" t="s">
        <v>10</v>
      </c>
      <c r="B251" s="7" t="s">
        <v>58</v>
      </c>
      <c r="C251" s="8">
        <v>65</v>
      </c>
      <c r="D251" s="9">
        <v>95</v>
      </c>
      <c r="E251" s="10">
        <v>96</v>
      </c>
      <c r="F251" s="13" t="s">
        <v>12</v>
      </c>
      <c r="G251" s="13" t="s">
        <v>12</v>
      </c>
      <c r="H251" s="13" t="s">
        <v>12</v>
      </c>
      <c r="I251" s="13" t="s">
        <v>12</v>
      </c>
      <c r="J251" s="14">
        <v>4</v>
      </c>
      <c r="K251" s="55" t="s">
        <v>113</v>
      </c>
      <c r="L251">
        <f t="shared" si="15"/>
        <v>95.5</v>
      </c>
      <c r="M251" t="e">
        <f t="shared" si="16"/>
        <v>#DIV/0!</v>
      </c>
      <c r="N251">
        <f t="shared" si="17"/>
        <v>30.5</v>
      </c>
      <c r="O251" t="e">
        <f t="shared" si="18"/>
        <v>#DIV/0!</v>
      </c>
      <c r="P251" s="91" t="e">
        <f t="shared" si="19"/>
        <v>#DIV/0!</v>
      </c>
    </row>
    <row r="252" spans="1:16" x14ac:dyDescent="0.25">
      <c r="A252" s="7" t="s">
        <v>10</v>
      </c>
      <c r="B252" s="7" t="s">
        <v>59</v>
      </c>
      <c r="C252" s="8">
        <v>53</v>
      </c>
      <c r="D252" s="9">
        <v>69</v>
      </c>
      <c r="E252" s="10">
        <v>69</v>
      </c>
      <c r="F252" s="13">
        <v>91</v>
      </c>
      <c r="G252" s="13">
        <v>91</v>
      </c>
      <c r="H252" s="13" t="s">
        <v>12</v>
      </c>
      <c r="I252" s="13" t="s">
        <v>12</v>
      </c>
      <c r="J252" s="14">
        <v>6</v>
      </c>
      <c r="K252" s="55" t="s">
        <v>113</v>
      </c>
      <c r="L252">
        <f t="shared" si="15"/>
        <v>69</v>
      </c>
      <c r="M252">
        <f t="shared" si="16"/>
        <v>91</v>
      </c>
      <c r="N252">
        <f t="shared" si="17"/>
        <v>16</v>
      </c>
      <c r="O252">
        <f t="shared" si="18"/>
        <v>22</v>
      </c>
      <c r="P252" s="91">
        <f t="shared" si="19"/>
        <v>2</v>
      </c>
    </row>
    <row r="253" spans="1:16" x14ac:dyDescent="0.25">
      <c r="A253" s="7" t="s">
        <v>10</v>
      </c>
      <c r="B253" s="7" t="s">
        <v>31</v>
      </c>
      <c r="C253" s="8">
        <v>60</v>
      </c>
      <c r="D253" s="9">
        <v>78</v>
      </c>
      <c r="E253" s="10">
        <v>78</v>
      </c>
      <c r="F253" s="13">
        <v>87</v>
      </c>
      <c r="G253" s="13">
        <v>93</v>
      </c>
      <c r="H253" s="13">
        <v>94</v>
      </c>
      <c r="I253" s="13" t="s">
        <v>12</v>
      </c>
      <c r="J253" s="14">
        <v>7</v>
      </c>
      <c r="K253" s="55" t="s">
        <v>113</v>
      </c>
      <c r="L253">
        <f t="shared" si="15"/>
        <v>78</v>
      </c>
      <c r="M253">
        <f t="shared" si="16"/>
        <v>91.333333333333329</v>
      </c>
      <c r="N253">
        <f t="shared" si="17"/>
        <v>18</v>
      </c>
      <c r="O253">
        <f t="shared" si="18"/>
        <v>13.333333333333329</v>
      </c>
      <c r="P253" s="91">
        <f t="shared" si="19"/>
        <v>1</v>
      </c>
    </row>
    <row r="254" spans="1:16" x14ac:dyDescent="0.25">
      <c r="A254" s="7" t="s">
        <v>10</v>
      </c>
      <c r="B254" s="7" t="s">
        <v>32</v>
      </c>
      <c r="C254" s="8">
        <v>42</v>
      </c>
      <c r="D254" s="9">
        <v>59</v>
      </c>
      <c r="E254" s="10">
        <v>59</v>
      </c>
      <c r="F254" s="13">
        <v>68</v>
      </c>
      <c r="G254" s="13">
        <v>69</v>
      </c>
      <c r="H254" s="13">
        <v>69</v>
      </c>
      <c r="I254" s="13">
        <v>69</v>
      </c>
      <c r="J254" s="14">
        <v>20</v>
      </c>
      <c r="K254" s="55" t="s">
        <v>113</v>
      </c>
      <c r="L254">
        <f t="shared" si="15"/>
        <v>59</v>
      </c>
      <c r="M254">
        <f t="shared" si="16"/>
        <v>68.75</v>
      </c>
      <c r="N254">
        <f t="shared" si="17"/>
        <v>17</v>
      </c>
      <c r="O254">
        <f t="shared" si="18"/>
        <v>9.75</v>
      </c>
      <c r="P254" s="91">
        <f t="shared" si="19"/>
        <v>1</v>
      </c>
    </row>
    <row r="255" spans="1:16" x14ac:dyDescent="0.25">
      <c r="A255" s="7" t="s">
        <v>10</v>
      </c>
      <c r="B255" s="7" t="s">
        <v>34</v>
      </c>
      <c r="C255" s="8">
        <v>42</v>
      </c>
      <c r="D255" s="9">
        <v>60</v>
      </c>
      <c r="E255" s="10">
        <v>63</v>
      </c>
      <c r="F255" s="13">
        <v>78</v>
      </c>
      <c r="G255" s="13">
        <v>79</v>
      </c>
      <c r="H255" s="13">
        <v>83</v>
      </c>
      <c r="I255" s="13">
        <v>84</v>
      </c>
      <c r="J255" s="14">
        <v>9</v>
      </c>
      <c r="K255" s="55" t="s">
        <v>113</v>
      </c>
      <c r="L255">
        <f t="shared" si="15"/>
        <v>61.5</v>
      </c>
      <c r="M255">
        <f t="shared" si="16"/>
        <v>81</v>
      </c>
      <c r="N255">
        <f t="shared" si="17"/>
        <v>19.5</v>
      </c>
      <c r="O255">
        <f t="shared" si="18"/>
        <v>19.5</v>
      </c>
      <c r="P255" s="91">
        <f t="shared" si="19"/>
        <v>2</v>
      </c>
    </row>
    <row r="256" spans="1:16" x14ac:dyDescent="0.25">
      <c r="A256" s="7" t="s">
        <v>10</v>
      </c>
      <c r="B256" s="7" t="s">
        <v>60</v>
      </c>
      <c r="C256" s="8">
        <v>53</v>
      </c>
      <c r="D256" s="9">
        <v>71</v>
      </c>
      <c r="E256" s="10">
        <v>71</v>
      </c>
      <c r="F256" s="13">
        <v>104</v>
      </c>
      <c r="G256" s="13">
        <v>104</v>
      </c>
      <c r="H256" s="13" t="s">
        <v>12</v>
      </c>
      <c r="I256" s="13" t="s">
        <v>12</v>
      </c>
      <c r="J256" s="14">
        <v>4</v>
      </c>
      <c r="K256" s="55" t="s">
        <v>113</v>
      </c>
      <c r="L256">
        <f t="shared" si="15"/>
        <v>71</v>
      </c>
      <c r="M256">
        <f t="shared" si="16"/>
        <v>104</v>
      </c>
      <c r="N256">
        <f t="shared" si="17"/>
        <v>18</v>
      </c>
      <c r="O256">
        <f t="shared" si="18"/>
        <v>33</v>
      </c>
      <c r="P256" s="91">
        <f t="shared" si="19"/>
        <v>2</v>
      </c>
    </row>
    <row r="257" spans="1:16" x14ac:dyDescent="0.25">
      <c r="A257" s="7" t="s">
        <v>10</v>
      </c>
      <c r="B257" s="7" t="s">
        <v>87</v>
      </c>
      <c r="C257" s="8">
        <v>81</v>
      </c>
      <c r="D257" s="9" t="s">
        <v>12</v>
      </c>
      <c r="E257" s="10" t="s">
        <v>12</v>
      </c>
      <c r="F257" s="13" t="s">
        <v>12</v>
      </c>
      <c r="G257" s="13" t="s">
        <v>12</v>
      </c>
      <c r="H257" s="13" t="s">
        <v>12</v>
      </c>
      <c r="I257" s="13" t="s">
        <v>12</v>
      </c>
      <c r="J257" s="14">
        <v>2</v>
      </c>
      <c r="K257" s="55" t="s">
        <v>113</v>
      </c>
      <c r="L257" t="e">
        <f t="shared" si="15"/>
        <v>#DIV/0!</v>
      </c>
      <c r="M257" t="e">
        <f t="shared" si="16"/>
        <v>#DIV/0!</v>
      </c>
      <c r="N257" t="e">
        <f t="shared" si="17"/>
        <v>#DIV/0!</v>
      </c>
      <c r="O257" t="e">
        <f t="shared" si="18"/>
        <v>#DIV/0!</v>
      </c>
      <c r="P257" s="91" t="e">
        <f t="shared" si="19"/>
        <v>#DIV/0!</v>
      </c>
    </row>
    <row r="258" spans="1:16" x14ac:dyDescent="0.25">
      <c r="A258" s="7" t="s">
        <v>10</v>
      </c>
      <c r="B258" s="7" t="s">
        <v>35</v>
      </c>
      <c r="C258" s="8">
        <v>57</v>
      </c>
      <c r="D258" s="9">
        <v>66</v>
      </c>
      <c r="E258" s="10">
        <v>66</v>
      </c>
      <c r="F258" s="13">
        <v>89</v>
      </c>
      <c r="G258" s="13">
        <v>91</v>
      </c>
      <c r="H258" s="13" t="s">
        <v>12</v>
      </c>
      <c r="I258" s="13" t="s">
        <v>12</v>
      </c>
      <c r="J258" s="14">
        <v>6</v>
      </c>
      <c r="K258" s="55" t="s">
        <v>113</v>
      </c>
      <c r="L258">
        <f t="shared" si="15"/>
        <v>66</v>
      </c>
      <c r="M258">
        <f t="shared" si="16"/>
        <v>90</v>
      </c>
      <c r="N258">
        <f t="shared" si="17"/>
        <v>9</v>
      </c>
      <c r="O258">
        <f t="shared" si="18"/>
        <v>24</v>
      </c>
      <c r="P258" s="91">
        <f t="shared" si="19"/>
        <v>2</v>
      </c>
    </row>
    <row r="259" spans="1:16" x14ac:dyDescent="0.25">
      <c r="A259" s="7" t="s">
        <v>10</v>
      </c>
      <c r="B259" s="7" t="s">
        <v>61</v>
      </c>
      <c r="C259" s="8">
        <v>50</v>
      </c>
      <c r="D259" s="9">
        <v>63</v>
      </c>
      <c r="E259" s="10">
        <v>64</v>
      </c>
      <c r="F259" s="13">
        <v>79</v>
      </c>
      <c r="G259" s="13">
        <v>91</v>
      </c>
      <c r="H259" s="13">
        <v>91</v>
      </c>
      <c r="I259" s="13">
        <v>91</v>
      </c>
      <c r="J259" s="14">
        <v>12</v>
      </c>
      <c r="K259" s="55" t="s">
        <v>113</v>
      </c>
      <c r="L259">
        <f t="shared" ref="L259:L322" si="20">AVERAGE(D259:E259)</f>
        <v>63.5</v>
      </c>
      <c r="M259">
        <f t="shared" ref="M259:M322" si="21">AVERAGE(F259:I259)</f>
        <v>88</v>
      </c>
      <c r="N259">
        <f t="shared" ref="N259:N322" si="22">L259-C259</f>
        <v>13.5</v>
      </c>
      <c r="O259">
        <f t="shared" ref="O259:O322" si="23">M259-L259</f>
        <v>24.5</v>
      </c>
      <c r="P259" s="91">
        <f t="shared" ref="P259:P322" si="24">IF(N259&gt;O259,1,2)</f>
        <v>2</v>
      </c>
    </row>
    <row r="260" spans="1:16" x14ac:dyDescent="0.25">
      <c r="A260" s="7" t="s">
        <v>10</v>
      </c>
      <c r="B260" s="7" t="s">
        <v>88</v>
      </c>
      <c r="C260" s="8">
        <v>91</v>
      </c>
      <c r="D260" s="9" t="s">
        <v>12</v>
      </c>
      <c r="E260" s="10" t="s">
        <v>12</v>
      </c>
      <c r="F260" s="13" t="s">
        <v>12</v>
      </c>
      <c r="G260" s="13" t="s">
        <v>12</v>
      </c>
      <c r="H260" s="13" t="s">
        <v>12</v>
      </c>
      <c r="I260" s="13" t="s">
        <v>12</v>
      </c>
      <c r="J260" s="14">
        <v>2</v>
      </c>
      <c r="K260" s="55" t="s">
        <v>113</v>
      </c>
      <c r="L260" t="e">
        <f t="shared" si="20"/>
        <v>#DIV/0!</v>
      </c>
      <c r="M260" t="e">
        <f t="shared" si="21"/>
        <v>#DIV/0!</v>
      </c>
      <c r="N260" t="e">
        <f t="shared" si="22"/>
        <v>#DIV/0!</v>
      </c>
      <c r="O260" t="e">
        <f t="shared" si="23"/>
        <v>#DIV/0!</v>
      </c>
      <c r="P260" s="91" t="e">
        <f t="shared" si="24"/>
        <v>#DIV/0!</v>
      </c>
    </row>
    <row r="261" spans="1:16" x14ac:dyDescent="0.25">
      <c r="A261" s="7" t="s">
        <v>10</v>
      </c>
      <c r="B261" s="7" t="s">
        <v>79</v>
      </c>
      <c r="C261" s="8">
        <v>64</v>
      </c>
      <c r="D261" s="9">
        <v>82</v>
      </c>
      <c r="E261" s="10">
        <v>82</v>
      </c>
      <c r="F261" s="13">
        <v>102</v>
      </c>
      <c r="G261" s="13">
        <v>103</v>
      </c>
      <c r="H261" s="13">
        <v>103</v>
      </c>
      <c r="I261" s="13">
        <v>103</v>
      </c>
      <c r="J261" s="14">
        <v>4</v>
      </c>
      <c r="K261" s="55" t="s">
        <v>113</v>
      </c>
      <c r="L261">
        <f t="shared" si="20"/>
        <v>82</v>
      </c>
      <c r="M261">
        <f t="shared" si="21"/>
        <v>102.75</v>
      </c>
      <c r="N261">
        <f t="shared" si="22"/>
        <v>18</v>
      </c>
      <c r="O261">
        <f t="shared" si="23"/>
        <v>20.75</v>
      </c>
      <c r="P261" s="91">
        <f t="shared" si="24"/>
        <v>2</v>
      </c>
    </row>
    <row r="262" spans="1:16" x14ac:dyDescent="0.25">
      <c r="A262" s="7" t="s">
        <v>10</v>
      </c>
      <c r="B262" s="7" t="s">
        <v>62</v>
      </c>
      <c r="C262" s="8">
        <v>53</v>
      </c>
      <c r="D262" s="9">
        <v>66</v>
      </c>
      <c r="E262" s="10">
        <v>66</v>
      </c>
      <c r="F262" s="13">
        <v>76</v>
      </c>
      <c r="G262" s="13">
        <v>77</v>
      </c>
      <c r="H262" s="13">
        <v>77</v>
      </c>
      <c r="I262" s="13">
        <v>81</v>
      </c>
      <c r="J262" s="14">
        <v>8</v>
      </c>
      <c r="K262" s="55" t="s">
        <v>113</v>
      </c>
      <c r="L262">
        <f t="shared" si="20"/>
        <v>66</v>
      </c>
      <c r="M262">
        <f t="shared" si="21"/>
        <v>77.75</v>
      </c>
      <c r="N262">
        <f t="shared" si="22"/>
        <v>13</v>
      </c>
      <c r="O262">
        <f t="shared" si="23"/>
        <v>11.75</v>
      </c>
      <c r="P262" s="91">
        <f t="shared" si="24"/>
        <v>1</v>
      </c>
    </row>
    <row r="263" spans="1:16" x14ac:dyDescent="0.25">
      <c r="A263" s="7" t="s">
        <v>10</v>
      </c>
      <c r="B263" s="7" t="s">
        <v>100</v>
      </c>
      <c r="C263" s="8">
        <v>68</v>
      </c>
      <c r="D263" s="9">
        <v>84</v>
      </c>
      <c r="E263" s="10">
        <v>89</v>
      </c>
      <c r="F263" s="13">
        <v>103</v>
      </c>
      <c r="G263" s="13">
        <v>103</v>
      </c>
      <c r="H263" s="13">
        <v>103</v>
      </c>
      <c r="I263" s="13">
        <v>104</v>
      </c>
      <c r="J263" s="14">
        <v>4</v>
      </c>
      <c r="K263" s="55" t="s">
        <v>113</v>
      </c>
      <c r="L263">
        <f t="shared" si="20"/>
        <v>86.5</v>
      </c>
      <c r="M263">
        <f t="shared" si="21"/>
        <v>103.25</v>
      </c>
      <c r="N263">
        <f t="shared" si="22"/>
        <v>18.5</v>
      </c>
      <c r="O263">
        <f t="shared" si="23"/>
        <v>16.75</v>
      </c>
      <c r="P263" s="91">
        <f t="shared" si="24"/>
        <v>1</v>
      </c>
    </row>
    <row r="264" spans="1:16" x14ac:dyDescent="0.25">
      <c r="A264" s="7" t="s">
        <v>10</v>
      </c>
      <c r="B264" s="7" t="s">
        <v>80</v>
      </c>
      <c r="C264" s="8">
        <v>53</v>
      </c>
      <c r="D264" s="9">
        <v>76</v>
      </c>
      <c r="E264" s="10">
        <v>76</v>
      </c>
      <c r="F264" s="13">
        <v>88</v>
      </c>
      <c r="G264" s="13">
        <v>89</v>
      </c>
      <c r="H264" s="13">
        <v>90</v>
      </c>
      <c r="I264" s="13">
        <v>90</v>
      </c>
      <c r="J264" s="14">
        <v>8</v>
      </c>
      <c r="K264" s="55" t="s">
        <v>113</v>
      </c>
      <c r="L264">
        <f t="shared" si="20"/>
        <v>76</v>
      </c>
      <c r="M264">
        <f t="shared" si="21"/>
        <v>89.25</v>
      </c>
      <c r="N264">
        <f t="shared" si="22"/>
        <v>23</v>
      </c>
      <c r="O264">
        <f t="shared" si="23"/>
        <v>13.25</v>
      </c>
      <c r="P264" s="91">
        <f t="shared" si="24"/>
        <v>1</v>
      </c>
    </row>
    <row r="265" spans="1:16" x14ac:dyDescent="0.25">
      <c r="A265" s="7" t="s">
        <v>10</v>
      </c>
      <c r="B265" s="7" t="s">
        <v>36</v>
      </c>
      <c r="C265" s="8">
        <v>48</v>
      </c>
      <c r="D265" s="9">
        <v>66</v>
      </c>
      <c r="E265" s="10">
        <v>72</v>
      </c>
      <c r="F265" s="13">
        <v>95</v>
      </c>
      <c r="G265" s="13">
        <v>95</v>
      </c>
      <c r="H265" s="13">
        <v>97</v>
      </c>
      <c r="I265" s="13">
        <v>98</v>
      </c>
      <c r="J265" s="14">
        <v>6</v>
      </c>
      <c r="K265" s="55" t="s">
        <v>113</v>
      </c>
      <c r="L265">
        <f t="shared" si="20"/>
        <v>69</v>
      </c>
      <c r="M265">
        <f t="shared" si="21"/>
        <v>96.25</v>
      </c>
      <c r="N265">
        <f t="shared" si="22"/>
        <v>21</v>
      </c>
      <c r="O265">
        <f t="shared" si="23"/>
        <v>27.25</v>
      </c>
      <c r="P265" s="91">
        <f t="shared" si="24"/>
        <v>2</v>
      </c>
    </row>
    <row r="266" spans="1:16" x14ac:dyDescent="0.25">
      <c r="A266" s="7" t="s">
        <v>10</v>
      </c>
      <c r="B266" s="7" t="s">
        <v>64</v>
      </c>
      <c r="C266" s="8">
        <v>65</v>
      </c>
      <c r="D266" s="9">
        <v>81</v>
      </c>
      <c r="E266" s="10">
        <v>81</v>
      </c>
      <c r="F266" s="13">
        <v>95</v>
      </c>
      <c r="G266" s="13">
        <v>95</v>
      </c>
      <c r="H266" s="13">
        <v>96</v>
      </c>
      <c r="I266" s="13">
        <v>98</v>
      </c>
      <c r="J266" s="14">
        <v>7</v>
      </c>
      <c r="K266" s="55" t="s">
        <v>113</v>
      </c>
      <c r="L266">
        <f t="shared" si="20"/>
        <v>81</v>
      </c>
      <c r="M266">
        <f t="shared" si="21"/>
        <v>96</v>
      </c>
      <c r="N266">
        <f t="shared" si="22"/>
        <v>16</v>
      </c>
      <c r="O266">
        <f t="shared" si="23"/>
        <v>15</v>
      </c>
      <c r="P266" s="91">
        <f t="shared" si="24"/>
        <v>1</v>
      </c>
    </row>
    <row r="267" spans="1:16" x14ac:dyDescent="0.25">
      <c r="A267" s="7" t="s">
        <v>10</v>
      </c>
      <c r="B267" s="15" t="s">
        <v>95</v>
      </c>
      <c r="C267" s="16">
        <v>84</v>
      </c>
      <c r="D267" s="17" t="s">
        <v>12</v>
      </c>
      <c r="E267" s="18" t="s">
        <v>12</v>
      </c>
      <c r="F267" s="13" t="s">
        <v>12</v>
      </c>
      <c r="G267" s="13" t="s">
        <v>12</v>
      </c>
      <c r="H267" s="13" t="s">
        <v>12</v>
      </c>
      <c r="I267" s="13" t="s">
        <v>12</v>
      </c>
      <c r="J267" s="15">
        <v>2</v>
      </c>
      <c r="K267" s="55" t="s">
        <v>113</v>
      </c>
      <c r="L267" t="e">
        <f t="shared" si="20"/>
        <v>#DIV/0!</v>
      </c>
      <c r="M267" t="e">
        <f t="shared" si="21"/>
        <v>#DIV/0!</v>
      </c>
      <c r="N267" t="e">
        <f t="shared" si="22"/>
        <v>#DIV/0!</v>
      </c>
      <c r="O267" t="e">
        <f t="shared" si="23"/>
        <v>#DIV/0!</v>
      </c>
      <c r="P267" s="91" t="e">
        <f t="shared" si="24"/>
        <v>#DIV/0!</v>
      </c>
    </row>
    <row r="268" spans="1:16" x14ac:dyDescent="0.25">
      <c r="A268" s="7" t="s">
        <v>10</v>
      </c>
      <c r="B268" s="15" t="s">
        <v>37</v>
      </c>
      <c r="C268" s="16">
        <v>64</v>
      </c>
      <c r="D268" s="17">
        <v>83</v>
      </c>
      <c r="E268" s="18">
        <v>83</v>
      </c>
      <c r="F268" s="13" t="s">
        <v>12</v>
      </c>
      <c r="G268" s="13" t="s">
        <v>12</v>
      </c>
      <c r="H268" s="13" t="s">
        <v>12</v>
      </c>
      <c r="I268" s="13" t="s">
        <v>12</v>
      </c>
      <c r="J268" s="15">
        <v>4</v>
      </c>
      <c r="K268" s="55" t="s">
        <v>113</v>
      </c>
      <c r="L268">
        <f t="shared" si="20"/>
        <v>83</v>
      </c>
      <c r="M268" t="e">
        <f t="shared" si="21"/>
        <v>#DIV/0!</v>
      </c>
      <c r="N268">
        <f t="shared" si="22"/>
        <v>19</v>
      </c>
      <c r="O268" t="e">
        <f t="shared" si="23"/>
        <v>#DIV/0!</v>
      </c>
      <c r="P268" s="91" t="e">
        <f t="shared" si="24"/>
        <v>#DIV/0!</v>
      </c>
    </row>
    <row r="269" spans="1:16" x14ac:dyDescent="0.25">
      <c r="A269" s="7" t="s">
        <v>10</v>
      </c>
      <c r="B269" s="15" t="s">
        <v>65</v>
      </c>
      <c r="C269" s="16">
        <v>63</v>
      </c>
      <c r="D269" s="17">
        <v>89</v>
      </c>
      <c r="E269" s="18">
        <v>95</v>
      </c>
      <c r="F269" s="13">
        <v>105</v>
      </c>
      <c r="G269" s="13" t="s">
        <v>12</v>
      </c>
      <c r="H269" s="13" t="s">
        <v>12</v>
      </c>
      <c r="I269" s="13" t="s">
        <v>12</v>
      </c>
      <c r="J269" s="15">
        <v>4</v>
      </c>
      <c r="K269" s="55" t="s">
        <v>113</v>
      </c>
      <c r="L269">
        <f t="shared" si="20"/>
        <v>92</v>
      </c>
      <c r="M269">
        <f t="shared" si="21"/>
        <v>105</v>
      </c>
      <c r="N269">
        <f t="shared" si="22"/>
        <v>29</v>
      </c>
      <c r="O269">
        <f t="shared" si="23"/>
        <v>13</v>
      </c>
      <c r="P269" s="91">
        <f t="shared" si="24"/>
        <v>1</v>
      </c>
    </row>
    <row r="270" spans="1:16" x14ac:dyDescent="0.25">
      <c r="A270" s="7" t="s">
        <v>10</v>
      </c>
      <c r="B270" s="15" t="s">
        <v>81</v>
      </c>
      <c r="C270" s="16">
        <v>56</v>
      </c>
      <c r="D270" s="17">
        <v>76</v>
      </c>
      <c r="E270" s="18">
        <v>78</v>
      </c>
      <c r="F270" s="13" t="s">
        <v>12</v>
      </c>
      <c r="G270" s="13" t="s">
        <v>12</v>
      </c>
      <c r="H270" s="13" t="s">
        <v>12</v>
      </c>
      <c r="I270" s="13" t="s">
        <v>12</v>
      </c>
      <c r="J270" s="15">
        <v>4</v>
      </c>
      <c r="K270" s="55" t="s">
        <v>113</v>
      </c>
      <c r="L270">
        <f t="shared" si="20"/>
        <v>77</v>
      </c>
      <c r="M270" t="e">
        <f t="shared" si="21"/>
        <v>#DIV/0!</v>
      </c>
      <c r="N270">
        <f t="shared" si="22"/>
        <v>21</v>
      </c>
      <c r="O270" t="e">
        <f t="shared" si="23"/>
        <v>#DIV/0!</v>
      </c>
      <c r="P270" s="91" t="e">
        <f t="shared" si="24"/>
        <v>#DIV/0!</v>
      </c>
    </row>
    <row r="271" spans="1:16" x14ac:dyDescent="0.25">
      <c r="A271" s="7" t="s">
        <v>10</v>
      </c>
      <c r="B271" s="7" t="s">
        <v>38</v>
      </c>
      <c r="C271" s="8">
        <v>52</v>
      </c>
      <c r="D271" s="9">
        <v>73</v>
      </c>
      <c r="E271" s="10">
        <v>74</v>
      </c>
      <c r="F271" s="13">
        <v>98</v>
      </c>
      <c r="G271" s="13">
        <v>98</v>
      </c>
      <c r="H271" s="13">
        <v>101</v>
      </c>
      <c r="I271" s="13" t="s">
        <v>12</v>
      </c>
      <c r="J271" s="7">
        <v>4</v>
      </c>
      <c r="K271" s="55" t="s">
        <v>113</v>
      </c>
      <c r="L271">
        <f t="shared" si="20"/>
        <v>73.5</v>
      </c>
      <c r="M271">
        <f t="shared" si="21"/>
        <v>99</v>
      </c>
      <c r="N271">
        <f t="shared" si="22"/>
        <v>21.5</v>
      </c>
      <c r="O271">
        <f t="shared" si="23"/>
        <v>25.5</v>
      </c>
      <c r="P271" s="91">
        <f t="shared" si="24"/>
        <v>2</v>
      </c>
    </row>
    <row r="272" spans="1:16" x14ac:dyDescent="0.25">
      <c r="A272" s="7" t="s">
        <v>10</v>
      </c>
      <c r="B272" s="7" t="s">
        <v>66</v>
      </c>
      <c r="C272" s="8" t="s">
        <v>12</v>
      </c>
      <c r="D272" s="9" t="s">
        <v>12</v>
      </c>
      <c r="E272" s="10" t="s">
        <v>12</v>
      </c>
      <c r="F272" s="13" t="s">
        <v>12</v>
      </c>
      <c r="G272" s="13" t="s">
        <v>12</v>
      </c>
      <c r="H272" s="13" t="s">
        <v>12</v>
      </c>
      <c r="I272" s="13" t="s">
        <v>12</v>
      </c>
      <c r="J272" s="7" t="s">
        <v>12</v>
      </c>
      <c r="K272" s="55" t="s">
        <v>113</v>
      </c>
      <c r="L272" t="e">
        <f t="shared" si="20"/>
        <v>#DIV/0!</v>
      </c>
      <c r="M272" t="e">
        <f t="shared" si="21"/>
        <v>#DIV/0!</v>
      </c>
      <c r="N272" t="e">
        <f t="shared" si="22"/>
        <v>#DIV/0!</v>
      </c>
      <c r="O272" t="e">
        <f t="shared" si="23"/>
        <v>#DIV/0!</v>
      </c>
      <c r="P272" s="91" t="e">
        <f t="shared" si="24"/>
        <v>#DIV/0!</v>
      </c>
    </row>
    <row r="273" spans="1:16" x14ac:dyDescent="0.25">
      <c r="A273" s="7" t="s">
        <v>10</v>
      </c>
      <c r="B273" s="7" t="s">
        <v>39</v>
      </c>
      <c r="C273" s="8">
        <v>54</v>
      </c>
      <c r="D273" s="9">
        <v>75</v>
      </c>
      <c r="E273" s="10">
        <v>75</v>
      </c>
      <c r="F273" s="13">
        <v>95</v>
      </c>
      <c r="G273" s="13">
        <v>101</v>
      </c>
      <c r="H273" s="13">
        <v>104</v>
      </c>
      <c r="I273" s="13">
        <v>106</v>
      </c>
      <c r="J273" s="7">
        <v>5</v>
      </c>
      <c r="K273" s="55" t="s">
        <v>113</v>
      </c>
      <c r="L273">
        <f t="shared" si="20"/>
        <v>75</v>
      </c>
      <c r="M273">
        <f t="shared" si="21"/>
        <v>101.5</v>
      </c>
      <c r="N273">
        <f t="shared" si="22"/>
        <v>21</v>
      </c>
      <c r="O273">
        <f t="shared" si="23"/>
        <v>26.5</v>
      </c>
      <c r="P273" s="91">
        <f t="shared" si="24"/>
        <v>2</v>
      </c>
    </row>
    <row r="274" spans="1:16" x14ac:dyDescent="0.25">
      <c r="A274" s="7" t="s">
        <v>10</v>
      </c>
      <c r="B274" s="7" t="s">
        <v>90</v>
      </c>
      <c r="C274" s="8">
        <v>45</v>
      </c>
      <c r="D274" s="9">
        <v>65</v>
      </c>
      <c r="E274" s="10">
        <v>79</v>
      </c>
      <c r="F274" s="13">
        <v>80</v>
      </c>
      <c r="G274" s="13">
        <v>89</v>
      </c>
      <c r="H274" s="13">
        <v>95</v>
      </c>
      <c r="I274" s="13" t="s">
        <v>12</v>
      </c>
      <c r="J274" s="7">
        <v>7</v>
      </c>
      <c r="K274" s="55" t="s">
        <v>113</v>
      </c>
      <c r="L274">
        <f t="shared" si="20"/>
        <v>72</v>
      </c>
      <c r="M274">
        <f t="shared" si="21"/>
        <v>88</v>
      </c>
      <c r="N274">
        <f t="shared" si="22"/>
        <v>27</v>
      </c>
      <c r="O274">
        <f t="shared" si="23"/>
        <v>16</v>
      </c>
      <c r="P274" s="91">
        <f t="shared" si="24"/>
        <v>1</v>
      </c>
    </row>
    <row r="275" spans="1:16" x14ac:dyDescent="0.25">
      <c r="A275" s="7" t="s">
        <v>10</v>
      </c>
      <c r="B275" s="7" t="s">
        <v>68</v>
      </c>
      <c r="C275" s="8">
        <v>59</v>
      </c>
      <c r="D275" s="9">
        <v>86</v>
      </c>
      <c r="E275" s="10">
        <v>86</v>
      </c>
      <c r="F275" s="13">
        <v>95</v>
      </c>
      <c r="G275" s="13">
        <v>100</v>
      </c>
      <c r="H275" s="13">
        <v>101</v>
      </c>
      <c r="I275" s="13" t="s">
        <v>12</v>
      </c>
      <c r="J275" s="7">
        <v>5</v>
      </c>
      <c r="K275" s="55" t="s">
        <v>113</v>
      </c>
      <c r="L275">
        <f t="shared" si="20"/>
        <v>86</v>
      </c>
      <c r="M275">
        <f t="shared" si="21"/>
        <v>98.666666666666671</v>
      </c>
      <c r="N275">
        <f t="shared" si="22"/>
        <v>27</v>
      </c>
      <c r="O275">
        <f t="shared" si="23"/>
        <v>12.666666666666671</v>
      </c>
      <c r="P275" s="91">
        <f t="shared" si="24"/>
        <v>1</v>
      </c>
    </row>
    <row r="276" spans="1:16" x14ac:dyDescent="0.25">
      <c r="A276" s="7" t="s">
        <v>10</v>
      </c>
      <c r="B276" s="7" t="s">
        <v>96</v>
      </c>
      <c r="C276" s="8">
        <v>59</v>
      </c>
      <c r="D276" s="9">
        <v>78</v>
      </c>
      <c r="E276" s="10">
        <v>78</v>
      </c>
      <c r="F276" s="13">
        <v>90</v>
      </c>
      <c r="G276" s="13">
        <v>96</v>
      </c>
      <c r="H276" s="13">
        <v>97</v>
      </c>
      <c r="I276" s="13" t="s">
        <v>12</v>
      </c>
      <c r="J276" s="7">
        <v>6</v>
      </c>
      <c r="K276" s="55" t="s">
        <v>113</v>
      </c>
      <c r="L276">
        <f t="shared" si="20"/>
        <v>78</v>
      </c>
      <c r="M276">
        <f t="shared" si="21"/>
        <v>94.333333333333329</v>
      </c>
      <c r="N276">
        <f t="shared" si="22"/>
        <v>19</v>
      </c>
      <c r="O276">
        <f t="shared" si="23"/>
        <v>16.333333333333329</v>
      </c>
      <c r="P276" s="91">
        <f t="shared" si="24"/>
        <v>1</v>
      </c>
    </row>
    <row r="277" spans="1:16" x14ac:dyDescent="0.25">
      <c r="A277" s="7" t="s">
        <v>10</v>
      </c>
      <c r="B277" s="7" t="s">
        <v>69</v>
      </c>
      <c r="C277" s="8">
        <v>56</v>
      </c>
      <c r="D277" s="9">
        <v>76</v>
      </c>
      <c r="E277" s="10">
        <v>77</v>
      </c>
      <c r="F277" s="13">
        <v>95</v>
      </c>
      <c r="G277" s="13">
        <v>104</v>
      </c>
      <c r="H277" s="13" t="s">
        <v>12</v>
      </c>
      <c r="I277" s="13" t="s">
        <v>12</v>
      </c>
      <c r="J277" s="7">
        <v>5</v>
      </c>
      <c r="K277" s="55" t="s">
        <v>113</v>
      </c>
      <c r="L277">
        <f t="shared" si="20"/>
        <v>76.5</v>
      </c>
      <c r="M277">
        <f t="shared" si="21"/>
        <v>99.5</v>
      </c>
      <c r="N277">
        <f t="shared" si="22"/>
        <v>20.5</v>
      </c>
      <c r="O277">
        <f t="shared" si="23"/>
        <v>23</v>
      </c>
      <c r="P277" s="91">
        <f t="shared" si="24"/>
        <v>2</v>
      </c>
    </row>
    <row r="278" spans="1:16" x14ac:dyDescent="0.25">
      <c r="A278" s="7" t="s">
        <v>10</v>
      </c>
      <c r="B278" s="7" t="s">
        <v>70</v>
      </c>
      <c r="C278" s="8">
        <v>87</v>
      </c>
      <c r="D278" s="9">
        <v>107</v>
      </c>
      <c r="E278" s="10" t="s">
        <v>12</v>
      </c>
      <c r="F278" s="13" t="s">
        <v>12</v>
      </c>
      <c r="G278" s="13" t="s">
        <v>12</v>
      </c>
      <c r="H278" s="13" t="s">
        <v>12</v>
      </c>
      <c r="I278" s="13" t="s">
        <v>12</v>
      </c>
      <c r="J278" s="7">
        <v>2</v>
      </c>
      <c r="K278" s="55" t="s">
        <v>113</v>
      </c>
      <c r="L278">
        <f t="shared" si="20"/>
        <v>107</v>
      </c>
      <c r="M278" t="e">
        <f t="shared" si="21"/>
        <v>#DIV/0!</v>
      </c>
      <c r="N278">
        <f t="shared" si="22"/>
        <v>20</v>
      </c>
      <c r="O278" t="e">
        <f t="shared" si="23"/>
        <v>#DIV/0!</v>
      </c>
      <c r="P278" s="91" t="e">
        <f t="shared" si="24"/>
        <v>#DIV/0!</v>
      </c>
    </row>
    <row r="279" spans="1:16" x14ac:dyDescent="0.25">
      <c r="A279" s="7" t="s">
        <v>10</v>
      </c>
      <c r="B279" s="7" t="s">
        <v>41</v>
      </c>
      <c r="C279" s="8">
        <v>58</v>
      </c>
      <c r="D279" s="9">
        <v>77</v>
      </c>
      <c r="E279" s="10">
        <v>78</v>
      </c>
      <c r="F279" s="13">
        <v>97</v>
      </c>
      <c r="G279" s="13">
        <v>102</v>
      </c>
      <c r="H279" s="13" t="s">
        <v>12</v>
      </c>
      <c r="I279" s="13" t="s">
        <v>12</v>
      </c>
      <c r="J279" s="7">
        <v>4</v>
      </c>
      <c r="K279" s="55" t="s">
        <v>113</v>
      </c>
      <c r="L279">
        <f t="shared" si="20"/>
        <v>77.5</v>
      </c>
      <c r="M279">
        <f t="shared" si="21"/>
        <v>99.5</v>
      </c>
      <c r="N279">
        <f t="shared" si="22"/>
        <v>19.5</v>
      </c>
      <c r="O279">
        <f t="shared" si="23"/>
        <v>22</v>
      </c>
      <c r="P279" s="91">
        <f t="shared" si="24"/>
        <v>2</v>
      </c>
    </row>
    <row r="280" spans="1:16" x14ac:dyDescent="0.25">
      <c r="A280" s="7" t="s">
        <v>10</v>
      </c>
      <c r="B280" s="7" t="s">
        <v>71</v>
      </c>
      <c r="C280" s="8">
        <v>47</v>
      </c>
      <c r="D280" s="9">
        <v>60</v>
      </c>
      <c r="E280" s="10">
        <v>62</v>
      </c>
      <c r="F280" s="13">
        <v>78</v>
      </c>
      <c r="G280" s="13">
        <v>80</v>
      </c>
      <c r="H280" s="13">
        <v>80</v>
      </c>
      <c r="I280" s="13">
        <v>81</v>
      </c>
      <c r="J280" s="7">
        <v>10</v>
      </c>
      <c r="K280" s="55" t="s">
        <v>113</v>
      </c>
      <c r="L280">
        <f t="shared" si="20"/>
        <v>61</v>
      </c>
      <c r="M280">
        <f t="shared" si="21"/>
        <v>79.75</v>
      </c>
      <c r="N280">
        <f t="shared" si="22"/>
        <v>14</v>
      </c>
      <c r="O280">
        <f t="shared" si="23"/>
        <v>18.75</v>
      </c>
      <c r="P280" s="91">
        <f t="shared" si="24"/>
        <v>2</v>
      </c>
    </row>
    <row r="281" spans="1:16" x14ac:dyDescent="0.25">
      <c r="A281" s="7" t="s">
        <v>10</v>
      </c>
      <c r="B281" s="7" t="s">
        <v>42</v>
      </c>
      <c r="C281" s="8">
        <v>48</v>
      </c>
      <c r="D281" s="9">
        <v>74</v>
      </c>
      <c r="E281" s="10">
        <v>77</v>
      </c>
      <c r="F281" s="13" t="s">
        <v>12</v>
      </c>
      <c r="G281" s="13" t="s">
        <v>12</v>
      </c>
      <c r="H281" s="13" t="s">
        <v>12</v>
      </c>
      <c r="I281" s="13" t="s">
        <v>12</v>
      </c>
      <c r="J281" s="7">
        <v>5</v>
      </c>
      <c r="K281" s="55" t="s">
        <v>113</v>
      </c>
      <c r="L281">
        <f t="shared" si="20"/>
        <v>75.5</v>
      </c>
      <c r="M281" t="e">
        <f t="shared" si="21"/>
        <v>#DIV/0!</v>
      </c>
      <c r="N281">
        <f t="shared" si="22"/>
        <v>27.5</v>
      </c>
      <c r="O281" t="e">
        <f t="shared" si="23"/>
        <v>#DIV/0!</v>
      </c>
      <c r="P281" s="91" t="e">
        <f t="shared" si="24"/>
        <v>#DIV/0!</v>
      </c>
    </row>
    <row r="282" spans="1:16" x14ac:dyDescent="0.25">
      <c r="A282" s="7" t="s">
        <v>10</v>
      </c>
      <c r="B282" s="15" t="s">
        <v>45</v>
      </c>
      <c r="C282" s="16">
        <v>45</v>
      </c>
      <c r="D282" s="17">
        <v>54</v>
      </c>
      <c r="E282" s="18">
        <v>54</v>
      </c>
      <c r="F282" s="19">
        <v>79</v>
      </c>
      <c r="G282" s="19">
        <v>84</v>
      </c>
      <c r="H282" s="19">
        <v>84</v>
      </c>
      <c r="I282" s="19">
        <v>84</v>
      </c>
      <c r="J282" s="15">
        <v>10</v>
      </c>
      <c r="K282" s="55" t="s">
        <v>113</v>
      </c>
      <c r="L282">
        <f t="shared" si="20"/>
        <v>54</v>
      </c>
      <c r="M282">
        <f t="shared" si="21"/>
        <v>82.75</v>
      </c>
      <c r="N282">
        <f t="shared" si="22"/>
        <v>9</v>
      </c>
      <c r="O282">
        <f t="shared" si="23"/>
        <v>28.75</v>
      </c>
      <c r="P282" s="91">
        <f t="shared" si="24"/>
        <v>2</v>
      </c>
    </row>
    <row r="283" spans="1:16" x14ac:dyDescent="0.25">
      <c r="A283" s="7" t="s">
        <v>10</v>
      </c>
      <c r="B283" s="1" t="s">
        <v>83</v>
      </c>
      <c r="C283" s="8">
        <v>48</v>
      </c>
      <c r="D283" s="9">
        <v>63</v>
      </c>
      <c r="E283" s="10">
        <v>63</v>
      </c>
      <c r="F283" s="13">
        <v>79</v>
      </c>
      <c r="G283" s="13">
        <v>79</v>
      </c>
      <c r="H283" s="13">
        <v>79</v>
      </c>
      <c r="I283" s="13">
        <v>79</v>
      </c>
      <c r="J283" s="7">
        <v>20</v>
      </c>
      <c r="K283" s="55" t="s">
        <v>113</v>
      </c>
      <c r="L283">
        <f t="shared" si="20"/>
        <v>63</v>
      </c>
      <c r="M283">
        <f t="shared" si="21"/>
        <v>79</v>
      </c>
      <c r="N283">
        <f t="shared" si="22"/>
        <v>15</v>
      </c>
      <c r="O283">
        <f t="shared" si="23"/>
        <v>16</v>
      </c>
      <c r="P283" s="91">
        <f t="shared" si="24"/>
        <v>2</v>
      </c>
    </row>
    <row r="284" spans="1:16" x14ac:dyDescent="0.25">
      <c r="A284" s="7" t="s">
        <v>10</v>
      </c>
      <c r="B284" s="7" t="s">
        <v>109</v>
      </c>
      <c r="C284" s="8">
        <v>70</v>
      </c>
      <c r="D284" s="9">
        <v>86</v>
      </c>
      <c r="E284" s="10">
        <v>105</v>
      </c>
      <c r="F284" s="52" t="s">
        <v>12</v>
      </c>
      <c r="G284" s="52" t="s">
        <v>12</v>
      </c>
      <c r="H284" s="52" t="s">
        <v>12</v>
      </c>
      <c r="I284" s="52" t="s">
        <v>12</v>
      </c>
      <c r="J284" s="7">
        <v>3</v>
      </c>
      <c r="K284" s="55" t="s">
        <v>113</v>
      </c>
      <c r="L284">
        <f t="shared" si="20"/>
        <v>95.5</v>
      </c>
      <c r="M284" t="e">
        <f t="shared" si="21"/>
        <v>#DIV/0!</v>
      </c>
      <c r="N284">
        <f t="shared" si="22"/>
        <v>25.5</v>
      </c>
      <c r="O284" t="e">
        <f t="shared" si="23"/>
        <v>#DIV/0!</v>
      </c>
      <c r="P284" s="91" t="e">
        <f t="shared" si="24"/>
        <v>#DIV/0!</v>
      </c>
    </row>
    <row r="285" spans="1:16" x14ac:dyDescent="0.25">
      <c r="A285" s="7" t="s">
        <v>10</v>
      </c>
      <c r="B285" s="15" t="s">
        <v>105</v>
      </c>
      <c r="C285" s="8" t="s">
        <v>12</v>
      </c>
      <c r="D285" s="9" t="s">
        <v>12</v>
      </c>
      <c r="E285" s="10" t="s">
        <v>12</v>
      </c>
      <c r="F285" s="52" t="s">
        <v>12</v>
      </c>
      <c r="G285" s="52" t="s">
        <v>12</v>
      </c>
      <c r="H285" s="52" t="s">
        <v>12</v>
      </c>
      <c r="I285" s="52" t="s">
        <v>12</v>
      </c>
      <c r="J285" s="7" t="s">
        <v>12</v>
      </c>
      <c r="K285" s="55" t="s">
        <v>113</v>
      </c>
      <c r="L285" t="e">
        <f t="shared" si="20"/>
        <v>#DIV/0!</v>
      </c>
      <c r="M285" t="e">
        <f t="shared" si="21"/>
        <v>#DIV/0!</v>
      </c>
      <c r="N285" t="e">
        <f t="shared" si="22"/>
        <v>#DIV/0!</v>
      </c>
      <c r="O285" t="e">
        <f t="shared" si="23"/>
        <v>#DIV/0!</v>
      </c>
      <c r="P285" s="91" t="e">
        <f t="shared" si="24"/>
        <v>#DIV/0!</v>
      </c>
    </row>
    <row r="286" spans="1:16" x14ac:dyDescent="0.25">
      <c r="A286" s="7" t="s">
        <v>10</v>
      </c>
      <c r="B286" s="7" t="s">
        <v>74</v>
      </c>
      <c r="C286" s="8">
        <v>61</v>
      </c>
      <c r="D286" s="9">
        <v>79</v>
      </c>
      <c r="E286" s="10">
        <v>79</v>
      </c>
      <c r="F286" s="13">
        <v>106</v>
      </c>
      <c r="G286" s="13">
        <v>106</v>
      </c>
      <c r="H286" s="52" t="s">
        <v>12</v>
      </c>
      <c r="I286" s="52" t="s">
        <v>12</v>
      </c>
      <c r="J286" s="7">
        <v>4</v>
      </c>
      <c r="K286" s="55" t="s">
        <v>113</v>
      </c>
      <c r="L286">
        <f t="shared" si="20"/>
        <v>79</v>
      </c>
      <c r="M286">
        <f t="shared" si="21"/>
        <v>106</v>
      </c>
      <c r="N286">
        <f t="shared" si="22"/>
        <v>18</v>
      </c>
      <c r="O286">
        <f t="shared" si="23"/>
        <v>27</v>
      </c>
      <c r="P286" s="91">
        <f t="shared" si="24"/>
        <v>2</v>
      </c>
    </row>
    <row r="287" spans="1:16" x14ac:dyDescent="0.25">
      <c r="A287" s="7" t="s">
        <v>10</v>
      </c>
      <c r="B287" s="7" t="s">
        <v>46</v>
      </c>
      <c r="C287" s="8" t="s">
        <v>12</v>
      </c>
      <c r="D287" s="9" t="s">
        <v>12</v>
      </c>
      <c r="E287" s="10" t="s">
        <v>12</v>
      </c>
      <c r="F287" s="52" t="s">
        <v>12</v>
      </c>
      <c r="G287" s="52" t="s">
        <v>12</v>
      </c>
      <c r="H287" s="52" t="s">
        <v>12</v>
      </c>
      <c r="I287" s="52" t="s">
        <v>12</v>
      </c>
      <c r="J287" s="7" t="s">
        <v>12</v>
      </c>
      <c r="K287" s="55" t="s">
        <v>113</v>
      </c>
      <c r="L287" t="e">
        <f t="shared" si="20"/>
        <v>#DIV/0!</v>
      </c>
      <c r="M287" t="e">
        <f t="shared" si="21"/>
        <v>#DIV/0!</v>
      </c>
      <c r="N287" t="e">
        <f t="shared" si="22"/>
        <v>#DIV/0!</v>
      </c>
      <c r="O287" t="e">
        <f t="shared" si="23"/>
        <v>#DIV/0!</v>
      </c>
      <c r="P287" s="91" t="e">
        <f t="shared" si="24"/>
        <v>#DIV/0!</v>
      </c>
    </row>
    <row r="288" spans="1:16" x14ac:dyDescent="0.25">
      <c r="A288" s="7" t="s">
        <v>10</v>
      </c>
      <c r="B288" s="7" t="s">
        <v>97</v>
      </c>
      <c r="C288" s="8">
        <v>75</v>
      </c>
      <c r="D288" s="9">
        <v>88</v>
      </c>
      <c r="E288" s="10">
        <v>88</v>
      </c>
      <c r="F288" s="52" t="s">
        <v>12</v>
      </c>
      <c r="G288" s="52" t="s">
        <v>12</v>
      </c>
      <c r="H288" s="52" t="s">
        <v>12</v>
      </c>
      <c r="I288" s="52" t="s">
        <v>12</v>
      </c>
      <c r="J288" s="7">
        <v>4</v>
      </c>
      <c r="K288" s="55" t="s">
        <v>113</v>
      </c>
      <c r="L288">
        <f t="shared" si="20"/>
        <v>88</v>
      </c>
      <c r="M288" t="e">
        <f t="shared" si="21"/>
        <v>#DIV/0!</v>
      </c>
      <c r="N288">
        <f t="shared" si="22"/>
        <v>13</v>
      </c>
      <c r="O288" t="e">
        <f t="shared" si="23"/>
        <v>#DIV/0!</v>
      </c>
      <c r="P288" s="91" t="e">
        <f t="shared" si="24"/>
        <v>#DIV/0!</v>
      </c>
    </row>
    <row r="289" spans="1:16" x14ac:dyDescent="0.25">
      <c r="A289" s="15" t="s">
        <v>47</v>
      </c>
      <c r="B289" s="7" t="s">
        <v>86</v>
      </c>
      <c r="C289" s="8">
        <v>34</v>
      </c>
      <c r="D289" s="9">
        <v>46</v>
      </c>
      <c r="E289" s="10">
        <v>47</v>
      </c>
      <c r="F289" s="13">
        <v>58</v>
      </c>
      <c r="G289" s="13">
        <v>58</v>
      </c>
      <c r="H289" s="13">
        <v>58</v>
      </c>
      <c r="I289" s="52" t="s">
        <v>12</v>
      </c>
      <c r="J289" s="7">
        <v>45</v>
      </c>
      <c r="K289" s="55" t="s">
        <v>113</v>
      </c>
      <c r="L289">
        <f t="shared" si="20"/>
        <v>46.5</v>
      </c>
      <c r="M289">
        <f t="shared" si="21"/>
        <v>58</v>
      </c>
      <c r="N289">
        <f t="shared" si="22"/>
        <v>12.5</v>
      </c>
      <c r="O289">
        <f t="shared" si="23"/>
        <v>11.5</v>
      </c>
      <c r="P289" s="91">
        <f t="shared" si="24"/>
        <v>1</v>
      </c>
    </row>
    <row r="290" spans="1:16" x14ac:dyDescent="0.25">
      <c r="A290" s="15" t="s">
        <v>47</v>
      </c>
      <c r="B290" s="7" t="s">
        <v>57</v>
      </c>
      <c r="C290" s="8">
        <v>44</v>
      </c>
      <c r="D290" s="9">
        <v>67</v>
      </c>
      <c r="E290" s="10">
        <v>67</v>
      </c>
      <c r="F290" s="52" t="s">
        <v>12</v>
      </c>
      <c r="G290" s="52" t="s">
        <v>12</v>
      </c>
      <c r="H290" s="52" t="s">
        <v>12</v>
      </c>
      <c r="I290" s="52" t="s">
        <v>12</v>
      </c>
      <c r="J290" s="7">
        <v>20</v>
      </c>
      <c r="K290" s="55" t="s">
        <v>113</v>
      </c>
      <c r="L290">
        <f t="shared" si="20"/>
        <v>67</v>
      </c>
      <c r="M290" t="e">
        <f t="shared" si="21"/>
        <v>#DIV/0!</v>
      </c>
      <c r="N290">
        <f t="shared" si="22"/>
        <v>23</v>
      </c>
      <c r="O290" t="e">
        <f t="shared" si="23"/>
        <v>#DIV/0!</v>
      </c>
      <c r="P290" s="91" t="e">
        <f t="shared" si="24"/>
        <v>#DIV/0!</v>
      </c>
    </row>
    <row r="291" spans="1:16" x14ac:dyDescent="0.25">
      <c r="A291" s="15" t="s">
        <v>47</v>
      </c>
      <c r="B291" s="7" t="s">
        <v>59</v>
      </c>
      <c r="C291" s="8" t="s">
        <v>12</v>
      </c>
      <c r="D291" s="9" t="s">
        <v>12</v>
      </c>
      <c r="E291" s="10" t="s">
        <v>12</v>
      </c>
      <c r="F291" s="52" t="s">
        <v>12</v>
      </c>
      <c r="G291" s="52" t="s">
        <v>12</v>
      </c>
      <c r="H291" s="52" t="s">
        <v>12</v>
      </c>
      <c r="I291" s="52" t="s">
        <v>12</v>
      </c>
      <c r="J291" s="7">
        <v>8</v>
      </c>
      <c r="K291" s="55" t="s">
        <v>113</v>
      </c>
      <c r="L291" t="e">
        <f t="shared" si="20"/>
        <v>#DIV/0!</v>
      </c>
      <c r="M291" t="e">
        <f t="shared" si="21"/>
        <v>#DIV/0!</v>
      </c>
      <c r="N291" t="e">
        <f t="shared" si="22"/>
        <v>#DIV/0!</v>
      </c>
      <c r="O291" t="e">
        <f t="shared" si="23"/>
        <v>#DIV/0!</v>
      </c>
      <c r="P291" s="91" t="e">
        <f t="shared" si="24"/>
        <v>#DIV/0!</v>
      </c>
    </row>
    <row r="292" spans="1:16" x14ac:dyDescent="0.25">
      <c r="A292" s="15" t="s">
        <v>47</v>
      </c>
      <c r="B292" s="7" t="s">
        <v>33</v>
      </c>
      <c r="C292" s="8">
        <v>30</v>
      </c>
      <c r="D292" s="9">
        <v>43</v>
      </c>
      <c r="E292" s="10">
        <v>44</v>
      </c>
      <c r="F292" s="13">
        <v>56</v>
      </c>
      <c r="G292" s="13">
        <v>56</v>
      </c>
      <c r="H292" s="13">
        <v>58</v>
      </c>
      <c r="I292" s="13">
        <v>58</v>
      </c>
      <c r="J292" s="7">
        <v>27</v>
      </c>
      <c r="K292" s="55" t="s">
        <v>113</v>
      </c>
      <c r="L292">
        <f t="shared" si="20"/>
        <v>43.5</v>
      </c>
      <c r="M292">
        <f t="shared" si="21"/>
        <v>57</v>
      </c>
      <c r="N292">
        <f t="shared" si="22"/>
        <v>13.5</v>
      </c>
      <c r="O292">
        <f t="shared" si="23"/>
        <v>13.5</v>
      </c>
      <c r="P292" s="91">
        <f t="shared" si="24"/>
        <v>2</v>
      </c>
    </row>
    <row r="293" spans="1:16" x14ac:dyDescent="0.25">
      <c r="A293" s="15" t="s">
        <v>47</v>
      </c>
      <c r="B293" s="7" t="s">
        <v>79</v>
      </c>
      <c r="C293" s="8">
        <v>47</v>
      </c>
      <c r="D293" s="9">
        <v>56</v>
      </c>
      <c r="E293" s="10">
        <v>56</v>
      </c>
      <c r="F293" s="13">
        <v>82</v>
      </c>
      <c r="G293" s="13">
        <v>89</v>
      </c>
      <c r="H293" s="13">
        <v>89</v>
      </c>
      <c r="I293" s="13">
        <v>89</v>
      </c>
      <c r="J293" s="7">
        <v>14</v>
      </c>
      <c r="K293" s="55" t="s">
        <v>113</v>
      </c>
      <c r="L293">
        <f t="shared" si="20"/>
        <v>56</v>
      </c>
      <c r="M293">
        <f t="shared" si="21"/>
        <v>87.25</v>
      </c>
      <c r="N293">
        <f t="shared" si="22"/>
        <v>9</v>
      </c>
      <c r="O293">
        <f t="shared" si="23"/>
        <v>31.25</v>
      </c>
      <c r="P293" s="91">
        <f t="shared" si="24"/>
        <v>2</v>
      </c>
    </row>
    <row r="294" spans="1:16" x14ac:dyDescent="0.25">
      <c r="A294" s="15" t="s">
        <v>47</v>
      </c>
      <c r="B294" s="7" t="s">
        <v>62</v>
      </c>
      <c r="C294" s="8">
        <v>51</v>
      </c>
      <c r="D294" s="9">
        <v>72</v>
      </c>
      <c r="E294" s="10">
        <v>73</v>
      </c>
      <c r="F294" s="13">
        <v>87</v>
      </c>
      <c r="G294" s="13">
        <v>91</v>
      </c>
      <c r="H294" s="13">
        <v>95</v>
      </c>
      <c r="I294" s="13">
        <v>95</v>
      </c>
      <c r="J294" s="7">
        <v>8</v>
      </c>
      <c r="K294" s="55" t="s">
        <v>113</v>
      </c>
      <c r="L294">
        <f t="shared" si="20"/>
        <v>72.5</v>
      </c>
      <c r="M294">
        <f t="shared" si="21"/>
        <v>92</v>
      </c>
      <c r="N294">
        <f t="shared" si="22"/>
        <v>21.5</v>
      </c>
      <c r="O294">
        <f t="shared" si="23"/>
        <v>19.5</v>
      </c>
      <c r="P294" s="91">
        <f t="shared" si="24"/>
        <v>1</v>
      </c>
    </row>
    <row r="295" spans="1:16" x14ac:dyDescent="0.25">
      <c r="A295" s="15" t="s">
        <v>47</v>
      </c>
      <c r="B295" s="53" t="s">
        <v>89</v>
      </c>
      <c r="C295" s="8">
        <v>34</v>
      </c>
      <c r="D295" s="9">
        <v>52</v>
      </c>
      <c r="E295" s="10">
        <v>52</v>
      </c>
      <c r="F295" s="13">
        <v>72</v>
      </c>
      <c r="G295" s="13">
        <v>72</v>
      </c>
      <c r="H295" s="13">
        <v>74</v>
      </c>
      <c r="I295" s="13">
        <v>75</v>
      </c>
      <c r="J295" s="7">
        <v>9</v>
      </c>
      <c r="K295" s="55" t="s">
        <v>113</v>
      </c>
      <c r="L295">
        <f t="shared" si="20"/>
        <v>52</v>
      </c>
      <c r="M295">
        <f t="shared" si="21"/>
        <v>73.25</v>
      </c>
      <c r="N295">
        <f t="shared" si="22"/>
        <v>18</v>
      </c>
      <c r="O295">
        <f t="shared" si="23"/>
        <v>21.25</v>
      </c>
      <c r="P295" s="91">
        <f t="shared" si="24"/>
        <v>2</v>
      </c>
    </row>
    <row r="296" spans="1:16" x14ac:dyDescent="0.25">
      <c r="A296" s="15" t="s">
        <v>47</v>
      </c>
      <c r="B296" s="7" t="s">
        <v>38</v>
      </c>
      <c r="C296" s="8">
        <v>25</v>
      </c>
      <c r="D296" s="9">
        <v>34</v>
      </c>
      <c r="E296" s="10">
        <v>42</v>
      </c>
      <c r="F296" s="13">
        <v>60</v>
      </c>
      <c r="G296" s="13">
        <v>63</v>
      </c>
      <c r="H296" s="13">
        <v>64</v>
      </c>
      <c r="I296" s="13">
        <v>65</v>
      </c>
      <c r="J296" s="7">
        <v>34</v>
      </c>
      <c r="K296" s="55" t="s">
        <v>113</v>
      </c>
      <c r="L296">
        <f t="shared" si="20"/>
        <v>38</v>
      </c>
      <c r="M296">
        <f t="shared" si="21"/>
        <v>63</v>
      </c>
      <c r="N296">
        <f t="shared" si="22"/>
        <v>13</v>
      </c>
      <c r="O296">
        <f t="shared" si="23"/>
        <v>25</v>
      </c>
      <c r="P296" s="91">
        <f t="shared" si="24"/>
        <v>2</v>
      </c>
    </row>
    <row r="297" spans="1:16" x14ac:dyDescent="0.25">
      <c r="A297" s="15" t="s">
        <v>47</v>
      </c>
      <c r="B297" s="7" t="s">
        <v>66</v>
      </c>
      <c r="C297" s="8">
        <v>58</v>
      </c>
      <c r="D297" s="9">
        <v>70</v>
      </c>
      <c r="E297" s="10">
        <v>72</v>
      </c>
      <c r="F297" s="13">
        <v>82</v>
      </c>
      <c r="G297" s="13">
        <v>85</v>
      </c>
      <c r="H297" s="13">
        <v>85</v>
      </c>
      <c r="I297" s="13">
        <v>88</v>
      </c>
      <c r="J297" s="7">
        <v>14</v>
      </c>
      <c r="K297" s="55" t="s">
        <v>113</v>
      </c>
      <c r="L297">
        <f t="shared" si="20"/>
        <v>71</v>
      </c>
      <c r="M297">
        <f t="shared" si="21"/>
        <v>85</v>
      </c>
      <c r="N297">
        <f t="shared" si="22"/>
        <v>13</v>
      </c>
      <c r="O297">
        <f t="shared" si="23"/>
        <v>14</v>
      </c>
      <c r="P297" s="91">
        <f t="shared" si="24"/>
        <v>2</v>
      </c>
    </row>
    <row r="298" spans="1:16" x14ac:dyDescent="0.25">
      <c r="A298" s="15" t="s">
        <v>47</v>
      </c>
      <c r="B298" s="7" t="s">
        <v>39</v>
      </c>
      <c r="C298" s="8" t="s">
        <v>12</v>
      </c>
      <c r="D298" s="9" t="s">
        <v>12</v>
      </c>
      <c r="E298" s="10" t="s">
        <v>12</v>
      </c>
      <c r="F298" s="13" t="s">
        <v>12</v>
      </c>
      <c r="G298" s="13" t="s">
        <v>12</v>
      </c>
      <c r="H298" s="13" t="s">
        <v>12</v>
      </c>
      <c r="I298" s="13" t="s">
        <v>12</v>
      </c>
      <c r="J298" s="7" t="s">
        <v>12</v>
      </c>
      <c r="K298" s="55" t="s">
        <v>113</v>
      </c>
      <c r="L298" t="e">
        <f t="shared" si="20"/>
        <v>#DIV/0!</v>
      </c>
      <c r="M298" t="e">
        <f t="shared" si="21"/>
        <v>#DIV/0!</v>
      </c>
      <c r="N298" t="e">
        <f t="shared" si="22"/>
        <v>#DIV/0!</v>
      </c>
      <c r="O298" t="e">
        <f t="shared" si="23"/>
        <v>#DIV/0!</v>
      </c>
      <c r="P298" s="91" t="e">
        <f t="shared" si="24"/>
        <v>#DIV/0!</v>
      </c>
    </row>
    <row r="299" spans="1:16" x14ac:dyDescent="0.25">
      <c r="A299" s="15" t="s">
        <v>47</v>
      </c>
      <c r="B299" s="7" t="s">
        <v>40</v>
      </c>
      <c r="C299" s="8">
        <v>41</v>
      </c>
      <c r="D299" s="9">
        <v>55</v>
      </c>
      <c r="E299" s="10">
        <v>56</v>
      </c>
      <c r="F299" s="13">
        <v>69</v>
      </c>
      <c r="G299" s="13">
        <v>69</v>
      </c>
      <c r="H299" s="13">
        <v>77</v>
      </c>
      <c r="I299" s="13">
        <v>80</v>
      </c>
      <c r="J299" s="7">
        <v>23</v>
      </c>
      <c r="K299" s="55" t="s">
        <v>113</v>
      </c>
      <c r="L299">
        <f t="shared" si="20"/>
        <v>55.5</v>
      </c>
      <c r="M299">
        <f t="shared" si="21"/>
        <v>73.75</v>
      </c>
      <c r="N299">
        <f t="shared" si="22"/>
        <v>14.5</v>
      </c>
      <c r="O299">
        <f t="shared" si="23"/>
        <v>18.25</v>
      </c>
      <c r="P299" s="91">
        <f t="shared" si="24"/>
        <v>2</v>
      </c>
    </row>
    <row r="300" spans="1:16" x14ac:dyDescent="0.25">
      <c r="A300" s="15" t="s">
        <v>47</v>
      </c>
      <c r="B300" s="7" t="s">
        <v>71</v>
      </c>
      <c r="C300" s="8">
        <v>55</v>
      </c>
      <c r="D300" s="9">
        <v>83</v>
      </c>
      <c r="E300" s="10">
        <v>84</v>
      </c>
      <c r="F300" s="13">
        <v>107</v>
      </c>
      <c r="G300" s="52" t="s">
        <v>12</v>
      </c>
      <c r="H300" s="52" t="s">
        <v>12</v>
      </c>
      <c r="I300" s="52" t="s">
        <v>12</v>
      </c>
      <c r="J300" s="7">
        <v>4</v>
      </c>
      <c r="K300" s="55" t="s">
        <v>113</v>
      </c>
      <c r="L300">
        <f t="shared" si="20"/>
        <v>83.5</v>
      </c>
      <c r="M300">
        <f t="shared" si="21"/>
        <v>107</v>
      </c>
      <c r="N300">
        <f t="shared" si="22"/>
        <v>28.5</v>
      </c>
      <c r="O300">
        <f t="shared" si="23"/>
        <v>23.5</v>
      </c>
      <c r="P300" s="91">
        <f t="shared" si="24"/>
        <v>1</v>
      </c>
    </row>
    <row r="301" spans="1:16" x14ac:dyDescent="0.25">
      <c r="A301" s="15" t="s">
        <v>47</v>
      </c>
      <c r="B301" s="7" t="s">
        <v>42</v>
      </c>
      <c r="C301" s="8">
        <v>52</v>
      </c>
      <c r="D301" s="9">
        <v>73</v>
      </c>
      <c r="E301" s="10">
        <v>73</v>
      </c>
      <c r="F301" s="13">
        <v>82</v>
      </c>
      <c r="G301" s="13">
        <v>83</v>
      </c>
      <c r="H301" s="13">
        <v>84</v>
      </c>
      <c r="I301" s="13">
        <v>88</v>
      </c>
      <c r="J301" s="7">
        <v>10</v>
      </c>
      <c r="K301" s="55" t="s">
        <v>113</v>
      </c>
      <c r="L301">
        <f t="shared" si="20"/>
        <v>73</v>
      </c>
      <c r="M301">
        <f t="shared" si="21"/>
        <v>84.25</v>
      </c>
      <c r="N301">
        <f t="shared" si="22"/>
        <v>21</v>
      </c>
      <c r="O301">
        <f t="shared" si="23"/>
        <v>11.25</v>
      </c>
      <c r="P301" s="91">
        <f t="shared" si="24"/>
        <v>1</v>
      </c>
    </row>
    <row r="302" spans="1:16" x14ac:dyDescent="0.25">
      <c r="A302" s="15" t="s">
        <v>47</v>
      </c>
      <c r="B302" s="7" t="s">
        <v>43</v>
      </c>
      <c r="C302" s="8" t="s">
        <v>12</v>
      </c>
      <c r="D302" s="9" t="s">
        <v>12</v>
      </c>
      <c r="E302" s="10" t="s">
        <v>12</v>
      </c>
      <c r="F302" s="13" t="s">
        <v>12</v>
      </c>
      <c r="G302" s="13" t="s">
        <v>12</v>
      </c>
      <c r="H302" s="13" t="s">
        <v>12</v>
      </c>
      <c r="I302" s="13" t="s">
        <v>12</v>
      </c>
      <c r="J302" s="7" t="s">
        <v>12</v>
      </c>
      <c r="K302" s="55" t="s">
        <v>113</v>
      </c>
      <c r="L302" t="e">
        <f t="shared" si="20"/>
        <v>#DIV/0!</v>
      </c>
      <c r="M302" t="e">
        <f t="shared" si="21"/>
        <v>#DIV/0!</v>
      </c>
      <c r="N302" t="e">
        <f t="shared" si="22"/>
        <v>#DIV/0!</v>
      </c>
      <c r="O302" t="e">
        <f t="shared" si="23"/>
        <v>#DIV/0!</v>
      </c>
      <c r="P302" s="91" t="e">
        <f t="shared" si="24"/>
        <v>#DIV/0!</v>
      </c>
    </row>
    <row r="303" spans="1:16" x14ac:dyDescent="0.25">
      <c r="A303" s="15" t="s">
        <v>106</v>
      </c>
      <c r="B303" s="15" t="s">
        <v>13</v>
      </c>
      <c r="C303" s="8" t="s">
        <v>12</v>
      </c>
      <c r="D303" s="9" t="s">
        <v>12</v>
      </c>
      <c r="E303" s="10" t="s">
        <v>12</v>
      </c>
      <c r="F303" s="13" t="s">
        <v>12</v>
      </c>
      <c r="G303" s="13" t="s">
        <v>12</v>
      </c>
      <c r="H303" s="13" t="s">
        <v>12</v>
      </c>
      <c r="I303" s="13" t="s">
        <v>12</v>
      </c>
      <c r="J303" s="7" t="s">
        <v>12</v>
      </c>
      <c r="K303" s="55" t="s">
        <v>113</v>
      </c>
      <c r="L303" t="e">
        <f t="shared" si="20"/>
        <v>#DIV/0!</v>
      </c>
      <c r="M303" t="e">
        <f t="shared" si="21"/>
        <v>#DIV/0!</v>
      </c>
      <c r="N303" t="e">
        <f t="shared" si="22"/>
        <v>#DIV/0!</v>
      </c>
      <c r="O303" t="e">
        <f t="shared" si="23"/>
        <v>#DIV/0!</v>
      </c>
      <c r="P303" s="91" t="e">
        <f t="shared" si="24"/>
        <v>#DIV/0!</v>
      </c>
    </row>
    <row r="304" spans="1:16" x14ac:dyDescent="0.25">
      <c r="A304" s="15" t="s">
        <v>106</v>
      </c>
      <c r="B304" s="7" t="s">
        <v>52</v>
      </c>
      <c r="C304" s="8">
        <v>32</v>
      </c>
      <c r="D304" s="9">
        <v>46</v>
      </c>
      <c r="E304" s="10">
        <v>48</v>
      </c>
      <c r="F304" s="13">
        <v>62</v>
      </c>
      <c r="G304" s="13">
        <v>63</v>
      </c>
      <c r="H304" s="13">
        <v>64</v>
      </c>
      <c r="I304" s="13">
        <v>64</v>
      </c>
      <c r="J304" s="7">
        <v>17</v>
      </c>
      <c r="K304" s="55" t="s">
        <v>113</v>
      </c>
      <c r="L304">
        <f t="shared" si="20"/>
        <v>47</v>
      </c>
      <c r="M304">
        <f t="shared" si="21"/>
        <v>63.25</v>
      </c>
      <c r="N304">
        <f t="shared" si="22"/>
        <v>15</v>
      </c>
      <c r="O304">
        <f t="shared" si="23"/>
        <v>16.25</v>
      </c>
      <c r="P304" s="91">
        <f t="shared" si="24"/>
        <v>2</v>
      </c>
    </row>
    <row r="305" spans="1:16" x14ac:dyDescent="0.25">
      <c r="A305" s="15" t="s">
        <v>106</v>
      </c>
      <c r="B305" s="7" t="s">
        <v>57</v>
      </c>
      <c r="C305" s="8">
        <v>24</v>
      </c>
      <c r="D305" s="9">
        <v>51</v>
      </c>
      <c r="E305" s="10">
        <v>51</v>
      </c>
      <c r="F305" s="13">
        <v>63</v>
      </c>
      <c r="G305" s="13">
        <v>63</v>
      </c>
      <c r="H305" s="13">
        <v>63</v>
      </c>
      <c r="I305" s="13">
        <v>63</v>
      </c>
      <c r="J305" s="54">
        <v>8</v>
      </c>
      <c r="K305" s="55" t="s">
        <v>113</v>
      </c>
      <c r="L305">
        <f t="shared" si="20"/>
        <v>51</v>
      </c>
      <c r="M305">
        <f t="shared" si="21"/>
        <v>63</v>
      </c>
      <c r="N305">
        <f t="shared" si="22"/>
        <v>27</v>
      </c>
      <c r="O305">
        <f t="shared" si="23"/>
        <v>12</v>
      </c>
      <c r="P305" s="91">
        <f t="shared" si="24"/>
        <v>1</v>
      </c>
    </row>
    <row r="306" spans="1:16" x14ac:dyDescent="0.25">
      <c r="A306" s="15" t="s">
        <v>106</v>
      </c>
      <c r="B306" s="7" t="s">
        <v>63</v>
      </c>
      <c r="C306" s="8" t="s">
        <v>12</v>
      </c>
      <c r="D306" s="9" t="s">
        <v>12</v>
      </c>
      <c r="E306" s="10" t="s">
        <v>12</v>
      </c>
      <c r="F306" s="13" t="s">
        <v>12</v>
      </c>
      <c r="G306" s="13" t="s">
        <v>12</v>
      </c>
      <c r="H306" s="13" t="s">
        <v>12</v>
      </c>
      <c r="I306" s="13" t="s">
        <v>12</v>
      </c>
      <c r="J306" s="7" t="s">
        <v>12</v>
      </c>
      <c r="K306" s="55" t="s">
        <v>113</v>
      </c>
      <c r="L306" t="e">
        <f t="shared" si="20"/>
        <v>#DIV/0!</v>
      </c>
      <c r="M306" t="e">
        <f t="shared" si="21"/>
        <v>#DIV/0!</v>
      </c>
      <c r="N306" t="e">
        <f t="shared" si="22"/>
        <v>#DIV/0!</v>
      </c>
      <c r="O306" t="e">
        <f t="shared" si="23"/>
        <v>#DIV/0!</v>
      </c>
      <c r="P306" s="91" t="e">
        <f t="shared" si="24"/>
        <v>#DIV/0!</v>
      </c>
    </row>
    <row r="307" spans="1:16" x14ac:dyDescent="0.25">
      <c r="A307" s="15" t="s">
        <v>106</v>
      </c>
      <c r="B307" s="7" t="s">
        <v>40</v>
      </c>
      <c r="C307" s="8">
        <v>26</v>
      </c>
      <c r="D307" s="9">
        <v>46</v>
      </c>
      <c r="E307" s="10">
        <v>47</v>
      </c>
      <c r="F307" s="52" t="s">
        <v>12</v>
      </c>
      <c r="G307" s="52" t="s">
        <v>12</v>
      </c>
      <c r="H307" s="52" t="s">
        <v>12</v>
      </c>
      <c r="I307" s="52" t="s">
        <v>12</v>
      </c>
      <c r="J307" s="7">
        <v>8</v>
      </c>
      <c r="K307" s="55" t="s">
        <v>113</v>
      </c>
      <c r="L307">
        <f t="shared" si="20"/>
        <v>46.5</v>
      </c>
      <c r="M307" t="e">
        <f t="shared" si="21"/>
        <v>#DIV/0!</v>
      </c>
      <c r="N307">
        <f t="shared" si="22"/>
        <v>20.5</v>
      </c>
      <c r="O307" t="e">
        <f t="shared" si="23"/>
        <v>#DIV/0!</v>
      </c>
      <c r="P307" s="91" t="e">
        <f t="shared" si="24"/>
        <v>#DIV/0!</v>
      </c>
    </row>
    <row r="308" spans="1:16" x14ac:dyDescent="0.25">
      <c r="A308" s="15" t="s">
        <v>106</v>
      </c>
      <c r="B308" s="7" t="s">
        <v>43</v>
      </c>
      <c r="C308" s="8">
        <v>37</v>
      </c>
      <c r="D308" s="9">
        <v>54</v>
      </c>
      <c r="E308" s="10">
        <v>54</v>
      </c>
      <c r="F308" s="13">
        <v>66</v>
      </c>
      <c r="G308" s="13">
        <v>66</v>
      </c>
      <c r="H308" s="13">
        <v>67</v>
      </c>
      <c r="I308" s="13">
        <v>67</v>
      </c>
      <c r="J308" s="7">
        <v>30</v>
      </c>
      <c r="K308" s="55" t="s">
        <v>113</v>
      </c>
      <c r="L308">
        <f t="shared" si="20"/>
        <v>54</v>
      </c>
      <c r="M308">
        <f t="shared" si="21"/>
        <v>66.5</v>
      </c>
      <c r="N308">
        <f t="shared" si="22"/>
        <v>17</v>
      </c>
      <c r="O308">
        <f t="shared" si="23"/>
        <v>12.5</v>
      </c>
      <c r="P308" s="91">
        <f t="shared" si="24"/>
        <v>1</v>
      </c>
    </row>
    <row r="309" spans="1:16" x14ac:dyDescent="0.25">
      <c r="A309" s="15" t="s">
        <v>106</v>
      </c>
      <c r="B309" s="7" t="s">
        <v>97</v>
      </c>
      <c r="C309" s="8">
        <v>38</v>
      </c>
      <c r="D309" s="9">
        <v>57</v>
      </c>
      <c r="E309" s="10">
        <v>57</v>
      </c>
      <c r="F309" s="13">
        <v>71</v>
      </c>
      <c r="G309" s="13">
        <v>71</v>
      </c>
      <c r="H309" s="13">
        <v>74</v>
      </c>
      <c r="I309" s="13">
        <v>76</v>
      </c>
      <c r="J309" s="7">
        <v>8</v>
      </c>
      <c r="K309" s="55" t="s">
        <v>113</v>
      </c>
      <c r="L309">
        <f t="shared" si="20"/>
        <v>57</v>
      </c>
      <c r="M309">
        <f t="shared" si="21"/>
        <v>73</v>
      </c>
      <c r="N309">
        <f t="shared" si="22"/>
        <v>19</v>
      </c>
      <c r="O309">
        <f t="shared" si="23"/>
        <v>16</v>
      </c>
      <c r="P309" s="91">
        <f t="shared" si="24"/>
        <v>1</v>
      </c>
    </row>
    <row r="310" spans="1:16" x14ac:dyDescent="0.25">
      <c r="A310" s="7" t="s">
        <v>10</v>
      </c>
      <c r="B310" s="7" t="s">
        <v>18</v>
      </c>
      <c r="C310" s="30">
        <v>58</v>
      </c>
      <c r="D310" s="60">
        <v>82</v>
      </c>
      <c r="E310" s="61">
        <v>90</v>
      </c>
      <c r="F310" s="59" t="s">
        <v>12</v>
      </c>
      <c r="G310" s="59" t="s">
        <v>12</v>
      </c>
      <c r="H310" s="59" t="s">
        <v>12</v>
      </c>
      <c r="I310" s="59" t="s">
        <v>12</v>
      </c>
      <c r="J310" s="62">
        <v>4</v>
      </c>
      <c r="K310" s="55" t="s">
        <v>114</v>
      </c>
      <c r="L310">
        <f t="shared" si="20"/>
        <v>86</v>
      </c>
      <c r="M310" t="e">
        <f t="shared" si="21"/>
        <v>#DIV/0!</v>
      </c>
      <c r="N310">
        <f t="shared" si="22"/>
        <v>28</v>
      </c>
      <c r="O310" t="e">
        <f t="shared" si="23"/>
        <v>#DIV/0!</v>
      </c>
      <c r="P310" s="91" t="e">
        <f t="shared" si="24"/>
        <v>#DIV/0!</v>
      </c>
    </row>
    <row r="311" spans="1:16" x14ac:dyDescent="0.25">
      <c r="A311" s="7" t="s">
        <v>10</v>
      </c>
      <c r="B311" s="7" t="s">
        <v>51</v>
      </c>
      <c r="C311" s="30">
        <v>68</v>
      </c>
      <c r="D311" s="60" t="s">
        <v>12</v>
      </c>
      <c r="E311" s="61" t="s">
        <v>12</v>
      </c>
      <c r="F311" s="59" t="s">
        <v>12</v>
      </c>
      <c r="G311" s="59" t="s">
        <v>12</v>
      </c>
      <c r="H311" s="59" t="s">
        <v>12</v>
      </c>
      <c r="I311" s="59" t="s">
        <v>12</v>
      </c>
      <c r="J311" s="62">
        <v>2</v>
      </c>
      <c r="K311" s="55" t="s">
        <v>114</v>
      </c>
      <c r="L311" t="e">
        <f t="shared" si="20"/>
        <v>#DIV/0!</v>
      </c>
      <c r="M311" t="e">
        <f t="shared" si="21"/>
        <v>#DIV/0!</v>
      </c>
      <c r="N311" t="e">
        <f t="shared" si="22"/>
        <v>#DIV/0!</v>
      </c>
      <c r="O311" t="e">
        <f t="shared" si="23"/>
        <v>#DIV/0!</v>
      </c>
      <c r="P311" s="91" t="e">
        <f t="shared" si="24"/>
        <v>#DIV/0!</v>
      </c>
    </row>
    <row r="312" spans="1:16" x14ac:dyDescent="0.25">
      <c r="A312" s="7" t="s">
        <v>10</v>
      </c>
      <c r="B312" s="7" t="s">
        <v>77</v>
      </c>
      <c r="C312" s="30">
        <v>62</v>
      </c>
      <c r="D312" s="60">
        <v>88</v>
      </c>
      <c r="E312" s="61">
        <v>88</v>
      </c>
      <c r="F312" s="59" t="s">
        <v>12</v>
      </c>
      <c r="G312" s="59" t="s">
        <v>12</v>
      </c>
      <c r="H312" s="59" t="s">
        <v>12</v>
      </c>
      <c r="I312" s="59" t="s">
        <v>12</v>
      </c>
      <c r="J312" s="62">
        <v>4</v>
      </c>
      <c r="K312" s="55" t="s">
        <v>114</v>
      </c>
      <c r="L312">
        <f t="shared" si="20"/>
        <v>88</v>
      </c>
      <c r="M312" t="e">
        <f t="shared" si="21"/>
        <v>#DIV/0!</v>
      </c>
      <c r="N312">
        <f t="shared" si="22"/>
        <v>26</v>
      </c>
      <c r="O312" t="e">
        <f t="shared" si="23"/>
        <v>#DIV/0!</v>
      </c>
      <c r="P312" s="91" t="e">
        <f t="shared" si="24"/>
        <v>#DIV/0!</v>
      </c>
    </row>
    <row r="313" spans="1:16" x14ac:dyDescent="0.25">
      <c r="A313" s="7" t="s">
        <v>10</v>
      </c>
      <c r="B313" s="7" t="s">
        <v>52</v>
      </c>
      <c r="C313" s="30" t="s">
        <v>12</v>
      </c>
      <c r="D313" s="60" t="s">
        <v>12</v>
      </c>
      <c r="E313" s="61" t="s">
        <v>12</v>
      </c>
      <c r="F313" s="59" t="s">
        <v>12</v>
      </c>
      <c r="G313" s="59" t="s">
        <v>12</v>
      </c>
      <c r="H313" s="59" t="s">
        <v>12</v>
      </c>
      <c r="I313" s="59" t="s">
        <v>12</v>
      </c>
      <c r="J313" s="62">
        <v>1</v>
      </c>
      <c r="K313" s="55" t="s">
        <v>114</v>
      </c>
      <c r="L313" t="e">
        <f t="shared" si="20"/>
        <v>#DIV/0!</v>
      </c>
      <c r="M313" t="e">
        <f t="shared" si="21"/>
        <v>#DIV/0!</v>
      </c>
      <c r="N313" t="e">
        <f t="shared" si="22"/>
        <v>#DIV/0!</v>
      </c>
      <c r="O313" t="e">
        <f t="shared" si="23"/>
        <v>#DIV/0!</v>
      </c>
      <c r="P313" s="91" t="e">
        <f t="shared" si="24"/>
        <v>#DIV/0!</v>
      </c>
    </row>
    <row r="314" spans="1:16" x14ac:dyDescent="0.25">
      <c r="A314" s="7" t="s">
        <v>10</v>
      </c>
      <c r="B314" s="7" t="s">
        <v>53</v>
      </c>
      <c r="C314" s="30">
        <v>48</v>
      </c>
      <c r="D314" s="60">
        <v>66</v>
      </c>
      <c r="E314" s="61">
        <v>68</v>
      </c>
      <c r="F314" s="59" t="s">
        <v>12</v>
      </c>
      <c r="G314" s="59" t="s">
        <v>12</v>
      </c>
      <c r="H314" s="59" t="s">
        <v>12</v>
      </c>
      <c r="I314" s="59" t="s">
        <v>12</v>
      </c>
      <c r="J314" s="62">
        <v>4</v>
      </c>
      <c r="K314" s="55" t="s">
        <v>114</v>
      </c>
      <c r="L314">
        <f t="shared" si="20"/>
        <v>67</v>
      </c>
      <c r="M314" t="e">
        <f t="shared" si="21"/>
        <v>#DIV/0!</v>
      </c>
      <c r="N314">
        <f t="shared" si="22"/>
        <v>19</v>
      </c>
      <c r="O314" t="e">
        <f t="shared" si="23"/>
        <v>#DIV/0!</v>
      </c>
      <c r="P314" s="91" t="e">
        <f t="shared" si="24"/>
        <v>#DIV/0!</v>
      </c>
    </row>
    <row r="315" spans="1:16" x14ac:dyDescent="0.25">
      <c r="A315" s="7" t="s">
        <v>10</v>
      </c>
      <c r="B315" s="7" t="s">
        <v>54</v>
      </c>
      <c r="C315" s="30">
        <v>48</v>
      </c>
      <c r="D315" s="60">
        <v>64</v>
      </c>
      <c r="E315" s="61">
        <v>70</v>
      </c>
      <c r="F315" s="63">
        <v>94</v>
      </c>
      <c r="G315" s="63">
        <v>94</v>
      </c>
      <c r="H315" s="63">
        <v>94</v>
      </c>
      <c r="I315" s="63">
        <v>94</v>
      </c>
      <c r="J315" s="62">
        <v>8</v>
      </c>
      <c r="K315" s="55" t="s">
        <v>114</v>
      </c>
      <c r="L315">
        <f t="shared" si="20"/>
        <v>67</v>
      </c>
      <c r="M315">
        <f t="shared" si="21"/>
        <v>94</v>
      </c>
      <c r="N315">
        <f t="shared" si="22"/>
        <v>19</v>
      </c>
      <c r="O315">
        <f t="shared" si="23"/>
        <v>27</v>
      </c>
      <c r="P315" s="91">
        <f t="shared" si="24"/>
        <v>2</v>
      </c>
    </row>
    <row r="316" spans="1:16" x14ac:dyDescent="0.25">
      <c r="A316" s="7" t="s">
        <v>10</v>
      </c>
      <c r="B316" s="7" t="s">
        <v>23</v>
      </c>
      <c r="C316" s="30">
        <v>74</v>
      </c>
      <c r="D316" s="60">
        <v>94</v>
      </c>
      <c r="E316" s="61" t="s">
        <v>12</v>
      </c>
      <c r="F316" s="59" t="s">
        <v>12</v>
      </c>
      <c r="G316" s="59" t="s">
        <v>12</v>
      </c>
      <c r="H316" s="59" t="s">
        <v>12</v>
      </c>
      <c r="I316" s="59" t="s">
        <v>12</v>
      </c>
      <c r="J316" s="62">
        <v>3</v>
      </c>
      <c r="K316" s="55" t="s">
        <v>114</v>
      </c>
      <c r="L316">
        <f t="shared" si="20"/>
        <v>94</v>
      </c>
      <c r="M316" t="e">
        <f t="shared" si="21"/>
        <v>#DIV/0!</v>
      </c>
      <c r="N316">
        <f t="shared" si="22"/>
        <v>20</v>
      </c>
      <c r="O316" t="e">
        <f t="shared" si="23"/>
        <v>#DIV/0!</v>
      </c>
      <c r="P316" s="91" t="e">
        <f t="shared" si="24"/>
        <v>#DIV/0!</v>
      </c>
    </row>
    <row r="317" spans="1:16" x14ac:dyDescent="0.25">
      <c r="A317" s="7" t="s">
        <v>10</v>
      </c>
      <c r="B317" s="7" t="s">
        <v>25</v>
      </c>
      <c r="C317" s="30">
        <v>86</v>
      </c>
      <c r="D317" s="60" t="s">
        <v>12</v>
      </c>
      <c r="E317" s="61" t="s">
        <v>12</v>
      </c>
      <c r="F317" s="59" t="s">
        <v>12</v>
      </c>
      <c r="G317" s="59" t="s">
        <v>12</v>
      </c>
      <c r="H317" s="59" t="s">
        <v>12</v>
      </c>
      <c r="I317" s="59" t="s">
        <v>12</v>
      </c>
      <c r="J317" s="62">
        <v>2</v>
      </c>
      <c r="K317" s="55" t="s">
        <v>114</v>
      </c>
      <c r="L317" t="e">
        <f t="shared" si="20"/>
        <v>#DIV/0!</v>
      </c>
      <c r="M317" t="e">
        <f t="shared" si="21"/>
        <v>#DIV/0!</v>
      </c>
      <c r="N317" t="e">
        <f t="shared" si="22"/>
        <v>#DIV/0!</v>
      </c>
      <c r="O317" t="e">
        <f t="shared" si="23"/>
        <v>#DIV/0!</v>
      </c>
      <c r="P317" s="91" t="e">
        <f t="shared" si="24"/>
        <v>#DIV/0!</v>
      </c>
    </row>
    <row r="318" spans="1:16" x14ac:dyDescent="0.25">
      <c r="A318" s="53" t="s">
        <v>10</v>
      </c>
      <c r="B318" s="53" t="s">
        <v>30</v>
      </c>
      <c r="C318" s="30">
        <v>42</v>
      </c>
      <c r="D318" s="60">
        <v>74</v>
      </c>
      <c r="E318" s="61">
        <v>74</v>
      </c>
      <c r="F318" s="59" t="s">
        <v>12</v>
      </c>
      <c r="G318" s="59" t="s">
        <v>12</v>
      </c>
      <c r="H318" s="59" t="s">
        <v>12</v>
      </c>
      <c r="I318" s="59" t="s">
        <v>12</v>
      </c>
      <c r="J318" s="62">
        <v>4</v>
      </c>
      <c r="K318" s="55" t="s">
        <v>114</v>
      </c>
      <c r="L318">
        <f t="shared" si="20"/>
        <v>74</v>
      </c>
      <c r="M318" t="e">
        <f t="shared" si="21"/>
        <v>#DIV/0!</v>
      </c>
      <c r="N318">
        <f t="shared" si="22"/>
        <v>32</v>
      </c>
      <c r="O318" t="e">
        <f t="shared" si="23"/>
        <v>#DIV/0!</v>
      </c>
      <c r="P318" s="91" t="e">
        <f t="shared" si="24"/>
        <v>#DIV/0!</v>
      </c>
    </row>
    <row r="319" spans="1:16" x14ac:dyDescent="0.25">
      <c r="A319" s="7" t="s">
        <v>10</v>
      </c>
      <c r="B319" s="7" t="s">
        <v>32</v>
      </c>
      <c r="C319" s="30" t="s">
        <v>12</v>
      </c>
      <c r="D319" s="60" t="s">
        <v>12</v>
      </c>
      <c r="E319" s="61" t="s">
        <v>12</v>
      </c>
      <c r="F319" s="59" t="s">
        <v>12</v>
      </c>
      <c r="G319" s="59" t="s">
        <v>12</v>
      </c>
      <c r="H319" s="59" t="s">
        <v>12</v>
      </c>
      <c r="I319" s="59" t="s">
        <v>12</v>
      </c>
      <c r="J319" s="62">
        <v>1</v>
      </c>
      <c r="K319" s="55" t="s">
        <v>114</v>
      </c>
      <c r="L319" t="e">
        <f t="shared" si="20"/>
        <v>#DIV/0!</v>
      </c>
      <c r="M319" t="e">
        <f t="shared" si="21"/>
        <v>#DIV/0!</v>
      </c>
      <c r="N319" t="e">
        <f t="shared" si="22"/>
        <v>#DIV/0!</v>
      </c>
      <c r="O319" t="e">
        <f t="shared" si="23"/>
        <v>#DIV/0!</v>
      </c>
      <c r="P319" s="91" t="e">
        <f t="shared" si="24"/>
        <v>#DIV/0!</v>
      </c>
    </row>
    <row r="320" spans="1:16" x14ac:dyDescent="0.25">
      <c r="A320" s="7" t="s">
        <v>10</v>
      </c>
      <c r="B320" s="7" t="s">
        <v>33</v>
      </c>
      <c r="C320" s="30">
        <v>72</v>
      </c>
      <c r="D320" s="60" t="s">
        <v>12</v>
      </c>
      <c r="E320" s="61" t="s">
        <v>12</v>
      </c>
      <c r="F320" s="59" t="s">
        <v>12</v>
      </c>
      <c r="G320" s="59" t="s">
        <v>12</v>
      </c>
      <c r="H320" s="59" t="s">
        <v>12</v>
      </c>
      <c r="I320" s="59" t="s">
        <v>12</v>
      </c>
      <c r="J320" s="62">
        <v>2</v>
      </c>
      <c r="K320" s="55" t="s">
        <v>114</v>
      </c>
      <c r="L320" t="e">
        <f t="shared" si="20"/>
        <v>#DIV/0!</v>
      </c>
      <c r="M320" t="e">
        <f t="shared" si="21"/>
        <v>#DIV/0!</v>
      </c>
      <c r="N320" t="e">
        <f t="shared" si="22"/>
        <v>#DIV/0!</v>
      </c>
      <c r="O320" t="e">
        <f t="shared" si="23"/>
        <v>#DIV/0!</v>
      </c>
      <c r="P320" s="91" t="e">
        <f t="shared" si="24"/>
        <v>#DIV/0!</v>
      </c>
    </row>
    <row r="321" spans="1:16" x14ac:dyDescent="0.25">
      <c r="A321" s="7" t="s">
        <v>10</v>
      </c>
      <c r="B321" s="7" t="s">
        <v>34</v>
      </c>
      <c r="C321" s="30">
        <v>86</v>
      </c>
      <c r="D321" s="60" t="s">
        <v>12</v>
      </c>
      <c r="E321" s="61" t="s">
        <v>12</v>
      </c>
      <c r="F321" s="59" t="s">
        <v>12</v>
      </c>
      <c r="G321" s="59" t="s">
        <v>12</v>
      </c>
      <c r="H321" s="59" t="s">
        <v>12</v>
      </c>
      <c r="I321" s="59" t="s">
        <v>12</v>
      </c>
      <c r="J321" s="62">
        <v>2</v>
      </c>
      <c r="K321" s="55" t="s">
        <v>114</v>
      </c>
      <c r="L321" t="e">
        <f t="shared" si="20"/>
        <v>#DIV/0!</v>
      </c>
      <c r="M321" t="e">
        <f t="shared" si="21"/>
        <v>#DIV/0!</v>
      </c>
      <c r="N321" t="e">
        <f t="shared" si="22"/>
        <v>#DIV/0!</v>
      </c>
      <c r="O321" t="e">
        <f t="shared" si="23"/>
        <v>#DIV/0!</v>
      </c>
      <c r="P321" s="91" t="e">
        <f t="shared" si="24"/>
        <v>#DIV/0!</v>
      </c>
    </row>
    <row r="322" spans="1:16" x14ac:dyDescent="0.25">
      <c r="A322" s="7" t="s">
        <v>10</v>
      </c>
      <c r="B322" s="7" t="s">
        <v>88</v>
      </c>
      <c r="C322" s="30">
        <v>58</v>
      </c>
      <c r="D322" s="60">
        <v>82</v>
      </c>
      <c r="E322" s="61">
        <v>82</v>
      </c>
      <c r="F322" s="59" t="s">
        <v>12</v>
      </c>
      <c r="G322" s="59" t="s">
        <v>12</v>
      </c>
      <c r="H322" s="59" t="s">
        <v>12</v>
      </c>
      <c r="I322" s="59" t="s">
        <v>12</v>
      </c>
      <c r="J322" s="62">
        <v>4</v>
      </c>
      <c r="K322" s="55" t="s">
        <v>114</v>
      </c>
      <c r="L322">
        <f t="shared" si="20"/>
        <v>82</v>
      </c>
      <c r="M322" t="e">
        <f t="shared" si="21"/>
        <v>#DIV/0!</v>
      </c>
      <c r="N322">
        <f t="shared" si="22"/>
        <v>24</v>
      </c>
      <c r="O322" t="e">
        <f t="shared" si="23"/>
        <v>#DIV/0!</v>
      </c>
      <c r="P322" s="91" t="e">
        <f t="shared" si="24"/>
        <v>#DIV/0!</v>
      </c>
    </row>
    <row r="323" spans="1:16" x14ac:dyDescent="0.25">
      <c r="A323" s="7" t="s">
        <v>10</v>
      </c>
      <c r="B323" s="7" t="s">
        <v>81</v>
      </c>
      <c r="C323" s="30" t="s">
        <v>12</v>
      </c>
      <c r="D323" s="60" t="s">
        <v>12</v>
      </c>
      <c r="E323" s="61" t="s">
        <v>12</v>
      </c>
      <c r="F323" s="59" t="s">
        <v>12</v>
      </c>
      <c r="G323" s="59" t="s">
        <v>12</v>
      </c>
      <c r="H323" s="59" t="s">
        <v>12</v>
      </c>
      <c r="I323" s="59" t="s">
        <v>12</v>
      </c>
      <c r="J323" s="62">
        <v>1</v>
      </c>
      <c r="K323" s="55" t="s">
        <v>114</v>
      </c>
      <c r="L323" t="e">
        <f t="shared" ref="L323:L386" si="25">AVERAGE(D323:E323)</f>
        <v>#DIV/0!</v>
      </c>
      <c r="M323" t="e">
        <f t="shared" ref="M323:M386" si="26">AVERAGE(F323:I323)</f>
        <v>#DIV/0!</v>
      </c>
      <c r="N323" t="e">
        <f t="shared" ref="N323:N386" si="27">L323-C323</f>
        <v>#DIV/0!</v>
      </c>
      <c r="O323" t="e">
        <f t="shared" ref="O323:O386" si="28">M323-L323</f>
        <v>#DIV/0!</v>
      </c>
      <c r="P323" s="91" t="e">
        <f t="shared" ref="P323:P386" si="29">IF(N323&gt;O323,1,2)</f>
        <v>#DIV/0!</v>
      </c>
    </row>
    <row r="324" spans="1:16" x14ac:dyDescent="0.25">
      <c r="A324" s="7" t="s">
        <v>10</v>
      </c>
      <c r="B324" s="7" t="s">
        <v>39</v>
      </c>
      <c r="C324" s="30">
        <v>58</v>
      </c>
      <c r="D324" s="60">
        <v>88</v>
      </c>
      <c r="E324" s="61">
        <v>88</v>
      </c>
      <c r="F324" s="59" t="s">
        <v>12</v>
      </c>
      <c r="G324" s="59" t="s">
        <v>12</v>
      </c>
      <c r="H324" s="59" t="s">
        <v>12</v>
      </c>
      <c r="I324" s="59" t="s">
        <v>12</v>
      </c>
      <c r="J324" s="62">
        <v>4</v>
      </c>
      <c r="K324" s="55" t="s">
        <v>114</v>
      </c>
      <c r="L324">
        <f t="shared" si="25"/>
        <v>88</v>
      </c>
      <c r="M324" t="e">
        <f t="shared" si="26"/>
        <v>#DIV/0!</v>
      </c>
      <c r="N324">
        <f t="shared" si="27"/>
        <v>30</v>
      </c>
      <c r="O324" t="e">
        <f t="shared" si="28"/>
        <v>#DIV/0!</v>
      </c>
      <c r="P324" s="91" t="e">
        <f t="shared" si="29"/>
        <v>#DIV/0!</v>
      </c>
    </row>
    <row r="325" spans="1:16" x14ac:dyDescent="0.25">
      <c r="A325" s="7" t="s">
        <v>10</v>
      </c>
      <c r="B325" s="7" t="s">
        <v>40</v>
      </c>
      <c r="C325" s="30">
        <v>62</v>
      </c>
      <c r="D325" s="60">
        <v>82</v>
      </c>
      <c r="E325" s="61">
        <v>84</v>
      </c>
      <c r="F325" s="59" t="s">
        <v>12</v>
      </c>
      <c r="G325" s="59" t="s">
        <v>12</v>
      </c>
      <c r="H325" s="59" t="s">
        <v>12</v>
      </c>
      <c r="I325" s="59" t="s">
        <v>12</v>
      </c>
      <c r="J325" s="62">
        <v>4</v>
      </c>
      <c r="K325" s="55" t="s">
        <v>114</v>
      </c>
      <c r="L325">
        <f t="shared" si="25"/>
        <v>83</v>
      </c>
      <c r="M325" t="e">
        <f t="shared" si="26"/>
        <v>#DIV/0!</v>
      </c>
      <c r="N325">
        <f t="shared" si="27"/>
        <v>21</v>
      </c>
      <c r="O325" t="e">
        <f t="shared" si="28"/>
        <v>#DIV/0!</v>
      </c>
      <c r="P325" s="91" t="e">
        <f t="shared" si="29"/>
        <v>#DIV/0!</v>
      </c>
    </row>
    <row r="326" spans="1:16" x14ac:dyDescent="0.25">
      <c r="A326" s="7" t="s">
        <v>10</v>
      </c>
      <c r="B326" s="7" t="s">
        <v>41</v>
      </c>
      <c r="C326" s="30">
        <v>52</v>
      </c>
      <c r="D326" s="60">
        <v>72</v>
      </c>
      <c r="E326" s="61">
        <v>72</v>
      </c>
      <c r="F326" s="59" t="s">
        <v>12</v>
      </c>
      <c r="G326" s="59" t="s">
        <v>12</v>
      </c>
      <c r="H326" s="59" t="s">
        <v>12</v>
      </c>
      <c r="I326" s="59" t="s">
        <v>12</v>
      </c>
      <c r="J326" s="62">
        <v>4</v>
      </c>
      <c r="K326" s="55" t="s">
        <v>114</v>
      </c>
      <c r="L326">
        <f t="shared" si="25"/>
        <v>72</v>
      </c>
      <c r="M326" t="e">
        <f t="shared" si="26"/>
        <v>#DIV/0!</v>
      </c>
      <c r="N326">
        <f t="shared" si="27"/>
        <v>20</v>
      </c>
      <c r="O326" t="e">
        <f t="shared" si="28"/>
        <v>#DIV/0!</v>
      </c>
      <c r="P326" s="91" t="e">
        <f t="shared" si="29"/>
        <v>#DIV/0!</v>
      </c>
    </row>
    <row r="327" spans="1:16" x14ac:dyDescent="0.25">
      <c r="A327" s="7" t="s">
        <v>10</v>
      </c>
      <c r="B327" s="7" t="s">
        <v>71</v>
      </c>
      <c r="C327" s="30">
        <v>82</v>
      </c>
      <c r="D327" s="60" t="s">
        <v>12</v>
      </c>
      <c r="E327" s="61" t="s">
        <v>12</v>
      </c>
      <c r="F327" s="59" t="s">
        <v>12</v>
      </c>
      <c r="G327" s="59" t="s">
        <v>12</v>
      </c>
      <c r="H327" s="59" t="s">
        <v>12</v>
      </c>
      <c r="I327" s="59" t="s">
        <v>12</v>
      </c>
      <c r="J327" s="62">
        <v>2</v>
      </c>
      <c r="K327" s="55" t="s">
        <v>114</v>
      </c>
      <c r="L327" t="e">
        <f t="shared" si="25"/>
        <v>#DIV/0!</v>
      </c>
      <c r="M327" t="e">
        <f t="shared" si="26"/>
        <v>#DIV/0!</v>
      </c>
      <c r="N327" t="e">
        <f t="shared" si="27"/>
        <v>#DIV/0!</v>
      </c>
      <c r="O327" t="e">
        <f t="shared" si="28"/>
        <v>#DIV/0!</v>
      </c>
      <c r="P327" s="91" t="e">
        <f t="shared" si="29"/>
        <v>#DIV/0!</v>
      </c>
    </row>
    <row r="328" spans="1:16" x14ac:dyDescent="0.25">
      <c r="A328" s="7" t="s">
        <v>10</v>
      </c>
      <c r="B328" s="7" t="s">
        <v>105</v>
      </c>
      <c r="C328" s="30">
        <v>82</v>
      </c>
      <c r="D328" s="60" t="s">
        <v>12</v>
      </c>
      <c r="E328" s="61" t="s">
        <v>12</v>
      </c>
      <c r="F328" s="59" t="s">
        <v>12</v>
      </c>
      <c r="G328" s="59" t="s">
        <v>12</v>
      </c>
      <c r="H328" s="59" t="s">
        <v>12</v>
      </c>
      <c r="I328" s="59" t="s">
        <v>12</v>
      </c>
      <c r="J328" s="62">
        <v>2</v>
      </c>
      <c r="K328" s="55" t="s">
        <v>114</v>
      </c>
      <c r="L328" t="e">
        <f t="shared" si="25"/>
        <v>#DIV/0!</v>
      </c>
      <c r="M328" t="e">
        <f t="shared" si="26"/>
        <v>#DIV/0!</v>
      </c>
      <c r="N328" t="e">
        <f t="shared" si="27"/>
        <v>#DIV/0!</v>
      </c>
      <c r="O328" t="e">
        <f t="shared" si="28"/>
        <v>#DIV/0!</v>
      </c>
      <c r="P328" s="91" t="e">
        <f t="shared" si="29"/>
        <v>#DIV/0!</v>
      </c>
    </row>
    <row r="329" spans="1:16" x14ac:dyDescent="0.25">
      <c r="A329" s="7" t="s">
        <v>10</v>
      </c>
      <c r="B329" s="7" t="s">
        <v>98</v>
      </c>
      <c r="C329" s="30">
        <v>68</v>
      </c>
      <c r="D329" s="60" t="s">
        <v>12</v>
      </c>
      <c r="E329" s="61" t="s">
        <v>12</v>
      </c>
      <c r="F329" s="59" t="s">
        <v>12</v>
      </c>
      <c r="G329" s="59" t="s">
        <v>12</v>
      </c>
      <c r="H329" s="59" t="s">
        <v>12</v>
      </c>
      <c r="I329" s="59" t="s">
        <v>12</v>
      </c>
      <c r="J329" s="62">
        <v>2</v>
      </c>
      <c r="K329" s="55" t="s">
        <v>114</v>
      </c>
      <c r="L329" t="e">
        <f t="shared" si="25"/>
        <v>#DIV/0!</v>
      </c>
      <c r="M329" t="e">
        <f t="shared" si="26"/>
        <v>#DIV/0!</v>
      </c>
      <c r="N329" t="e">
        <f t="shared" si="27"/>
        <v>#DIV/0!</v>
      </c>
      <c r="O329" t="e">
        <f t="shared" si="28"/>
        <v>#DIV/0!</v>
      </c>
      <c r="P329" s="91" t="e">
        <f t="shared" si="29"/>
        <v>#DIV/0!</v>
      </c>
    </row>
    <row r="330" spans="1:16" x14ac:dyDescent="0.25">
      <c r="A330" s="7" t="s">
        <v>47</v>
      </c>
      <c r="B330" s="7" t="s">
        <v>84</v>
      </c>
      <c r="C330" s="30">
        <v>86</v>
      </c>
      <c r="D330" s="60" t="s">
        <v>12</v>
      </c>
      <c r="E330" s="61" t="s">
        <v>12</v>
      </c>
      <c r="F330" s="59" t="s">
        <v>12</v>
      </c>
      <c r="G330" s="59" t="s">
        <v>12</v>
      </c>
      <c r="H330" s="59" t="s">
        <v>12</v>
      </c>
      <c r="I330" s="59" t="s">
        <v>12</v>
      </c>
      <c r="J330" s="62">
        <v>2</v>
      </c>
      <c r="K330" s="55" t="s">
        <v>114</v>
      </c>
      <c r="L330" t="e">
        <f t="shared" si="25"/>
        <v>#DIV/0!</v>
      </c>
      <c r="M330" t="e">
        <f t="shared" si="26"/>
        <v>#DIV/0!</v>
      </c>
      <c r="N330" t="e">
        <f t="shared" si="27"/>
        <v>#DIV/0!</v>
      </c>
      <c r="O330" t="e">
        <f t="shared" si="28"/>
        <v>#DIV/0!</v>
      </c>
      <c r="P330" s="91" t="e">
        <f t="shared" si="29"/>
        <v>#DIV/0!</v>
      </c>
    </row>
    <row r="331" spans="1:16" x14ac:dyDescent="0.25">
      <c r="A331" s="7" t="s">
        <v>47</v>
      </c>
      <c r="B331" s="7" t="s">
        <v>92</v>
      </c>
      <c r="C331" s="30">
        <v>36</v>
      </c>
      <c r="D331" s="60">
        <v>58</v>
      </c>
      <c r="E331" s="61">
        <v>60</v>
      </c>
      <c r="F331" s="59" t="s">
        <v>12</v>
      </c>
      <c r="G331" s="59" t="s">
        <v>12</v>
      </c>
      <c r="H331" s="59" t="s">
        <v>12</v>
      </c>
      <c r="I331" s="59" t="s">
        <v>12</v>
      </c>
      <c r="J331" s="62">
        <v>8</v>
      </c>
      <c r="K331" s="55" t="s">
        <v>114</v>
      </c>
      <c r="L331">
        <f t="shared" si="25"/>
        <v>59</v>
      </c>
      <c r="M331" t="e">
        <f t="shared" si="26"/>
        <v>#DIV/0!</v>
      </c>
      <c r="N331">
        <f t="shared" si="27"/>
        <v>23</v>
      </c>
      <c r="O331" t="e">
        <f t="shared" si="28"/>
        <v>#DIV/0!</v>
      </c>
      <c r="P331" s="91" t="e">
        <f t="shared" si="29"/>
        <v>#DIV/0!</v>
      </c>
    </row>
    <row r="332" spans="1:16" x14ac:dyDescent="0.25">
      <c r="A332" s="7" t="s">
        <v>47</v>
      </c>
      <c r="B332" s="7" t="s">
        <v>18</v>
      </c>
      <c r="C332" s="30" t="s">
        <v>12</v>
      </c>
      <c r="D332" s="60" t="s">
        <v>12</v>
      </c>
      <c r="E332" s="61" t="s">
        <v>12</v>
      </c>
      <c r="F332" s="59" t="s">
        <v>12</v>
      </c>
      <c r="G332" s="59" t="s">
        <v>12</v>
      </c>
      <c r="H332" s="59" t="s">
        <v>12</v>
      </c>
      <c r="I332" s="59" t="s">
        <v>12</v>
      </c>
      <c r="J332" s="62">
        <v>1</v>
      </c>
      <c r="K332" s="55" t="s">
        <v>114</v>
      </c>
      <c r="L332" t="e">
        <f t="shared" si="25"/>
        <v>#DIV/0!</v>
      </c>
      <c r="M332" t="e">
        <f t="shared" si="26"/>
        <v>#DIV/0!</v>
      </c>
      <c r="N332" t="e">
        <f t="shared" si="27"/>
        <v>#DIV/0!</v>
      </c>
      <c r="O332" t="e">
        <f t="shared" si="28"/>
        <v>#DIV/0!</v>
      </c>
      <c r="P332" s="91" t="e">
        <f t="shared" si="29"/>
        <v>#DIV/0!</v>
      </c>
    </row>
    <row r="333" spans="1:16" x14ac:dyDescent="0.25">
      <c r="A333" s="7" t="s">
        <v>47</v>
      </c>
      <c r="B333" s="7" t="s">
        <v>48</v>
      </c>
      <c r="C333" s="30">
        <v>50</v>
      </c>
      <c r="D333" s="60">
        <v>74</v>
      </c>
      <c r="E333" s="61">
        <v>78</v>
      </c>
      <c r="F333" s="59" t="s">
        <v>12</v>
      </c>
      <c r="G333" s="59" t="s">
        <v>12</v>
      </c>
      <c r="H333" s="59" t="s">
        <v>12</v>
      </c>
      <c r="I333" s="59" t="s">
        <v>12</v>
      </c>
      <c r="J333" s="62">
        <v>4</v>
      </c>
      <c r="K333" s="55" t="s">
        <v>114</v>
      </c>
      <c r="L333">
        <f t="shared" si="25"/>
        <v>76</v>
      </c>
      <c r="M333" t="e">
        <f t="shared" si="26"/>
        <v>#DIV/0!</v>
      </c>
      <c r="N333">
        <f t="shared" si="27"/>
        <v>26</v>
      </c>
      <c r="O333" t="e">
        <f t="shared" si="28"/>
        <v>#DIV/0!</v>
      </c>
      <c r="P333" s="91" t="e">
        <f t="shared" si="29"/>
        <v>#DIV/0!</v>
      </c>
    </row>
    <row r="334" spans="1:16" x14ac:dyDescent="0.25">
      <c r="A334" s="7" t="s">
        <v>47</v>
      </c>
      <c r="B334" s="7" t="s">
        <v>19</v>
      </c>
      <c r="C334" s="30">
        <v>96</v>
      </c>
      <c r="D334" s="60" t="s">
        <v>12</v>
      </c>
      <c r="E334" s="61" t="s">
        <v>12</v>
      </c>
      <c r="F334" s="59" t="s">
        <v>12</v>
      </c>
      <c r="G334" s="59" t="s">
        <v>12</v>
      </c>
      <c r="H334" s="59" t="s">
        <v>12</v>
      </c>
      <c r="I334" s="59" t="s">
        <v>12</v>
      </c>
      <c r="J334" s="62">
        <v>2</v>
      </c>
      <c r="K334" s="55" t="s">
        <v>114</v>
      </c>
      <c r="L334" t="e">
        <f t="shared" si="25"/>
        <v>#DIV/0!</v>
      </c>
      <c r="M334" t="e">
        <f t="shared" si="26"/>
        <v>#DIV/0!</v>
      </c>
      <c r="N334" t="e">
        <f t="shared" si="27"/>
        <v>#DIV/0!</v>
      </c>
      <c r="O334" t="e">
        <f t="shared" si="28"/>
        <v>#DIV/0!</v>
      </c>
      <c r="P334" s="91" t="e">
        <f t="shared" si="29"/>
        <v>#DIV/0!</v>
      </c>
    </row>
    <row r="335" spans="1:16" x14ac:dyDescent="0.25">
      <c r="A335" s="7" t="s">
        <v>47</v>
      </c>
      <c r="B335" s="7" t="s">
        <v>51</v>
      </c>
      <c r="C335" s="30">
        <v>64</v>
      </c>
      <c r="D335" s="60">
        <v>80</v>
      </c>
      <c r="E335" s="61">
        <v>82</v>
      </c>
      <c r="F335" s="59" t="s">
        <v>12</v>
      </c>
      <c r="G335" s="59" t="s">
        <v>12</v>
      </c>
      <c r="H335" s="59" t="s">
        <v>12</v>
      </c>
      <c r="I335" s="59" t="s">
        <v>12</v>
      </c>
      <c r="J335" s="62">
        <v>4</v>
      </c>
      <c r="K335" s="55" t="s">
        <v>114</v>
      </c>
      <c r="L335">
        <f t="shared" si="25"/>
        <v>81</v>
      </c>
      <c r="M335" t="e">
        <f t="shared" si="26"/>
        <v>#DIV/0!</v>
      </c>
      <c r="N335">
        <f t="shared" si="27"/>
        <v>17</v>
      </c>
      <c r="O335" t="e">
        <f t="shared" si="28"/>
        <v>#DIV/0!</v>
      </c>
      <c r="P335" s="91" t="e">
        <f t="shared" si="29"/>
        <v>#DIV/0!</v>
      </c>
    </row>
    <row r="336" spans="1:16" x14ac:dyDescent="0.25">
      <c r="A336" s="7" t="s">
        <v>47</v>
      </c>
      <c r="B336" s="7" t="s">
        <v>20</v>
      </c>
      <c r="C336" s="30">
        <v>62</v>
      </c>
      <c r="D336" s="60">
        <v>82</v>
      </c>
      <c r="E336" s="61">
        <v>82</v>
      </c>
      <c r="F336" s="59" t="s">
        <v>12</v>
      </c>
      <c r="G336" s="59" t="s">
        <v>12</v>
      </c>
      <c r="H336" s="59" t="s">
        <v>12</v>
      </c>
      <c r="I336" s="59" t="s">
        <v>12</v>
      </c>
      <c r="J336" s="62">
        <v>4</v>
      </c>
      <c r="K336" s="55" t="s">
        <v>114</v>
      </c>
      <c r="L336">
        <f t="shared" si="25"/>
        <v>82</v>
      </c>
      <c r="M336" t="e">
        <f t="shared" si="26"/>
        <v>#DIV/0!</v>
      </c>
      <c r="N336">
        <f t="shared" si="27"/>
        <v>20</v>
      </c>
      <c r="O336" t="e">
        <f t="shared" si="28"/>
        <v>#DIV/0!</v>
      </c>
      <c r="P336" s="91" t="e">
        <f t="shared" si="29"/>
        <v>#DIV/0!</v>
      </c>
    </row>
    <row r="337" spans="1:16" x14ac:dyDescent="0.25">
      <c r="A337" s="7" t="s">
        <v>47</v>
      </c>
      <c r="B337" s="7" t="s">
        <v>21</v>
      </c>
      <c r="C337" s="30">
        <v>74</v>
      </c>
      <c r="D337" s="60">
        <v>90</v>
      </c>
      <c r="E337" s="61">
        <v>94</v>
      </c>
      <c r="F337" s="59" t="s">
        <v>12</v>
      </c>
      <c r="G337" s="59" t="s">
        <v>12</v>
      </c>
      <c r="H337" s="59" t="s">
        <v>12</v>
      </c>
      <c r="I337" s="59" t="s">
        <v>12</v>
      </c>
      <c r="J337" s="62">
        <v>4</v>
      </c>
      <c r="K337" s="55" t="s">
        <v>114</v>
      </c>
      <c r="L337">
        <f t="shared" si="25"/>
        <v>92</v>
      </c>
      <c r="M337" t="e">
        <f t="shared" si="26"/>
        <v>#DIV/0!</v>
      </c>
      <c r="N337">
        <f t="shared" si="27"/>
        <v>18</v>
      </c>
      <c r="O337" t="e">
        <f t="shared" si="28"/>
        <v>#DIV/0!</v>
      </c>
      <c r="P337" s="91" t="e">
        <f t="shared" si="29"/>
        <v>#DIV/0!</v>
      </c>
    </row>
    <row r="338" spans="1:16" x14ac:dyDescent="0.25">
      <c r="A338" s="7" t="s">
        <v>47</v>
      </c>
      <c r="B338" s="7" t="s">
        <v>52</v>
      </c>
      <c r="C338" s="30">
        <v>68</v>
      </c>
      <c r="D338" s="60">
        <v>90</v>
      </c>
      <c r="E338" s="61">
        <v>90</v>
      </c>
      <c r="F338" s="59" t="s">
        <v>12</v>
      </c>
      <c r="G338" s="59" t="s">
        <v>12</v>
      </c>
      <c r="H338" s="59" t="s">
        <v>12</v>
      </c>
      <c r="I338" s="59" t="s">
        <v>12</v>
      </c>
      <c r="J338" s="62">
        <v>4</v>
      </c>
      <c r="K338" s="55" t="s">
        <v>114</v>
      </c>
      <c r="L338">
        <f t="shared" si="25"/>
        <v>90</v>
      </c>
      <c r="M338" t="e">
        <f t="shared" si="26"/>
        <v>#DIV/0!</v>
      </c>
      <c r="N338">
        <f t="shared" si="27"/>
        <v>22</v>
      </c>
      <c r="O338" t="e">
        <f t="shared" si="28"/>
        <v>#DIV/0!</v>
      </c>
      <c r="P338" s="91" t="e">
        <f t="shared" si="29"/>
        <v>#DIV/0!</v>
      </c>
    </row>
    <row r="339" spans="1:16" x14ac:dyDescent="0.25">
      <c r="A339" s="7" t="s">
        <v>47</v>
      </c>
      <c r="B339" s="7" t="s">
        <v>22</v>
      </c>
      <c r="C339" s="30">
        <v>56</v>
      </c>
      <c r="D339" s="60">
        <v>90</v>
      </c>
      <c r="E339" s="61">
        <v>90</v>
      </c>
      <c r="F339" s="59" t="s">
        <v>12</v>
      </c>
      <c r="G339" s="59" t="s">
        <v>12</v>
      </c>
      <c r="H339" s="59" t="s">
        <v>12</v>
      </c>
      <c r="I339" s="59" t="s">
        <v>12</v>
      </c>
      <c r="J339" s="62">
        <v>4</v>
      </c>
      <c r="K339" s="55" t="s">
        <v>114</v>
      </c>
      <c r="L339">
        <f t="shared" si="25"/>
        <v>90</v>
      </c>
      <c r="M339" t="e">
        <f t="shared" si="26"/>
        <v>#DIV/0!</v>
      </c>
      <c r="N339">
        <f t="shared" si="27"/>
        <v>34</v>
      </c>
      <c r="O339" t="e">
        <f t="shared" si="28"/>
        <v>#DIV/0!</v>
      </c>
      <c r="P339" s="91" t="e">
        <f t="shared" si="29"/>
        <v>#DIV/0!</v>
      </c>
    </row>
    <row r="340" spans="1:16" x14ac:dyDescent="0.25">
      <c r="A340" s="7" t="s">
        <v>47</v>
      </c>
      <c r="B340" s="7" t="s">
        <v>54</v>
      </c>
      <c r="C340" s="30">
        <v>54</v>
      </c>
      <c r="D340" s="60">
        <v>76</v>
      </c>
      <c r="E340" s="61">
        <v>78</v>
      </c>
      <c r="F340" s="63">
        <v>94</v>
      </c>
      <c r="G340" s="63">
        <v>94</v>
      </c>
      <c r="H340" s="63" t="s">
        <v>12</v>
      </c>
      <c r="I340" s="63" t="s">
        <v>12</v>
      </c>
      <c r="J340" s="62">
        <v>6</v>
      </c>
      <c r="K340" s="55" t="s">
        <v>114</v>
      </c>
      <c r="L340">
        <f t="shared" si="25"/>
        <v>77</v>
      </c>
      <c r="M340">
        <f t="shared" si="26"/>
        <v>94</v>
      </c>
      <c r="N340">
        <f t="shared" si="27"/>
        <v>23</v>
      </c>
      <c r="O340">
        <f t="shared" si="28"/>
        <v>17</v>
      </c>
      <c r="P340" s="91">
        <f t="shared" si="29"/>
        <v>1</v>
      </c>
    </row>
    <row r="341" spans="1:16" x14ac:dyDescent="0.25">
      <c r="A341" s="7" t="s">
        <v>47</v>
      </c>
      <c r="B341" s="7" t="s">
        <v>86</v>
      </c>
      <c r="C341" s="30">
        <v>46</v>
      </c>
      <c r="D341" s="60">
        <v>80</v>
      </c>
      <c r="E341" s="61">
        <v>80</v>
      </c>
      <c r="F341" s="59" t="s">
        <v>12</v>
      </c>
      <c r="G341" s="59" t="s">
        <v>12</v>
      </c>
      <c r="H341" s="59" t="s">
        <v>12</v>
      </c>
      <c r="I341" s="59" t="s">
        <v>12</v>
      </c>
      <c r="J341" s="62">
        <v>4</v>
      </c>
      <c r="K341" s="55" t="s">
        <v>114</v>
      </c>
      <c r="L341">
        <f t="shared" si="25"/>
        <v>80</v>
      </c>
      <c r="M341" t="e">
        <f t="shared" si="26"/>
        <v>#DIV/0!</v>
      </c>
      <c r="N341">
        <f t="shared" si="27"/>
        <v>34</v>
      </c>
      <c r="O341" t="e">
        <f t="shared" si="28"/>
        <v>#DIV/0!</v>
      </c>
      <c r="P341" s="91" t="e">
        <f t="shared" si="29"/>
        <v>#DIV/0!</v>
      </c>
    </row>
    <row r="342" spans="1:16" x14ac:dyDescent="0.25">
      <c r="A342" s="7" t="s">
        <v>47</v>
      </c>
      <c r="B342" s="7" t="s">
        <v>25</v>
      </c>
      <c r="C342" s="30">
        <v>84</v>
      </c>
      <c r="D342" s="60" t="s">
        <v>12</v>
      </c>
      <c r="E342" s="61" t="s">
        <v>12</v>
      </c>
      <c r="F342" s="59" t="s">
        <v>12</v>
      </c>
      <c r="G342" s="59" t="s">
        <v>12</v>
      </c>
      <c r="H342" s="59" t="s">
        <v>12</v>
      </c>
      <c r="I342" s="59" t="s">
        <v>12</v>
      </c>
      <c r="J342" s="62">
        <v>2</v>
      </c>
      <c r="K342" s="55" t="s">
        <v>114</v>
      </c>
      <c r="L342" t="e">
        <f t="shared" si="25"/>
        <v>#DIV/0!</v>
      </c>
      <c r="M342" t="e">
        <f t="shared" si="26"/>
        <v>#DIV/0!</v>
      </c>
      <c r="N342" t="e">
        <f t="shared" si="27"/>
        <v>#DIV/0!</v>
      </c>
      <c r="O342" t="e">
        <f t="shared" si="28"/>
        <v>#DIV/0!</v>
      </c>
      <c r="P342" s="91" t="e">
        <f t="shared" si="29"/>
        <v>#DIV/0!</v>
      </c>
    </row>
    <row r="343" spans="1:16" x14ac:dyDescent="0.25">
      <c r="A343" s="7" t="s">
        <v>47</v>
      </c>
      <c r="B343" s="7" t="s">
        <v>57</v>
      </c>
      <c r="C343" s="30">
        <v>70</v>
      </c>
      <c r="D343" s="60">
        <v>88</v>
      </c>
      <c r="E343" s="61">
        <v>88</v>
      </c>
      <c r="F343" s="59" t="s">
        <v>12</v>
      </c>
      <c r="G343" s="59" t="s">
        <v>12</v>
      </c>
      <c r="H343" s="59" t="s">
        <v>12</v>
      </c>
      <c r="I343" s="59" t="s">
        <v>12</v>
      </c>
      <c r="J343" s="62">
        <v>4</v>
      </c>
      <c r="K343" s="55" t="s">
        <v>114</v>
      </c>
      <c r="L343">
        <f t="shared" si="25"/>
        <v>88</v>
      </c>
      <c r="M343" t="e">
        <f t="shared" si="26"/>
        <v>#DIV/0!</v>
      </c>
      <c r="N343">
        <f t="shared" si="27"/>
        <v>18</v>
      </c>
      <c r="O343" t="e">
        <f t="shared" si="28"/>
        <v>#DIV/0!</v>
      </c>
      <c r="P343" s="91" t="e">
        <f t="shared" si="29"/>
        <v>#DIV/0!</v>
      </c>
    </row>
    <row r="344" spans="1:16" x14ac:dyDescent="0.25">
      <c r="A344" s="7" t="s">
        <v>47</v>
      </c>
      <c r="B344" s="7" t="s">
        <v>28</v>
      </c>
      <c r="C344" s="30">
        <v>64</v>
      </c>
      <c r="D344" s="60">
        <v>92</v>
      </c>
      <c r="E344" s="61">
        <v>92</v>
      </c>
      <c r="F344" s="59" t="s">
        <v>12</v>
      </c>
      <c r="G344" s="59" t="s">
        <v>12</v>
      </c>
      <c r="H344" s="59" t="s">
        <v>12</v>
      </c>
      <c r="I344" s="59" t="s">
        <v>12</v>
      </c>
      <c r="J344" s="62">
        <v>4</v>
      </c>
      <c r="K344" s="55" t="s">
        <v>114</v>
      </c>
      <c r="L344">
        <f t="shared" si="25"/>
        <v>92</v>
      </c>
      <c r="M344" t="e">
        <f t="shared" si="26"/>
        <v>#DIV/0!</v>
      </c>
      <c r="N344">
        <f t="shared" si="27"/>
        <v>28</v>
      </c>
      <c r="O344" t="e">
        <f t="shared" si="28"/>
        <v>#DIV/0!</v>
      </c>
      <c r="P344" s="91" t="e">
        <f t="shared" si="29"/>
        <v>#DIV/0!</v>
      </c>
    </row>
    <row r="345" spans="1:16" x14ac:dyDescent="0.25">
      <c r="A345" s="7" t="s">
        <v>47</v>
      </c>
      <c r="B345" s="7" t="s">
        <v>87</v>
      </c>
      <c r="C345" s="30">
        <v>46</v>
      </c>
      <c r="D345" s="60">
        <v>68</v>
      </c>
      <c r="E345" s="61">
        <v>68</v>
      </c>
      <c r="F345" s="63">
        <v>90</v>
      </c>
      <c r="G345" s="63">
        <v>90</v>
      </c>
      <c r="H345" s="63">
        <v>90</v>
      </c>
      <c r="I345" s="63">
        <v>90</v>
      </c>
      <c r="J345" s="62">
        <v>8</v>
      </c>
      <c r="K345" s="55" t="s">
        <v>114</v>
      </c>
      <c r="L345">
        <f t="shared" si="25"/>
        <v>68</v>
      </c>
      <c r="M345">
        <f t="shared" si="26"/>
        <v>90</v>
      </c>
      <c r="N345">
        <f t="shared" si="27"/>
        <v>22</v>
      </c>
      <c r="O345">
        <f t="shared" si="28"/>
        <v>22</v>
      </c>
      <c r="P345" s="91">
        <f t="shared" si="29"/>
        <v>2</v>
      </c>
    </row>
    <row r="346" spans="1:16" x14ac:dyDescent="0.25">
      <c r="A346" s="7" t="s">
        <v>47</v>
      </c>
      <c r="B346" s="7" t="s">
        <v>35</v>
      </c>
      <c r="C346" s="30">
        <v>90</v>
      </c>
      <c r="D346" s="60" t="s">
        <v>12</v>
      </c>
      <c r="E346" s="61" t="s">
        <v>12</v>
      </c>
      <c r="F346" s="59" t="s">
        <v>12</v>
      </c>
      <c r="G346" s="59" t="s">
        <v>12</v>
      </c>
      <c r="H346" s="59" t="s">
        <v>12</v>
      </c>
      <c r="I346" s="59" t="s">
        <v>12</v>
      </c>
      <c r="J346" s="62">
        <v>2</v>
      </c>
      <c r="K346" s="55" t="s">
        <v>114</v>
      </c>
      <c r="L346" t="e">
        <f t="shared" si="25"/>
        <v>#DIV/0!</v>
      </c>
      <c r="M346" t="e">
        <f t="shared" si="26"/>
        <v>#DIV/0!</v>
      </c>
      <c r="N346" t="e">
        <f t="shared" si="27"/>
        <v>#DIV/0!</v>
      </c>
      <c r="O346" t="e">
        <f t="shared" si="28"/>
        <v>#DIV/0!</v>
      </c>
      <c r="P346" s="91" t="e">
        <f t="shared" si="29"/>
        <v>#DIV/0!</v>
      </c>
    </row>
    <row r="347" spans="1:16" x14ac:dyDescent="0.25">
      <c r="A347" s="7" t="s">
        <v>47</v>
      </c>
      <c r="B347" s="7" t="s">
        <v>61</v>
      </c>
      <c r="C347" s="30">
        <v>64</v>
      </c>
      <c r="D347" s="60" t="s">
        <v>12</v>
      </c>
      <c r="E347" s="61" t="s">
        <v>12</v>
      </c>
      <c r="F347" s="59" t="s">
        <v>12</v>
      </c>
      <c r="G347" s="59" t="s">
        <v>12</v>
      </c>
      <c r="H347" s="59" t="s">
        <v>12</v>
      </c>
      <c r="I347" s="59" t="s">
        <v>12</v>
      </c>
      <c r="J347" s="62">
        <v>2</v>
      </c>
      <c r="K347" s="55" t="s">
        <v>114</v>
      </c>
      <c r="L347" t="e">
        <f t="shared" si="25"/>
        <v>#DIV/0!</v>
      </c>
      <c r="M347" t="e">
        <f t="shared" si="26"/>
        <v>#DIV/0!</v>
      </c>
      <c r="N347" t="e">
        <f t="shared" si="27"/>
        <v>#DIV/0!</v>
      </c>
      <c r="O347" t="e">
        <f t="shared" si="28"/>
        <v>#DIV/0!</v>
      </c>
      <c r="P347" s="91" t="e">
        <f t="shared" si="29"/>
        <v>#DIV/0!</v>
      </c>
    </row>
    <row r="348" spans="1:16" x14ac:dyDescent="0.25">
      <c r="A348" s="7" t="s">
        <v>47</v>
      </c>
      <c r="B348" s="7" t="s">
        <v>89</v>
      </c>
      <c r="C348" s="30">
        <v>74</v>
      </c>
      <c r="D348" s="60">
        <v>94</v>
      </c>
      <c r="E348" s="61">
        <v>94</v>
      </c>
      <c r="F348" s="59" t="s">
        <v>12</v>
      </c>
      <c r="G348" s="59" t="s">
        <v>12</v>
      </c>
      <c r="H348" s="59" t="s">
        <v>12</v>
      </c>
      <c r="I348" s="59" t="s">
        <v>12</v>
      </c>
      <c r="J348" s="62">
        <v>4</v>
      </c>
      <c r="K348" s="55" t="s">
        <v>114</v>
      </c>
      <c r="L348">
        <f t="shared" si="25"/>
        <v>94</v>
      </c>
      <c r="M348" t="e">
        <f t="shared" si="26"/>
        <v>#DIV/0!</v>
      </c>
      <c r="N348">
        <f t="shared" si="27"/>
        <v>20</v>
      </c>
      <c r="O348" t="e">
        <f t="shared" si="28"/>
        <v>#DIV/0!</v>
      </c>
      <c r="P348" s="91" t="e">
        <f t="shared" si="29"/>
        <v>#DIV/0!</v>
      </c>
    </row>
    <row r="349" spans="1:16" x14ac:dyDescent="0.25">
      <c r="A349" s="7" t="s">
        <v>47</v>
      </c>
      <c r="B349" s="7" t="s">
        <v>37</v>
      </c>
      <c r="C349" s="30">
        <v>86</v>
      </c>
      <c r="D349" s="60" t="s">
        <v>12</v>
      </c>
      <c r="E349" s="61" t="s">
        <v>12</v>
      </c>
      <c r="F349" s="59" t="s">
        <v>12</v>
      </c>
      <c r="G349" s="59" t="s">
        <v>12</v>
      </c>
      <c r="H349" s="59" t="s">
        <v>12</v>
      </c>
      <c r="I349" s="59" t="s">
        <v>12</v>
      </c>
      <c r="J349" s="62">
        <v>2</v>
      </c>
      <c r="K349" s="55" t="s">
        <v>114</v>
      </c>
      <c r="L349" t="e">
        <f t="shared" si="25"/>
        <v>#DIV/0!</v>
      </c>
      <c r="M349" t="e">
        <f t="shared" si="26"/>
        <v>#DIV/0!</v>
      </c>
      <c r="N349" t="e">
        <f t="shared" si="27"/>
        <v>#DIV/0!</v>
      </c>
      <c r="O349" t="e">
        <f t="shared" si="28"/>
        <v>#DIV/0!</v>
      </c>
      <c r="P349" s="91" t="e">
        <f t="shared" si="29"/>
        <v>#DIV/0!</v>
      </c>
    </row>
    <row r="350" spans="1:16" x14ac:dyDescent="0.25">
      <c r="A350" s="7" t="s">
        <v>47</v>
      </c>
      <c r="B350" s="7" t="s">
        <v>39</v>
      </c>
      <c r="C350" s="30">
        <v>90</v>
      </c>
      <c r="D350" s="60" t="s">
        <v>12</v>
      </c>
      <c r="E350" s="61" t="s">
        <v>12</v>
      </c>
      <c r="F350" s="59" t="s">
        <v>12</v>
      </c>
      <c r="G350" s="59" t="s">
        <v>12</v>
      </c>
      <c r="H350" s="59" t="s">
        <v>12</v>
      </c>
      <c r="I350" s="59" t="s">
        <v>12</v>
      </c>
      <c r="J350" s="62">
        <v>2</v>
      </c>
      <c r="K350" s="55" t="s">
        <v>114</v>
      </c>
      <c r="L350" t="e">
        <f t="shared" si="25"/>
        <v>#DIV/0!</v>
      </c>
      <c r="M350" t="e">
        <f t="shared" si="26"/>
        <v>#DIV/0!</v>
      </c>
      <c r="N350" t="e">
        <f t="shared" si="27"/>
        <v>#DIV/0!</v>
      </c>
      <c r="O350" t="e">
        <f t="shared" si="28"/>
        <v>#DIV/0!</v>
      </c>
      <c r="P350" s="91" t="e">
        <f t="shared" si="29"/>
        <v>#DIV/0!</v>
      </c>
    </row>
    <row r="351" spans="1:16" x14ac:dyDescent="0.25">
      <c r="A351" s="7" t="s">
        <v>47</v>
      </c>
      <c r="B351" s="7" t="s">
        <v>68</v>
      </c>
      <c r="C351" s="30">
        <v>64</v>
      </c>
      <c r="D351" s="60">
        <v>92</v>
      </c>
      <c r="E351" s="61">
        <v>94</v>
      </c>
      <c r="F351" s="59" t="s">
        <v>12</v>
      </c>
      <c r="G351" s="59" t="s">
        <v>12</v>
      </c>
      <c r="H351" s="59" t="s">
        <v>12</v>
      </c>
      <c r="I351" s="59" t="s">
        <v>12</v>
      </c>
      <c r="J351" s="62">
        <v>4</v>
      </c>
      <c r="K351" s="55" t="s">
        <v>114</v>
      </c>
      <c r="L351">
        <f t="shared" si="25"/>
        <v>93</v>
      </c>
      <c r="M351" t="e">
        <f t="shared" si="26"/>
        <v>#DIV/0!</v>
      </c>
      <c r="N351">
        <f t="shared" si="27"/>
        <v>29</v>
      </c>
      <c r="O351" t="e">
        <f t="shared" si="28"/>
        <v>#DIV/0!</v>
      </c>
      <c r="P351" s="91" t="e">
        <f t="shared" si="29"/>
        <v>#DIV/0!</v>
      </c>
    </row>
    <row r="352" spans="1:16" x14ac:dyDescent="0.25">
      <c r="A352" s="7" t="s">
        <v>47</v>
      </c>
      <c r="B352" s="7" t="s">
        <v>42</v>
      </c>
      <c r="C352" s="30">
        <v>96</v>
      </c>
      <c r="D352" s="60" t="s">
        <v>12</v>
      </c>
      <c r="E352" s="61" t="s">
        <v>12</v>
      </c>
      <c r="F352" s="59" t="s">
        <v>12</v>
      </c>
      <c r="G352" s="59" t="s">
        <v>12</v>
      </c>
      <c r="H352" s="59" t="s">
        <v>12</v>
      </c>
      <c r="I352" s="59" t="s">
        <v>12</v>
      </c>
      <c r="J352" s="62">
        <v>2</v>
      </c>
      <c r="K352" s="55" t="s">
        <v>114</v>
      </c>
      <c r="L352" t="e">
        <f t="shared" si="25"/>
        <v>#DIV/0!</v>
      </c>
      <c r="M352" t="e">
        <f t="shared" si="26"/>
        <v>#DIV/0!</v>
      </c>
      <c r="N352" t="e">
        <f t="shared" si="27"/>
        <v>#DIV/0!</v>
      </c>
      <c r="O352" t="e">
        <f t="shared" si="28"/>
        <v>#DIV/0!</v>
      </c>
      <c r="P352" s="91" t="e">
        <f t="shared" si="29"/>
        <v>#DIV/0!</v>
      </c>
    </row>
    <row r="353" spans="1:16" x14ac:dyDescent="0.25">
      <c r="A353" s="7" t="s">
        <v>47</v>
      </c>
      <c r="B353" s="7" t="s">
        <v>43</v>
      </c>
      <c r="C353" s="30">
        <v>70</v>
      </c>
      <c r="D353" s="60" t="s">
        <v>12</v>
      </c>
      <c r="E353" s="61" t="s">
        <v>12</v>
      </c>
      <c r="F353" s="59" t="s">
        <v>12</v>
      </c>
      <c r="G353" s="59" t="s">
        <v>12</v>
      </c>
      <c r="H353" s="59" t="s">
        <v>12</v>
      </c>
      <c r="I353" s="59" t="s">
        <v>12</v>
      </c>
      <c r="J353" s="62">
        <v>2</v>
      </c>
      <c r="K353" s="55" t="s">
        <v>114</v>
      </c>
      <c r="L353" t="e">
        <f t="shared" si="25"/>
        <v>#DIV/0!</v>
      </c>
      <c r="M353" t="e">
        <f t="shared" si="26"/>
        <v>#DIV/0!</v>
      </c>
      <c r="N353" t="e">
        <f t="shared" si="27"/>
        <v>#DIV/0!</v>
      </c>
      <c r="O353" t="e">
        <f t="shared" si="28"/>
        <v>#DIV/0!</v>
      </c>
      <c r="P353" s="91" t="e">
        <f t="shared" si="29"/>
        <v>#DIV/0!</v>
      </c>
    </row>
    <row r="354" spans="1:16" x14ac:dyDescent="0.25">
      <c r="A354" s="7" t="s">
        <v>47</v>
      </c>
      <c r="B354" s="7" t="s">
        <v>109</v>
      </c>
      <c r="C354" s="30">
        <v>54</v>
      </c>
      <c r="D354" s="60">
        <v>84</v>
      </c>
      <c r="E354" s="61">
        <v>84</v>
      </c>
      <c r="F354" s="59" t="s">
        <v>12</v>
      </c>
      <c r="G354" s="59" t="s">
        <v>12</v>
      </c>
      <c r="H354" s="59" t="s">
        <v>12</v>
      </c>
      <c r="I354" s="59" t="s">
        <v>12</v>
      </c>
      <c r="J354" s="62">
        <v>4</v>
      </c>
      <c r="K354" s="55" t="s">
        <v>114</v>
      </c>
      <c r="L354">
        <f t="shared" si="25"/>
        <v>84</v>
      </c>
      <c r="M354" t="e">
        <f t="shared" si="26"/>
        <v>#DIV/0!</v>
      </c>
      <c r="N354">
        <f t="shared" si="27"/>
        <v>30</v>
      </c>
      <c r="O354" t="e">
        <f t="shared" si="28"/>
        <v>#DIV/0!</v>
      </c>
      <c r="P354" s="91" t="e">
        <f t="shared" si="29"/>
        <v>#DIV/0!</v>
      </c>
    </row>
    <row r="355" spans="1:16" x14ac:dyDescent="0.25">
      <c r="A355" s="7" t="s">
        <v>47</v>
      </c>
      <c r="B355" s="7" t="s">
        <v>105</v>
      </c>
      <c r="C355" s="30">
        <v>60</v>
      </c>
      <c r="D355" s="60">
        <v>84</v>
      </c>
      <c r="E355" s="61">
        <v>84</v>
      </c>
      <c r="F355" s="59" t="s">
        <v>12</v>
      </c>
      <c r="G355" s="59" t="s">
        <v>12</v>
      </c>
      <c r="H355" s="59" t="s">
        <v>12</v>
      </c>
      <c r="I355" s="59" t="s">
        <v>12</v>
      </c>
      <c r="J355" s="62">
        <v>4</v>
      </c>
      <c r="K355" s="55" t="s">
        <v>114</v>
      </c>
      <c r="L355">
        <f t="shared" si="25"/>
        <v>84</v>
      </c>
      <c r="M355" t="e">
        <f t="shared" si="26"/>
        <v>#DIV/0!</v>
      </c>
      <c r="N355">
        <f t="shared" si="27"/>
        <v>24</v>
      </c>
      <c r="O355" t="e">
        <f t="shared" si="28"/>
        <v>#DIV/0!</v>
      </c>
      <c r="P355" s="91" t="e">
        <f t="shared" si="29"/>
        <v>#DIV/0!</v>
      </c>
    </row>
    <row r="356" spans="1:16" x14ac:dyDescent="0.25">
      <c r="A356" s="7" t="s">
        <v>106</v>
      </c>
      <c r="B356" s="7" t="s">
        <v>75</v>
      </c>
      <c r="C356" s="30">
        <v>33</v>
      </c>
      <c r="D356" s="60">
        <v>59</v>
      </c>
      <c r="E356" s="61">
        <v>59</v>
      </c>
      <c r="F356" s="63">
        <v>65</v>
      </c>
      <c r="G356" s="63">
        <v>65</v>
      </c>
      <c r="H356" s="63">
        <v>67</v>
      </c>
      <c r="I356" s="63">
        <v>67</v>
      </c>
      <c r="J356" s="62">
        <v>76</v>
      </c>
      <c r="K356" s="55" t="s">
        <v>114</v>
      </c>
      <c r="L356">
        <f t="shared" si="25"/>
        <v>59</v>
      </c>
      <c r="M356">
        <f t="shared" si="26"/>
        <v>66</v>
      </c>
      <c r="N356">
        <f t="shared" si="27"/>
        <v>26</v>
      </c>
      <c r="O356">
        <f t="shared" si="28"/>
        <v>7</v>
      </c>
      <c r="P356" s="91">
        <f t="shared" si="29"/>
        <v>1</v>
      </c>
    </row>
    <row r="357" spans="1:16" x14ac:dyDescent="0.25">
      <c r="A357" s="7" t="s">
        <v>106</v>
      </c>
      <c r="B357" s="7" t="s">
        <v>14</v>
      </c>
      <c r="C357" s="30">
        <v>33</v>
      </c>
      <c r="D357" s="60">
        <v>47</v>
      </c>
      <c r="E357" s="61">
        <v>49</v>
      </c>
      <c r="F357" s="63">
        <v>59</v>
      </c>
      <c r="G357" s="63">
        <v>59</v>
      </c>
      <c r="H357" s="63">
        <v>61</v>
      </c>
      <c r="I357" s="63">
        <v>61</v>
      </c>
      <c r="J357" s="62">
        <v>46</v>
      </c>
      <c r="K357" s="55" t="s">
        <v>114</v>
      </c>
      <c r="L357">
        <f t="shared" si="25"/>
        <v>48</v>
      </c>
      <c r="M357">
        <f t="shared" si="26"/>
        <v>60</v>
      </c>
      <c r="N357">
        <f t="shared" si="27"/>
        <v>15</v>
      </c>
      <c r="O357">
        <f t="shared" si="28"/>
        <v>12</v>
      </c>
      <c r="P357" s="91">
        <f t="shared" si="29"/>
        <v>1</v>
      </c>
    </row>
    <row r="358" spans="1:16" x14ac:dyDescent="0.25">
      <c r="A358" s="7" t="s">
        <v>106</v>
      </c>
      <c r="B358" s="7" t="s">
        <v>15</v>
      </c>
      <c r="C358" s="30">
        <v>11</v>
      </c>
      <c r="D358" s="60">
        <v>47</v>
      </c>
      <c r="E358" s="61">
        <v>59</v>
      </c>
      <c r="F358" s="63">
        <v>73</v>
      </c>
      <c r="G358" s="63">
        <v>73</v>
      </c>
      <c r="H358" s="63">
        <v>73</v>
      </c>
      <c r="I358" s="63">
        <v>73</v>
      </c>
      <c r="J358" s="62" t="s">
        <v>12</v>
      </c>
      <c r="K358" s="55" t="s">
        <v>114</v>
      </c>
      <c r="L358">
        <f t="shared" si="25"/>
        <v>53</v>
      </c>
      <c r="M358">
        <f t="shared" si="26"/>
        <v>73</v>
      </c>
      <c r="N358">
        <f t="shared" si="27"/>
        <v>42</v>
      </c>
      <c r="O358">
        <f t="shared" si="28"/>
        <v>20</v>
      </c>
      <c r="P358" s="91">
        <f t="shared" si="29"/>
        <v>1</v>
      </c>
    </row>
    <row r="359" spans="1:16" x14ac:dyDescent="0.25">
      <c r="A359" s="7" t="s">
        <v>106</v>
      </c>
      <c r="B359" s="7" t="s">
        <v>16</v>
      </c>
      <c r="C359" s="30">
        <v>39</v>
      </c>
      <c r="D359" s="60">
        <v>51</v>
      </c>
      <c r="E359" s="61">
        <v>53</v>
      </c>
      <c r="F359" s="59" t="s">
        <v>12</v>
      </c>
      <c r="G359" s="59" t="s">
        <v>12</v>
      </c>
      <c r="H359" s="59" t="s">
        <v>12</v>
      </c>
      <c r="I359" s="59" t="s">
        <v>12</v>
      </c>
      <c r="J359" s="62">
        <v>31</v>
      </c>
      <c r="K359" s="55" t="s">
        <v>114</v>
      </c>
      <c r="L359">
        <f t="shared" si="25"/>
        <v>52</v>
      </c>
      <c r="M359" t="e">
        <f t="shared" si="26"/>
        <v>#DIV/0!</v>
      </c>
      <c r="N359">
        <f t="shared" si="27"/>
        <v>13</v>
      </c>
      <c r="O359" t="e">
        <f t="shared" si="28"/>
        <v>#DIV/0!</v>
      </c>
      <c r="P359" s="91" t="e">
        <f t="shared" si="29"/>
        <v>#DIV/0!</v>
      </c>
    </row>
    <row r="360" spans="1:16" x14ac:dyDescent="0.25">
      <c r="A360" s="7" t="s">
        <v>106</v>
      </c>
      <c r="B360" s="7" t="s">
        <v>92</v>
      </c>
      <c r="C360" s="30" t="s">
        <v>12</v>
      </c>
      <c r="D360" s="60" t="s">
        <v>12</v>
      </c>
      <c r="E360" s="61" t="s">
        <v>12</v>
      </c>
      <c r="F360" s="59" t="s">
        <v>12</v>
      </c>
      <c r="G360" s="59" t="s">
        <v>12</v>
      </c>
      <c r="H360" s="59" t="s">
        <v>12</v>
      </c>
      <c r="I360" s="59" t="s">
        <v>12</v>
      </c>
      <c r="J360" s="62">
        <v>16</v>
      </c>
      <c r="K360" s="55" t="s">
        <v>114</v>
      </c>
      <c r="L360" t="e">
        <f t="shared" si="25"/>
        <v>#DIV/0!</v>
      </c>
      <c r="M360" t="e">
        <f t="shared" si="26"/>
        <v>#DIV/0!</v>
      </c>
      <c r="N360" t="e">
        <f t="shared" si="27"/>
        <v>#DIV/0!</v>
      </c>
      <c r="O360" t="e">
        <f t="shared" si="28"/>
        <v>#DIV/0!</v>
      </c>
      <c r="P360" s="91" t="e">
        <f t="shared" si="29"/>
        <v>#DIV/0!</v>
      </c>
    </row>
    <row r="361" spans="1:16" x14ac:dyDescent="0.25">
      <c r="A361" s="7" t="s">
        <v>106</v>
      </c>
      <c r="B361" s="7" t="s">
        <v>17</v>
      </c>
      <c r="C361" s="30">
        <v>49</v>
      </c>
      <c r="D361" s="60">
        <v>71</v>
      </c>
      <c r="E361" s="61">
        <v>75</v>
      </c>
      <c r="F361" s="63">
        <v>95</v>
      </c>
      <c r="G361" s="63">
        <v>95</v>
      </c>
      <c r="H361" s="63">
        <v>95</v>
      </c>
      <c r="I361" s="59" t="s">
        <v>12</v>
      </c>
      <c r="J361" s="62">
        <v>7</v>
      </c>
      <c r="K361" s="55" t="s">
        <v>114</v>
      </c>
      <c r="L361">
        <f t="shared" si="25"/>
        <v>73</v>
      </c>
      <c r="M361">
        <f t="shared" si="26"/>
        <v>95</v>
      </c>
      <c r="N361">
        <f t="shared" si="27"/>
        <v>24</v>
      </c>
      <c r="O361">
        <f t="shared" si="28"/>
        <v>22</v>
      </c>
      <c r="P361" s="91">
        <f t="shared" si="29"/>
        <v>1</v>
      </c>
    </row>
    <row r="362" spans="1:16" x14ac:dyDescent="0.25">
      <c r="A362" s="7" t="s">
        <v>106</v>
      </c>
      <c r="B362" s="7" t="s">
        <v>18</v>
      </c>
      <c r="C362" s="30">
        <v>37</v>
      </c>
      <c r="D362" s="60">
        <v>51</v>
      </c>
      <c r="E362" s="61">
        <v>51</v>
      </c>
      <c r="F362" s="63">
        <v>65</v>
      </c>
      <c r="G362" s="63">
        <v>65</v>
      </c>
      <c r="H362" s="63">
        <v>69</v>
      </c>
      <c r="I362" s="63">
        <v>69</v>
      </c>
      <c r="J362" s="62">
        <v>28</v>
      </c>
      <c r="K362" s="55" t="s">
        <v>114</v>
      </c>
      <c r="L362">
        <f t="shared" si="25"/>
        <v>51</v>
      </c>
      <c r="M362">
        <f t="shared" si="26"/>
        <v>67</v>
      </c>
      <c r="N362">
        <f t="shared" si="27"/>
        <v>14</v>
      </c>
      <c r="O362">
        <f t="shared" si="28"/>
        <v>16</v>
      </c>
      <c r="P362" s="91">
        <f t="shared" si="29"/>
        <v>2</v>
      </c>
    </row>
    <row r="363" spans="1:16" x14ac:dyDescent="0.25">
      <c r="A363" s="7" t="s">
        <v>106</v>
      </c>
      <c r="B363" s="7" t="s">
        <v>48</v>
      </c>
      <c r="C363" s="30">
        <v>25</v>
      </c>
      <c r="D363" s="60">
        <v>37</v>
      </c>
      <c r="E363" s="61">
        <v>37</v>
      </c>
      <c r="F363" s="63">
        <v>47</v>
      </c>
      <c r="G363" s="63">
        <v>49</v>
      </c>
      <c r="H363" s="63">
        <v>49</v>
      </c>
      <c r="I363" s="63">
        <v>49</v>
      </c>
      <c r="J363" s="62">
        <v>16</v>
      </c>
      <c r="K363" s="55" t="s">
        <v>114</v>
      </c>
      <c r="L363">
        <f t="shared" si="25"/>
        <v>37</v>
      </c>
      <c r="M363">
        <f t="shared" si="26"/>
        <v>48.5</v>
      </c>
      <c r="N363">
        <f t="shared" si="27"/>
        <v>12</v>
      </c>
      <c r="O363">
        <f t="shared" si="28"/>
        <v>11.5</v>
      </c>
      <c r="P363" s="91">
        <f t="shared" si="29"/>
        <v>1</v>
      </c>
    </row>
    <row r="364" spans="1:16" x14ac:dyDescent="0.25">
      <c r="A364" s="7" t="s">
        <v>106</v>
      </c>
      <c r="B364" s="7" t="s">
        <v>49</v>
      </c>
      <c r="C364" s="30">
        <v>71</v>
      </c>
      <c r="D364" s="60">
        <v>87</v>
      </c>
      <c r="E364" s="61">
        <v>87</v>
      </c>
      <c r="F364" s="59" t="s">
        <v>12</v>
      </c>
      <c r="G364" s="59" t="s">
        <v>12</v>
      </c>
      <c r="H364" s="59" t="s">
        <v>12</v>
      </c>
      <c r="I364" s="59" t="s">
        <v>12</v>
      </c>
      <c r="J364" s="62">
        <v>4</v>
      </c>
      <c r="K364" s="55" t="s">
        <v>114</v>
      </c>
      <c r="L364">
        <f t="shared" si="25"/>
        <v>87</v>
      </c>
      <c r="M364" t="e">
        <f t="shared" si="26"/>
        <v>#DIV/0!</v>
      </c>
      <c r="N364">
        <f t="shared" si="27"/>
        <v>16</v>
      </c>
      <c r="O364" t="e">
        <f t="shared" si="28"/>
        <v>#DIV/0!</v>
      </c>
      <c r="P364" s="91" t="e">
        <f t="shared" si="29"/>
        <v>#DIV/0!</v>
      </c>
    </row>
    <row r="365" spans="1:16" x14ac:dyDescent="0.25">
      <c r="A365" s="7" t="s">
        <v>106</v>
      </c>
      <c r="B365" s="7" t="s">
        <v>19</v>
      </c>
      <c r="C365" s="30">
        <v>57</v>
      </c>
      <c r="D365" s="60" t="s">
        <v>12</v>
      </c>
      <c r="E365" s="61" t="s">
        <v>12</v>
      </c>
      <c r="F365" s="59" t="s">
        <v>12</v>
      </c>
      <c r="G365" s="59" t="s">
        <v>12</v>
      </c>
      <c r="H365" s="59" t="s">
        <v>12</v>
      </c>
      <c r="I365" s="59" t="s">
        <v>12</v>
      </c>
      <c r="J365" s="62">
        <v>2</v>
      </c>
      <c r="K365" s="55" t="s">
        <v>114</v>
      </c>
      <c r="L365" t="e">
        <f t="shared" si="25"/>
        <v>#DIV/0!</v>
      </c>
      <c r="M365" t="e">
        <f t="shared" si="26"/>
        <v>#DIV/0!</v>
      </c>
      <c r="N365" t="e">
        <f t="shared" si="27"/>
        <v>#DIV/0!</v>
      </c>
      <c r="O365" t="e">
        <f t="shared" si="28"/>
        <v>#DIV/0!</v>
      </c>
      <c r="P365" s="91" t="e">
        <f t="shared" si="29"/>
        <v>#DIV/0!</v>
      </c>
    </row>
    <row r="366" spans="1:16" x14ac:dyDescent="0.25">
      <c r="A366" s="7" t="s">
        <v>106</v>
      </c>
      <c r="B366" s="7" t="s">
        <v>93</v>
      </c>
      <c r="C366" s="30" t="s">
        <v>12</v>
      </c>
      <c r="D366" s="60" t="s">
        <v>12</v>
      </c>
      <c r="E366" s="61" t="s">
        <v>12</v>
      </c>
      <c r="F366" s="59" t="s">
        <v>12</v>
      </c>
      <c r="G366" s="59" t="s">
        <v>12</v>
      </c>
      <c r="H366" s="59" t="s">
        <v>12</v>
      </c>
      <c r="I366" s="59" t="s">
        <v>12</v>
      </c>
      <c r="J366" s="62">
        <v>16</v>
      </c>
      <c r="K366" s="55" t="s">
        <v>114</v>
      </c>
      <c r="L366" t="e">
        <f t="shared" si="25"/>
        <v>#DIV/0!</v>
      </c>
      <c r="M366" t="e">
        <f t="shared" si="26"/>
        <v>#DIV/0!</v>
      </c>
      <c r="N366" t="e">
        <f t="shared" si="27"/>
        <v>#DIV/0!</v>
      </c>
      <c r="O366" t="e">
        <f t="shared" si="28"/>
        <v>#DIV/0!</v>
      </c>
      <c r="P366" s="91" t="e">
        <f t="shared" si="29"/>
        <v>#DIV/0!</v>
      </c>
    </row>
    <row r="367" spans="1:16" x14ac:dyDescent="0.25">
      <c r="A367" s="7" t="s">
        <v>106</v>
      </c>
      <c r="B367" s="7" t="s">
        <v>76</v>
      </c>
      <c r="C367" s="30">
        <v>29</v>
      </c>
      <c r="D367" s="60">
        <v>51</v>
      </c>
      <c r="E367" s="61">
        <v>51</v>
      </c>
      <c r="F367" s="63">
        <v>71</v>
      </c>
      <c r="G367" s="63">
        <v>75</v>
      </c>
      <c r="H367" s="63">
        <v>79</v>
      </c>
      <c r="I367" s="63">
        <v>81</v>
      </c>
      <c r="J367" s="62">
        <v>8</v>
      </c>
      <c r="K367" s="55" t="s">
        <v>114</v>
      </c>
      <c r="L367">
        <f t="shared" si="25"/>
        <v>51</v>
      </c>
      <c r="M367">
        <f t="shared" si="26"/>
        <v>76.5</v>
      </c>
      <c r="N367">
        <f t="shared" si="27"/>
        <v>22</v>
      </c>
      <c r="O367">
        <f t="shared" si="28"/>
        <v>25.5</v>
      </c>
      <c r="P367" s="91">
        <f t="shared" si="29"/>
        <v>2</v>
      </c>
    </row>
    <row r="368" spans="1:16" x14ac:dyDescent="0.25">
      <c r="A368" s="7" t="s">
        <v>106</v>
      </c>
      <c r="B368" s="7" t="s">
        <v>85</v>
      </c>
      <c r="C368" s="30">
        <v>47</v>
      </c>
      <c r="D368" s="60">
        <v>63</v>
      </c>
      <c r="E368" s="61">
        <v>63</v>
      </c>
      <c r="F368" s="63">
        <v>95</v>
      </c>
      <c r="G368" s="63">
        <v>95</v>
      </c>
      <c r="H368" s="63">
        <v>95</v>
      </c>
      <c r="I368" s="59" t="s">
        <v>12</v>
      </c>
      <c r="J368" s="62">
        <v>7</v>
      </c>
      <c r="K368" s="55" t="s">
        <v>114</v>
      </c>
      <c r="L368">
        <f t="shared" si="25"/>
        <v>63</v>
      </c>
      <c r="M368">
        <f t="shared" si="26"/>
        <v>95</v>
      </c>
      <c r="N368">
        <f t="shared" si="27"/>
        <v>16</v>
      </c>
      <c r="O368">
        <f t="shared" si="28"/>
        <v>32</v>
      </c>
      <c r="P368" s="91">
        <f t="shared" si="29"/>
        <v>2</v>
      </c>
    </row>
    <row r="369" spans="1:16" x14ac:dyDescent="0.25">
      <c r="A369" s="7" t="s">
        <v>106</v>
      </c>
      <c r="B369" s="7" t="s">
        <v>77</v>
      </c>
      <c r="C369" s="30">
        <v>75</v>
      </c>
      <c r="D369" s="60" t="s">
        <v>12</v>
      </c>
      <c r="E369" s="61" t="s">
        <v>12</v>
      </c>
      <c r="F369" s="59" t="s">
        <v>12</v>
      </c>
      <c r="G369" s="59" t="s">
        <v>12</v>
      </c>
      <c r="H369" s="59" t="s">
        <v>12</v>
      </c>
      <c r="I369" s="59" t="s">
        <v>12</v>
      </c>
      <c r="J369" s="62">
        <v>2</v>
      </c>
      <c r="K369" s="55" t="s">
        <v>114</v>
      </c>
      <c r="L369" t="e">
        <f t="shared" si="25"/>
        <v>#DIV/0!</v>
      </c>
      <c r="M369" t="e">
        <f t="shared" si="26"/>
        <v>#DIV/0!</v>
      </c>
      <c r="N369" t="e">
        <f t="shared" si="27"/>
        <v>#DIV/0!</v>
      </c>
      <c r="O369" t="e">
        <f t="shared" si="28"/>
        <v>#DIV/0!</v>
      </c>
      <c r="P369" s="91" t="e">
        <f t="shared" si="29"/>
        <v>#DIV/0!</v>
      </c>
    </row>
    <row r="370" spans="1:16" x14ac:dyDescent="0.25">
      <c r="A370" s="7" t="s">
        <v>106</v>
      </c>
      <c r="B370" s="7" t="s">
        <v>20</v>
      </c>
      <c r="C370" s="30">
        <v>47</v>
      </c>
      <c r="D370" s="60">
        <v>61</v>
      </c>
      <c r="E370" s="61">
        <v>63</v>
      </c>
      <c r="F370" s="63">
        <v>75</v>
      </c>
      <c r="G370" s="63">
        <v>77</v>
      </c>
      <c r="H370" s="63">
        <v>79</v>
      </c>
      <c r="I370" s="63">
        <v>81</v>
      </c>
      <c r="J370" s="62">
        <v>16</v>
      </c>
      <c r="K370" s="55" t="s">
        <v>114</v>
      </c>
      <c r="L370">
        <f t="shared" si="25"/>
        <v>62</v>
      </c>
      <c r="M370">
        <f t="shared" si="26"/>
        <v>78</v>
      </c>
      <c r="N370">
        <f t="shared" si="27"/>
        <v>15</v>
      </c>
      <c r="O370">
        <f t="shared" si="28"/>
        <v>16</v>
      </c>
      <c r="P370" s="91">
        <f t="shared" si="29"/>
        <v>2</v>
      </c>
    </row>
    <row r="371" spans="1:16" x14ac:dyDescent="0.25">
      <c r="A371" s="7" t="s">
        <v>106</v>
      </c>
      <c r="B371" s="7" t="s">
        <v>21</v>
      </c>
      <c r="C371" s="30">
        <v>49</v>
      </c>
      <c r="D371" s="60">
        <v>69</v>
      </c>
      <c r="E371" s="61">
        <v>69</v>
      </c>
      <c r="F371" s="63">
        <v>86</v>
      </c>
      <c r="G371" s="63">
        <v>86</v>
      </c>
      <c r="H371" s="63">
        <v>88</v>
      </c>
      <c r="I371" s="63">
        <v>95</v>
      </c>
      <c r="J371" s="62">
        <v>8</v>
      </c>
      <c r="K371" s="55" t="s">
        <v>114</v>
      </c>
      <c r="L371">
        <f t="shared" si="25"/>
        <v>69</v>
      </c>
      <c r="M371">
        <f t="shared" si="26"/>
        <v>88.75</v>
      </c>
      <c r="N371">
        <f t="shared" si="27"/>
        <v>20</v>
      </c>
      <c r="O371">
        <f t="shared" si="28"/>
        <v>19.75</v>
      </c>
      <c r="P371" s="91">
        <f t="shared" si="29"/>
        <v>1</v>
      </c>
    </row>
    <row r="372" spans="1:16" x14ac:dyDescent="0.25">
      <c r="A372" s="7" t="s">
        <v>106</v>
      </c>
      <c r="B372" s="7" t="s">
        <v>23</v>
      </c>
      <c r="C372" s="30" t="s">
        <v>12</v>
      </c>
      <c r="D372" s="60" t="s">
        <v>12</v>
      </c>
      <c r="E372" s="61" t="s">
        <v>12</v>
      </c>
      <c r="F372" s="59" t="s">
        <v>12</v>
      </c>
      <c r="G372" s="59" t="s">
        <v>12</v>
      </c>
      <c r="H372" s="59" t="s">
        <v>12</v>
      </c>
      <c r="I372" s="59" t="s">
        <v>12</v>
      </c>
      <c r="J372" s="62">
        <v>28</v>
      </c>
      <c r="K372" s="55" t="s">
        <v>114</v>
      </c>
      <c r="L372" t="e">
        <f t="shared" si="25"/>
        <v>#DIV/0!</v>
      </c>
      <c r="M372" t="e">
        <f t="shared" si="26"/>
        <v>#DIV/0!</v>
      </c>
      <c r="N372" t="e">
        <f t="shared" si="27"/>
        <v>#DIV/0!</v>
      </c>
      <c r="O372" t="e">
        <f t="shared" si="28"/>
        <v>#DIV/0!</v>
      </c>
      <c r="P372" s="91" t="e">
        <f t="shared" si="29"/>
        <v>#DIV/0!</v>
      </c>
    </row>
    <row r="373" spans="1:16" x14ac:dyDescent="0.25">
      <c r="A373" s="7" t="s">
        <v>106</v>
      </c>
      <c r="B373" s="7" t="s">
        <v>24</v>
      </c>
      <c r="C373" s="30">
        <v>37</v>
      </c>
      <c r="D373" s="60">
        <v>51</v>
      </c>
      <c r="E373" s="61">
        <v>53</v>
      </c>
      <c r="F373" s="63">
        <v>69</v>
      </c>
      <c r="G373" s="63">
        <v>75</v>
      </c>
      <c r="H373" s="63">
        <v>81</v>
      </c>
      <c r="I373" s="63">
        <v>85</v>
      </c>
      <c r="J373" s="62">
        <v>10</v>
      </c>
      <c r="K373" s="55" t="s">
        <v>114</v>
      </c>
      <c r="L373">
        <f t="shared" si="25"/>
        <v>52</v>
      </c>
      <c r="M373">
        <f t="shared" si="26"/>
        <v>77.5</v>
      </c>
      <c r="N373">
        <f t="shared" si="27"/>
        <v>15</v>
      </c>
      <c r="O373">
        <f t="shared" si="28"/>
        <v>25.5</v>
      </c>
      <c r="P373" s="91">
        <f t="shared" si="29"/>
        <v>2</v>
      </c>
    </row>
    <row r="374" spans="1:16" x14ac:dyDescent="0.25">
      <c r="A374" s="7" t="s">
        <v>106</v>
      </c>
      <c r="B374" s="7" t="s">
        <v>56</v>
      </c>
      <c r="C374" s="30">
        <v>49</v>
      </c>
      <c r="D374" s="60">
        <v>61</v>
      </c>
      <c r="E374" s="61">
        <v>65</v>
      </c>
      <c r="F374" s="63">
        <v>79</v>
      </c>
      <c r="G374" s="63">
        <v>79</v>
      </c>
      <c r="H374" s="63">
        <v>93</v>
      </c>
      <c r="I374" s="63">
        <v>93</v>
      </c>
      <c r="J374" s="62">
        <v>11</v>
      </c>
      <c r="K374" s="55" t="s">
        <v>114</v>
      </c>
      <c r="L374">
        <f t="shared" si="25"/>
        <v>63</v>
      </c>
      <c r="M374">
        <f t="shared" si="26"/>
        <v>86</v>
      </c>
      <c r="N374">
        <f t="shared" si="27"/>
        <v>14</v>
      </c>
      <c r="O374">
        <f t="shared" si="28"/>
        <v>23</v>
      </c>
      <c r="P374" s="91">
        <f t="shared" si="29"/>
        <v>2</v>
      </c>
    </row>
    <row r="375" spans="1:16" x14ac:dyDescent="0.25">
      <c r="A375" s="7" t="s">
        <v>106</v>
      </c>
      <c r="B375" s="7" t="s">
        <v>25</v>
      </c>
      <c r="C375" s="30">
        <v>43</v>
      </c>
      <c r="D375" s="60">
        <v>61</v>
      </c>
      <c r="E375" s="61">
        <v>63</v>
      </c>
      <c r="F375" s="63">
        <v>75</v>
      </c>
      <c r="G375" s="63">
        <v>77</v>
      </c>
      <c r="H375" s="63">
        <v>77</v>
      </c>
      <c r="I375" s="63">
        <v>77</v>
      </c>
      <c r="J375" s="62">
        <v>13</v>
      </c>
      <c r="K375" s="55" t="s">
        <v>114</v>
      </c>
      <c r="L375">
        <f t="shared" si="25"/>
        <v>62</v>
      </c>
      <c r="M375">
        <f t="shared" si="26"/>
        <v>76.5</v>
      </c>
      <c r="N375">
        <f t="shared" si="27"/>
        <v>19</v>
      </c>
      <c r="O375">
        <f t="shared" si="28"/>
        <v>14.5</v>
      </c>
      <c r="P375" s="91">
        <f t="shared" si="29"/>
        <v>1</v>
      </c>
    </row>
    <row r="376" spans="1:16" x14ac:dyDescent="0.25">
      <c r="A376" s="7" t="s">
        <v>106</v>
      </c>
      <c r="B376" s="7" t="s">
        <v>94</v>
      </c>
      <c r="C376" s="30">
        <v>49</v>
      </c>
      <c r="D376" s="60">
        <v>57</v>
      </c>
      <c r="E376" s="61">
        <v>59</v>
      </c>
      <c r="F376" s="63">
        <v>61</v>
      </c>
      <c r="G376" s="63">
        <v>61</v>
      </c>
      <c r="H376" s="63">
        <v>63</v>
      </c>
      <c r="I376" s="63">
        <v>75</v>
      </c>
      <c r="J376" s="62">
        <v>14</v>
      </c>
      <c r="K376" s="55" t="s">
        <v>114</v>
      </c>
      <c r="L376">
        <f t="shared" si="25"/>
        <v>58</v>
      </c>
      <c r="M376">
        <f t="shared" si="26"/>
        <v>65</v>
      </c>
      <c r="N376">
        <f t="shared" si="27"/>
        <v>9</v>
      </c>
      <c r="O376">
        <f t="shared" si="28"/>
        <v>7</v>
      </c>
      <c r="P376" s="91">
        <f t="shared" si="29"/>
        <v>1</v>
      </c>
    </row>
    <row r="377" spans="1:16" x14ac:dyDescent="0.25">
      <c r="A377" s="7" t="s">
        <v>106</v>
      </c>
      <c r="B377" s="7" t="s">
        <v>26</v>
      </c>
      <c r="C377" s="30">
        <v>51</v>
      </c>
      <c r="D377" s="60">
        <v>71</v>
      </c>
      <c r="E377" s="61">
        <v>73</v>
      </c>
      <c r="F377" s="63">
        <v>96</v>
      </c>
      <c r="G377" s="59" t="s">
        <v>12</v>
      </c>
      <c r="H377" s="59" t="s">
        <v>12</v>
      </c>
      <c r="I377" s="59" t="s">
        <v>12</v>
      </c>
      <c r="J377" s="62">
        <v>5</v>
      </c>
      <c r="K377" s="55" t="s">
        <v>114</v>
      </c>
      <c r="L377">
        <f t="shared" si="25"/>
        <v>72</v>
      </c>
      <c r="M377">
        <f t="shared" si="26"/>
        <v>96</v>
      </c>
      <c r="N377">
        <f t="shared" si="27"/>
        <v>21</v>
      </c>
      <c r="O377">
        <f t="shared" si="28"/>
        <v>24</v>
      </c>
      <c r="P377" s="91">
        <f t="shared" si="29"/>
        <v>2</v>
      </c>
    </row>
    <row r="378" spans="1:16" x14ac:dyDescent="0.25">
      <c r="A378" s="7" t="s">
        <v>106</v>
      </c>
      <c r="B378" s="7" t="s">
        <v>28</v>
      </c>
      <c r="C378" s="30">
        <v>41</v>
      </c>
      <c r="D378" s="60">
        <v>57</v>
      </c>
      <c r="E378" s="61">
        <v>61</v>
      </c>
      <c r="F378" s="63">
        <v>65</v>
      </c>
      <c r="G378" s="63">
        <v>67</v>
      </c>
      <c r="H378" s="63">
        <v>73</v>
      </c>
      <c r="I378" s="63">
        <v>75</v>
      </c>
      <c r="J378" s="62">
        <v>8</v>
      </c>
      <c r="K378" s="55" t="s">
        <v>114</v>
      </c>
      <c r="L378">
        <f t="shared" si="25"/>
        <v>59</v>
      </c>
      <c r="M378">
        <f t="shared" si="26"/>
        <v>70</v>
      </c>
      <c r="N378">
        <f t="shared" si="27"/>
        <v>18</v>
      </c>
      <c r="O378">
        <f t="shared" si="28"/>
        <v>11</v>
      </c>
      <c r="P378" s="91">
        <f t="shared" si="29"/>
        <v>1</v>
      </c>
    </row>
    <row r="379" spans="1:16" x14ac:dyDescent="0.25">
      <c r="A379" s="7" t="s">
        <v>106</v>
      </c>
      <c r="B379" s="7" t="s">
        <v>29</v>
      </c>
      <c r="C379" s="30">
        <v>39</v>
      </c>
      <c r="D379" s="60">
        <v>59</v>
      </c>
      <c r="E379" s="61">
        <v>61</v>
      </c>
      <c r="F379" s="63">
        <v>83</v>
      </c>
      <c r="G379" s="63">
        <v>87</v>
      </c>
      <c r="H379" s="59" t="s">
        <v>12</v>
      </c>
      <c r="I379" s="59" t="s">
        <v>12</v>
      </c>
      <c r="J379" s="62">
        <v>6</v>
      </c>
      <c r="K379" s="55" t="s">
        <v>114</v>
      </c>
      <c r="L379">
        <f t="shared" si="25"/>
        <v>60</v>
      </c>
      <c r="M379">
        <f t="shared" si="26"/>
        <v>85</v>
      </c>
      <c r="N379">
        <f t="shared" si="27"/>
        <v>21</v>
      </c>
      <c r="O379">
        <f t="shared" si="28"/>
        <v>25</v>
      </c>
      <c r="P379" s="91">
        <f t="shared" si="29"/>
        <v>2</v>
      </c>
    </row>
    <row r="380" spans="1:16" x14ac:dyDescent="0.25">
      <c r="A380" s="7" t="s">
        <v>106</v>
      </c>
      <c r="B380" s="53" t="s">
        <v>30</v>
      </c>
      <c r="C380" s="30" t="s">
        <v>12</v>
      </c>
      <c r="D380" s="60" t="s">
        <v>12</v>
      </c>
      <c r="E380" s="61" t="s">
        <v>12</v>
      </c>
      <c r="F380" s="59" t="s">
        <v>12</v>
      </c>
      <c r="G380" s="59" t="s">
        <v>12</v>
      </c>
      <c r="H380" s="59" t="s">
        <v>12</v>
      </c>
      <c r="I380" s="59" t="s">
        <v>12</v>
      </c>
      <c r="J380" s="62">
        <v>8</v>
      </c>
      <c r="K380" s="55" t="s">
        <v>114</v>
      </c>
      <c r="L380" t="e">
        <f t="shared" si="25"/>
        <v>#DIV/0!</v>
      </c>
      <c r="M380" t="e">
        <f t="shared" si="26"/>
        <v>#DIV/0!</v>
      </c>
      <c r="N380" t="e">
        <f t="shared" si="27"/>
        <v>#DIV/0!</v>
      </c>
      <c r="O380" t="e">
        <f t="shared" si="28"/>
        <v>#DIV/0!</v>
      </c>
      <c r="P380" s="91" t="e">
        <f t="shared" si="29"/>
        <v>#DIV/0!</v>
      </c>
    </row>
    <row r="381" spans="1:16" x14ac:dyDescent="0.25">
      <c r="A381" s="7" t="s">
        <v>106</v>
      </c>
      <c r="B381" s="7" t="s">
        <v>31</v>
      </c>
      <c r="C381" s="30">
        <v>33</v>
      </c>
      <c r="D381" s="60">
        <v>49</v>
      </c>
      <c r="E381" s="61">
        <v>49</v>
      </c>
      <c r="F381" s="63">
        <v>57</v>
      </c>
      <c r="G381" s="63">
        <v>59</v>
      </c>
      <c r="H381" s="63">
        <v>59</v>
      </c>
      <c r="I381" s="63">
        <v>59</v>
      </c>
      <c r="J381" s="62">
        <v>51</v>
      </c>
      <c r="K381" s="55" t="s">
        <v>114</v>
      </c>
      <c r="L381">
        <f t="shared" si="25"/>
        <v>49</v>
      </c>
      <c r="M381">
        <f t="shared" si="26"/>
        <v>58.5</v>
      </c>
      <c r="N381">
        <f t="shared" si="27"/>
        <v>16</v>
      </c>
      <c r="O381">
        <f t="shared" si="28"/>
        <v>9.5</v>
      </c>
      <c r="P381" s="91">
        <f t="shared" si="29"/>
        <v>1</v>
      </c>
    </row>
    <row r="382" spans="1:16" x14ac:dyDescent="0.25">
      <c r="A382" s="7" t="s">
        <v>106</v>
      </c>
      <c r="B382" s="7" t="s">
        <v>32</v>
      </c>
      <c r="C382" s="30">
        <v>43</v>
      </c>
      <c r="D382" s="60">
        <v>53</v>
      </c>
      <c r="E382" s="61">
        <v>53</v>
      </c>
      <c r="F382" s="63">
        <v>61</v>
      </c>
      <c r="G382" s="63">
        <v>61</v>
      </c>
      <c r="H382" s="63">
        <v>65</v>
      </c>
      <c r="I382" s="63">
        <v>69</v>
      </c>
      <c r="J382" s="62">
        <v>16</v>
      </c>
      <c r="K382" s="55" t="s">
        <v>114</v>
      </c>
      <c r="L382">
        <f t="shared" si="25"/>
        <v>53</v>
      </c>
      <c r="M382">
        <f t="shared" si="26"/>
        <v>64</v>
      </c>
      <c r="N382">
        <f t="shared" si="27"/>
        <v>10</v>
      </c>
      <c r="O382">
        <f t="shared" si="28"/>
        <v>11</v>
      </c>
      <c r="P382" s="91">
        <f t="shared" si="29"/>
        <v>2</v>
      </c>
    </row>
    <row r="383" spans="1:16" x14ac:dyDescent="0.25">
      <c r="A383" s="7" t="s">
        <v>106</v>
      </c>
      <c r="B383" s="7" t="s">
        <v>33</v>
      </c>
      <c r="C383" s="30">
        <v>31</v>
      </c>
      <c r="D383" s="60">
        <v>47</v>
      </c>
      <c r="E383" s="61">
        <v>47</v>
      </c>
      <c r="F383" s="63">
        <v>57</v>
      </c>
      <c r="G383" s="63">
        <v>59</v>
      </c>
      <c r="H383" s="63">
        <v>59</v>
      </c>
      <c r="I383" s="63">
        <v>63</v>
      </c>
      <c r="J383" s="62">
        <v>28</v>
      </c>
      <c r="K383" s="55" t="s">
        <v>114</v>
      </c>
      <c r="L383">
        <f t="shared" si="25"/>
        <v>47</v>
      </c>
      <c r="M383">
        <f t="shared" si="26"/>
        <v>59.5</v>
      </c>
      <c r="N383">
        <f t="shared" si="27"/>
        <v>16</v>
      </c>
      <c r="O383">
        <f t="shared" si="28"/>
        <v>12.5</v>
      </c>
      <c r="P383" s="91">
        <f t="shared" si="29"/>
        <v>1</v>
      </c>
    </row>
    <row r="384" spans="1:16" x14ac:dyDescent="0.25">
      <c r="A384" s="7" t="s">
        <v>106</v>
      </c>
      <c r="B384" s="7" t="s">
        <v>34</v>
      </c>
      <c r="C384" s="30">
        <v>37</v>
      </c>
      <c r="D384" s="60">
        <v>53</v>
      </c>
      <c r="E384" s="61">
        <v>55</v>
      </c>
      <c r="F384" s="59" t="s">
        <v>12</v>
      </c>
      <c r="G384" s="59" t="s">
        <v>12</v>
      </c>
      <c r="H384" s="59" t="s">
        <v>12</v>
      </c>
      <c r="I384" s="59" t="s">
        <v>12</v>
      </c>
      <c r="J384" s="62" t="s">
        <v>12</v>
      </c>
      <c r="K384" s="55" t="s">
        <v>114</v>
      </c>
      <c r="L384">
        <f t="shared" si="25"/>
        <v>54</v>
      </c>
      <c r="M384" t="e">
        <f t="shared" si="26"/>
        <v>#DIV/0!</v>
      </c>
      <c r="N384">
        <f t="shared" si="27"/>
        <v>17</v>
      </c>
      <c r="O384" t="e">
        <f t="shared" si="28"/>
        <v>#DIV/0!</v>
      </c>
      <c r="P384" s="91" t="e">
        <f t="shared" si="29"/>
        <v>#DIV/0!</v>
      </c>
    </row>
    <row r="385" spans="1:16" x14ac:dyDescent="0.25">
      <c r="A385" s="7" t="s">
        <v>106</v>
      </c>
      <c r="B385" s="7" t="s">
        <v>35</v>
      </c>
      <c r="C385" s="30" t="s">
        <v>12</v>
      </c>
      <c r="D385" s="60" t="s">
        <v>12</v>
      </c>
      <c r="E385" s="61" t="s">
        <v>12</v>
      </c>
      <c r="F385" s="59" t="s">
        <v>12</v>
      </c>
      <c r="G385" s="59" t="s">
        <v>12</v>
      </c>
      <c r="H385" s="59" t="s">
        <v>12</v>
      </c>
      <c r="I385" s="59" t="s">
        <v>12</v>
      </c>
      <c r="J385" s="62">
        <v>20</v>
      </c>
      <c r="K385" s="55" t="s">
        <v>114</v>
      </c>
      <c r="L385" t="e">
        <f t="shared" si="25"/>
        <v>#DIV/0!</v>
      </c>
      <c r="M385" t="e">
        <f t="shared" si="26"/>
        <v>#DIV/0!</v>
      </c>
      <c r="N385" t="e">
        <f t="shared" si="27"/>
        <v>#DIV/0!</v>
      </c>
      <c r="O385" t="e">
        <f t="shared" si="28"/>
        <v>#DIV/0!</v>
      </c>
      <c r="P385" s="91" t="e">
        <f t="shared" si="29"/>
        <v>#DIV/0!</v>
      </c>
    </row>
    <row r="386" spans="1:16" x14ac:dyDescent="0.25">
      <c r="A386" s="7" t="s">
        <v>106</v>
      </c>
      <c r="B386" s="7" t="s">
        <v>61</v>
      </c>
      <c r="C386" s="30">
        <v>29</v>
      </c>
      <c r="D386" s="60">
        <v>43</v>
      </c>
      <c r="E386" s="61">
        <v>47</v>
      </c>
      <c r="F386" s="63">
        <v>55</v>
      </c>
      <c r="G386" s="63">
        <v>55</v>
      </c>
      <c r="H386" s="63">
        <v>59</v>
      </c>
      <c r="I386" s="63">
        <v>59</v>
      </c>
      <c r="J386" s="62">
        <v>19</v>
      </c>
      <c r="K386" s="55" t="s">
        <v>114</v>
      </c>
      <c r="L386">
        <f t="shared" si="25"/>
        <v>45</v>
      </c>
      <c r="M386">
        <f t="shared" si="26"/>
        <v>57</v>
      </c>
      <c r="N386">
        <f t="shared" si="27"/>
        <v>16</v>
      </c>
      <c r="O386">
        <f t="shared" si="28"/>
        <v>12</v>
      </c>
      <c r="P386" s="91">
        <f t="shared" si="29"/>
        <v>1</v>
      </c>
    </row>
    <row r="387" spans="1:16" x14ac:dyDescent="0.25">
      <c r="A387" s="7" t="s">
        <v>106</v>
      </c>
      <c r="B387" s="7" t="s">
        <v>79</v>
      </c>
      <c r="C387" s="30">
        <v>21</v>
      </c>
      <c r="D387" s="60">
        <v>59</v>
      </c>
      <c r="E387" s="61">
        <v>69</v>
      </c>
      <c r="F387" s="63">
        <v>77</v>
      </c>
      <c r="G387" s="63">
        <v>77</v>
      </c>
      <c r="H387" s="63">
        <v>79</v>
      </c>
      <c r="I387" s="63">
        <v>83</v>
      </c>
      <c r="J387" s="62">
        <v>8</v>
      </c>
      <c r="K387" s="55" t="s">
        <v>114</v>
      </c>
      <c r="L387">
        <f t="shared" ref="L387:L450" si="30">AVERAGE(D387:E387)</f>
        <v>64</v>
      </c>
      <c r="M387">
        <f t="shared" ref="M387:M450" si="31">AVERAGE(F387:I387)</f>
        <v>79</v>
      </c>
      <c r="N387">
        <f t="shared" ref="N387:N450" si="32">L387-C387</f>
        <v>43</v>
      </c>
      <c r="O387">
        <f t="shared" ref="O387:O450" si="33">M387-L387</f>
        <v>15</v>
      </c>
      <c r="P387" s="91">
        <f t="shared" ref="P387:P450" si="34">IF(N387&gt;O387,1,2)</f>
        <v>1</v>
      </c>
    </row>
    <row r="388" spans="1:16" x14ac:dyDescent="0.25">
      <c r="A388" s="7" t="s">
        <v>106</v>
      </c>
      <c r="B388" s="7" t="s">
        <v>63</v>
      </c>
      <c r="C388" s="30">
        <v>43</v>
      </c>
      <c r="D388" s="60">
        <v>55</v>
      </c>
      <c r="E388" s="61">
        <v>55</v>
      </c>
      <c r="F388" s="63">
        <v>69</v>
      </c>
      <c r="G388" s="63">
        <v>69</v>
      </c>
      <c r="H388" s="63">
        <v>69</v>
      </c>
      <c r="I388" s="63">
        <v>69</v>
      </c>
      <c r="J388" s="62">
        <v>13</v>
      </c>
      <c r="K388" s="55" t="s">
        <v>114</v>
      </c>
      <c r="L388">
        <f t="shared" si="30"/>
        <v>55</v>
      </c>
      <c r="M388">
        <f t="shared" si="31"/>
        <v>69</v>
      </c>
      <c r="N388">
        <f t="shared" si="32"/>
        <v>12</v>
      </c>
      <c r="O388">
        <f t="shared" si="33"/>
        <v>14</v>
      </c>
      <c r="P388" s="91">
        <f t="shared" si="34"/>
        <v>2</v>
      </c>
    </row>
    <row r="389" spans="1:16" x14ac:dyDescent="0.25">
      <c r="A389" s="7" t="s">
        <v>106</v>
      </c>
      <c r="B389" s="7" t="s">
        <v>89</v>
      </c>
      <c r="C389" s="30">
        <v>33</v>
      </c>
      <c r="D389" s="60">
        <v>49</v>
      </c>
      <c r="E389" s="61">
        <v>49</v>
      </c>
      <c r="F389" s="63">
        <v>71</v>
      </c>
      <c r="G389" s="63">
        <v>71</v>
      </c>
      <c r="H389" s="63">
        <v>71</v>
      </c>
      <c r="I389" s="63">
        <v>77</v>
      </c>
      <c r="J389" s="62">
        <v>20</v>
      </c>
      <c r="K389" s="55" t="s">
        <v>114</v>
      </c>
      <c r="L389">
        <f t="shared" si="30"/>
        <v>49</v>
      </c>
      <c r="M389">
        <f t="shared" si="31"/>
        <v>72.5</v>
      </c>
      <c r="N389">
        <f t="shared" si="32"/>
        <v>16</v>
      </c>
      <c r="O389">
        <f t="shared" si="33"/>
        <v>23.5</v>
      </c>
      <c r="P389" s="91">
        <f t="shared" si="34"/>
        <v>2</v>
      </c>
    </row>
    <row r="390" spans="1:16" x14ac:dyDescent="0.25">
      <c r="A390" s="7" t="s">
        <v>106</v>
      </c>
      <c r="B390" s="7" t="s">
        <v>80</v>
      </c>
      <c r="C390" s="30">
        <v>33</v>
      </c>
      <c r="D390" s="60">
        <v>47</v>
      </c>
      <c r="E390" s="61">
        <v>49</v>
      </c>
      <c r="F390" s="63">
        <v>55</v>
      </c>
      <c r="G390" s="63">
        <v>55</v>
      </c>
      <c r="H390" s="63">
        <v>61</v>
      </c>
      <c r="I390" s="63">
        <v>61</v>
      </c>
      <c r="J390" s="62">
        <v>61</v>
      </c>
      <c r="K390" s="55" t="s">
        <v>114</v>
      </c>
      <c r="L390">
        <f t="shared" si="30"/>
        <v>48</v>
      </c>
      <c r="M390">
        <f t="shared" si="31"/>
        <v>58</v>
      </c>
      <c r="N390">
        <f t="shared" si="32"/>
        <v>15</v>
      </c>
      <c r="O390">
        <f t="shared" si="33"/>
        <v>10</v>
      </c>
      <c r="P390" s="91">
        <f t="shared" si="34"/>
        <v>1</v>
      </c>
    </row>
    <row r="391" spans="1:16" x14ac:dyDescent="0.25">
      <c r="A391" s="7" t="s">
        <v>106</v>
      </c>
      <c r="B391" s="7" t="s">
        <v>64</v>
      </c>
      <c r="C391" s="30" t="s">
        <v>12</v>
      </c>
      <c r="D391" s="60" t="s">
        <v>12</v>
      </c>
      <c r="E391" s="61" t="s">
        <v>12</v>
      </c>
      <c r="F391" s="59" t="s">
        <v>12</v>
      </c>
      <c r="G391" s="59" t="s">
        <v>12</v>
      </c>
      <c r="H391" s="59" t="s">
        <v>12</v>
      </c>
      <c r="I391" s="59" t="s">
        <v>12</v>
      </c>
      <c r="J391" s="62">
        <v>19</v>
      </c>
      <c r="K391" s="55" t="s">
        <v>114</v>
      </c>
      <c r="L391" t="e">
        <f t="shared" si="30"/>
        <v>#DIV/0!</v>
      </c>
      <c r="M391" t="e">
        <f t="shared" si="31"/>
        <v>#DIV/0!</v>
      </c>
      <c r="N391" t="e">
        <f t="shared" si="32"/>
        <v>#DIV/0!</v>
      </c>
      <c r="O391" t="e">
        <f t="shared" si="33"/>
        <v>#DIV/0!</v>
      </c>
      <c r="P391" s="91" t="e">
        <f t="shared" si="34"/>
        <v>#DIV/0!</v>
      </c>
    </row>
    <row r="392" spans="1:16" x14ac:dyDescent="0.25">
      <c r="A392" s="7" t="s">
        <v>106</v>
      </c>
      <c r="B392" s="7" t="s">
        <v>95</v>
      </c>
      <c r="C392" s="30" t="s">
        <v>12</v>
      </c>
      <c r="D392" s="60" t="s">
        <v>12</v>
      </c>
      <c r="E392" s="61" t="s">
        <v>12</v>
      </c>
      <c r="F392" s="59" t="s">
        <v>12</v>
      </c>
      <c r="G392" s="59" t="s">
        <v>12</v>
      </c>
      <c r="H392" s="59" t="s">
        <v>12</v>
      </c>
      <c r="I392" s="59" t="s">
        <v>12</v>
      </c>
      <c r="J392" s="62">
        <v>10</v>
      </c>
      <c r="K392" s="55" t="s">
        <v>114</v>
      </c>
      <c r="L392" t="e">
        <f t="shared" si="30"/>
        <v>#DIV/0!</v>
      </c>
      <c r="M392" t="e">
        <f t="shared" si="31"/>
        <v>#DIV/0!</v>
      </c>
      <c r="N392" t="e">
        <f t="shared" si="32"/>
        <v>#DIV/0!</v>
      </c>
      <c r="O392" t="e">
        <f t="shared" si="33"/>
        <v>#DIV/0!</v>
      </c>
      <c r="P392" s="91" t="e">
        <f t="shared" si="34"/>
        <v>#DIV/0!</v>
      </c>
    </row>
    <row r="393" spans="1:16" x14ac:dyDescent="0.25">
      <c r="A393" s="7" t="s">
        <v>106</v>
      </c>
      <c r="B393" s="7" t="s">
        <v>81</v>
      </c>
      <c r="C393" s="30">
        <v>57</v>
      </c>
      <c r="D393" s="60">
        <v>79</v>
      </c>
      <c r="E393" s="61">
        <v>83</v>
      </c>
      <c r="F393" s="59" t="s">
        <v>12</v>
      </c>
      <c r="G393" s="59" t="s">
        <v>12</v>
      </c>
      <c r="H393" s="59" t="s">
        <v>12</v>
      </c>
      <c r="I393" s="59" t="s">
        <v>12</v>
      </c>
      <c r="J393" s="62">
        <v>4</v>
      </c>
      <c r="K393" s="55" t="s">
        <v>114</v>
      </c>
      <c r="L393">
        <f t="shared" si="30"/>
        <v>81</v>
      </c>
      <c r="M393" t="e">
        <f t="shared" si="31"/>
        <v>#DIV/0!</v>
      </c>
      <c r="N393">
        <f t="shared" si="32"/>
        <v>24</v>
      </c>
      <c r="O393" t="e">
        <f t="shared" si="33"/>
        <v>#DIV/0!</v>
      </c>
      <c r="P393" s="91" t="e">
        <f t="shared" si="34"/>
        <v>#DIV/0!</v>
      </c>
    </row>
    <row r="394" spans="1:16" x14ac:dyDescent="0.25">
      <c r="A394" s="7" t="s">
        <v>106</v>
      </c>
      <c r="B394" s="7" t="s">
        <v>38</v>
      </c>
      <c r="C394" s="30">
        <v>55</v>
      </c>
      <c r="D394" s="60">
        <v>75</v>
      </c>
      <c r="E394" s="61">
        <v>79</v>
      </c>
      <c r="F394" s="59" t="s">
        <v>12</v>
      </c>
      <c r="G394" s="59" t="s">
        <v>12</v>
      </c>
      <c r="H394" s="59" t="s">
        <v>12</v>
      </c>
      <c r="I394" s="59" t="s">
        <v>12</v>
      </c>
      <c r="J394" s="62">
        <v>4</v>
      </c>
      <c r="K394" s="55" t="s">
        <v>114</v>
      </c>
      <c r="L394">
        <f t="shared" si="30"/>
        <v>77</v>
      </c>
      <c r="M394" t="e">
        <f t="shared" si="31"/>
        <v>#DIV/0!</v>
      </c>
      <c r="N394">
        <f t="shared" si="32"/>
        <v>22</v>
      </c>
      <c r="O394" t="e">
        <f t="shared" si="33"/>
        <v>#DIV/0!</v>
      </c>
      <c r="P394" s="91" t="e">
        <f t="shared" si="34"/>
        <v>#DIV/0!</v>
      </c>
    </row>
    <row r="395" spans="1:16" x14ac:dyDescent="0.25">
      <c r="A395" s="7" t="s">
        <v>106</v>
      </c>
      <c r="B395" s="7" t="s">
        <v>66</v>
      </c>
      <c r="C395" s="30">
        <v>35</v>
      </c>
      <c r="D395" s="60" t="s">
        <v>12</v>
      </c>
      <c r="E395" s="61" t="s">
        <v>12</v>
      </c>
      <c r="F395" s="59" t="s">
        <v>12</v>
      </c>
      <c r="G395" s="59" t="s">
        <v>12</v>
      </c>
      <c r="H395" s="59" t="s">
        <v>12</v>
      </c>
      <c r="I395" s="59" t="s">
        <v>12</v>
      </c>
      <c r="J395" s="62">
        <v>0</v>
      </c>
      <c r="K395" s="55" t="s">
        <v>114</v>
      </c>
      <c r="L395" t="e">
        <f t="shared" si="30"/>
        <v>#DIV/0!</v>
      </c>
      <c r="M395" t="e">
        <f t="shared" si="31"/>
        <v>#DIV/0!</v>
      </c>
      <c r="N395" t="e">
        <f t="shared" si="32"/>
        <v>#DIV/0!</v>
      </c>
      <c r="O395" t="e">
        <f t="shared" si="33"/>
        <v>#DIV/0!</v>
      </c>
      <c r="P395" s="91" t="e">
        <f t="shared" si="34"/>
        <v>#DIV/0!</v>
      </c>
    </row>
    <row r="396" spans="1:16" x14ac:dyDescent="0.25">
      <c r="A396" s="7" t="s">
        <v>106</v>
      </c>
      <c r="B396" s="7" t="s">
        <v>39</v>
      </c>
      <c r="C396" s="30">
        <v>41</v>
      </c>
      <c r="D396" s="60">
        <v>61</v>
      </c>
      <c r="E396" s="61">
        <v>71</v>
      </c>
      <c r="F396" s="63">
        <v>83</v>
      </c>
      <c r="G396" s="59" t="s">
        <v>12</v>
      </c>
      <c r="H396" s="59" t="s">
        <v>12</v>
      </c>
      <c r="I396" s="59" t="s">
        <v>12</v>
      </c>
      <c r="J396" s="62">
        <v>5</v>
      </c>
      <c r="K396" s="55" t="s">
        <v>114</v>
      </c>
      <c r="L396">
        <f t="shared" si="30"/>
        <v>66</v>
      </c>
      <c r="M396">
        <f t="shared" si="31"/>
        <v>83</v>
      </c>
      <c r="N396">
        <f t="shared" si="32"/>
        <v>25</v>
      </c>
      <c r="O396">
        <f t="shared" si="33"/>
        <v>17</v>
      </c>
      <c r="P396" s="91">
        <f t="shared" si="34"/>
        <v>1</v>
      </c>
    </row>
    <row r="397" spans="1:16" x14ac:dyDescent="0.25">
      <c r="A397" s="7" t="s">
        <v>106</v>
      </c>
      <c r="B397" s="7" t="s">
        <v>40</v>
      </c>
      <c r="C397" s="30">
        <v>39</v>
      </c>
      <c r="D397" s="60">
        <v>57</v>
      </c>
      <c r="E397" s="61">
        <v>63</v>
      </c>
      <c r="F397" s="63">
        <v>75</v>
      </c>
      <c r="G397" s="63">
        <v>81</v>
      </c>
      <c r="H397" s="63">
        <v>81</v>
      </c>
      <c r="I397" s="63">
        <v>83</v>
      </c>
      <c r="J397" s="62">
        <v>9</v>
      </c>
      <c r="K397" s="55" t="s">
        <v>114</v>
      </c>
      <c r="L397">
        <f t="shared" si="30"/>
        <v>60</v>
      </c>
      <c r="M397">
        <f t="shared" si="31"/>
        <v>80</v>
      </c>
      <c r="N397">
        <f t="shared" si="32"/>
        <v>21</v>
      </c>
      <c r="O397">
        <f t="shared" si="33"/>
        <v>20</v>
      </c>
      <c r="P397" s="91">
        <f t="shared" si="34"/>
        <v>1</v>
      </c>
    </row>
    <row r="398" spans="1:16" x14ac:dyDescent="0.25">
      <c r="A398" s="7" t="s">
        <v>106</v>
      </c>
      <c r="B398" s="7" t="s">
        <v>90</v>
      </c>
      <c r="C398" s="30">
        <v>41</v>
      </c>
      <c r="D398" s="60">
        <v>57</v>
      </c>
      <c r="E398" s="61">
        <v>57</v>
      </c>
      <c r="F398" s="63">
        <v>71</v>
      </c>
      <c r="G398" s="63">
        <v>73</v>
      </c>
      <c r="H398" s="63">
        <v>73</v>
      </c>
      <c r="I398" s="63">
        <v>73</v>
      </c>
      <c r="J398" s="62">
        <v>16</v>
      </c>
      <c r="K398" s="55" t="s">
        <v>114</v>
      </c>
      <c r="L398">
        <f t="shared" si="30"/>
        <v>57</v>
      </c>
      <c r="M398">
        <f t="shared" si="31"/>
        <v>72.5</v>
      </c>
      <c r="N398">
        <f t="shared" si="32"/>
        <v>16</v>
      </c>
      <c r="O398">
        <f t="shared" si="33"/>
        <v>15.5</v>
      </c>
      <c r="P398" s="91">
        <f t="shared" si="34"/>
        <v>1</v>
      </c>
    </row>
    <row r="399" spans="1:16" x14ac:dyDescent="0.25">
      <c r="A399" s="7" t="s">
        <v>106</v>
      </c>
      <c r="B399" s="7" t="s">
        <v>67</v>
      </c>
      <c r="C399" s="30">
        <v>51</v>
      </c>
      <c r="D399" s="60">
        <v>63</v>
      </c>
      <c r="E399" s="61">
        <v>69</v>
      </c>
      <c r="F399" s="63">
        <v>83</v>
      </c>
      <c r="G399" s="63">
        <v>85</v>
      </c>
      <c r="H399" s="63">
        <v>85</v>
      </c>
      <c r="I399" s="63">
        <v>93</v>
      </c>
      <c r="J399" s="62">
        <v>8</v>
      </c>
      <c r="K399" s="55" t="s">
        <v>114</v>
      </c>
      <c r="L399">
        <f t="shared" si="30"/>
        <v>66</v>
      </c>
      <c r="M399">
        <f t="shared" si="31"/>
        <v>86.5</v>
      </c>
      <c r="N399">
        <f t="shared" si="32"/>
        <v>15</v>
      </c>
      <c r="O399">
        <f t="shared" si="33"/>
        <v>20.5</v>
      </c>
      <c r="P399" s="91">
        <f t="shared" si="34"/>
        <v>2</v>
      </c>
    </row>
    <row r="400" spans="1:16" x14ac:dyDescent="0.25">
      <c r="A400" s="7" t="s">
        <v>106</v>
      </c>
      <c r="B400" s="7" t="s">
        <v>82</v>
      </c>
      <c r="C400" s="30">
        <v>51</v>
      </c>
      <c r="D400" s="60">
        <v>69</v>
      </c>
      <c r="E400" s="61">
        <v>71</v>
      </c>
      <c r="F400" s="63">
        <v>85</v>
      </c>
      <c r="G400" s="63">
        <v>85</v>
      </c>
      <c r="H400" s="63">
        <v>93</v>
      </c>
      <c r="I400" s="63">
        <v>93</v>
      </c>
      <c r="J400" s="62">
        <v>8</v>
      </c>
      <c r="K400" s="55" t="s">
        <v>114</v>
      </c>
      <c r="L400">
        <f t="shared" si="30"/>
        <v>70</v>
      </c>
      <c r="M400">
        <f t="shared" si="31"/>
        <v>89</v>
      </c>
      <c r="N400">
        <f t="shared" si="32"/>
        <v>19</v>
      </c>
      <c r="O400">
        <f t="shared" si="33"/>
        <v>19</v>
      </c>
      <c r="P400" s="91">
        <f t="shared" si="34"/>
        <v>2</v>
      </c>
    </row>
    <row r="401" spans="1:16" x14ac:dyDescent="0.25">
      <c r="A401" s="7" t="s">
        <v>106</v>
      </c>
      <c r="B401" s="7" t="s">
        <v>96</v>
      </c>
      <c r="C401" s="30">
        <v>55</v>
      </c>
      <c r="D401" s="60">
        <v>77</v>
      </c>
      <c r="E401" s="61">
        <v>81</v>
      </c>
      <c r="F401" s="59" t="s">
        <v>12</v>
      </c>
      <c r="G401" s="59" t="s">
        <v>12</v>
      </c>
      <c r="H401" s="59" t="s">
        <v>12</v>
      </c>
      <c r="I401" s="59" t="s">
        <v>12</v>
      </c>
      <c r="J401" s="62">
        <v>4</v>
      </c>
      <c r="K401" s="55" t="s">
        <v>114</v>
      </c>
      <c r="L401">
        <f t="shared" si="30"/>
        <v>79</v>
      </c>
      <c r="M401" t="e">
        <f t="shared" si="31"/>
        <v>#DIV/0!</v>
      </c>
      <c r="N401">
        <f t="shared" si="32"/>
        <v>24</v>
      </c>
      <c r="O401" t="e">
        <f t="shared" si="33"/>
        <v>#DIV/0!</v>
      </c>
      <c r="P401" s="91" t="e">
        <f t="shared" si="34"/>
        <v>#DIV/0!</v>
      </c>
    </row>
    <row r="402" spans="1:16" x14ac:dyDescent="0.25">
      <c r="A402" s="7" t="s">
        <v>106</v>
      </c>
      <c r="B402" s="7" t="s">
        <v>70</v>
      </c>
      <c r="C402" s="30">
        <v>43</v>
      </c>
      <c r="D402" s="60">
        <v>57</v>
      </c>
      <c r="E402" s="61">
        <v>59</v>
      </c>
      <c r="F402" s="63">
        <v>69</v>
      </c>
      <c r="G402" s="63">
        <v>71</v>
      </c>
      <c r="H402" s="63">
        <v>83</v>
      </c>
      <c r="I402" s="63">
        <v>83</v>
      </c>
      <c r="J402" s="62">
        <v>13</v>
      </c>
      <c r="K402" s="55" t="s">
        <v>114</v>
      </c>
      <c r="L402">
        <f t="shared" si="30"/>
        <v>58</v>
      </c>
      <c r="M402">
        <f t="shared" si="31"/>
        <v>76.5</v>
      </c>
      <c r="N402">
        <f t="shared" si="32"/>
        <v>15</v>
      </c>
      <c r="O402">
        <f t="shared" si="33"/>
        <v>18.5</v>
      </c>
      <c r="P402" s="91">
        <f t="shared" si="34"/>
        <v>2</v>
      </c>
    </row>
    <row r="403" spans="1:16" x14ac:dyDescent="0.25">
      <c r="A403" s="7" t="s">
        <v>106</v>
      </c>
      <c r="B403" s="7" t="s">
        <v>41</v>
      </c>
      <c r="C403" s="30">
        <v>47</v>
      </c>
      <c r="D403" s="60">
        <v>65</v>
      </c>
      <c r="E403" s="61">
        <v>69</v>
      </c>
      <c r="F403" s="63">
        <v>93</v>
      </c>
      <c r="G403" s="63">
        <v>93</v>
      </c>
      <c r="H403" s="63">
        <v>93</v>
      </c>
      <c r="I403" s="63">
        <v>93</v>
      </c>
      <c r="J403" s="62">
        <v>8</v>
      </c>
      <c r="K403" s="55" t="s">
        <v>114</v>
      </c>
      <c r="L403">
        <f t="shared" si="30"/>
        <v>67</v>
      </c>
      <c r="M403">
        <f t="shared" si="31"/>
        <v>93</v>
      </c>
      <c r="N403">
        <f t="shared" si="32"/>
        <v>20</v>
      </c>
      <c r="O403">
        <f t="shared" si="33"/>
        <v>26</v>
      </c>
      <c r="P403" s="91">
        <f t="shared" si="34"/>
        <v>2</v>
      </c>
    </row>
    <row r="404" spans="1:16" x14ac:dyDescent="0.25">
      <c r="A404" s="7" t="s">
        <v>106</v>
      </c>
      <c r="B404" s="7" t="s">
        <v>42</v>
      </c>
      <c r="C404" s="30">
        <v>27</v>
      </c>
      <c r="D404" s="60" t="s">
        <v>12</v>
      </c>
      <c r="E404" s="61" t="s">
        <v>12</v>
      </c>
      <c r="F404" s="59" t="s">
        <v>12</v>
      </c>
      <c r="G404" s="59" t="s">
        <v>12</v>
      </c>
      <c r="H404" s="59" t="s">
        <v>12</v>
      </c>
      <c r="I404" s="59" t="s">
        <v>12</v>
      </c>
      <c r="J404" s="62">
        <v>2</v>
      </c>
      <c r="K404" s="55" t="s">
        <v>114</v>
      </c>
      <c r="L404" t="e">
        <f t="shared" si="30"/>
        <v>#DIV/0!</v>
      </c>
      <c r="M404" t="e">
        <f t="shared" si="31"/>
        <v>#DIV/0!</v>
      </c>
      <c r="N404" t="e">
        <f t="shared" si="32"/>
        <v>#DIV/0!</v>
      </c>
      <c r="O404" t="e">
        <f t="shared" si="33"/>
        <v>#DIV/0!</v>
      </c>
      <c r="P404" s="91" t="e">
        <f t="shared" si="34"/>
        <v>#DIV/0!</v>
      </c>
    </row>
    <row r="405" spans="1:16" x14ac:dyDescent="0.25">
      <c r="A405" s="7" t="s">
        <v>106</v>
      </c>
      <c r="B405" s="7" t="s">
        <v>45</v>
      </c>
      <c r="C405" s="30">
        <v>39</v>
      </c>
      <c r="D405" s="60">
        <v>59</v>
      </c>
      <c r="E405" s="61">
        <v>69</v>
      </c>
      <c r="F405" s="59" t="s">
        <v>12</v>
      </c>
      <c r="G405" s="59" t="s">
        <v>12</v>
      </c>
      <c r="H405" s="59" t="s">
        <v>12</v>
      </c>
      <c r="I405" s="59" t="s">
        <v>12</v>
      </c>
      <c r="J405" s="62" t="s">
        <v>12</v>
      </c>
      <c r="K405" s="55" t="s">
        <v>114</v>
      </c>
      <c r="L405">
        <f t="shared" si="30"/>
        <v>64</v>
      </c>
      <c r="M405" t="e">
        <f t="shared" si="31"/>
        <v>#DIV/0!</v>
      </c>
      <c r="N405">
        <f t="shared" si="32"/>
        <v>25</v>
      </c>
      <c r="O405" t="e">
        <f t="shared" si="33"/>
        <v>#DIV/0!</v>
      </c>
      <c r="P405" s="91" t="e">
        <f t="shared" si="34"/>
        <v>#DIV/0!</v>
      </c>
    </row>
    <row r="406" spans="1:16" x14ac:dyDescent="0.25">
      <c r="A406" s="7" t="s">
        <v>106</v>
      </c>
      <c r="B406" s="7" t="s">
        <v>83</v>
      </c>
      <c r="C406" s="30">
        <v>61</v>
      </c>
      <c r="D406" s="60">
        <v>75</v>
      </c>
      <c r="E406" s="61">
        <v>77</v>
      </c>
      <c r="F406" s="63">
        <v>81</v>
      </c>
      <c r="G406" s="63">
        <v>81</v>
      </c>
      <c r="H406" s="63">
        <v>89</v>
      </c>
      <c r="I406" s="63">
        <v>89</v>
      </c>
      <c r="J406" s="62">
        <v>11</v>
      </c>
      <c r="K406" s="55" t="s">
        <v>114</v>
      </c>
      <c r="L406">
        <f t="shared" si="30"/>
        <v>76</v>
      </c>
      <c r="M406">
        <f t="shared" si="31"/>
        <v>85</v>
      </c>
      <c r="N406">
        <f t="shared" si="32"/>
        <v>15</v>
      </c>
      <c r="O406">
        <f t="shared" si="33"/>
        <v>9</v>
      </c>
      <c r="P406" s="91">
        <f t="shared" si="34"/>
        <v>1</v>
      </c>
    </row>
    <row r="407" spans="1:16" x14ac:dyDescent="0.25">
      <c r="A407" s="7" t="s">
        <v>106</v>
      </c>
      <c r="B407" s="7" t="s">
        <v>109</v>
      </c>
      <c r="C407" s="30">
        <v>47</v>
      </c>
      <c r="D407" s="60">
        <v>69</v>
      </c>
      <c r="E407" s="61">
        <v>71</v>
      </c>
      <c r="F407" s="63">
        <v>75</v>
      </c>
      <c r="G407" s="63">
        <v>75</v>
      </c>
      <c r="H407" s="63">
        <v>79</v>
      </c>
      <c r="I407" s="63">
        <v>81</v>
      </c>
      <c r="J407" s="62">
        <v>20</v>
      </c>
      <c r="K407" s="55" t="s">
        <v>114</v>
      </c>
      <c r="L407">
        <f t="shared" si="30"/>
        <v>70</v>
      </c>
      <c r="M407">
        <f t="shared" si="31"/>
        <v>77.5</v>
      </c>
      <c r="N407">
        <f t="shared" si="32"/>
        <v>23</v>
      </c>
      <c r="O407">
        <f t="shared" si="33"/>
        <v>7.5</v>
      </c>
      <c r="P407" s="91">
        <f t="shared" si="34"/>
        <v>1</v>
      </c>
    </row>
    <row r="408" spans="1:16" x14ac:dyDescent="0.25">
      <c r="A408" s="7" t="s">
        <v>106</v>
      </c>
      <c r="B408" s="7" t="s">
        <v>73</v>
      </c>
      <c r="C408" s="30">
        <v>15</v>
      </c>
      <c r="D408" s="60">
        <v>33</v>
      </c>
      <c r="E408" s="61">
        <v>35</v>
      </c>
      <c r="F408" s="59" t="s">
        <v>12</v>
      </c>
      <c r="G408" s="59" t="s">
        <v>12</v>
      </c>
      <c r="H408" s="59" t="s">
        <v>12</v>
      </c>
      <c r="I408" s="59" t="s">
        <v>12</v>
      </c>
      <c r="J408" s="62">
        <v>8</v>
      </c>
      <c r="K408" s="55" t="s">
        <v>114</v>
      </c>
      <c r="L408">
        <f t="shared" si="30"/>
        <v>34</v>
      </c>
      <c r="M408" t="e">
        <f t="shared" si="31"/>
        <v>#DIV/0!</v>
      </c>
      <c r="N408">
        <f t="shared" si="32"/>
        <v>19</v>
      </c>
      <c r="O408" t="e">
        <f t="shared" si="33"/>
        <v>#DIV/0!</v>
      </c>
      <c r="P408" s="91" t="e">
        <f t="shared" si="34"/>
        <v>#DIV/0!</v>
      </c>
    </row>
    <row r="409" spans="1:16" x14ac:dyDescent="0.25">
      <c r="A409" s="7" t="s">
        <v>106</v>
      </c>
      <c r="B409" s="7" t="s">
        <v>46</v>
      </c>
      <c r="C409" s="30">
        <v>25</v>
      </c>
      <c r="D409" s="60">
        <v>41</v>
      </c>
      <c r="E409" s="61">
        <v>41</v>
      </c>
      <c r="F409" s="63">
        <v>55</v>
      </c>
      <c r="G409" s="63">
        <v>55</v>
      </c>
      <c r="H409" s="63">
        <v>55</v>
      </c>
      <c r="I409" s="63">
        <v>55</v>
      </c>
      <c r="J409" s="62">
        <v>37</v>
      </c>
      <c r="K409" s="55" t="s">
        <v>114</v>
      </c>
      <c r="L409">
        <f t="shared" si="30"/>
        <v>41</v>
      </c>
      <c r="M409">
        <f t="shared" si="31"/>
        <v>55</v>
      </c>
      <c r="N409">
        <f t="shared" si="32"/>
        <v>16</v>
      </c>
      <c r="O409">
        <f t="shared" si="33"/>
        <v>14</v>
      </c>
      <c r="P409" s="91">
        <f t="shared" si="34"/>
        <v>1</v>
      </c>
    </row>
    <row r="410" spans="1:16" x14ac:dyDescent="0.25">
      <c r="A410" s="7" t="s">
        <v>106</v>
      </c>
      <c r="B410" s="7" t="s">
        <v>97</v>
      </c>
      <c r="C410" s="30">
        <v>31</v>
      </c>
      <c r="D410" s="60">
        <v>47</v>
      </c>
      <c r="E410" s="61">
        <v>47</v>
      </c>
      <c r="F410" s="63">
        <v>57</v>
      </c>
      <c r="G410" s="63">
        <v>59</v>
      </c>
      <c r="H410" s="63">
        <v>59</v>
      </c>
      <c r="I410" s="63">
        <v>61</v>
      </c>
      <c r="J410" s="62">
        <v>58</v>
      </c>
      <c r="K410" s="55" t="s">
        <v>114</v>
      </c>
      <c r="L410">
        <f t="shared" si="30"/>
        <v>47</v>
      </c>
      <c r="M410">
        <f t="shared" si="31"/>
        <v>59</v>
      </c>
      <c r="N410">
        <f t="shared" si="32"/>
        <v>16</v>
      </c>
      <c r="O410">
        <f t="shared" si="33"/>
        <v>12</v>
      </c>
      <c r="P410" s="91">
        <f t="shared" si="34"/>
        <v>1</v>
      </c>
    </row>
    <row r="411" spans="1:16" x14ac:dyDescent="0.25">
      <c r="A411" s="26" t="s">
        <v>10</v>
      </c>
      <c r="B411" s="54" t="s">
        <v>75</v>
      </c>
      <c r="C411" s="30">
        <v>75</v>
      </c>
      <c r="D411" s="60">
        <v>82</v>
      </c>
      <c r="E411" s="61">
        <v>82</v>
      </c>
      <c r="F411" s="64">
        <v>102</v>
      </c>
      <c r="G411" s="64">
        <v>102</v>
      </c>
      <c r="H411" s="64" t="s">
        <v>12</v>
      </c>
      <c r="I411" s="64" t="s">
        <v>12</v>
      </c>
      <c r="J411" s="65">
        <v>4</v>
      </c>
      <c r="K411" s="55" t="s">
        <v>169</v>
      </c>
      <c r="L411">
        <f t="shared" si="30"/>
        <v>82</v>
      </c>
      <c r="M411">
        <f t="shared" si="31"/>
        <v>102</v>
      </c>
      <c r="N411">
        <f t="shared" si="32"/>
        <v>7</v>
      </c>
      <c r="O411">
        <f t="shared" si="33"/>
        <v>20</v>
      </c>
      <c r="P411" s="91">
        <f t="shared" si="34"/>
        <v>2</v>
      </c>
    </row>
    <row r="412" spans="1:16" x14ac:dyDescent="0.25">
      <c r="A412" s="26" t="s">
        <v>10</v>
      </c>
      <c r="B412" s="54" t="s">
        <v>11</v>
      </c>
      <c r="C412" s="30">
        <v>82</v>
      </c>
      <c r="D412" s="60">
        <v>95</v>
      </c>
      <c r="E412" s="61">
        <v>95</v>
      </c>
      <c r="F412" s="59" t="s">
        <v>12</v>
      </c>
      <c r="G412" s="59" t="s">
        <v>12</v>
      </c>
      <c r="H412" s="59" t="s">
        <v>12</v>
      </c>
      <c r="I412" s="59" t="s">
        <v>12</v>
      </c>
      <c r="J412" s="65">
        <v>4</v>
      </c>
      <c r="K412" s="55" t="s">
        <v>169</v>
      </c>
      <c r="L412">
        <f t="shared" si="30"/>
        <v>95</v>
      </c>
      <c r="M412" t="e">
        <f t="shared" si="31"/>
        <v>#DIV/0!</v>
      </c>
      <c r="N412">
        <f t="shared" si="32"/>
        <v>13</v>
      </c>
      <c r="O412" t="e">
        <f t="shared" si="33"/>
        <v>#DIV/0!</v>
      </c>
      <c r="P412" s="91" t="e">
        <f t="shared" si="34"/>
        <v>#DIV/0!</v>
      </c>
    </row>
    <row r="413" spans="1:16" x14ac:dyDescent="0.25">
      <c r="A413" s="26" t="s">
        <v>10</v>
      </c>
      <c r="B413" s="54" t="s">
        <v>13</v>
      </c>
      <c r="C413" s="30">
        <v>85</v>
      </c>
      <c r="D413" s="60">
        <v>102</v>
      </c>
      <c r="E413" s="61">
        <v>105</v>
      </c>
      <c r="F413" s="59" t="s">
        <v>12</v>
      </c>
      <c r="G413" s="59" t="s">
        <v>12</v>
      </c>
      <c r="H413" s="59" t="s">
        <v>12</v>
      </c>
      <c r="I413" s="59" t="s">
        <v>12</v>
      </c>
      <c r="J413" s="65">
        <v>2</v>
      </c>
      <c r="K413" s="55" t="s">
        <v>169</v>
      </c>
      <c r="L413">
        <f t="shared" si="30"/>
        <v>103.5</v>
      </c>
      <c r="M413" t="e">
        <f t="shared" si="31"/>
        <v>#DIV/0!</v>
      </c>
      <c r="N413">
        <f t="shared" si="32"/>
        <v>18.5</v>
      </c>
      <c r="O413" t="e">
        <f t="shared" si="33"/>
        <v>#DIV/0!</v>
      </c>
      <c r="P413" s="91" t="e">
        <f t="shared" si="34"/>
        <v>#DIV/0!</v>
      </c>
    </row>
    <row r="414" spans="1:16" x14ac:dyDescent="0.25">
      <c r="A414" s="26" t="s">
        <v>10</v>
      </c>
      <c r="B414" s="54" t="s">
        <v>14</v>
      </c>
      <c r="C414" s="56" t="s">
        <v>12</v>
      </c>
      <c r="D414" s="57" t="s">
        <v>12</v>
      </c>
      <c r="E414" s="58" t="s">
        <v>12</v>
      </c>
      <c r="F414" s="59" t="s">
        <v>12</v>
      </c>
      <c r="G414" s="59" t="s">
        <v>12</v>
      </c>
      <c r="H414" s="59" t="s">
        <v>12</v>
      </c>
      <c r="I414" s="59" t="s">
        <v>12</v>
      </c>
      <c r="J414" s="65">
        <v>1</v>
      </c>
      <c r="K414" s="55" t="s">
        <v>169</v>
      </c>
      <c r="L414" t="e">
        <f t="shared" si="30"/>
        <v>#DIV/0!</v>
      </c>
      <c r="M414" t="e">
        <f t="shared" si="31"/>
        <v>#DIV/0!</v>
      </c>
      <c r="N414" t="e">
        <f t="shared" si="32"/>
        <v>#DIV/0!</v>
      </c>
      <c r="O414" t="e">
        <f t="shared" si="33"/>
        <v>#DIV/0!</v>
      </c>
      <c r="P414" s="91" t="e">
        <f t="shared" si="34"/>
        <v>#DIV/0!</v>
      </c>
    </row>
    <row r="415" spans="1:16" x14ac:dyDescent="0.25">
      <c r="A415" s="26" t="s">
        <v>10</v>
      </c>
      <c r="B415" s="54" t="s">
        <v>115</v>
      </c>
      <c r="C415" s="30">
        <v>52</v>
      </c>
      <c r="D415" s="60">
        <v>69</v>
      </c>
      <c r="E415" s="61">
        <v>69</v>
      </c>
      <c r="F415" s="64">
        <v>85</v>
      </c>
      <c r="G415" s="64">
        <v>85</v>
      </c>
      <c r="H415" s="64">
        <v>85</v>
      </c>
      <c r="I415" s="64">
        <v>87</v>
      </c>
      <c r="J415" s="65">
        <v>8</v>
      </c>
      <c r="K415" s="55" t="s">
        <v>169</v>
      </c>
      <c r="L415">
        <f t="shared" si="30"/>
        <v>69</v>
      </c>
      <c r="M415">
        <f t="shared" si="31"/>
        <v>85.5</v>
      </c>
      <c r="N415">
        <f t="shared" si="32"/>
        <v>17</v>
      </c>
      <c r="O415">
        <f t="shared" si="33"/>
        <v>16.5</v>
      </c>
      <c r="P415" s="91">
        <f t="shared" si="34"/>
        <v>1</v>
      </c>
    </row>
    <row r="416" spans="1:16" x14ac:dyDescent="0.25">
      <c r="A416" s="26" t="s">
        <v>10</v>
      </c>
      <c r="B416" s="54" t="s">
        <v>16</v>
      </c>
      <c r="C416" s="30">
        <v>62</v>
      </c>
      <c r="D416" s="60">
        <v>90</v>
      </c>
      <c r="E416" s="61">
        <v>92</v>
      </c>
      <c r="F416" s="59" t="s">
        <v>12</v>
      </c>
      <c r="G416" s="59" t="s">
        <v>12</v>
      </c>
      <c r="H416" s="59" t="s">
        <v>12</v>
      </c>
      <c r="I416" s="59" t="s">
        <v>12</v>
      </c>
      <c r="J416" s="65">
        <v>4</v>
      </c>
      <c r="K416" s="55" t="s">
        <v>169</v>
      </c>
      <c r="L416">
        <f t="shared" si="30"/>
        <v>91</v>
      </c>
      <c r="M416" t="e">
        <f t="shared" si="31"/>
        <v>#DIV/0!</v>
      </c>
      <c r="N416">
        <f t="shared" si="32"/>
        <v>29</v>
      </c>
      <c r="O416" t="e">
        <f t="shared" si="33"/>
        <v>#DIV/0!</v>
      </c>
      <c r="P416" s="91" t="e">
        <f t="shared" si="34"/>
        <v>#DIV/0!</v>
      </c>
    </row>
    <row r="417" spans="1:16" x14ac:dyDescent="0.25">
      <c r="A417" s="26" t="s">
        <v>10</v>
      </c>
      <c r="B417" s="54" t="s">
        <v>84</v>
      </c>
      <c r="C417" s="56" t="s">
        <v>12</v>
      </c>
      <c r="D417" s="57" t="s">
        <v>12</v>
      </c>
      <c r="E417" s="58" t="s">
        <v>12</v>
      </c>
      <c r="F417" s="59" t="s">
        <v>12</v>
      </c>
      <c r="G417" s="59" t="s">
        <v>12</v>
      </c>
      <c r="H417" s="59" t="s">
        <v>12</v>
      </c>
      <c r="I417" s="59" t="s">
        <v>12</v>
      </c>
      <c r="J417" s="65">
        <v>1</v>
      </c>
      <c r="K417" s="55" t="s">
        <v>169</v>
      </c>
      <c r="L417" t="e">
        <f t="shared" si="30"/>
        <v>#DIV/0!</v>
      </c>
      <c r="M417" t="e">
        <f t="shared" si="31"/>
        <v>#DIV/0!</v>
      </c>
      <c r="N417" t="e">
        <f t="shared" si="32"/>
        <v>#DIV/0!</v>
      </c>
      <c r="O417" t="e">
        <f t="shared" si="33"/>
        <v>#DIV/0!</v>
      </c>
      <c r="P417" s="91" t="e">
        <f t="shared" si="34"/>
        <v>#DIV/0!</v>
      </c>
    </row>
    <row r="418" spans="1:16" x14ac:dyDescent="0.25">
      <c r="A418" s="26" t="s">
        <v>10</v>
      </c>
      <c r="B418" s="54" t="s">
        <v>116</v>
      </c>
      <c r="C418" s="56" t="s">
        <v>12</v>
      </c>
      <c r="D418" s="57" t="s">
        <v>12</v>
      </c>
      <c r="E418" s="58" t="s">
        <v>12</v>
      </c>
      <c r="F418" s="59" t="s">
        <v>12</v>
      </c>
      <c r="G418" s="59" t="s">
        <v>12</v>
      </c>
      <c r="H418" s="59" t="s">
        <v>12</v>
      </c>
      <c r="I418" s="59" t="s">
        <v>12</v>
      </c>
      <c r="J418" s="65">
        <v>1</v>
      </c>
      <c r="K418" s="55" t="s">
        <v>169</v>
      </c>
      <c r="L418" t="e">
        <f t="shared" si="30"/>
        <v>#DIV/0!</v>
      </c>
      <c r="M418" t="e">
        <f t="shared" si="31"/>
        <v>#DIV/0!</v>
      </c>
      <c r="N418" t="e">
        <f t="shared" si="32"/>
        <v>#DIV/0!</v>
      </c>
      <c r="O418" t="e">
        <f t="shared" si="33"/>
        <v>#DIV/0!</v>
      </c>
      <c r="P418" s="91" t="e">
        <f t="shared" si="34"/>
        <v>#DIV/0!</v>
      </c>
    </row>
    <row r="419" spans="1:16" x14ac:dyDescent="0.25">
      <c r="A419" s="26" t="s">
        <v>10</v>
      </c>
      <c r="B419" s="54" t="s">
        <v>17</v>
      </c>
      <c r="C419" s="30">
        <v>65</v>
      </c>
      <c r="D419" s="60">
        <v>69</v>
      </c>
      <c r="E419" s="61">
        <v>82</v>
      </c>
      <c r="F419" s="64">
        <v>88</v>
      </c>
      <c r="G419" s="64">
        <v>91</v>
      </c>
      <c r="H419" s="64">
        <v>95</v>
      </c>
      <c r="I419" s="64">
        <v>95</v>
      </c>
      <c r="J419" s="65">
        <v>8</v>
      </c>
      <c r="K419" s="55" t="s">
        <v>169</v>
      </c>
      <c r="L419">
        <f t="shared" si="30"/>
        <v>75.5</v>
      </c>
      <c r="M419">
        <f t="shared" si="31"/>
        <v>92.25</v>
      </c>
      <c r="N419">
        <f t="shared" si="32"/>
        <v>10.5</v>
      </c>
      <c r="O419">
        <f t="shared" si="33"/>
        <v>16.75</v>
      </c>
      <c r="P419" s="91">
        <f t="shared" si="34"/>
        <v>2</v>
      </c>
    </row>
    <row r="420" spans="1:16" x14ac:dyDescent="0.25">
      <c r="A420" s="26" t="s">
        <v>10</v>
      </c>
      <c r="B420" s="54" t="s">
        <v>18</v>
      </c>
      <c r="C420" s="30">
        <v>87</v>
      </c>
      <c r="D420" s="57" t="s">
        <v>12</v>
      </c>
      <c r="E420" s="58" t="s">
        <v>12</v>
      </c>
      <c r="F420" s="59" t="s">
        <v>12</v>
      </c>
      <c r="G420" s="59" t="s">
        <v>12</v>
      </c>
      <c r="H420" s="59" t="s">
        <v>12</v>
      </c>
      <c r="I420" s="59" t="s">
        <v>12</v>
      </c>
      <c r="J420" s="65">
        <v>2</v>
      </c>
      <c r="K420" s="55" t="s">
        <v>169</v>
      </c>
      <c r="L420" t="e">
        <f t="shared" si="30"/>
        <v>#DIV/0!</v>
      </c>
      <c r="M420" t="e">
        <f t="shared" si="31"/>
        <v>#DIV/0!</v>
      </c>
      <c r="N420" t="e">
        <f t="shared" si="32"/>
        <v>#DIV/0!</v>
      </c>
      <c r="O420" t="e">
        <f t="shared" si="33"/>
        <v>#DIV/0!</v>
      </c>
      <c r="P420" s="91" t="e">
        <f t="shared" si="34"/>
        <v>#DIV/0!</v>
      </c>
    </row>
    <row r="421" spans="1:16" x14ac:dyDescent="0.25">
      <c r="A421" s="26" t="s">
        <v>10</v>
      </c>
      <c r="B421" s="54" t="s">
        <v>50</v>
      </c>
      <c r="C421" s="30">
        <v>71</v>
      </c>
      <c r="D421" s="60">
        <v>92</v>
      </c>
      <c r="E421" s="61">
        <v>92</v>
      </c>
      <c r="F421" s="59" t="s">
        <v>12</v>
      </c>
      <c r="G421" s="59" t="s">
        <v>12</v>
      </c>
      <c r="H421" s="59" t="s">
        <v>12</v>
      </c>
      <c r="I421" s="59" t="s">
        <v>12</v>
      </c>
      <c r="J421" s="65">
        <v>4</v>
      </c>
      <c r="K421" s="55" t="s">
        <v>169</v>
      </c>
      <c r="L421">
        <f t="shared" si="30"/>
        <v>92</v>
      </c>
      <c r="M421" t="e">
        <f t="shared" si="31"/>
        <v>#DIV/0!</v>
      </c>
      <c r="N421">
        <f t="shared" si="32"/>
        <v>21</v>
      </c>
      <c r="O421" t="e">
        <f t="shared" si="33"/>
        <v>#DIV/0!</v>
      </c>
      <c r="P421" s="91" t="e">
        <f t="shared" si="34"/>
        <v>#DIV/0!</v>
      </c>
    </row>
    <row r="422" spans="1:16" x14ac:dyDescent="0.25">
      <c r="A422" s="26" t="s">
        <v>10</v>
      </c>
      <c r="B422" s="54" t="s">
        <v>76</v>
      </c>
      <c r="C422" s="30">
        <v>58</v>
      </c>
      <c r="D422" s="60">
        <v>76</v>
      </c>
      <c r="E422" s="61">
        <v>77</v>
      </c>
      <c r="F422" s="64">
        <v>89</v>
      </c>
      <c r="G422" s="64">
        <v>90</v>
      </c>
      <c r="H422" s="64">
        <v>90</v>
      </c>
      <c r="I422" s="64">
        <v>94</v>
      </c>
      <c r="J422" s="65">
        <v>8</v>
      </c>
      <c r="K422" s="55" t="s">
        <v>169</v>
      </c>
      <c r="L422">
        <f t="shared" si="30"/>
        <v>76.5</v>
      </c>
      <c r="M422">
        <f t="shared" si="31"/>
        <v>90.75</v>
      </c>
      <c r="N422">
        <f t="shared" si="32"/>
        <v>18.5</v>
      </c>
      <c r="O422">
        <f t="shared" si="33"/>
        <v>14.25</v>
      </c>
      <c r="P422" s="91">
        <f t="shared" si="34"/>
        <v>1</v>
      </c>
    </row>
    <row r="423" spans="1:16" x14ac:dyDescent="0.25">
      <c r="A423" s="26" t="s">
        <v>10</v>
      </c>
      <c r="B423" s="54" t="s">
        <v>51</v>
      </c>
      <c r="C423" s="30">
        <v>72</v>
      </c>
      <c r="D423" s="60">
        <v>87</v>
      </c>
      <c r="E423" s="58">
        <v>101</v>
      </c>
      <c r="F423" s="59" t="s">
        <v>12</v>
      </c>
      <c r="G423" s="59" t="s">
        <v>12</v>
      </c>
      <c r="H423" s="59" t="s">
        <v>12</v>
      </c>
      <c r="I423" s="59" t="s">
        <v>12</v>
      </c>
      <c r="J423" s="65">
        <v>3</v>
      </c>
      <c r="K423" s="55" t="s">
        <v>169</v>
      </c>
      <c r="L423">
        <f t="shared" si="30"/>
        <v>94</v>
      </c>
      <c r="M423" t="e">
        <f t="shared" si="31"/>
        <v>#DIV/0!</v>
      </c>
      <c r="N423">
        <f t="shared" si="32"/>
        <v>22</v>
      </c>
      <c r="O423" t="e">
        <f t="shared" si="33"/>
        <v>#DIV/0!</v>
      </c>
      <c r="P423" s="91" t="e">
        <f t="shared" si="34"/>
        <v>#DIV/0!</v>
      </c>
    </row>
    <row r="424" spans="1:16" x14ac:dyDescent="0.25">
      <c r="A424" s="26" t="s">
        <v>10</v>
      </c>
      <c r="B424" s="54" t="s">
        <v>85</v>
      </c>
      <c r="C424" s="30">
        <v>104</v>
      </c>
      <c r="D424" s="60" t="s">
        <v>12</v>
      </c>
      <c r="E424" s="61" t="s">
        <v>12</v>
      </c>
      <c r="F424" s="59" t="s">
        <v>12</v>
      </c>
      <c r="G424" s="59" t="s">
        <v>12</v>
      </c>
      <c r="H424" s="59" t="s">
        <v>12</v>
      </c>
      <c r="I424" s="59" t="s">
        <v>12</v>
      </c>
      <c r="J424" s="65">
        <v>1</v>
      </c>
      <c r="K424" s="55" t="s">
        <v>169</v>
      </c>
      <c r="L424" t="e">
        <f t="shared" si="30"/>
        <v>#DIV/0!</v>
      </c>
      <c r="M424" t="e">
        <f t="shared" si="31"/>
        <v>#DIV/0!</v>
      </c>
      <c r="N424" t="e">
        <f t="shared" si="32"/>
        <v>#DIV/0!</v>
      </c>
      <c r="O424" t="e">
        <f t="shared" si="33"/>
        <v>#DIV/0!</v>
      </c>
      <c r="P424" s="91" t="e">
        <f t="shared" si="34"/>
        <v>#DIV/0!</v>
      </c>
    </row>
    <row r="425" spans="1:16" x14ac:dyDescent="0.25">
      <c r="A425" s="26" t="s">
        <v>10</v>
      </c>
      <c r="B425" s="54" t="s">
        <v>77</v>
      </c>
      <c r="C425" s="30">
        <v>89</v>
      </c>
      <c r="D425" s="60" t="s">
        <v>12</v>
      </c>
      <c r="E425" s="61" t="s">
        <v>12</v>
      </c>
      <c r="F425" s="59" t="s">
        <v>12</v>
      </c>
      <c r="G425" s="59" t="s">
        <v>12</v>
      </c>
      <c r="H425" s="59" t="s">
        <v>12</v>
      </c>
      <c r="I425" s="59" t="s">
        <v>12</v>
      </c>
      <c r="J425" s="65">
        <v>2</v>
      </c>
      <c r="K425" s="55" t="s">
        <v>169</v>
      </c>
      <c r="L425" t="e">
        <f t="shared" si="30"/>
        <v>#DIV/0!</v>
      </c>
      <c r="M425" t="e">
        <f t="shared" si="31"/>
        <v>#DIV/0!</v>
      </c>
      <c r="N425" t="e">
        <f t="shared" si="32"/>
        <v>#DIV/0!</v>
      </c>
      <c r="O425" t="e">
        <f t="shared" si="33"/>
        <v>#DIV/0!</v>
      </c>
      <c r="P425" s="91" t="e">
        <f t="shared" si="34"/>
        <v>#DIV/0!</v>
      </c>
    </row>
    <row r="426" spans="1:16" x14ac:dyDescent="0.25">
      <c r="A426" s="26" t="s">
        <v>10</v>
      </c>
      <c r="B426" s="54" t="s">
        <v>20</v>
      </c>
      <c r="C426" s="30">
        <v>76</v>
      </c>
      <c r="D426" s="60">
        <v>96</v>
      </c>
      <c r="E426" s="61">
        <v>106</v>
      </c>
      <c r="F426" s="59" t="s">
        <v>12</v>
      </c>
      <c r="G426" s="59" t="s">
        <v>12</v>
      </c>
      <c r="H426" s="59" t="s">
        <v>12</v>
      </c>
      <c r="I426" s="59" t="s">
        <v>12</v>
      </c>
      <c r="J426" s="65">
        <v>3</v>
      </c>
      <c r="K426" s="55" t="s">
        <v>169</v>
      </c>
      <c r="L426">
        <f t="shared" si="30"/>
        <v>101</v>
      </c>
      <c r="M426" t="e">
        <f t="shared" si="31"/>
        <v>#DIV/0!</v>
      </c>
      <c r="N426">
        <f t="shared" si="32"/>
        <v>25</v>
      </c>
      <c r="O426" t="e">
        <f t="shared" si="33"/>
        <v>#DIV/0!</v>
      </c>
      <c r="P426" s="91" t="e">
        <f t="shared" si="34"/>
        <v>#DIV/0!</v>
      </c>
    </row>
    <row r="427" spans="1:16" x14ac:dyDescent="0.25">
      <c r="A427" s="26" t="s">
        <v>10</v>
      </c>
      <c r="B427" s="54" t="s">
        <v>21</v>
      </c>
      <c r="C427" s="56" t="s">
        <v>12</v>
      </c>
      <c r="D427" s="57" t="s">
        <v>12</v>
      </c>
      <c r="E427" s="58" t="s">
        <v>12</v>
      </c>
      <c r="F427" s="59" t="s">
        <v>12</v>
      </c>
      <c r="G427" s="59" t="s">
        <v>12</v>
      </c>
      <c r="H427" s="59" t="s">
        <v>12</v>
      </c>
      <c r="I427" s="59" t="s">
        <v>12</v>
      </c>
      <c r="J427" s="65">
        <v>1</v>
      </c>
      <c r="K427" s="55" t="s">
        <v>169</v>
      </c>
      <c r="L427" t="e">
        <f t="shared" si="30"/>
        <v>#DIV/0!</v>
      </c>
      <c r="M427" t="e">
        <f t="shared" si="31"/>
        <v>#DIV/0!</v>
      </c>
      <c r="N427" t="e">
        <f t="shared" si="32"/>
        <v>#DIV/0!</v>
      </c>
      <c r="O427" t="e">
        <f t="shared" si="33"/>
        <v>#DIV/0!</v>
      </c>
      <c r="P427" s="91" t="e">
        <f t="shared" si="34"/>
        <v>#DIV/0!</v>
      </c>
    </row>
    <row r="428" spans="1:16" x14ac:dyDescent="0.25">
      <c r="A428" s="26" t="s">
        <v>10</v>
      </c>
      <c r="B428" s="54" t="s">
        <v>52</v>
      </c>
      <c r="C428" s="30">
        <v>43</v>
      </c>
      <c r="D428" s="60">
        <v>58</v>
      </c>
      <c r="E428" s="61">
        <v>59</v>
      </c>
      <c r="F428" s="64">
        <v>70</v>
      </c>
      <c r="G428" s="64">
        <v>74</v>
      </c>
      <c r="H428" s="64">
        <v>75</v>
      </c>
      <c r="I428" s="64">
        <v>75</v>
      </c>
      <c r="J428" s="65">
        <v>16</v>
      </c>
      <c r="K428" s="55" t="s">
        <v>169</v>
      </c>
      <c r="L428">
        <f t="shared" si="30"/>
        <v>58.5</v>
      </c>
      <c r="M428">
        <f t="shared" si="31"/>
        <v>73.5</v>
      </c>
      <c r="N428">
        <f t="shared" si="32"/>
        <v>15.5</v>
      </c>
      <c r="O428">
        <f t="shared" si="33"/>
        <v>15</v>
      </c>
      <c r="P428" s="91">
        <f t="shared" si="34"/>
        <v>1</v>
      </c>
    </row>
    <row r="429" spans="1:16" x14ac:dyDescent="0.25">
      <c r="A429" s="26" t="s">
        <v>10</v>
      </c>
      <c r="B429" s="54" t="s">
        <v>53</v>
      </c>
      <c r="C429" s="30">
        <v>61</v>
      </c>
      <c r="D429" s="60">
        <v>75</v>
      </c>
      <c r="E429" s="61">
        <v>75</v>
      </c>
      <c r="F429" s="64">
        <v>96</v>
      </c>
      <c r="G429" s="64">
        <v>96</v>
      </c>
      <c r="H429" s="59" t="s">
        <v>12</v>
      </c>
      <c r="I429" s="59" t="s">
        <v>12</v>
      </c>
      <c r="J429" s="65">
        <v>6</v>
      </c>
      <c r="K429" s="55" t="s">
        <v>169</v>
      </c>
      <c r="L429">
        <f t="shared" si="30"/>
        <v>75</v>
      </c>
      <c r="M429">
        <f t="shared" si="31"/>
        <v>96</v>
      </c>
      <c r="N429">
        <f t="shared" si="32"/>
        <v>14</v>
      </c>
      <c r="O429">
        <f t="shared" si="33"/>
        <v>21</v>
      </c>
      <c r="P429" s="91">
        <f t="shared" si="34"/>
        <v>2</v>
      </c>
    </row>
    <row r="430" spans="1:16" x14ac:dyDescent="0.25">
      <c r="A430" s="26" t="s">
        <v>10</v>
      </c>
      <c r="B430" s="54" t="s">
        <v>22</v>
      </c>
      <c r="C430" s="30">
        <v>87</v>
      </c>
      <c r="D430" s="57" t="s">
        <v>12</v>
      </c>
      <c r="E430" s="58" t="s">
        <v>12</v>
      </c>
      <c r="F430" s="59" t="s">
        <v>12</v>
      </c>
      <c r="G430" s="59" t="s">
        <v>12</v>
      </c>
      <c r="H430" s="59" t="s">
        <v>12</v>
      </c>
      <c r="I430" s="59" t="s">
        <v>12</v>
      </c>
      <c r="J430" s="65">
        <v>2</v>
      </c>
      <c r="K430" s="55" t="s">
        <v>169</v>
      </c>
      <c r="L430" t="e">
        <f t="shared" si="30"/>
        <v>#DIV/0!</v>
      </c>
      <c r="M430" t="e">
        <f t="shared" si="31"/>
        <v>#DIV/0!</v>
      </c>
      <c r="N430" t="e">
        <f t="shared" si="32"/>
        <v>#DIV/0!</v>
      </c>
      <c r="O430" t="e">
        <f t="shared" si="33"/>
        <v>#DIV/0!</v>
      </c>
      <c r="P430" s="91" t="e">
        <f t="shared" si="34"/>
        <v>#DIV/0!</v>
      </c>
    </row>
    <row r="431" spans="1:16" x14ac:dyDescent="0.25">
      <c r="A431" s="26" t="s">
        <v>10</v>
      </c>
      <c r="B431" s="54" t="s">
        <v>54</v>
      </c>
      <c r="C431" s="30">
        <v>95</v>
      </c>
      <c r="D431" s="57" t="s">
        <v>12</v>
      </c>
      <c r="E431" s="58" t="s">
        <v>12</v>
      </c>
      <c r="F431" s="59" t="s">
        <v>12</v>
      </c>
      <c r="G431" s="59" t="s">
        <v>12</v>
      </c>
      <c r="H431" s="59" t="s">
        <v>12</v>
      </c>
      <c r="I431" s="59" t="s">
        <v>12</v>
      </c>
      <c r="J431" s="65">
        <v>2</v>
      </c>
      <c r="K431" s="55" t="s">
        <v>169</v>
      </c>
      <c r="L431" t="e">
        <f t="shared" si="30"/>
        <v>#DIV/0!</v>
      </c>
      <c r="M431" t="e">
        <f t="shared" si="31"/>
        <v>#DIV/0!</v>
      </c>
      <c r="N431" t="e">
        <f t="shared" si="32"/>
        <v>#DIV/0!</v>
      </c>
      <c r="O431" t="e">
        <f t="shared" si="33"/>
        <v>#DIV/0!</v>
      </c>
      <c r="P431" s="91" t="e">
        <f t="shared" si="34"/>
        <v>#DIV/0!</v>
      </c>
    </row>
    <row r="432" spans="1:16" x14ac:dyDescent="0.25">
      <c r="A432" s="26" t="s">
        <v>10</v>
      </c>
      <c r="B432" s="54" t="s">
        <v>55</v>
      </c>
      <c r="C432" s="30">
        <v>52</v>
      </c>
      <c r="D432" s="60">
        <v>67</v>
      </c>
      <c r="E432" s="61">
        <v>67</v>
      </c>
      <c r="F432" s="64">
        <v>80</v>
      </c>
      <c r="G432" s="64">
        <v>81</v>
      </c>
      <c r="H432" s="64">
        <v>81</v>
      </c>
      <c r="I432" s="64">
        <v>87</v>
      </c>
      <c r="J432" s="65">
        <v>12</v>
      </c>
      <c r="K432" s="55" t="s">
        <v>169</v>
      </c>
      <c r="L432">
        <f t="shared" si="30"/>
        <v>67</v>
      </c>
      <c r="M432">
        <f t="shared" si="31"/>
        <v>82.25</v>
      </c>
      <c r="N432">
        <f t="shared" si="32"/>
        <v>15</v>
      </c>
      <c r="O432">
        <f t="shared" si="33"/>
        <v>15.25</v>
      </c>
      <c r="P432" s="91">
        <f t="shared" si="34"/>
        <v>2</v>
      </c>
    </row>
    <row r="433" spans="1:16" x14ac:dyDescent="0.25">
      <c r="A433" s="26" t="s">
        <v>10</v>
      </c>
      <c r="B433" s="54" t="s">
        <v>24</v>
      </c>
      <c r="C433" s="56" t="s">
        <v>12</v>
      </c>
      <c r="D433" s="57" t="s">
        <v>12</v>
      </c>
      <c r="E433" s="58" t="s">
        <v>12</v>
      </c>
      <c r="F433" s="59" t="s">
        <v>12</v>
      </c>
      <c r="G433" s="59" t="s">
        <v>12</v>
      </c>
      <c r="H433" s="59" t="s">
        <v>12</v>
      </c>
      <c r="I433" s="59" t="s">
        <v>12</v>
      </c>
      <c r="J433" s="65">
        <v>1</v>
      </c>
      <c r="K433" s="55" t="s">
        <v>169</v>
      </c>
      <c r="L433" t="e">
        <f t="shared" si="30"/>
        <v>#DIV/0!</v>
      </c>
      <c r="M433" t="e">
        <f t="shared" si="31"/>
        <v>#DIV/0!</v>
      </c>
      <c r="N433" t="e">
        <f t="shared" si="32"/>
        <v>#DIV/0!</v>
      </c>
      <c r="O433" t="e">
        <f t="shared" si="33"/>
        <v>#DIV/0!</v>
      </c>
      <c r="P433" s="91" t="e">
        <f t="shared" si="34"/>
        <v>#DIV/0!</v>
      </c>
    </row>
    <row r="434" spans="1:16" x14ac:dyDescent="0.25">
      <c r="A434" s="26" t="s">
        <v>10</v>
      </c>
      <c r="B434" s="54" t="s">
        <v>56</v>
      </c>
      <c r="C434" s="30">
        <v>96</v>
      </c>
      <c r="D434" s="57" t="s">
        <v>12</v>
      </c>
      <c r="E434" s="58" t="s">
        <v>12</v>
      </c>
      <c r="F434" s="59" t="s">
        <v>12</v>
      </c>
      <c r="G434" s="59" t="s">
        <v>12</v>
      </c>
      <c r="H434" s="59" t="s">
        <v>12</v>
      </c>
      <c r="I434" s="59" t="s">
        <v>12</v>
      </c>
      <c r="J434" s="65">
        <v>2</v>
      </c>
      <c r="K434" s="55" t="s">
        <v>169</v>
      </c>
      <c r="L434" t="e">
        <f t="shared" si="30"/>
        <v>#DIV/0!</v>
      </c>
      <c r="M434" t="e">
        <f t="shared" si="31"/>
        <v>#DIV/0!</v>
      </c>
      <c r="N434" t="e">
        <f t="shared" si="32"/>
        <v>#DIV/0!</v>
      </c>
      <c r="O434" t="e">
        <f t="shared" si="33"/>
        <v>#DIV/0!</v>
      </c>
      <c r="P434" s="91" t="e">
        <f t="shared" si="34"/>
        <v>#DIV/0!</v>
      </c>
    </row>
    <row r="435" spans="1:16" x14ac:dyDescent="0.25">
      <c r="A435" s="26" t="s">
        <v>10</v>
      </c>
      <c r="B435" s="54" t="s">
        <v>86</v>
      </c>
      <c r="C435" s="56" t="s">
        <v>12</v>
      </c>
      <c r="D435" s="57" t="s">
        <v>12</v>
      </c>
      <c r="E435" s="58" t="s">
        <v>12</v>
      </c>
      <c r="F435" s="59" t="s">
        <v>12</v>
      </c>
      <c r="G435" s="59" t="s">
        <v>12</v>
      </c>
      <c r="H435" s="59" t="s">
        <v>12</v>
      </c>
      <c r="I435" s="59" t="s">
        <v>12</v>
      </c>
      <c r="J435" s="65">
        <v>1</v>
      </c>
      <c r="K435" s="55" t="s">
        <v>169</v>
      </c>
      <c r="L435" t="e">
        <f t="shared" si="30"/>
        <v>#DIV/0!</v>
      </c>
      <c r="M435" t="e">
        <f t="shared" si="31"/>
        <v>#DIV/0!</v>
      </c>
      <c r="N435" t="e">
        <f t="shared" si="32"/>
        <v>#DIV/0!</v>
      </c>
      <c r="O435" t="e">
        <f t="shared" si="33"/>
        <v>#DIV/0!</v>
      </c>
      <c r="P435" s="91" t="e">
        <f t="shared" si="34"/>
        <v>#DIV/0!</v>
      </c>
    </row>
    <row r="436" spans="1:16" x14ac:dyDescent="0.25">
      <c r="A436" s="26" t="s">
        <v>10</v>
      </c>
      <c r="B436" s="54" t="s">
        <v>25</v>
      </c>
      <c r="C436" s="30">
        <v>106</v>
      </c>
      <c r="D436" s="57" t="s">
        <v>12</v>
      </c>
      <c r="E436" s="58" t="s">
        <v>12</v>
      </c>
      <c r="F436" s="59" t="s">
        <v>12</v>
      </c>
      <c r="G436" s="59" t="s">
        <v>12</v>
      </c>
      <c r="H436" s="59" t="s">
        <v>12</v>
      </c>
      <c r="I436" s="59" t="s">
        <v>12</v>
      </c>
      <c r="J436" s="65">
        <v>1</v>
      </c>
      <c r="K436" s="55" t="s">
        <v>169</v>
      </c>
      <c r="L436" t="e">
        <f t="shared" si="30"/>
        <v>#DIV/0!</v>
      </c>
      <c r="M436" t="e">
        <f t="shared" si="31"/>
        <v>#DIV/0!</v>
      </c>
      <c r="N436" t="e">
        <f t="shared" si="32"/>
        <v>#DIV/0!</v>
      </c>
      <c r="O436" t="e">
        <f t="shared" si="33"/>
        <v>#DIV/0!</v>
      </c>
      <c r="P436" s="91" t="e">
        <f t="shared" si="34"/>
        <v>#DIV/0!</v>
      </c>
    </row>
    <row r="437" spans="1:16" x14ac:dyDescent="0.25">
      <c r="A437" s="26" t="s">
        <v>10</v>
      </c>
      <c r="B437" s="54" t="s">
        <v>94</v>
      </c>
      <c r="C437" s="56" t="s">
        <v>12</v>
      </c>
      <c r="D437" s="57" t="s">
        <v>12</v>
      </c>
      <c r="E437" s="58" t="s">
        <v>12</v>
      </c>
      <c r="F437" s="59" t="s">
        <v>12</v>
      </c>
      <c r="G437" s="59" t="s">
        <v>12</v>
      </c>
      <c r="H437" s="59" t="s">
        <v>12</v>
      </c>
      <c r="I437" s="59" t="s">
        <v>12</v>
      </c>
      <c r="J437" s="65">
        <v>1</v>
      </c>
      <c r="K437" s="55" t="s">
        <v>169</v>
      </c>
      <c r="L437" t="e">
        <f t="shared" si="30"/>
        <v>#DIV/0!</v>
      </c>
      <c r="M437" t="e">
        <f t="shared" si="31"/>
        <v>#DIV/0!</v>
      </c>
      <c r="N437" t="e">
        <f t="shared" si="32"/>
        <v>#DIV/0!</v>
      </c>
      <c r="O437" t="e">
        <f t="shared" si="33"/>
        <v>#DIV/0!</v>
      </c>
      <c r="P437" s="91" t="e">
        <f t="shared" si="34"/>
        <v>#DIV/0!</v>
      </c>
    </row>
    <row r="438" spans="1:16" x14ac:dyDescent="0.25">
      <c r="A438" s="26" t="s">
        <v>10</v>
      </c>
      <c r="B438" s="54" t="s">
        <v>57</v>
      </c>
      <c r="C438" s="30">
        <v>98</v>
      </c>
      <c r="D438" s="57" t="s">
        <v>12</v>
      </c>
      <c r="E438" s="58" t="s">
        <v>12</v>
      </c>
      <c r="F438" s="59" t="s">
        <v>12</v>
      </c>
      <c r="G438" s="59" t="s">
        <v>12</v>
      </c>
      <c r="H438" s="59" t="s">
        <v>12</v>
      </c>
      <c r="I438" s="59" t="s">
        <v>12</v>
      </c>
      <c r="J438" s="65">
        <v>1</v>
      </c>
      <c r="K438" s="55" t="s">
        <v>169</v>
      </c>
      <c r="L438" t="e">
        <f t="shared" si="30"/>
        <v>#DIV/0!</v>
      </c>
      <c r="M438" t="e">
        <f t="shared" si="31"/>
        <v>#DIV/0!</v>
      </c>
      <c r="N438" t="e">
        <f t="shared" si="32"/>
        <v>#DIV/0!</v>
      </c>
      <c r="O438" t="e">
        <f t="shared" si="33"/>
        <v>#DIV/0!</v>
      </c>
      <c r="P438" s="91" t="e">
        <f t="shared" si="34"/>
        <v>#DIV/0!</v>
      </c>
    </row>
    <row r="439" spans="1:16" x14ac:dyDescent="0.25">
      <c r="A439" s="26" t="s">
        <v>10</v>
      </c>
      <c r="B439" s="54" t="s">
        <v>26</v>
      </c>
      <c r="C439" s="56">
        <v>85</v>
      </c>
      <c r="D439" s="57" t="s">
        <v>12</v>
      </c>
      <c r="E439" s="58" t="s">
        <v>12</v>
      </c>
      <c r="F439" s="59" t="s">
        <v>12</v>
      </c>
      <c r="G439" s="59" t="s">
        <v>12</v>
      </c>
      <c r="H439" s="59" t="s">
        <v>12</v>
      </c>
      <c r="I439" s="59" t="s">
        <v>12</v>
      </c>
      <c r="J439" s="65">
        <v>2</v>
      </c>
      <c r="K439" s="55" t="s">
        <v>169</v>
      </c>
      <c r="L439" t="e">
        <f t="shared" si="30"/>
        <v>#DIV/0!</v>
      </c>
      <c r="M439" t="e">
        <f t="shared" si="31"/>
        <v>#DIV/0!</v>
      </c>
      <c r="N439" t="e">
        <f t="shared" si="32"/>
        <v>#DIV/0!</v>
      </c>
      <c r="O439" t="e">
        <f t="shared" si="33"/>
        <v>#DIV/0!</v>
      </c>
      <c r="P439" s="91" t="e">
        <f t="shared" si="34"/>
        <v>#DIV/0!</v>
      </c>
    </row>
    <row r="440" spans="1:16" x14ac:dyDescent="0.25">
      <c r="A440" s="26" t="s">
        <v>10</v>
      </c>
      <c r="B440" s="54" t="s">
        <v>27</v>
      </c>
      <c r="C440" s="30">
        <v>52</v>
      </c>
      <c r="D440" s="60">
        <v>67</v>
      </c>
      <c r="E440" s="61">
        <v>70</v>
      </c>
      <c r="F440" s="64">
        <v>90</v>
      </c>
      <c r="G440" s="59" t="s">
        <v>12</v>
      </c>
      <c r="H440" s="59" t="s">
        <v>12</v>
      </c>
      <c r="I440" s="59" t="s">
        <v>12</v>
      </c>
      <c r="J440" s="65">
        <v>5</v>
      </c>
      <c r="K440" s="55" t="s">
        <v>169</v>
      </c>
      <c r="L440">
        <f t="shared" si="30"/>
        <v>68.5</v>
      </c>
      <c r="M440">
        <f t="shared" si="31"/>
        <v>90</v>
      </c>
      <c r="N440">
        <f t="shared" si="32"/>
        <v>16.5</v>
      </c>
      <c r="O440">
        <f t="shared" si="33"/>
        <v>21.5</v>
      </c>
      <c r="P440" s="91">
        <f t="shared" si="34"/>
        <v>2</v>
      </c>
    </row>
    <row r="441" spans="1:16" x14ac:dyDescent="0.25">
      <c r="A441" s="26" t="s">
        <v>10</v>
      </c>
      <c r="B441" s="54" t="s">
        <v>28</v>
      </c>
      <c r="C441" s="30">
        <v>69</v>
      </c>
      <c r="D441" s="60">
        <v>77</v>
      </c>
      <c r="E441" s="61">
        <v>90</v>
      </c>
      <c r="F441" s="64">
        <v>94</v>
      </c>
      <c r="G441" s="64">
        <v>96</v>
      </c>
      <c r="H441" s="64">
        <v>96</v>
      </c>
      <c r="I441" s="64">
        <v>97</v>
      </c>
      <c r="J441" s="65">
        <v>7</v>
      </c>
      <c r="K441" s="55" t="s">
        <v>169</v>
      </c>
      <c r="L441">
        <f t="shared" si="30"/>
        <v>83.5</v>
      </c>
      <c r="M441">
        <f t="shared" si="31"/>
        <v>95.75</v>
      </c>
      <c r="N441">
        <f t="shared" si="32"/>
        <v>14.5</v>
      </c>
      <c r="O441">
        <f t="shared" si="33"/>
        <v>12.25</v>
      </c>
      <c r="P441" s="91">
        <f t="shared" si="34"/>
        <v>1</v>
      </c>
    </row>
    <row r="442" spans="1:16" x14ac:dyDescent="0.25">
      <c r="A442" s="26" t="s">
        <v>10</v>
      </c>
      <c r="B442" s="54" t="s">
        <v>29</v>
      </c>
      <c r="C442" s="30">
        <v>75</v>
      </c>
      <c r="D442" s="60">
        <v>97</v>
      </c>
      <c r="E442" s="58" t="s">
        <v>12</v>
      </c>
      <c r="F442" s="59" t="s">
        <v>12</v>
      </c>
      <c r="G442" s="59" t="s">
        <v>12</v>
      </c>
      <c r="H442" s="59" t="s">
        <v>12</v>
      </c>
      <c r="I442" s="59" t="s">
        <v>12</v>
      </c>
      <c r="J442" s="65">
        <v>2</v>
      </c>
      <c r="K442" s="55" t="s">
        <v>169</v>
      </c>
      <c r="L442">
        <f t="shared" si="30"/>
        <v>97</v>
      </c>
      <c r="M442" t="e">
        <f t="shared" si="31"/>
        <v>#DIV/0!</v>
      </c>
      <c r="N442">
        <f t="shared" si="32"/>
        <v>22</v>
      </c>
      <c r="O442" t="e">
        <f t="shared" si="33"/>
        <v>#DIV/0!</v>
      </c>
      <c r="P442" s="91" t="e">
        <f t="shared" si="34"/>
        <v>#DIV/0!</v>
      </c>
    </row>
    <row r="443" spans="1:16" x14ac:dyDescent="0.25">
      <c r="A443" s="26" t="s">
        <v>10</v>
      </c>
      <c r="B443" s="54" t="s">
        <v>59</v>
      </c>
      <c r="C443" s="30">
        <v>70</v>
      </c>
      <c r="D443" s="60">
        <v>91</v>
      </c>
      <c r="E443" s="58" t="s">
        <v>12</v>
      </c>
      <c r="F443" s="59" t="s">
        <v>12</v>
      </c>
      <c r="G443" s="59" t="s">
        <v>12</v>
      </c>
      <c r="H443" s="59" t="s">
        <v>12</v>
      </c>
      <c r="I443" s="59" t="s">
        <v>12</v>
      </c>
      <c r="J443" s="65">
        <v>3</v>
      </c>
      <c r="K443" s="55" t="s">
        <v>169</v>
      </c>
      <c r="L443">
        <f t="shared" si="30"/>
        <v>91</v>
      </c>
      <c r="M443" t="e">
        <f t="shared" si="31"/>
        <v>#DIV/0!</v>
      </c>
      <c r="N443">
        <f t="shared" si="32"/>
        <v>21</v>
      </c>
      <c r="O443" t="e">
        <f t="shared" si="33"/>
        <v>#DIV/0!</v>
      </c>
      <c r="P443" s="91" t="e">
        <f t="shared" si="34"/>
        <v>#DIV/0!</v>
      </c>
    </row>
    <row r="444" spans="1:16" x14ac:dyDescent="0.25">
      <c r="A444" s="26" t="s">
        <v>10</v>
      </c>
      <c r="B444" s="54" t="s">
        <v>31</v>
      </c>
      <c r="C444" s="30">
        <v>67</v>
      </c>
      <c r="D444" s="60">
        <v>85</v>
      </c>
      <c r="E444" s="61">
        <v>85</v>
      </c>
      <c r="F444" s="59" t="s">
        <v>12</v>
      </c>
      <c r="G444" s="59" t="s">
        <v>12</v>
      </c>
      <c r="H444" s="59" t="s">
        <v>12</v>
      </c>
      <c r="I444" s="59" t="s">
        <v>12</v>
      </c>
      <c r="J444" s="65">
        <v>4</v>
      </c>
      <c r="K444" s="55" t="s">
        <v>169</v>
      </c>
      <c r="L444">
        <f t="shared" si="30"/>
        <v>85</v>
      </c>
      <c r="M444" t="e">
        <f t="shared" si="31"/>
        <v>#DIV/0!</v>
      </c>
      <c r="N444">
        <f t="shared" si="32"/>
        <v>18</v>
      </c>
      <c r="O444" t="e">
        <f t="shared" si="33"/>
        <v>#DIV/0!</v>
      </c>
      <c r="P444" s="91" t="e">
        <f t="shared" si="34"/>
        <v>#DIV/0!</v>
      </c>
    </row>
    <row r="445" spans="1:16" x14ac:dyDescent="0.25">
      <c r="A445" s="26" t="s">
        <v>10</v>
      </c>
      <c r="B445" s="54" t="s">
        <v>32</v>
      </c>
      <c r="C445" s="30">
        <v>62</v>
      </c>
      <c r="D445" s="60">
        <v>87</v>
      </c>
      <c r="E445" s="61">
        <v>87</v>
      </c>
      <c r="F445" s="59" t="s">
        <v>12</v>
      </c>
      <c r="G445" s="59" t="s">
        <v>12</v>
      </c>
      <c r="H445" s="59" t="s">
        <v>12</v>
      </c>
      <c r="I445" s="59" t="s">
        <v>12</v>
      </c>
      <c r="J445" s="65">
        <v>4</v>
      </c>
      <c r="K445" s="55" t="s">
        <v>169</v>
      </c>
      <c r="L445">
        <f t="shared" si="30"/>
        <v>87</v>
      </c>
      <c r="M445" t="e">
        <f t="shared" si="31"/>
        <v>#DIV/0!</v>
      </c>
      <c r="N445">
        <f t="shared" si="32"/>
        <v>25</v>
      </c>
      <c r="O445" t="e">
        <f t="shared" si="33"/>
        <v>#DIV/0!</v>
      </c>
      <c r="P445" s="91" t="e">
        <f t="shared" si="34"/>
        <v>#DIV/0!</v>
      </c>
    </row>
    <row r="446" spans="1:16" x14ac:dyDescent="0.25">
      <c r="A446" s="26" t="s">
        <v>10</v>
      </c>
      <c r="B446" s="54" t="s">
        <v>33</v>
      </c>
      <c r="C446" s="30">
        <v>51</v>
      </c>
      <c r="D446" s="60">
        <v>73</v>
      </c>
      <c r="E446" s="61">
        <v>73</v>
      </c>
      <c r="F446" s="64">
        <v>95</v>
      </c>
      <c r="G446" s="64">
        <v>95</v>
      </c>
      <c r="H446" s="64">
        <v>95</v>
      </c>
      <c r="I446" s="64">
        <v>95</v>
      </c>
      <c r="J446" s="65">
        <v>8</v>
      </c>
      <c r="K446" s="55" t="s">
        <v>169</v>
      </c>
      <c r="L446">
        <f t="shared" si="30"/>
        <v>73</v>
      </c>
      <c r="M446">
        <f t="shared" si="31"/>
        <v>95</v>
      </c>
      <c r="N446">
        <f t="shared" si="32"/>
        <v>22</v>
      </c>
      <c r="O446">
        <f t="shared" si="33"/>
        <v>22</v>
      </c>
      <c r="P446" s="91">
        <f t="shared" si="34"/>
        <v>2</v>
      </c>
    </row>
    <row r="447" spans="1:16" x14ac:dyDescent="0.25">
      <c r="A447" s="26" t="s">
        <v>10</v>
      </c>
      <c r="B447" s="54" t="s">
        <v>60</v>
      </c>
      <c r="C447" s="30">
        <v>41</v>
      </c>
      <c r="D447" s="60">
        <v>60</v>
      </c>
      <c r="E447" s="61">
        <v>61</v>
      </c>
      <c r="F447" s="64">
        <v>70</v>
      </c>
      <c r="G447" s="64">
        <v>70</v>
      </c>
      <c r="H447" s="64">
        <v>73</v>
      </c>
      <c r="I447" s="64">
        <v>73</v>
      </c>
      <c r="J447" s="65">
        <v>24</v>
      </c>
      <c r="K447" s="55" t="s">
        <v>169</v>
      </c>
      <c r="L447">
        <f t="shared" si="30"/>
        <v>60.5</v>
      </c>
      <c r="M447">
        <f t="shared" si="31"/>
        <v>71.5</v>
      </c>
      <c r="N447">
        <f t="shared" si="32"/>
        <v>19.5</v>
      </c>
      <c r="O447">
        <f t="shared" si="33"/>
        <v>11</v>
      </c>
      <c r="P447" s="91">
        <f t="shared" si="34"/>
        <v>1</v>
      </c>
    </row>
    <row r="448" spans="1:16" x14ac:dyDescent="0.25">
      <c r="A448" s="26" t="s">
        <v>10</v>
      </c>
      <c r="B448" s="54" t="s">
        <v>87</v>
      </c>
      <c r="C448" s="30">
        <v>56</v>
      </c>
      <c r="D448" s="60">
        <v>70</v>
      </c>
      <c r="E448" s="61">
        <v>81</v>
      </c>
      <c r="F448" s="64">
        <v>89</v>
      </c>
      <c r="G448" s="64">
        <v>89</v>
      </c>
      <c r="H448" s="59" t="s">
        <v>12</v>
      </c>
      <c r="I448" s="59" t="s">
        <v>12</v>
      </c>
      <c r="J448" s="65">
        <v>6</v>
      </c>
      <c r="K448" s="55" t="s">
        <v>169</v>
      </c>
      <c r="L448">
        <f t="shared" si="30"/>
        <v>75.5</v>
      </c>
      <c r="M448">
        <f t="shared" si="31"/>
        <v>89</v>
      </c>
      <c r="N448">
        <f t="shared" si="32"/>
        <v>19.5</v>
      </c>
      <c r="O448">
        <f t="shared" si="33"/>
        <v>13.5</v>
      </c>
      <c r="P448" s="91">
        <f t="shared" si="34"/>
        <v>1</v>
      </c>
    </row>
    <row r="449" spans="1:16" x14ac:dyDescent="0.25">
      <c r="A449" s="26" t="s">
        <v>10</v>
      </c>
      <c r="B449" s="54" t="s">
        <v>35</v>
      </c>
      <c r="C449" s="30">
        <v>79</v>
      </c>
      <c r="D449" s="60">
        <v>98</v>
      </c>
      <c r="E449" s="61">
        <v>98</v>
      </c>
      <c r="F449" s="59" t="s">
        <v>12</v>
      </c>
      <c r="G449" s="59" t="s">
        <v>12</v>
      </c>
      <c r="H449" s="59" t="s">
        <v>12</v>
      </c>
      <c r="I449" s="59" t="s">
        <v>12</v>
      </c>
      <c r="J449" s="65">
        <v>2</v>
      </c>
      <c r="K449" s="55" t="s">
        <v>169</v>
      </c>
      <c r="L449">
        <f t="shared" si="30"/>
        <v>98</v>
      </c>
      <c r="M449" t="e">
        <f t="shared" si="31"/>
        <v>#DIV/0!</v>
      </c>
      <c r="N449">
        <f t="shared" si="32"/>
        <v>19</v>
      </c>
      <c r="O449" t="e">
        <f t="shared" si="33"/>
        <v>#DIV/0!</v>
      </c>
      <c r="P449" s="91" t="e">
        <f t="shared" si="34"/>
        <v>#DIV/0!</v>
      </c>
    </row>
    <row r="450" spans="1:16" x14ac:dyDescent="0.25">
      <c r="A450" s="26" t="s">
        <v>10</v>
      </c>
      <c r="B450" s="54" t="s">
        <v>88</v>
      </c>
      <c r="C450" s="56" t="s">
        <v>12</v>
      </c>
      <c r="D450" s="57" t="s">
        <v>12</v>
      </c>
      <c r="E450" s="58" t="s">
        <v>12</v>
      </c>
      <c r="F450" s="59" t="s">
        <v>12</v>
      </c>
      <c r="G450" s="59" t="s">
        <v>12</v>
      </c>
      <c r="H450" s="59" t="s">
        <v>12</v>
      </c>
      <c r="I450" s="59" t="s">
        <v>12</v>
      </c>
      <c r="J450" s="65">
        <v>1</v>
      </c>
      <c r="K450" s="55" t="s">
        <v>169</v>
      </c>
      <c r="L450" t="e">
        <f t="shared" si="30"/>
        <v>#DIV/0!</v>
      </c>
      <c r="M450" t="e">
        <f t="shared" si="31"/>
        <v>#DIV/0!</v>
      </c>
      <c r="N450" t="e">
        <f t="shared" si="32"/>
        <v>#DIV/0!</v>
      </c>
      <c r="O450" t="e">
        <f t="shared" si="33"/>
        <v>#DIV/0!</v>
      </c>
      <c r="P450" s="91" t="e">
        <f t="shared" si="34"/>
        <v>#DIV/0!</v>
      </c>
    </row>
    <row r="451" spans="1:16" x14ac:dyDescent="0.25">
      <c r="A451" s="26" t="s">
        <v>10</v>
      </c>
      <c r="B451" s="54" t="s">
        <v>79</v>
      </c>
      <c r="C451" s="30">
        <v>57</v>
      </c>
      <c r="D451" s="60">
        <v>76</v>
      </c>
      <c r="E451" s="61">
        <v>77</v>
      </c>
      <c r="F451" s="59" t="s">
        <v>12</v>
      </c>
      <c r="G451" s="59" t="s">
        <v>12</v>
      </c>
      <c r="H451" s="59" t="s">
        <v>12</v>
      </c>
      <c r="I451" s="59" t="s">
        <v>12</v>
      </c>
      <c r="J451" s="65">
        <v>4</v>
      </c>
      <c r="K451" s="55" t="s">
        <v>169</v>
      </c>
      <c r="L451">
        <f t="shared" ref="L451:L514" si="35">AVERAGE(D451:E451)</f>
        <v>76.5</v>
      </c>
      <c r="M451" t="e">
        <f t="shared" ref="M451:M514" si="36">AVERAGE(F451:I451)</f>
        <v>#DIV/0!</v>
      </c>
      <c r="N451">
        <f t="shared" ref="N451:N514" si="37">L451-C451</f>
        <v>19.5</v>
      </c>
      <c r="O451" t="e">
        <f t="shared" ref="O451:O514" si="38">M451-L451</f>
        <v>#DIV/0!</v>
      </c>
      <c r="P451" s="91" t="e">
        <f t="shared" ref="P451:P514" si="39">IF(N451&gt;O451,1,2)</f>
        <v>#DIV/0!</v>
      </c>
    </row>
    <row r="452" spans="1:16" x14ac:dyDescent="0.25">
      <c r="A452" s="26" t="s">
        <v>10</v>
      </c>
      <c r="B452" s="54" t="s">
        <v>62</v>
      </c>
      <c r="C452" s="30">
        <v>55</v>
      </c>
      <c r="D452" s="60">
        <v>70</v>
      </c>
      <c r="E452" s="61">
        <v>70</v>
      </c>
      <c r="F452" s="64">
        <v>85</v>
      </c>
      <c r="G452" s="64">
        <v>86</v>
      </c>
      <c r="H452" s="64">
        <v>86</v>
      </c>
      <c r="I452" s="64">
        <v>90</v>
      </c>
      <c r="J452" s="65">
        <v>8</v>
      </c>
      <c r="K452" s="55" t="s">
        <v>169</v>
      </c>
      <c r="L452">
        <f t="shared" si="35"/>
        <v>70</v>
      </c>
      <c r="M452">
        <f t="shared" si="36"/>
        <v>86.75</v>
      </c>
      <c r="N452">
        <f t="shared" si="37"/>
        <v>15</v>
      </c>
      <c r="O452">
        <f t="shared" si="38"/>
        <v>16.75</v>
      </c>
      <c r="P452" s="91">
        <f t="shared" si="39"/>
        <v>2</v>
      </c>
    </row>
    <row r="453" spans="1:16" x14ac:dyDescent="0.25">
      <c r="A453" s="26" t="s">
        <v>10</v>
      </c>
      <c r="B453" s="54" t="s">
        <v>100</v>
      </c>
      <c r="C453" s="56" t="s">
        <v>12</v>
      </c>
      <c r="D453" s="57" t="s">
        <v>12</v>
      </c>
      <c r="E453" s="58" t="s">
        <v>12</v>
      </c>
      <c r="F453" s="59" t="s">
        <v>12</v>
      </c>
      <c r="G453" s="59" t="s">
        <v>12</v>
      </c>
      <c r="H453" s="59" t="s">
        <v>12</v>
      </c>
      <c r="I453" s="59" t="s">
        <v>12</v>
      </c>
      <c r="J453" s="65">
        <v>1</v>
      </c>
      <c r="K453" s="55" t="s">
        <v>169</v>
      </c>
      <c r="L453" t="e">
        <f t="shared" si="35"/>
        <v>#DIV/0!</v>
      </c>
      <c r="M453" t="e">
        <f t="shared" si="36"/>
        <v>#DIV/0!</v>
      </c>
      <c r="N453" t="e">
        <f t="shared" si="37"/>
        <v>#DIV/0!</v>
      </c>
      <c r="O453" t="e">
        <f t="shared" si="38"/>
        <v>#DIV/0!</v>
      </c>
      <c r="P453" s="91" t="e">
        <f t="shared" si="39"/>
        <v>#DIV/0!</v>
      </c>
    </row>
    <row r="454" spans="1:16" x14ac:dyDescent="0.25">
      <c r="A454" s="26" t="s">
        <v>10</v>
      </c>
      <c r="B454" s="54" t="s">
        <v>63</v>
      </c>
      <c r="C454" s="30">
        <v>79</v>
      </c>
      <c r="D454" s="60">
        <v>96</v>
      </c>
      <c r="E454" s="61">
        <v>97</v>
      </c>
      <c r="F454" s="59" t="s">
        <v>12</v>
      </c>
      <c r="G454" s="59" t="s">
        <v>12</v>
      </c>
      <c r="H454" s="59" t="s">
        <v>12</v>
      </c>
      <c r="I454" s="59" t="s">
        <v>12</v>
      </c>
      <c r="J454" s="65">
        <v>3</v>
      </c>
      <c r="K454" s="55" t="s">
        <v>169</v>
      </c>
      <c r="L454">
        <f t="shared" si="35"/>
        <v>96.5</v>
      </c>
      <c r="M454" t="e">
        <f t="shared" si="36"/>
        <v>#DIV/0!</v>
      </c>
      <c r="N454">
        <f t="shared" si="37"/>
        <v>17.5</v>
      </c>
      <c r="O454" t="e">
        <f t="shared" si="38"/>
        <v>#DIV/0!</v>
      </c>
      <c r="P454" s="91" t="e">
        <f t="shared" si="39"/>
        <v>#DIV/0!</v>
      </c>
    </row>
    <row r="455" spans="1:16" x14ac:dyDescent="0.25">
      <c r="A455" s="26" t="s">
        <v>10</v>
      </c>
      <c r="B455" s="54" t="s">
        <v>117</v>
      </c>
      <c r="C455" s="30">
        <v>50</v>
      </c>
      <c r="D455" s="60">
        <v>65</v>
      </c>
      <c r="E455" s="61">
        <v>65</v>
      </c>
      <c r="F455" s="64">
        <v>79</v>
      </c>
      <c r="G455" s="64">
        <v>79</v>
      </c>
      <c r="H455" s="64">
        <v>79</v>
      </c>
      <c r="I455" s="64">
        <v>93</v>
      </c>
      <c r="J455" s="65">
        <v>8</v>
      </c>
      <c r="K455" s="55" t="s">
        <v>169</v>
      </c>
      <c r="L455">
        <f t="shared" si="35"/>
        <v>65</v>
      </c>
      <c r="M455">
        <f t="shared" si="36"/>
        <v>82.5</v>
      </c>
      <c r="N455">
        <f t="shared" si="37"/>
        <v>15</v>
      </c>
      <c r="O455">
        <f t="shared" si="38"/>
        <v>17.5</v>
      </c>
      <c r="P455" s="91">
        <f t="shared" si="39"/>
        <v>2</v>
      </c>
    </row>
    <row r="456" spans="1:16" x14ac:dyDescent="0.25">
      <c r="A456" s="26" t="s">
        <v>10</v>
      </c>
      <c r="B456" s="54" t="s">
        <v>80</v>
      </c>
      <c r="C456" s="30">
        <v>77</v>
      </c>
      <c r="D456" s="60">
        <v>93</v>
      </c>
      <c r="E456" s="61">
        <v>104</v>
      </c>
      <c r="F456" s="59" t="s">
        <v>12</v>
      </c>
      <c r="G456" s="59" t="s">
        <v>12</v>
      </c>
      <c r="H456" s="59" t="s">
        <v>12</v>
      </c>
      <c r="I456" s="59" t="s">
        <v>12</v>
      </c>
      <c r="J456" s="65">
        <v>3</v>
      </c>
      <c r="K456" s="55" t="s">
        <v>169</v>
      </c>
      <c r="L456">
        <f t="shared" si="35"/>
        <v>98.5</v>
      </c>
      <c r="M456" t="e">
        <f t="shared" si="36"/>
        <v>#DIV/0!</v>
      </c>
      <c r="N456">
        <f t="shared" si="37"/>
        <v>21.5</v>
      </c>
      <c r="O456" t="e">
        <f t="shared" si="38"/>
        <v>#DIV/0!</v>
      </c>
      <c r="P456" s="91" t="e">
        <f t="shared" si="39"/>
        <v>#DIV/0!</v>
      </c>
    </row>
    <row r="457" spans="1:16" x14ac:dyDescent="0.25">
      <c r="A457" s="26" t="s">
        <v>10</v>
      </c>
      <c r="B457" s="54" t="s">
        <v>118</v>
      </c>
      <c r="C457" s="56" t="s">
        <v>12</v>
      </c>
      <c r="D457" s="57" t="s">
        <v>12</v>
      </c>
      <c r="E457" s="58" t="s">
        <v>12</v>
      </c>
      <c r="F457" s="59" t="s">
        <v>12</v>
      </c>
      <c r="G457" s="59" t="s">
        <v>12</v>
      </c>
      <c r="H457" s="59" t="s">
        <v>12</v>
      </c>
      <c r="I457" s="59" t="s">
        <v>12</v>
      </c>
      <c r="J457" s="65">
        <v>1</v>
      </c>
      <c r="K457" s="55" t="s">
        <v>169</v>
      </c>
      <c r="L457" t="e">
        <f t="shared" si="35"/>
        <v>#DIV/0!</v>
      </c>
      <c r="M457" t="e">
        <f t="shared" si="36"/>
        <v>#DIV/0!</v>
      </c>
      <c r="N457" t="e">
        <f t="shared" si="37"/>
        <v>#DIV/0!</v>
      </c>
      <c r="O457" t="e">
        <f t="shared" si="38"/>
        <v>#DIV/0!</v>
      </c>
      <c r="P457" s="91" t="e">
        <f t="shared" si="39"/>
        <v>#DIV/0!</v>
      </c>
    </row>
    <row r="458" spans="1:16" x14ac:dyDescent="0.25">
      <c r="A458" s="26" t="s">
        <v>10</v>
      </c>
      <c r="B458" s="54" t="s">
        <v>64</v>
      </c>
      <c r="C458" s="30">
        <v>58</v>
      </c>
      <c r="D458" s="60">
        <v>76</v>
      </c>
      <c r="E458" s="61">
        <v>76</v>
      </c>
      <c r="F458" s="64">
        <v>94</v>
      </c>
      <c r="G458" s="64">
        <v>94</v>
      </c>
      <c r="H458" s="64">
        <v>96</v>
      </c>
      <c r="I458" s="64">
        <v>96</v>
      </c>
      <c r="J458" s="65">
        <v>8</v>
      </c>
      <c r="K458" s="55" t="s">
        <v>169</v>
      </c>
      <c r="L458">
        <f t="shared" si="35"/>
        <v>76</v>
      </c>
      <c r="M458">
        <f t="shared" si="36"/>
        <v>95</v>
      </c>
      <c r="N458">
        <f t="shared" si="37"/>
        <v>18</v>
      </c>
      <c r="O458">
        <f t="shared" si="38"/>
        <v>19</v>
      </c>
      <c r="P458" s="91">
        <f t="shared" si="39"/>
        <v>2</v>
      </c>
    </row>
    <row r="459" spans="1:16" x14ac:dyDescent="0.25">
      <c r="A459" s="26" t="s">
        <v>10</v>
      </c>
      <c r="B459" s="54" t="s">
        <v>95</v>
      </c>
      <c r="C459" s="56">
        <v>85</v>
      </c>
      <c r="D459" s="57">
        <v>102</v>
      </c>
      <c r="E459" s="58" t="s">
        <v>12</v>
      </c>
      <c r="F459" s="59" t="s">
        <v>12</v>
      </c>
      <c r="G459" s="59" t="s">
        <v>12</v>
      </c>
      <c r="H459" s="59" t="s">
        <v>12</v>
      </c>
      <c r="I459" s="59" t="s">
        <v>12</v>
      </c>
      <c r="J459" s="65">
        <v>2</v>
      </c>
      <c r="K459" s="55" t="s">
        <v>169</v>
      </c>
      <c r="L459">
        <f t="shared" si="35"/>
        <v>102</v>
      </c>
      <c r="M459" t="e">
        <f t="shared" si="36"/>
        <v>#DIV/0!</v>
      </c>
      <c r="N459">
        <f t="shared" si="37"/>
        <v>17</v>
      </c>
      <c r="O459" t="e">
        <f t="shared" si="38"/>
        <v>#DIV/0!</v>
      </c>
      <c r="P459" s="91" t="e">
        <f t="shared" si="39"/>
        <v>#DIV/0!</v>
      </c>
    </row>
    <row r="460" spans="1:16" x14ac:dyDescent="0.25">
      <c r="A460" s="26" t="s">
        <v>10</v>
      </c>
      <c r="B460" s="54" t="s">
        <v>37</v>
      </c>
      <c r="C460" s="30">
        <v>50</v>
      </c>
      <c r="D460" s="60">
        <v>63</v>
      </c>
      <c r="E460" s="61">
        <v>65</v>
      </c>
      <c r="F460" s="64">
        <v>76</v>
      </c>
      <c r="G460" s="64">
        <v>76</v>
      </c>
      <c r="H460" s="64">
        <v>76</v>
      </c>
      <c r="I460" s="64">
        <v>79</v>
      </c>
      <c r="J460" s="65">
        <v>12</v>
      </c>
      <c r="K460" s="55" t="s">
        <v>169</v>
      </c>
      <c r="L460">
        <f t="shared" si="35"/>
        <v>64</v>
      </c>
      <c r="M460">
        <f t="shared" si="36"/>
        <v>76.75</v>
      </c>
      <c r="N460">
        <f t="shared" si="37"/>
        <v>14</v>
      </c>
      <c r="O460">
        <f t="shared" si="38"/>
        <v>12.75</v>
      </c>
      <c r="P460" s="91">
        <f t="shared" si="39"/>
        <v>1</v>
      </c>
    </row>
    <row r="461" spans="1:16" x14ac:dyDescent="0.25">
      <c r="A461" s="26" t="s">
        <v>10</v>
      </c>
      <c r="B461" s="54" t="s">
        <v>119</v>
      </c>
      <c r="C461" s="30">
        <v>61</v>
      </c>
      <c r="D461" s="60">
        <v>80</v>
      </c>
      <c r="E461" s="61">
        <v>80</v>
      </c>
      <c r="F461" s="64">
        <v>95</v>
      </c>
      <c r="G461" s="64">
        <v>96</v>
      </c>
      <c r="H461" s="59" t="s">
        <v>12</v>
      </c>
      <c r="I461" s="59" t="s">
        <v>12</v>
      </c>
      <c r="J461" s="65">
        <v>6</v>
      </c>
      <c r="K461" s="55" t="s">
        <v>169</v>
      </c>
      <c r="L461">
        <f t="shared" si="35"/>
        <v>80</v>
      </c>
      <c r="M461">
        <f t="shared" si="36"/>
        <v>95.5</v>
      </c>
      <c r="N461">
        <f t="shared" si="37"/>
        <v>19</v>
      </c>
      <c r="O461">
        <f t="shared" si="38"/>
        <v>15.5</v>
      </c>
      <c r="P461" s="91">
        <f t="shared" si="39"/>
        <v>1</v>
      </c>
    </row>
    <row r="462" spans="1:16" x14ac:dyDescent="0.25">
      <c r="A462" s="26" t="s">
        <v>10</v>
      </c>
      <c r="B462" s="54" t="s">
        <v>81</v>
      </c>
      <c r="C462" s="30">
        <v>61</v>
      </c>
      <c r="D462" s="60">
        <v>98</v>
      </c>
      <c r="E462" s="61">
        <v>98</v>
      </c>
      <c r="F462" s="59" t="s">
        <v>12</v>
      </c>
      <c r="G462" s="59" t="s">
        <v>12</v>
      </c>
      <c r="H462" s="59" t="s">
        <v>12</v>
      </c>
      <c r="I462" s="59" t="s">
        <v>12</v>
      </c>
      <c r="J462" s="65">
        <v>2</v>
      </c>
      <c r="K462" s="55" t="s">
        <v>169</v>
      </c>
      <c r="L462">
        <f t="shared" si="35"/>
        <v>98</v>
      </c>
      <c r="M462" t="e">
        <f t="shared" si="36"/>
        <v>#DIV/0!</v>
      </c>
      <c r="N462">
        <f t="shared" si="37"/>
        <v>37</v>
      </c>
      <c r="O462" t="e">
        <f t="shared" si="38"/>
        <v>#DIV/0!</v>
      </c>
      <c r="P462" s="91" t="e">
        <f t="shared" si="39"/>
        <v>#DIV/0!</v>
      </c>
    </row>
    <row r="463" spans="1:16" x14ac:dyDescent="0.25">
      <c r="A463" s="26" t="s">
        <v>10</v>
      </c>
      <c r="B463" s="54" t="s">
        <v>38</v>
      </c>
      <c r="C463" s="30">
        <v>64</v>
      </c>
      <c r="D463" s="60">
        <v>82</v>
      </c>
      <c r="E463" s="61">
        <v>105</v>
      </c>
      <c r="F463" s="59" t="s">
        <v>12</v>
      </c>
      <c r="G463" s="59" t="s">
        <v>12</v>
      </c>
      <c r="H463" s="59" t="s">
        <v>12</v>
      </c>
      <c r="I463" s="59" t="s">
        <v>12</v>
      </c>
      <c r="J463" s="65">
        <v>3</v>
      </c>
      <c r="K463" s="55" t="s">
        <v>169</v>
      </c>
      <c r="L463">
        <f t="shared" si="35"/>
        <v>93.5</v>
      </c>
      <c r="M463" t="e">
        <f t="shared" si="36"/>
        <v>#DIV/0!</v>
      </c>
      <c r="N463">
        <f t="shared" si="37"/>
        <v>29.5</v>
      </c>
      <c r="O463" t="e">
        <f t="shared" si="38"/>
        <v>#DIV/0!</v>
      </c>
      <c r="P463" s="91" t="e">
        <f t="shared" si="39"/>
        <v>#DIV/0!</v>
      </c>
    </row>
    <row r="464" spans="1:16" x14ac:dyDescent="0.25">
      <c r="A464" s="26" t="s">
        <v>10</v>
      </c>
      <c r="B464" s="54" t="s">
        <v>120</v>
      </c>
      <c r="C464" s="30">
        <v>37</v>
      </c>
      <c r="D464" s="60">
        <v>91</v>
      </c>
      <c r="E464" s="61">
        <v>95</v>
      </c>
      <c r="F464" s="59" t="s">
        <v>12</v>
      </c>
      <c r="G464" s="59" t="s">
        <v>12</v>
      </c>
      <c r="H464" s="59" t="s">
        <v>12</v>
      </c>
      <c r="I464" s="59" t="s">
        <v>12</v>
      </c>
      <c r="J464" s="65">
        <v>4</v>
      </c>
      <c r="K464" s="55" t="s">
        <v>169</v>
      </c>
      <c r="L464">
        <f t="shared" si="35"/>
        <v>93</v>
      </c>
      <c r="M464" t="e">
        <f t="shared" si="36"/>
        <v>#DIV/0!</v>
      </c>
      <c r="N464">
        <f t="shared" si="37"/>
        <v>56</v>
      </c>
      <c r="O464" t="e">
        <f t="shared" si="38"/>
        <v>#DIV/0!</v>
      </c>
      <c r="P464" s="91" t="e">
        <f t="shared" si="39"/>
        <v>#DIV/0!</v>
      </c>
    </row>
    <row r="465" spans="1:16" x14ac:dyDescent="0.25">
      <c r="A465" s="26" t="s">
        <v>10</v>
      </c>
      <c r="B465" s="54" t="s">
        <v>39</v>
      </c>
      <c r="C465" s="30">
        <v>79</v>
      </c>
      <c r="D465" s="60">
        <v>86</v>
      </c>
      <c r="E465" s="61">
        <v>86</v>
      </c>
      <c r="F465" s="59" t="s">
        <v>12</v>
      </c>
      <c r="G465" s="59" t="s">
        <v>12</v>
      </c>
      <c r="H465" s="59" t="s">
        <v>12</v>
      </c>
      <c r="I465" s="59" t="s">
        <v>12</v>
      </c>
      <c r="J465" s="65">
        <v>4</v>
      </c>
      <c r="K465" s="55" t="s">
        <v>169</v>
      </c>
      <c r="L465">
        <f t="shared" si="35"/>
        <v>86</v>
      </c>
      <c r="M465" t="e">
        <f t="shared" si="36"/>
        <v>#DIV/0!</v>
      </c>
      <c r="N465">
        <f t="shared" si="37"/>
        <v>7</v>
      </c>
      <c r="O465" t="e">
        <f t="shared" si="38"/>
        <v>#DIV/0!</v>
      </c>
      <c r="P465" s="91" t="e">
        <f t="shared" si="39"/>
        <v>#DIV/0!</v>
      </c>
    </row>
    <row r="466" spans="1:16" x14ac:dyDescent="0.25">
      <c r="A466" s="26" t="s">
        <v>10</v>
      </c>
      <c r="B466" s="54" t="s">
        <v>40</v>
      </c>
      <c r="C466" s="56" t="s">
        <v>12</v>
      </c>
      <c r="D466" s="57" t="s">
        <v>12</v>
      </c>
      <c r="E466" s="58" t="s">
        <v>12</v>
      </c>
      <c r="F466" s="59" t="s">
        <v>12</v>
      </c>
      <c r="G466" s="59" t="s">
        <v>12</v>
      </c>
      <c r="H466" s="59" t="s">
        <v>12</v>
      </c>
      <c r="I466" s="59" t="s">
        <v>12</v>
      </c>
      <c r="J466" s="65">
        <v>1</v>
      </c>
      <c r="K466" s="55" t="s">
        <v>169</v>
      </c>
      <c r="L466" t="e">
        <f t="shared" si="35"/>
        <v>#DIV/0!</v>
      </c>
      <c r="M466" t="e">
        <f t="shared" si="36"/>
        <v>#DIV/0!</v>
      </c>
      <c r="N466" t="e">
        <f t="shared" si="37"/>
        <v>#DIV/0!</v>
      </c>
      <c r="O466" t="e">
        <f t="shared" si="38"/>
        <v>#DIV/0!</v>
      </c>
      <c r="P466" s="91" t="e">
        <f t="shared" si="39"/>
        <v>#DIV/0!</v>
      </c>
    </row>
    <row r="467" spans="1:16" x14ac:dyDescent="0.25">
      <c r="A467" s="26" t="s">
        <v>10</v>
      </c>
      <c r="B467" s="54" t="s">
        <v>90</v>
      </c>
      <c r="C467" s="30">
        <v>75</v>
      </c>
      <c r="D467" s="60">
        <v>92</v>
      </c>
      <c r="E467" s="61">
        <v>94</v>
      </c>
      <c r="F467" s="59" t="s">
        <v>12</v>
      </c>
      <c r="G467" s="59" t="s">
        <v>12</v>
      </c>
      <c r="H467" s="59" t="s">
        <v>12</v>
      </c>
      <c r="I467" s="59" t="s">
        <v>12</v>
      </c>
      <c r="J467" s="65">
        <v>4</v>
      </c>
      <c r="K467" s="55" t="s">
        <v>169</v>
      </c>
      <c r="L467">
        <f t="shared" si="35"/>
        <v>93</v>
      </c>
      <c r="M467" t="e">
        <f t="shared" si="36"/>
        <v>#DIV/0!</v>
      </c>
      <c r="N467">
        <f t="shared" si="37"/>
        <v>18</v>
      </c>
      <c r="O467" t="e">
        <f t="shared" si="38"/>
        <v>#DIV/0!</v>
      </c>
      <c r="P467" s="91" t="e">
        <f t="shared" si="39"/>
        <v>#DIV/0!</v>
      </c>
    </row>
    <row r="468" spans="1:16" x14ac:dyDescent="0.25">
      <c r="A468" s="26" t="s">
        <v>10</v>
      </c>
      <c r="B468" s="54" t="s">
        <v>121</v>
      </c>
      <c r="C468" s="30">
        <v>67</v>
      </c>
      <c r="D468" s="60">
        <v>85</v>
      </c>
      <c r="E468" s="61">
        <v>91</v>
      </c>
      <c r="F468" s="59">
        <v>96</v>
      </c>
      <c r="G468" s="59">
        <v>106</v>
      </c>
      <c r="H468" s="59" t="s">
        <v>12</v>
      </c>
      <c r="I468" s="59" t="s">
        <v>12</v>
      </c>
      <c r="J468" s="65">
        <v>5</v>
      </c>
      <c r="K468" s="55" t="s">
        <v>169</v>
      </c>
      <c r="L468">
        <f t="shared" si="35"/>
        <v>88</v>
      </c>
      <c r="M468">
        <f t="shared" si="36"/>
        <v>101</v>
      </c>
      <c r="N468">
        <f t="shared" si="37"/>
        <v>21</v>
      </c>
      <c r="O468">
        <f t="shared" si="38"/>
        <v>13</v>
      </c>
      <c r="P468" s="91">
        <f t="shared" si="39"/>
        <v>1</v>
      </c>
    </row>
    <row r="469" spans="1:16" x14ac:dyDescent="0.25">
      <c r="A469" s="26" t="s">
        <v>10</v>
      </c>
      <c r="B469" s="54" t="s">
        <v>82</v>
      </c>
      <c r="C469" s="30">
        <v>85</v>
      </c>
      <c r="D469" s="60">
        <v>101</v>
      </c>
      <c r="E469" s="61">
        <v>102</v>
      </c>
      <c r="F469" s="59" t="s">
        <v>12</v>
      </c>
      <c r="G469" s="59" t="s">
        <v>12</v>
      </c>
      <c r="H469" s="59" t="s">
        <v>12</v>
      </c>
      <c r="I469" s="59" t="s">
        <v>12</v>
      </c>
      <c r="J469" s="65">
        <v>2</v>
      </c>
      <c r="K469" s="55" t="s">
        <v>169</v>
      </c>
      <c r="L469">
        <f t="shared" si="35"/>
        <v>101.5</v>
      </c>
      <c r="M469" t="e">
        <f t="shared" si="36"/>
        <v>#DIV/0!</v>
      </c>
      <c r="N469">
        <f t="shared" si="37"/>
        <v>16.5</v>
      </c>
      <c r="O469" t="e">
        <f t="shared" si="38"/>
        <v>#DIV/0!</v>
      </c>
      <c r="P469" s="91" t="e">
        <f t="shared" si="39"/>
        <v>#DIV/0!</v>
      </c>
    </row>
    <row r="470" spans="1:16" x14ac:dyDescent="0.25">
      <c r="A470" s="26" t="s">
        <v>10</v>
      </c>
      <c r="B470" s="54" t="s">
        <v>68</v>
      </c>
      <c r="C470" s="30">
        <v>71</v>
      </c>
      <c r="D470" s="60">
        <v>89</v>
      </c>
      <c r="E470" s="61">
        <v>93</v>
      </c>
      <c r="F470" s="59" t="s">
        <v>12</v>
      </c>
      <c r="G470" s="59" t="s">
        <v>12</v>
      </c>
      <c r="H470" s="59" t="s">
        <v>12</v>
      </c>
      <c r="I470" s="59" t="s">
        <v>12</v>
      </c>
      <c r="J470" s="65">
        <v>4</v>
      </c>
      <c r="K470" s="55" t="s">
        <v>169</v>
      </c>
      <c r="L470">
        <f t="shared" si="35"/>
        <v>91</v>
      </c>
      <c r="M470" t="e">
        <f t="shared" si="36"/>
        <v>#DIV/0!</v>
      </c>
      <c r="N470">
        <f t="shared" si="37"/>
        <v>20</v>
      </c>
      <c r="O470" t="e">
        <f t="shared" si="38"/>
        <v>#DIV/0!</v>
      </c>
      <c r="P470" s="91" t="e">
        <f t="shared" si="39"/>
        <v>#DIV/0!</v>
      </c>
    </row>
    <row r="471" spans="1:16" x14ac:dyDescent="0.25">
      <c r="A471" s="26" t="s">
        <v>10</v>
      </c>
      <c r="B471" s="54" t="s">
        <v>96</v>
      </c>
      <c r="C471" s="30">
        <v>82</v>
      </c>
      <c r="D471" s="60">
        <v>102</v>
      </c>
      <c r="E471" s="61">
        <v>104</v>
      </c>
      <c r="F471" s="59" t="s">
        <v>12</v>
      </c>
      <c r="G471" s="59" t="s">
        <v>12</v>
      </c>
      <c r="H471" s="59" t="s">
        <v>12</v>
      </c>
      <c r="I471" s="59" t="s">
        <v>12</v>
      </c>
      <c r="J471" s="65">
        <v>2</v>
      </c>
      <c r="K471" s="55" t="s">
        <v>169</v>
      </c>
      <c r="L471">
        <f t="shared" si="35"/>
        <v>103</v>
      </c>
      <c r="M471" t="e">
        <f t="shared" si="36"/>
        <v>#DIV/0!</v>
      </c>
      <c r="N471">
        <f t="shared" si="37"/>
        <v>21</v>
      </c>
      <c r="O471" t="e">
        <f t="shared" si="38"/>
        <v>#DIV/0!</v>
      </c>
      <c r="P471" s="91" t="e">
        <f t="shared" si="39"/>
        <v>#DIV/0!</v>
      </c>
    </row>
    <row r="472" spans="1:16" x14ac:dyDescent="0.25">
      <c r="A472" s="26" t="s">
        <v>10</v>
      </c>
      <c r="B472" s="54" t="s">
        <v>122</v>
      </c>
      <c r="C472" s="30">
        <v>92</v>
      </c>
      <c r="D472" s="60">
        <v>106</v>
      </c>
      <c r="E472" s="61">
        <v>106</v>
      </c>
      <c r="F472" s="59" t="s">
        <v>12</v>
      </c>
      <c r="G472" s="59" t="s">
        <v>12</v>
      </c>
      <c r="H472" s="59" t="s">
        <v>12</v>
      </c>
      <c r="I472" s="59" t="s">
        <v>12</v>
      </c>
      <c r="J472" s="65">
        <v>2</v>
      </c>
      <c r="K472" s="55" t="s">
        <v>169</v>
      </c>
      <c r="L472">
        <f t="shared" si="35"/>
        <v>106</v>
      </c>
      <c r="M472" t="e">
        <f t="shared" si="36"/>
        <v>#DIV/0!</v>
      </c>
      <c r="N472">
        <f t="shared" si="37"/>
        <v>14</v>
      </c>
      <c r="O472" t="e">
        <f t="shared" si="38"/>
        <v>#DIV/0!</v>
      </c>
      <c r="P472" s="91" t="e">
        <f t="shared" si="39"/>
        <v>#DIV/0!</v>
      </c>
    </row>
    <row r="473" spans="1:16" x14ac:dyDescent="0.25">
      <c r="A473" s="26" t="s">
        <v>10</v>
      </c>
      <c r="B473" s="54" t="s">
        <v>41</v>
      </c>
      <c r="C473" s="30">
        <v>77</v>
      </c>
      <c r="D473" s="60">
        <v>96</v>
      </c>
      <c r="E473" s="61">
        <v>96</v>
      </c>
      <c r="F473" s="59" t="s">
        <v>12</v>
      </c>
      <c r="G473" s="59" t="s">
        <v>12</v>
      </c>
      <c r="H473" s="59" t="s">
        <v>12</v>
      </c>
      <c r="I473" s="59" t="s">
        <v>12</v>
      </c>
      <c r="J473" s="65">
        <v>4</v>
      </c>
      <c r="K473" s="55" t="s">
        <v>169</v>
      </c>
      <c r="L473">
        <f t="shared" si="35"/>
        <v>96</v>
      </c>
      <c r="M473" t="e">
        <f t="shared" si="36"/>
        <v>#DIV/0!</v>
      </c>
      <c r="N473">
        <f t="shared" si="37"/>
        <v>19</v>
      </c>
      <c r="O473" t="e">
        <f t="shared" si="38"/>
        <v>#DIV/0!</v>
      </c>
      <c r="P473" s="91" t="e">
        <f t="shared" si="39"/>
        <v>#DIV/0!</v>
      </c>
    </row>
    <row r="474" spans="1:16" x14ac:dyDescent="0.25">
      <c r="A474" s="26" t="s">
        <v>10</v>
      </c>
      <c r="B474" s="54" t="s">
        <v>71</v>
      </c>
      <c r="C474" s="30">
        <v>65</v>
      </c>
      <c r="D474" s="60">
        <v>80</v>
      </c>
      <c r="E474" s="61" t="s">
        <v>12</v>
      </c>
      <c r="F474" s="64">
        <v>93</v>
      </c>
      <c r="G474" s="64">
        <v>93</v>
      </c>
      <c r="H474" s="59" t="s">
        <v>12</v>
      </c>
      <c r="I474" s="59" t="s">
        <v>12</v>
      </c>
      <c r="J474" s="65">
        <v>4</v>
      </c>
      <c r="K474" s="55" t="s">
        <v>169</v>
      </c>
      <c r="L474">
        <f t="shared" si="35"/>
        <v>80</v>
      </c>
      <c r="M474">
        <f t="shared" si="36"/>
        <v>93</v>
      </c>
      <c r="N474">
        <f t="shared" si="37"/>
        <v>15</v>
      </c>
      <c r="O474">
        <f t="shared" si="38"/>
        <v>13</v>
      </c>
      <c r="P474" s="91">
        <f t="shared" si="39"/>
        <v>1</v>
      </c>
    </row>
    <row r="475" spans="1:16" x14ac:dyDescent="0.25">
      <c r="A475" s="26" t="s">
        <v>10</v>
      </c>
      <c r="B475" s="54" t="s">
        <v>123</v>
      </c>
      <c r="C475" s="56">
        <v>90</v>
      </c>
      <c r="D475" s="57" t="s">
        <v>12</v>
      </c>
      <c r="E475" s="58" t="s">
        <v>12</v>
      </c>
      <c r="F475" s="59" t="s">
        <v>12</v>
      </c>
      <c r="G475" s="59" t="s">
        <v>12</v>
      </c>
      <c r="H475" s="59" t="s">
        <v>12</v>
      </c>
      <c r="I475" s="59" t="s">
        <v>12</v>
      </c>
      <c r="J475" s="65">
        <v>2</v>
      </c>
      <c r="K475" s="55" t="s">
        <v>169</v>
      </c>
      <c r="L475" t="e">
        <f t="shared" si="35"/>
        <v>#DIV/0!</v>
      </c>
      <c r="M475" t="e">
        <f t="shared" si="36"/>
        <v>#DIV/0!</v>
      </c>
      <c r="N475" t="e">
        <f t="shared" si="37"/>
        <v>#DIV/0!</v>
      </c>
      <c r="O475" t="e">
        <f t="shared" si="38"/>
        <v>#DIV/0!</v>
      </c>
      <c r="P475" s="91" t="e">
        <f t="shared" si="39"/>
        <v>#DIV/0!</v>
      </c>
    </row>
    <row r="476" spans="1:16" x14ac:dyDescent="0.25">
      <c r="A476" s="26" t="s">
        <v>10</v>
      </c>
      <c r="B476" s="54" t="s">
        <v>44</v>
      </c>
      <c r="C476" s="56" t="s">
        <v>12</v>
      </c>
      <c r="D476" s="57" t="s">
        <v>12</v>
      </c>
      <c r="E476" s="58" t="s">
        <v>12</v>
      </c>
      <c r="F476" s="59" t="s">
        <v>12</v>
      </c>
      <c r="G476" s="59" t="s">
        <v>12</v>
      </c>
      <c r="H476" s="59" t="s">
        <v>12</v>
      </c>
      <c r="I476" s="59" t="s">
        <v>12</v>
      </c>
      <c r="J476" s="65">
        <v>1</v>
      </c>
      <c r="K476" s="55" t="s">
        <v>169</v>
      </c>
      <c r="L476" t="e">
        <f t="shared" si="35"/>
        <v>#DIV/0!</v>
      </c>
      <c r="M476" t="e">
        <f t="shared" si="36"/>
        <v>#DIV/0!</v>
      </c>
      <c r="N476" t="e">
        <f t="shared" si="37"/>
        <v>#DIV/0!</v>
      </c>
      <c r="O476" t="e">
        <f t="shared" si="38"/>
        <v>#DIV/0!</v>
      </c>
      <c r="P476" s="91" t="e">
        <f t="shared" si="39"/>
        <v>#DIV/0!</v>
      </c>
    </row>
    <row r="477" spans="1:16" x14ac:dyDescent="0.25">
      <c r="A477" s="26" t="s">
        <v>10</v>
      </c>
      <c r="B477" s="54" t="s">
        <v>72</v>
      </c>
      <c r="C477" s="30">
        <v>46</v>
      </c>
      <c r="D477" s="60">
        <v>61</v>
      </c>
      <c r="E477" s="61">
        <v>61</v>
      </c>
      <c r="F477" s="64">
        <v>75</v>
      </c>
      <c r="G477" s="64">
        <v>76</v>
      </c>
      <c r="H477" s="64">
        <v>77</v>
      </c>
      <c r="I477" s="64">
        <v>78</v>
      </c>
      <c r="J477" s="65">
        <v>14</v>
      </c>
      <c r="K477" s="55" t="s">
        <v>169</v>
      </c>
      <c r="L477">
        <f t="shared" si="35"/>
        <v>61</v>
      </c>
      <c r="M477">
        <f t="shared" si="36"/>
        <v>76.5</v>
      </c>
      <c r="N477">
        <f t="shared" si="37"/>
        <v>15</v>
      </c>
      <c r="O477">
        <f t="shared" si="38"/>
        <v>15.5</v>
      </c>
      <c r="P477" s="91">
        <f t="shared" si="39"/>
        <v>2</v>
      </c>
    </row>
    <row r="478" spans="1:16" x14ac:dyDescent="0.25">
      <c r="A478" s="26" t="s">
        <v>10</v>
      </c>
      <c r="B478" s="54" t="s">
        <v>45</v>
      </c>
      <c r="C478" s="30">
        <v>58</v>
      </c>
      <c r="D478" s="60">
        <v>85</v>
      </c>
      <c r="E478" s="61">
        <v>85</v>
      </c>
      <c r="F478" s="64">
        <v>91</v>
      </c>
      <c r="G478" s="64">
        <v>92</v>
      </c>
      <c r="H478" s="64">
        <v>98</v>
      </c>
      <c r="I478" s="64">
        <v>98</v>
      </c>
      <c r="J478" s="65">
        <v>6</v>
      </c>
      <c r="K478" s="55" t="s">
        <v>169</v>
      </c>
      <c r="L478">
        <f t="shared" si="35"/>
        <v>85</v>
      </c>
      <c r="M478">
        <f t="shared" si="36"/>
        <v>94.75</v>
      </c>
      <c r="N478">
        <f t="shared" si="37"/>
        <v>27</v>
      </c>
      <c r="O478">
        <f t="shared" si="38"/>
        <v>9.75</v>
      </c>
      <c r="P478" s="91">
        <f t="shared" si="39"/>
        <v>1</v>
      </c>
    </row>
    <row r="479" spans="1:16" x14ac:dyDescent="0.25">
      <c r="A479" s="26" t="s">
        <v>10</v>
      </c>
      <c r="B479" s="54" t="s">
        <v>74</v>
      </c>
      <c r="C479" s="30">
        <v>68</v>
      </c>
      <c r="D479" s="60">
        <v>83</v>
      </c>
      <c r="E479" s="61">
        <v>85</v>
      </c>
      <c r="F479" s="64">
        <v>104</v>
      </c>
      <c r="G479" s="59" t="s">
        <v>12</v>
      </c>
      <c r="H479" s="59" t="s">
        <v>12</v>
      </c>
      <c r="I479" s="59" t="s">
        <v>12</v>
      </c>
      <c r="J479" s="65">
        <v>4</v>
      </c>
      <c r="K479" s="55" t="s">
        <v>169</v>
      </c>
      <c r="L479">
        <f t="shared" si="35"/>
        <v>84</v>
      </c>
      <c r="M479">
        <f t="shared" si="36"/>
        <v>104</v>
      </c>
      <c r="N479">
        <f t="shared" si="37"/>
        <v>16</v>
      </c>
      <c r="O479">
        <f t="shared" si="38"/>
        <v>20</v>
      </c>
      <c r="P479" s="91">
        <f t="shared" si="39"/>
        <v>2</v>
      </c>
    </row>
    <row r="480" spans="1:16" x14ac:dyDescent="0.25">
      <c r="A480" s="26" t="s">
        <v>10</v>
      </c>
      <c r="B480" s="54" t="s">
        <v>46</v>
      </c>
      <c r="C480" s="56" t="s">
        <v>12</v>
      </c>
      <c r="D480" s="57" t="s">
        <v>12</v>
      </c>
      <c r="E480" s="58" t="s">
        <v>12</v>
      </c>
      <c r="F480" s="59" t="s">
        <v>12</v>
      </c>
      <c r="G480" s="59" t="s">
        <v>12</v>
      </c>
      <c r="H480" s="59" t="s">
        <v>12</v>
      </c>
      <c r="I480" s="59" t="s">
        <v>12</v>
      </c>
      <c r="J480" s="65">
        <v>1</v>
      </c>
      <c r="K480" s="55" t="s">
        <v>169</v>
      </c>
      <c r="L480" t="e">
        <f t="shared" si="35"/>
        <v>#DIV/0!</v>
      </c>
      <c r="M480" t="e">
        <f t="shared" si="36"/>
        <v>#DIV/0!</v>
      </c>
      <c r="N480" t="e">
        <f t="shared" si="37"/>
        <v>#DIV/0!</v>
      </c>
      <c r="O480" t="e">
        <f t="shared" si="38"/>
        <v>#DIV/0!</v>
      </c>
      <c r="P480" s="91" t="e">
        <f t="shared" si="39"/>
        <v>#DIV/0!</v>
      </c>
    </row>
    <row r="481" spans="1:16" x14ac:dyDescent="0.25">
      <c r="A481" s="26" t="s">
        <v>10</v>
      </c>
      <c r="B481" s="54" t="s">
        <v>97</v>
      </c>
      <c r="C481" s="30">
        <v>56</v>
      </c>
      <c r="D481" s="60">
        <v>73</v>
      </c>
      <c r="E481" s="61">
        <v>73</v>
      </c>
      <c r="F481" s="64">
        <v>87</v>
      </c>
      <c r="G481" s="64">
        <v>88</v>
      </c>
      <c r="H481" s="64">
        <v>91</v>
      </c>
      <c r="I481" s="64">
        <v>91</v>
      </c>
      <c r="J481" s="65">
        <v>8</v>
      </c>
      <c r="K481" s="55" t="s">
        <v>169</v>
      </c>
      <c r="L481">
        <f t="shared" si="35"/>
        <v>73</v>
      </c>
      <c r="M481">
        <f t="shared" si="36"/>
        <v>89.25</v>
      </c>
      <c r="N481">
        <f t="shared" si="37"/>
        <v>17</v>
      </c>
      <c r="O481">
        <f t="shared" si="38"/>
        <v>16.25</v>
      </c>
      <c r="P481" s="91">
        <f t="shared" si="39"/>
        <v>1</v>
      </c>
    </row>
    <row r="482" spans="1:16" x14ac:dyDescent="0.25">
      <c r="A482" s="26" t="s">
        <v>10</v>
      </c>
      <c r="B482" s="54" t="s">
        <v>98</v>
      </c>
      <c r="C482" s="56">
        <v>77</v>
      </c>
      <c r="D482" s="57" t="s">
        <v>12</v>
      </c>
      <c r="E482" s="58" t="s">
        <v>12</v>
      </c>
      <c r="F482" s="59" t="s">
        <v>12</v>
      </c>
      <c r="G482" s="59" t="s">
        <v>12</v>
      </c>
      <c r="H482" s="59" t="s">
        <v>12</v>
      </c>
      <c r="I482" s="59" t="s">
        <v>12</v>
      </c>
      <c r="J482" s="65">
        <v>2</v>
      </c>
      <c r="K482" s="55" t="s">
        <v>169</v>
      </c>
      <c r="L482" t="e">
        <f t="shared" si="35"/>
        <v>#DIV/0!</v>
      </c>
      <c r="M482" t="e">
        <f t="shared" si="36"/>
        <v>#DIV/0!</v>
      </c>
      <c r="N482" t="e">
        <f t="shared" si="37"/>
        <v>#DIV/0!</v>
      </c>
      <c r="O482" t="e">
        <f t="shared" si="38"/>
        <v>#DIV/0!</v>
      </c>
      <c r="P482" s="91" t="e">
        <f t="shared" si="39"/>
        <v>#DIV/0!</v>
      </c>
    </row>
    <row r="483" spans="1:16" x14ac:dyDescent="0.25">
      <c r="A483" s="39" t="s">
        <v>47</v>
      </c>
      <c r="B483" s="54" t="s">
        <v>11</v>
      </c>
      <c r="C483" s="56" t="s">
        <v>12</v>
      </c>
      <c r="D483" s="57" t="s">
        <v>12</v>
      </c>
      <c r="E483" s="58" t="s">
        <v>12</v>
      </c>
      <c r="F483" s="59" t="s">
        <v>12</v>
      </c>
      <c r="G483" s="59" t="s">
        <v>12</v>
      </c>
      <c r="H483" s="59" t="s">
        <v>12</v>
      </c>
      <c r="I483" s="59" t="s">
        <v>12</v>
      </c>
      <c r="J483" s="65" t="s">
        <v>12</v>
      </c>
      <c r="K483" s="55" t="s">
        <v>169</v>
      </c>
      <c r="L483" t="e">
        <f t="shared" si="35"/>
        <v>#DIV/0!</v>
      </c>
      <c r="M483" t="e">
        <f t="shared" si="36"/>
        <v>#DIV/0!</v>
      </c>
      <c r="N483" t="e">
        <f t="shared" si="37"/>
        <v>#DIV/0!</v>
      </c>
      <c r="O483" t="e">
        <f t="shared" si="38"/>
        <v>#DIV/0!</v>
      </c>
      <c r="P483" s="91" t="e">
        <f t="shared" si="39"/>
        <v>#DIV/0!</v>
      </c>
    </row>
    <row r="484" spans="1:16" x14ac:dyDescent="0.25">
      <c r="A484" s="39" t="s">
        <v>47</v>
      </c>
      <c r="B484" s="54" t="s">
        <v>14</v>
      </c>
      <c r="C484" s="30">
        <v>48</v>
      </c>
      <c r="D484" s="60">
        <v>68</v>
      </c>
      <c r="E484" s="61">
        <v>70</v>
      </c>
      <c r="F484" s="64">
        <v>77</v>
      </c>
      <c r="G484" s="64">
        <v>77</v>
      </c>
      <c r="H484" s="64">
        <v>89</v>
      </c>
      <c r="I484" s="64">
        <v>89</v>
      </c>
      <c r="J484" s="65">
        <v>8</v>
      </c>
      <c r="K484" s="55" t="s">
        <v>169</v>
      </c>
      <c r="L484">
        <f t="shared" si="35"/>
        <v>69</v>
      </c>
      <c r="M484">
        <f t="shared" si="36"/>
        <v>83</v>
      </c>
      <c r="N484">
        <f t="shared" si="37"/>
        <v>21</v>
      </c>
      <c r="O484">
        <f t="shared" si="38"/>
        <v>14</v>
      </c>
      <c r="P484" s="91">
        <f t="shared" si="39"/>
        <v>1</v>
      </c>
    </row>
    <row r="485" spans="1:16" x14ac:dyDescent="0.25">
      <c r="A485" s="39" t="s">
        <v>47</v>
      </c>
      <c r="B485" s="54" t="s">
        <v>15</v>
      </c>
      <c r="C485" s="56" t="s">
        <v>12</v>
      </c>
      <c r="D485" s="57" t="s">
        <v>12</v>
      </c>
      <c r="E485" s="58" t="s">
        <v>12</v>
      </c>
      <c r="F485" s="59" t="s">
        <v>12</v>
      </c>
      <c r="G485" s="59" t="s">
        <v>12</v>
      </c>
      <c r="H485" s="59" t="s">
        <v>12</v>
      </c>
      <c r="I485" s="59" t="s">
        <v>12</v>
      </c>
      <c r="J485" s="65">
        <v>1</v>
      </c>
      <c r="K485" s="55" t="s">
        <v>169</v>
      </c>
      <c r="L485" t="e">
        <f t="shared" si="35"/>
        <v>#DIV/0!</v>
      </c>
      <c r="M485" t="e">
        <f t="shared" si="36"/>
        <v>#DIV/0!</v>
      </c>
      <c r="N485" t="e">
        <f t="shared" si="37"/>
        <v>#DIV/0!</v>
      </c>
      <c r="O485" t="e">
        <f t="shared" si="38"/>
        <v>#DIV/0!</v>
      </c>
      <c r="P485" s="91" t="e">
        <f t="shared" si="39"/>
        <v>#DIV/0!</v>
      </c>
    </row>
    <row r="486" spans="1:16" x14ac:dyDescent="0.25">
      <c r="A486" s="39" t="s">
        <v>47</v>
      </c>
      <c r="B486" s="54" t="s">
        <v>124</v>
      </c>
      <c r="C486" s="30">
        <v>67</v>
      </c>
      <c r="D486" s="60">
        <v>72</v>
      </c>
      <c r="E486" s="61">
        <v>73</v>
      </c>
      <c r="F486" s="64">
        <v>80</v>
      </c>
      <c r="G486" s="64">
        <v>86</v>
      </c>
      <c r="H486" s="64">
        <v>95</v>
      </c>
      <c r="I486" s="64">
        <v>95</v>
      </c>
      <c r="J486" s="65">
        <v>8</v>
      </c>
      <c r="K486" s="55" t="s">
        <v>169</v>
      </c>
      <c r="L486">
        <f t="shared" si="35"/>
        <v>72.5</v>
      </c>
      <c r="M486">
        <f t="shared" si="36"/>
        <v>89</v>
      </c>
      <c r="N486">
        <f t="shared" si="37"/>
        <v>5.5</v>
      </c>
      <c r="O486">
        <f t="shared" si="38"/>
        <v>16.5</v>
      </c>
      <c r="P486" s="91">
        <f t="shared" si="39"/>
        <v>2</v>
      </c>
    </row>
    <row r="487" spans="1:16" x14ac:dyDescent="0.25">
      <c r="A487" s="39" t="s">
        <v>47</v>
      </c>
      <c r="B487" s="54" t="s">
        <v>125</v>
      </c>
      <c r="C487" s="30">
        <v>86</v>
      </c>
      <c r="D487" s="60">
        <v>99</v>
      </c>
      <c r="E487" s="61">
        <v>99</v>
      </c>
      <c r="F487" s="59" t="s">
        <v>12</v>
      </c>
      <c r="G487" s="59" t="s">
        <v>12</v>
      </c>
      <c r="H487" s="59" t="s">
        <v>12</v>
      </c>
      <c r="I487" s="59" t="s">
        <v>12</v>
      </c>
      <c r="J487" s="65">
        <v>2</v>
      </c>
      <c r="K487" s="55" t="s">
        <v>169</v>
      </c>
      <c r="L487">
        <f t="shared" si="35"/>
        <v>99</v>
      </c>
      <c r="M487" t="e">
        <f t="shared" si="36"/>
        <v>#DIV/0!</v>
      </c>
      <c r="N487">
        <f t="shared" si="37"/>
        <v>13</v>
      </c>
      <c r="O487" t="e">
        <f t="shared" si="38"/>
        <v>#DIV/0!</v>
      </c>
      <c r="P487" s="91" t="e">
        <f t="shared" si="39"/>
        <v>#DIV/0!</v>
      </c>
    </row>
    <row r="488" spans="1:16" x14ac:dyDescent="0.25">
      <c r="A488" s="39" t="s">
        <v>47</v>
      </c>
      <c r="B488" s="54" t="s">
        <v>126</v>
      </c>
      <c r="C488" s="30">
        <v>37</v>
      </c>
      <c r="D488" s="60">
        <v>68</v>
      </c>
      <c r="E488" s="61">
        <v>69</v>
      </c>
      <c r="F488" s="64">
        <v>85</v>
      </c>
      <c r="G488" s="64">
        <v>85</v>
      </c>
      <c r="H488" s="64">
        <v>96</v>
      </c>
      <c r="I488" s="64">
        <v>96</v>
      </c>
      <c r="J488" s="65">
        <v>8</v>
      </c>
      <c r="K488" s="55" t="s">
        <v>169</v>
      </c>
      <c r="L488">
        <f t="shared" si="35"/>
        <v>68.5</v>
      </c>
      <c r="M488">
        <f t="shared" si="36"/>
        <v>90.5</v>
      </c>
      <c r="N488">
        <f t="shared" si="37"/>
        <v>31.5</v>
      </c>
      <c r="O488">
        <f t="shared" si="38"/>
        <v>22</v>
      </c>
      <c r="P488" s="91">
        <f t="shared" si="39"/>
        <v>1</v>
      </c>
    </row>
    <row r="489" spans="1:16" x14ac:dyDescent="0.25">
      <c r="A489" s="39" t="s">
        <v>47</v>
      </c>
      <c r="B489" s="54" t="s">
        <v>19</v>
      </c>
      <c r="C489" s="56">
        <v>80</v>
      </c>
      <c r="D489" s="57">
        <v>105</v>
      </c>
      <c r="E489" s="58" t="s">
        <v>12</v>
      </c>
      <c r="F489" s="59" t="s">
        <v>12</v>
      </c>
      <c r="G489" s="59" t="s">
        <v>12</v>
      </c>
      <c r="H489" s="59" t="s">
        <v>12</v>
      </c>
      <c r="I489" s="59" t="s">
        <v>12</v>
      </c>
      <c r="J489" s="65">
        <v>2</v>
      </c>
      <c r="K489" s="55" t="s">
        <v>169</v>
      </c>
      <c r="L489">
        <f t="shared" si="35"/>
        <v>105</v>
      </c>
      <c r="M489" t="e">
        <f t="shared" si="36"/>
        <v>#DIV/0!</v>
      </c>
      <c r="N489">
        <f t="shared" si="37"/>
        <v>25</v>
      </c>
      <c r="O489" t="e">
        <f t="shared" si="38"/>
        <v>#DIV/0!</v>
      </c>
      <c r="P489" s="91" t="e">
        <f t="shared" si="39"/>
        <v>#DIV/0!</v>
      </c>
    </row>
    <row r="490" spans="1:16" x14ac:dyDescent="0.25">
      <c r="A490" s="39" t="s">
        <v>47</v>
      </c>
      <c r="B490" s="54" t="s">
        <v>127</v>
      </c>
      <c r="C490" s="30">
        <v>53</v>
      </c>
      <c r="D490" s="60">
        <v>71</v>
      </c>
      <c r="E490" s="61">
        <v>72</v>
      </c>
      <c r="F490" s="64">
        <v>92</v>
      </c>
      <c r="G490" s="64">
        <v>95</v>
      </c>
      <c r="H490" s="64">
        <v>96</v>
      </c>
      <c r="I490" s="64">
        <v>96</v>
      </c>
      <c r="J490" s="65">
        <v>8</v>
      </c>
      <c r="K490" s="55" t="s">
        <v>169</v>
      </c>
      <c r="L490">
        <f t="shared" si="35"/>
        <v>71.5</v>
      </c>
      <c r="M490">
        <f t="shared" si="36"/>
        <v>94.75</v>
      </c>
      <c r="N490">
        <f t="shared" si="37"/>
        <v>18.5</v>
      </c>
      <c r="O490">
        <f t="shared" si="38"/>
        <v>23.25</v>
      </c>
      <c r="P490" s="91">
        <f t="shared" si="39"/>
        <v>2</v>
      </c>
    </row>
    <row r="491" spans="1:16" x14ac:dyDescent="0.25">
      <c r="A491" s="39" t="s">
        <v>47</v>
      </c>
      <c r="B491" s="54" t="s">
        <v>128</v>
      </c>
      <c r="C491" s="56">
        <v>95</v>
      </c>
      <c r="D491" s="57" t="s">
        <v>12</v>
      </c>
      <c r="E491" s="58" t="s">
        <v>12</v>
      </c>
      <c r="F491" s="59" t="s">
        <v>12</v>
      </c>
      <c r="G491" s="59" t="s">
        <v>12</v>
      </c>
      <c r="H491" s="59" t="s">
        <v>12</v>
      </c>
      <c r="I491" s="59" t="s">
        <v>12</v>
      </c>
      <c r="J491" s="65">
        <v>2</v>
      </c>
      <c r="K491" s="55" t="s">
        <v>169</v>
      </c>
      <c r="L491" t="e">
        <f t="shared" si="35"/>
        <v>#DIV/0!</v>
      </c>
      <c r="M491" t="e">
        <f t="shared" si="36"/>
        <v>#DIV/0!</v>
      </c>
      <c r="N491" t="e">
        <f t="shared" si="37"/>
        <v>#DIV/0!</v>
      </c>
      <c r="O491" t="e">
        <f t="shared" si="38"/>
        <v>#DIV/0!</v>
      </c>
      <c r="P491" s="91" t="e">
        <f t="shared" si="39"/>
        <v>#DIV/0!</v>
      </c>
    </row>
    <row r="492" spans="1:16" x14ac:dyDescent="0.25">
      <c r="A492" s="39" t="s">
        <v>47</v>
      </c>
      <c r="B492" s="54" t="s">
        <v>85</v>
      </c>
      <c r="C492" s="30">
        <v>83</v>
      </c>
      <c r="D492" s="60">
        <v>100</v>
      </c>
      <c r="E492" s="61">
        <v>101</v>
      </c>
      <c r="F492" s="59" t="s">
        <v>12</v>
      </c>
      <c r="G492" s="59" t="s">
        <v>12</v>
      </c>
      <c r="H492" s="59" t="s">
        <v>12</v>
      </c>
      <c r="I492" s="59" t="s">
        <v>12</v>
      </c>
      <c r="J492" s="65">
        <v>2</v>
      </c>
      <c r="K492" s="55" t="s">
        <v>169</v>
      </c>
      <c r="L492">
        <f t="shared" si="35"/>
        <v>100.5</v>
      </c>
      <c r="M492" t="e">
        <f t="shared" si="36"/>
        <v>#DIV/0!</v>
      </c>
      <c r="N492">
        <f t="shared" si="37"/>
        <v>17.5</v>
      </c>
      <c r="O492" t="e">
        <f t="shared" si="38"/>
        <v>#DIV/0!</v>
      </c>
      <c r="P492" s="91" t="e">
        <f t="shared" si="39"/>
        <v>#DIV/0!</v>
      </c>
    </row>
    <row r="493" spans="1:16" x14ac:dyDescent="0.25">
      <c r="A493" s="39" t="s">
        <v>47</v>
      </c>
      <c r="B493" s="54" t="s">
        <v>77</v>
      </c>
      <c r="C493" s="56">
        <v>96</v>
      </c>
      <c r="D493" s="57" t="s">
        <v>12</v>
      </c>
      <c r="E493" s="58" t="s">
        <v>12</v>
      </c>
      <c r="F493" s="59" t="s">
        <v>12</v>
      </c>
      <c r="G493" s="59" t="s">
        <v>12</v>
      </c>
      <c r="H493" s="59" t="s">
        <v>12</v>
      </c>
      <c r="I493" s="59" t="s">
        <v>12</v>
      </c>
      <c r="J493" s="65">
        <v>2</v>
      </c>
      <c r="K493" s="55" t="s">
        <v>169</v>
      </c>
      <c r="L493" t="e">
        <f t="shared" si="35"/>
        <v>#DIV/0!</v>
      </c>
      <c r="M493" t="e">
        <f t="shared" si="36"/>
        <v>#DIV/0!</v>
      </c>
      <c r="N493" t="e">
        <f t="shared" si="37"/>
        <v>#DIV/0!</v>
      </c>
      <c r="O493" t="e">
        <f t="shared" si="38"/>
        <v>#DIV/0!</v>
      </c>
      <c r="P493" s="91" t="e">
        <f t="shared" si="39"/>
        <v>#DIV/0!</v>
      </c>
    </row>
    <row r="494" spans="1:16" x14ac:dyDescent="0.25">
      <c r="A494" s="39" t="s">
        <v>47</v>
      </c>
      <c r="B494" s="54" t="s">
        <v>20</v>
      </c>
      <c r="C494" s="30">
        <v>50</v>
      </c>
      <c r="D494" s="60">
        <v>63</v>
      </c>
      <c r="E494" s="61">
        <v>63</v>
      </c>
      <c r="F494" s="64">
        <v>76</v>
      </c>
      <c r="G494" s="64">
        <v>76</v>
      </c>
      <c r="H494" s="64">
        <v>82</v>
      </c>
      <c r="I494" s="64">
        <v>82</v>
      </c>
      <c r="J494" s="65">
        <v>10</v>
      </c>
      <c r="K494" s="55" t="s">
        <v>169</v>
      </c>
      <c r="L494">
        <f t="shared" si="35"/>
        <v>63</v>
      </c>
      <c r="M494">
        <f t="shared" si="36"/>
        <v>79</v>
      </c>
      <c r="N494">
        <f t="shared" si="37"/>
        <v>13</v>
      </c>
      <c r="O494">
        <f t="shared" si="38"/>
        <v>16</v>
      </c>
      <c r="P494" s="91">
        <f t="shared" si="39"/>
        <v>2</v>
      </c>
    </row>
    <row r="495" spans="1:16" x14ac:dyDescent="0.25">
      <c r="A495" s="39" t="s">
        <v>47</v>
      </c>
      <c r="B495" s="54" t="s">
        <v>21</v>
      </c>
      <c r="C495" s="30">
        <v>105</v>
      </c>
      <c r="D495" s="57" t="s">
        <v>12</v>
      </c>
      <c r="E495" s="58" t="s">
        <v>12</v>
      </c>
      <c r="F495" s="59" t="s">
        <v>12</v>
      </c>
      <c r="G495" s="59" t="s">
        <v>12</v>
      </c>
      <c r="H495" s="59" t="s">
        <v>12</v>
      </c>
      <c r="I495" s="59" t="s">
        <v>12</v>
      </c>
      <c r="J495" s="65">
        <v>1</v>
      </c>
      <c r="K495" s="55" t="s">
        <v>169</v>
      </c>
      <c r="L495" t="e">
        <f t="shared" si="35"/>
        <v>#DIV/0!</v>
      </c>
      <c r="M495" t="e">
        <f t="shared" si="36"/>
        <v>#DIV/0!</v>
      </c>
      <c r="N495" t="e">
        <f t="shared" si="37"/>
        <v>#DIV/0!</v>
      </c>
      <c r="O495" t="e">
        <f t="shared" si="38"/>
        <v>#DIV/0!</v>
      </c>
      <c r="P495" s="91" t="e">
        <f t="shared" si="39"/>
        <v>#DIV/0!</v>
      </c>
    </row>
    <row r="496" spans="1:16" x14ac:dyDescent="0.25">
      <c r="A496" s="39" t="s">
        <v>47</v>
      </c>
      <c r="B496" s="54" t="s">
        <v>53</v>
      </c>
      <c r="C496" s="30">
        <v>88</v>
      </c>
      <c r="D496" s="57" t="s">
        <v>12</v>
      </c>
      <c r="E496" s="58" t="s">
        <v>12</v>
      </c>
      <c r="F496" s="59" t="s">
        <v>12</v>
      </c>
      <c r="G496" s="59" t="s">
        <v>12</v>
      </c>
      <c r="H496" s="59" t="s">
        <v>12</v>
      </c>
      <c r="I496" s="59" t="s">
        <v>12</v>
      </c>
      <c r="J496" s="65">
        <v>2</v>
      </c>
      <c r="K496" s="55" t="s">
        <v>169</v>
      </c>
      <c r="L496" t="e">
        <f t="shared" si="35"/>
        <v>#DIV/0!</v>
      </c>
      <c r="M496" t="e">
        <f t="shared" si="36"/>
        <v>#DIV/0!</v>
      </c>
      <c r="N496" t="e">
        <f t="shared" si="37"/>
        <v>#DIV/0!</v>
      </c>
      <c r="O496" t="e">
        <f t="shared" si="38"/>
        <v>#DIV/0!</v>
      </c>
      <c r="P496" s="91" t="e">
        <f t="shared" si="39"/>
        <v>#DIV/0!</v>
      </c>
    </row>
    <row r="497" spans="1:16" x14ac:dyDescent="0.25">
      <c r="A497" s="39" t="s">
        <v>47</v>
      </c>
      <c r="B497" s="54" t="s">
        <v>22</v>
      </c>
      <c r="C497" s="30">
        <v>68</v>
      </c>
      <c r="D497" s="60">
        <v>85</v>
      </c>
      <c r="E497" s="61">
        <v>88</v>
      </c>
      <c r="F497" s="64">
        <v>98</v>
      </c>
      <c r="G497" s="64">
        <v>101</v>
      </c>
      <c r="H497" s="59" t="s">
        <v>12</v>
      </c>
      <c r="I497" s="59" t="s">
        <v>12</v>
      </c>
      <c r="J497" s="65">
        <v>4</v>
      </c>
      <c r="K497" s="55" t="s">
        <v>169</v>
      </c>
      <c r="L497">
        <f t="shared" si="35"/>
        <v>86.5</v>
      </c>
      <c r="M497">
        <f t="shared" si="36"/>
        <v>99.5</v>
      </c>
      <c r="N497">
        <f t="shared" si="37"/>
        <v>18.5</v>
      </c>
      <c r="O497">
        <f t="shared" si="38"/>
        <v>13</v>
      </c>
      <c r="P497" s="91">
        <f t="shared" si="39"/>
        <v>1</v>
      </c>
    </row>
    <row r="498" spans="1:16" x14ac:dyDescent="0.25">
      <c r="A498" s="39" t="s">
        <v>47</v>
      </c>
      <c r="B498" s="54" t="s">
        <v>129</v>
      </c>
      <c r="C498" s="30">
        <v>70</v>
      </c>
      <c r="D498" s="60">
        <v>89</v>
      </c>
      <c r="E498" s="58" t="s">
        <v>12</v>
      </c>
      <c r="F498" s="59" t="s">
        <v>12</v>
      </c>
      <c r="G498" s="59" t="s">
        <v>12</v>
      </c>
      <c r="H498" s="59" t="s">
        <v>12</v>
      </c>
      <c r="I498" s="59" t="s">
        <v>12</v>
      </c>
      <c r="J498" s="65">
        <v>3</v>
      </c>
      <c r="K498" s="55" t="s">
        <v>169</v>
      </c>
      <c r="L498">
        <f t="shared" si="35"/>
        <v>89</v>
      </c>
      <c r="M498" t="e">
        <f t="shared" si="36"/>
        <v>#DIV/0!</v>
      </c>
      <c r="N498">
        <f t="shared" si="37"/>
        <v>19</v>
      </c>
      <c r="O498" t="e">
        <f t="shared" si="38"/>
        <v>#DIV/0!</v>
      </c>
      <c r="P498" s="91" t="e">
        <f t="shared" si="39"/>
        <v>#DIV/0!</v>
      </c>
    </row>
    <row r="499" spans="1:16" x14ac:dyDescent="0.25">
      <c r="A499" s="39" t="s">
        <v>47</v>
      </c>
      <c r="B499" s="54" t="s">
        <v>23</v>
      </c>
      <c r="C499" s="30">
        <v>63</v>
      </c>
      <c r="D499" s="60">
        <v>78</v>
      </c>
      <c r="E499" s="61">
        <v>79</v>
      </c>
      <c r="F499" s="64">
        <v>95</v>
      </c>
      <c r="G499" s="64">
        <v>97</v>
      </c>
      <c r="H499" s="64">
        <v>100</v>
      </c>
      <c r="I499" s="64">
        <v>102</v>
      </c>
      <c r="J499" s="65">
        <v>5</v>
      </c>
      <c r="K499" s="55" t="s">
        <v>169</v>
      </c>
      <c r="L499">
        <f t="shared" si="35"/>
        <v>78.5</v>
      </c>
      <c r="M499">
        <f t="shared" si="36"/>
        <v>98.5</v>
      </c>
      <c r="N499">
        <f t="shared" si="37"/>
        <v>15.5</v>
      </c>
      <c r="O499">
        <f t="shared" si="38"/>
        <v>20</v>
      </c>
      <c r="P499" s="91">
        <f t="shared" si="39"/>
        <v>2</v>
      </c>
    </row>
    <row r="500" spans="1:16" x14ac:dyDescent="0.25">
      <c r="A500" s="39" t="s">
        <v>47</v>
      </c>
      <c r="B500" s="54" t="s">
        <v>130</v>
      </c>
      <c r="C500" s="30">
        <v>82</v>
      </c>
      <c r="D500" s="57" t="s">
        <v>12</v>
      </c>
      <c r="E500" s="58" t="s">
        <v>12</v>
      </c>
      <c r="F500" s="59" t="s">
        <v>12</v>
      </c>
      <c r="G500" s="59" t="s">
        <v>12</v>
      </c>
      <c r="H500" s="59" t="s">
        <v>12</v>
      </c>
      <c r="I500" s="59" t="s">
        <v>12</v>
      </c>
      <c r="J500" s="65">
        <v>2</v>
      </c>
      <c r="K500" s="55" t="s">
        <v>169</v>
      </c>
      <c r="L500" t="e">
        <f t="shared" si="35"/>
        <v>#DIV/0!</v>
      </c>
      <c r="M500" t="e">
        <f t="shared" si="36"/>
        <v>#DIV/0!</v>
      </c>
      <c r="N500" t="e">
        <f t="shared" si="37"/>
        <v>#DIV/0!</v>
      </c>
      <c r="O500" t="e">
        <f t="shared" si="38"/>
        <v>#DIV/0!</v>
      </c>
      <c r="P500" s="91" t="e">
        <f t="shared" si="39"/>
        <v>#DIV/0!</v>
      </c>
    </row>
    <row r="501" spans="1:16" x14ac:dyDescent="0.25">
      <c r="A501" s="39" t="s">
        <v>47</v>
      </c>
      <c r="B501" s="54" t="s">
        <v>131</v>
      </c>
      <c r="C501" s="30">
        <v>88</v>
      </c>
      <c r="D501" s="60">
        <v>105</v>
      </c>
      <c r="E501" s="61">
        <v>105</v>
      </c>
      <c r="F501" s="59" t="s">
        <v>12</v>
      </c>
      <c r="G501" s="59" t="s">
        <v>12</v>
      </c>
      <c r="H501" s="59" t="s">
        <v>12</v>
      </c>
      <c r="I501" s="59" t="s">
        <v>12</v>
      </c>
      <c r="J501" s="65">
        <v>2</v>
      </c>
      <c r="K501" s="55" t="s">
        <v>169</v>
      </c>
      <c r="L501">
        <f t="shared" si="35"/>
        <v>105</v>
      </c>
      <c r="M501" t="e">
        <f t="shared" si="36"/>
        <v>#DIV/0!</v>
      </c>
      <c r="N501">
        <f t="shared" si="37"/>
        <v>17</v>
      </c>
      <c r="O501" t="e">
        <f t="shared" si="38"/>
        <v>#DIV/0!</v>
      </c>
      <c r="P501" s="91" t="e">
        <f t="shared" si="39"/>
        <v>#DIV/0!</v>
      </c>
    </row>
    <row r="502" spans="1:16" x14ac:dyDescent="0.25">
      <c r="A502" s="39" t="s">
        <v>47</v>
      </c>
      <c r="B502" s="54" t="s">
        <v>25</v>
      </c>
      <c r="C502" s="30">
        <v>69</v>
      </c>
      <c r="D502" s="60">
        <v>85</v>
      </c>
      <c r="E502" s="61">
        <v>85</v>
      </c>
      <c r="F502" s="64">
        <v>102</v>
      </c>
      <c r="G502" s="64">
        <v>103</v>
      </c>
      <c r="H502" s="64">
        <v>103</v>
      </c>
      <c r="I502" s="59" t="s">
        <v>12</v>
      </c>
      <c r="J502" s="65">
        <v>4</v>
      </c>
      <c r="K502" s="55" t="s">
        <v>169</v>
      </c>
      <c r="L502">
        <f t="shared" si="35"/>
        <v>85</v>
      </c>
      <c r="M502">
        <f t="shared" si="36"/>
        <v>102.66666666666667</v>
      </c>
      <c r="N502">
        <f t="shared" si="37"/>
        <v>16</v>
      </c>
      <c r="O502">
        <f t="shared" si="38"/>
        <v>17.666666666666671</v>
      </c>
      <c r="P502" s="91">
        <f t="shared" si="39"/>
        <v>2</v>
      </c>
    </row>
    <row r="503" spans="1:16" x14ac:dyDescent="0.25">
      <c r="A503" s="39" t="s">
        <v>47</v>
      </c>
      <c r="B503" s="54" t="s">
        <v>132</v>
      </c>
      <c r="C503" s="30">
        <v>63</v>
      </c>
      <c r="D503" s="60">
        <v>75</v>
      </c>
      <c r="E503" s="61">
        <v>78</v>
      </c>
      <c r="F503" s="64">
        <v>83</v>
      </c>
      <c r="G503" s="64">
        <v>85</v>
      </c>
      <c r="H503" s="64">
        <v>91</v>
      </c>
      <c r="I503" s="64">
        <v>99</v>
      </c>
      <c r="J503" s="65">
        <v>7</v>
      </c>
      <c r="K503" s="55" t="s">
        <v>169</v>
      </c>
      <c r="L503">
        <f t="shared" si="35"/>
        <v>76.5</v>
      </c>
      <c r="M503">
        <f t="shared" si="36"/>
        <v>89.5</v>
      </c>
      <c r="N503">
        <f t="shared" si="37"/>
        <v>13.5</v>
      </c>
      <c r="O503">
        <f t="shared" si="38"/>
        <v>13</v>
      </c>
      <c r="P503" s="91">
        <f t="shared" si="39"/>
        <v>1</v>
      </c>
    </row>
    <row r="504" spans="1:16" x14ac:dyDescent="0.25">
      <c r="A504" s="39" t="s">
        <v>47</v>
      </c>
      <c r="B504" s="54" t="s">
        <v>133</v>
      </c>
      <c r="C504" s="30">
        <v>88</v>
      </c>
      <c r="D504" s="60">
        <v>102</v>
      </c>
      <c r="E504" s="61">
        <v>102</v>
      </c>
      <c r="F504" s="59" t="s">
        <v>12</v>
      </c>
      <c r="G504" s="59" t="s">
        <v>12</v>
      </c>
      <c r="H504" s="59" t="s">
        <v>12</v>
      </c>
      <c r="I504" s="59" t="s">
        <v>12</v>
      </c>
      <c r="J504" s="65">
        <v>2</v>
      </c>
      <c r="K504" s="55" t="s">
        <v>169</v>
      </c>
      <c r="L504">
        <f t="shared" si="35"/>
        <v>102</v>
      </c>
      <c r="M504" t="e">
        <f t="shared" si="36"/>
        <v>#DIV/0!</v>
      </c>
      <c r="N504">
        <f t="shared" si="37"/>
        <v>14</v>
      </c>
      <c r="O504" t="e">
        <f t="shared" si="38"/>
        <v>#DIV/0!</v>
      </c>
      <c r="P504" s="91" t="e">
        <f t="shared" si="39"/>
        <v>#DIV/0!</v>
      </c>
    </row>
    <row r="505" spans="1:16" x14ac:dyDescent="0.25">
      <c r="A505" s="39" t="s">
        <v>47</v>
      </c>
      <c r="B505" s="54" t="s">
        <v>78</v>
      </c>
      <c r="C505" s="56" t="s">
        <v>12</v>
      </c>
      <c r="D505" s="57" t="s">
        <v>12</v>
      </c>
      <c r="E505" s="58" t="s">
        <v>12</v>
      </c>
      <c r="F505" s="59" t="s">
        <v>12</v>
      </c>
      <c r="G505" s="59" t="s">
        <v>12</v>
      </c>
      <c r="H505" s="59" t="s">
        <v>12</v>
      </c>
      <c r="I505" s="59" t="s">
        <v>12</v>
      </c>
      <c r="J505" s="65">
        <v>1</v>
      </c>
      <c r="K505" s="55" t="s">
        <v>169</v>
      </c>
      <c r="L505" t="e">
        <f t="shared" si="35"/>
        <v>#DIV/0!</v>
      </c>
      <c r="M505" t="e">
        <f t="shared" si="36"/>
        <v>#DIV/0!</v>
      </c>
      <c r="N505" t="e">
        <f t="shared" si="37"/>
        <v>#DIV/0!</v>
      </c>
      <c r="O505" t="e">
        <f t="shared" si="38"/>
        <v>#DIV/0!</v>
      </c>
      <c r="P505" s="91" t="e">
        <f t="shared" si="39"/>
        <v>#DIV/0!</v>
      </c>
    </row>
    <row r="506" spans="1:16" x14ac:dyDescent="0.25">
      <c r="A506" s="39" t="s">
        <v>47</v>
      </c>
      <c r="B506" s="54" t="s">
        <v>134</v>
      </c>
      <c r="C506" s="30">
        <v>98</v>
      </c>
      <c r="D506" s="57" t="s">
        <v>12</v>
      </c>
      <c r="E506" s="58" t="s">
        <v>12</v>
      </c>
      <c r="F506" s="59" t="s">
        <v>12</v>
      </c>
      <c r="G506" s="59" t="s">
        <v>12</v>
      </c>
      <c r="H506" s="59" t="s">
        <v>12</v>
      </c>
      <c r="I506" s="59" t="s">
        <v>12</v>
      </c>
      <c r="J506" s="65">
        <v>1</v>
      </c>
      <c r="K506" s="55" t="s">
        <v>169</v>
      </c>
      <c r="L506" t="e">
        <f t="shared" si="35"/>
        <v>#DIV/0!</v>
      </c>
      <c r="M506" t="e">
        <f t="shared" si="36"/>
        <v>#DIV/0!</v>
      </c>
      <c r="N506" t="e">
        <f t="shared" si="37"/>
        <v>#DIV/0!</v>
      </c>
      <c r="O506" t="e">
        <f t="shared" si="38"/>
        <v>#DIV/0!</v>
      </c>
      <c r="P506" s="91" t="e">
        <f t="shared" si="39"/>
        <v>#DIV/0!</v>
      </c>
    </row>
    <row r="507" spans="1:16" x14ac:dyDescent="0.25">
      <c r="A507" s="39" t="s">
        <v>47</v>
      </c>
      <c r="B507" s="54" t="s">
        <v>135</v>
      </c>
      <c r="C507" s="30">
        <v>82</v>
      </c>
      <c r="D507" s="57" t="s">
        <v>12</v>
      </c>
      <c r="E507" s="58" t="s">
        <v>12</v>
      </c>
      <c r="F507" s="59" t="s">
        <v>12</v>
      </c>
      <c r="G507" s="59" t="s">
        <v>12</v>
      </c>
      <c r="H507" s="59" t="s">
        <v>12</v>
      </c>
      <c r="I507" s="59" t="s">
        <v>12</v>
      </c>
      <c r="J507" s="65">
        <v>2</v>
      </c>
      <c r="K507" s="55" t="s">
        <v>169</v>
      </c>
      <c r="L507" t="e">
        <f t="shared" si="35"/>
        <v>#DIV/0!</v>
      </c>
      <c r="M507" t="e">
        <f t="shared" si="36"/>
        <v>#DIV/0!</v>
      </c>
      <c r="N507" t="e">
        <f t="shared" si="37"/>
        <v>#DIV/0!</v>
      </c>
      <c r="O507" t="e">
        <f t="shared" si="38"/>
        <v>#DIV/0!</v>
      </c>
      <c r="P507" s="91" t="e">
        <f t="shared" si="39"/>
        <v>#DIV/0!</v>
      </c>
    </row>
    <row r="508" spans="1:16" x14ac:dyDescent="0.25">
      <c r="A508" s="39" t="s">
        <v>47</v>
      </c>
      <c r="B508" s="54" t="s">
        <v>136</v>
      </c>
      <c r="C508" s="30">
        <v>37</v>
      </c>
      <c r="D508" s="60">
        <v>65</v>
      </c>
      <c r="E508" s="61">
        <v>65</v>
      </c>
      <c r="F508" s="64">
        <v>82</v>
      </c>
      <c r="G508" s="64">
        <v>82</v>
      </c>
      <c r="H508" s="64">
        <v>83</v>
      </c>
      <c r="I508" s="64">
        <v>83</v>
      </c>
      <c r="J508" s="65">
        <v>8</v>
      </c>
      <c r="K508" s="55" t="s">
        <v>169</v>
      </c>
      <c r="L508">
        <f t="shared" si="35"/>
        <v>65</v>
      </c>
      <c r="M508">
        <f t="shared" si="36"/>
        <v>82.5</v>
      </c>
      <c r="N508">
        <f t="shared" si="37"/>
        <v>28</v>
      </c>
      <c r="O508">
        <f t="shared" si="38"/>
        <v>17.5</v>
      </c>
      <c r="P508" s="91">
        <f t="shared" si="39"/>
        <v>1</v>
      </c>
    </row>
    <row r="509" spans="1:16" x14ac:dyDescent="0.25">
      <c r="A509" s="39" t="s">
        <v>47</v>
      </c>
      <c r="B509" s="54" t="s">
        <v>59</v>
      </c>
      <c r="C509" s="30">
        <v>54</v>
      </c>
      <c r="D509" s="60">
        <v>70</v>
      </c>
      <c r="E509" s="61">
        <v>70</v>
      </c>
      <c r="F509" s="64">
        <v>84</v>
      </c>
      <c r="G509" s="64">
        <v>85</v>
      </c>
      <c r="H509" s="64">
        <v>85</v>
      </c>
      <c r="I509" s="64">
        <v>85</v>
      </c>
      <c r="J509" s="65">
        <v>10</v>
      </c>
      <c r="K509" s="55" t="s">
        <v>169</v>
      </c>
      <c r="L509">
        <f t="shared" si="35"/>
        <v>70</v>
      </c>
      <c r="M509">
        <f t="shared" si="36"/>
        <v>84.75</v>
      </c>
      <c r="N509">
        <f t="shared" si="37"/>
        <v>16</v>
      </c>
      <c r="O509">
        <f t="shared" si="38"/>
        <v>14.75</v>
      </c>
      <c r="P509" s="91">
        <f t="shared" si="39"/>
        <v>1</v>
      </c>
    </row>
    <row r="510" spans="1:16" x14ac:dyDescent="0.25">
      <c r="A510" s="39" t="s">
        <v>47</v>
      </c>
      <c r="B510" s="54" t="s">
        <v>137</v>
      </c>
      <c r="C510" s="56" t="s">
        <v>12</v>
      </c>
      <c r="D510" s="57" t="s">
        <v>12</v>
      </c>
      <c r="E510" s="58" t="s">
        <v>12</v>
      </c>
      <c r="F510" s="59" t="s">
        <v>12</v>
      </c>
      <c r="G510" s="59" t="s">
        <v>12</v>
      </c>
      <c r="H510" s="59" t="s">
        <v>12</v>
      </c>
      <c r="I510" s="59" t="s">
        <v>12</v>
      </c>
      <c r="J510" s="65">
        <v>1</v>
      </c>
      <c r="K510" s="55" t="s">
        <v>169</v>
      </c>
      <c r="L510" t="e">
        <f t="shared" si="35"/>
        <v>#DIV/0!</v>
      </c>
      <c r="M510" t="e">
        <f t="shared" si="36"/>
        <v>#DIV/0!</v>
      </c>
      <c r="N510" t="e">
        <f t="shared" si="37"/>
        <v>#DIV/0!</v>
      </c>
      <c r="O510" t="e">
        <f t="shared" si="38"/>
        <v>#DIV/0!</v>
      </c>
      <c r="P510" s="91" t="e">
        <f t="shared" si="39"/>
        <v>#DIV/0!</v>
      </c>
    </row>
    <row r="511" spans="1:16" x14ac:dyDescent="0.25">
      <c r="A511" s="39" t="s">
        <v>47</v>
      </c>
      <c r="B511" s="54" t="s">
        <v>138</v>
      </c>
      <c r="C511" s="30">
        <v>61</v>
      </c>
      <c r="D511" s="60">
        <v>74</v>
      </c>
      <c r="E511" s="61">
        <v>75</v>
      </c>
      <c r="F511" s="64">
        <v>86</v>
      </c>
      <c r="G511" s="64">
        <v>88</v>
      </c>
      <c r="H511" s="64">
        <v>88</v>
      </c>
      <c r="I511" s="64">
        <v>89</v>
      </c>
      <c r="J511" s="65">
        <v>8</v>
      </c>
      <c r="K511" s="55" t="s">
        <v>169</v>
      </c>
      <c r="L511">
        <f t="shared" si="35"/>
        <v>74.5</v>
      </c>
      <c r="M511">
        <f t="shared" si="36"/>
        <v>87.75</v>
      </c>
      <c r="N511">
        <f t="shared" si="37"/>
        <v>13.5</v>
      </c>
      <c r="O511">
        <f t="shared" si="38"/>
        <v>13.25</v>
      </c>
      <c r="P511" s="91">
        <f t="shared" si="39"/>
        <v>1</v>
      </c>
    </row>
    <row r="512" spans="1:16" x14ac:dyDescent="0.25">
      <c r="A512" s="39" t="s">
        <v>47</v>
      </c>
      <c r="B512" s="54" t="s">
        <v>88</v>
      </c>
      <c r="C512" s="30">
        <v>42</v>
      </c>
      <c r="D512" s="60">
        <v>58</v>
      </c>
      <c r="E512" s="61">
        <v>58</v>
      </c>
      <c r="F512" s="64">
        <v>70</v>
      </c>
      <c r="G512" s="64">
        <v>71</v>
      </c>
      <c r="H512" s="64">
        <v>73</v>
      </c>
      <c r="I512" s="64">
        <v>76</v>
      </c>
      <c r="J512" s="65">
        <v>15</v>
      </c>
      <c r="K512" s="55" t="s">
        <v>169</v>
      </c>
      <c r="L512">
        <f t="shared" si="35"/>
        <v>58</v>
      </c>
      <c r="M512">
        <f t="shared" si="36"/>
        <v>72.5</v>
      </c>
      <c r="N512">
        <f t="shared" si="37"/>
        <v>16</v>
      </c>
      <c r="O512">
        <f t="shared" si="38"/>
        <v>14.5</v>
      </c>
      <c r="P512" s="91">
        <f t="shared" si="39"/>
        <v>1</v>
      </c>
    </row>
    <row r="513" spans="1:16" x14ac:dyDescent="0.25">
      <c r="A513" s="39" t="s">
        <v>47</v>
      </c>
      <c r="B513" s="54" t="s">
        <v>139</v>
      </c>
      <c r="C513" s="30">
        <v>73</v>
      </c>
      <c r="D513" s="60">
        <v>100</v>
      </c>
      <c r="E513" s="61">
        <v>100</v>
      </c>
      <c r="F513" s="59" t="s">
        <v>12</v>
      </c>
      <c r="G513" s="59" t="s">
        <v>12</v>
      </c>
      <c r="H513" s="59" t="s">
        <v>12</v>
      </c>
      <c r="I513" s="59" t="s">
        <v>12</v>
      </c>
      <c r="J513" s="65">
        <v>2</v>
      </c>
      <c r="K513" s="55" t="s">
        <v>169</v>
      </c>
      <c r="L513">
        <f t="shared" si="35"/>
        <v>100</v>
      </c>
      <c r="M513" t="e">
        <f t="shared" si="36"/>
        <v>#DIV/0!</v>
      </c>
      <c r="N513">
        <f t="shared" si="37"/>
        <v>27</v>
      </c>
      <c r="O513" t="e">
        <f t="shared" si="38"/>
        <v>#DIV/0!</v>
      </c>
      <c r="P513" s="91" t="e">
        <f t="shared" si="39"/>
        <v>#DIV/0!</v>
      </c>
    </row>
    <row r="514" spans="1:16" x14ac:dyDescent="0.25">
      <c r="A514" s="39" t="s">
        <v>47</v>
      </c>
      <c r="B514" s="54" t="s">
        <v>140</v>
      </c>
      <c r="C514" s="30">
        <v>57</v>
      </c>
      <c r="D514" s="60">
        <v>77</v>
      </c>
      <c r="E514" s="61">
        <v>78</v>
      </c>
      <c r="F514" s="64">
        <v>93</v>
      </c>
      <c r="G514" s="64">
        <v>93</v>
      </c>
      <c r="H514" s="64">
        <v>93</v>
      </c>
      <c r="I514" s="64">
        <v>93</v>
      </c>
      <c r="J514" s="65">
        <v>8</v>
      </c>
      <c r="K514" s="55" t="s">
        <v>169</v>
      </c>
      <c r="L514">
        <f t="shared" si="35"/>
        <v>77.5</v>
      </c>
      <c r="M514">
        <f t="shared" si="36"/>
        <v>93</v>
      </c>
      <c r="N514">
        <f t="shared" si="37"/>
        <v>20.5</v>
      </c>
      <c r="O514">
        <f t="shared" si="38"/>
        <v>15.5</v>
      </c>
      <c r="P514" s="91">
        <f t="shared" si="39"/>
        <v>1</v>
      </c>
    </row>
    <row r="515" spans="1:16" x14ac:dyDescent="0.25">
      <c r="A515" s="39" t="s">
        <v>47</v>
      </c>
      <c r="B515" s="54" t="s">
        <v>141</v>
      </c>
      <c r="C515" s="30">
        <v>77</v>
      </c>
      <c r="D515" s="60">
        <v>100</v>
      </c>
      <c r="E515" s="61">
        <v>100</v>
      </c>
      <c r="F515" s="59" t="s">
        <v>12</v>
      </c>
      <c r="G515" s="59" t="s">
        <v>12</v>
      </c>
      <c r="H515" s="59" t="s">
        <v>12</v>
      </c>
      <c r="I515" s="59" t="s">
        <v>12</v>
      </c>
      <c r="J515" s="65">
        <v>2</v>
      </c>
      <c r="K515" s="55" t="s">
        <v>169</v>
      </c>
      <c r="L515">
        <f t="shared" ref="L515:L578" si="40">AVERAGE(D515:E515)</f>
        <v>100</v>
      </c>
      <c r="M515" t="e">
        <f t="shared" ref="M515:M578" si="41">AVERAGE(F515:I515)</f>
        <v>#DIV/0!</v>
      </c>
      <c r="N515">
        <f t="shared" ref="N515:N578" si="42">L515-C515</f>
        <v>23</v>
      </c>
      <c r="O515" t="e">
        <f t="shared" ref="O515:O578" si="43">M515-L515</f>
        <v>#DIV/0!</v>
      </c>
      <c r="P515" s="91" t="e">
        <f t="shared" ref="P515:P578" si="44">IF(N515&gt;O515,1,2)</f>
        <v>#DIV/0!</v>
      </c>
    </row>
    <row r="516" spans="1:16" x14ac:dyDescent="0.25">
      <c r="A516" s="39" t="s">
        <v>47</v>
      </c>
      <c r="B516" s="54" t="s">
        <v>142</v>
      </c>
      <c r="C516" s="30">
        <v>52</v>
      </c>
      <c r="D516" s="60">
        <v>71</v>
      </c>
      <c r="E516" s="61">
        <v>71</v>
      </c>
      <c r="F516" s="64">
        <v>88</v>
      </c>
      <c r="G516" s="64">
        <v>88</v>
      </c>
      <c r="H516" s="64">
        <v>88</v>
      </c>
      <c r="I516" s="64">
        <v>88</v>
      </c>
      <c r="J516" s="65">
        <v>8</v>
      </c>
      <c r="K516" s="55" t="s">
        <v>169</v>
      </c>
      <c r="L516">
        <f t="shared" si="40"/>
        <v>71</v>
      </c>
      <c r="M516">
        <f t="shared" si="41"/>
        <v>88</v>
      </c>
      <c r="N516">
        <f t="shared" si="42"/>
        <v>19</v>
      </c>
      <c r="O516">
        <f t="shared" si="43"/>
        <v>17</v>
      </c>
      <c r="P516" s="91">
        <f t="shared" si="44"/>
        <v>1</v>
      </c>
    </row>
    <row r="517" spans="1:16" x14ac:dyDescent="0.25">
      <c r="A517" s="39" t="s">
        <v>47</v>
      </c>
      <c r="B517" s="54" t="s">
        <v>36</v>
      </c>
      <c r="C517" s="56" t="s">
        <v>12</v>
      </c>
      <c r="D517" s="57" t="s">
        <v>12</v>
      </c>
      <c r="E517" s="58" t="s">
        <v>12</v>
      </c>
      <c r="F517" s="59" t="s">
        <v>12</v>
      </c>
      <c r="G517" s="59" t="s">
        <v>12</v>
      </c>
      <c r="H517" s="59" t="s">
        <v>12</v>
      </c>
      <c r="I517" s="59" t="s">
        <v>12</v>
      </c>
      <c r="J517" s="65">
        <v>1</v>
      </c>
      <c r="K517" s="55" t="s">
        <v>169</v>
      </c>
      <c r="L517" t="e">
        <f t="shared" si="40"/>
        <v>#DIV/0!</v>
      </c>
      <c r="M517" t="e">
        <f t="shared" si="41"/>
        <v>#DIV/0!</v>
      </c>
      <c r="N517" t="e">
        <f t="shared" si="42"/>
        <v>#DIV/0!</v>
      </c>
      <c r="O517" t="e">
        <f t="shared" si="43"/>
        <v>#DIV/0!</v>
      </c>
      <c r="P517" s="91" t="e">
        <f t="shared" si="44"/>
        <v>#DIV/0!</v>
      </c>
    </row>
    <row r="518" spans="1:16" x14ac:dyDescent="0.25">
      <c r="A518" s="39" t="s">
        <v>47</v>
      </c>
      <c r="B518" s="54" t="s">
        <v>143</v>
      </c>
      <c r="C518" s="30">
        <v>56</v>
      </c>
      <c r="D518" s="60">
        <v>77</v>
      </c>
      <c r="E518" s="61">
        <v>79</v>
      </c>
      <c r="F518" s="64">
        <v>95</v>
      </c>
      <c r="G518" s="64">
        <v>96</v>
      </c>
      <c r="H518" s="64">
        <v>98</v>
      </c>
      <c r="I518" s="64">
        <v>98</v>
      </c>
      <c r="J518" s="65">
        <v>6</v>
      </c>
      <c r="K518" s="55" t="s">
        <v>169</v>
      </c>
      <c r="L518">
        <f t="shared" si="40"/>
        <v>78</v>
      </c>
      <c r="M518">
        <f t="shared" si="41"/>
        <v>96.75</v>
      </c>
      <c r="N518">
        <f t="shared" si="42"/>
        <v>22</v>
      </c>
      <c r="O518">
        <f t="shared" si="43"/>
        <v>18.75</v>
      </c>
      <c r="P518" s="91">
        <f t="shared" si="44"/>
        <v>1</v>
      </c>
    </row>
    <row r="519" spans="1:16" x14ac:dyDescent="0.25">
      <c r="A519" s="39" t="s">
        <v>47</v>
      </c>
      <c r="B519" s="54" t="s">
        <v>144</v>
      </c>
      <c r="C519" s="30">
        <v>78</v>
      </c>
      <c r="D519" s="60">
        <v>97</v>
      </c>
      <c r="E519" s="61">
        <v>98</v>
      </c>
      <c r="F519" s="59" t="s">
        <v>12</v>
      </c>
      <c r="G519" s="59" t="s">
        <v>12</v>
      </c>
      <c r="H519" s="59" t="s">
        <v>12</v>
      </c>
      <c r="I519" s="59" t="s">
        <v>12</v>
      </c>
      <c r="J519" s="65">
        <v>2</v>
      </c>
      <c r="K519" s="55" t="s">
        <v>169</v>
      </c>
      <c r="L519">
        <f t="shared" si="40"/>
        <v>97.5</v>
      </c>
      <c r="M519" t="e">
        <f t="shared" si="41"/>
        <v>#DIV/0!</v>
      </c>
      <c r="N519">
        <f t="shared" si="42"/>
        <v>19.5</v>
      </c>
      <c r="O519" t="e">
        <f t="shared" si="43"/>
        <v>#DIV/0!</v>
      </c>
      <c r="P519" s="91" t="e">
        <f t="shared" si="44"/>
        <v>#DIV/0!</v>
      </c>
    </row>
    <row r="520" spans="1:16" x14ac:dyDescent="0.25">
      <c r="A520" s="39" t="s">
        <v>47</v>
      </c>
      <c r="B520" s="54" t="s">
        <v>145</v>
      </c>
      <c r="C520" s="30">
        <v>45</v>
      </c>
      <c r="D520" s="60">
        <v>73</v>
      </c>
      <c r="E520" s="61">
        <v>73</v>
      </c>
      <c r="F520" s="64">
        <v>92</v>
      </c>
      <c r="G520" s="64">
        <v>100</v>
      </c>
      <c r="H520" s="64">
        <v>100</v>
      </c>
      <c r="I520" s="64">
        <v>100</v>
      </c>
      <c r="J520" s="65">
        <v>5</v>
      </c>
      <c r="K520" s="55" t="s">
        <v>169</v>
      </c>
      <c r="L520">
        <f t="shared" si="40"/>
        <v>73</v>
      </c>
      <c r="M520">
        <f t="shared" si="41"/>
        <v>98</v>
      </c>
      <c r="N520">
        <f t="shared" si="42"/>
        <v>28</v>
      </c>
      <c r="O520">
        <f t="shared" si="43"/>
        <v>25</v>
      </c>
      <c r="P520" s="91">
        <f t="shared" si="44"/>
        <v>1</v>
      </c>
    </row>
    <row r="521" spans="1:16" x14ac:dyDescent="0.25">
      <c r="A521" s="39" t="s">
        <v>47</v>
      </c>
      <c r="B521" s="54" t="s">
        <v>119</v>
      </c>
      <c r="C521" s="30">
        <v>69</v>
      </c>
      <c r="D521" s="60">
        <v>92</v>
      </c>
      <c r="E521" s="61">
        <v>92</v>
      </c>
      <c r="F521" s="59" t="s">
        <v>12</v>
      </c>
      <c r="G521" s="59" t="s">
        <v>12</v>
      </c>
      <c r="H521" s="59" t="s">
        <v>12</v>
      </c>
      <c r="I521" s="59" t="s">
        <v>12</v>
      </c>
      <c r="J521" s="65">
        <v>4</v>
      </c>
      <c r="K521" s="55" t="s">
        <v>169</v>
      </c>
      <c r="L521">
        <f t="shared" si="40"/>
        <v>92</v>
      </c>
      <c r="M521" t="e">
        <f t="shared" si="41"/>
        <v>#DIV/0!</v>
      </c>
      <c r="N521">
        <f t="shared" si="42"/>
        <v>23</v>
      </c>
      <c r="O521" t="e">
        <f t="shared" si="43"/>
        <v>#DIV/0!</v>
      </c>
      <c r="P521" s="91" t="e">
        <f t="shared" si="44"/>
        <v>#DIV/0!</v>
      </c>
    </row>
    <row r="522" spans="1:16" x14ac:dyDescent="0.25">
      <c r="A522" s="39" t="s">
        <v>47</v>
      </c>
      <c r="B522" s="54" t="s">
        <v>146</v>
      </c>
      <c r="C522" s="30">
        <v>62</v>
      </c>
      <c r="D522" s="60">
        <v>76</v>
      </c>
      <c r="E522" s="61">
        <v>76</v>
      </c>
      <c r="F522" s="64">
        <v>98</v>
      </c>
      <c r="G522" s="64">
        <v>98</v>
      </c>
      <c r="H522" s="64">
        <v>98</v>
      </c>
      <c r="I522" s="64">
        <v>98</v>
      </c>
      <c r="J522" s="65">
        <v>4</v>
      </c>
      <c r="K522" s="55" t="s">
        <v>169</v>
      </c>
      <c r="L522">
        <f t="shared" si="40"/>
        <v>76</v>
      </c>
      <c r="M522">
        <f t="shared" si="41"/>
        <v>98</v>
      </c>
      <c r="N522">
        <f t="shared" si="42"/>
        <v>14</v>
      </c>
      <c r="O522">
        <f t="shared" si="43"/>
        <v>22</v>
      </c>
      <c r="P522" s="91">
        <f t="shared" si="44"/>
        <v>2</v>
      </c>
    </row>
    <row r="523" spans="1:16" x14ac:dyDescent="0.25">
      <c r="A523" s="39" t="s">
        <v>47</v>
      </c>
      <c r="B523" s="54" t="s">
        <v>38</v>
      </c>
      <c r="C523" s="30">
        <v>85</v>
      </c>
      <c r="D523" s="60">
        <v>97</v>
      </c>
      <c r="E523" s="58" t="s">
        <v>12</v>
      </c>
      <c r="F523" s="59" t="s">
        <v>12</v>
      </c>
      <c r="G523" s="59" t="s">
        <v>12</v>
      </c>
      <c r="H523" s="59" t="s">
        <v>12</v>
      </c>
      <c r="I523" s="59" t="s">
        <v>12</v>
      </c>
      <c r="J523" s="65">
        <v>2</v>
      </c>
      <c r="K523" s="55" t="s">
        <v>169</v>
      </c>
      <c r="L523">
        <f t="shared" si="40"/>
        <v>97</v>
      </c>
      <c r="M523" t="e">
        <f t="shared" si="41"/>
        <v>#DIV/0!</v>
      </c>
      <c r="N523">
        <f t="shared" si="42"/>
        <v>12</v>
      </c>
      <c r="O523" t="e">
        <f t="shared" si="43"/>
        <v>#DIV/0!</v>
      </c>
      <c r="P523" s="91" t="e">
        <f t="shared" si="44"/>
        <v>#DIV/0!</v>
      </c>
    </row>
    <row r="524" spans="1:16" x14ac:dyDescent="0.25">
      <c r="A524" s="39" t="s">
        <v>47</v>
      </c>
      <c r="B524" s="54" t="s">
        <v>147</v>
      </c>
      <c r="C524" s="56" t="s">
        <v>12</v>
      </c>
      <c r="D524" s="57" t="s">
        <v>12</v>
      </c>
      <c r="E524" s="58" t="s">
        <v>12</v>
      </c>
      <c r="F524" s="59" t="s">
        <v>12</v>
      </c>
      <c r="G524" s="59" t="s">
        <v>12</v>
      </c>
      <c r="H524" s="59" t="s">
        <v>12</v>
      </c>
      <c r="I524" s="59" t="s">
        <v>12</v>
      </c>
      <c r="J524" s="65">
        <v>1</v>
      </c>
      <c r="K524" s="55" t="s">
        <v>169</v>
      </c>
      <c r="L524" t="e">
        <f t="shared" si="40"/>
        <v>#DIV/0!</v>
      </c>
      <c r="M524" t="e">
        <f t="shared" si="41"/>
        <v>#DIV/0!</v>
      </c>
      <c r="N524" t="e">
        <f t="shared" si="42"/>
        <v>#DIV/0!</v>
      </c>
      <c r="O524" t="e">
        <f t="shared" si="43"/>
        <v>#DIV/0!</v>
      </c>
      <c r="P524" s="91" t="e">
        <f t="shared" si="44"/>
        <v>#DIV/0!</v>
      </c>
    </row>
    <row r="525" spans="1:16" x14ac:dyDescent="0.25">
      <c r="A525" s="39" t="s">
        <v>47</v>
      </c>
      <c r="B525" s="54" t="s">
        <v>121</v>
      </c>
      <c r="C525" s="30">
        <v>62</v>
      </c>
      <c r="D525" s="60">
        <v>76</v>
      </c>
      <c r="E525" s="61">
        <v>77</v>
      </c>
      <c r="F525" s="64">
        <v>100</v>
      </c>
      <c r="G525" s="64">
        <v>101</v>
      </c>
      <c r="H525" s="64">
        <v>105</v>
      </c>
      <c r="I525" s="64">
        <v>105</v>
      </c>
      <c r="J525" s="65">
        <v>4</v>
      </c>
      <c r="K525" s="55" t="s">
        <v>169</v>
      </c>
      <c r="L525">
        <f t="shared" si="40"/>
        <v>76.5</v>
      </c>
      <c r="M525">
        <f t="shared" si="41"/>
        <v>102.75</v>
      </c>
      <c r="N525">
        <f t="shared" si="42"/>
        <v>14.5</v>
      </c>
      <c r="O525">
        <f t="shared" si="43"/>
        <v>26.25</v>
      </c>
      <c r="P525" s="91">
        <f t="shared" si="44"/>
        <v>2</v>
      </c>
    </row>
    <row r="526" spans="1:16" x14ac:dyDescent="0.25">
      <c r="A526" s="39" t="s">
        <v>47</v>
      </c>
      <c r="B526" s="54" t="s">
        <v>148</v>
      </c>
      <c r="C526" s="56" t="s">
        <v>12</v>
      </c>
      <c r="D526" s="57" t="s">
        <v>12</v>
      </c>
      <c r="E526" s="58" t="s">
        <v>12</v>
      </c>
      <c r="F526" s="59" t="s">
        <v>12</v>
      </c>
      <c r="G526" s="59" t="s">
        <v>12</v>
      </c>
      <c r="H526" s="59" t="s">
        <v>12</v>
      </c>
      <c r="I526" s="59" t="s">
        <v>12</v>
      </c>
      <c r="J526" s="65">
        <v>1</v>
      </c>
      <c r="K526" s="55" t="s">
        <v>169</v>
      </c>
      <c r="L526" t="e">
        <f t="shared" si="40"/>
        <v>#DIV/0!</v>
      </c>
      <c r="M526" t="e">
        <f t="shared" si="41"/>
        <v>#DIV/0!</v>
      </c>
      <c r="N526" t="e">
        <f t="shared" si="42"/>
        <v>#DIV/0!</v>
      </c>
      <c r="O526" t="e">
        <f t="shared" si="43"/>
        <v>#DIV/0!</v>
      </c>
      <c r="P526" s="91" t="e">
        <f t="shared" si="44"/>
        <v>#DIV/0!</v>
      </c>
    </row>
    <row r="527" spans="1:16" x14ac:dyDescent="0.25">
      <c r="A527" s="39" t="s">
        <v>47</v>
      </c>
      <c r="B527" s="54" t="s">
        <v>68</v>
      </c>
      <c r="C527" s="30">
        <v>45</v>
      </c>
      <c r="D527" s="60">
        <v>62</v>
      </c>
      <c r="E527" s="61">
        <v>63</v>
      </c>
      <c r="F527" s="64">
        <v>76</v>
      </c>
      <c r="G527" s="64">
        <v>78</v>
      </c>
      <c r="H527" s="64">
        <v>82</v>
      </c>
      <c r="I527" s="64">
        <v>84</v>
      </c>
      <c r="J527" s="65">
        <v>15</v>
      </c>
      <c r="K527" s="55" t="s">
        <v>169</v>
      </c>
      <c r="L527">
        <f t="shared" si="40"/>
        <v>62.5</v>
      </c>
      <c r="M527">
        <f t="shared" si="41"/>
        <v>80</v>
      </c>
      <c r="N527">
        <f t="shared" si="42"/>
        <v>17.5</v>
      </c>
      <c r="O527">
        <f t="shared" si="43"/>
        <v>17.5</v>
      </c>
      <c r="P527" s="91">
        <f t="shared" si="44"/>
        <v>2</v>
      </c>
    </row>
    <row r="528" spans="1:16" x14ac:dyDescent="0.25">
      <c r="A528" s="39" t="s">
        <v>47</v>
      </c>
      <c r="B528" s="54" t="s">
        <v>149</v>
      </c>
      <c r="C528" s="30">
        <v>56</v>
      </c>
      <c r="D528" s="60">
        <v>73</v>
      </c>
      <c r="E528" s="61">
        <v>73</v>
      </c>
      <c r="F528" s="64">
        <v>90</v>
      </c>
      <c r="G528" s="64">
        <v>92</v>
      </c>
      <c r="H528" s="64">
        <v>92</v>
      </c>
      <c r="I528" s="64">
        <v>93</v>
      </c>
      <c r="J528" s="65">
        <v>8</v>
      </c>
      <c r="K528" s="55" t="s">
        <v>169</v>
      </c>
      <c r="L528">
        <f t="shared" si="40"/>
        <v>73</v>
      </c>
      <c r="M528">
        <f t="shared" si="41"/>
        <v>91.75</v>
      </c>
      <c r="N528">
        <f t="shared" si="42"/>
        <v>17</v>
      </c>
      <c r="O528">
        <f t="shared" si="43"/>
        <v>18.75</v>
      </c>
      <c r="P528" s="91">
        <f t="shared" si="44"/>
        <v>2</v>
      </c>
    </row>
    <row r="529" spans="1:16" x14ac:dyDescent="0.25">
      <c r="A529" s="39" t="s">
        <v>47</v>
      </c>
      <c r="B529" s="54" t="s">
        <v>69</v>
      </c>
      <c r="C529" s="30">
        <v>70</v>
      </c>
      <c r="D529" s="60">
        <v>106</v>
      </c>
      <c r="E529" s="61">
        <v>106</v>
      </c>
      <c r="F529" s="59" t="s">
        <v>12</v>
      </c>
      <c r="G529" s="59" t="s">
        <v>12</v>
      </c>
      <c r="H529" s="59" t="s">
        <v>12</v>
      </c>
      <c r="I529" s="59" t="s">
        <v>12</v>
      </c>
      <c r="J529" s="65">
        <v>2</v>
      </c>
      <c r="K529" s="55" t="s">
        <v>169</v>
      </c>
      <c r="L529">
        <f t="shared" si="40"/>
        <v>106</v>
      </c>
      <c r="M529" t="e">
        <f t="shared" si="41"/>
        <v>#DIV/0!</v>
      </c>
      <c r="N529">
        <f t="shared" si="42"/>
        <v>36</v>
      </c>
      <c r="O529" t="e">
        <f t="shared" si="43"/>
        <v>#DIV/0!</v>
      </c>
      <c r="P529" s="91" t="e">
        <f t="shared" si="44"/>
        <v>#DIV/0!</v>
      </c>
    </row>
    <row r="530" spans="1:16" x14ac:dyDescent="0.25">
      <c r="A530" s="39" t="s">
        <v>47</v>
      </c>
      <c r="B530" s="54" t="s">
        <v>122</v>
      </c>
      <c r="C530" s="30">
        <v>57</v>
      </c>
      <c r="D530" s="60">
        <v>80</v>
      </c>
      <c r="E530" s="61">
        <v>80</v>
      </c>
      <c r="F530" s="64">
        <v>99</v>
      </c>
      <c r="G530" s="64">
        <v>104</v>
      </c>
      <c r="H530" s="59" t="s">
        <v>12</v>
      </c>
      <c r="I530" s="59" t="s">
        <v>12</v>
      </c>
      <c r="J530" s="65">
        <v>4</v>
      </c>
      <c r="K530" s="55" t="s">
        <v>169</v>
      </c>
      <c r="L530">
        <f t="shared" si="40"/>
        <v>80</v>
      </c>
      <c r="M530">
        <f t="shared" si="41"/>
        <v>101.5</v>
      </c>
      <c r="N530">
        <f t="shared" si="42"/>
        <v>23</v>
      </c>
      <c r="O530">
        <f t="shared" si="43"/>
        <v>21.5</v>
      </c>
      <c r="P530" s="91">
        <f t="shared" si="44"/>
        <v>1</v>
      </c>
    </row>
    <row r="531" spans="1:16" x14ac:dyDescent="0.25">
      <c r="A531" s="39" t="s">
        <v>47</v>
      </c>
      <c r="B531" s="54" t="s">
        <v>150</v>
      </c>
      <c r="C531" s="30">
        <v>74</v>
      </c>
      <c r="D531" s="60">
        <v>90</v>
      </c>
      <c r="E531" s="61">
        <v>92</v>
      </c>
      <c r="F531" s="59" t="s">
        <v>12</v>
      </c>
      <c r="G531" s="59" t="s">
        <v>12</v>
      </c>
      <c r="H531" s="59" t="s">
        <v>12</v>
      </c>
      <c r="I531" s="59" t="s">
        <v>12</v>
      </c>
      <c r="J531" s="65">
        <v>4</v>
      </c>
      <c r="K531" s="55" t="s">
        <v>169</v>
      </c>
      <c r="L531">
        <f t="shared" si="40"/>
        <v>91</v>
      </c>
      <c r="M531" t="e">
        <f t="shared" si="41"/>
        <v>#DIV/0!</v>
      </c>
      <c r="N531">
        <f t="shared" si="42"/>
        <v>17</v>
      </c>
      <c r="O531" t="e">
        <f t="shared" si="43"/>
        <v>#DIV/0!</v>
      </c>
      <c r="P531" s="91" t="e">
        <f t="shared" si="44"/>
        <v>#DIV/0!</v>
      </c>
    </row>
    <row r="532" spans="1:16" x14ac:dyDescent="0.25">
      <c r="A532" s="39" t="s">
        <v>47</v>
      </c>
      <c r="B532" s="54" t="s">
        <v>151</v>
      </c>
      <c r="C532" s="56" t="s">
        <v>12</v>
      </c>
      <c r="D532" s="57" t="s">
        <v>12</v>
      </c>
      <c r="E532" s="58" t="s">
        <v>12</v>
      </c>
      <c r="F532" s="59" t="s">
        <v>12</v>
      </c>
      <c r="G532" s="59" t="s">
        <v>12</v>
      </c>
      <c r="H532" s="59" t="s">
        <v>12</v>
      </c>
      <c r="I532" s="59" t="s">
        <v>12</v>
      </c>
      <c r="J532" s="65">
        <v>1</v>
      </c>
      <c r="K532" s="55" t="s">
        <v>169</v>
      </c>
      <c r="L532" t="e">
        <f t="shared" si="40"/>
        <v>#DIV/0!</v>
      </c>
      <c r="M532" t="e">
        <f t="shared" si="41"/>
        <v>#DIV/0!</v>
      </c>
      <c r="N532" t="e">
        <f t="shared" si="42"/>
        <v>#DIV/0!</v>
      </c>
      <c r="O532" t="e">
        <f t="shared" si="43"/>
        <v>#DIV/0!</v>
      </c>
      <c r="P532" s="91" t="e">
        <f t="shared" si="44"/>
        <v>#DIV/0!</v>
      </c>
    </row>
    <row r="533" spans="1:16" x14ac:dyDescent="0.25">
      <c r="A533" s="39" t="s">
        <v>47</v>
      </c>
      <c r="B533" s="54" t="s">
        <v>123</v>
      </c>
      <c r="C533" s="30">
        <v>59</v>
      </c>
      <c r="D533" s="60">
        <v>83</v>
      </c>
      <c r="E533" s="61">
        <v>83</v>
      </c>
      <c r="F533" s="64">
        <v>97</v>
      </c>
      <c r="G533" s="64">
        <v>99</v>
      </c>
      <c r="H533" s="64">
        <v>101</v>
      </c>
      <c r="I533" s="64">
        <v>101</v>
      </c>
      <c r="J533" s="65">
        <v>4</v>
      </c>
      <c r="K533" s="55" t="s">
        <v>169</v>
      </c>
      <c r="L533">
        <f t="shared" si="40"/>
        <v>83</v>
      </c>
      <c r="M533">
        <f t="shared" si="41"/>
        <v>99.5</v>
      </c>
      <c r="N533">
        <f t="shared" si="42"/>
        <v>24</v>
      </c>
      <c r="O533">
        <f t="shared" si="43"/>
        <v>16.5</v>
      </c>
      <c r="P533" s="91">
        <f t="shared" si="44"/>
        <v>1</v>
      </c>
    </row>
    <row r="534" spans="1:16" x14ac:dyDescent="0.25">
      <c r="A534" s="39" t="s">
        <v>47</v>
      </c>
      <c r="B534" s="54" t="s">
        <v>44</v>
      </c>
      <c r="C534" s="30">
        <v>60</v>
      </c>
      <c r="D534" s="60">
        <v>80</v>
      </c>
      <c r="E534" s="61">
        <v>83</v>
      </c>
      <c r="F534" s="64">
        <v>98</v>
      </c>
      <c r="G534" s="64">
        <v>99</v>
      </c>
      <c r="H534" s="64">
        <v>102</v>
      </c>
      <c r="I534" s="64">
        <v>104</v>
      </c>
      <c r="J534" s="65">
        <v>4</v>
      </c>
      <c r="K534" s="55" t="s">
        <v>169</v>
      </c>
      <c r="L534">
        <f t="shared" si="40"/>
        <v>81.5</v>
      </c>
      <c r="M534">
        <f t="shared" si="41"/>
        <v>100.75</v>
      </c>
      <c r="N534">
        <f t="shared" si="42"/>
        <v>21.5</v>
      </c>
      <c r="O534">
        <f t="shared" si="43"/>
        <v>19.25</v>
      </c>
      <c r="P534" s="91">
        <f t="shared" si="44"/>
        <v>1</v>
      </c>
    </row>
    <row r="535" spans="1:16" x14ac:dyDescent="0.25">
      <c r="A535" s="39" t="s">
        <v>47</v>
      </c>
      <c r="B535" s="54" t="s">
        <v>152</v>
      </c>
      <c r="C535" s="30">
        <v>51</v>
      </c>
      <c r="D535" s="60">
        <v>90</v>
      </c>
      <c r="E535" s="61">
        <v>92</v>
      </c>
      <c r="F535" s="64">
        <v>100</v>
      </c>
      <c r="G535" s="64">
        <v>104</v>
      </c>
      <c r="H535" s="59" t="s">
        <v>12</v>
      </c>
      <c r="I535" s="59" t="s">
        <v>12</v>
      </c>
      <c r="J535" s="65">
        <v>4</v>
      </c>
      <c r="K535" s="55" t="s">
        <v>169</v>
      </c>
      <c r="L535">
        <f t="shared" si="40"/>
        <v>91</v>
      </c>
      <c r="M535">
        <f t="shared" si="41"/>
        <v>102</v>
      </c>
      <c r="N535">
        <f t="shared" si="42"/>
        <v>40</v>
      </c>
      <c r="O535">
        <f t="shared" si="43"/>
        <v>11</v>
      </c>
      <c r="P535" s="91">
        <f t="shared" si="44"/>
        <v>1</v>
      </c>
    </row>
    <row r="536" spans="1:16" x14ac:dyDescent="0.25">
      <c r="A536" s="39" t="s">
        <v>47</v>
      </c>
      <c r="B536" s="54" t="s">
        <v>45</v>
      </c>
      <c r="C536" s="30">
        <v>43</v>
      </c>
      <c r="D536" s="60">
        <v>60</v>
      </c>
      <c r="E536" s="61">
        <v>61</v>
      </c>
      <c r="F536" s="64">
        <v>73</v>
      </c>
      <c r="G536" s="64">
        <v>74</v>
      </c>
      <c r="H536" s="64">
        <v>76</v>
      </c>
      <c r="I536" s="64">
        <v>78</v>
      </c>
      <c r="J536" s="65">
        <v>15</v>
      </c>
      <c r="K536" s="55" t="s">
        <v>169</v>
      </c>
      <c r="L536">
        <f t="shared" si="40"/>
        <v>60.5</v>
      </c>
      <c r="M536">
        <f t="shared" si="41"/>
        <v>75.25</v>
      </c>
      <c r="N536">
        <f t="shared" si="42"/>
        <v>17.5</v>
      </c>
      <c r="O536">
        <f t="shared" si="43"/>
        <v>14.75</v>
      </c>
      <c r="P536" s="91">
        <f t="shared" si="44"/>
        <v>1</v>
      </c>
    </row>
    <row r="537" spans="1:16" x14ac:dyDescent="0.25">
      <c r="A537" s="39" t="s">
        <v>47</v>
      </c>
      <c r="B537" s="54" t="s">
        <v>153</v>
      </c>
      <c r="C537" s="30">
        <v>86</v>
      </c>
      <c r="D537" s="60">
        <v>106</v>
      </c>
      <c r="E537" s="61">
        <v>106</v>
      </c>
      <c r="F537" s="59" t="s">
        <v>12</v>
      </c>
      <c r="G537" s="59" t="s">
        <v>12</v>
      </c>
      <c r="H537" s="59" t="s">
        <v>12</v>
      </c>
      <c r="I537" s="59" t="s">
        <v>12</v>
      </c>
      <c r="J537" s="65">
        <v>2</v>
      </c>
      <c r="K537" s="55" t="s">
        <v>169</v>
      </c>
      <c r="L537">
        <f t="shared" si="40"/>
        <v>106</v>
      </c>
      <c r="M537" t="e">
        <f t="shared" si="41"/>
        <v>#DIV/0!</v>
      </c>
      <c r="N537">
        <f t="shared" si="42"/>
        <v>20</v>
      </c>
      <c r="O537" t="e">
        <f t="shared" si="43"/>
        <v>#DIV/0!</v>
      </c>
      <c r="P537" s="91" t="e">
        <f t="shared" si="44"/>
        <v>#DIV/0!</v>
      </c>
    </row>
    <row r="538" spans="1:16" x14ac:dyDescent="0.25">
      <c r="A538" s="39" t="s">
        <v>47</v>
      </c>
      <c r="B538" s="54" t="s">
        <v>109</v>
      </c>
      <c r="C538" s="56" t="s">
        <v>12</v>
      </c>
      <c r="D538" s="57" t="s">
        <v>12</v>
      </c>
      <c r="E538" s="58" t="s">
        <v>12</v>
      </c>
      <c r="F538" s="59" t="s">
        <v>12</v>
      </c>
      <c r="G538" s="59" t="s">
        <v>12</v>
      </c>
      <c r="H538" s="59" t="s">
        <v>12</v>
      </c>
      <c r="I538" s="59" t="s">
        <v>12</v>
      </c>
      <c r="J538" s="65">
        <v>1</v>
      </c>
      <c r="K538" s="55" t="s">
        <v>169</v>
      </c>
      <c r="L538" t="e">
        <f t="shared" si="40"/>
        <v>#DIV/0!</v>
      </c>
      <c r="M538" t="e">
        <f t="shared" si="41"/>
        <v>#DIV/0!</v>
      </c>
      <c r="N538" t="e">
        <f t="shared" si="42"/>
        <v>#DIV/0!</v>
      </c>
      <c r="O538" t="e">
        <f t="shared" si="43"/>
        <v>#DIV/0!</v>
      </c>
      <c r="P538" s="91" t="e">
        <f t="shared" si="44"/>
        <v>#DIV/0!</v>
      </c>
    </row>
    <row r="539" spans="1:16" x14ac:dyDescent="0.25">
      <c r="A539" s="39" t="s">
        <v>47</v>
      </c>
      <c r="B539" s="54" t="s">
        <v>154</v>
      </c>
      <c r="C539" s="30">
        <v>78</v>
      </c>
      <c r="D539" s="60">
        <v>96</v>
      </c>
      <c r="E539" s="61">
        <v>99</v>
      </c>
      <c r="F539" s="59" t="s">
        <v>12</v>
      </c>
      <c r="G539" s="59" t="s">
        <v>12</v>
      </c>
      <c r="H539" s="59" t="s">
        <v>12</v>
      </c>
      <c r="I539" s="59" t="s">
        <v>12</v>
      </c>
      <c r="J539" s="65">
        <v>3</v>
      </c>
      <c r="K539" s="55" t="s">
        <v>169</v>
      </c>
      <c r="L539">
        <f t="shared" si="40"/>
        <v>97.5</v>
      </c>
      <c r="M539" t="e">
        <f t="shared" si="41"/>
        <v>#DIV/0!</v>
      </c>
      <c r="N539">
        <f t="shared" si="42"/>
        <v>19.5</v>
      </c>
      <c r="O539" t="e">
        <f t="shared" si="43"/>
        <v>#DIV/0!</v>
      </c>
      <c r="P539" s="91" t="e">
        <f t="shared" si="44"/>
        <v>#DIV/0!</v>
      </c>
    </row>
    <row r="540" spans="1:16" x14ac:dyDescent="0.25">
      <c r="A540" s="39" t="s">
        <v>47</v>
      </c>
      <c r="B540" s="54" t="s">
        <v>105</v>
      </c>
      <c r="C540" s="30">
        <v>74</v>
      </c>
      <c r="D540" s="60">
        <v>93</v>
      </c>
      <c r="E540" s="61">
        <v>95</v>
      </c>
      <c r="F540" s="59" t="s">
        <v>12</v>
      </c>
      <c r="G540" s="59" t="s">
        <v>12</v>
      </c>
      <c r="H540" s="59" t="s">
        <v>12</v>
      </c>
      <c r="I540" s="59" t="s">
        <v>12</v>
      </c>
      <c r="J540" s="65">
        <v>4</v>
      </c>
      <c r="K540" s="55" t="s">
        <v>169</v>
      </c>
      <c r="L540">
        <f t="shared" si="40"/>
        <v>94</v>
      </c>
      <c r="M540" t="e">
        <f t="shared" si="41"/>
        <v>#DIV/0!</v>
      </c>
      <c r="N540">
        <f t="shared" si="42"/>
        <v>20</v>
      </c>
      <c r="O540" t="e">
        <f t="shared" si="43"/>
        <v>#DIV/0!</v>
      </c>
      <c r="P540" s="91" t="e">
        <f t="shared" si="44"/>
        <v>#DIV/0!</v>
      </c>
    </row>
    <row r="541" spans="1:16" x14ac:dyDescent="0.25">
      <c r="A541" s="39" t="s">
        <v>47</v>
      </c>
      <c r="B541" s="54" t="s">
        <v>74</v>
      </c>
      <c r="C541" s="30">
        <v>83</v>
      </c>
      <c r="D541" s="60">
        <v>101</v>
      </c>
      <c r="E541" s="61">
        <v>105</v>
      </c>
      <c r="F541" s="59" t="s">
        <v>12</v>
      </c>
      <c r="G541" s="59" t="s">
        <v>12</v>
      </c>
      <c r="H541" s="59" t="s">
        <v>12</v>
      </c>
      <c r="I541" s="59" t="s">
        <v>12</v>
      </c>
      <c r="J541" s="65">
        <v>2</v>
      </c>
      <c r="K541" s="55" t="s">
        <v>169</v>
      </c>
      <c r="L541">
        <f t="shared" si="40"/>
        <v>103</v>
      </c>
      <c r="M541" t="e">
        <f t="shared" si="41"/>
        <v>#DIV/0!</v>
      </c>
      <c r="N541">
        <f t="shared" si="42"/>
        <v>20</v>
      </c>
      <c r="O541" t="e">
        <f t="shared" si="43"/>
        <v>#DIV/0!</v>
      </c>
      <c r="P541" s="91" t="e">
        <f t="shared" si="44"/>
        <v>#DIV/0!</v>
      </c>
    </row>
    <row r="542" spans="1:16" x14ac:dyDescent="0.25">
      <c r="A542" s="39" t="s">
        <v>47</v>
      </c>
      <c r="B542" s="54" t="s">
        <v>46</v>
      </c>
      <c r="C542" s="30">
        <v>70</v>
      </c>
      <c r="D542" s="60">
        <v>88</v>
      </c>
      <c r="E542" s="61">
        <v>92</v>
      </c>
      <c r="F542" s="64">
        <v>106</v>
      </c>
      <c r="G542" s="59" t="s">
        <v>12</v>
      </c>
      <c r="H542" s="59" t="s">
        <v>12</v>
      </c>
      <c r="I542" s="59" t="s">
        <v>12</v>
      </c>
      <c r="J542" s="65">
        <v>4</v>
      </c>
      <c r="K542" s="55" t="s">
        <v>169</v>
      </c>
      <c r="L542">
        <f t="shared" si="40"/>
        <v>90</v>
      </c>
      <c r="M542">
        <f t="shared" si="41"/>
        <v>106</v>
      </c>
      <c r="N542">
        <f t="shared" si="42"/>
        <v>20</v>
      </c>
      <c r="O542">
        <f t="shared" si="43"/>
        <v>16</v>
      </c>
      <c r="P542" s="91">
        <f t="shared" si="44"/>
        <v>1</v>
      </c>
    </row>
    <row r="543" spans="1:16" x14ac:dyDescent="0.25">
      <c r="A543" s="39" t="s">
        <v>47</v>
      </c>
      <c r="B543" s="54" t="s">
        <v>97</v>
      </c>
      <c r="C543" s="30">
        <v>78</v>
      </c>
      <c r="D543" s="60">
        <v>96</v>
      </c>
      <c r="E543" s="61">
        <v>96</v>
      </c>
      <c r="F543" s="59" t="s">
        <v>12</v>
      </c>
      <c r="G543" s="59" t="s">
        <v>12</v>
      </c>
      <c r="H543" s="59" t="s">
        <v>12</v>
      </c>
      <c r="I543" s="59" t="s">
        <v>12</v>
      </c>
      <c r="J543" s="65">
        <v>4</v>
      </c>
      <c r="K543" s="55" t="s">
        <v>169</v>
      </c>
      <c r="L543">
        <f t="shared" si="40"/>
        <v>96</v>
      </c>
      <c r="M543" t="e">
        <f t="shared" si="41"/>
        <v>#DIV/0!</v>
      </c>
      <c r="N543">
        <f t="shared" si="42"/>
        <v>18</v>
      </c>
      <c r="O543" t="e">
        <f t="shared" si="43"/>
        <v>#DIV/0!</v>
      </c>
      <c r="P543" s="91" t="e">
        <f t="shared" si="44"/>
        <v>#DIV/0!</v>
      </c>
    </row>
    <row r="544" spans="1:16" x14ac:dyDescent="0.25">
      <c r="A544" s="39" t="s">
        <v>47</v>
      </c>
      <c r="B544" s="54" t="s">
        <v>98</v>
      </c>
      <c r="C544" s="56" t="s">
        <v>12</v>
      </c>
      <c r="D544" s="57" t="s">
        <v>12</v>
      </c>
      <c r="E544" s="58" t="s">
        <v>12</v>
      </c>
      <c r="F544" s="59" t="s">
        <v>12</v>
      </c>
      <c r="G544" s="59" t="s">
        <v>12</v>
      </c>
      <c r="H544" s="59" t="s">
        <v>12</v>
      </c>
      <c r="I544" s="59" t="s">
        <v>12</v>
      </c>
      <c r="J544" s="65">
        <v>1</v>
      </c>
      <c r="K544" s="55" t="s">
        <v>169</v>
      </c>
      <c r="L544" t="e">
        <f t="shared" si="40"/>
        <v>#DIV/0!</v>
      </c>
      <c r="M544" t="e">
        <f t="shared" si="41"/>
        <v>#DIV/0!</v>
      </c>
      <c r="N544" t="e">
        <f t="shared" si="42"/>
        <v>#DIV/0!</v>
      </c>
      <c r="O544" t="e">
        <f t="shared" si="43"/>
        <v>#DIV/0!</v>
      </c>
      <c r="P544" s="91" t="e">
        <f t="shared" si="44"/>
        <v>#DIV/0!</v>
      </c>
    </row>
    <row r="545" spans="1:16" x14ac:dyDescent="0.25">
      <c r="A545" s="26" t="s">
        <v>106</v>
      </c>
      <c r="B545" s="54" t="s">
        <v>155</v>
      </c>
      <c r="C545" s="30">
        <v>29</v>
      </c>
      <c r="D545" s="60">
        <v>45</v>
      </c>
      <c r="E545" s="61">
        <v>46</v>
      </c>
      <c r="F545" s="64">
        <v>59</v>
      </c>
      <c r="G545" s="64">
        <v>63</v>
      </c>
      <c r="H545" s="64">
        <v>64</v>
      </c>
      <c r="I545" s="64">
        <v>70</v>
      </c>
      <c r="J545" s="65">
        <v>19</v>
      </c>
      <c r="K545" s="55" t="s">
        <v>169</v>
      </c>
      <c r="L545">
        <f t="shared" si="40"/>
        <v>45.5</v>
      </c>
      <c r="M545">
        <f t="shared" si="41"/>
        <v>64</v>
      </c>
      <c r="N545">
        <f t="shared" si="42"/>
        <v>16.5</v>
      </c>
      <c r="O545">
        <f t="shared" si="43"/>
        <v>18.5</v>
      </c>
      <c r="P545" s="91">
        <f t="shared" si="44"/>
        <v>2</v>
      </c>
    </row>
    <row r="546" spans="1:16" x14ac:dyDescent="0.25">
      <c r="A546" s="26" t="s">
        <v>106</v>
      </c>
      <c r="B546" s="54" t="s">
        <v>11</v>
      </c>
      <c r="C546" s="30">
        <v>31</v>
      </c>
      <c r="D546" s="60">
        <v>36</v>
      </c>
      <c r="E546" s="61">
        <v>36</v>
      </c>
      <c r="F546" s="64">
        <v>47</v>
      </c>
      <c r="G546" s="64">
        <v>47</v>
      </c>
      <c r="H546" s="64">
        <v>47</v>
      </c>
      <c r="I546" s="64">
        <v>47</v>
      </c>
      <c r="J546" s="65">
        <v>65</v>
      </c>
      <c r="K546" s="55" t="s">
        <v>169</v>
      </c>
      <c r="L546">
        <f t="shared" si="40"/>
        <v>36</v>
      </c>
      <c r="M546">
        <f t="shared" si="41"/>
        <v>47</v>
      </c>
      <c r="N546">
        <f t="shared" si="42"/>
        <v>5</v>
      </c>
      <c r="O546">
        <f t="shared" si="43"/>
        <v>11</v>
      </c>
      <c r="P546" s="91">
        <f t="shared" si="44"/>
        <v>2</v>
      </c>
    </row>
    <row r="547" spans="1:16" x14ac:dyDescent="0.25">
      <c r="A547" s="26" t="s">
        <v>106</v>
      </c>
      <c r="B547" s="54" t="s">
        <v>126</v>
      </c>
      <c r="C547" s="30">
        <v>29</v>
      </c>
      <c r="D547" s="60">
        <v>42</v>
      </c>
      <c r="E547" s="61">
        <v>42</v>
      </c>
      <c r="F547" s="64">
        <v>52</v>
      </c>
      <c r="G547" s="64">
        <v>52</v>
      </c>
      <c r="H547" s="64">
        <v>54</v>
      </c>
      <c r="I547" s="64">
        <v>54</v>
      </c>
      <c r="J547" s="65">
        <v>49</v>
      </c>
      <c r="K547" s="55" t="s">
        <v>169</v>
      </c>
      <c r="L547">
        <f t="shared" si="40"/>
        <v>42</v>
      </c>
      <c r="M547">
        <f t="shared" si="41"/>
        <v>53</v>
      </c>
      <c r="N547">
        <f t="shared" si="42"/>
        <v>13</v>
      </c>
      <c r="O547">
        <f t="shared" si="43"/>
        <v>11</v>
      </c>
      <c r="P547" s="91">
        <f t="shared" si="44"/>
        <v>1</v>
      </c>
    </row>
    <row r="548" spans="1:16" x14ac:dyDescent="0.25">
      <c r="A548" s="26" t="s">
        <v>106</v>
      </c>
      <c r="B548" s="54" t="s">
        <v>128</v>
      </c>
      <c r="C548" s="30">
        <v>34</v>
      </c>
      <c r="D548" s="60">
        <v>48</v>
      </c>
      <c r="E548" s="61">
        <v>50</v>
      </c>
      <c r="F548" s="64">
        <v>62</v>
      </c>
      <c r="G548" s="64">
        <v>62</v>
      </c>
      <c r="H548" s="64">
        <v>66</v>
      </c>
      <c r="I548" s="64">
        <v>66</v>
      </c>
      <c r="J548" s="65">
        <v>20</v>
      </c>
      <c r="K548" s="55" t="s">
        <v>169</v>
      </c>
      <c r="L548">
        <f t="shared" si="40"/>
        <v>49</v>
      </c>
      <c r="M548">
        <f t="shared" si="41"/>
        <v>64</v>
      </c>
      <c r="N548">
        <f t="shared" si="42"/>
        <v>15</v>
      </c>
      <c r="O548">
        <f t="shared" si="43"/>
        <v>15</v>
      </c>
      <c r="P548" s="91">
        <f t="shared" si="44"/>
        <v>2</v>
      </c>
    </row>
    <row r="549" spans="1:16" x14ac:dyDescent="0.25">
      <c r="A549" s="26" t="s">
        <v>106</v>
      </c>
      <c r="B549" s="54" t="s">
        <v>156</v>
      </c>
      <c r="C549" s="56" t="s">
        <v>12</v>
      </c>
      <c r="D549" s="57" t="s">
        <v>12</v>
      </c>
      <c r="E549" s="58" t="s">
        <v>12</v>
      </c>
      <c r="F549" s="59" t="s">
        <v>12</v>
      </c>
      <c r="G549" s="59" t="s">
        <v>12</v>
      </c>
      <c r="H549" s="59" t="s">
        <v>12</v>
      </c>
      <c r="I549" s="59" t="s">
        <v>12</v>
      </c>
      <c r="J549" s="65">
        <v>18</v>
      </c>
      <c r="K549" s="55" t="s">
        <v>169</v>
      </c>
      <c r="L549" t="e">
        <f t="shared" si="40"/>
        <v>#DIV/0!</v>
      </c>
      <c r="M549" t="e">
        <f t="shared" si="41"/>
        <v>#DIV/0!</v>
      </c>
      <c r="N549" t="e">
        <f t="shared" si="42"/>
        <v>#DIV/0!</v>
      </c>
      <c r="O549" t="e">
        <f t="shared" si="43"/>
        <v>#DIV/0!</v>
      </c>
      <c r="P549" s="91" t="e">
        <f t="shared" si="44"/>
        <v>#DIV/0!</v>
      </c>
    </row>
    <row r="550" spans="1:16" x14ac:dyDescent="0.25">
      <c r="A550" s="26" t="s">
        <v>106</v>
      </c>
      <c r="B550" s="54" t="s">
        <v>157</v>
      </c>
      <c r="C550" s="30">
        <v>47</v>
      </c>
      <c r="D550" s="60">
        <v>57</v>
      </c>
      <c r="E550" s="61">
        <v>57</v>
      </c>
      <c r="F550" s="64">
        <v>69</v>
      </c>
      <c r="G550" s="64">
        <v>73</v>
      </c>
      <c r="H550" s="64">
        <v>76</v>
      </c>
      <c r="I550" s="64">
        <v>85</v>
      </c>
      <c r="J550" s="65">
        <v>11</v>
      </c>
      <c r="K550" s="55" t="s">
        <v>169</v>
      </c>
      <c r="L550">
        <f t="shared" si="40"/>
        <v>57</v>
      </c>
      <c r="M550">
        <f t="shared" si="41"/>
        <v>75.75</v>
      </c>
      <c r="N550">
        <f t="shared" si="42"/>
        <v>10</v>
      </c>
      <c r="O550">
        <f t="shared" si="43"/>
        <v>18.75</v>
      </c>
      <c r="P550" s="91">
        <f t="shared" si="44"/>
        <v>2</v>
      </c>
    </row>
    <row r="551" spans="1:16" x14ac:dyDescent="0.25">
      <c r="A551" s="26" t="s">
        <v>106</v>
      </c>
      <c r="B551" s="54" t="s">
        <v>158</v>
      </c>
      <c r="C551" s="30">
        <v>34</v>
      </c>
      <c r="D551" s="60">
        <v>47</v>
      </c>
      <c r="E551" s="61">
        <v>47</v>
      </c>
      <c r="F551" s="64">
        <v>57</v>
      </c>
      <c r="G551" s="64">
        <v>58</v>
      </c>
      <c r="H551" s="64">
        <v>58</v>
      </c>
      <c r="I551" s="64">
        <v>58</v>
      </c>
      <c r="J551" s="65">
        <v>25</v>
      </c>
      <c r="K551" s="55" t="s">
        <v>169</v>
      </c>
      <c r="L551">
        <f t="shared" si="40"/>
        <v>47</v>
      </c>
      <c r="M551">
        <f t="shared" si="41"/>
        <v>57.75</v>
      </c>
      <c r="N551">
        <f t="shared" si="42"/>
        <v>13</v>
      </c>
      <c r="O551">
        <f t="shared" si="43"/>
        <v>10.75</v>
      </c>
      <c r="P551" s="91">
        <f t="shared" si="44"/>
        <v>1</v>
      </c>
    </row>
    <row r="552" spans="1:16" x14ac:dyDescent="0.25">
      <c r="A552" s="26" t="s">
        <v>106</v>
      </c>
      <c r="B552" s="54" t="s">
        <v>129</v>
      </c>
      <c r="C552" s="30">
        <v>45</v>
      </c>
      <c r="D552" s="60">
        <v>61</v>
      </c>
      <c r="E552" s="61">
        <v>61</v>
      </c>
      <c r="F552" s="64">
        <v>72</v>
      </c>
      <c r="G552" s="64">
        <v>74</v>
      </c>
      <c r="H552" s="64">
        <v>80</v>
      </c>
      <c r="I552" s="64">
        <v>80</v>
      </c>
      <c r="J552" s="65">
        <v>16</v>
      </c>
      <c r="K552" s="55" t="s">
        <v>169</v>
      </c>
      <c r="L552">
        <f t="shared" si="40"/>
        <v>61</v>
      </c>
      <c r="M552">
        <f t="shared" si="41"/>
        <v>76.5</v>
      </c>
      <c r="N552">
        <f t="shared" si="42"/>
        <v>16</v>
      </c>
      <c r="O552">
        <f t="shared" si="43"/>
        <v>15.5</v>
      </c>
      <c r="P552" s="91">
        <f t="shared" si="44"/>
        <v>1</v>
      </c>
    </row>
    <row r="553" spans="1:16" x14ac:dyDescent="0.25">
      <c r="A553" s="26" t="s">
        <v>106</v>
      </c>
      <c r="B553" s="54" t="s">
        <v>159</v>
      </c>
      <c r="C553" s="30">
        <v>23</v>
      </c>
      <c r="D553" s="60">
        <v>38</v>
      </c>
      <c r="E553" s="61">
        <v>39</v>
      </c>
      <c r="F553" s="64">
        <v>51</v>
      </c>
      <c r="G553" s="64">
        <v>52</v>
      </c>
      <c r="H553" s="64">
        <v>53</v>
      </c>
      <c r="I553" s="64">
        <v>55</v>
      </c>
      <c r="J553" s="65">
        <v>19</v>
      </c>
      <c r="K553" s="55" t="s">
        <v>169</v>
      </c>
      <c r="L553">
        <f t="shared" si="40"/>
        <v>38.5</v>
      </c>
      <c r="M553">
        <f t="shared" si="41"/>
        <v>52.75</v>
      </c>
      <c r="N553">
        <f t="shared" si="42"/>
        <v>15.5</v>
      </c>
      <c r="O553">
        <f t="shared" si="43"/>
        <v>14.25</v>
      </c>
      <c r="P553" s="91">
        <f t="shared" si="44"/>
        <v>1</v>
      </c>
    </row>
    <row r="554" spans="1:16" x14ac:dyDescent="0.25">
      <c r="A554" s="26" t="s">
        <v>106</v>
      </c>
      <c r="B554" s="54" t="s">
        <v>160</v>
      </c>
      <c r="C554" s="30">
        <v>18</v>
      </c>
      <c r="D554" s="60">
        <v>41</v>
      </c>
      <c r="E554" s="61">
        <v>41</v>
      </c>
      <c r="F554" s="64">
        <v>53</v>
      </c>
      <c r="G554" s="64">
        <v>58</v>
      </c>
      <c r="H554" s="64">
        <v>62</v>
      </c>
      <c r="I554" s="64">
        <v>62</v>
      </c>
      <c r="J554" s="65">
        <v>27</v>
      </c>
      <c r="K554" s="55" t="s">
        <v>169</v>
      </c>
      <c r="L554">
        <f t="shared" si="40"/>
        <v>41</v>
      </c>
      <c r="M554">
        <f t="shared" si="41"/>
        <v>58.75</v>
      </c>
      <c r="N554">
        <f t="shared" si="42"/>
        <v>23</v>
      </c>
      <c r="O554">
        <f t="shared" si="43"/>
        <v>17.75</v>
      </c>
      <c r="P554" s="91">
        <f t="shared" si="44"/>
        <v>1</v>
      </c>
    </row>
    <row r="555" spans="1:16" x14ac:dyDescent="0.25">
      <c r="A555" s="26" t="s">
        <v>106</v>
      </c>
      <c r="B555" s="54" t="s">
        <v>161</v>
      </c>
      <c r="C555" s="30">
        <v>22</v>
      </c>
      <c r="D555" s="60">
        <v>37</v>
      </c>
      <c r="E555" s="61">
        <v>37</v>
      </c>
      <c r="F555" s="64">
        <v>49</v>
      </c>
      <c r="G555" s="64">
        <v>50</v>
      </c>
      <c r="H555" s="64">
        <v>50</v>
      </c>
      <c r="I555" s="64">
        <v>50</v>
      </c>
      <c r="J555" s="65">
        <v>98</v>
      </c>
      <c r="K555" s="55" t="s">
        <v>169</v>
      </c>
      <c r="L555">
        <f t="shared" si="40"/>
        <v>37</v>
      </c>
      <c r="M555">
        <f t="shared" si="41"/>
        <v>49.75</v>
      </c>
      <c r="N555">
        <f t="shared" si="42"/>
        <v>15</v>
      </c>
      <c r="O555">
        <f t="shared" si="43"/>
        <v>12.75</v>
      </c>
      <c r="P555" s="91">
        <f t="shared" si="44"/>
        <v>1</v>
      </c>
    </row>
    <row r="556" spans="1:16" x14ac:dyDescent="0.25">
      <c r="A556" s="26" t="s">
        <v>106</v>
      </c>
      <c r="B556" s="54" t="s">
        <v>136</v>
      </c>
      <c r="C556" s="30">
        <v>24</v>
      </c>
      <c r="D556" s="60">
        <v>35</v>
      </c>
      <c r="E556" s="61" t="s">
        <v>12</v>
      </c>
      <c r="F556" s="64">
        <v>46</v>
      </c>
      <c r="G556" s="64">
        <v>47</v>
      </c>
      <c r="H556" s="64">
        <v>53</v>
      </c>
      <c r="I556" s="64">
        <v>53</v>
      </c>
      <c r="J556" s="65">
        <v>19</v>
      </c>
      <c r="K556" s="55" t="s">
        <v>169</v>
      </c>
      <c r="L556">
        <f t="shared" si="40"/>
        <v>35</v>
      </c>
      <c r="M556">
        <f t="shared" si="41"/>
        <v>49.75</v>
      </c>
      <c r="N556">
        <f t="shared" si="42"/>
        <v>11</v>
      </c>
      <c r="O556">
        <f t="shared" si="43"/>
        <v>14.75</v>
      </c>
      <c r="P556" s="91">
        <f t="shared" si="44"/>
        <v>2</v>
      </c>
    </row>
    <row r="557" spans="1:16" x14ac:dyDescent="0.25">
      <c r="A557" s="26" t="s">
        <v>106</v>
      </c>
      <c r="B557" s="54" t="s">
        <v>162</v>
      </c>
      <c r="C557" s="30">
        <v>63</v>
      </c>
      <c r="D557" s="60">
        <v>79</v>
      </c>
      <c r="E557" s="61">
        <v>80</v>
      </c>
      <c r="F557" s="64">
        <v>94</v>
      </c>
      <c r="G557" s="64">
        <v>94</v>
      </c>
      <c r="H557" s="64">
        <v>94</v>
      </c>
      <c r="I557" s="59" t="s">
        <v>12</v>
      </c>
      <c r="J557" s="65">
        <v>7</v>
      </c>
      <c r="K557" s="55" t="s">
        <v>169</v>
      </c>
      <c r="L557">
        <f t="shared" si="40"/>
        <v>79.5</v>
      </c>
      <c r="M557">
        <f t="shared" si="41"/>
        <v>94</v>
      </c>
      <c r="N557">
        <f t="shared" si="42"/>
        <v>16.5</v>
      </c>
      <c r="O557">
        <f t="shared" si="43"/>
        <v>14.5</v>
      </c>
      <c r="P557" s="91">
        <f t="shared" si="44"/>
        <v>1</v>
      </c>
    </row>
    <row r="558" spans="1:16" x14ac:dyDescent="0.25">
      <c r="A558" s="26" t="s">
        <v>106</v>
      </c>
      <c r="B558" s="54" t="s">
        <v>33</v>
      </c>
      <c r="C558" s="30">
        <v>36</v>
      </c>
      <c r="D558" s="60">
        <v>49</v>
      </c>
      <c r="E558" s="61">
        <v>61</v>
      </c>
      <c r="F558" s="64">
        <v>61</v>
      </c>
      <c r="G558" s="64">
        <v>64</v>
      </c>
      <c r="H558" s="64">
        <v>73</v>
      </c>
      <c r="I558" s="64">
        <v>75</v>
      </c>
      <c r="J558" s="65">
        <v>32</v>
      </c>
      <c r="K558" s="55" t="s">
        <v>169</v>
      </c>
      <c r="L558">
        <f t="shared" si="40"/>
        <v>55</v>
      </c>
      <c r="M558">
        <f t="shared" si="41"/>
        <v>68.25</v>
      </c>
      <c r="N558">
        <f t="shared" si="42"/>
        <v>19</v>
      </c>
      <c r="O558">
        <f t="shared" si="43"/>
        <v>13.25</v>
      </c>
      <c r="P558" s="91">
        <f t="shared" si="44"/>
        <v>1</v>
      </c>
    </row>
    <row r="559" spans="1:16" x14ac:dyDescent="0.25">
      <c r="A559" s="26" t="s">
        <v>106</v>
      </c>
      <c r="B559" s="54" t="s">
        <v>34</v>
      </c>
      <c r="C559" s="30">
        <v>35</v>
      </c>
      <c r="D559" s="60">
        <v>46</v>
      </c>
      <c r="E559" s="61">
        <v>47</v>
      </c>
      <c r="F559" s="64">
        <v>57</v>
      </c>
      <c r="G559" s="64">
        <v>57</v>
      </c>
      <c r="H559" s="64">
        <v>58</v>
      </c>
      <c r="I559" s="64">
        <v>59</v>
      </c>
      <c r="J559" s="65">
        <v>22</v>
      </c>
      <c r="K559" s="55" t="s">
        <v>169</v>
      </c>
      <c r="L559">
        <f t="shared" si="40"/>
        <v>46.5</v>
      </c>
      <c r="M559">
        <f t="shared" si="41"/>
        <v>57.75</v>
      </c>
      <c r="N559">
        <f t="shared" si="42"/>
        <v>11.5</v>
      </c>
      <c r="O559">
        <f t="shared" si="43"/>
        <v>11.25</v>
      </c>
      <c r="P559" s="91">
        <f t="shared" si="44"/>
        <v>1</v>
      </c>
    </row>
    <row r="560" spans="1:16" x14ac:dyDescent="0.25">
      <c r="A560" s="26" t="s">
        <v>106</v>
      </c>
      <c r="B560" s="54" t="s">
        <v>138</v>
      </c>
      <c r="C560" s="30">
        <v>22</v>
      </c>
      <c r="D560" s="60">
        <v>37</v>
      </c>
      <c r="E560" s="61">
        <v>38</v>
      </c>
      <c r="F560" s="64">
        <v>51</v>
      </c>
      <c r="G560" s="64">
        <v>51</v>
      </c>
      <c r="H560" s="64">
        <v>52</v>
      </c>
      <c r="I560" s="64">
        <v>52</v>
      </c>
      <c r="J560" s="65">
        <v>18</v>
      </c>
      <c r="K560" s="55" t="s">
        <v>169</v>
      </c>
      <c r="L560">
        <f t="shared" si="40"/>
        <v>37.5</v>
      </c>
      <c r="M560">
        <f t="shared" si="41"/>
        <v>51.5</v>
      </c>
      <c r="N560">
        <f t="shared" si="42"/>
        <v>15.5</v>
      </c>
      <c r="O560">
        <f t="shared" si="43"/>
        <v>14</v>
      </c>
      <c r="P560" s="91">
        <f t="shared" si="44"/>
        <v>1</v>
      </c>
    </row>
    <row r="561" spans="1:16" x14ac:dyDescent="0.25">
      <c r="A561" s="26" t="s">
        <v>106</v>
      </c>
      <c r="B561" s="54" t="s">
        <v>163</v>
      </c>
      <c r="C561" s="30">
        <v>54</v>
      </c>
      <c r="D561" s="60">
        <v>62</v>
      </c>
      <c r="E561" s="61">
        <v>64</v>
      </c>
      <c r="F561" s="64">
        <v>76</v>
      </c>
      <c r="G561" s="64">
        <v>76</v>
      </c>
      <c r="H561" s="64">
        <v>76</v>
      </c>
      <c r="I561" s="64">
        <v>78</v>
      </c>
      <c r="J561" s="65">
        <v>13</v>
      </c>
      <c r="K561" s="55" t="s">
        <v>169</v>
      </c>
      <c r="L561">
        <f t="shared" si="40"/>
        <v>63</v>
      </c>
      <c r="M561">
        <f t="shared" si="41"/>
        <v>76.5</v>
      </c>
      <c r="N561">
        <f t="shared" si="42"/>
        <v>9</v>
      </c>
      <c r="O561">
        <f t="shared" si="43"/>
        <v>13.5</v>
      </c>
      <c r="P561" s="91">
        <f t="shared" si="44"/>
        <v>2</v>
      </c>
    </row>
    <row r="562" spans="1:16" x14ac:dyDescent="0.25">
      <c r="A562" s="26" t="s">
        <v>106</v>
      </c>
      <c r="B562" s="54" t="s">
        <v>164</v>
      </c>
      <c r="C562" s="30">
        <v>26</v>
      </c>
      <c r="D562" s="60">
        <v>38</v>
      </c>
      <c r="E562" s="61">
        <v>39</v>
      </c>
      <c r="F562" s="64">
        <v>50</v>
      </c>
      <c r="G562" s="64">
        <v>50</v>
      </c>
      <c r="H562" s="64">
        <v>50</v>
      </c>
      <c r="I562" s="64">
        <v>51</v>
      </c>
      <c r="J562" s="65">
        <v>32</v>
      </c>
      <c r="K562" s="55" t="s">
        <v>169</v>
      </c>
      <c r="L562">
        <f t="shared" si="40"/>
        <v>38.5</v>
      </c>
      <c r="M562">
        <f t="shared" si="41"/>
        <v>50.25</v>
      </c>
      <c r="N562">
        <f t="shared" si="42"/>
        <v>12.5</v>
      </c>
      <c r="O562">
        <f t="shared" si="43"/>
        <v>11.75</v>
      </c>
      <c r="P562" s="91">
        <f t="shared" si="44"/>
        <v>1</v>
      </c>
    </row>
    <row r="563" spans="1:16" x14ac:dyDescent="0.25">
      <c r="A563" s="26" t="s">
        <v>106</v>
      </c>
      <c r="B563" s="54" t="s">
        <v>165</v>
      </c>
      <c r="C563" s="30">
        <v>48</v>
      </c>
      <c r="D563" s="60">
        <v>63</v>
      </c>
      <c r="E563" s="61">
        <v>65</v>
      </c>
      <c r="F563" s="64">
        <v>76</v>
      </c>
      <c r="G563" s="64">
        <v>77</v>
      </c>
      <c r="H563" s="64">
        <v>90</v>
      </c>
      <c r="I563" s="64">
        <v>94</v>
      </c>
      <c r="J563" s="65">
        <v>10</v>
      </c>
      <c r="K563" s="55" t="s">
        <v>169</v>
      </c>
      <c r="L563">
        <f t="shared" si="40"/>
        <v>64</v>
      </c>
      <c r="M563">
        <f t="shared" si="41"/>
        <v>84.25</v>
      </c>
      <c r="N563">
        <f t="shared" si="42"/>
        <v>16</v>
      </c>
      <c r="O563">
        <f t="shared" si="43"/>
        <v>20.25</v>
      </c>
      <c r="P563" s="91">
        <f t="shared" si="44"/>
        <v>2</v>
      </c>
    </row>
    <row r="564" spans="1:16" x14ac:dyDescent="0.25">
      <c r="A564" s="26" t="s">
        <v>106</v>
      </c>
      <c r="B564" s="54" t="s">
        <v>62</v>
      </c>
      <c r="C564" s="30">
        <v>31</v>
      </c>
      <c r="D564" s="60">
        <v>35</v>
      </c>
      <c r="E564" s="61">
        <v>36</v>
      </c>
      <c r="F564" s="64">
        <v>49</v>
      </c>
      <c r="G564" s="64">
        <v>49</v>
      </c>
      <c r="H564" s="64">
        <v>51</v>
      </c>
      <c r="I564" s="64">
        <v>51</v>
      </c>
      <c r="J564" s="65">
        <v>74</v>
      </c>
      <c r="K564" s="55" t="s">
        <v>169</v>
      </c>
      <c r="L564">
        <f t="shared" si="40"/>
        <v>35.5</v>
      </c>
      <c r="M564">
        <f t="shared" si="41"/>
        <v>50</v>
      </c>
      <c r="N564">
        <f t="shared" si="42"/>
        <v>4.5</v>
      </c>
      <c r="O564">
        <f t="shared" si="43"/>
        <v>14.5</v>
      </c>
      <c r="P564" s="91">
        <f t="shared" si="44"/>
        <v>2</v>
      </c>
    </row>
    <row r="565" spans="1:16" x14ac:dyDescent="0.25">
      <c r="A565" s="26" t="s">
        <v>106</v>
      </c>
      <c r="B565" s="54" t="s">
        <v>141</v>
      </c>
      <c r="C565" s="56" t="s">
        <v>12</v>
      </c>
      <c r="D565" s="57" t="s">
        <v>12</v>
      </c>
      <c r="E565" s="58" t="s">
        <v>12</v>
      </c>
      <c r="F565" s="59" t="s">
        <v>12</v>
      </c>
      <c r="G565" s="59" t="s">
        <v>12</v>
      </c>
      <c r="H565" s="59" t="s">
        <v>12</v>
      </c>
      <c r="I565" s="59" t="s">
        <v>12</v>
      </c>
      <c r="J565" s="65">
        <v>21</v>
      </c>
      <c r="K565" s="55" t="s">
        <v>169</v>
      </c>
      <c r="L565" t="e">
        <f t="shared" si="40"/>
        <v>#DIV/0!</v>
      </c>
      <c r="M565" t="e">
        <f t="shared" si="41"/>
        <v>#DIV/0!</v>
      </c>
      <c r="N565" t="e">
        <f t="shared" si="42"/>
        <v>#DIV/0!</v>
      </c>
      <c r="O565" t="e">
        <f t="shared" si="43"/>
        <v>#DIV/0!</v>
      </c>
      <c r="P565" s="91" t="e">
        <f t="shared" si="44"/>
        <v>#DIV/0!</v>
      </c>
    </row>
    <row r="566" spans="1:16" x14ac:dyDescent="0.25">
      <c r="A566" s="26" t="s">
        <v>106</v>
      </c>
      <c r="B566" s="54" t="s">
        <v>89</v>
      </c>
      <c r="C566" s="30">
        <v>25</v>
      </c>
      <c r="D566" s="60">
        <v>40</v>
      </c>
      <c r="E566" s="61">
        <v>44</v>
      </c>
      <c r="F566" s="64">
        <v>63</v>
      </c>
      <c r="G566" s="64">
        <v>63</v>
      </c>
      <c r="H566" s="64">
        <v>63</v>
      </c>
      <c r="I566" s="64">
        <v>63</v>
      </c>
      <c r="J566" s="65">
        <v>30</v>
      </c>
      <c r="K566" s="55" t="s">
        <v>169</v>
      </c>
      <c r="L566">
        <f t="shared" si="40"/>
        <v>42</v>
      </c>
      <c r="M566">
        <f t="shared" si="41"/>
        <v>63</v>
      </c>
      <c r="N566">
        <f t="shared" si="42"/>
        <v>17</v>
      </c>
      <c r="O566">
        <f t="shared" si="43"/>
        <v>21</v>
      </c>
      <c r="P566" s="91">
        <f t="shared" si="44"/>
        <v>2</v>
      </c>
    </row>
    <row r="567" spans="1:16" x14ac:dyDescent="0.25">
      <c r="A567" s="26" t="s">
        <v>106</v>
      </c>
      <c r="B567" s="54" t="s">
        <v>37</v>
      </c>
      <c r="C567" s="30">
        <v>36</v>
      </c>
      <c r="D567" s="60">
        <v>47</v>
      </c>
      <c r="E567" s="61">
        <v>49</v>
      </c>
      <c r="F567" s="64">
        <v>59</v>
      </c>
      <c r="G567" s="64">
        <v>60</v>
      </c>
      <c r="H567" s="64">
        <v>60</v>
      </c>
      <c r="I567" s="64">
        <v>63</v>
      </c>
      <c r="J567" s="65">
        <v>17</v>
      </c>
      <c r="K567" s="55" t="s">
        <v>169</v>
      </c>
      <c r="L567">
        <f t="shared" si="40"/>
        <v>48</v>
      </c>
      <c r="M567">
        <f t="shared" si="41"/>
        <v>60.5</v>
      </c>
      <c r="N567">
        <f t="shared" si="42"/>
        <v>12</v>
      </c>
      <c r="O567">
        <f t="shared" si="43"/>
        <v>12.5</v>
      </c>
      <c r="P567" s="91">
        <f t="shared" si="44"/>
        <v>2</v>
      </c>
    </row>
    <row r="568" spans="1:16" x14ac:dyDescent="0.25">
      <c r="A568" s="26" t="s">
        <v>106</v>
      </c>
      <c r="B568" s="54" t="s">
        <v>119</v>
      </c>
      <c r="C568" s="30">
        <v>30</v>
      </c>
      <c r="D568" s="60">
        <v>48</v>
      </c>
      <c r="E568" s="61">
        <v>48</v>
      </c>
      <c r="F568" s="64">
        <v>62</v>
      </c>
      <c r="G568" s="64">
        <v>63</v>
      </c>
      <c r="H568" s="64">
        <v>67</v>
      </c>
      <c r="I568" s="64">
        <v>83</v>
      </c>
      <c r="J568" s="65">
        <v>21</v>
      </c>
      <c r="K568" s="55" t="s">
        <v>169</v>
      </c>
      <c r="L568">
        <f t="shared" si="40"/>
        <v>48</v>
      </c>
      <c r="M568">
        <f t="shared" si="41"/>
        <v>68.75</v>
      </c>
      <c r="N568">
        <f t="shared" si="42"/>
        <v>18</v>
      </c>
      <c r="O568">
        <f t="shared" si="43"/>
        <v>20.75</v>
      </c>
      <c r="P568" s="91">
        <f t="shared" si="44"/>
        <v>2</v>
      </c>
    </row>
    <row r="569" spans="1:16" x14ac:dyDescent="0.25">
      <c r="A569" s="26" t="s">
        <v>106</v>
      </c>
      <c r="B569" s="54" t="s">
        <v>39</v>
      </c>
      <c r="C569" s="30">
        <v>28</v>
      </c>
      <c r="D569" s="60">
        <v>45</v>
      </c>
      <c r="E569" s="61">
        <v>46</v>
      </c>
      <c r="F569" s="64">
        <v>64</v>
      </c>
      <c r="G569" s="64">
        <v>65</v>
      </c>
      <c r="H569" s="64">
        <v>65</v>
      </c>
      <c r="I569" s="64">
        <v>66</v>
      </c>
      <c r="J569" s="65">
        <v>13</v>
      </c>
      <c r="K569" s="55" t="s">
        <v>169</v>
      </c>
      <c r="L569">
        <f t="shared" si="40"/>
        <v>45.5</v>
      </c>
      <c r="M569">
        <f t="shared" si="41"/>
        <v>65</v>
      </c>
      <c r="N569">
        <f t="shared" si="42"/>
        <v>17.5</v>
      </c>
      <c r="O569">
        <f t="shared" si="43"/>
        <v>19.5</v>
      </c>
      <c r="P569" s="91">
        <f t="shared" si="44"/>
        <v>2</v>
      </c>
    </row>
    <row r="570" spans="1:16" x14ac:dyDescent="0.25">
      <c r="A570" s="26" t="s">
        <v>106</v>
      </c>
      <c r="B570" s="54" t="s">
        <v>40</v>
      </c>
      <c r="C570" s="30">
        <v>21</v>
      </c>
      <c r="D570" s="60">
        <v>33</v>
      </c>
      <c r="E570" s="61">
        <v>33</v>
      </c>
      <c r="F570" s="64">
        <v>44</v>
      </c>
      <c r="G570" s="64">
        <v>47</v>
      </c>
      <c r="H570" s="64">
        <v>47</v>
      </c>
      <c r="I570" s="64">
        <v>48</v>
      </c>
      <c r="J570" s="65">
        <v>19</v>
      </c>
      <c r="K570" s="55" t="s">
        <v>169</v>
      </c>
      <c r="L570">
        <f t="shared" si="40"/>
        <v>33</v>
      </c>
      <c r="M570">
        <f t="shared" si="41"/>
        <v>46.5</v>
      </c>
      <c r="N570">
        <f t="shared" si="42"/>
        <v>12</v>
      </c>
      <c r="O570">
        <f t="shared" si="43"/>
        <v>13.5</v>
      </c>
      <c r="P570" s="91">
        <f t="shared" si="44"/>
        <v>2</v>
      </c>
    </row>
    <row r="571" spans="1:16" x14ac:dyDescent="0.25">
      <c r="A571" s="26" t="s">
        <v>106</v>
      </c>
      <c r="B571" s="54" t="s">
        <v>147</v>
      </c>
      <c r="C571" s="30">
        <v>28</v>
      </c>
      <c r="D571" s="60">
        <v>40</v>
      </c>
      <c r="E571" s="61">
        <v>41</v>
      </c>
      <c r="F571" s="64">
        <v>51</v>
      </c>
      <c r="G571" s="64">
        <v>51</v>
      </c>
      <c r="H571" s="64">
        <v>53</v>
      </c>
      <c r="I571" s="64">
        <v>54</v>
      </c>
      <c r="J571" s="65">
        <v>40</v>
      </c>
      <c r="K571" s="55" t="s">
        <v>169</v>
      </c>
      <c r="L571">
        <f t="shared" si="40"/>
        <v>40.5</v>
      </c>
      <c r="M571">
        <f t="shared" si="41"/>
        <v>52.25</v>
      </c>
      <c r="N571">
        <f t="shared" si="42"/>
        <v>12.5</v>
      </c>
      <c r="O571">
        <f t="shared" si="43"/>
        <v>11.75</v>
      </c>
      <c r="P571" s="91">
        <f t="shared" si="44"/>
        <v>1</v>
      </c>
    </row>
    <row r="572" spans="1:16" x14ac:dyDescent="0.25">
      <c r="A572" s="26" t="s">
        <v>106</v>
      </c>
      <c r="B572" s="54" t="s">
        <v>121</v>
      </c>
      <c r="C572" s="30">
        <v>26</v>
      </c>
      <c r="D572" s="60">
        <v>49</v>
      </c>
      <c r="E572" s="61">
        <v>53</v>
      </c>
      <c r="F572" s="64">
        <v>62</v>
      </c>
      <c r="G572" s="64">
        <v>63</v>
      </c>
      <c r="H572" s="64">
        <v>65</v>
      </c>
      <c r="I572" s="64">
        <v>65</v>
      </c>
      <c r="J572" s="65">
        <v>27</v>
      </c>
      <c r="K572" s="55" t="s">
        <v>169</v>
      </c>
      <c r="L572">
        <f t="shared" si="40"/>
        <v>51</v>
      </c>
      <c r="M572">
        <f t="shared" si="41"/>
        <v>63.75</v>
      </c>
      <c r="N572">
        <f t="shared" si="42"/>
        <v>25</v>
      </c>
      <c r="O572">
        <f t="shared" si="43"/>
        <v>12.75</v>
      </c>
      <c r="P572" s="91">
        <f t="shared" si="44"/>
        <v>1</v>
      </c>
    </row>
    <row r="573" spans="1:16" x14ac:dyDescent="0.25">
      <c r="A573" s="26" t="s">
        <v>106</v>
      </c>
      <c r="B573" s="54" t="s">
        <v>69</v>
      </c>
      <c r="C573" s="30">
        <v>31</v>
      </c>
      <c r="D573" s="60">
        <v>44</v>
      </c>
      <c r="E573" s="61">
        <v>45</v>
      </c>
      <c r="F573" s="64">
        <v>57</v>
      </c>
      <c r="G573" s="64">
        <v>58</v>
      </c>
      <c r="H573" s="64">
        <v>58</v>
      </c>
      <c r="I573" s="64">
        <v>60</v>
      </c>
      <c r="J573" s="65">
        <v>32</v>
      </c>
      <c r="K573" s="55" t="s">
        <v>169</v>
      </c>
      <c r="L573">
        <f t="shared" si="40"/>
        <v>44.5</v>
      </c>
      <c r="M573">
        <f t="shared" si="41"/>
        <v>58.25</v>
      </c>
      <c r="N573">
        <f t="shared" si="42"/>
        <v>13.5</v>
      </c>
      <c r="O573">
        <f t="shared" si="43"/>
        <v>13.75</v>
      </c>
      <c r="P573" s="91">
        <f t="shared" si="44"/>
        <v>2</v>
      </c>
    </row>
    <row r="574" spans="1:16" x14ac:dyDescent="0.25">
      <c r="A574" s="26" t="s">
        <v>106</v>
      </c>
      <c r="B574" s="54" t="s">
        <v>122</v>
      </c>
      <c r="C574" s="30">
        <v>39</v>
      </c>
      <c r="D574" s="60">
        <v>56</v>
      </c>
      <c r="E574" s="61">
        <v>56</v>
      </c>
      <c r="F574" s="64">
        <v>71</v>
      </c>
      <c r="G574" s="64">
        <v>73</v>
      </c>
      <c r="H574" s="64">
        <v>73</v>
      </c>
      <c r="I574" s="64">
        <v>74</v>
      </c>
      <c r="J574" s="65">
        <v>12</v>
      </c>
      <c r="K574" s="55" t="s">
        <v>169</v>
      </c>
      <c r="L574">
        <f t="shared" si="40"/>
        <v>56</v>
      </c>
      <c r="M574">
        <f t="shared" si="41"/>
        <v>72.75</v>
      </c>
      <c r="N574">
        <f t="shared" si="42"/>
        <v>17</v>
      </c>
      <c r="O574">
        <f t="shared" si="43"/>
        <v>16.75</v>
      </c>
      <c r="P574" s="91">
        <f t="shared" si="44"/>
        <v>1</v>
      </c>
    </row>
    <row r="575" spans="1:16" x14ac:dyDescent="0.25">
      <c r="A575" s="26" t="s">
        <v>106</v>
      </c>
      <c r="B575" s="54" t="s">
        <v>41</v>
      </c>
      <c r="C575" s="30">
        <v>30</v>
      </c>
      <c r="D575" s="60">
        <v>42</v>
      </c>
      <c r="E575" s="61">
        <v>43</v>
      </c>
      <c r="F575" s="64">
        <v>53</v>
      </c>
      <c r="G575" s="64">
        <v>54</v>
      </c>
      <c r="H575" s="59" t="s">
        <v>12</v>
      </c>
      <c r="I575" s="59" t="s">
        <v>12</v>
      </c>
      <c r="J575" s="65">
        <v>21</v>
      </c>
      <c r="K575" s="55" t="s">
        <v>169</v>
      </c>
      <c r="L575">
        <f t="shared" si="40"/>
        <v>42.5</v>
      </c>
      <c r="M575">
        <f t="shared" si="41"/>
        <v>53.5</v>
      </c>
      <c r="N575">
        <f t="shared" si="42"/>
        <v>12.5</v>
      </c>
      <c r="O575">
        <f t="shared" si="43"/>
        <v>11</v>
      </c>
      <c r="P575" s="91">
        <f t="shared" si="44"/>
        <v>1</v>
      </c>
    </row>
    <row r="576" spans="1:16" x14ac:dyDescent="0.25">
      <c r="A576" s="26" t="s">
        <v>106</v>
      </c>
      <c r="B576" s="54" t="s">
        <v>151</v>
      </c>
      <c r="C576" s="30">
        <v>49</v>
      </c>
      <c r="D576" s="60">
        <v>68</v>
      </c>
      <c r="E576" s="61">
        <v>70</v>
      </c>
      <c r="F576" s="64">
        <v>89</v>
      </c>
      <c r="G576" s="64">
        <v>89</v>
      </c>
      <c r="H576" s="64">
        <v>89</v>
      </c>
      <c r="I576" s="64">
        <v>89</v>
      </c>
      <c r="J576" s="65">
        <v>8</v>
      </c>
      <c r="K576" s="55" t="s">
        <v>169</v>
      </c>
      <c r="L576">
        <f t="shared" si="40"/>
        <v>69</v>
      </c>
      <c r="M576">
        <f t="shared" si="41"/>
        <v>89</v>
      </c>
      <c r="N576">
        <f t="shared" si="42"/>
        <v>20</v>
      </c>
      <c r="O576">
        <f t="shared" si="43"/>
        <v>20</v>
      </c>
      <c r="P576" s="91">
        <f t="shared" si="44"/>
        <v>2</v>
      </c>
    </row>
    <row r="577" spans="1:16" x14ac:dyDescent="0.25">
      <c r="A577" s="26" t="s">
        <v>106</v>
      </c>
      <c r="B577" s="54" t="s">
        <v>166</v>
      </c>
      <c r="C577" s="30">
        <v>25</v>
      </c>
      <c r="D577" s="60">
        <v>36</v>
      </c>
      <c r="E577" s="61">
        <v>37</v>
      </c>
      <c r="F577" s="64">
        <v>47</v>
      </c>
      <c r="G577" s="64">
        <v>48</v>
      </c>
      <c r="H577" s="64">
        <v>48</v>
      </c>
      <c r="I577" s="64">
        <v>54</v>
      </c>
      <c r="J577" s="65">
        <v>62</v>
      </c>
      <c r="K577" s="55" t="s">
        <v>169</v>
      </c>
      <c r="L577">
        <f t="shared" si="40"/>
        <v>36.5</v>
      </c>
      <c r="M577">
        <f t="shared" si="41"/>
        <v>49.25</v>
      </c>
      <c r="N577">
        <f t="shared" si="42"/>
        <v>11.5</v>
      </c>
      <c r="O577">
        <f t="shared" si="43"/>
        <v>12.75</v>
      </c>
      <c r="P577" s="91">
        <f t="shared" si="44"/>
        <v>2</v>
      </c>
    </row>
    <row r="578" spans="1:16" x14ac:dyDescent="0.25">
      <c r="A578" s="26" t="s">
        <v>106</v>
      </c>
      <c r="B578" s="54" t="s">
        <v>152</v>
      </c>
      <c r="C578" s="30">
        <v>27</v>
      </c>
      <c r="D578" s="60">
        <v>40</v>
      </c>
      <c r="E578" s="61">
        <v>41</v>
      </c>
      <c r="F578" s="64">
        <v>58</v>
      </c>
      <c r="G578" s="64">
        <v>58</v>
      </c>
      <c r="H578" s="64">
        <v>60</v>
      </c>
      <c r="I578" s="64">
        <v>60</v>
      </c>
      <c r="J578" s="65">
        <v>30</v>
      </c>
      <c r="K578" s="55" t="s">
        <v>169</v>
      </c>
      <c r="L578">
        <f t="shared" si="40"/>
        <v>40.5</v>
      </c>
      <c r="M578">
        <f t="shared" si="41"/>
        <v>59</v>
      </c>
      <c r="N578">
        <f t="shared" si="42"/>
        <v>13.5</v>
      </c>
      <c r="O578">
        <f t="shared" si="43"/>
        <v>18.5</v>
      </c>
      <c r="P578" s="91">
        <f t="shared" si="44"/>
        <v>2</v>
      </c>
    </row>
    <row r="579" spans="1:16" x14ac:dyDescent="0.25">
      <c r="A579" s="26" t="s">
        <v>106</v>
      </c>
      <c r="B579" s="54" t="s">
        <v>167</v>
      </c>
      <c r="C579" s="30">
        <v>33</v>
      </c>
      <c r="D579" s="60">
        <v>49</v>
      </c>
      <c r="E579" s="61">
        <v>49</v>
      </c>
      <c r="F579" s="64">
        <v>62</v>
      </c>
      <c r="G579" s="64">
        <v>63</v>
      </c>
      <c r="H579" s="64">
        <v>64</v>
      </c>
      <c r="I579" s="64">
        <v>66</v>
      </c>
      <c r="J579" s="65">
        <v>34</v>
      </c>
      <c r="K579" s="55" t="s">
        <v>169</v>
      </c>
      <c r="L579">
        <f t="shared" ref="L579:L642" si="45">AVERAGE(D579:E579)</f>
        <v>49</v>
      </c>
      <c r="M579">
        <f t="shared" ref="M579:M642" si="46">AVERAGE(F579:I579)</f>
        <v>63.75</v>
      </c>
      <c r="N579">
        <f t="shared" ref="N579:N642" si="47">L579-C579</f>
        <v>16</v>
      </c>
      <c r="O579">
        <f t="shared" ref="O579:O642" si="48">M579-L579</f>
        <v>14.75</v>
      </c>
      <c r="P579" s="91">
        <f t="shared" ref="P579:P642" si="49">IF(N579&gt;O579,1,2)</f>
        <v>1</v>
      </c>
    </row>
    <row r="580" spans="1:16" x14ac:dyDescent="0.25">
      <c r="A580" s="26" t="s">
        <v>106</v>
      </c>
      <c r="B580" s="54" t="s">
        <v>153</v>
      </c>
      <c r="C580" s="30">
        <v>26</v>
      </c>
      <c r="D580" s="60">
        <v>40</v>
      </c>
      <c r="E580" s="61">
        <v>40</v>
      </c>
      <c r="F580" s="64">
        <v>53</v>
      </c>
      <c r="G580" s="64">
        <v>53</v>
      </c>
      <c r="H580" s="64">
        <v>54</v>
      </c>
      <c r="I580" s="64">
        <v>55</v>
      </c>
      <c r="J580" s="65">
        <v>16</v>
      </c>
      <c r="K580" s="55" t="s">
        <v>169</v>
      </c>
      <c r="L580">
        <f t="shared" si="45"/>
        <v>40</v>
      </c>
      <c r="M580">
        <f t="shared" si="46"/>
        <v>53.75</v>
      </c>
      <c r="N580">
        <f t="shared" si="47"/>
        <v>14</v>
      </c>
      <c r="O580">
        <f t="shared" si="48"/>
        <v>13.75</v>
      </c>
      <c r="P580" s="91">
        <f t="shared" si="49"/>
        <v>1</v>
      </c>
    </row>
    <row r="581" spans="1:16" ht="16.5" thickBot="1" x14ac:dyDescent="0.3">
      <c r="A581" s="42" t="s">
        <v>106</v>
      </c>
      <c r="B581" s="66" t="s">
        <v>168</v>
      </c>
      <c r="C581" s="44">
        <v>29</v>
      </c>
      <c r="D581" s="67">
        <v>41</v>
      </c>
      <c r="E581" s="68">
        <v>42</v>
      </c>
      <c r="F581" s="69">
        <v>56</v>
      </c>
      <c r="G581" s="69">
        <v>57</v>
      </c>
      <c r="H581" s="69" t="s">
        <v>12</v>
      </c>
      <c r="I581" s="69" t="s">
        <v>12</v>
      </c>
      <c r="J581" s="70">
        <v>12</v>
      </c>
      <c r="K581" s="55" t="s">
        <v>169</v>
      </c>
      <c r="L581">
        <f t="shared" si="45"/>
        <v>41.5</v>
      </c>
      <c r="M581">
        <f t="shared" si="46"/>
        <v>56.5</v>
      </c>
      <c r="N581">
        <f t="shared" si="47"/>
        <v>12.5</v>
      </c>
      <c r="O581">
        <f t="shared" si="48"/>
        <v>15</v>
      </c>
      <c r="P581" s="91">
        <f t="shared" si="49"/>
        <v>2</v>
      </c>
    </row>
    <row r="582" spans="1:16" x14ac:dyDescent="0.25">
      <c r="A582" s="26" t="s">
        <v>106</v>
      </c>
      <c r="B582" s="54" t="s">
        <v>74</v>
      </c>
      <c r="C582" s="30">
        <v>35</v>
      </c>
      <c r="D582" s="60">
        <v>56</v>
      </c>
      <c r="E582" s="61">
        <v>58</v>
      </c>
      <c r="F582" s="64">
        <v>75</v>
      </c>
      <c r="G582" s="64">
        <v>75</v>
      </c>
      <c r="H582" s="64">
        <v>81</v>
      </c>
      <c r="I582" s="64">
        <v>81</v>
      </c>
      <c r="J582" s="65">
        <v>10</v>
      </c>
      <c r="K582" s="55" t="s">
        <v>169</v>
      </c>
      <c r="L582">
        <f t="shared" si="45"/>
        <v>57</v>
      </c>
      <c r="M582">
        <f t="shared" si="46"/>
        <v>78</v>
      </c>
      <c r="N582">
        <f t="shared" si="47"/>
        <v>22</v>
      </c>
      <c r="O582">
        <f t="shared" si="48"/>
        <v>21</v>
      </c>
      <c r="P582" s="91">
        <f t="shared" si="49"/>
        <v>1</v>
      </c>
    </row>
    <row r="583" spans="1:16" x14ac:dyDescent="0.25">
      <c r="A583" s="26" t="s">
        <v>106</v>
      </c>
      <c r="B583" s="54" t="s">
        <v>98</v>
      </c>
      <c r="C583" s="30">
        <v>26</v>
      </c>
      <c r="D583" s="60">
        <v>40</v>
      </c>
      <c r="E583" s="61">
        <v>40</v>
      </c>
      <c r="F583" s="64">
        <v>53</v>
      </c>
      <c r="G583" s="64">
        <v>53</v>
      </c>
      <c r="H583" s="64">
        <v>53</v>
      </c>
      <c r="I583" s="64">
        <v>53</v>
      </c>
      <c r="J583" s="65">
        <v>54</v>
      </c>
      <c r="K583" s="55" t="s">
        <v>169</v>
      </c>
      <c r="L583">
        <f t="shared" si="45"/>
        <v>40</v>
      </c>
      <c r="M583">
        <f t="shared" si="46"/>
        <v>53</v>
      </c>
      <c r="N583">
        <f t="shared" si="47"/>
        <v>14</v>
      </c>
      <c r="O583">
        <f t="shared" si="48"/>
        <v>13</v>
      </c>
      <c r="P583" s="91">
        <f t="shared" si="49"/>
        <v>1</v>
      </c>
    </row>
    <row r="584" spans="1:16" x14ac:dyDescent="0.25">
      <c r="A584" s="7" t="s">
        <v>10</v>
      </c>
      <c r="B584" s="7" t="s">
        <v>75</v>
      </c>
      <c r="C584" s="30">
        <v>91</v>
      </c>
      <c r="D584" s="60" t="s">
        <v>12</v>
      </c>
      <c r="E584" s="61" t="s">
        <v>12</v>
      </c>
      <c r="F584" s="29" t="s">
        <v>12</v>
      </c>
      <c r="G584" s="29" t="s">
        <v>12</v>
      </c>
      <c r="H584" s="29" t="s">
        <v>12</v>
      </c>
      <c r="I584" s="29" t="s">
        <v>12</v>
      </c>
      <c r="J584" s="71">
        <v>2</v>
      </c>
      <c r="K584" s="55" t="s">
        <v>173</v>
      </c>
      <c r="L584" t="e">
        <f t="shared" si="45"/>
        <v>#DIV/0!</v>
      </c>
      <c r="M584" t="e">
        <f t="shared" si="46"/>
        <v>#DIV/0!</v>
      </c>
      <c r="N584" t="e">
        <f t="shared" si="47"/>
        <v>#DIV/0!</v>
      </c>
      <c r="O584" t="e">
        <f t="shared" si="48"/>
        <v>#DIV/0!</v>
      </c>
      <c r="P584" s="91" t="e">
        <f t="shared" si="49"/>
        <v>#DIV/0!</v>
      </c>
    </row>
    <row r="585" spans="1:16" x14ac:dyDescent="0.25">
      <c r="A585" s="7" t="s">
        <v>10</v>
      </c>
      <c r="B585" s="7" t="s">
        <v>11</v>
      </c>
      <c r="C585" s="30">
        <v>50</v>
      </c>
      <c r="D585" s="60">
        <v>76</v>
      </c>
      <c r="E585" s="61">
        <v>78</v>
      </c>
      <c r="F585" s="29" t="s">
        <v>12</v>
      </c>
      <c r="G585" s="29" t="s">
        <v>12</v>
      </c>
      <c r="H585" s="29" t="s">
        <v>12</v>
      </c>
      <c r="I585" s="29" t="s">
        <v>12</v>
      </c>
      <c r="J585" s="71">
        <v>4</v>
      </c>
      <c r="K585" s="55" t="s">
        <v>173</v>
      </c>
      <c r="L585">
        <f t="shared" si="45"/>
        <v>77</v>
      </c>
      <c r="M585" t="e">
        <f t="shared" si="46"/>
        <v>#DIV/0!</v>
      </c>
      <c r="N585">
        <f t="shared" si="47"/>
        <v>27</v>
      </c>
      <c r="O585" t="e">
        <f t="shared" si="48"/>
        <v>#DIV/0!</v>
      </c>
      <c r="P585" s="91" t="e">
        <f t="shared" si="49"/>
        <v>#DIV/0!</v>
      </c>
    </row>
    <row r="586" spans="1:16" x14ac:dyDescent="0.25">
      <c r="A586" s="7" t="s">
        <v>10</v>
      </c>
      <c r="B586" s="7" t="s">
        <v>15</v>
      </c>
      <c r="C586" s="30" t="s">
        <v>12</v>
      </c>
      <c r="D586" s="60" t="s">
        <v>12</v>
      </c>
      <c r="E586" s="61" t="s">
        <v>12</v>
      </c>
      <c r="F586" s="35" t="s">
        <v>12</v>
      </c>
      <c r="G586" s="29" t="s">
        <v>12</v>
      </c>
      <c r="H586" s="29" t="s">
        <v>12</v>
      </c>
      <c r="I586" s="29" t="s">
        <v>12</v>
      </c>
      <c r="J586" s="72">
        <v>0</v>
      </c>
      <c r="K586" s="55" t="s">
        <v>173</v>
      </c>
      <c r="L586" t="e">
        <f t="shared" si="45"/>
        <v>#DIV/0!</v>
      </c>
      <c r="M586" t="e">
        <f t="shared" si="46"/>
        <v>#DIV/0!</v>
      </c>
      <c r="N586" t="e">
        <f t="shared" si="47"/>
        <v>#DIV/0!</v>
      </c>
      <c r="O586" t="e">
        <f t="shared" si="48"/>
        <v>#DIV/0!</v>
      </c>
      <c r="P586" s="91" t="e">
        <f t="shared" si="49"/>
        <v>#DIV/0!</v>
      </c>
    </row>
    <row r="587" spans="1:16" x14ac:dyDescent="0.25">
      <c r="A587" s="7" t="s">
        <v>10</v>
      </c>
      <c r="B587" s="7" t="s">
        <v>16</v>
      </c>
      <c r="C587" s="30">
        <v>59</v>
      </c>
      <c r="D587" s="60">
        <v>80</v>
      </c>
      <c r="E587" s="61">
        <v>80</v>
      </c>
      <c r="F587" s="35">
        <v>101</v>
      </c>
      <c r="G587" s="29">
        <v>101</v>
      </c>
      <c r="H587" s="29" t="s">
        <v>12</v>
      </c>
      <c r="I587" s="29" t="s">
        <v>12</v>
      </c>
      <c r="J587" s="72">
        <v>4</v>
      </c>
      <c r="K587" s="55" t="s">
        <v>173</v>
      </c>
      <c r="L587">
        <f t="shared" si="45"/>
        <v>80</v>
      </c>
      <c r="M587">
        <f t="shared" si="46"/>
        <v>101</v>
      </c>
      <c r="N587">
        <f t="shared" si="47"/>
        <v>21</v>
      </c>
      <c r="O587">
        <f t="shared" si="48"/>
        <v>21</v>
      </c>
      <c r="P587" s="91">
        <f t="shared" si="49"/>
        <v>2</v>
      </c>
    </row>
    <row r="588" spans="1:16" x14ac:dyDescent="0.25">
      <c r="A588" s="7" t="s">
        <v>10</v>
      </c>
      <c r="B588" s="7" t="s">
        <v>84</v>
      </c>
      <c r="C588" s="30">
        <v>82</v>
      </c>
      <c r="D588" s="60" t="s">
        <v>12</v>
      </c>
      <c r="E588" s="61" t="s">
        <v>12</v>
      </c>
      <c r="F588" s="29" t="s">
        <v>12</v>
      </c>
      <c r="G588" s="29" t="s">
        <v>12</v>
      </c>
      <c r="H588" s="29" t="s">
        <v>12</v>
      </c>
      <c r="I588" s="29" t="s">
        <v>12</v>
      </c>
      <c r="J588" s="71">
        <v>2</v>
      </c>
      <c r="K588" s="55" t="s">
        <v>173</v>
      </c>
      <c r="L588" t="e">
        <f t="shared" si="45"/>
        <v>#DIV/0!</v>
      </c>
      <c r="M588" t="e">
        <f t="shared" si="46"/>
        <v>#DIV/0!</v>
      </c>
      <c r="N588" t="e">
        <f t="shared" si="47"/>
        <v>#DIV/0!</v>
      </c>
      <c r="O588" t="e">
        <f t="shared" si="48"/>
        <v>#DIV/0!</v>
      </c>
      <c r="P588" s="91" t="e">
        <f t="shared" si="49"/>
        <v>#DIV/0!</v>
      </c>
    </row>
    <row r="589" spans="1:16" x14ac:dyDescent="0.25">
      <c r="A589" s="7" t="s">
        <v>10</v>
      </c>
      <c r="B589" s="7" t="s">
        <v>92</v>
      </c>
      <c r="C589" s="30">
        <v>49</v>
      </c>
      <c r="D589" s="60">
        <v>69</v>
      </c>
      <c r="E589" s="61">
        <v>70</v>
      </c>
      <c r="F589" s="35">
        <v>94</v>
      </c>
      <c r="G589" s="37">
        <v>94</v>
      </c>
      <c r="H589" s="29" t="s">
        <v>12</v>
      </c>
      <c r="I589" s="29" t="s">
        <v>12</v>
      </c>
      <c r="J589" s="72">
        <v>6</v>
      </c>
      <c r="K589" s="55" t="s">
        <v>173</v>
      </c>
      <c r="L589">
        <f t="shared" si="45"/>
        <v>69.5</v>
      </c>
      <c r="M589">
        <f t="shared" si="46"/>
        <v>94</v>
      </c>
      <c r="N589">
        <f t="shared" si="47"/>
        <v>20.5</v>
      </c>
      <c r="O589">
        <f t="shared" si="48"/>
        <v>24.5</v>
      </c>
      <c r="P589" s="91">
        <f t="shared" si="49"/>
        <v>2</v>
      </c>
    </row>
    <row r="590" spans="1:16" x14ac:dyDescent="0.25">
      <c r="A590" s="7" t="s">
        <v>10</v>
      </c>
      <c r="B590" s="7" t="s">
        <v>17</v>
      </c>
      <c r="C590" s="30">
        <v>83</v>
      </c>
      <c r="D590" s="60" t="s">
        <v>12</v>
      </c>
      <c r="E590" s="61" t="s">
        <v>12</v>
      </c>
      <c r="F590" s="35" t="s">
        <v>12</v>
      </c>
      <c r="G590" s="29" t="s">
        <v>12</v>
      </c>
      <c r="H590" s="29" t="s">
        <v>12</v>
      </c>
      <c r="I590" s="29" t="s">
        <v>12</v>
      </c>
      <c r="J590" s="72">
        <v>2</v>
      </c>
      <c r="K590" s="55" t="s">
        <v>173</v>
      </c>
      <c r="L590" t="e">
        <f t="shared" si="45"/>
        <v>#DIV/0!</v>
      </c>
      <c r="M590" t="e">
        <f t="shared" si="46"/>
        <v>#DIV/0!</v>
      </c>
      <c r="N590" t="e">
        <f t="shared" si="47"/>
        <v>#DIV/0!</v>
      </c>
      <c r="O590" t="e">
        <f t="shared" si="48"/>
        <v>#DIV/0!</v>
      </c>
      <c r="P590" s="91" t="e">
        <f t="shared" si="49"/>
        <v>#DIV/0!</v>
      </c>
    </row>
    <row r="591" spans="1:16" x14ac:dyDescent="0.25">
      <c r="A591" s="7" t="s">
        <v>10</v>
      </c>
      <c r="B591" s="7" t="s">
        <v>18</v>
      </c>
      <c r="C591" s="30">
        <v>97</v>
      </c>
      <c r="D591" s="60" t="s">
        <v>12</v>
      </c>
      <c r="E591" s="61" t="s">
        <v>12</v>
      </c>
      <c r="F591" s="35" t="s">
        <v>12</v>
      </c>
      <c r="G591" s="29" t="s">
        <v>12</v>
      </c>
      <c r="H591" s="29" t="s">
        <v>12</v>
      </c>
      <c r="I591" s="29" t="s">
        <v>12</v>
      </c>
      <c r="J591" s="72">
        <v>1</v>
      </c>
      <c r="K591" s="55" t="s">
        <v>173</v>
      </c>
      <c r="L591" t="e">
        <f t="shared" si="45"/>
        <v>#DIV/0!</v>
      </c>
      <c r="M591" t="e">
        <f t="shared" si="46"/>
        <v>#DIV/0!</v>
      </c>
      <c r="N591" t="e">
        <f t="shared" si="47"/>
        <v>#DIV/0!</v>
      </c>
      <c r="O591" t="e">
        <f t="shared" si="48"/>
        <v>#DIV/0!</v>
      </c>
      <c r="P591" s="91" t="e">
        <f t="shared" si="49"/>
        <v>#DIV/0!</v>
      </c>
    </row>
    <row r="592" spans="1:16" x14ac:dyDescent="0.25">
      <c r="A592" s="7" t="s">
        <v>10</v>
      </c>
      <c r="B592" s="7" t="s">
        <v>48</v>
      </c>
      <c r="C592" s="30">
        <v>100</v>
      </c>
      <c r="D592" s="60" t="s">
        <v>12</v>
      </c>
      <c r="E592" s="61" t="s">
        <v>12</v>
      </c>
      <c r="F592" s="35" t="s">
        <v>12</v>
      </c>
      <c r="G592" s="29" t="s">
        <v>12</v>
      </c>
      <c r="H592" s="29" t="s">
        <v>12</v>
      </c>
      <c r="I592" s="29" t="s">
        <v>12</v>
      </c>
      <c r="J592" s="72">
        <v>1</v>
      </c>
      <c r="K592" s="55" t="s">
        <v>173</v>
      </c>
      <c r="L592" t="e">
        <f t="shared" si="45"/>
        <v>#DIV/0!</v>
      </c>
      <c r="M592" t="e">
        <f t="shared" si="46"/>
        <v>#DIV/0!</v>
      </c>
      <c r="N592" t="e">
        <f t="shared" si="47"/>
        <v>#DIV/0!</v>
      </c>
      <c r="O592" t="e">
        <f t="shared" si="48"/>
        <v>#DIV/0!</v>
      </c>
      <c r="P592" s="91" t="e">
        <f t="shared" si="49"/>
        <v>#DIV/0!</v>
      </c>
    </row>
    <row r="593" spans="1:16" x14ac:dyDescent="0.25">
      <c r="A593" s="7" t="s">
        <v>10</v>
      </c>
      <c r="B593" s="7" t="s">
        <v>49</v>
      </c>
      <c r="C593" s="30">
        <v>74</v>
      </c>
      <c r="D593" s="60">
        <v>97</v>
      </c>
      <c r="E593" s="61">
        <v>97</v>
      </c>
      <c r="F593" s="35" t="s">
        <v>12</v>
      </c>
      <c r="G593" s="29" t="s">
        <v>12</v>
      </c>
      <c r="H593" s="29" t="s">
        <v>12</v>
      </c>
      <c r="I593" s="29" t="s">
        <v>12</v>
      </c>
      <c r="J593" s="72">
        <v>2</v>
      </c>
      <c r="K593" s="55" t="s">
        <v>173</v>
      </c>
      <c r="L593">
        <f t="shared" si="45"/>
        <v>97</v>
      </c>
      <c r="M593" t="e">
        <f t="shared" si="46"/>
        <v>#DIV/0!</v>
      </c>
      <c r="N593">
        <f t="shared" si="47"/>
        <v>23</v>
      </c>
      <c r="O593" t="e">
        <f t="shared" si="48"/>
        <v>#DIV/0!</v>
      </c>
      <c r="P593" s="91" t="e">
        <f t="shared" si="49"/>
        <v>#DIV/0!</v>
      </c>
    </row>
    <row r="594" spans="1:16" x14ac:dyDescent="0.25">
      <c r="A594" s="7" t="s">
        <v>10</v>
      </c>
      <c r="B594" s="7" t="s">
        <v>19</v>
      </c>
      <c r="C594" s="30"/>
      <c r="D594" s="60"/>
      <c r="E594" s="61"/>
      <c r="F594" s="35"/>
      <c r="G594" s="37"/>
      <c r="H594" s="38"/>
      <c r="I594" s="38"/>
      <c r="J594" s="72"/>
      <c r="K594" s="55" t="s">
        <v>173</v>
      </c>
      <c r="L594" t="e">
        <f t="shared" si="45"/>
        <v>#DIV/0!</v>
      </c>
      <c r="M594" t="e">
        <f t="shared" si="46"/>
        <v>#DIV/0!</v>
      </c>
      <c r="N594" t="e">
        <f t="shared" si="47"/>
        <v>#DIV/0!</v>
      </c>
      <c r="O594" t="e">
        <f t="shared" si="48"/>
        <v>#DIV/0!</v>
      </c>
      <c r="P594" s="91" t="e">
        <f t="shared" si="49"/>
        <v>#DIV/0!</v>
      </c>
    </row>
    <row r="595" spans="1:16" x14ac:dyDescent="0.25">
      <c r="A595" s="7" t="s">
        <v>10</v>
      </c>
      <c r="B595" s="7" t="s">
        <v>50</v>
      </c>
      <c r="C595" s="30">
        <v>58</v>
      </c>
      <c r="D595" s="60">
        <v>75</v>
      </c>
      <c r="E595" s="61">
        <v>75</v>
      </c>
      <c r="F595" s="35">
        <v>92</v>
      </c>
      <c r="G595" s="37">
        <v>93</v>
      </c>
      <c r="H595" s="38">
        <v>93</v>
      </c>
      <c r="I595" s="38">
        <v>94</v>
      </c>
      <c r="J595" s="72">
        <v>8</v>
      </c>
      <c r="K595" s="55" t="s">
        <v>173</v>
      </c>
      <c r="L595">
        <f t="shared" si="45"/>
        <v>75</v>
      </c>
      <c r="M595">
        <f t="shared" si="46"/>
        <v>93</v>
      </c>
      <c r="N595">
        <f t="shared" si="47"/>
        <v>17</v>
      </c>
      <c r="O595">
        <f t="shared" si="48"/>
        <v>18</v>
      </c>
      <c r="P595" s="91">
        <f t="shared" si="49"/>
        <v>2</v>
      </c>
    </row>
    <row r="596" spans="1:16" x14ac:dyDescent="0.25">
      <c r="A596" s="7" t="s">
        <v>10</v>
      </c>
      <c r="B596" s="7" t="s">
        <v>76</v>
      </c>
      <c r="C596" s="30">
        <v>83</v>
      </c>
      <c r="D596" s="60" t="s">
        <v>12</v>
      </c>
      <c r="E596" s="61" t="s">
        <v>12</v>
      </c>
      <c r="F596" s="35" t="s">
        <v>12</v>
      </c>
      <c r="G596" s="29" t="s">
        <v>12</v>
      </c>
      <c r="H596" s="29" t="s">
        <v>12</v>
      </c>
      <c r="I596" s="29" t="s">
        <v>12</v>
      </c>
      <c r="J596" s="72">
        <v>2</v>
      </c>
      <c r="K596" s="55" t="s">
        <v>173</v>
      </c>
      <c r="L596" t="e">
        <f t="shared" si="45"/>
        <v>#DIV/0!</v>
      </c>
      <c r="M596" t="e">
        <f t="shared" si="46"/>
        <v>#DIV/0!</v>
      </c>
      <c r="N596" t="e">
        <f t="shared" si="47"/>
        <v>#DIV/0!</v>
      </c>
      <c r="O596" t="e">
        <f t="shared" si="48"/>
        <v>#DIV/0!</v>
      </c>
      <c r="P596" s="91" t="e">
        <f t="shared" si="49"/>
        <v>#DIV/0!</v>
      </c>
    </row>
    <row r="597" spans="1:16" x14ac:dyDescent="0.25">
      <c r="A597" s="7" t="s">
        <v>10</v>
      </c>
      <c r="B597" s="7" t="s">
        <v>85</v>
      </c>
      <c r="C597" s="30">
        <v>62</v>
      </c>
      <c r="D597" s="60">
        <v>82</v>
      </c>
      <c r="E597" s="61">
        <v>83</v>
      </c>
      <c r="F597" s="35">
        <v>106</v>
      </c>
      <c r="G597" s="38">
        <v>108</v>
      </c>
      <c r="H597" s="29" t="s">
        <v>12</v>
      </c>
      <c r="I597" s="29" t="s">
        <v>12</v>
      </c>
      <c r="J597" s="72">
        <v>4</v>
      </c>
      <c r="K597" s="55" t="s">
        <v>173</v>
      </c>
      <c r="L597">
        <f t="shared" si="45"/>
        <v>82.5</v>
      </c>
      <c r="M597">
        <f t="shared" si="46"/>
        <v>107</v>
      </c>
      <c r="N597">
        <f t="shared" si="47"/>
        <v>20.5</v>
      </c>
      <c r="O597">
        <f t="shared" si="48"/>
        <v>24.5</v>
      </c>
      <c r="P597" s="91">
        <f t="shared" si="49"/>
        <v>2</v>
      </c>
    </row>
    <row r="598" spans="1:16" x14ac:dyDescent="0.25">
      <c r="A598" s="7" t="s">
        <v>10</v>
      </c>
      <c r="B598" s="7" t="s">
        <v>77</v>
      </c>
      <c r="C598" s="30">
        <v>83</v>
      </c>
      <c r="D598" s="60">
        <v>103</v>
      </c>
      <c r="E598" s="61">
        <v>107</v>
      </c>
      <c r="F598" s="35" t="s">
        <v>12</v>
      </c>
      <c r="G598" s="29" t="s">
        <v>12</v>
      </c>
      <c r="H598" s="29" t="s">
        <v>12</v>
      </c>
      <c r="I598" s="29" t="s">
        <v>12</v>
      </c>
      <c r="J598" s="72">
        <v>2</v>
      </c>
      <c r="K598" s="55" t="s">
        <v>173</v>
      </c>
      <c r="L598">
        <f t="shared" si="45"/>
        <v>105</v>
      </c>
      <c r="M598" t="e">
        <f t="shared" si="46"/>
        <v>#DIV/0!</v>
      </c>
      <c r="N598">
        <f t="shared" si="47"/>
        <v>22</v>
      </c>
      <c r="O598" t="e">
        <f t="shared" si="48"/>
        <v>#DIV/0!</v>
      </c>
      <c r="P598" s="91" t="e">
        <f t="shared" si="49"/>
        <v>#DIV/0!</v>
      </c>
    </row>
    <row r="599" spans="1:16" x14ac:dyDescent="0.25">
      <c r="A599" s="7" t="s">
        <v>10</v>
      </c>
      <c r="B599" s="7" t="s">
        <v>20</v>
      </c>
      <c r="C599" s="30">
        <v>84</v>
      </c>
      <c r="D599" s="60">
        <v>101</v>
      </c>
      <c r="E599" s="61">
        <v>103</v>
      </c>
      <c r="F599" s="35" t="s">
        <v>12</v>
      </c>
      <c r="G599" s="29" t="s">
        <v>12</v>
      </c>
      <c r="H599" s="29" t="s">
        <v>12</v>
      </c>
      <c r="I599" s="29" t="s">
        <v>12</v>
      </c>
      <c r="J599" s="72">
        <v>2</v>
      </c>
      <c r="K599" s="55" t="s">
        <v>173</v>
      </c>
      <c r="L599">
        <f t="shared" si="45"/>
        <v>102</v>
      </c>
      <c r="M599" t="e">
        <f t="shared" si="46"/>
        <v>#DIV/0!</v>
      </c>
      <c r="N599">
        <f t="shared" si="47"/>
        <v>18</v>
      </c>
      <c r="O599" t="e">
        <f t="shared" si="48"/>
        <v>#DIV/0!</v>
      </c>
      <c r="P599" s="91" t="e">
        <f t="shared" si="49"/>
        <v>#DIV/0!</v>
      </c>
    </row>
    <row r="600" spans="1:16" x14ac:dyDescent="0.25">
      <c r="A600" s="7" t="s">
        <v>10</v>
      </c>
      <c r="B600" s="7" t="s">
        <v>21</v>
      </c>
      <c r="C600" s="30">
        <v>64</v>
      </c>
      <c r="D600" s="60">
        <v>84</v>
      </c>
      <c r="E600" s="61">
        <v>86</v>
      </c>
      <c r="F600" s="35">
        <v>101</v>
      </c>
      <c r="G600" s="38">
        <v>102</v>
      </c>
      <c r="H600" s="38">
        <v>104</v>
      </c>
      <c r="I600" s="38">
        <v>106</v>
      </c>
      <c r="J600" s="72">
        <v>4</v>
      </c>
      <c r="K600" s="55" t="s">
        <v>173</v>
      </c>
      <c r="L600">
        <f t="shared" si="45"/>
        <v>85</v>
      </c>
      <c r="M600">
        <f t="shared" si="46"/>
        <v>103.25</v>
      </c>
      <c r="N600">
        <f t="shared" si="47"/>
        <v>21</v>
      </c>
      <c r="O600">
        <f t="shared" si="48"/>
        <v>18.25</v>
      </c>
      <c r="P600" s="91">
        <f t="shared" si="49"/>
        <v>1</v>
      </c>
    </row>
    <row r="601" spans="1:16" x14ac:dyDescent="0.25">
      <c r="A601" s="7" t="s">
        <v>10</v>
      </c>
      <c r="B601" s="7" t="s">
        <v>53</v>
      </c>
      <c r="C601" s="30">
        <v>67</v>
      </c>
      <c r="D601" s="60">
        <v>83</v>
      </c>
      <c r="E601" s="61">
        <v>84</v>
      </c>
      <c r="F601" s="35">
        <v>99</v>
      </c>
      <c r="G601" s="37">
        <v>99</v>
      </c>
      <c r="H601" s="38">
        <v>102</v>
      </c>
      <c r="I601" s="38">
        <v>102</v>
      </c>
      <c r="J601" s="72">
        <v>4</v>
      </c>
      <c r="K601" s="55" t="s">
        <v>173</v>
      </c>
      <c r="L601">
        <f t="shared" si="45"/>
        <v>83.5</v>
      </c>
      <c r="M601">
        <f t="shared" si="46"/>
        <v>100.5</v>
      </c>
      <c r="N601">
        <f t="shared" si="47"/>
        <v>16.5</v>
      </c>
      <c r="O601">
        <f t="shared" si="48"/>
        <v>17</v>
      </c>
      <c r="P601" s="91">
        <f t="shared" si="49"/>
        <v>2</v>
      </c>
    </row>
    <row r="602" spans="1:16" x14ac:dyDescent="0.25">
      <c r="A602" s="7" t="s">
        <v>10</v>
      </c>
      <c r="B602" s="7" t="s">
        <v>54</v>
      </c>
      <c r="C602" s="30">
        <v>82</v>
      </c>
      <c r="D602" s="60" t="s">
        <v>12</v>
      </c>
      <c r="E602" s="61" t="s">
        <v>12</v>
      </c>
      <c r="F602" s="35" t="s">
        <v>12</v>
      </c>
      <c r="G602" s="29" t="s">
        <v>12</v>
      </c>
      <c r="H602" s="29" t="s">
        <v>12</v>
      </c>
      <c r="I602" s="29" t="s">
        <v>12</v>
      </c>
      <c r="J602" s="72">
        <v>2</v>
      </c>
      <c r="K602" s="55" t="s">
        <v>173</v>
      </c>
      <c r="L602" t="e">
        <f t="shared" si="45"/>
        <v>#DIV/0!</v>
      </c>
      <c r="M602" t="e">
        <f t="shared" si="46"/>
        <v>#DIV/0!</v>
      </c>
      <c r="N602" t="e">
        <f t="shared" si="47"/>
        <v>#DIV/0!</v>
      </c>
      <c r="O602" t="e">
        <f t="shared" si="48"/>
        <v>#DIV/0!</v>
      </c>
      <c r="P602" s="91" t="e">
        <f t="shared" si="49"/>
        <v>#DIV/0!</v>
      </c>
    </row>
    <row r="603" spans="1:16" x14ac:dyDescent="0.25">
      <c r="A603" s="7" t="s">
        <v>10</v>
      </c>
      <c r="B603" s="7" t="s">
        <v>55</v>
      </c>
      <c r="C603" s="30">
        <v>39</v>
      </c>
      <c r="D603" s="60">
        <v>57</v>
      </c>
      <c r="E603" s="61">
        <v>57</v>
      </c>
      <c r="F603" s="35">
        <v>72</v>
      </c>
      <c r="G603" s="73">
        <v>73</v>
      </c>
      <c r="H603" s="38">
        <v>75</v>
      </c>
      <c r="I603" s="38">
        <v>77</v>
      </c>
      <c r="J603" s="72">
        <v>16</v>
      </c>
      <c r="K603" s="55" t="s">
        <v>173</v>
      </c>
      <c r="L603">
        <f t="shared" si="45"/>
        <v>57</v>
      </c>
      <c r="M603">
        <f t="shared" si="46"/>
        <v>74.25</v>
      </c>
      <c r="N603">
        <f t="shared" si="47"/>
        <v>18</v>
      </c>
      <c r="O603">
        <f t="shared" si="48"/>
        <v>17.25</v>
      </c>
      <c r="P603" s="91">
        <f t="shared" si="49"/>
        <v>1</v>
      </c>
    </row>
    <row r="604" spans="1:16" x14ac:dyDescent="0.25">
      <c r="A604" s="7" t="s">
        <v>10</v>
      </c>
      <c r="B604" s="7" t="s">
        <v>56</v>
      </c>
      <c r="C604" s="30">
        <v>63</v>
      </c>
      <c r="D604" s="60">
        <v>78</v>
      </c>
      <c r="E604" s="61">
        <v>78</v>
      </c>
      <c r="F604" s="35">
        <v>91</v>
      </c>
      <c r="G604" s="74" t="s">
        <v>170</v>
      </c>
      <c r="H604" s="74" t="s">
        <v>171</v>
      </c>
      <c r="I604" s="74" t="s">
        <v>171</v>
      </c>
      <c r="J604" s="75" t="s">
        <v>172</v>
      </c>
      <c r="K604" s="55" t="s">
        <v>173</v>
      </c>
      <c r="L604">
        <f t="shared" si="45"/>
        <v>78</v>
      </c>
      <c r="M604">
        <f t="shared" si="46"/>
        <v>91</v>
      </c>
      <c r="N604">
        <f t="shared" si="47"/>
        <v>15</v>
      </c>
      <c r="O604">
        <f t="shared" si="48"/>
        <v>13</v>
      </c>
      <c r="P604" s="91">
        <f t="shared" si="49"/>
        <v>1</v>
      </c>
    </row>
    <row r="605" spans="1:16" x14ac:dyDescent="0.25">
      <c r="A605" s="7" t="s">
        <v>10</v>
      </c>
      <c r="B605" s="7" t="s">
        <v>25</v>
      </c>
      <c r="C605" s="30">
        <v>88</v>
      </c>
      <c r="D605" s="60" t="s">
        <v>12</v>
      </c>
      <c r="E605" s="61" t="s">
        <v>12</v>
      </c>
      <c r="F605" s="35" t="s">
        <v>12</v>
      </c>
      <c r="G605" s="29" t="s">
        <v>12</v>
      </c>
      <c r="H605" s="29" t="s">
        <v>12</v>
      </c>
      <c r="I605" s="29" t="s">
        <v>12</v>
      </c>
      <c r="J605" s="72">
        <v>2</v>
      </c>
      <c r="K605" s="55" t="s">
        <v>173</v>
      </c>
      <c r="L605" t="e">
        <f t="shared" si="45"/>
        <v>#DIV/0!</v>
      </c>
      <c r="M605" t="e">
        <f t="shared" si="46"/>
        <v>#DIV/0!</v>
      </c>
      <c r="N605" t="e">
        <f t="shared" si="47"/>
        <v>#DIV/0!</v>
      </c>
      <c r="O605" t="e">
        <f t="shared" si="48"/>
        <v>#DIV/0!</v>
      </c>
      <c r="P605" s="91" t="e">
        <f t="shared" si="49"/>
        <v>#DIV/0!</v>
      </c>
    </row>
    <row r="606" spans="1:16" x14ac:dyDescent="0.25">
      <c r="A606" s="7" t="s">
        <v>10</v>
      </c>
      <c r="B606" s="7" t="s">
        <v>28</v>
      </c>
      <c r="C606" s="30">
        <v>51</v>
      </c>
      <c r="D606" s="60">
        <v>67</v>
      </c>
      <c r="E606" s="61">
        <v>77</v>
      </c>
      <c r="F606" s="35">
        <v>81</v>
      </c>
      <c r="G606" s="38">
        <v>82</v>
      </c>
      <c r="H606" s="38">
        <v>90</v>
      </c>
      <c r="I606" s="38">
        <v>93</v>
      </c>
      <c r="J606" s="72">
        <v>8</v>
      </c>
      <c r="K606" s="55" t="s">
        <v>173</v>
      </c>
      <c r="L606">
        <f t="shared" si="45"/>
        <v>72</v>
      </c>
      <c r="M606">
        <f t="shared" si="46"/>
        <v>86.5</v>
      </c>
      <c r="N606">
        <f t="shared" si="47"/>
        <v>21</v>
      </c>
      <c r="O606">
        <f t="shared" si="48"/>
        <v>14.5</v>
      </c>
      <c r="P606" s="91">
        <f t="shared" si="49"/>
        <v>1</v>
      </c>
    </row>
    <row r="607" spans="1:16" x14ac:dyDescent="0.25">
      <c r="A607" s="7" t="s">
        <v>10</v>
      </c>
      <c r="B607" s="7" t="s">
        <v>29</v>
      </c>
      <c r="C607" s="30">
        <v>85</v>
      </c>
      <c r="D607" s="60" t="s">
        <v>12</v>
      </c>
      <c r="E607" s="61" t="s">
        <v>12</v>
      </c>
      <c r="F607" s="35" t="s">
        <v>12</v>
      </c>
      <c r="G607" s="29" t="s">
        <v>12</v>
      </c>
      <c r="H607" s="29" t="s">
        <v>12</v>
      </c>
      <c r="I607" s="29" t="s">
        <v>12</v>
      </c>
      <c r="J607" s="72">
        <v>2</v>
      </c>
      <c r="K607" s="55" t="s">
        <v>173</v>
      </c>
      <c r="L607" t="e">
        <f t="shared" si="45"/>
        <v>#DIV/0!</v>
      </c>
      <c r="M607" t="e">
        <f t="shared" si="46"/>
        <v>#DIV/0!</v>
      </c>
      <c r="N607" t="e">
        <f t="shared" si="47"/>
        <v>#DIV/0!</v>
      </c>
      <c r="O607" t="e">
        <f t="shared" si="48"/>
        <v>#DIV/0!</v>
      </c>
      <c r="P607" s="91" t="e">
        <f t="shared" si="49"/>
        <v>#DIV/0!</v>
      </c>
    </row>
    <row r="608" spans="1:16" x14ac:dyDescent="0.25">
      <c r="A608" s="7" t="s">
        <v>10</v>
      </c>
      <c r="B608" s="7" t="s">
        <v>30</v>
      </c>
      <c r="C608" s="30">
        <v>51</v>
      </c>
      <c r="D608" s="60">
        <v>71</v>
      </c>
      <c r="E608" s="61">
        <v>76</v>
      </c>
      <c r="F608" s="35" t="s">
        <v>12</v>
      </c>
      <c r="G608" s="29" t="s">
        <v>12</v>
      </c>
      <c r="H608" s="29" t="s">
        <v>12</v>
      </c>
      <c r="I608" s="29" t="s">
        <v>12</v>
      </c>
      <c r="J608" s="72">
        <v>4</v>
      </c>
      <c r="K608" s="55" t="s">
        <v>173</v>
      </c>
      <c r="L608">
        <f t="shared" si="45"/>
        <v>73.5</v>
      </c>
      <c r="M608" t="e">
        <f t="shared" si="46"/>
        <v>#DIV/0!</v>
      </c>
      <c r="N608">
        <f t="shared" si="47"/>
        <v>22.5</v>
      </c>
      <c r="O608" t="e">
        <f t="shared" si="48"/>
        <v>#DIV/0!</v>
      </c>
      <c r="P608" s="91" t="e">
        <f t="shared" si="49"/>
        <v>#DIV/0!</v>
      </c>
    </row>
    <row r="609" spans="1:16" x14ac:dyDescent="0.25">
      <c r="A609" s="7" t="s">
        <v>10</v>
      </c>
      <c r="B609" s="7" t="s">
        <v>58</v>
      </c>
      <c r="C609" s="30">
        <v>63</v>
      </c>
      <c r="D609" s="60">
        <v>80</v>
      </c>
      <c r="E609" s="61">
        <v>81</v>
      </c>
      <c r="F609" s="35">
        <v>95</v>
      </c>
      <c r="G609" s="38">
        <v>96</v>
      </c>
      <c r="H609" s="38">
        <v>97</v>
      </c>
      <c r="I609" s="38">
        <v>99</v>
      </c>
      <c r="J609" s="72">
        <v>6</v>
      </c>
      <c r="K609" s="55" t="s">
        <v>173</v>
      </c>
      <c r="L609">
        <f t="shared" si="45"/>
        <v>80.5</v>
      </c>
      <c r="M609">
        <f t="shared" si="46"/>
        <v>96.75</v>
      </c>
      <c r="N609">
        <f t="shared" si="47"/>
        <v>17.5</v>
      </c>
      <c r="O609">
        <f t="shared" si="48"/>
        <v>16.25</v>
      </c>
      <c r="P609" s="91">
        <f t="shared" si="49"/>
        <v>1</v>
      </c>
    </row>
    <row r="610" spans="1:16" x14ac:dyDescent="0.25">
      <c r="A610" s="7" t="s">
        <v>10</v>
      </c>
      <c r="B610" s="7" t="s">
        <v>59</v>
      </c>
      <c r="C610" s="30">
        <v>66</v>
      </c>
      <c r="D610" s="60">
        <v>83</v>
      </c>
      <c r="E610" s="61">
        <v>84</v>
      </c>
      <c r="F610" s="35">
        <v>98</v>
      </c>
      <c r="G610" s="38">
        <v>100</v>
      </c>
      <c r="H610" s="38">
        <v>102</v>
      </c>
      <c r="I610" s="38">
        <v>103</v>
      </c>
      <c r="J610" s="72">
        <v>4</v>
      </c>
      <c r="K610" s="55" t="s">
        <v>173</v>
      </c>
      <c r="L610">
        <f t="shared" si="45"/>
        <v>83.5</v>
      </c>
      <c r="M610">
        <f t="shared" si="46"/>
        <v>100.75</v>
      </c>
      <c r="N610">
        <f t="shared" si="47"/>
        <v>17.5</v>
      </c>
      <c r="O610">
        <f t="shared" si="48"/>
        <v>17.25</v>
      </c>
      <c r="P610" s="91">
        <f t="shared" si="49"/>
        <v>1</v>
      </c>
    </row>
    <row r="611" spans="1:16" x14ac:dyDescent="0.25">
      <c r="A611" s="7" t="s">
        <v>10</v>
      </c>
      <c r="B611" s="7" t="s">
        <v>31</v>
      </c>
      <c r="C611" s="30">
        <v>82</v>
      </c>
      <c r="D611" s="60">
        <v>98</v>
      </c>
      <c r="E611" s="61">
        <v>98</v>
      </c>
      <c r="F611" s="35" t="s">
        <v>12</v>
      </c>
      <c r="G611" s="29" t="s">
        <v>12</v>
      </c>
      <c r="H611" s="29" t="s">
        <v>12</v>
      </c>
      <c r="I611" s="29" t="s">
        <v>12</v>
      </c>
      <c r="J611" s="72">
        <v>2</v>
      </c>
      <c r="K611" s="55" t="s">
        <v>173</v>
      </c>
      <c r="L611">
        <f t="shared" si="45"/>
        <v>98</v>
      </c>
      <c r="M611" t="e">
        <f t="shared" si="46"/>
        <v>#DIV/0!</v>
      </c>
      <c r="N611">
        <f t="shared" si="47"/>
        <v>16</v>
      </c>
      <c r="O611" t="e">
        <f t="shared" si="48"/>
        <v>#DIV/0!</v>
      </c>
      <c r="P611" s="91" t="e">
        <f t="shared" si="49"/>
        <v>#DIV/0!</v>
      </c>
    </row>
    <row r="612" spans="1:16" x14ac:dyDescent="0.25">
      <c r="A612" s="7" t="s">
        <v>10</v>
      </c>
      <c r="B612" s="7" t="s">
        <v>32</v>
      </c>
      <c r="C612" s="30">
        <v>89</v>
      </c>
      <c r="D612" s="60" t="s">
        <v>12</v>
      </c>
      <c r="E612" s="61" t="s">
        <v>12</v>
      </c>
      <c r="F612" s="35" t="s">
        <v>12</v>
      </c>
      <c r="G612" s="29" t="s">
        <v>12</v>
      </c>
      <c r="H612" s="29" t="s">
        <v>12</v>
      </c>
      <c r="I612" s="29" t="s">
        <v>12</v>
      </c>
      <c r="J612" s="72">
        <v>2</v>
      </c>
      <c r="K612" s="55" t="s">
        <v>173</v>
      </c>
      <c r="L612" t="e">
        <f t="shared" si="45"/>
        <v>#DIV/0!</v>
      </c>
      <c r="M612" t="e">
        <f t="shared" si="46"/>
        <v>#DIV/0!</v>
      </c>
      <c r="N612" t="e">
        <f t="shared" si="47"/>
        <v>#DIV/0!</v>
      </c>
      <c r="O612" t="e">
        <f t="shared" si="48"/>
        <v>#DIV/0!</v>
      </c>
      <c r="P612" s="91" t="e">
        <f t="shared" si="49"/>
        <v>#DIV/0!</v>
      </c>
    </row>
    <row r="613" spans="1:16" x14ac:dyDescent="0.25">
      <c r="A613" s="7" t="s">
        <v>10</v>
      </c>
      <c r="B613" s="7" t="s">
        <v>33</v>
      </c>
      <c r="C613" s="30">
        <v>65</v>
      </c>
      <c r="D613" s="60">
        <v>84</v>
      </c>
      <c r="E613" s="61">
        <v>85</v>
      </c>
      <c r="F613" s="35">
        <v>101</v>
      </c>
      <c r="G613" s="38">
        <v>101</v>
      </c>
      <c r="H613" s="38">
        <v>104</v>
      </c>
      <c r="I613" s="38">
        <v>105</v>
      </c>
      <c r="J613" s="72">
        <v>4</v>
      </c>
      <c r="K613" s="55" t="s">
        <v>173</v>
      </c>
      <c r="L613">
        <f t="shared" si="45"/>
        <v>84.5</v>
      </c>
      <c r="M613">
        <f t="shared" si="46"/>
        <v>102.75</v>
      </c>
      <c r="N613">
        <f t="shared" si="47"/>
        <v>19.5</v>
      </c>
      <c r="O613">
        <f t="shared" si="48"/>
        <v>18.25</v>
      </c>
      <c r="P613" s="91">
        <f t="shared" si="49"/>
        <v>1</v>
      </c>
    </row>
    <row r="614" spans="1:16" x14ac:dyDescent="0.25">
      <c r="A614" s="7" t="s">
        <v>10</v>
      </c>
      <c r="B614" s="7" t="s">
        <v>60</v>
      </c>
      <c r="C614" s="30">
        <v>90</v>
      </c>
      <c r="D614" s="60" t="s">
        <v>12</v>
      </c>
      <c r="E614" s="61" t="s">
        <v>12</v>
      </c>
      <c r="F614" s="35" t="s">
        <v>12</v>
      </c>
      <c r="G614" s="29" t="s">
        <v>12</v>
      </c>
      <c r="H614" s="29" t="s">
        <v>12</v>
      </c>
      <c r="I614" s="29" t="s">
        <v>12</v>
      </c>
      <c r="J614" s="72">
        <v>2</v>
      </c>
      <c r="K614" s="55" t="s">
        <v>173</v>
      </c>
      <c r="L614" t="e">
        <f t="shared" si="45"/>
        <v>#DIV/0!</v>
      </c>
      <c r="M614" t="e">
        <f t="shared" si="46"/>
        <v>#DIV/0!</v>
      </c>
      <c r="N614" t="e">
        <f t="shared" si="47"/>
        <v>#DIV/0!</v>
      </c>
      <c r="O614" t="e">
        <f t="shared" si="48"/>
        <v>#DIV/0!</v>
      </c>
      <c r="P614" s="91" t="e">
        <f t="shared" si="49"/>
        <v>#DIV/0!</v>
      </c>
    </row>
    <row r="615" spans="1:16" x14ac:dyDescent="0.25">
      <c r="A615" s="7" t="s">
        <v>10</v>
      </c>
      <c r="B615" s="7" t="s">
        <v>35</v>
      </c>
      <c r="C615" s="30">
        <v>75</v>
      </c>
      <c r="D615" s="60">
        <v>94</v>
      </c>
      <c r="E615" s="61">
        <v>94</v>
      </c>
      <c r="F615" s="35">
        <v>108</v>
      </c>
      <c r="G615" s="29" t="s">
        <v>12</v>
      </c>
      <c r="H615" s="29" t="s">
        <v>12</v>
      </c>
      <c r="I615" s="29" t="s">
        <v>12</v>
      </c>
      <c r="J615" s="72">
        <v>4</v>
      </c>
      <c r="K615" s="55" t="s">
        <v>173</v>
      </c>
      <c r="L615">
        <f t="shared" si="45"/>
        <v>94</v>
      </c>
      <c r="M615">
        <f t="shared" si="46"/>
        <v>108</v>
      </c>
      <c r="N615">
        <f t="shared" si="47"/>
        <v>19</v>
      </c>
      <c r="O615">
        <f t="shared" si="48"/>
        <v>14</v>
      </c>
      <c r="P615" s="91">
        <f t="shared" si="49"/>
        <v>1</v>
      </c>
    </row>
    <row r="616" spans="1:16" x14ac:dyDescent="0.25">
      <c r="A616" s="7" t="s">
        <v>10</v>
      </c>
      <c r="B616" s="7" t="s">
        <v>88</v>
      </c>
      <c r="C616" s="30">
        <v>49</v>
      </c>
      <c r="D616" s="60">
        <v>65</v>
      </c>
      <c r="E616" s="61">
        <v>67</v>
      </c>
      <c r="F616" s="35">
        <v>81</v>
      </c>
      <c r="G616" s="38">
        <v>81</v>
      </c>
      <c r="H616" s="38">
        <v>83</v>
      </c>
      <c r="I616" s="38">
        <v>83</v>
      </c>
      <c r="J616" s="72">
        <v>8</v>
      </c>
      <c r="K616" s="55" t="s">
        <v>173</v>
      </c>
      <c r="L616">
        <f t="shared" si="45"/>
        <v>66</v>
      </c>
      <c r="M616">
        <f t="shared" si="46"/>
        <v>82</v>
      </c>
      <c r="N616">
        <f t="shared" si="47"/>
        <v>17</v>
      </c>
      <c r="O616">
        <f t="shared" si="48"/>
        <v>16</v>
      </c>
      <c r="P616" s="91">
        <f t="shared" si="49"/>
        <v>1</v>
      </c>
    </row>
    <row r="617" spans="1:16" x14ac:dyDescent="0.25">
      <c r="A617" s="7" t="s">
        <v>10</v>
      </c>
      <c r="B617" s="7" t="s">
        <v>79</v>
      </c>
      <c r="C617" s="30">
        <v>58</v>
      </c>
      <c r="D617" s="60">
        <v>75</v>
      </c>
      <c r="E617" s="61">
        <v>78</v>
      </c>
      <c r="F617" s="35">
        <v>92</v>
      </c>
      <c r="G617" s="38">
        <v>92</v>
      </c>
      <c r="H617" s="38">
        <v>94</v>
      </c>
      <c r="I617" s="38">
        <v>96</v>
      </c>
      <c r="J617" s="72">
        <v>8</v>
      </c>
      <c r="K617" s="55" t="s">
        <v>173</v>
      </c>
      <c r="L617">
        <f t="shared" si="45"/>
        <v>76.5</v>
      </c>
      <c r="M617">
        <f t="shared" si="46"/>
        <v>93.5</v>
      </c>
      <c r="N617">
        <f t="shared" si="47"/>
        <v>18.5</v>
      </c>
      <c r="O617">
        <f t="shared" si="48"/>
        <v>17</v>
      </c>
      <c r="P617" s="91">
        <f t="shared" si="49"/>
        <v>1</v>
      </c>
    </row>
    <row r="618" spans="1:16" x14ac:dyDescent="0.25">
      <c r="A618" s="7" t="s">
        <v>10</v>
      </c>
      <c r="B618" s="7" t="s">
        <v>62</v>
      </c>
      <c r="C618" s="30">
        <v>66</v>
      </c>
      <c r="D618" s="60">
        <v>84</v>
      </c>
      <c r="E618" s="61">
        <v>86</v>
      </c>
      <c r="F618" s="35">
        <v>108</v>
      </c>
      <c r="G618" s="29" t="s">
        <v>12</v>
      </c>
      <c r="H618" s="29" t="s">
        <v>12</v>
      </c>
      <c r="I618" s="29" t="s">
        <v>12</v>
      </c>
      <c r="J618" s="72">
        <v>4</v>
      </c>
      <c r="K618" s="55" t="s">
        <v>173</v>
      </c>
      <c r="L618">
        <f t="shared" si="45"/>
        <v>85</v>
      </c>
      <c r="M618">
        <f t="shared" si="46"/>
        <v>108</v>
      </c>
      <c r="N618">
        <f t="shared" si="47"/>
        <v>19</v>
      </c>
      <c r="O618">
        <f t="shared" si="48"/>
        <v>23</v>
      </c>
      <c r="P618" s="91">
        <f t="shared" si="49"/>
        <v>2</v>
      </c>
    </row>
    <row r="619" spans="1:16" x14ac:dyDescent="0.25">
      <c r="A619" s="7" t="s">
        <v>10</v>
      </c>
      <c r="B619" s="7" t="s">
        <v>80</v>
      </c>
      <c r="C619" s="30">
        <v>80</v>
      </c>
      <c r="D619" s="60">
        <v>98</v>
      </c>
      <c r="E619" s="61">
        <v>98</v>
      </c>
      <c r="F619" s="35" t="s">
        <v>12</v>
      </c>
      <c r="G619" s="29" t="s">
        <v>12</v>
      </c>
      <c r="H619" s="29" t="s">
        <v>12</v>
      </c>
      <c r="I619" s="29" t="s">
        <v>12</v>
      </c>
      <c r="J619" s="72">
        <v>2</v>
      </c>
      <c r="K619" s="55" t="s">
        <v>173</v>
      </c>
      <c r="L619">
        <f t="shared" si="45"/>
        <v>98</v>
      </c>
      <c r="M619" t="e">
        <f t="shared" si="46"/>
        <v>#DIV/0!</v>
      </c>
      <c r="N619">
        <f t="shared" si="47"/>
        <v>18</v>
      </c>
      <c r="O619" t="e">
        <f t="shared" si="48"/>
        <v>#DIV/0!</v>
      </c>
      <c r="P619" s="91" t="e">
        <f t="shared" si="49"/>
        <v>#DIV/0!</v>
      </c>
    </row>
    <row r="620" spans="1:16" x14ac:dyDescent="0.25">
      <c r="A620" s="7" t="s">
        <v>10</v>
      </c>
      <c r="B620" s="7" t="s">
        <v>95</v>
      </c>
      <c r="C620" s="30">
        <v>53</v>
      </c>
      <c r="D620" s="60">
        <v>74</v>
      </c>
      <c r="E620" s="61">
        <v>74</v>
      </c>
      <c r="F620" s="35">
        <v>97</v>
      </c>
      <c r="G620" s="38">
        <v>98</v>
      </c>
      <c r="H620" s="38">
        <v>101</v>
      </c>
      <c r="I620" s="38">
        <v>102</v>
      </c>
      <c r="J620" s="72">
        <v>4</v>
      </c>
      <c r="K620" s="55" t="s">
        <v>173</v>
      </c>
      <c r="L620">
        <f t="shared" si="45"/>
        <v>74</v>
      </c>
      <c r="M620">
        <f t="shared" si="46"/>
        <v>99.5</v>
      </c>
      <c r="N620">
        <f t="shared" si="47"/>
        <v>21</v>
      </c>
      <c r="O620">
        <f t="shared" si="48"/>
        <v>25.5</v>
      </c>
      <c r="P620" s="91">
        <f t="shared" si="49"/>
        <v>2</v>
      </c>
    </row>
    <row r="621" spans="1:16" x14ac:dyDescent="0.25">
      <c r="A621" s="7" t="s">
        <v>10</v>
      </c>
      <c r="B621" s="7" t="s">
        <v>38</v>
      </c>
      <c r="C621" s="30">
        <v>60</v>
      </c>
      <c r="D621" s="60">
        <v>77</v>
      </c>
      <c r="E621" s="61">
        <v>78</v>
      </c>
      <c r="F621" s="35">
        <v>93</v>
      </c>
      <c r="G621" s="38">
        <v>95</v>
      </c>
      <c r="H621" s="38">
        <v>95</v>
      </c>
      <c r="I621" s="38">
        <v>96</v>
      </c>
      <c r="J621" s="72">
        <v>8</v>
      </c>
      <c r="K621" s="55" t="s">
        <v>173</v>
      </c>
      <c r="L621">
        <f t="shared" si="45"/>
        <v>77.5</v>
      </c>
      <c r="M621">
        <f t="shared" si="46"/>
        <v>94.75</v>
      </c>
      <c r="N621">
        <f t="shared" si="47"/>
        <v>17.5</v>
      </c>
      <c r="O621">
        <f t="shared" si="48"/>
        <v>17.25</v>
      </c>
      <c r="P621" s="91">
        <f t="shared" si="49"/>
        <v>1</v>
      </c>
    </row>
    <row r="622" spans="1:16" x14ac:dyDescent="0.25">
      <c r="A622" s="7" t="s">
        <v>10</v>
      </c>
      <c r="B622" s="7" t="s">
        <v>66</v>
      </c>
      <c r="C622" s="30">
        <v>70</v>
      </c>
      <c r="D622" s="60">
        <v>90</v>
      </c>
      <c r="E622" s="61">
        <v>90</v>
      </c>
      <c r="F622" s="35" t="s">
        <v>12</v>
      </c>
      <c r="G622" s="29" t="s">
        <v>12</v>
      </c>
      <c r="H622" s="29" t="s">
        <v>12</v>
      </c>
      <c r="I622" s="29" t="s">
        <v>12</v>
      </c>
      <c r="J622" s="72">
        <v>4</v>
      </c>
      <c r="K622" s="55" t="s">
        <v>173</v>
      </c>
      <c r="L622">
        <f t="shared" si="45"/>
        <v>90</v>
      </c>
      <c r="M622" t="e">
        <f t="shared" si="46"/>
        <v>#DIV/0!</v>
      </c>
      <c r="N622">
        <f t="shared" si="47"/>
        <v>20</v>
      </c>
      <c r="O622" t="e">
        <f t="shared" si="48"/>
        <v>#DIV/0!</v>
      </c>
      <c r="P622" s="91" t="e">
        <f t="shared" si="49"/>
        <v>#DIV/0!</v>
      </c>
    </row>
    <row r="623" spans="1:16" x14ac:dyDescent="0.25">
      <c r="A623" s="7" t="s">
        <v>10</v>
      </c>
      <c r="B623" s="7" t="s">
        <v>39</v>
      </c>
      <c r="C623" s="30">
        <v>56</v>
      </c>
      <c r="D623" s="60">
        <v>72</v>
      </c>
      <c r="E623" s="61">
        <v>73</v>
      </c>
      <c r="F623" s="35">
        <v>87</v>
      </c>
      <c r="G623" s="38">
        <v>89</v>
      </c>
      <c r="H623" s="38">
        <v>89</v>
      </c>
      <c r="I623" s="38">
        <v>89</v>
      </c>
      <c r="J623" s="72">
        <v>8</v>
      </c>
      <c r="K623" s="55" t="s">
        <v>173</v>
      </c>
      <c r="L623">
        <f t="shared" si="45"/>
        <v>72.5</v>
      </c>
      <c r="M623">
        <f t="shared" si="46"/>
        <v>88.5</v>
      </c>
      <c r="N623">
        <f t="shared" si="47"/>
        <v>16.5</v>
      </c>
      <c r="O623">
        <f t="shared" si="48"/>
        <v>16</v>
      </c>
      <c r="P623" s="91">
        <f t="shared" si="49"/>
        <v>1</v>
      </c>
    </row>
    <row r="624" spans="1:16" x14ac:dyDescent="0.25">
      <c r="A624" s="7" t="s">
        <v>10</v>
      </c>
      <c r="B624" s="7" t="s">
        <v>40</v>
      </c>
      <c r="C624" s="30">
        <v>79</v>
      </c>
      <c r="D624" s="60">
        <v>100</v>
      </c>
      <c r="E624" s="61">
        <v>100</v>
      </c>
      <c r="F624" s="35" t="s">
        <v>12</v>
      </c>
      <c r="G624" s="29" t="s">
        <v>12</v>
      </c>
      <c r="H624" s="29" t="s">
        <v>12</v>
      </c>
      <c r="I624" s="29" t="s">
        <v>12</v>
      </c>
      <c r="J624" s="72">
        <v>2</v>
      </c>
      <c r="K624" s="55" t="s">
        <v>173</v>
      </c>
      <c r="L624">
        <f t="shared" si="45"/>
        <v>100</v>
      </c>
      <c r="M624" t="e">
        <f t="shared" si="46"/>
        <v>#DIV/0!</v>
      </c>
      <c r="N624">
        <f t="shared" si="47"/>
        <v>21</v>
      </c>
      <c r="O624" t="e">
        <f t="shared" si="48"/>
        <v>#DIV/0!</v>
      </c>
      <c r="P624" s="91" t="e">
        <f t="shared" si="49"/>
        <v>#DIV/0!</v>
      </c>
    </row>
    <row r="625" spans="1:16" x14ac:dyDescent="0.25">
      <c r="A625" s="7" t="s">
        <v>10</v>
      </c>
      <c r="B625" s="7" t="s">
        <v>90</v>
      </c>
      <c r="C625" s="30">
        <v>68</v>
      </c>
      <c r="D625" s="60">
        <v>88</v>
      </c>
      <c r="E625" s="61">
        <v>89</v>
      </c>
      <c r="F625" s="35" t="s">
        <v>12</v>
      </c>
      <c r="G625" s="29" t="s">
        <v>12</v>
      </c>
      <c r="H625" s="29" t="s">
        <v>12</v>
      </c>
      <c r="I625" s="29" t="s">
        <v>12</v>
      </c>
      <c r="J625" s="72">
        <v>4</v>
      </c>
      <c r="K625" s="55" t="s">
        <v>173</v>
      </c>
      <c r="L625">
        <f t="shared" si="45"/>
        <v>88.5</v>
      </c>
      <c r="M625" t="e">
        <f t="shared" si="46"/>
        <v>#DIV/0!</v>
      </c>
      <c r="N625">
        <f t="shared" si="47"/>
        <v>20.5</v>
      </c>
      <c r="O625" t="e">
        <f t="shared" si="48"/>
        <v>#DIV/0!</v>
      </c>
      <c r="P625" s="91" t="e">
        <f t="shared" si="49"/>
        <v>#DIV/0!</v>
      </c>
    </row>
    <row r="626" spans="1:16" x14ac:dyDescent="0.25">
      <c r="A626" s="7" t="s">
        <v>10</v>
      </c>
      <c r="B626" s="7" t="s">
        <v>67</v>
      </c>
      <c r="C626" s="30">
        <v>69</v>
      </c>
      <c r="D626" s="60">
        <v>89</v>
      </c>
      <c r="E626" s="61">
        <v>89</v>
      </c>
      <c r="F626" s="35">
        <v>106</v>
      </c>
      <c r="G626" s="38">
        <v>107</v>
      </c>
      <c r="H626" s="38">
        <v>107</v>
      </c>
      <c r="I626" s="29" t="s">
        <v>12</v>
      </c>
      <c r="J626" s="72">
        <v>4</v>
      </c>
      <c r="K626" s="55" t="s">
        <v>173</v>
      </c>
      <c r="L626">
        <f t="shared" si="45"/>
        <v>89</v>
      </c>
      <c r="M626">
        <f t="shared" si="46"/>
        <v>106.66666666666667</v>
      </c>
      <c r="N626">
        <f t="shared" si="47"/>
        <v>20</v>
      </c>
      <c r="O626">
        <f t="shared" si="48"/>
        <v>17.666666666666671</v>
      </c>
      <c r="P626" s="91">
        <f t="shared" si="49"/>
        <v>1</v>
      </c>
    </row>
    <row r="627" spans="1:16" x14ac:dyDescent="0.25">
      <c r="A627" s="7" t="s">
        <v>10</v>
      </c>
      <c r="B627" s="7" t="s">
        <v>82</v>
      </c>
      <c r="C627" s="30">
        <v>52</v>
      </c>
      <c r="D627" s="60">
        <v>68</v>
      </c>
      <c r="E627" s="61">
        <v>69</v>
      </c>
      <c r="F627" s="35">
        <v>82</v>
      </c>
      <c r="G627" s="38">
        <v>85</v>
      </c>
      <c r="H627" s="38">
        <v>85</v>
      </c>
      <c r="I627" s="38">
        <v>87</v>
      </c>
      <c r="J627" s="72">
        <v>8</v>
      </c>
      <c r="K627" s="55" t="s">
        <v>173</v>
      </c>
      <c r="L627">
        <f t="shared" si="45"/>
        <v>68.5</v>
      </c>
      <c r="M627">
        <f t="shared" si="46"/>
        <v>84.75</v>
      </c>
      <c r="N627">
        <f t="shared" si="47"/>
        <v>16.5</v>
      </c>
      <c r="O627">
        <f t="shared" si="48"/>
        <v>16.25</v>
      </c>
      <c r="P627" s="91">
        <f t="shared" si="49"/>
        <v>1</v>
      </c>
    </row>
    <row r="628" spans="1:16" x14ac:dyDescent="0.25">
      <c r="A628" s="7" t="s">
        <v>10</v>
      </c>
      <c r="B628" s="7" t="s">
        <v>68</v>
      </c>
      <c r="C628" s="30">
        <v>60</v>
      </c>
      <c r="D628" s="60">
        <v>78</v>
      </c>
      <c r="E628" s="61">
        <v>79</v>
      </c>
      <c r="F628" s="35">
        <v>96</v>
      </c>
      <c r="G628" s="38">
        <v>97</v>
      </c>
      <c r="H628" s="38">
        <v>97</v>
      </c>
      <c r="I628" s="38">
        <v>100</v>
      </c>
      <c r="J628" s="72">
        <v>5</v>
      </c>
      <c r="K628" s="55" t="s">
        <v>173</v>
      </c>
      <c r="L628">
        <f t="shared" si="45"/>
        <v>78.5</v>
      </c>
      <c r="M628">
        <f t="shared" si="46"/>
        <v>97.5</v>
      </c>
      <c r="N628">
        <f t="shared" si="47"/>
        <v>18.5</v>
      </c>
      <c r="O628">
        <f t="shared" si="48"/>
        <v>19</v>
      </c>
      <c r="P628" s="91">
        <f t="shared" si="49"/>
        <v>2</v>
      </c>
    </row>
    <row r="629" spans="1:16" x14ac:dyDescent="0.25">
      <c r="A629" s="7" t="s">
        <v>10</v>
      </c>
      <c r="B629" s="7" t="s">
        <v>96</v>
      </c>
      <c r="C629" s="30">
        <v>59</v>
      </c>
      <c r="D629" s="60">
        <v>75</v>
      </c>
      <c r="E629" s="61">
        <v>76</v>
      </c>
      <c r="F629" s="35">
        <v>93</v>
      </c>
      <c r="G629" s="38">
        <v>96</v>
      </c>
      <c r="H629" s="38">
        <v>98</v>
      </c>
      <c r="I629" s="38">
        <v>98</v>
      </c>
      <c r="J629" s="72">
        <v>6</v>
      </c>
      <c r="K629" s="55" t="s">
        <v>173</v>
      </c>
      <c r="L629">
        <f t="shared" si="45"/>
        <v>75.5</v>
      </c>
      <c r="M629">
        <f t="shared" si="46"/>
        <v>96.25</v>
      </c>
      <c r="N629">
        <f t="shared" si="47"/>
        <v>16.5</v>
      </c>
      <c r="O629">
        <f t="shared" si="48"/>
        <v>20.75</v>
      </c>
      <c r="P629" s="91">
        <f t="shared" si="49"/>
        <v>2</v>
      </c>
    </row>
    <row r="630" spans="1:16" x14ac:dyDescent="0.25">
      <c r="A630" s="7" t="s">
        <v>10</v>
      </c>
      <c r="B630" s="7" t="s">
        <v>69</v>
      </c>
      <c r="C630" s="30">
        <v>104</v>
      </c>
      <c r="D630" s="60" t="s">
        <v>12</v>
      </c>
      <c r="E630" s="61" t="s">
        <v>12</v>
      </c>
      <c r="F630" s="35" t="s">
        <v>12</v>
      </c>
      <c r="G630" s="29" t="s">
        <v>12</v>
      </c>
      <c r="H630" s="29" t="s">
        <v>12</v>
      </c>
      <c r="I630" s="29" t="s">
        <v>12</v>
      </c>
      <c r="J630" s="72">
        <v>1</v>
      </c>
      <c r="K630" s="55" t="s">
        <v>173</v>
      </c>
      <c r="L630" t="e">
        <f t="shared" si="45"/>
        <v>#DIV/0!</v>
      </c>
      <c r="M630" t="e">
        <f t="shared" si="46"/>
        <v>#DIV/0!</v>
      </c>
      <c r="N630" t="e">
        <f t="shared" si="47"/>
        <v>#DIV/0!</v>
      </c>
      <c r="O630" t="e">
        <f t="shared" si="48"/>
        <v>#DIV/0!</v>
      </c>
      <c r="P630" s="91" t="e">
        <f t="shared" si="49"/>
        <v>#DIV/0!</v>
      </c>
    </row>
    <row r="631" spans="1:16" x14ac:dyDescent="0.25">
      <c r="A631" s="7" t="s">
        <v>10</v>
      </c>
      <c r="B631" s="7" t="s">
        <v>41</v>
      </c>
      <c r="C631" s="30">
        <v>48</v>
      </c>
      <c r="D631" s="60">
        <v>63</v>
      </c>
      <c r="E631" s="61">
        <v>63</v>
      </c>
      <c r="F631" s="35">
        <v>74</v>
      </c>
      <c r="G631" s="38">
        <v>74</v>
      </c>
      <c r="H631" s="38">
        <v>75</v>
      </c>
      <c r="I631" s="38">
        <v>76</v>
      </c>
      <c r="J631" s="72">
        <v>16</v>
      </c>
      <c r="K631" s="55" t="s">
        <v>173</v>
      </c>
      <c r="L631">
        <f t="shared" si="45"/>
        <v>63</v>
      </c>
      <c r="M631">
        <f t="shared" si="46"/>
        <v>74.75</v>
      </c>
      <c r="N631">
        <f t="shared" si="47"/>
        <v>15</v>
      </c>
      <c r="O631">
        <f t="shared" si="48"/>
        <v>11.75</v>
      </c>
      <c r="P631" s="91">
        <f t="shared" si="49"/>
        <v>1</v>
      </c>
    </row>
    <row r="632" spans="1:16" x14ac:dyDescent="0.25">
      <c r="A632" s="7" t="s">
        <v>10</v>
      </c>
      <c r="B632" s="7" t="s">
        <v>42</v>
      </c>
      <c r="C632" s="30">
        <v>58</v>
      </c>
      <c r="D632" s="60">
        <v>77</v>
      </c>
      <c r="E632" s="61">
        <v>80</v>
      </c>
      <c r="F632" s="35">
        <v>94</v>
      </c>
      <c r="G632" s="38">
        <v>94</v>
      </c>
      <c r="H632" s="38">
        <v>101</v>
      </c>
      <c r="I632" s="38">
        <v>101</v>
      </c>
      <c r="J632" s="72">
        <v>6</v>
      </c>
      <c r="K632" s="55" t="s">
        <v>173</v>
      </c>
      <c r="L632">
        <f t="shared" si="45"/>
        <v>78.5</v>
      </c>
      <c r="M632">
        <f t="shared" si="46"/>
        <v>97.5</v>
      </c>
      <c r="N632">
        <f t="shared" si="47"/>
        <v>20.5</v>
      </c>
      <c r="O632">
        <f t="shared" si="48"/>
        <v>19</v>
      </c>
      <c r="P632" s="91">
        <f t="shared" si="49"/>
        <v>1</v>
      </c>
    </row>
    <row r="633" spans="1:16" x14ac:dyDescent="0.25">
      <c r="A633" s="7" t="s">
        <v>10</v>
      </c>
      <c r="B633" s="7" t="s">
        <v>43</v>
      </c>
      <c r="C633" s="30">
        <v>85</v>
      </c>
      <c r="D633" s="60">
        <v>106</v>
      </c>
      <c r="E633" s="61" t="s">
        <v>12</v>
      </c>
      <c r="F633" s="35" t="s">
        <v>12</v>
      </c>
      <c r="G633" s="29" t="s">
        <v>12</v>
      </c>
      <c r="H633" s="29" t="s">
        <v>12</v>
      </c>
      <c r="I633" s="29" t="s">
        <v>12</v>
      </c>
      <c r="J633" s="72">
        <v>2</v>
      </c>
      <c r="K633" s="55" t="s">
        <v>173</v>
      </c>
      <c r="L633">
        <f t="shared" si="45"/>
        <v>106</v>
      </c>
      <c r="M633" t="e">
        <f t="shared" si="46"/>
        <v>#DIV/0!</v>
      </c>
      <c r="N633">
        <f t="shared" si="47"/>
        <v>21</v>
      </c>
      <c r="O633" t="e">
        <f t="shared" si="48"/>
        <v>#DIV/0!</v>
      </c>
      <c r="P633" s="91" t="e">
        <f t="shared" si="49"/>
        <v>#DIV/0!</v>
      </c>
    </row>
    <row r="634" spans="1:16" x14ac:dyDescent="0.25">
      <c r="A634" s="7" t="s">
        <v>10</v>
      </c>
      <c r="B634" s="7" t="s">
        <v>72</v>
      </c>
      <c r="C634" s="30">
        <v>80</v>
      </c>
      <c r="D634" s="60" t="s">
        <v>12</v>
      </c>
      <c r="E634" s="61" t="s">
        <v>12</v>
      </c>
      <c r="F634" s="35" t="s">
        <v>12</v>
      </c>
      <c r="G634" s="29" t="s">
        <v>12</v>
      </c>
      <c r="H634" s="29" t="s">
        <v>12</v>
      </c>
      <c r="I634" s="29" t="s">
        <v>12</v>
      </c>
      <c r="J634" s="72">
        <v>1</v>
      </c>
      <c r="K634" s="55" t="s">
        <v>173</v>
      </c>
      <c r="L634" t="e">
        <f t="shared" si="45"/>
        <v>#DIV/0!</v>
      </c>
      <c r="M634" t="e">
        <f t="shared" si="46"/>
        <v>#DIV/0!</v>
      </c>
      <c r="N634" t="e">
        <f t="shared" si="47"/>
        <v>#DIV/0!</v>
      </c>
      <c r="O634" t="e">
        <f t="shared" si="48"/>
        <v>#DIV/0!</v>
      </c>
      <c r="P634" s="91" t="e">
        <f t="shared" si="49"/>
        <v>#DIV/0!</v>
      </c>
    </row>
    <row r="635" spans="1:16" x14ac:dyDescent="0.25">
      <c r="A635" s="7" t="s">
        <v>10</v>
      </c>
      <c r="B635" s="7" t="s">
        <v>45</v>
      </c>
      <c r="C635" s="30">
        <v>63</v>
      </c>
      <c r="D635" s="60">
        <v>80</v>
      </c>
      <c r="E635" s="61">
        <v>81</v>
      </c>
      <c r="F635" s="35">
        <v>97</v>
      </c>
      <c r="G635" s="38">
        <v>97</v>
      </c>
      <c r="H635" s="29" t="s">
        <v>12</v>
      </c>
      <c r="I635" s="29" t="s">
        <v>12</v>
      </c>
      <c r="J635" s="72">
        <v>4</v>
      </c>
      <c r="K635" s="55" t="s">
        <v>173</v>
      </c>
      <c r="L635">
        <f t="shared" si="45"/>
        <v>80.5</v>
      </c>
      <c r="M635">
        <f t="shared" si="46"/>
        <v>97</v>
      </c>
      <c r="N635">
        <f t="shared" si="47"/>
        <v>17.5</v>
      </c>
      <c r="O635">
        <f t="shared" si="48"/>
        <v>16.5</v>
      </c>
      <c r="P635" s="91">
        <f t="shared" si="49"/>
        <v>1</v>
      </c>
    </row>
    <row r="636" spans="1:16" x14ac:dyDescent="0.25">
      <c r="A636" s="7" t="s">
        <v>10</v>
      </c>
      <c r="B636" s="7" t="s">
        <v>109</v>
      </c>
      <c r="C636" s="30">
        <v>93</v>
      </c>
      <c r="D636" s="60" t="s">
        <v>12</v>
      </c>
      <c r="E636" s="61" t="s">
        <v>12</v>
      </c>
      <c r="F636" s="35" t="s">
        <v>12</v>
      </c>
      <c r="G636" s="29" t="s">
        <v>12</v>
      </c>
      <c r="H636" s="29" t="s">
        <v>12</v>
      </c>
      <c r="I636" s="29" t="s">
        <v>12</v>
      </c>
      <c r="J636" s="72">
        <v>2</v>
      </c>
      <c r="K636" s="55" t="s">
        <v>173</v>
      </c>
      <c r="L636" t="e">
        <f t="shared" si="45"/>
        <v>#DIV/0!</v>
      </c>
      <c r="M636" t="e">
        <f t="shared" si="46"/>
        <v>#DIV/0!</v>
      </c>
      <c r="N636" t="e">
        <f t="shared" si="47"/>
        <v>#DIV/0!</v>
      </c>
      <c r="O636" t="e">
        <f t="shared" si="48"/>
        <v>#DIV/0!</v>
      </c>
      <c r="P636" s="91" t="e">
        <f t="shared" si="49"/>
        <v>#DIV/0!</v>
      </c>
    </row>
    <row r="637" spans="1:16" x14ac:dyDescent="0.25">
      <c r="A637" s="7" t="s">
        <v>10</v>
      </c>
      <c r="B637" s="7" t="s">
        <v>105</v>
      </c>
      <c r="C637" s="30">
        <v>64</v>
      </c>
      <c r="D637" s="60">
        <v>93</v>
      </c>
      <c r="E637" s="61">
        <v>93</v>
      </c>
      <c r="F637" s="35" t="s">
        <v>12</v>
      </c>
      <c r="G637" s="29" t="s">
        <v>12</v>
      </c>
      <c r="H637" s="29" t="s">
        <v>12</v>
      </c>
      <c r="I637" s="29" t="s">
        <v>12</v>
      </c>
      <c r="J637" s="72">
        <v>4</v>
      </c>
      <c r="K637" s="55" t="s">
        <v>173</v>
      </c>
      <c r="L637">
        <f t="shared" si="45"/>
        <v>93</v>
      </c>
      <c r="M637" t="e">
        <f t="shared" si="46"/>
        <v>#DIV/0!</v>
      </c>
      <c r="N637">
        <f t="shared" si="47"/>
        <v>29</v>
      </c>
      <c r="O637" t="e">
        <f t="shared" si="48"/>
        <v>#DIV/0!</v>
      </c>
      <c r="P637" s="91" t="e">
        <f t="shared" si="49"/>
        <v>#DIV/0!</v>
      </c>
    </row>
    <row r="638" spans="1:16" x14ac:dyDescent="0.25">
      <c r="A638" s="7" t="s">
        <v>10</v>
      </c>
      <c r="B638" s="7" t="s">
        <v>46</v>
      </c>
      <c r="C638" s="30" t="s">
        <v>12</v>
      </c>
      <c r="D638" s="60" t="s">
        <v>12</v>
      </c>
      <c r="E638" s="61" t="s">
        <v>12</v>
      </c>
      <c r="F638" s="35" t="s">
        <v>12</v>
      </c>
      <c r="G638" s="29" t="s">
        <v>12</v>
      </c>
      <c r="H638" s="29" t="s">
        <v>12</v>
      </c>
      <c r="I638" s="29" t="s">
        <v>12</v>
      </c>
      <c r="J638" s="72">
        <v>1</v>
      </c>
      <c r="K638" s="55" t="s">
        <v>173</v>
      </c>
      <c r="L638" t="e">
        <f t="shared" si="45"/>
        <v>#DIV/0!</v>
      </c>
      <c r="M638" t="e">
        <f t="shared" si="46"/>
        <v>#DIV/0!</v>
      </c>
      <c r="N638" t="e">
        <f t="shared" si="47"/>
        <v>#DIV/0!</v>
      </c>
      <c r="O638" t="e">
        <f t="shared" si="48"/>
        <v>#DIV/0!</v>
      </c>
      <c r="P638" s="91" t="e">
        <f t="shared" si="49"/>
        <v>#DIV/0!</v>
      </c>
    </row>
    <row r="639" spans="1:16" x14ac:dyDescent="0.25">
      <c r="A639" s="7" t="s">
        <v>10</v>
      </c>
      <c r="B639" s="7" t="s">
        <v>97</v>
      </c>
      <c r="C639" s="30">
        <v>77</v>
      </c>
      <c r="D639" s="60">
        <v>102</v>
      </c>
      <c r="E639" s="61" t="s">
        <v>12</v>
      </c>
      <c r="F639" s="35" t="s">
        <v>12</v>
      </c>
      <c r="G639" s="29" t="s">
        <v>12</v>
      </c>
      <c r="H639" s="29" t="s">
        <v>12</v>
      </c>
      <c r="I639" s="29" t="s">
        <v>12</v>
      </c>
      <c r="J639" s="72">
        <v>2</v>
      </c>
      <c r="K639" s="55" t="s">
        <v>173</v>
      </c>
      <c r="L639">
        <f t="shared" si="45"/>
        <v>102</v>
      </c>
      <c r="M639" t="e">
        <f t="shared" si="46"/>
        <v>#DIV/0!</v>
      </c>
      <c r="N639">
        <f t="shared" si="47"/>
        <v>25</v>
      </c>
      <c r="O639" t="e">
        <f t="shared" si="48"/>
        <v>#DIV/0!</v>
      </c>
      <c r="P639" s="91" t="e">
        <f t="shared" si="49"/>
        <v>#DIV/0!</v>
      </c>
    </row>
    <row r="640" spans="1:16" x14ac:dyDescent="0.25">
      <c r="A640" s="7" t="s">
        <v>10</v>
      </c>
      <c r="B640" s="7" t="s">
        <v>98</v>
      </c>
      <c r="C640" s="30">
        <v>93</v>
      </c>
      <c r="D640" s="60" t="s">
        <v>12</v>
      </c>
      <c r="E640" s="61" t="s">
        <v>12</v>
      </c>
      <c r="F640" s="35" t="s">
        <v>12</v>
      </c>
      <c r="G640" s="29" t="s">
        <v>12</v>
      </c>
      <c r="H640" s="29" t="s">
        <v>12</v>
      </c>
      <c r="I640" s="29" t="s">
        <v>12</v>
      </c>
      <c r="J640" s="72">
        <v>2</v>
      </c>
      <c r="K640" s="55" t="s">
        <v>173</v>
      </c>
      <c r="L640" t="e">
        <f t="shared" si="45"/>
        <v>#DIV/0!</v>
      </c>
      <c r="M640" t="e">
        <f t="shared" si="46"/>
        <v>#DIV/0!</v>
      </c>
      <c r="N640" t="e">
        <f t="shared" si="47"/>
        <v>#DIV/0!</v>
      </c>
      <c r="O640" t="e">
        <f t="shared" si="48"/>
        <v>#DIV/0!</v>
      </c>
      <c r="P640" s="91" t="e">
        <f t="shared" si="49"/>
        <v>#DIV/0!</v>
      </c>
    </row>
    <row r="641" spans="1:16" x14ac:dyDescent="0.25">
      <c r="A641" s="54" t="s">
        <v>47</v>
      </c>
      <c r="B641" s="7" t="s">
        <v>75</v>
      </c>
      <c r="C641" s="30">
        <v>106</v>
      </c>
      <c r="D641" s="60" t="s">
        <v>12</v>
      </c>
      <c r="E641" s="61" t="s">
        <v>12</v>
      </c>
      <c r="F641" s="35" t="s">
        <v>12</v>
      </c>
      <c r="G641" s="29" t="s">
        <v>12</v>
      </c>
      <c r="H641" s="29" t="s">
        <v>12</v>
      </c>
      <c r="I641" s="29" t="s">
        <v>12</v>
      </c>
      <c r="J641" s="72">
        <v>1</v>
      </c>
      <c r="K641" s="55" t="s">
        <v>173</v>
      </c>
      <c r="L641" t="e">
        <f t="shared" si="45"/>
        <v>#DIV/0!</v>
      </c>
      <c r="M641" t="e">
        <f t="shared" si="46"/>
        <v>#DIV/0!</v>
      </c>
      <c r="N641" t="e">
        <f t="shared" si="47"/>
        <v>#DIV/0!</v>
      </c>
      <c r="O641" t="e">
        <f t="shared" si="48"/>
        <v>#DIV/0!</v>
      </c>
      <c r="P641" s="91" t="e">
        <f t="shared" si="49"/>
        <v>#DIV/0!</v>
      </c>
    </row>
    <row r="642" spans="1:16" x14ac:dyDescent="0.25">
      <c r="A642" s="54" t="s">
        <v>47</v>
      </c>
      <c r="B642" s="7" t="s">
        <v>16</v>
      </c>
      <c r="C642" s="30">
        <v>32</v>
      </c>
      <c r="D642" s="60">
        <v>44</v>
      </c>
      <c r="E642" s="61">
        <v>44</v>
      </c>
      <c r="F642" s="35">
        <v>57</v>
      </c>
      <c r="G642" s="38">
        <v>57</v>
      </c>
      <c r="H642" s="38">
        <v>60</v>
      </c>
      <c r="I642" s="38">
        <v>60</v>
      </c>
      <c r="J642" s="72">
        <v>15</v>
      </c>
      <c r="K642" s="55" t="s">
        <v>173</v>
      </c>
      <c r="L642">
        <f t="shared" si="45"/>
        <v>44</v>
      </c>
      <c r="M642">
        <f t="shared" si="46"/>
        <v>58.5</v>
      </c>
      <c r="N642">
        <f t="shared" si="47"/>
        <v>12</v>
      </c>
      <c r="O642">
        <f t="shared" si="48"/>
        <v>14.5</v>
      </c>
      <c r="P642" s="91">
        <f t="shared" si="49"/>
        <v>2</v>
      </c>
    </row>
    <row r="643" spans="1:16" x14ac:dyDescent="0.25">
      <c r="A643" s="54" t="s">
        <v>47</v>
      </c>
      <c r="B643" s="7" t="s">
        <v>92</v>
      </c>
      <c r="C643" s="30">
        <v>59</v>
      </c>
      <c r="D643" s="60">
        <v>89</v>
      </c>
      <c r="E643" s="61">
        <v>89</v>
      </c>
      <c r="F643" s="35" t="s">
        <v>12</v>
      </c>
      <c r="G643" s="29" t="s">
        <v>12</v>
      </c>
      <c r="H643" s="29" t="s">
        <v>12</v>
      </c>
      <c r="I643" s="29" t="s">
        <v>12</v>
      </c>
      <c r="J643" s="72">
        <v>4</v>
      </c>
      <c r="K643" s="55" t="s">
        <v>173</v>
      </c>
      <c r="L643">
        <f t="shared" ref="L643:L706" si="50">AVERAGE(D643:E643)</f>
        <v>89</v>
      </c>
      <c r="M643" t="e">
        <f t="shared" ref="M643:M706" si="51">AVERAGE(F643:I643)</f>
        <v>#DIV/0!</v>
      </c>
      <c r="N643">
        <f t="shared" ref="N643:N706" si="52">L643-C643</f>
        <v>30</v>
      </c>
      <c r="O643" t="e">
        <f t="shared" ref="O643:O706" si="53">M643-L643</f>
        <v>#DIV/0!</v>
      </c>
      <c r="P643" s="91" t="e">
        <f t="shared" ref="P643:P706" si="54">IF(N643&gt;O643,1,2)</f>
        <v>#DIV/0!</v>
      </c>
    </row>
    <row r="644" spans="1:16" x14ac:dyDescent="0.25">
      <c r="A644" s="54" t="s">
        <v>47</v>
      </c>
      <c r="B644" s="7" t="s">
        <v>17</v>
      </c>
      <c r="C644" s="30">
        <v>59</v>
      </c>
      <c r="D644" s="60">
        <v>82</v>
      </c>
      <c r="E644" s="61">
        <v>83</v>
      </c>
      <c r="F644" s="35">
        <v>105</v>
      </c>
      <c r="G644" s="29" t="s">
        <v>12</v>
      </c>
      <c r="H644" s="29" t="s">
        <v>12</v>
      </c>
      <c r="I644" s="29" t="s">
        <v>12</v>
      </c>
      <c r="J644" s="72">
        <v>4</v>
      </c>
      <c r="K644" s="55" t="s">
        <v>173</v>
      </c>
      <c r="L644">
        <f t="shared" si="50"/>
        <v>82.5</v>
      </c>
      <c r="M644">
        <f t="shared" si="51"/>
        <v>105</v>
      </c>
      <c r="N644">
        <f t="shared" si="52"/>
        <v>23.5</v>
      </c>
      <c r="O644">
        <f t="shared" si="53"/>
        <v>22.5</v>
      </c>
      <c r="P644" s="91">
        <f t="shared" si="54"/>
        <v>1</v>
      </c>
    </row>
    <row r="645" spans="1:16" x14ac:dyDescent="0.25">
      <c r="A645" s="54" t="s">
        <v>47</v>
      </c>
      <c r="B645" s="7" t="s">
        <v>18</v>
      </c>
      <c r="C645" s="30">
        <v>72</v>
      </c>
      <c r="D645" s="60">
        <v>100</v>
      </c>
      <c r="E645" s="61">
        <v>108</v>
      </c>
      <c r="F645" s="35" t="s">
        <v>12</v>
      </c>
      <c r="G645" s="29" t="s">
        <v>12</v>
      </c>
      <c r="H645" s="29" t="s">
        <v>12</v>
      </c>
      <c r="I645" s="29" t="s">
        <v>12</v>
      </c>
      <c r="J645" s="72">
        <v>2</v>
      </c>
      <c r="K645" s="55" t="s">
        <v>173</v>
      </c>
      <c r="L645">
        <f t="shared" si="50"/>
        <v>104</v>
      </c>
      <c r="M645" t="e">
        <f t="shared" si="51"/>
        <v>#DIV/0!</v>
      </c>
      <c r="N645">
        <f t="shared" si="52"/>
        <v>32</v>
      </c>
      <c r="O645" t="e">
        <f t="shared" si="53"/>
        <v>#DIV/0!</v>
      </c>
      <c r="P645" s="91" t="e">
        <f t="shared" si="54"/>
        <v>#DIV/0!</v>
      </c>
    </row>
    <row r="646" spans="1:16" x14ac:dyDescent="0.25">
      <c r="A646" s="54" t="s">
        <v>47</v>
      </c>
      <c r="B646" s="7" t="s">
        <v>49</v>
      </c>
      <c r="C646" s="30">
        <v>71</v>
      </c>
      <c r="D646" s="60">
        <v>97</v>
      </c>
      <c r="E646" s="61">
        <v>97</v>
      </c>
      <c r="F646" s="35" t="s">
        <v>12</v>
      </c>
      <c r="G646" s="29" t="s">
        <v>12</v>
      </c>
      <c r="H646" s="29" t="s">
        <v>12</v>
      </c>
      <c r="I646" s="29" t="s">
        <v>12</v>
      </c>
      <c r="J646" s="72">
        <v>2</v>
      </c>
      <c r="K646" s="55" t="s">
        <v>173</v>
      </c>
      <c r="L646">
        <f t="shared" si="50"/>
        <v>97</v>
      </c>
      <c r="M646" t="e">
        <f t="shared" si="51"/>
        <v>#DIV/0!</v>
      </c>
      <c r="N646">
        <f t="shared" si="52"/>
        <v>26</v>
      </c>
      <c r="O646" t="e">
        <f t="shared" si="53"/>
        <v>#DIV/0!</v>
      </c>
      <c r="P646" s="91" t="e">
        <f t="shared" si="54"/>
        <v>#DIV/0!</v>
      </c>
    </row>
    <row r="647" spans="1:16" x14ac:dyDescent="0.25">
      <c r="A647" s="54" t="s">
        <v>47</v>
      </c>
      <c r="B647" s="7" t="s">
        <v>50</v>
      </c>
      <c r="C647" s="30">
        <v>77</v>
      </c>
      <c r="D647" s="60">
        <v>97</v>
      </c>
      <c r="E647" s="61">
        <v>97</v>
      </c>
      <c r="F647" s="35" t="s">
        <v>12</v>
      </c>
      <c r="G647" s="29" t="s">
        <v>12</v>
      </c>
      <c r="H647" s="29" t="s">
        <v>12</v>
      </c>
      <c r="I647" s="29" t="s">
        <v>12</v>
      </c>
      <c r="J647" s="72">
        <v>2</v>
      </c>
      <c r="K647" s="55" t="s">
        <v>173</v>
      </c>
      <c r="L647">
        <f t="shared" si="50"/>
        <v>97</v>
      </c>
      <c r="M647" t="e">
        <f t="shared" si="51"/>
        <v>#DIV/0!</v>
      </c>
      <c r="N647">
        <f t="shared" si="52"/>
        <v>20</v>
      </c>
      <c r="O647" t="e">
        <f t="shared" si="53"/>
        <v>#DIV/0!</v>
      </c>
      <c r="P647" s="91" t="e">
        <f t="shared" si="54"/>
        <v>#DIV/0!</v>
      </c>
    </row>
    <row r="648" spans="1:16" x14ac:dyDescent="0.25">
      <c r="A648" s="54" t="s">
        <v>47</v>
      </c>
      <c r="B648" s="7" t="s">
        <v>93</v>
      </c>
      <c r="C648" s="30">
        <v>40</v>
      </c>
      <c r="D648" s="60">
        <v>58</v>
      </c>
      <c r="E648" s="61">
        <v>59</v>
      </c>
      <c r="F648" s="35">
        <v>75</v>
      </c>
      <c r="G648" s="38">
        <v>75</v>
      </c>
      <c r="H648" s="38">
        <v>79</v>
      </c>
      <c r="I648" s="38">
        <v>80</v>
      </c>
      <c r="J648" s="72">
        <v>12</v>
      </c>
      <c r="K648" s="55" t="s">
        <v>173</v>
      </c>
      <c r="L648">
        <f t="shared" si="50"/>
        <v>58.5</v>
      </c>
      <c r="M648">
        <f t="shared" si="51"/>
        <v>77.25</v>
      </c>
      <c r="N648">
        <f t="shared" si="52"/>
        <v>18.5</v>
      </c>
      <c r="O648">
        <f t="shared" si="53"/>
        <v>18.75</v>
      </c>
      <c r="P648" s="91">
        <f t="shared" si="54"/>
        <v>2</v>
      </c>
    </row>
    <row r="649" spans="1:16" x14ac:dyDescent="0.25">
      <c r="A649" s="54" t="s">
        <v>47</v>
      </c>
      <c r="B649" s="7" t="s">
        <v>76</v>
      </c>
      <c r="C649" s="30">
        <v>70</v>
      </c>
      <c r="D649" s="60">
        <v>86</v>
      </c>
      <c r="E649" s="61">
        <v>88</v>
      </c>
      <c r="F649" s="35">
        <v>107</v>
      </c>
      <c r="G649" s="38">
        <v>107</v>
      </c>
      <c r="H649" s="38">
        <v>107</v>
      </c>
      <c r="I649" s="29" t="s">
        <v>12</v>
      </c>
      <c r="J649" s="72">
        <v>4</v>
      </c>
      <c r="K649" s="55" t="s">
        <v>173</v>
      </c>
      <c r="L649">
        <f t="shared" si="50"/>
        <v>87</v>
      </c>
      <c r="M649">
        <f t="shared" si="51"/>
        <v>107</v>
      </c>
      <c r="N649">
        <f t="shared" si="52"/>
        <v>17</v>
      </c>
      <c r="O649">
        <f t="shared" si="53"/>
        <v>20</v>
      </c>
      <c r="P649" s="91">
        <f t="shared" si="54"/>
        <v>2</v>
      </c>
    </row>
    <row r="650" spans="1:16" x14ac:dyDescent="0.25">
      <c r="A650" s="54" t="s">
        <v>47</v>
      </c>
      <c r="B650" s="7" t="s">
        <v>51</v>
      </c>
      <c r="C650" s="30">
        <v>32</v>
      </c>
      <c r="D650" s="60">
        <v>51</v>
      </c>
      <c r="E650" s="61">
        <v>52</v>
      </c>
      <c r="F650" s="35">
        <v>66</v>
      </c>
      <c r="G650" s="38">
        <v>67</v>
      </c>
      <c r="H650" s="38">
        <v>70</v>
      </c>
      <c r="I650" s="38">
        <v>87</v>
      </c>
      <c r="J650" s="72">
        <v>8</v>
      </c>
      <c r="K650" s="55" t="s">
        <v>173</v>
      </c>
      <c r="L650">
        <f t="shared" si="50"/>
        <v>51.5</v>
      </c>
      <c r="M650">
        <f t="shared" si="51"/>
        <v>72.5</v>
      </c>
      <c r="N650">
        <f t="shared" si="52"/>
        <v>19.5</v>
      </c>
      <c r="O650">
        <f t="shared" si="53"/>
        <v>21</v>
      </c>
      <c r="P650" s="91">
        <f t="shared" si="54"/>
        <v>2</v>
      </c>
    </row>
    <row r="651" spans="1:16" x14ac:dyDescent="0.25">
      <c r="A651" s="54" t="s">
        <v>47</v>
      </c>
      <c r="B651" s="7" t="s">
        <v>85</v>
      </c>
      <c r="C651" s="30">
        <v>41</v>
      </c>
      <c r="D651" s="60">
        <v>56</v>
      </c>
      <c r="E651" s="61">
        <v>56</v>
      </c>
      <c r="F651" s="35">
        <v>67</v>
      </c>
      <c r="G651" s="38">
        <v>67</v>
      </c>
      <c r="H651" s="38">
        <v>68</v>
      </c>
      <c r="I651" s="38">
        <v>69</v>
      </c>
      <c r="J651" s="72">
        <v>33</v>
      </c>
      <c r="K651" s="55" t="s">
        <v>173</v>
      </c>
      <c r="L651">
        <f t="shared" si="50"/>
        <v>56</v>
      </c>
      <c r="M651">
        <f t="shared" si="51"/>
        <v>67.75</v>
      </c>
      <c r="N651">
        <f t="shared" si="52"/>
        <v>15</v>
      </c>
      <c r="O651">
        <f t="shared" si="53"/>
        <v>11.75</v>
      </c>
      <c r="P651" s="91">
        <f t="shared" si="54"/>
        <v>1</v>
      </c>
    </row>
    <row r="652" spans="1:16" x14ac:dyDescent="0.25">
      <c r="A652" s="54" t="s">
        <v>47</v>
      </c>
      <c r="B652" s="7" t="s">
        <v>77</v>
      </c>
      <c r="C652" s="30">
        <v>42</v>
      </c>
      <c r="D652" s="60">
        <v>59</v>
      </c>
      <c r="E652" s="61">
        <v>61</v>
      </c>
      <c r="F652" s="35">
        <v>72</v>
      </c>
      <c r="G652" s="38">
        <v>72</v>
      </c>
      <c r="H652" s="38">
        <v>75</v>
      </c>
      <c r="I652" s="38">
        <v>75</v>
      </c>
      <c r="J652" s="72">
        <v>16</v>
      </c>
      <c r="K652" s="55" t="s">
        <v>173</v>
      </c>
      <c r="L652">
        <f t="shared" si="50"/>
        <v>60</v>
      </c>
      <c r="M652">
        <f t="shared" si="51"/>
        <v>73.5</v>
      </c>
      <c r="N652">
        <f t="shared" si="52"/>
        <v>18</v>
      </c>
      <c r="O652">
        <f t="shared" si="53"/>
        <v>13.5</v>
      </c>
      <c r="P652" s="91">
        <f t="shared" si="54"/>
        <v>1</v>
      </c>
    </row>
    <row r="653" spans="1:16" x14ac:dyDescent="0.25">
      <c r="A653" s="54" t="s">
        <v>47</v>
      </c>
      <c r="B653" s="7" t="s">
        <v>52</v>
      </c>
      <c r="C653" s="30" t="s">
        <v>12</v>
      </c>
      <c r="D653" s="60" t="s">
        <v>12</v>
      </c>
      <c r="E653" s="61" t="s">
        <v>12</v>
      </c>
      <c r="F653" s="35" t="s">
        <v>12</v>
      </c>
      <c r="G653" s="29" t="s">
        <v>12</v>
      </c>
      <c r="H653" s="29" t="s">
        <v>12</v>
      </c>
      <c r="I653" s="29" t="s">
        <v>12</v>
      </c>
      <c r="J653" s="72">
        <v>1</v>
      </c>
      <c r="K653" s="55" t="s">
        <v>173</v>
      </c>
      <c r="L653" t="e">
        <f t="shared" si="50"/>
        <v>#DIV/0!</v>
      </c>
      <c r="M653" t="e">
        <f t="shared" si="51"/>
        <v>#DIV/0!</v>
      </c>
      <c r="N653" t="e">
        <f t="shared" si="52"/>
        <v>#DIV/0!</v>
      </c>
      <c r="O653" t="e">
        <f t="shared" si="53"/>
        <v>#DIV/0!</v>
      </c>
      <c r="P653" s="91" t="e">
        <f t="shared" si="54"/>
        <v>#DIV/0!</v>
      </c>
    </row>
    <row r="654" spans="1:16" x14ac:dyDescent="0.25">
      <c r="A654" s="54" t="s">
        <v>47</v>
      </c>
      <c r="B654" s="7" t="s">
        <v>53</v>
      </c>
      <c r="C654" s="30">
        <v>39</v>
      </c>
      <c r="D654" s="60">
        <v>53</v>
      </c>
      <c r="E654" s="61">
        <v>54</v>
      </c>
      <c r="F654" s="35">
        <v>65</v>
      </c>
      <c r="G654" s="38">
        <v>65</v>
      </c>
      <c r="H654" s="38">
        <v>66</v>
      </c>
      <c r="I654" s="38">
        <v>67</v>
      </c>
      <c r="J654" s="72">
        <v>32</v>
      </c>
      <c r="K654" s="55" t="s">
        <v>173</v>
      </c>
      <c r="L654">
        <f t="shared" si="50"/>
        <v>53.5</v>
      </c>
      <c r="M654">
        <f t="shared" si="51"/>
        <v>65.75</v>
      </c>
      <c r="N654">
        <f t="shared" si="52"/>
        <v>14.5</v>
      </c>
      <c r="O654">
        <f t="shared" si="53"/>
        <v>12.25</v>
      </c>
      <c r="P654" s="91">
        <f t="shared" si="54"/>
        <v>1</v>
      </c>
    </row>
    <row r="655" spans="1:16" x14ac:dyDescent="0.25">
      <c r="A655" s="54" t="s">
        <v>47</v>
      </c>
      <c r="B655" s="7" t="s">
        <v>22</v>
      </c>
      <c r="C655" s="30">
        <v>82</v>
      </c>
      <c r="D655" s="60">
        <v>96</v>
      </c>
      <c r="E655" s="61">
        <v>100</v>
      </c>
      <c r="F655" s="35" t="s">
        <v>12</v>
      </c>
      <c r="G655" s="29" t="s">
        <v>12</v>
      </c>
      <c r="H655" s="29" t="s">
        <v>12</v>
      </c>
      <c r="I655" s="29" t="s">
        <v>12</v>
      </c>
      <c r="J655" s="72">
        <v>3</v>
      </c>
      <c r="K655" s="55" t="s">
        <v>173</v>
      </c>
      <c r="L655">
        <f t="shared" si="50"/>
        <v>98</v>
      </c>
      <c r="M655" t="e">
        <f t="shared" si="51"/>
        <v>#DIV/0!</v>
      </c>
      <c r="N655">
        <f t="shared" si="52"/>
        <v>16</v>
      </c>
      <c r="O655" t="e">
        <f t="shared" si="53"/>
        <v>#DIV/0!</v>
      </c>
      <c r="P655" s="91" t="e">
        <f t="shared" si="54"/>
        <v>#DIV/0!</v>
      </c>
    </row>
    <row r="656" spans="1:16" x14ac:dyDescent="0.25">
      <c r="A656" s="54" t="s">
        <v>47</v>
      </c>
      <c r="B656" s="7" t="s">
        <v>54</v>
      </c>
      <c r="C656" s="30">
        <v>34</v>
      </c>
      <c r="D656" s="60">
        <v>55</v>
      </c>
      <c r="E656" s="61">
        <v>57</v>
      </c>
      <c r="F656" s="35">
        <v>76</v>
      </c>
      <c r="G656" s="38">
        <v>83</v>
      </c>
      <c r="H656" s="38">
        <v>83</v>
      </c>
      <c r="I656" s="38">
        <v>84</v>
      </c>
      <c r="J656" s="72">
        <v>9</v>
      </c>
      <c r="K656" s="55" t="s">
        <v>173</v>
      </c>
      <c r="L656">
        <f t="shared" si="50"/>
        <v>56</v>
      </c>
      <c r="M656">
        <f t="shared" si="51"/>
        <v>81.5</v>
      </c>
      <c r="N656">
        <f t="shared" si="52"/>
        <v>22</v>
      </c>
      <c r="O656">
        <f t="shared" si="53"/>
        <v>25.5</v>
      </c>
      <c r="P656" s="91">
        <f t="shared" si="54"/>
        <v>2</v>
      </c>
    </row>
    <row r="657" spans="1:16" x14ac:dyDescent="0.25">
      <c r="A657" s="54" t="s">
        <v>47</v>
      </c>
      <c r="B657" s="7" t="s">
        <v>23</v>
      </c>
      <c r="C657" s="30">
        <v>74</v>
      </c>
      <c r="D657" s="60">
        <v>95</v>
      </c>
      <c r="E657" s="61">
        <v>95</v>
      </c>
      <c r="F657" s="35" t="s">
        <v>12</v>
      </c>
      <c r="G657" s="29" t="s">
        <v>12</v>
      </c>
      <c r="H657" s="29" t="s">
        <v>12</v>
      </c>
      <c r="I657" s="29" t="s">
        <v>12</v>
      </c>
      <c r="J657" s="72">
        <v>4</v>
      </c>
      <c r="K657" s="55" t="s">
        <v>173</v>
      </c>
      <c r="L657">
        <f t="shared" si="50"/>
        <v>95</v>
      </c>
      <c r="M657" t="e">
        <f t="shared" si="51"/>
        <v>#DIV/0!</v>
      </c>
      <c r="N657">
        <f t="shared" si="52"/>
        <v>21</v>
      </c>
      <c r="O657" t="e">
        <f t="shared" si="53"/>
        <v>#DIV/0!</v>
      </c>
      <c r="P657" s="91" t="e">
        <f t="shared" si="54"/>
        <v>#DIV/0!</v>
      </c>
    </row>
    <row r="658" spans="1:16" x14ac:dyDescent="0.25">
      <c r="A658" s="54" t="s">
        <v>47</v>
      </c>
      <c r="B658" s="7" t="s">
        <v>55</v>
      </c>
      <c r="C658" s="30">
        <v>44</v>
      </c>
      <c r="D658" s="60">
        <v>59</v>
      </c>
      <c r="E658" s="61">
        <v>61</v>
      </c>
      <c r="F658" s="35">
        <v>74</v>
      </c>
      <c r="G658" s="35">
        <v>74</v>
      </c>
      <c r="H658" s="35">
        <v>74</v>
      </c>
      <c r="I658" s="35">
        <v>74</v>
      </c>
      <c r="J658" s="72">
        <v>16</v>
      </c>
      <c r="K658" s="55" t="s">
        <v>173</v>
      </c>
      <c r="L658">
        <f t="shared" si="50"/>
        <v>60</v>
      </c>
      <c r="M658">
        <f t="shared" si="51"/>
        <v>74</v>
      </c>
      <c r="N658">
        <f t="shared" si="52"/>
        <v>16</v>
      </c>
      <c r="O658">
        <f t="shared" si="53"/>
        <v>14</v>
      </c>
      <c r="P658" s="91">
        <f t="shared" si="54"/>
        <v>1</v>
      </c>
    </row>
    <row r="659" spans="1:16" x14ac:dyDescent="0.25">
      <c r="A659" s="54" t="s">
        <v>47</v>
      </c>
      <c r="B659" s="7" t="s">
        <v>24</v>
      </c>
      <c r="C659" s="30">
        <v>41</v>
      </c>
      <c r="D659" s="60">
        <v>59</v>
      </c>
      <c r="E659" s="61">
        <v>60</v>
      </c>
      <c r="F659" s="35">
        <v>73</v>
      </c>
      <c r="G659" s="38">
        <v>73</v>
      </c>
      <c r="H659" s="38">
        <v>76</v>
      </c>
      <c r="I659" s="38">
        <v>77</v>
      </c>
      <c r="J659" s="72">
        <v>22</v>
      </c>
      <c r="K659" s="55" t="s">
        <v>173</v>
      </c>
      <c r="L659">
        <f t="shared" si="50"/>
        <v>59.5</v>
      </c>
      <c r="M659">
        <f t="shared" si="51"/>
        <v>74.75</v>
      </c>
      <c r="N659">
        <f t="shared" si="52"/>
        <v>18.5</v>
      </c>
      <c r="O659">
        <f t="shared" si="53"/>
        <v>15.25</v>
      </c>
      <c r="P659" s="91">
        <f t="shared" si="54"/>
        <v>1</v>
      </c>
    </row>
    <row r="660" spans="1:16" x14ac:dyDescent="0.25">
      <c r="A660" s="54" t="s">
        <v>47</v>
      </c>
      <c r="B660" s="7" t="s">
        <v>56</v>
      </c>
      <c r="C660" s="30">
        <v>42</v>
      </c>
      <c r="D660" s="60">
        <v>58</v>
      </c>
      <c r="E660" s="61">
        <v>59</v>
      </c>
      <c r="F660" s="35">
        <v>73</v>
      </c>
      <c r="G660" s="38">
        <v>73</v>
      </c>
      <c r="H660" s="38">
        <v>73</v>
      </c>
      <c r="I660" s="38">
        <v>80</v>
      </c>
      <c r="J660" s="72">
        <v>17</v>
      </c>
      <c r="K660" s="55" t="s">
        <v>173</v>
      </c>
      <c r="L660">
        <f t="shared" si="50"/>
        <v>58.5</v>
      </c>
      <c r="M660">
        <f t="shared" si="51"/>
        <v>74.75</v>
      </c>
      <c r="N660">
        <f t="shared" si="52"/>
        <v>16.5</v>
      </c>
      <c r="O660">
        <f t="shared" si="53"/>
        <v>16.25</v>
      </c>
      <c r="P660" s="91">
        <f t="shared" si="54"/>
        <v>1</v>
      </c>
    </row>
    <row r="661" spans="1:16" x14ac:dyDescent="0.25">
      <c r="A661" s="54" t="s">
        <v>47</v>
      </c>
      <c r="B661" s="7" t="s">
        <v>25</v>
      </c>
      <c r="C661" s="30" t="s">
        <v>12</v>
      </c>
      <c r="D661" s="60" t="s">
        <v>12</v>
      </c>
      <c r="E661" s="61" t="s">
        <v>12</v>
      </c>
      <c r="F661" s="35" t="s">
        <v>12</v>
      </c>
      <c r="G661" s="29" t="s">
        <v>12</v>
      </c>
      <c r="H661" s="29" t="s">
        <v>12</v>
      </c>
      <c r="I661" s="29" t="s">
        <v>12</v>
      </c>
      <c r="J661" s="72">
        <v>1</v>
      </c>
      <c r="K661" s="55" t="s">
        <v>173</v>
      </c>
      <c r="L661" t="e">
        <f t="shared" si="50"/>
        <v>#DIV/0!</v>
      </c>
      <c r="M661" t="e">
        <f t="shared" si="51"/>
        <v>#DIV/0!</v>
      </c>
      <c r="N661" t="e">
        <f t="shared" si="52"/>
        <v>#DIV/0!</v>
      </c>
      <c r="O661" t="e">
        <f t="shared" si="53"/>
        <v>#DIV/0!</v>
      </c>
      <c r="P661" s="91" t="e">
        <f t="shared" si="54"/>
        <v>#DIV/0!</v>
      </c>
    </row>
    <row r="662" spans="1:16" x14ac:dyDescent="0.25">
      <c r="A662" s="54" t="s">
        <v>47</v>
      </c>
      <c r="B662" s="7" t="s">
        <v>94</v>
      </c>
      <c r="C662" s="30">
        <v>65</v>
      </c>
      <c r="D662" s="60">
        <v>81</v>
      </c>
      <c r="E662" s="61">
        <v>82</v>
      </c>
      <c r="F662" s="35">
        <v>94</v>
      </c>
      <c r="G662" s="38">
        <v>94</v>
      </c>
      <c r="H662" s="38">
        <v>95</v>
      </c>
      <c r="I662" s="38">
        <v>95</v>
      </c>
      <c r="J662" s="72">
        <v>8</v>
      </c>
      <c r="K662" s="55" t="s">
        <v>173</v>
      </c>
      <c r="L662">
        <f t="shared" si="50"/>
        <v>81.5</v>
      </c>
      <c r="M662">
        <f t="shared" si="51"/>
        <v>94.5</v>
      </c>
      <c r="N662">
        <f t="shared" si="52"/>
        <v>16.5</v>
      </c>
      <c r="O662">
        <f t="shared" si="53"/>
        <v>13</v>
      </c>
      <c r="P662" s="91">
        <f t="shared" si="54"/>
        <v>1</v>
      </c>
    </row>
    <row r="663" spans="1:16" x14ac:dyDescent="0.25">
      <c r="A663" s="54" t="s">
        <v>47</v>
      </c>
      <c r="B663" s="7" t="s">
        <v>27</v>
      </c>
      <c r="C663" s="30">
        <v>63</v>
      </c>
      <c r="D663" s="60">
        <v>87</v>
      </c>
      <c r="E663" s="61">
        <v>90</v>
      </c>
      <c r="F663" s="35" t="s">
        <v>12</v>
      </c>
      <c r="G663" s="29" t="s">
        <v>12</v>
      </c>
      <c r="H663" s="29" t="s">
        <v>12</v>
      </c>
      <c r="I663" s="29" t="s">
        <v>12</v>
      </c>
      <c r="J663" s="72">
        <v>4</v>
      </c>
      <c r="K663" s="55" t="s">
        <v>173</v>
      </c>
      <c r="L663">
        <f t="shared" si="50"/>
        <v>88.5</v>
      </c>
      <c r="M663" t="e">
        <f t="shared" si="51"/>
        <v>#DIV/0!</v>
      </c>
      <c r="N663">
        <f t="shared" si="52"/>
        <v>25.5</v>
      </c>
      <c r="O663" t="e">
        <f t="shared" si="53"/>
        <v>#DIV/0!</v>
      </c>
      <c r="P663" s="91" t="e">
        <f t="shared" si="54"/>
        <v>#DIV/0!</v>
      </c>
    </row>
    <row r="664" spans="1:16" x14ac:dyDescent="0.25">
      <c r="A664" s="54" t="s">
        <v>47</v>
      </c>
      <c r="B664" s="7" t="s">
        <v>28</v>
      </c>
      <c r="C664" s="30">
        <v>64</v>
      </c>
      <c r="D664" s="60">
        <v>87</v>
      </c>
      <c r="E664" s="61">
        <v>87</v>
      </c>
      <c r="F664" s="35">
        <v>101</v>
      </c>
      <c r="G664" s="38">
        <v>101</v>
      </c>
      <c r="H664" s="29" t="s">
        <v>12</v>
      </c>
      <c r="I664" s="29" t="s">
        <v>12</v>
      </c>
      <c r="J664" s="72">
        <v>4</v>
      </c>
      <c r="K664" s="55" t="s">
        <v>173</v>
      </c>
      <c r="L664">
        <f t="shared" si="50"/>
        <v>87</v>
      </c>
      <c r="M664">
        <f t="shared" si="51"/>
        <v>101</v>
      </c>
      <c r="N664">
        <f t="shared" si="52"/>
        <v>23</v>
      </c>
      <c r="O664">
        <f t="shared" si="53"/>
        <v>14</v>
      </c>
      <c r="P664" s="91">
        <f t="shared" si="54"/>
        <v>1</v>
      </c>
    </row>
    <row r="665" spans="1:16" x14ac:dyDescent="0.25">
      <c r="A665" s="54" t="s">
        <v>47</v>
      </c>
      <c r="B665" s="7" t="s">
        <v>29</v>
      </c>
      <c r="C665" s="30">
        <v>60</v>
      </c>
      <c r="D665" s="60">
        <v>82</v>
      </c>
      <c r="E665" s="61">
        <v>82</v>
      </c>
      <c r="F665" s="35" t="s">
        <v>12</v>
      </c>
      <c r="G665" s="29" t="s">
        <v>12</v>
      </c>
      <c r="H665" s="29" t="s">
        <v>12</v>
      </c>
      <c r="I665" s="29" t="s">
        <v>12</v>
      </c>
      <c r="J665" s="72">
        <v>4</v>
      </c>
      <c r="K665" s="55" t="s">
        <v>173</v>
      </c>
      <c r="L665">
        <f t="shared" si="50"/>
        <v>82</v>
      </c>
      <c r="M665" t="e">
        <f t="shared" si="51"/>
        <v>#DIV/0!</v>
      </c>
      <c r="N665">
        <f t="shared" si="52"/>
        <v>22</v>
      </c>
      <c r="O665" t="e">
        <f t="shared" si="53"/>
        <v>#DIV/0!</v>
      </c>
      <c r="P665" s="91" t="e">
        <f t="shared" si="54"/>
        <v>#DIV/0!</v>
      </c>
    </row>
    <row r="666" spans="1:16" x14ac:dyDescent="0.25">
      <c r="A666" s="54" t="s">
        <v>47</v>
      </c>
      <c r="B666" s="7" t="s">
        <v>30</v>
      </c>
      <c r="C666" s="30">
        <v>30</v>
      </c>
      <c r="D666" s="60">
        <v>56</v>
      </c>
      <c r="E666" s="61">
        <v>58</v>
      </c>
      <c r="F666" s="35">
        <v>80</v>
      </c>
      <c r="G666" s="38">
        <v>81</v>
      </c>
      <c r="H666" s="38">
        <v>81</v>
      </c>
      <c r="I666" s="38">
        <v>89</v>
      </c>
      <c r="J666" s="72">
        <v>8</v>
      </c>
      <c r="K666" s="55" t="s">
        <v>173</v>
      </c>
      <c r="L666">
        <f t="shared" si="50"/>
        <v>57</v>
      </c>
      <c r="M666">
        <f t="shared" si="51"/>
        <v>82.75</v>
      </c>
      <c r="N666">
        <f t="shared" si="52"/>
        <v>27</v>
      </c>
      <c r="O666">
        <f t="shared" si="53"/>
        <v>25.75</v>
      </c>
      <c r="P666" s="91">
        <f t="shared" si="54"/>
        <v>1</v>
      </c>
    </row>
    <row r="667" spans="1:16" x14ac:dyDescent="0.25">
      <c r="A667" s="54" t="s">
        <v>47</v>
      </c>
      <c r="B667" s="7" t="s">
        <v>58</v>
      </c>
      <c r="C667" s="30">
        <v>65</v>
      </c>
      <c r="D667" s="60">
        <v>87</v>
      </c>
      <c r="E667" s="61">
        <v>87</v>
      </c>
      <c r="F667" s="35">
        <v>105</v>
      </c>
      <c r="G667" s="38">
        <v>106</v>
      </c>
      <c r="H667" s="29" t="s">
        <v>12</v>
      </c>
      <c r="I667" s="29" t="s">
        <v>12</v>
      </c>
      <c r="J667" s="72">
        <v>4</v>
      </c>
      <c r="K667" s="55" t="s">
        <v>173</v>
      </c>
      <c r="L667">
        <f t="shared" si="50"/>
        <v>87</v>
      </c>
      <c r="M667">
        <f t="shared" si="51"/>
        <v>105.5</v>
      </c>
      <c r="N667">
        <f t="shared" si="52"/>
        <v>22</v>
      </c>
      <c r="O667">
        <f t="shared" si="53"/>
        <v>18.5</v>
      </c>
      <c r="P667" s="91">
        <f t="shared" si="54"/>
        <v>1</v>
      </c>
    </row>
    <row r="668" spans="1:16" x14ac:dyDescent="0.25">
      <c r="A668" s="54" t="s">
        <v>47</v>
      </c>
      <c r="B668" s="7" t="s">
        <v>59</v>
      </c>
      <c r="C668" s="30">
        <v>69</v>
      </c>
      <c r="D668" s="60">
        <v>98</v>
      </c>
      <c r="E668" s="61">
        <v>106</v>
      </c>
      <c r="F668" s="35" t="s">
        <v>12</v>
      </c>
      <c r="G668" s="29" t="s">
        <v>12</v>
      </c>
      <c r="H668" s="29" t="s">
        <v>12</v>
      </c>
      <c r="I668" s="29" t="s">
        <v>12</v>
      </c>
      <c r="J668" s="72">
        <v>2</v>
      </c>
      <c r="K668" s="55" t="s">
        <v>173</v>
      </c>
      <c r="L668">
        <f t="shared" si="50"/>
        <v>102</v>
      </c>
      <c r="M668" t="e">
        <f t="shared" si="51"/>
        <v>#DIV/0!</v>
      </c>
      <c r="N668">
        <f t="shared" si="52"/>
        <v>33</v>
      </c>
      <c r="O668" t="e">
        <f t="shared" si="53"/>
        <v>#DIV/0!</v>
      </c>
      <c r="P668" s="91" t="e">
        <f t="shared" si="54"/>
        <v>#DIV/0!</v>
      </c>
    </row>
    <row r="669" spans="1:16" x14ac:dyDescent="0.25">
      <c r="A669" s="54" t="s">
        <v>47</v>
      </c>
      <c r="B669" s="7" t="s">
        <v>31</v>
      </c>
      <c r="C669" s="30">
        <v>53</v>
      </c>
      <c r="D669" s="60">
        <v>73</v>
      </c>
      <c r="E669" s="61">
        <v>73</v>
      </c>
      <c r="F669" s="35">
        <v>90</v>
      </c>
      <c r="G669" s="38">
        <v>90</v>
      </c>
      <c r="H669" s="38">
        <v>91</v>
      </c>
      <c r="I669" s="38">
        <v>94</v>
      </c>
      <c r="J669" s="72">
        <v>8</v>
      </c>
      <c r="K669" s="55" t="s">
        <v>173</v>
      </c>
      <c r="L669">
        <f t="shared" si="50"/>
        <v>73</v>
      </c>
      <c r="M669">
        <f t="shared" si="51"/>
        <v>91.25</v>
      </c>
      <c r="N669">
        <f t="shared" si="52"/>
        <v>20</v>
      </c>
      <c r="O669">
        <f t="shared" si="53"/>
        <v>18.25</v>
      </c>
      <c r="P669" s="91">
        <f t="shared" si="54"/>
        <v>1</v>
      </c>
    </row>
    <row r="670" spans="1:16" x14ac:dyDescent="0.25">
      <c r="A670" s="54" t="s">
        <v>47</v>
      </c>
      <c r="B670" s="7" t="s">
        <v>32</v>
      </c>
      <c r="C670" s="30">
        <v>84</v>
      </c>
      <c r="D670" s="60" t="s">
        <v>12</v>
      </c>
      <c r="E670" s="61" t="s">
        <v>12</v>
      </c>
      <c r="F670" s="35" t="s">
        <v>12</v>
      </c>
      <c r="G670" s="29" t="s">
        <v>12</v>
      </c>
      <c r="H670" s="29" t="s">
        <v>12</v>
      </c>
      <c r="I670" s="29" t="s">
        <v>12</v>
      </c>
      <c r="J670" s="72">
        <v>2</v>
      </c>
      <c r="K670" s="55" t="s">
        <v>173</v>
      </c>
      <c r="L670" t="e">
        <f t="shared" si="50"/>
        <v>#DIV/0!</v>
      </c>
      <c r="M670" t="e">
        <f t="shared" si="51"/>
        <v>#DIV/0!</v>
      </c>
      <c r="N670" t="e">
        <f t="shared" si="52"/>
        <v>#DIV/0!</v>
      </c>
      <c r="O670" t="e">
        <f t="shared" si="53"/>
        <v>#DIV/0!</v>
      </c>
      <c r="P670" s="91" t="e">
        <f t="shared" si="54"/>
        <v>#DIV/0!</v>
      </c>
    </row>
    <row r="671" spans="1:16" x14ac:dyDescent="0.25">
      <c r="A671" s="54" t="s">
        <v>47</v>
      </c>
      <c r="B671" s="7" t="s">
        <v>34</v>
      </c>
      <c r="C671" s="30">
        <v>95</v>
      </c>
      <c r="D671" s="60" t="s">
        <v>12</v>
      </c>
      <c r="E671" s="61" t="s">
        <v>12</v>
      </c>
      <c r="F671" s="35" t="s">
        <v>12</v>
      </c>
      <c r="G671" s="29" t="s">
        <v>12</v>
      </c>
      <c r="H671" s="29" t="s">
        <v>12</v>
      </c>
      <c r="I671" s="29" t="s">
        <v>12</v>
      </c>
      <c r="J671" s="72">
        <v>2</v>
      </c>
      <c r="K671" s="55" t="s">
        <v>173</v>
      </c>
      <c r="L671" t="e">
        <f t="shared" si="50"/>
        <v>#DIV/0!</v>
      </c>
      <c r="M671" t="e">
        <f t="shared" si="51"/>
        <v>#DIV/0!</v>
      </c>
      <c r="N671" t="e">
        <f t="shared" si="52"/>
        <v>#DIV/0!</v>
      </c>
      <c r="O671" t="e">
        <f t="shared" si="53"/>
        <v>#DIV/0!</v>
      </c>
      <c r="P671" s="91" t="e">
        <f t="shared" si="54"/>
        <v>#DIV/0!</v>
      </c>
    </row>
    <row r="672" spans="1:16" x14ac:dyDescent="0.25">
      <c r="A672" s="54" t="s">
        <v>47</v>
      </c>
      <c r="B672" s="7" t="s">
        <v>60</v>
      </c>
      <c r="C672" s="30">
        <v>32</v>
      </c>
      <c r="D672" s="60">
        <v>48</v>
      </c>
      <c r="E672" s="61">
        <v>50</v>
      </c>
      <c r="F672" s="35">
        <v>62</v>
      </c>
      <c r="G672" s="38">
        <v>63</v>
      </c>
      <c r="H672" s="38">
        <v>63</v>
      </c>
      <c r="I672" s="38">
        <v>63</v>
      </c>
      <c r="J672" s="72">
        <v>31</v>
      </c>
      <c r="K672" s="55" t="s">
        <v>173</v>
      </c>
      <c r="L672">
        <f t="shared" si="50"/>
        <v>49</v>
      </c>
      <c r="M672">
        <f t="shared" si="51"/>
        <v>62.75</v>
      </c>
      <c r="N672">
        <f t="shared" si="52"/>
        <v>17</v>
      </c>
      <c r="O672">
        <f t="shared" si="53"/>
        <v>13.75</v>
      </c>
      <c r="P672" s="91">
        <f t="shared" si="54"/>
        <v>1</v>
      </c>
    </row>
    <row r="673" spans="1:16" x14ac:dyDescent="0.25">
      <c r="A673" s="54" t="s">
        <v>47</v>
      </c>
      <c r="B673" s="7" t="s">
        <v>87</v>
      </c>
      <c r="C673" s="30">
        <v>100</v>
      </c>
      <c r="D673" s="60" t="s">
        <v>12</v>
      </c>
      <c r="E673" s="61" t="s">
        <v>12</v>
      </c>
      <c r="F673" s="35" t="s">
        <v>12</v>
      </c>
      <c r="G673" s="29" t="s">
        <v>12</v>
      </c>
      <c r="H673" s="29" t="s">
        <v>12</v>
      </c>
      <c r="I673" s="29" t="s">
        <v>12</v>
      </c>
      <c r="J673" s="72">
        <v>1</v>
      </c>
      <c r="K673" s="55" t="s">
        <v>173</v>
      </c>
      <c r="L673" t="e">
        <f t="shared" si="50"/>
        <v>#DIV/0!</v>
      </c>
      <c r="M673" t="e">
        <f t="shared" si="51"/>
        <v>#DIV/0!</v>
      </c>
      <c r="N673" t="e">
        <f t="shared" si="52"/>
        <v>#DIV/0!</v>
      </c>
      <c r="O673" t="e">
        <f t="shared" si="53"/>
        <v>#DIV/0!</v>
      </c>
      <c r="P673" s="91" t="e">
        <f t="shared" si="54"/>
        <v>#DIV/0!</v>
      </c>
    </row>
    <row r="674" spans="1:16" x14ac:dyDescent="0.25">
      <c r="A674" s="54" t="s">
        <v>47</v>
      </c>
      <c r="B674" s="7" t="s">
        <v>61</v>
      </c>
      <c r="C674" s="30" t="s">
        <v>12</v>
      </c>
      <c r="D674" s="60" t="s">
        <v>12</v>
      </c>
      <c r="E674" s="61" t="s">
        <v>12</v>
      </c>
      <c r="F674" s="35" t="s">
        <v>12</v>
      </c>
      <c r="G674" s="29" t="s">
        <v>12</v>
      </c>
      <c r="H674" s="29" t="s">
        <v>12</v>
      </c>
      <c r="I674" s="29" t="s">
        <v>12</v>
      </c>
      <c r="J674" s="72">
        <v>1</v>
      </c>
      <c r="K674" s="55" t="s">
        <v>173</v>
      </c>
      <c r="L674" t="e">
        <f t="shared" si="50"/>
        <v>#DIV/0!</v>
      </c>
      <c r="M674" t="e">
        <f t="shared" si="51"/>
        <v>#DIV/0!</v>
      </c>
      <c r="N674" t="e">
        <f t="shared" si="52"/>
        <v>#DIV/0!</v>
      </c>
      <c r="O674" t="e">
        <f t="shared" si="53"/>
        <v>#DIV/0!</v>
      </c>
      <c r="P674" s="91" t="e">
        <f t="shared" si="54"/>
        <v>#DIV/0!</v>
      </c>
    </row>
    <row r="675" spans="1:16" x14ac:dyDescent="0.25">
      <c r="A675" s="54" t="s">
        <v>47</v>
      </c>
      <c r="B675" s="7" t="s">
        <v>88</v>
      </c>
      <c r="C675" s="30">
        <v>63</v>
      </c>
      <c r="D675" s="60">
        <v>82</v>
      </c>
      <c r="E675" s="61">
        <v>82</v>
      </c>
      <c r="F675" s="35">
        <v>96</v>
      </c>
      <c r="G675" s="38">
        <v>97</v>
      </c>
      <c r="H675" s="38">
        <v>97</v>
      </c>
      <c r="I675" s="38">
        <v>99</v>
      </c>
      <c r="J675" s="72">
        <v>5</v>
      </c>
      <c r="K675" s="55" t="s">
        <v>173</v>
      </c>
      <c r="L675">
        <f t="shared" si="50"/>
        <v>82</v>
      </c>
      <c r="M675">
        <f t="shared" si="51"/>
        <v>97.25</v>
      </c>
      <c r="N675">
        <f t="shared" si="52"/>
        <v>19</v>
      </c>
      <c r="O675">
        <f t="shared" si="53"/>
        <v>15.25</v>
      </c>
      <c r="P675" s="91">
        <f t="shared" si="54"/>
        <v>1</v>
      </c>
    </row>
    <row r="676" spans="1:16" x14ac:dyDescent="0.25">
      <c r="A676" s="54" t="s">
        <v>47</v>
      </c>
      <c r="B676" s="7" t="s">
        <v>79</v>
      </c>
      <c r="C676" s="30">
        <v>83</v>
      </c>
      <c r="D676" s="60">
        <v>102</v>
      </c>
      <c r="E676" s="61">
        <v>102</v>
      </c>
      <c r="F676" s="35" t="s">
        <v>12</v>
      </c>
      <c r="G676" s="29" t="s">
        <v>12</v>
      </c>
      <c r="H676" s="29" t="s">
        <v>12</v>
      </c>
      <c r="I676" s="29" t="s">
        <v>12</v>
      </c>
      <c r="J676" s="72">
        <v>2</v>
      </c>
      <c r="K676" s="55" t="s">
        <v>173</v>
      </c>
      <c r="L676">
        <f t="shared" si="50"/>
        <v>102</v>
      </c>
      <c r="M676" t="e">
        <f t="shared" si="51"/>
        <v>#DIV/0!</v>
      </c>
      <c r="N676">
        <f t="shared" si="52"/>
        <v>19</v>
      </c>
      <c r="O676" t="e">
        <f t="shared" si="53"/>
        <v>#DIV/0!</v>
      </c>
      <c r="P676" s="91" t="e">
        <f t="shared" si="54"/>
        <v>#DIV/0!</v>
      </c>
    </row>
    <row r="677" spans="1:16" x14ac:dyDescent="0.25">
      <c r="A677" s="54" t="s">
        <v>47</v>
      </c>
      <c r="B677" s="7" t="s">
        <v>89</v>
      </c>
      <c r="C677" s="30">
        <v>51</v>
      </c>
      <c r="D677" s="60">
        <v>67</v>
      </c>
      <c r="E677" s="61">
        <v>69</v>
      </c>
      <c r="F677" s="35">
        <v>83</v>
      </c>
      <c r="G677" s="38">
        <v>83</v>
      </c>
      <c r="H677" s="38">
        <v>90</v>
      </c>
      <c r="I677" s="38">
        <v>90</v>
      </c>
      <c r="J677" s="72">
        <v>8</v>
      </c>
      <c r="K677" s="55" t="s">
        <v>173</v>
      </c>
      <c r="L677">
        <f t="shared" si="50"/>
        <v>68</v>
      </c>
      <c r="M677">
        <f t="shared" si="51"/>
        <v>86.5</v>
      </c>
      <c r="N677">
        <f t="shared" si="52"/>
        <v>17</v>
      </c>
      <c r="O677">
        <f t="shared" si="53"/>
        <v>18.5</v>
      </c>
      <c r="P677" s="91">
        <f t="shared" si="54"/>
        <v>2</v>
      </c>
    </row>
    <row r="678" spans="1:16" x14ac:dyDescent="0.25">
      <c r="A678" s="54" t="s">
        <v>47</v>
      </c>
      <c r="B678" s="7" t="s">
        <v>80</v>
      </c>
      <c r="C678" s="30">
        <v>49</v>
      </c>
      <c r="D678" s="60">
        <v>69</v>
      </c>
      <c r="E678" s="61">
        <v>70</v>
      </c>
      <c r="F678" s="35">
        <v>87</v>
      </c>
      <c r="G678" s="38">
        <v>93</v>
      </c>
      <c r="H678" s="38">
        <v>95</v>
      </c>
      <c r="I678" s="38">
        <v>96</v>
      </c>
      <c r="J678" s="72">
        <v>8</v>
      </c>
      <c r="K678" s="55" t="s">
        <v>173</v>
      </c>
      <c r="L678">
        <f t="shared" si="50"/>
        <v>69.5</v>
      </c>
      <c r="M678">
        <f t="shared" si="51"/>
        <v>92.75</v>
      </c>
      <c r="N678">
        <f t="shared" si="52"/>
        <v>20.5</v>
      </c>
      <c r="O678">
        <f t="shared" si="53"/>
        <v>23.25</v>
      </c>
      <c r="P678" s="91">
        <f t="shared" si="54"/>
        <v>2</v>
      </c>
    </row>
    <row r="679" spans="1:16" x14ac:dyDescent="0.25">
      <c r="A679" s="54" t="s">
        <v>47</v>
      </c>
      <c r="B679" s="7" t="s">
        <v>95</v>
      </c>
      <c r="C679" s="30">
        <v>61</v>
      </c>
      <c r="D679" s="60">
        <v>78</v>
      </c>
      <c r="E679" s="61">
        <v>79</v>
      </c>
      <c r="F679" s="35">
        <v>92</v>
      </c>
      <c r="G679" s="38">
        <v>92</v>
      </c>
      <c r="H679" s="38">
        <v>93</v>
      </c>
      <c r="I679" s="38">
        <v>93</v>
      </c>
      <c r="J679" s="72">
        <v>8</v>
      </c>
      <c r="K679" s="55" t="s">
        <v>173</v>
      </c>
      <c r="L679">
        <f t="shared" si="50"/>
        <v>78.5</v>
      </c>
      <c r="M679">
        <f t="shared" si="51"/>
        <v>92.5</v>
      </c>
      <c r="N679">
        <f t="shared" si="52"/>
        <v>17.5</v>
      </c>
      <c r="O679">
        <f t="shared" si="53"/>
        <v>14</v>
      </c>
      <c r="P679" s="91">
        <f t="shared" si="54"/>
        <v>1</v>
      </c>
    </row>
    <row r="680" spans="1:16" x14ac:dyDescent="0.25">
      <c r="A680" s="54" t="s">
        <v>47</v>
      </c>
      <c r="B680" s="7" t="s">
        <v>37</v>
      </c>
      <c r="C680" s="30">
        <v>35</v>
      </c>
      <c r="D680" s="60">
        <v>53</v>
      </c>
      <c r="E680" s="61">
        <v>53</v>
      </c>
      <c r="F680" s="35">
        <v>68</v>
      </c>
      <c r="G680" s="38">
        <v>70</v>
      </c>
      <c r="H680" s="38">
        <v>71</v>
      </c>
      <c r="I680" s="38">
        <v>75</v>
      </c>
      <c r="J680" s="72">
        <v>17</v>
      </c>
      <c r="K680" s="55" t="s">
        <v>173</v>
      </c>
      <c r="L680">
        <f t="shared" si="50"/>
        <v>53</v>
      </c>
      <c r="M680">
        <f t="shared" si="51"/>
        <v>71</v>
      </c>
      <c r="N680">
        <f t="shared" si="52"/>
        <v>18</v>
      </c>
      <c r="O680">
        <f t="shared" si="53"/>
        <v>18</v>
      </c>
      <c r="P680" s="91">
        <f t="shared" si="54"/>
        <v>2</v>
      </c>
    </row>
    <row r="681" spans="1:16" x14ac:dyDescent="0.25">
      <c r="A681" s="54" t="s">
        <v>47</v>
      </c>
      <c r="B681" s="7" t="s">
        <v>81</v>
      </c>
      <c r="C681" s="30">
        <v>64</v>
      </c>
      <c r="D681" s="60">
        <v>95</v>
      </c>
      <c r="E681" s="61">
        <v>98</v>
      </c>
      <c r="F681" s="35" t="s">
        <v>12</v>
      </c>
      <c r="G681" s="29" t="s">
        <v>12</v>
      </c>
      <c r="H681" s="29" t="s">
        <v>12</v>
      </c>
      <c r="I681" s="29" t="s">
        <v>12</v>
      </c>
      <c r="J681" s="72">
        <v>3</v>
      </c>
      <c r="K681" s="55" t="s">
        <v>173</v>
      </c>
      <c r="L681">
        <f t="shared" si="50"/>
        <v>96.5</v>
      </c>
      <c r="M681" t="e">
        <f t="shared" si="51"/>
        <v>#DIV/0!</v>
      </c>
      <c r="N681">
        <f t="shared" si="52"/>
        <v>32.5</v>
      </c>
      <c r="O681" t="e">
        <f t="shared" si="53"/>
        <v>#DIV/0!</v>
      </c>
      <c r="P681" s="91" t="e">
        <f t="shared" si="54"/>
        <v>#DIV/0!</v>
      </c>
    </row>
    <row r="682" spans="1:16" x14ac:dyDescent="0.25">
      <c r="A682" s="54" t="s">
        <v>47</v>
      </c>
      <c r="B682" s="7" t="s">
        <v>38</v>
      </c>
      <c r="C682" s="30">
        <v>48</v>
      </c>
      <c r="D682" s="60">
        <v>64</v>
      </c>
      <c r="E682" s="61">
        <v>65</v>
      </c>
      <c r="F682" s="35">
        <v>77</v>
      </c>
      <c r="G682" s="38">
        <v>77</v>
      </c>
      <c r="H682" s="38">
        <v>78</v>
      </c>
      <c r="I682" s="38">
        <v>78</v>
      </c>
      <c r="J682" s="72">
        <v>14</v>
      </c>
      <c r="K682" s="55" t="s">
        <v>173</v>
      </c>
      <c r="L682">
        <f t="shared" si="50"/>
        <v>64.5</v>
      </c>
      <c r="M682">
        <f t="shared" si="51"/>
        <v>77.5</v>
      </c>
      <c r="N682">
        <f t="shared" si="52"/>
        <v>16.5</v>
      </c>
      <c r="O682">
        <f t="shared" si="53"/>
        <v>13</v>
      </c>
      <c r="P682" s="91">
        <f t="shared" si="54"/>
        <v>1</v>
      </c>
    </row>
    <row r="683" spans="1:16" x14ac:dyDescent="0.25">
      <c r="A683" s="54" t="s">
        <v>47</v>
      </c>
      <c r="B683" s="7" t="s">
        <v>66</v>
      </c>
      <c r="C683" s="30">
        <v>91</v>
      </c>
      <c r="D683" s="50" t="s">
        <v>12</v>
      </c>
      <c r="E683" s="51" t="s">
        <v>12</v>
      </c>
      <c r="F683" s="29" t="s">
        <v>12</v>
      </c>
      <c r="G683" s="29" t="s">
        <v>12</v>
      </c>
      <c r="H683" s="29" t="s">
        <v>12</v>
      </c>
      <c r="I683" s="29" t="s">
        <v>12</v>
      </c>
      <c r="J683" s="72">
        <v>2</v>
      </c>
      <c r="K683" s="55" t="s">
        <v>173</v>
      </c>
      <c r="L683" t="e">
        <f t="shared" si="50"/>
        <v>#DIV/0!</v>
      </c>
      <c r="M683" t="e">
        <f t="shared" si="51"/>
        <v>#DIV/0!</v>
      </c>
      <c r="N683" t="e">
        <f t="shared" si="52"/>
        <v>#DIV/0!</v>
      </c>
      <c r="O683" t="e">
        <f t="shared" si="53"/>
        <v>#DIV/0!</v>
      </c>
      <c r="P683" s="91" t="e">
        <f t="shared" si="54"/>
        <v>#DIV/0!</v>
      </c>
    </row>
    <row r="684" spans="1:16" x14ac:dyDescent="0.25">
      <c r="A684" s="54" t="s">
        <v>47</v>
      </c>
      <c r="B684" s="7" t="s">
        <v>40</v>
      </c>
      <c r="C684" s="30">
        <v>53</v>
      </c>
      <c r="D684" s="60">
        <v>69</v>
      </c>
      <c r="E684" s="61">
        <v>69</v>
      </c>
      <c r="F684" s="29" t="s">
        <v>12</v>
      </c>
      <c r="G684" s="29" t="s">
        <v>12</v>
      </c>
      <c r="H684" s="29" t="s">
        <v>12</v>
      </c>
      <c r="I684" s="29" t="s">
        <v>12</v>
      </c>
      <c r="J684" s="72">
        <v>10</v>
      </c>
      <c r="K684" s="55" t="s">
        <v>173</v>
      </c>
      <c r="L684">
        <f t="shared" si="50"/>
        <v>69</v>
      </c>
      <c r="M684" t="e">
        <f t="shared" si="51"/>
        <v>#DIV/0!</v>
      </c>
      <c r="N684">
        <f t="shared" si="52"/>
        <v>16</v>
      </c>
      <c r="O684" t="e">
        <f t="shared" si="53"/>
        <v>#DIV/0!</v>
      </c>
      <c r="P684" s="91" t="e">
        <f t="shared" si="54"/>
        <v>#DIV/0!</v>
      </c>
    </row>
    <row r="685" spans="1:16" x14ac:dyDescent="0.25">
      <c r="A685" s="54" t="s">
        <v>47</v>
      </c>
      <c r="B685" s="7" t="s">
        <v>67</v>
      </c>
      <c r="C685" s="30" t="s">
        <v>12</v>
      </c>
      <c r="D685" s="60" t="s">
        <v>12</v>
      </c>
      <c r="E685" s="61" t="s">
        <v>12</v>
      </c>
      <c r="F685" s="35" t="s">
        <v>12</v>
      </c>
      <c r="G685" s="29" t="s">
        <v>12</v>
      </c>
      <c r="H685" s="29" t="s">
        <v>12</v>
      </c>
      <c r="I685" s="29" t="s">
        <v>12</v>
      </c>
      <c r="J685" s="72">
        <v>1</v>
      </c>
      <c r="K685" s="55" t="s">
        <v>173</v>
      </c>
      <c r="L685" t="e">
        <f t="shared" si="50"/>
        <v>#DIV/0!</v>
      </c>
      <c r="M685" t="e">
        <f t="shared" si="51"/>
        <v>#DIV/0!</v>
      </c>
      <c r="N685" t="e">
        <f t="shared" si="52"/>
        <v>#DIV/0!</v>
      </c>
      <c r="O685" t="e">
        <f t="shared" si="53"/>
        <v>#DIV/0!</v>
      </c>
      <c r="P685" s="91" t="e">
        <f t="shared" si="54"/>
        <v>#DIV/0!</v>
      </c>
    </row>
    <row r="686" spans="1:16" x14ac:dyDescent="0.25">
      <c r="A686" s="54" t="s">
        <v>47</v>
      </c>
      <c r="B686" s="7" t="s">
        <v>82</v>
      </c>
      <c r="C686" s="30">
        <v>52</v>
      </c>
      <c r="D686" s="60">
        <v>70</v>
      </c>
      <c r="E686" s="61">
        <v>71</v>
      </c>
      <c r="F686" s="35">
        <v>84</v>
      </c>
      <c r="G686" s="38">
        <v>85</v>
      </c>
      <c r="H686" s="38">
        <v>86</v>
      </c>
      <c r="I686" s="38">
        <v>86</v>
      </c>
      <c r="J686" s="72">
        <v>8</v>
      </c>
      <c r="K686" s="55" t="s">
        <v>173</v>
      </c>
      <c r="L686">
        <f t="shared" si="50"/>
        <v>70.5</v>
      </c>
      <c r="M686">
        <f t="shared" si="51"/>
        <v>85.25</v>
      </c>
      <c r="N686">
        <f t="shared" si="52"/>
        <v>18.5</v>
      </c>
      <c r="O686">
        <f t="shared" si="53"/>
        <v>14.75</v>
      </c>
      <c r="P686" s="91">
        <f t="shared" si="54"/>
        <v>1</v>
      </c>
    </row>
    <row r="687" spans="1:16" x14ac:dyDescent="0.25">
      <c r="A687" s="54" t="s">
        <v>47</v>
      </c>
      <c r="B687" s="7" t="s">
        <v>96</v>
      </c>
      <c r="C687" s="30">
        <v>89</v>
      </c>
      <c r="D687" s="50" t="s">
        <v>12</v>
      </c>
      <c r="E687" s="51" t="s">
        <v>12</v>
      </c>
      <c r="F687" s="29" t="s">
        <v>12</v>
      </c>
      <c r="G687" s="29" t="s">
        <v>12</v>
      </c>
      <c r="H687" s="29" t="s">
        <v>12</v>
      </c>
      <c r="I687" s="29" t="s">
        <v>12</v>
      </c>
      <c r="J687" s="72">
        <v>2</v>
      </c>
      <c r="K687" s="55" t="s">
        <v>173</v>
      </c>
      <c r="L687" t="e">
        <f t="shared" si="50"/>
        <v>#DIV/0!</v>
      </c>
      <c r="M687" t="e">
        <f t="shared" si="51"/>
        <v>#DIV/0!</v>
      </c>
      <c r="N687" t="e">
        <f t="shared" si="52"/>
        <v>#DIV/0!</v>
      </c>
      <c r="O687" t="e">
        <f t="shared" si="53"/>
        <v>#DIV/0!</v>
      </c>
      <c r="P687" s="91" t="e">
        <f t="shared" si="54"/>
        <v>#DIV/0!</v>
      </c>
    </row>
    <row r="688" spans="1:16" x14ac:dyDescent="0.25">
      <c r="A688" s="54" t="s">
        <v>47</v>
      </c>
      <c r="B688" s="7" t="s">
        <v>69</v>
      </c>
      <c r="C688" s="30">
        <v>45</v>
      </c>
      <c r="D688" s="60">
        <v>64</v>
      </c>
      <c r="E688" s="61">
        <v>65</v>
      </c>
      <c r="F688" s="35">
        <v>87</v>
      </c>
      <c r="G688" s="38">
        <v>87</v>
      </c>
      <c r="H688" s="38">
        <v>89</v>
      </c>
      <c r="I688" s="38">
        <v>93</v>
      </c>
      <c r="J688" s="72">
        <v>8</v>
      </c>
      <c r="K688" s="55" t="s">
        <v>173</v>
      </c>
      <c r="L688">
        <f t="shared" si="50"/>
        <v>64.5</v>
      </c>
      <c r="M688">
        <f t="shared" si="51"/>
        <v>89</v>
      </c>
      <c r="N688">
        <f t="shared" si="52"/>
        <v>19.5</v>
      </c>
      <c r="O688">
        <f t="shared" si="53"/>
        <v>24.5</v>
      </c>
      <c r="P688" s="91">
        <f t="shared" si="54"/>
        <v>2</v>
      </c>
    </row>
    <row r="689" spans="1:16" x14ac:dyDescent="0.25">
      <c r="A689" s="54" t="s">
        <v>47</v>
      </c>
      <c r="B689" s="7" t="s">
        <v>70</v>
      </c>
      <c r="C689" s="30">
        <v>93</v>
      </c>
      <c r="D689" s="50" t="s">
        <v>12</v>
      </c>
      <c r="E689" s="51" t="s">
        <v>12</v>
      </c>
      <c r="F689" s="29" t="s">
        <v>12</v>
      </c>
      <c r="G689" s="29" t="s">
        <v>12</v>
      </c>
      <c r="H689" s="29" t="s">
        <v>12</v>
      </c>
      <c r="I689" s="29" t="s">
        <v>12</v>
      </c>
      <c r="J689" s="72">
        <v>2</v>
      </c>
      <c r="K689" s="55" t="s">
        <v>173</v>
      </c>
      <c r="L689" t="e">
        <f t="shared" si="50"/>
        <v>#DIV/0!</v>
      </c>
      <c r="M689" t="e">
        <f t="shared" si="51"/>
        <v>#DIV/0!</v>
      </c>
      <c r="N689" t="e">
        <f t="shared" si="52"/>
        <v>#DIV/0!</v>
      </c>
      <c r="O689" t="e">
        <f t="shared" si="53"/>
        <v>#DIV/0!</v>
      </c>
      <c r="P689" s="91" t="e">
        <f t="shared" si="54"/>
        <v>#DIV/0!</v>
      </c>
    </row>
    <row r="690" spans="1:16" x14ac:dyDescent="0.25">
      <c r="A690" s="54" t="s">
        <v>47</v>
      </c>
      <c r="B690" s="7" t="s">
        <v>43</v>
      </c>
      <c r="C690" s="30">
        <v>85</v>
      </c>
      <c r="D690" s="50" t="s">
        <v>12</v>
      </c>
      <c r="E690" s="51" t="s">
        <v>12</v>
      </c>
      <c r="F690" s="29" t="s">
        <v>12</v>
      </c>
      <c r="G690" s="29" t="s">
        <v>12</v>
      </c>
      <c r="H690" s="29" t="s">
        <v>12</v>
      </c>
      <c r="I690" s="29" t="s">
        <v>12</v>
      </c>
      <c r="J690" s="72">
        <v>2</v>
      </c>
      <c r="K690" s="55" t="s">
        <v>173</v>
      </c>
      <c r="L690" t="e">
        <f t="shared" si="50"/>
        <v>#DIV/0!</v>
      </c>
      <c r="M690" t="e">
        <f t="shared" si="51"/>
        <v>#DIV/0!</v>
      </c>
      <c r="N690" t="e">
        <f t="shared" si="52"/>
        <v>#DIV/0!</v>
      </c>
      <c r="O690" t="e">
        <f t="shared" si="53"/>
        <v>#DIV/0!</v>
      </c>
      <c r="P690" s="91" t="e">
        <f t="shared" si="54"/>
        <v>#DIV/0!</v>
      </c>
    </row>
    <row r="691" spans="1:16" x14ac:dyDescent="0.25">
      <c r="A691" s="54" t="s">
        <v>47</v>
      </c>
      <c r="B691" s="7" t="s">
        <v>83</v>
      </c>
      <c r="C691" s="30">
        <v>86</v>
      </c>
      <c r="D691" s="50" t="s">
        <v>12</v>
      </c>
      <c r="E691" s="51" t="s">
        <v>12</v>
      </c>
      <c r="F691" s="29" t="s">
        <v>12</v>
      </c>
      <c r="G691" s="29" t="s">
        <v>12</v>
      </c>
      <c r="H691" s="29" t="s">
        <v>12</v>
      </c>
      <c r="I691" s="29" t="s">
        <v>12</v>
      </c>
      <c r="J691" s="72">
        <v>2</v>
      </c>
      <c r="K691" s="55" t="s">
        <v>173</v>
      </c>
      <c r="L691" t="e">
        <f t="shared" si="50"/>
        <v>#DIV/0!</v>
      </c>
      <c r="M691" t="e">
        <f t="shared" si="51"/>
        <v>#DIV/0!</v>
      </c>
      <c r="N691" t="e">
        <f t="shared" si="52"/>
        <v>#DIV/0!</v>
      </c>
      <c r="O691" t="e">
        <f t="shared" si="53"/>
        <v>#DIV/0!</v>
      </c>
      <c r="P691" s="91" t="e">
        <f t="shared" si="54"/>
        <v>#DIV/0!</v>
      </c>
    </row>
    <row r="692" spans="1:16" x14ac:dyDescent="0.25">
      <c r="A692" s="54" t="s">
        <v>47</v>
      </c>
      <c r="B692" s="7" t="s">
        <v>109</v>
      </c>
      <c r="C692" s="30">
        <v>42</v>
      </c>
      <c r="D692" s="60">
        <v>61</v>
      </c>
      <c r="E692" s="61">
        <v>63</v>
      </c>
      <c r="F692" s="35">
        <v>77</v>
      </c>
      <c r="G692" s="38">
        <v>77</v>
      </c>
      <c r="H692" s="38">
        <v>79</v>
      </c>
      <c r="I692" s="38">
        <v>83</v>
      </c>
      <c r="J692" s="72">
        <v>13</v>
      </c>
      <c r="K692" s="55" t="s">
        <v>173</v>
      </c>
      <c r="L692">
        <f t="shared" si="50"/>
        <v>62</v>
      </c>
      <c r="M692">
        <f t="shared" si="51"/>
        <v>79</v>
      </c>
      <c r="N692">
        <f t="shared" si="52"/>
        <v>20</v>
      </c>
      <c r="O692">
        <f t="shared" si="53"/>
        <v>17</v>
      </c>
      <c r="P692" s="91">
        <f t="shared" si="54"/>
        <v>1</v>
      </c>
    </row>
    <row r="693" spans="1:16" x14ac:dyDescent="0.25">
      <c r="A693" s="54" t="s">
        <v>47</v>
      </c>
      <c r="B693" s="7" t="s">
        <v>73</v>
      </c>
      <c r="C693" s="30">
        <v>56</v>
      </c>
      <c r="D693" s="60">
        <v>77</v>
      </c>
      <c r="E693" s="61">
        <v>79</v>
      </c>
      <c r="F693" s="35">
        <v>100</v>
      </c>
      <c r="G693" s="38">
        <v>100</v>
      </c>
      <c r="H693" s="38">
        <v>102</v>
      </c>
      <c r="I693" s="38">
        <v>107</v>
      </c>
      <c r="J693" s="72">
        <v>4</v>
      </c>
      <c r="K693" s="55" t="s">
        <v>173</v>
      </c>
      <c r="L693">
        <f t="shared" si="50"/>
        <v>78</v>
      </c>
      <c r="M693">
        <f t="shared" si="51"/>
        <v>102.25</v>
      </c>
      <c r="N693">
        <f t="shared" si="52"/>
        <v>22</v>
      </c>
      <c r="O693">
        <f t="shared" si="53"/>
        <v>24.25</v>
      </c>
      <c r="P693" s="91">
        <f t="shared" si="54"/>
        <v>2</v>
      </c>
    </row>
    <row r="694" spans="1:16" x14ac:dyDescent="0.25">
      <c r="A694" s="54" t="s">
        <v>47</v>
      </c>
      <c r="B694" s="7" t="s">
        <v>105</v>
      </c>
      <c r="C694" s="30">
        <v>79</v>
      </c>
      <c r="D694" s="60">
        <v>105</v>
      </c>
      <c r="E694" s="51" t="s">
        <v>12</v>
      </c>
      <c r="F694" s="29" t="s">
        <v>12</v>
      </c>
      <c r="G694" s="29" t="s">
        <v>12</v>
      </c>
      <c r="H694" s="29" t="s">
        <v>12</v>
      </c>
      <c r="I694" s="29" t="s">
        <v>12</v>
      </c>
      <c r="J694" s="72">
        <v>2</v>
      </c>
      <c r="K694" s="55" t="s">
        <v>173</v>
      </c>
      <c r="L694">
        <f t="shared" si="50"/>
        <v>105</v>
      </c>
      <c r="M694" t="e">
        <f t="shared" si="51"/>
        <v>#DIV/0!</v>
      </c>
      <c r="N694">
        <f t="shared" si="52"/>
        <v>26</v>
      </c>
      <c r="O694" t="e">
        <f t="shared" si="53"/>
        <v>#DIV/0!</v>
      </c>
      <c r="P694" s="91" t="e">
        <f t="shared" si="54"/>
        <v>#DIV/0!</v>
      </c>
    </row>
    <row r="695" spans="1:16" x14ac:dyDescent="0.25">
      <c r="A695" s="54" t="s">
        <v>47</v>
      </c>
      <c r="B695" s="7" t="s">
        <v>74</v>
      </c>
      <c r="C695" s="30">
        <v>76</v>
      </c>
      <c r="D695" s="50" t="s">
        <v>12</v>
      </c>
      <c r="E695" s="51" t="s">
        <v>12</v>
      </c>
      <c r="F695" s="29" t="s">
        <v>12</v>
      </c>
      <c r="G695" s="29" t="s">
        <v>12</v>
      </c>
      <c r="H695" s="29" t="s">
        <v>12</v>
      </c>
      <c r="I695" s="29" t="s">
        <v>12</v>
      </c>
      <c r="J695" s="72">
        <v>1</v>
      </c>
      <c r="K695" s="55" t="s">
        <v>173</v>
      </c>
      <c r="L695" t="e">
        <f t="shared" si="50"/>
        <v>#DIV/0!</v>
      </c>
      <c r="M695" t="e">
        <f t="shared" si="51"/>
        <v>#DIV/0!</v>
      </c>
      <c r="N695" t="e">
        <f t="shared" si="52"/>
        <v>#DIV/0!</v>
      </c>
      <c r="O695" t="e">
        <f t="shared" si="53"/>
        <v>#DIV/0!</v>
      </c>
      <c r="P695" s="91" t="e">
        <f t="shared" si="54"/>
        <v>#DIV/0!</v>
      </c>
    </row>
    <row r="696" spans="1:16" x14ac:dyDescent="0.25">
      <c r="A696" s="54" t="s">
        <v>47</v>
      </c>
      <c r="B696" s="7" t="s">
        <v>97</v>
      </c>
      <c r="C696" s="30">
        <v>65</v>
      </c>
      <c r="D696" s="60">
        <v>97</v>
      </c>
      <c r="E696" s="61">
        <v>99</v>
      </c>
      <c r="F696" s="29" t="s">
        <v>12</v>
      </c>
      <c r="G696" s="29" t="s">
        <v>12</v>
      </c>
      <c r="H696" s="29" t="s">
        <v>12</v>
      </c>
      <c r="I696" s="29" t="s">
        <v>12</v>
      </c>
      <c r="J696" s="72">
        <v>2</v>
      </c>
      <c r="K696" s="55" t="s">
        <v>173</v>
      </c>
      <c r="L696">
        <f t="shared" si="50"/>
        <v>98</v>
      </c>
      <c r="M696" t="e">
        <f t="shared" si="51"/>
        <v>#DIV/0!</v>
      </c>
      <c r="N696">
        <f t="shared" si="52"/>
        <v>33</v>
      </c>
      <c r="O696" t="e">
        <f t="shared" si="53"/>
        <v>#DIV/0!</v>
      </c>
      <c r="P696" s="91" t="e">
        <f t="shared" si="54"/>
        <v>#DIV/0!</v>
      </c>
    </row>
    <row r="697" spans="1:16" x14ac:dyDescent="0.25">
      <c r="A697" s="7" t="s">
        <v>106</v>
      </c>
      <c r="B697" s="7" t="s">
        <v>75</v>
      </c>
      <c r="C697" s="30">
        <v>30</v>
      </c>
      <c r="D697" s="60">
        <v>42</v>
      </c>
      <c r="E697" s="61">
        <v>42</v>
      </c>
      <c r="F697" s="35">
        <v>54</v>
      </c>
      <c r="G697" s="38">
        <v>54</v>
      </c>
      <c r="H697" s="38">
        <v>56</v>
      </c>
      <c r="I697" s="38">
        <v>56</v>
      </c>
      <c r="J697" s="72">
        <v>25</v>
      </c>
      <c r="K697" s="55" t="s">
        <v>173</v>
      </c>
      <c r="L697">
        <f t="shared" si="50"/>
        <v>42</v>
      </c>
      <c r="M697">
        <f t="shared" si="51"/>
        <v>55</v>
      </c>
      <c r="N697">
        <f t="shared" si="52"/>
        <v>12</v>
      </c>
      <c r="O697">
        <f t="shared" si="53"/>
        <v>13</v>
      </c>
      <c r="P697" s="91">
        <f t="shared" si="54"/>
        <v>2</v>
      </c>
    </row>
    <row r="698" spans="1:16" x14ac:dyDescent="0.25">
      <c r="A698" s="7" t="s">
        <v>106</v>
      </c>
      <c r="B698" s="7" t="s">
        <v>11</v>
      </c>
      <c r="C698" s="30">
        <v>59</v>
      </c>
      <c r="D698" s="60">
        <v>81</v>
      </c>
      <c r="E698" s="61">
        <v>81</v>
      </c>
      <c r="F698" s="35">
        <v>102</v>
      </c>
      <c r="G698" s="38">
        <v>103</v>
      </c>
      <c r="H698" s="38">
        <v>103</v>
      </c>
      <c r="I698" s="38">
        <v>103</v>
      </c>
      <c r="J698" s="72">
        <v>4</v>
      </c>
      <c r="K698" s="55" t="s">
        <v>173</v>
      </c>
      <c r="L698">
        <f t="shared" si="50"/>
        <v>81</v>
      </c>
      <c r="M698">
        <f t="shared" si="51"/>
        <v>102.75</v>
      </c>
      <c r="N698">
        <f t="shared" si="52"/>
        <v>22</v>
      </c>
      <c r="O698">
        <f t="shared" si="53"/>
        <v>21.75</v>
      </c>
      <c r="P698" s="91">
        <f t="shared" si="54"/>
        <v>1</v>
      </c>
    </row>
    <row r="699" spans="1:16" x14ac:dyDescent="0.25">
      <c r="A699" s="7" t="s">
        <v>106</v>
      </c>
      <c r="B699" s="7" t="s">
        <v>14</v>
      </c>
      <c r="C699" s="30">
        <v>44</v>
      </c>
      <c r="D699" s="60">
        <v>59</v>
      </c>
      <c r="E699" s="61">
        <v>60</v>
      </c>
      <c r="F699" s="35">
        <v>73</v>
      </c>
      <c r="G699" s="38">
        <v>73</v>
      </c>
      <c r="H699" s="38">
        <v>75</v>
      </c>
      <c r="I699" s="38">
        <v>76</v>
      </c>
      <c r="J699" s="72">
        <v>16</v>
      </c>
      <c r="K699" s="55" t="s">
        <v>173</v>
      </c>
      <c r="L699">
        <f t="shared" si="50"/>
        <v>59.5</v>
      </c>
      <c r="M699">
        <f t="shared" si="51"/>
        <v>74.25</v>
      </c>
      <c r="N699">
        <f t="shared" si="52"/>
        <v>15.5</v>
      </c>
      <c r="O699">
        <f t="shared" si="53"/>
        <v>14.75</v>
      </c>
      <c r="P699" s="91">
        <f t="shared" si="54"/>
        <v>1</v>
      </c>
    </row>
    <row r="700" spans="1:16" x14ac:dyDescent="0.25">
      <c r="A700" s="7" t="s">
        <v>106</v>
      </c>
      <c r="B700" s="7" t="s">
        <v>16</v>
      </c>
      <c r="C700" s="30">
        <v>40</v>
      </c>
      <c r="D700" s="60">
        <v>57</v>
      </c>
      <c r="E700" s="61">
        <v>58</v>
      </c>
      <c r="F700" s="35">
        <v>72</v>
      </c>
      <c r="G700" s="38">
        <v>73</v>
      </c>
      <c r="H700" s="38">
        <v>74</v>
      </c>
      <c r="I700" s="38">
        <v>74</v>
      </c>
      <c r="J700" s="72">
        <v>14</v>
      </c>
      <c r="K700" s="55" t="s">
        <v>173</v>
      </c>
      <c r="L700">
        <f t="shared" si="50"/>
        <v>57.5</v>
      </c>
      <c r="M700">
        <f t="shared" si="51"/>
        <v>73.25</v>
      </c>
      <c r="N700">
        <f t="shared" si="52"/>
        <v>17.5</v>
      </c>
      <c r="O700">
        <f t="shared" si="53"/>
        <v>15.75</v>
      </c>
      <c r="P700" s="91">
        <f t="shared" si="54"/>
        <v>1</v>
      </c>
    </row>
    <row r="701" spans="1:16" x14ac:dyDescent="0.25">
      <c r="A701" s="7" t="s">
        <v>106</v>
      </c>
      <c r="B701" s="7" t="s">
        <v>84</v>
      </c>
      <c r="C701" s="30">
        <v>26</v>
      </c>
      <c r="D701" s="60">
        <v>39</v>
      </c>
      <c r="E701" s="61">
        <v>40</v>
      </c>
      <c r="F701" s="35">
        <v>50</v>
      </c>
      <c r="G701" s="38">
        <v>51</v>
      </c>
      <c r="H701" s="38">
        <v>51</v>
      </c>
      <c r="I701" s="38">
        <v>51</v>
      </c>
      <c r="J701" s="72">
        <v>32</v>
      </c>
      <c r="K701" s="55" t="s">
        <v>173</v>
      </c>
      <c r="L701">
        <f t="shared" si="50"/>
        <v>39.5</v>
      </c>
      <c r="M701">
        <f t="shared" si="51"/>
        <v>50.75</v>
      </c>
      <c r="N701">
        <f t="shared" si="52"/>
        <v>13.5</v>
      </c>
      <c r="O701">
        <f t="shared" si="53"/>
        <v>11.25</v>
      </c>
      <c r="P701" s="91">
        <f t="shared" si="54"/>
        <v>1</v>
      </c>
    </row>
    <row r="702" spans="1:16" x14ac:dyDescent="0.25">
      <c r="A702" s="7" t="s">
        <v>106</v>
      </c>
      <c r="B702" s="7" t="s">
        <v>18</v>
      </c>
      <c r="C702" s="30">
        <v>31</v>
      </c>
      <c r="D702" s="60">
        <v>47</v>
      </c>
      <c r="E702" s="61">
        <v>47</v>
      </c>
      <c r="F702" s="35">
        <v>58</v>
      </c>
      <c r="G702" s="38">
        <v>59</v>
      </c>
      <c r="H702" s="38">
        <v>60</v>
      </c>
      <c r="I702" s="38">
        <v>61</v>
      </c>
      <c r="J702" s="72">
        <v>28</v>
      </c>
      <c r="K702" s="55" t="s">
        <v>173</v>
      </c>
      <c r="L702">
        <f t="shared" si="50"/>
        <v>47</v>
      </c>
      <c r="M702">
        <f t="shared" si="51"/>
        <v>59.5</v>
      </c>
      <c r="N702">
        <f t="shared" si="52"/>
        <v>16</v>
      </c>
      <c r="O702">
        <f t="shared" si="53"/>
        <v>12.5</v>
      </c>
      <c r="P702" s="91">
        <f t="shared" si="54"/>
        <v>1</v>
      </c>
    </row>
    <row r="703" spans="1:16" x14ac:dyDescent="0.25">
      <c r="A703" s="7" t="s">
        <v>106</v>
      </c>
      <c r="B703" s="7" t="s">
        <v>48</v>
      </c>
      <c r="C703" s="30">
        <v>36</v>
      </c>
      <c r="D703" s="60">
        <v>59</v>
      </c>
      <c r="E703" s="61">
        <v>60</v>
      </c>
      <c r="F703" s="29" t="s">
        <v>12</v>
      </c>
      <c r="G703" s="29" t="s">
        <v>12</v>
      </c>
      <c r="H703" s="29" t="s">
        <v>12</v>
      </c>
      <c r="I703" s="29" t="s">
        <v>12</v>
      </c>
      <c r="J703" s="72">
        <v>4</v>
      </c>
      <c r="K703" s="55" t="s">
        <v>173</v>
      </c>
      <c r="L703">
        <f t="shared" si="50"/>
        <v>59.5</v>
      </c>
      <c r="M703" t="e">
        <f t="shared" si="51"/>
        <v>#DIV/0!</v>
      </c>
      <c r="N703">
        <f t="shared" si="52"/>
        <v>23.5</v>
      </c>
      <c r="O703" t="e">
        <f t="shared" si="53"/>
        <v>#DIV/0!</v>
      </c>
      <c r="P703" s="91" t="e">
        <f t="shared" si="54"/>
        <v>#DIV/0!</v>
      </c>
    </row>
    <row r="704" spans="1:16" x14ac:dyDescent="0.25">
      <c r="A704" s="7" t="s">
        <v>106</v>
      </c>
      <c r="B704" s="7" t="s">
        <v>49</v>
      </c>
      <c r="C704" s="30">
        <v>36</v>
      </c>
      <c r="D704" s="60">
        <v>53</v>
      </c>
      <c r="E704" s="61">
        <v>54</v>
      </c>
      <c r="F704" s="35">
        <v>74</v>
      </c>
      <c r="G704" s="38">
        <v>77</v>
      </c>
      <c r="H704" s="38">
        <v>82</v>
      </c>
      <c r="I704" s="38" t="s">
        <v>12</v>
      </c>
      <c r="J704" s="72">
        <v>6</v>
      </c>
      <c r="K704" s="55" t="s">
        <v>173</v>
      </c>
      <c r="L704">
        <f t="shared" si="50"/>
        <v>53.5</v>
      </c>
      <c r="M704">
        <f t="shared" si="51"/>
        <v>77.666666666666671</v>
      </c>
      <c r="N704">
        <f t="shared" si="52"/>
        <v>17.5</v>
      </c>
      <c r="O704">
        <f t="shared" si="53"/>
        <v>24.166666666666671</v>
      </c>
      <c r="P704" s="91">
        <f t="shared" si="54"/>
        <v>2</v>
      </c>
    </row>
    <row r="705" spans="1:16" x14ac:dyDescent="0.25">
      <c r="A705" s="7" t="s">
        <v>106</v>
      </c>
      <c r="B705" s="7" t="s">
        <v>19</v>
      </c>
      <c r="C705" s="30">
        <v>33</v>
      </c>
      <c r="D705" s="60">
        <v>49</v>
      </c>
      <c r="E705" s="61">
        <v>50</v>
      </c>
      <c r="F705" s="35">
        <v>64</v>
      </c>
      <c r="G705" s="38">
        <v>65</v>
      </c>
      <c r="H705" s="38">
        <v>65</v>
      </c>
      <c r="I705" s="38">
        <v>68</v>
      </c>
      <c r="J705" s="72">
        <v>8</v>
      </c>
      <c r="K705" s="55" t="s">
        <v>173</v>
      </c>
      <c r="L705">
        <f t="shared" si="50"/>
        <v>49.5</v>
      </c>
      <c r="M705">
        <f t="shared" si="51"/>
        <v>65.5</v>
      </c>
      <c r="N705">
        <f t="shared" si="52"/>
        <v>16.5</v>
      </c>
      <c r="O705">
        <f t="shared" si="53"/>
        <v>16</v>
      </c>
      <c r="P705" s="91">
        <f t="shared" si="54"/>
        <v>1</v>
      </c>
    </row>
    <row r="706" spans="1:16" x14ac:dyDescent="0.25">
      <c r="A706" s="7" t="s">
        <v>106</v>
      </c>
      <c r="B706" s="7" t="s">
        <v>50</v>
      </c>
      <c r="C706" s="30">
        <v>43</v>
      </c>
      <c r="D706" s="60">
        <v>62</v>
      </c>
      <c r="E706" s="61">
        <v>63</v>
      </c>
      <c r="F706" s="35">
        <v>75</v>
      </c>
      <c r="G706" s="38">
        <v>76</v>
      </c>
      <c r="H706" s="38">
        <v>77</v>
      </c>
      <c r="I706" s="38">
        <v>78</v>
      </c>
      <c r="J706" s="72">
        <v>16</v>
      </c>
      <c r="K706" s="55" t="s">
        <v>173</v>
      </c>
      <c r="L706">
        <f t="shared" si="50"/>
        <v>62.5</v>
      </c>
      <c r="M706">
        <f t="shared" si="51"/>
        <v>76.5</v>
      </c>
      <c r="N706">
        <f t="shared" si="52"/>
        <v>19.5</v>
      </c>
      <c r="O706">
        <f t="shared" si="53"/>
        <v>14</v>
      </c>
      <c r="P706" s="91">
        <f t="shared" si="54"/>
        <v>1</v>
      </c>
    </row>
    <row r="707" spans="1:16" x14ac:dyDescent="0.25">
      <c r="A707" s="7" t="s">
        <v>106</v>
      </c>
      <c r="B707" s="7" t="s">
        <v>93</v>
      </c>
      <c r="C707" s="30">
        <v>30</v>
      </c>
      <c r="D707" s="60">
        <v>42</v>
      </c>
      <c r="E707" s="61">
        <v>42</v>
      </c>
      <c r="F707" s="35">
        <v>55</v>
      </c>
      <c r="G707" s="38">
        <v>55</v>
      </c>
      <c r="H707" s="38">
        <v>61</v>
      </c>
      <c r="I707" s="29" t="s">
        <v>12</v>
      </c>
      <c r="J707" s="72">
        <v>7</v>
      </c>
      <c r="K707" s="55" t="s">
        <v>173</v>
      </c>
      <c r="L707">
        <f t="shared" ref="L707:L770" si="55">AVERAGE(D707:E707)</f>
        <v>42</v>
      </c>
      <c r="M707">
        <f t="shared" ref="M707:M770" si="56">AVERAGE(F707:I707)</f>
        <v>57</v>
      </c>
      <c r="N707">
        <f t="shared" ref="N707:N770" si="57">L707-C707</f>
        <v>12</v>
      </c>
      <c r="O707">
        <f t="shared" ref="O707:O770" si="58">M707-L707</f>
        <v>15</v>
      </c>
      <c r="P707" s="91">
        <f t="shared" ref="P707:P770" si="59">IF(N707&gt;O707,1,2)</f>
        <v>2</v>
      </c>
    </row>
    <row r="708" spans="1:16" x14ac:dyDescent="0.25">
      <c r="A708" s="7" t="s">
        <v>106</v>
      </c>
      <c r="B708" s="7" t="s">
        <v>76</v>
      </c>
      <c r="C708" s="30">
        <v>31</v>
      </c>
      <c r="D708" s="60">
        <v>50</v>
      </c>
      <c r="E708" s="61">
        <v>51</v>
      </c>
      <c r="F708" s="35">
        <v>66</v>
      </c>
      <c r="G708" s="38">
        <v>66</v>
      </c>
      <c r="H708" s="38">
        <v>67</v>
      </c>
      <c r="I708" s="38">
        <v>68</v>
      </c>
      <c r="J708" s="72">
        <v>33</v>
      </c>
      <c r="K708" s="55" t="s">
        <v>173</v>
      </c>
      <c r="L708">
        <f t="shared" si="55"/>
        <v>50.5</v>
      </c>
      <c r="M708">
        <f t="shared" si="56"/>
        <v>66.75</v>
      </c>
      <c r="N708">
        <f t="shared" si="57"/>
        <v>19.5</v>
      </c>
      <c r="O708">
        <f t="shared" si="58"/>
        <v>16.25</v>
      </c>
      <c r="P708" s="91">
        <f t="shared" si="59"/>
        <v>1</v>
      </c>
    </row>
    <row r="709" spans="1:16" x14ac:dyDescent="0.25">
      <c r="A709" s="7" t="s">
        <v>106</v>
      </c>
      <c r="B709" s="7" t="s">
        <v>51</v>
      </c>
      <c r="C709" s="30">
        <v>26</v>
      </c>
      <c r="D709" s="60">
        <v>38</v>
      </c>
      <c r="E709" s="61">
        <v>38</v>
      </c>
      <c r="F709" s="35">
        <v>48</v>
      </c>
      <c r="G709" s="35">
        <v>48</v>
      </c>
      <c r="H709" s="35">
        <v>48</v>
      </c>
      <c r="I709" s="35">
        <v>48</v>
      </c>
      <c r="J709" s="72">
        <v>17</v>
      </c>
      <c r="K709" s="55" t="s">
        <v>173</v>
      </c>
      <c r="L709">
        <f t="shared" si="55"/>
        <v>38</v>
      </c>
      <c r="M709">
        <f t="shared" si="56"/>
        <v>48</v>
      </c>
      <c r="N709">
        <f t="shared" si="57"/>
        <v>12</v>
      </c>
      <c r="O709">
        <f t="shared" si="58"/>
        <v>10</v>
      </c>
      <c r="P709" s="91">
        <f t="shared" si="59"/>
        <v>1</v>
      </c>
    </row>
    <row r="710" spans="1:16" x14ac:dyDescent="0.25">
      <c r="A710" s="7" t="s">
        <v>106</v>
      </c>
      <c r="B710" s="7" t="s">
        <v>85</v>
      </c>
      <c r="C710" s="30">
        <v>32</v>
      </c>
      <c r="D710" s="60">
        <v>50</v>
      </c>
      <c r="E710" s="61">
        <v>52</v>
      </c>
      <c r="F710" s="35">
        <v>68</v>
      </c>
      <c r="G710" s="38">
        <v>68</v>
      </c>
      <c r="H710" s="38">
        <v>68</v>
      </c>
      <c r="I710" s="38">
        <v>69</v>
      </c>
      <c r="J710" s="72">
        <v>16</v>
      </c>
      <c r="K710" s="55" t="s">
        <v>173</v>
      </c>
      <c r="L710">
        <f t="shared" si="55"/>
        <v>51</v>
      </c>
      <c r="M710">
        <f t="shared" si="56"/>
        <v>68.25</v>
      </c>
      <c r="N710">
        <f t="shared" si="57"/>
        <v>19</v>
      </c>
      <c r="O710">
        <f t="shared" si="58"/>
        <v>17.25</v>
      </c>
      <c r="P710" s="91">
        <f t="shared" si="59"/>
        <v>1</v>
      </c>
    </row>
    <row r="711" spans="1:16" x14ac:dyDescent="0.25">
      <c r="A711" s="7" t="s">
        <v>106</v>
      </c>
      <c r="B711" s="7" t="s">
        <v>77</v>
      </c>
      <c r="C711" s="30">
        <v>41</v>
      </c>
      <c r="D711" s="60">
        <v>56</v>
      </c>
      <c r="E711" s="61">
        <v>56</v>
      </c>
      <c r="F711" s="35">
        <v>67</v>
      </c>
      <c r="G711" s="38">
        <v>68</v>
      </c>
      <c r="H711" s="38">
        <v>69</v>
      </c>
      <c r="I711" s="38" t="s">
        <v>12</v>
      </c>
      <c r="J711" s="72">
        <v>22</v>
      </c>
      <c r="K711" s="55" t="s">
        <v>173</v>
      </c>
      <c r="L711">
        <f t="shared" si="55"/>
        <v>56</v>
      </c>
      <c r="M711">
        <f t="shared" si="56"/>
        <v>68</v>
      </c>
      <c r="N711">
        <f t="shared" si="57"/>
        <v>15</v>
      </c>
      <c r="O711">
        <f t="shared" si="58"/>
        <v>12</v>
      </c>
      <c r="P711" s="91">
        <f t="shared" si="59"/>
        <v>1</v>
      </c>
    </row>
    <row r="712" spans="1:16" x14ac:dyDescent="0.25">
      <c r="A712" s="7" t="s">
        <v>106</v>
      </c>
      <c r="B712" s="7" t="s">
        <v>20</v>
      </c>
      <c r="C712" s="30">
        <v>29</v>
      </c>
      <c r="D712" s="60">
        <v>45</v>
      </c>
      <c r="E712" s="61">
        <v>46</v>
      </c>
      <c r="F712" s="35">
        <v>58</v>
      </c>
      <c r="G712" s="38">
        <v>60</v>
      </c>
      <c r="H712" s="38">
        <v>64</v>
      </c>
      <c r="I712" s="38">
        <v>65</v>
      </c>
      <c r="J712" s="72">
        <v>22</v>
      </c>
      <c r="K712" s="55" t="s">
        <v>173</v>
      </c>
      <c r="L712">
        <f t="shared" si="55"/>
        <v>45.5</v>
      </c>
      <c r="M712">
        <f t="shared" si="56"/>
        <v>61.75</v>
      </c>
      <c r="N712">
        <f t="shared" si="57"/>
        <v>16.5</v>
      </c>
      <c r="O712">
        <f t="shared" si="58"/>
        <v>16.25</v>
      </c>
      <c r="P712" s="91">
        <f t="shared" si="59"/>
        <v>1</v>
      </c>
    </row>
    <row r="713" spans="1:16" x14ac:dyDescent="0.25">
      <c r="A713" s="7" t="s">
        <v>106</v>
      </c>
      <c r="B713" s="7" t="s">
        <v>21</v>
      </c>
      <c r="C713" s="30">
        <v>38</v>
      </c>
      <c r="D713" s="60">
        <v>55</v>
      </c>
      <c r="E713" s="61">
        <v>57</v>
      </c>
      <c r="F713" s="35">
        <v>69</v>
      </c>
      <c r="G713" s="38">
        <v>71</v>
      </c>
      <c r="H713" s="38">
        <v>72</v>
      </c>
      <c r="I713" s="38">
        <v>72</v>
      </c>
      <c r="J713" s="72">
        <v>16</v>
      </c>
      <c r="K713" s="55" t="s">
        <v>173</v>
      </c>
      <c r="L713">
        <f t="shared" si="55"/>
        <v>56</v>
      </c>
      <c r="M713">
        <f t="shared" si="56"/>
        <v>71</v>
      </c>
      <c r="N713">
        <f t="shared" si="57"/>
        <v>18</v>
      </c>
      <c r="O713">
        <f t="shared" si="58"/>
        <v>15</v>
      </c>
      <c r="P713" s="91">
        <f t="shared" si="59"/>
        <v>1</v>
      </c>
    </row>
    <row r="714" spans="1:16" x14ac:dyDescent="0.25">
      <c r="A714" s="7" t="s">
        <v>106</v>
      </c>
      <c r="B714" s="7" t="s">
        <v>52</v>
      </c>
      <c r="C714" s="30">
        <v>29</v>
      </c>
      <c r="D714" s="60">
        <v>43</v>
      </c>
      <c r="E714" s="61">
        <v>43</v>
      </c>
      <c r="F714" s="35">
        <v>55</v>
      </c>
      <c r="G714" s="38">
        <v>55</v>
      </c>
      <c r="H714" s="38">
        <v>54</v>
      </c>
      <c r="I714" s="38">
        <v>54</v>
      </c>
      <c r="J714" s="72">
        <v>71</v>
      </c>
      <c r="K714" s="55" t="s">
        <v>173</v>
      </c>
      <c r="L714">
        <f t="shared" si="55"/>
        <v>43</v>
      </c>
      <c r="M714">
        <f t="shared" si="56"/>
        <v>54.5</v>
      </c>
      <c r="N714">
        <f t="shared" si="57"/>
        <v>14</v>
      </c>
      <c r="O714">
        <f t="shared" si="58"/>
        <v>11.5</v>
      </c>
      <c r="P714" s="91">
        <f t="shared" si="59"/>
        <v>1</v>
      </c>
    </row>
    <row r="715" spans="1:16" x14ac:dyDescent="0.25">
      <c r="A715" s="7" t="s">
        <v>106</v>
      </c>
      <c r="B715" s="7" t="s">
        <v>53</v>
      </c>
      <c r="C715" s="30">
        <v>36</v>
      </c>
      <c r="D715" s="60">
        <v>50</v>
      </c>
      <c r="E715" s="61">
        <v>51</v>
      </c>
      <c r="F715" s="35">
        <v>61</v>
      </c>
      <c r="G715" s="38">
        <v>61</v>
      </c>
      <c r="H715" s="38">
        <v>61</v>
      </c>
      <c r="I715" s="38">
        <v>62</v>
      </c>
      <c r="J715" s="72">
        <v>17</v>
      </c>
      <c r="K715" s="55" t="s">
        <v>173</v>
      </c>
      <c r="L715">
        <f t="shared" si="55"/>
        <v>50.5</v>
      </c>
      <c r="M715">
        <f t="shared" si="56"/>
        <v>61.25</v>
      </c>
      <c r="N715">
        <f t="shared" si="57"/>
        <v>14.5</v>
      </c>
      <c r="O715">
        <f t="shared" si="58"/>
        <v>10.75</v>
      </c>
      <c r="P715" s="91">
        <f t="shared" si="59"/>
        <v>1</v>
      </c>
    </row>
    <row r="716" spans="1:16" x14ac:dyDescent="0.25">
      <c r="A716" s="7" t="s">
        <v>106</v>
      </c>
      <c r="B716" s="7" t="s">
        <v>54</v>
      </c>
      <c r="C716" s="30">
        <v>57</v>
      </c>
      <c r="D716" s="60">
        <v>72</v>
      </c>
      <c r="E716" s="61">
        <v>72</v>
      </c>
      <c r="F716" s="35">
        <v>83</v>
      </c>
      <c r="G716" s="38">
        <v>83</v>
      </c>
      <c r="H716" s="38">
        <v>83</v>
      </c>
      <c r="I716" s="38">
        <v>84</v>
      </c>
      <c r="J716" s="72">
        <v>15</v>
      </c>
      <c r="K716" s="55" t="s">
        <v>173</v>
      </c>
      <c r="L716">
        <f t="shared" si="55"/>
        <v>72</v>
      </c>
      <c r="M716">
        <f t="shared" si="56"/>
        <v>83.25</v>
      </c>
      <c r="N716">
        <f t="shared" si="57"/>
        <v>15</v>
      </c>
      <c r="O716">
        <f t="shared" si="58"/>
        <v>11.25</v>
      </c>
      <c r="P716" s="91">
        <f t="shared" si="59"/>
        <v>1</v>
      </c>
    </row>
    <row r="717" spans="1:16" x14ac:dyDescent="0.25">
      <c r="A717" s="7" t="s">
        <v>106</v>
      </c>
      <c r="B717" s="7" t="s">
        <v>23</v>
      </c>
      <c r="C717" s="30">
        <v>28</v>
      </c>
      <c r="D717" s="60">
        <v>40</v>
      </c>
      <c r="E717" s="61">
        <v>41</v>
      </c>
      <c r="F717" s="35">
        <v>51</v>
      </c>
      <c r="G717" s="38">
        <v>51</v>
      </c>
      <c r="H717" s="38">
        <v>53</v>
      </c>
      <c r="I717" s="38">
        <v>56</v>
      </c>
      <c r="J717" s="72">
        <v>6</v>
      </c>
      <c r="K717" s="55" t="s">
        <v>173</v>
      </c>
      <c r="L717">
        <f t="shared" si="55"/>
        <v>40.5</v>
      </c>
      <c r="M717">
        <f t="shared" si="56"/>
        <v>52.75</v>
      </c>
      <c r="N717">
        <f t="shared" si="57"/>
        <v>12.5</v>
      </c>
      <c r="O717">
        <f t="shared" si="58"/>
        <v>12.25</v>
      </c>
      <c r="P717" s="91">
        <f t="shared" si="59"/>
        <v>1</v>
      </c>
    </row>
    <row r="718" spans="1:16" x14ac:dyDescent="0.25">
      <c r="A718" s="7" t="s">
        <v>106</v>
      </c>
      <c r="B718" s="7" t="s">
        <v>55</v>
      </c>
      <c r="C718" s="30">
        <v>29</v>
      </c>
      <c r="D718" s="60">
        <v>44</v>
      </c>
      <c r="E718" s="61">
        <v>44</v>
      </c>
      <c r="F718" s="35">
        <v>57</v>
      </c>
      <c r="G718" s="38">
        <v>57</v>
      </c>
      <c r="H718" s="38">
        <v>57</v>
      </c>
      <c r="I718" s="38">
        <v>57</v>
      </c>
      <c r="J718" s="72">
        <v>62</v>
      </c>
      <c r="K718" s="55" t="s">
        <v>173</v>
      </c>
      <c r="L718">
        <f t="shared" si="55"/>
        <v>44</v>
      </c>
      <c r="M718">
        <f t="shared" si="56"/>
        <v>57</v>
      </c>
      <c r="N718">
        <f t="shared" si="57"/>
        <v>15</v>
      </c>
      <c r="O718">
        <f t="shared" si="58"/>
        <v>13</v>
      </c>
      <c r="P718" s="91">
        <f t="shared" si="59"/>
        <v>1</v>
      </c>
    </row>
    <row r="719" spans="1:16" x14ac:dyDescent="0.25">
      <c r="A719" s="7" t="s">
        <v>106</v>
      </c>
      <c r="B719" s="7" t="s">
        <v>56</v>
      </c>
      <c r="C719" s="30">
        <v>26</v>
      </c>
      <c r="D719" s="60">
        <v>46</v>
      </c>
      <c r="E719" s="61">
        <v>50</v>
      </c>
      <c r="F719" s="35">
        <v>62</v>
      </c>
      <c r="G719" s="38">
        <v>63</v>
      </c>
      <c r="H719" s="38">
        <v>67</v>
      </c>
      <c r="I719" s="38">
        <v>68</v>
      </c>
      <c r="J719" s="72">
        <v>16</v>
      </c>
      <c r="K719" s="55" t="s">
        <v>173</v>
      </c>
      <c r="L719">
        <f t="shared" si="55"/>
        <v>48</v>
      </c>
      <c r="M719">
        <f t="shared" si="56"/>
        <v>65</v>
      </c>
      <c r="N719">
        <f t="shared" si="57"/>
        <v>22</v>
      </c>
      <c r="O719">
        <f t="shared" si="58"/>
        <v>17</v>
      </c>
      <c r="P719" s="91">
        <f t="shared" si="59"/>
        <v>1</v>
      </c>
    </row>
    <row r="720" spans="1:16" x14ac:dyDescent="0.25">
      <c r="A720" s="7" t="s">
        <v>106</v>
      </c>
      <c r="B720" s="7" t="s">
        <v>86</v>
      </c>
      <c r="C720" s="30">
        <v>25</v>
      </c>
      <c r="D720" s="60">
        <v>37</v>
      </c>
      <c r="E720" s="61">
        <v>38</v>
      </c>
      <c r="F720" s="35">
        <v>51</v>
      </c>
      <c r="G720" s="38">
        <v>51</v>
      </c>
      <c r="H720" s="38">
        <v>51</v>
      </c>
      <c r="I720" s="38">
        <v>52</v>
      </c>
      <c r="J720" s="72">
        <v>16</v>
      </c>
      <c r="K720" s="55" t="s">
        <v>173</v>
      </c>
      <c r="L720">
        <f t="shared" si="55"/>
        <v>37.5</v>
      </c>
      <c r="M720">
        <f t="shared" si="56"/>
        <v>51.25</v>
      </c>
      <c r="N720">
        <f t="shared" si="57"/>
        <v>12.5</v>
      </c>
      <c r="O720">
        <f t="shared" si="58"/>
        <v>13.75</v>
      </c>
      <c r="P720" s="91">
        <f t="shared" si="59"/>
        <v>2</v>
      </c>
    </row>
    <row r="721" spans="1:16" x14ac:dyDescent="0.25">
      <c r="A721" s="7" t="s">
        <v>106</v>
      </c>
      <c r="B721" s="7" t="s">
        <v>25</v>
      </c>
      <c r="C721" s="30">
        <v>30</v>
      </c>
      <c r="D721" s="60">
        <v>43</v>
      </c>
      <c r="E721" s="61">
        <v>43</v>
      </c>
      <c r="F721" s="35">
        <v>54</v>
      </c>
      <c r="G721" s="38">
        <v>54</v>
      </c>
      <c r="H721" s="38">
        <v>55</v>
      </c>
      <c r="I721" s="38">
        <v>55</v>
      </c>
      <c r="J721" s="72">
        <v>22</v>
      </c>
      <c r="K721" s="55" t="s">
        <v>173</v>
      </c>
      <c r="L721">
        <f t="shared" si="55"/>
        <v>43</v>
      </c>
      <c r="M721">
        <f t="shared" si="56"/>
        <v>54.5</v>
      </c>
      <c r="N721">
        <f t="shared" si="57"/>
        <v>13</v>
      </c>
      <c r="O721">
        <f t="shared" si="58"/>
        <v>11.5</v>
      </c>
      <c r="P721" s="91">
        <f t="shared" si="59"/>
        <v>1</v>
      </c>
    </row>
    <row r="722" spans="1:16" x14ac:dyDescent="0.25">
      <c r="A722" s="7" t="s">
        <v>106</v>
      </c>
      <c r="B722" s="7" t="s">
        <v>57</v>
      </c>
      <c r="C722" s="30">
        <v>50</v>
      </c>
      <c r="D722" s="60">
        <v>67</v>
      </c>
      <c r="E722" s="61">
        <v>69</v>
      </c>
      <c r="F722" s="35">
        <v>81</v>
      </c>
      <c r="G722" s="38">
        <v>82</v>
      </c>
      <c r="H722" s="38">
        <v>85</v>
      </c>
      <c r="I722" s="38">
        <v>87</v>
      </c>
      <c r="J722" s="72">
        <v>9</v>
      </c>
      <c r="K722" s="55" t="s">
        <v>173</v>
      </c>
      <c r="L722">
        <f t="shared" si="55"/>
        <v>68</v>
      </c>
      <c r="M722">
        <f t="shared" si="56"/>
        <v>83.75</v>
      </c>
      <c r="N722">
        <f t="shared" si="57"/>
        <v>18</v>
      </c>
      <c r="O722">
        <f t="shared" si="58"/>
        <v>15.75</v>
      </c>
      <c r="P722" s="91">
        <f t="shared" si="59"/>
        <v>1</v>
      </c>
    </row>
    <row r="723" spans="1:16" x14ac:dyDescent="0.25">
      <c r="A723" s="7" t="s">
        <v>106</v>
      </c>
      <c r="B723" s="7" t="s">
        <v>26</v>
      </c>
      <c r="C723" s="30">
        <v>44</v>
      </c>
      <c r="D723" s="60">
        <v>60</v>
      </c>
      <c r="E723" s="61">
        <v>62</v>
      </c>
      <c r="F723" s="35">
        <v>77</v>
      </c>
      <c r="G723" s="38">
        <v>77</v>
      </c>
      <c r="H723" s="38">
        <v>82</v>
      </c>
      <c r="I723" s="38">
        <v>87</v>
      </c>
      <c r="J723" s="72">
        <v>13</v>
      </c>
      <c r="K723" s="55" t="s">
        <v>173</v>
      </c>
      <c r="L723">
        <f t="shared" si="55"/>
        <v>61</v>
      </c>
      <c r="M723">
        <f t="shared" si="56"/>
        <v>80.75</v>
      </c>
      <c r="N723">
        <f t="shared" si="57"/>
        <v>17</v>
      </c>
      <c r="O723">
        <f t="shared" si="58"/>
        <v>19.75</v>
      </c>
      <c r="P723" s="91">
        <f t="shared" si="59"/>
        <v>2</v>
      </c>
    </row>
    <row r="724" spans="1:16" x14ac:dyDescent="0.25">
      <c r="A724" s="7" t="s">
        <v>106</v>
      </c>
      <c r="B724" s="7" t="s">
        <v>27</v>
      </c>
      <c r="C724" s="30">
        <v>17</v>
      </c>
      <c r="D724" s="60">
        <v>33</v>
      </c>
      <c r="E724" s="61">
        <v>34</v>
      </c>
      <c r="F724" s="35">
        <v>45</v>
      </c>
      <c r="G724" s="38">
        <v>46</v>
      </c>
      <c r="H724" s="38">
        <v>47</v>
      </c>
      <c r="I724" s="38">
        <v>49</v>
      </c>
      <c r="J724" s="72">
        <v>4</v>
      </c>
      <c r="K724" s="55" t="s">
        <v>173</v>
      </c>
      <c r="L724">
        <f t="shared" si="55"/>
        <v>33.5</v>
      </c>
      <c r="M724">
        <f t="shared" si="56"/>
        <v>46.75</v>
      </c>
      <c r="N724">
        <f t="shared" si="57"/>
        <v>16.5</v>
      </c>
      <c r="O724">
        <f t="shared" si="58"/>
        <v>13.25</v>
      </c>
      <c r="P724" s="91">
        <f t="shared" si="59"/>
        <v>1</v>
      </c>
    </row>
    <row r="725" spans="1:16" x14ac:dyDescent="0.25">
      <c r="A725" s="7" t="s">
        <v>106</v>
      </c>
      <c r="B725" s="7" t="s">
        <v>78</v>
      </c>
      <c r="C725" s="30">
        <v>40</v>
      </c>
      <c r="D725" s="50" t="s">
        <v>12</v>
      </c>
      <c r="E725" s="51" t="s">
        <v>12</v>
      </c>
      <c r="F725" s="29" t="s">
        <v>12</v>
      </c>
      <c r="G725" s="29" t="s">
        <v>12</v>
      </c>
      <c r="H725" s="29" t="s">
        <v>12</v>
      </c>
      <c r="I725" s="29" t="s">
        <v>12</v>
      </c>
      <c r="J725" s="72">
        <v>2</v>
      </c>
      <c r="K725" s="55" t="s">
        <v>173</v>
      </c>
      <c r="L725" t="e">
        <f t="shared" si="55"/>
        <v>#DIV/0!</v>
      </c>
      <c r="M725" t="e">
        <f t="shared" si="56"/>
        <v>#DIV/0!</v>
      </c>
      <c r="N725" t="e">
        <f t="shared" si="57"/>
        <v>#DIV/0!</v>
      </c>
      <c r="O725" t="e">
        <f t="shared" si="58"/>
        <v>#DIV/0!</v>
      </c>
      <c r="P725" s="91" t="e">
        <f t="shared" si="59"/>
        <v>#DIV/0!</v>
      </c>
    </row>
    <row r="726" spans="1:16" x14ac:dyDescent="0.25">
      <c r="A726" s="7" t="s">
        <v>106</v>
      </c>
      <c r="B726" s="7" t="s">
        <v>28</v>
      </c>
      <c r="C726" s="30">
        <v>11</v>
      </c>
      <c r="D726" s="60">
        <v>53</v>
      </c>
      <c r="E726" s="61">
        <v>57</v>
      </c>
      <c r="F726" s="35">
        <v>65</v>
      </c>
      <c r="G726" s="38">
        <v>67</v>
      </c>
      <c r="H726" s="38">
        <v>69</v>
      </c>
      <c r="I726" s="38">
        <v>70</v>
      </c>
      <c r="J726" s="72">
        <v>25</v>
      </c>
      <c r="K726" s="55" t="s">
        <v>173</v>
      </c>
      <c r="L726">
        <f t="shared" si="55"/>
        <v>55</v>
      </c>
      <c r="M726">
        <f t="shared" si="56"/>
        <v>67.75</v>
      </c>
      <c r="N726">
        <f t="shared" si="57"/>
        <v>44</v>
      </c>
      <c r="O726">
        <f t="shared" si="58"/>
        <v>12.75</v>
      </c>
      <c r="P726" s="91">
        <f t="shared" si="59"/>
        <v>1</v>
      </c>
    </row>
    <row r="727" spans="1:16" x14ac:dyDescent="0.25">
      <c r="A727" s="7" t="s">
        <v>106</v>
      </c>
      <c r="B727" s="7" t="s">
        <v>30</v>
      </c>
      <c r="C727" s="30" t="s">
        <v>12</v>
      </c>
      <c r="D727" s="60" t="s">
        <v>12</v>
      </c>
      <c r="E727" s="61" t="s">
        <v>12</v>
      </c>
      <c r="F727" s="35" t="s">
        <v>12</v>
      </c>
      <c r="G727" s="29" t="s">
        <v>12</v>
      </c>
      <c r="H727" s="29" t="s">
        <v>12</v>
      </c>
      <c r="I727" s="29" t="s">
        <v>12</v>
      </c>
      <c r="J727" s="72">
        <v>1</v>
      </c>
      <c r="K727" s="55" t="s">
        <v>173</v>
      </c>
      <c r="L727" t="e">
        <f t="shared" si="55"/>
        <v>#DIV/0!</v>
      </c>
      <c r="M727" t="e">
        <f t="shared" si="56"/>
        <v>#DIV/0!</v>
      </c>
      <c r="N727" t="e">
        <f t="shared" si="57"/>
        <v>#DIV/0!</v>
      </c>
      <c r="O727" t="e">
        <f t="shared" si="58"/>
        <v>#DIV/0!</v>
      </c>
      <c r="P727" s="91" t="e">
        <f t="shared" si="59"/>
        <v>#DIV/0!</v>
      </c>
    </row>
    <row r="728" spans="1:16" x14ac:dyDescent="0.25">
      <c r="A728" s="7" t="s">
        <v>106</v>
      </c>
      <c r="B728" s="7" t="s">
        <v>59</v>
      </c>
      <c r="C728" s="30">
        <v>26</v>
      </c>
      <c r="D728" s="60">
        <v>37</v>
      </c>
      <c r="E728" s="61">
        <v>39</v>
      </c>
      <c r="F728" s="76">
        <v>48</v>
      </c>
      <c r="G728" s="38">
        <v>48</v>
      </c>
      <c r="H728" s="38">
        <v>49</v>
      </c>
      <c r="I728" s="38">
        <v>50</v>
      </c>
      <c r="J728" s="72" t="s">
        <v>12</v>
      </c>
      <c r="K728" s="55" t="s">
        <v>173</v>
      </c>
      <c r="L728">
        <f t="shared" si="55"/>
        <v>38</v>
      </c>
      <c r="M728">
        <f t="shared" si="56"/>
        <v>48.75</v>
      </c>
      <c r="N728">
        <f t="shared" si="57"/>
        <v>12</v>
      </c>
      <c r="O728">
        <f t="shared" si="58"/>
        <v>10.75</v>
      </c>
      <c r="P728" s="91">
        <f t="shared" si="59"/>
        <v>1</v>
      </c>
    </row>
    <row r="729" spans="1:16" x14ac:dyDescent="0.25">
      <c r="A729" s="7" t="s">
        <v>106</v>
      </c>
      <c r="B729" s="7" t="s">
        <v>31</v>
      </c>
      <c r="C729" s="30">
        <v>38</v>
      </c>
      <c r="D729" s="60">
        <v>51</v>
      </c>
      <c r="E729" s="61">
        <v>51</v>
      </c>
      <c r="F729" s="35">
        <v>55</v>
      </c>
      <c r="G729" s="38">
        <v>56</v>
      </c>
      <c r="H729" s="38">
        <v>56</v>
      </c>
      <c r="I729" s="38">
        <v>62</v>
      </c>
      <c r="J729" s="72">
        <v>39</v>
      </c>
      <c r="K729" s="55" t="s">
        <v>173</v>
      </c>
      <c r="L729">
        <f t="shared" si="55"/>
        <v>51</v>
      </c>
      <c r="M729">
        <f t="shared" si="56"/>
        <v>57.25</v>
      </c>
      <c r="N729">
        <f t="shared" si="57"/>
        <v>13</v>
      </c>
      <c r="O729">
        <f t="shared" si="58"/>
        <v>6.25</v>
      </c>
      <c r="P729" s="91">
        <f t="shared" si="59"/>
        <v>1</v>
      </c>
    </row>
    <row r="730" spans="1:16" x14ac:dyDescent="0.25">
      <c r="A730" s="7" t="s">
        <v>106</v>
      </c>
      <c r="B730" s="7" t="s">
        <v>32</v>
      </c>
      <c r="C730" s="30">
        <v>42</v>
      </c>
      <c r="D730" s="60" t="s">
        <v>12</v>
      </c>
      <c r="E730" s="61" t="s">
        <v>12</v>
      </c>
      <c r="F730" s="35" t="s">
        <v>12</v>
      </c>
      <c r="G730" s="29" t="s">
        <v>12</v>
      </c>
      <c r="H730" s="29" t="s">
        <v>12</v>
      </c>
      <c r="I730" s="29" t="s">
        <v>12</v>
      </c>
      <c r="J730" s="72">
        <v>2</v>
      </c>
      <c r="K730" s="55" t="s">
        <v>173</v>
      </c>
      <c r="L730" t="e">
        <f t="shared" si="55"/>
        <v>#DIV/0!</v>
      </c>
      <c r="M730" t="e">
        <f t="shared" si="56"/>
        <v>#DIV/0!</v>
      </c>
      <c r="N730" t="e">
        <f t="shared" si="57"/>
        <v>#DIV/0!</v>
      </c>
      <c r="O730" t="e">
        <f t="shared" si="58"/>
        <v>#DIV/0!</v>
      </c>
      <c r="P730" s="91" t="e">
        <f t="shared" si="59"/>
        <v>#DIV/0!</v>
      </c>
    </row>
    <row r="731" spans="1:16" x14ac:dyDescent="0.25">
      <c r="A731" s="7" t="s">
        <v>106</v>
      </c>
      <c r="B731" s="7" t="s">
        <v>60</v>
      </c>
      <c r="C731" s="30">
        <v>37</v>
      </c>
      <c r="D731" s="60">
        <v>51</v>
      </c>
      <c r="E731" s="61">
        <v>55</v>
      </c>
      <c r="F731" s="35">
        <v>65</v>
      </c>
      <c r="G731" s="38">
        <v>66</v>
      </c>
      <c r="H731" s="38">
        <v>67</v>
      </c>
      <c r="I731" s="38">
        <v>70</v>
      </c>
      <c r="J731" s="72">
        <v>15</v>
      </c>
      <c r="K731" s="55" t="s">
        <v>173</v>
      </c>
      <c r="L731">
        <f t="shared" si="55"/>
        <v>53</v>
      </c>
      <c r="M731">
        <f t="shared" si="56"/>
        <v>67</v>
      </c>
      <c r="N731">
        <f t="shared" si="57"/>
        <v>16</v>
      </c>
      <c r="O731">
        <f t="shared" si="58"/>
        <v>14</v>
      </c>
      <c r="P731" s="91">
        <f t="shared" si="59"/>
        <v>1</v>
      </c>
    </row>
    <row r="732" spans="1:16" x14ac:dyDescent="0.25">
      <c r="A732" s="7" t="s">
        <v>106</v>
      </c>
      <c r="B732" s="7" t="s">
        <v>88</v>
      </c>
      <c r="C732" s="30">
        <v>25</v>
      </c>
      <c r="D732" s="60">
        <v>39</v>
      </c>
      <c r="E732" s="61">
        <v>42</v>
      </c>
      <c r="F732" s="35">
        <v>58</v>
      </c>
      <c r="G732" s="38">
        <v>59</v>
      </c>
      <c r="H732" s="38">
        <v>59</v>
      </c>
      <c r="I732" s="38">
        <v>62</v>
      </c>
      <c r="J732" s="72">
        <v>9</v>
      </c>
      <c r="K732" s="55" t="s">
        <v>173</v>
      </c>
      <c r="L732">
        <f t="shared" si="55"/>
        <v>40.5</v>
      </c>
      <c r="M732">
        <f t="shared" si="56"/>
        <v>59.5</v>
      </c>
      <c r="N732">
        <f t="shared" si="57"/>
        <v>15.5</v>
      </c>
      <c r="O732">
        <f t="shared" si="58"/>
        <v>19</v>
      </c>
      <c r="P732" s="91">
        <f t="shared" si="59"/>
        <v>2</v>
      </c>
    </row>
    <row r="733" spans="1:16" x14ac:dyDescent="0.25">
      <c r="A733" s="7" t="s">
        <v>106</v>
      </c>
      <c r="B733" s="7" t="s">
        <v>63</v>
      </c>
      <c r="C733" s="30">
        <v>28</v>
      </c>
      <c r="D733" s="60">
        <v>40</v>
      </c>
      <c r="E733" s="61">
        <v>41</v>
      </c>
      <c r="F733" s="35">
        <v>49</v>
      </c>
      <c r="G733" s="38">
        <v>50</v>
      </c>
      <c r="H733" s="38">
        <v>51</v>
      </c>
      <c r="I733" s="38" t="s">
        <v>12</v>
      </c>
      <c r="J733" s="72">
        <v>38</v>
      </c>
      <c r="K733" s="55" t="s">
        <v>173</v>
      </c>
      <c r="L733">
        <f t="shared" si="55"/>
        <v>40.5</v>
      </c>
      <c r="M733">
        <f t="shared" si="56"/>
        <v>50</v>
      </c>
      <c r="N733">
        <f t="shared" si="57"/>
        <v>12.5</v>
      </c>
      <c r="O733">
        <f t="shared" si="58"/>
        <v>9.5</v>
      </c>
      <c r="P733" s="91">
        <f t="shared" si="59"/>
        <v>1</v>
      </c>
    </row>
    <row r="734" spans="1:16" x14ac:dyDescent="0.25">
      <c r="A734" s="7" t="s">
        <v>106</v>
      </c>
      <c r="B734" s="7" t="s">
        <v>89</v>
      </c>
      <c r="C734" s="30" t="s">
        <v>12</v>
      </c>
      <c r="D734" s="60" t="s">
        <v>12</v>
      </c>
      <c r="E734" s="61" t="s">
        <v>12</v>
      </c>
      <c r="F734" s="35" t="s">
        <v>12</v>
      </c>
      <c r="G734" s="29" t="s">
        <v>12</v>
      </c>
      <c r="H734" s="29" t="s">
        <v>12</v>
      </c>
      <c r="I734" s="29" t="s">
        <v>12</v>
      </c>
      <c r="J734" s="72">
        <v>0</v>
      </c>
      <c r="K734" s="55" t="s">
        <v>173</v>
      </c>
      <c r="L734" t="e">
        <f t="shared" si="55"/>
        <v>#DIV/0!</v>
      </c>
      <c r="M734" t="e">
        <f t="shared" si="56"/>
        <v>#DIV/0!</v>
      </c>
      <c r="N734" t="e">
        <f t="shared" si="57"/>
        <v>#DIV/0!</v>
      </c>
      <c r="O734" t="e">
        <f t="shared" si="58"/>
        <v>#DIV/0!</v>
      </c>
      <c r="P734" s="91" t="e">
        <f t="shared" si="59"/>
        <v>#DIV/0!</v>
      </c>
    </row>
    <row r="735" spans="1:16" x14ac:dyDescent="0.25">
      <c r="A735" s="7" t="s">
        <v>106</v>
      </c>
      <c r="B735" s="7" t="s">
        <v>64</v>
      </c>
      <c r="C735" s="30">
        <v>29</v>
      </c>
      <c r="D735" s="60">
        <v>44</v>
      </c>
      <c r="E735" s="61">
        <v>44</v>
      </c>
      <c r="F735" s="35">
        <v>56</v>
      </c>
      <c r="G735" s="38">
        <v>56</v>
      </c>
      <c r="H735" s="38">
        <v>57</v>
      </c>
      <c r="I735" s="38">
        <v>60</v>
      </c>
      <c r="J735" s="72">
        <v>17</v>
      </c>
      <c r="K735" s="55" t="s">
        <v>173</v>
      </c>
      <c r="L735">
        <f t="shared" si="55"/>
        <v>44</v>
      </c>
      <c r="M735">
        <f t="shared" si="56"/>
        <v>57.25</v>
      </c>
      <c r="N735">
        <f t="shared" si="57"/>
        <v>15</v>
      </c>
      <c r="O735">
        <f t="shared" si="58"/>
        <v>13.25</v>
      </c>
      <c r="P735" s="91">
        <f t="shared" si="59"/>
        <v>1</v>
      </c>
    </row>
    <row r="736" spans="1:16" x14ac:dyDescent="0.25">
      <c r="A736" s="7" t="s">
        <v>106</v>
      </c>
      <c r="B736" s="7" t="s">
        <v>95</v>
      </c>
      <c r="C736" s="30">
        <v>36</v>
      </c>
      <c r="D736" s="60">
        <v>50</v>
      </c>
      <c r="E736" s="61">
        <v>51</v>
      </c>
      <c r="F736" s="35">
        <v>62</v>
      </c>
      <c r="G736" s="38">
        <v>62</v>
      </c>
      <c r="H736" s="38">
        <v>64</v>
      </c>
      <c r="I736" s="38">
        <v>66</v>
      </c>
      <c r="J736" s="72">
        <v>20</v>
      </c>
      <c r="K736" s="55" t="s">
        <v>173</v>
      </c>
      <c r="L736">
        <f t="shared" si="55"/>
        <v>50.5</v>
      </c>
      <c r="M736">
        <f t="shared" si="56"/>
        <v>63.5</v>
      </c>
      <c r="N736">
        <f t="shared" si="57"/>
        <v>14.5</v>
      </c>
      <c r="O736">
        <f t="shared" si="58"/>
        <v>13</v>
      </c>
      <c r="P736" s="91">
        <f t="shared" si="59"/>
        <v>1</v>
      </c>
    </row>
    <row r="737" spans="1:16" x14ac:dyDescent="0.25">
      <c r="A737" s="7" t="s">
        <v>106</v>
      </c>
      <c r="B737" s="7" t="s">
        <v>65</v>
      </c>
      <c r="C737" s="30">
        <v>51</v>
      </c>
      <c r="D737" s="60">
        <v>71</v>
      </c>
      <c r="E737" s="61">
        <v>71</v>
      </c>
      <c r="F737" s="35">
        <v>86</v>
      </c>
      <c r="G737" s="38">
        <v>88</v>
      </c>
      <c r="H737" s="38">
        <v>89</v>
      </c>
      <c r="I737" s="38" t="s">
        <v>12</v>
      </c>
      <c r="J737" s="72">
        <v>7</v>
      </c>
      <c r="K737" s="55" t="s">
        <v>173</v>
      </c>
      <c r="L737">
        <f t="shared" si="55"/>
        <v>71</v>
      </c>
      <c r="M737">
        <f t="shared" si="56"/>
        <v>87.666666666666671</v>
      </c>
      <c r="N737">
        <f t="shared" si="57"/>
        <v>20</v>
      </c>
      <c r="O737">
        <f t="shared" si="58"/>
        <v>16.666666666666671</v>
      </c>
      <c r="P737" s="91">
        <f t="shared" si="59"/>
        <v>1</v>
      </c>
    </row>
    <row r="738" spans="1:16" x14ac:dyDescent="0.25">
      <c r="A738" s="7" t="s">
        <v>106</v>
      </c>
      <c r="B738" s="7" t="s">
        <v>38</v>
      </c>
      <c r="C738" s="30">
        <v>62</v>
      </c>
      <c r="D738" s="60">
        <v>85</v>
      </c>
      <c r="E738" s="61">
        <v>86</v>
      </c>
      <c r="F738" s="35">
        <v>108</v>
      </c>
      <c r="G738" s="29" t="s">
        <v>12</v>
      </c>
      <c r="H738" s="29" t="s">
        <v>12</v>
      </c>
      <c r="I738" s="29" t="s">
        <v>12</v>
      </c>
      <c r="J738" s="72">
        <v>4</v>
      </c>
      <c r="K738" s="55" t="s">
        <v>173</v>
      </c>
      <c r="L738">
        <f t="shared" si="55"/>
        <v>85.5</v>
      </c>
      <c r="M738">
        <f t="shared" si="56"/>
        <v>108</v>
      </c>
      <c r="N738">
        <f t="shared" si="57"/>
        <v>23.5</v>
      </c>
      <c r="O738">
        <f t="shared" si="58"/>
        <v>22.5</v>
      </c>
      <c r="P738" s="91">
        <f t="shared" si="59"/>
        <v>1</v>
      </c>
    </row>
    <row r="739" spans="1:16" x14ac:dyDescent="0.25">
      <c r="A739" s="7" t="s">
        <v>106</v>
      </c>
      <c r="B739" s="7" t="s">
        <v>40</v>
      </c>
      <c r="C739" s="30">
        <v>59</v>
      </c>
      <c r="D739" s="60">
        <v>74</v>
      </c>
      <c r="E739" s="61">
        <v>78</v>
      </c>
      <c r="F739" s="35">
        <v>88</v>
      </c>
      <c r="G739" s="38">
        <v>90</v>
      </c>
      <c r="H739" s="38">
        <v>90</v>
      </c>
      <c r="I739" s="38">
        <v>94</v>
      </c>
      <c r="J739" s="72">
        <v>8</v>
      </c>
      <c r="K739" s="55" t="s">
        <v>173</v>
      </c>
      <c r="L739">
        <f t="shared" si="55"/>
        <v>76</v>
      </c>
      <c r="M739">
        <f t="shared" si="56"/>
        <v>90.5</v>
      </c>
      <c r="N739">
        <f t="shared" si="57"/>
        <v>17</v>
      </c>
      <c r="O739">
        <f t="shared" si="58"/>
        <v>14.5</v>
      </c>
      <c r="P739" s="91">
        <f t="shared" si="59"/>
        <v>1</v>
      </c>
    </row>
    <row r="740" spans="1:16" x14ac:dyDescent="0.25">
      <c r="A740" s="7" t="s">
        <v>106</v>
      </c>
      <c r="B740" s="7" t="s">
        <v>90</v>
      </c>
      <c r="C740" s="30">
        <v>43</v>
      </c>
      <c r="D740" s="60">
        <v>57</v>
      </c>
      <c r="E740" s="61">
        <v>57</v>
      </c>
      <c r="F740" s="35">
        <v>71</v>
      </c>
      <c r="G740" s="38">
        <v>72</v>
      </c>
      <c r="H740" s="38">
        <v>72</v>
      </c>
      <c r="I740" s="38">
        <v>72</v>
      </c>
      <c r="J740" s="72">
        <v>16</v>
      </c>
      <c r="K740" s="55" t="s">
        <v>173</v>
      </c>
      <c r="L740">
        <f t="shared" si="55"/>
        <v>57</v>
      </c>
      <c r="M740">
        <f t="shared" si="56"/>
        <v>71.75</v>
      </c>
      <c r="N740">
        <f t="shared" si="57"/>
        <v>14</v>
      </c>
      <c r="O740">
        <f t="shared" si="58"/>
        <v>14.75</v>
      </c>
      <c r="P740" s="91">
        <f t="shared" si="59"/>
        <v>2</v>
      </c>
    </row>
    <row r="741" spans="1:16" x14ac:dyDescent="0.25">
      <c r="A741" s="7" t="s">
        <v>106</v>
      </c>
      <c r="B741" s="7" t="s">
        <v>67</v>
      </c>
      <c r="C741" s="30">
        <v>40</v>
      </c>
      <c r="D741" s="60">
        <v>58</v>
      </c>
      <c r="E741" s="61">
        <v>59</v>
      </c>
      <c r="F741" s="35">
        <v>75</v>
      </c>
      <c r="G741" s="38">
        <v>77</v>
      </c>
      <c r="H741" s="38">
        <v>77</v>
      </c>
      <c r="I741" s="38">
        <v>79</v>
      </c>
      <c r="J741" s="72">
        <v>12</v>
      </c>
      <c r="K741" s="55" t="s">
        <v>173</v>
      </c>
      <c r="L741">
        <f t="shared" si="55"/>
        <v>58.5</v>
      </c>
      <c r="M741">
        <f t="shared" si="56"/>
        <v>77</v>
      </c>
      <c r="N741">
        <f t="shared" si="57"/>
        <v>18.5</v>
      </c>
      <c r="O741">
        <f t="shared" si="58"/>
        <v>18.5</v>
      </c>
      <c r="P741" s="91">
        <f t="shared" si="59"/>
        <v>2</v>
      </c>
    </row>
    <row r="742" spans="1:16" x14ac:dyDescent="0.25">
      <c r="A742" s="7" t="s">
        <v>106</v>
      </c>
      <c r="B742" s="7" t="s">
        <v>68</v>
      </c>
      <c r="C742" s="30">
        <v>28</v>
      </c>
      <c r="D742" s="60">
        <v>41</v>
      </c>
      <c r="E742" s="61">
        <v>41</v>
      </c>
      <c r="F742" s="35">
        <v>52</v>
      </c>
      <c r="G742" s="38">
        <v>53</v>
      </c>
      <c r="H742" s="38">
        <v>53</v>
      </c>
      <c r="I742" s="38">
        <v>53</v>
      </c>
      <c r="J742" s="72">
        <v>58</v>
      </c>
      <c r="K742" s="55" t="s">
        <v>173</v>
      </c>
      <c r="L742">
        <f t="shared" si="55"/>
        <v>41</v>
      </c>
      <c r="M742">
        <f t="shared" si="56"/>
        <v>52.75</v>
      </c>
      <c r="N742">
        <f t="shared" si="57"/>
        <v>13</v>
      </c>
      <c r="O742">
        <f t="shared" si="58"/>
        <v>11.75</v>
      </c>
      <c r="P742" s="91">
        <f t="shared" si="59"/>
        <v>1</v>
      </c>
    </row>
    <row r="743" spans="1:16" x14ac:dyDescent="0.25">
      <c r="A743" s="7" t="s">
        <v>106</v>
      </c>
      <c r="B743" s="7" t="s">
        <v>96</v>
      </c>
      <c r="C743" s="30">
        <v>36</v>
      </c>
      <c r="D743" s="60">
        <v>41</v>
      </c>
      <c r="E743" s="61">
        <v>42</v>
      </c>
      <c r="F743" s="38">
        <v>53</v>
      </c>
      <c r="G743" s="38">
        <v>53</v>
      </c>
      <c r="H743" s="38">
        <v>53</v>
      </c>
      <c r="I743" s="38">
        <v>54</v>
      </c>
      <c r="J743" s="72">
        <v>19</v>
      </c>
      <c r="K743" s="55" t="s">
        <v>173</v>
      </c>
      <c r="L743">
        <f t="shared" si="55"/>
        <v>41.5</v>
      </c>
      <c r="M743">
        <f t="shared" si="56"/>
        <v>53.25</v>
      </c>
      <c r="N743">
        <f t="shared" si="57"/>
        <v>5.5</v>
      </c>
      <c r="O743">
        <f t="shared" si="58"/>
        <v>11.75</v>
      </c>
      <c r="P743" s="91">
        <f t="shared" si="59"/>
        <v>2</v>
      </c>
    </row>
    <row r="744" spans="1:16" x14ac:dyDescent="0.25">
      <c r="A744" s="7" t="s">
        <v>106</v>
      </c>
      <c r="B744" s="7" t="s">
        <v>69</v>
      </c>
      <c r="C744" s="30">
        <v>56</v>
      </c>
      <c r="D744" s="60">
        <v>83</v>
      </c>
      <c r="E744" s="61">
        <v>84</v>
      </c>
      <c r="F744" s="35">
        <v>106</v>
      </c>
      <c r="G744" s="38">
        <v>108</v>
      </c>
      <c r="H744" s="38" t="s">
        <v>12</v>
      </c>
      <c r="I744" s="38" t="s">
        <v>12</v>
      </c>
      <c r="J744" s="72">
        <v>4</v>
      </c>
      <c r="K744" s="55" t="s">
        <v>173</v>
      </c>
      <c r="L744">
        <f t="shared" si="55"/>
        <v>83.5</v>
      </c>
      <c r="M744">
        <f t="shared" si="56"/>
        <v>107</v>
      </c>
      <c r="N744">
        <f t="shared" si="57"/>
        <v>27.5</v>
      </c>
      <c r="O744">
        <f t="shared" si="58"/>
        <v>23.5</v>
      </c>
      <c r="P744" s="91">
        <f t="shared" si="59"/>
        <v>1</v>
      </c>
    </row>
    <row r="745" spans="1:16" x14ac:dyDescent="0.25">
      <c r="A745" s="7" t="s">
        <v>106</v>
      </c>
      <c r="B745" s="7" t="s">
        <v>41</v>
      </c>
      <c r="C745" s="30">
        <v>32</v>
      </c>
      <c r="D745" s="60">
        <v>41</v>
      </c>
      <c r="E745" s="61">
        <v>41</v>
      </c>
      <c r="F745" s="35">
        <v>50</v>
      </c>
      <c r="G745" s="38">
        <v>50</v>
      </c>
      <c r="H745" s="38">
        <v>51</v>
      </c>
      <c r="I745" s="38">
        <v>51</v>
      </c>
      <c r="J745" s="72">
        <v>26</v>
      </c>
      <c r="K745" s="55" t="s">
        <v>173</v>
      </c>
      <c r="L745">
        <f t="shared" si="55"/>
        <v>41</v>
      </c>
      <c r="M745">
        <f t="shared" si="56"/>
        <v>50.5</v>
      </c>
      <c r="N745">
        <f t="shared" si="57"/>
        <v>9</v>
      </c>
      <c r="O745">
        <f t="shared" si="58"/>
        <v>9.5</v>
      </c>
      <c r="P745" s="91">
        <f t="shared" si="59"/>
        <v>2</v>
      </c>
    </row>
    <row r="746" spans="1:16" x14ac:dyDescent="0.25">
      <c r="A746" s="7" t="s">
        <v>106</v>
      </c>
      <c r="B746" s="7" t="s">
        <v>71</v>
      </c>
      <c r="C746" s="30">
        <v>25</v>
      </c>
      <c r="D746" s="60">
        <v>39</v>
      </c>
      <c r="E746" s="61">
        <v>40</v>
      </c>
      <c r="F746" s="35">
        <v>50</v>
      </c>
      <c r="G746" s="38">
        <v>51</v>
      </c>
      <c r="H746" s="38">
        <v>53</v>
      </c>
      <c r="I746" s="38">
        <v>53</v>
      </c>
      <c r="J746" s="72">
        <v>64</v>
      </c>
      <c r="K746" s="55" t="s">
        <v>173</v>
      </c>
      <c r="L746">
        <f t="shared" si="55"/>
        <v>39.5</v>
      </c>
      <c r="M746">
        <f t="shared" si="56"/>
        <v>51.75</v>
      </c>
      <c r="N746">
        <f t="shared" si="57"/>
        <v>14.5</v>
      </c>
      <c r="O746">
        <f t="shared" si="58"/>
        <v>12.25</v>
      </c>
      <c r="P746" s="91">
        <f t="shared" si="59"/>
        <v>1</v>
      </c>
    </row>
    <row r="747" spans="1:16" x14ac:dyDescent="0.25">
      <c r="A747" s="7" t="s">
        <v>106</v>
      </c>
      <c r="B747" s="7" t="s">
        <v>43</v>
      </c>
      <c r="C747" s="30">
        <v>46</v>
      </c>
      <c r="D747" s="60">
        <v>67</v>
      </c>
      <c r="E747" s="61">
        <v>67</v>
      </c>
      <c r="F747" s="35">
        <v>83</v>
      </c>
      <c r="G747" s="38">
        <v>85</v>
      </c>
      <c r="H747" s="38">
        <v>85</v>
      </c>
      <c r="I747" s="38">
        <v>92</v>
      </c>
      <c r="J747" s="72">
        <v>8</v>
      </c>
      <c r="K747" s="55" t="s">
        <v>173</v>
      </c>
      <c r="L747">
        <f t="shared" si="55"/>
        <v>67</v>
      </c>
      <c r="M747">
        <f t="shared" si="56"/>
        <v>86.25</v>
      </c>
      <c r="N747">
        <f t="shared" si="57"/>
        <v>21</v>
      </c>
      <c r="O747">
        <f t="shared" si="58"/>
        <v>19.25</v>
      </c>
      <c r="P747" s="91">
        <f t="shared" si="59"/>
        <v>1</v>
      </c>
    </row>
    <row r="748" spans="1:16" x14ac:dyDescent="0.25">
      <c r="A748" s="7" t="s">
        <v>106</v>
      </c>
      <c r="B748" s="7" t="s">
        <v>44</v>
      </c>
      <c r="C748" s="30">
        <v>26</v>
      </c>
      <c r="D748" s="60">
        <v>39</v>
      </c>
      <c r="E748" s="61">
        <v>40</v>
      </c>
      <c r="F748" s="35">
        <v>51</v>
      </c>
      <c r="G748" s="38">
        <v>52</v>
      </c>
      <c r="H748" s="38">
        <v>52</v>
      </c>
      <c r="I748" s="38">
        <v>53</v>
      </c>
      <c r="J748" s="72">
        <v>23</v>
      </c>
      <c r="K748" s="55" t="s">
        <v>173</v>
      </c>
      <c r="L748">
        <f t="shared" si="55"/>
        <v>39.5</v>
      </c>
      <c r="M748">
        <f t="shared" si="56"/>
        <v>52</v>
      </c>
      <c r="N748">
        <f t="shared" si="57"/>
        <v>13.5</v>
      </c>
      <c r="O748">
        <f t="shared" si="58"/>
        <v>12.5</v>
      </c>
      <c r="P748" s="91">
        <f t="shared" si="59"/>
        <v>1</v>
      </c>
    </row>
    <row r="749" spans="1:16" x14ac:dyDescent="0.25">
      <c r="A749" s="7" t="s">
        <v>106</v>
      </c>
      <c r="B749" s="7" t="s">
        <v>72</v>
      </c>
      <c r="C749" s="30">
        <v>38</v>
      </c>
      <c r="D749" s="60">
        <v>57</v>
      </c>
      <c r="E749" s="61">
        <v>57</v>
      </c>
      <c r="F749" s="35">
        <v>73</v>
      </c>
      <c r="G749" s="38">
        <v>74</v>
      </c>
      <c r="H749" s="38" t="s">
        <v>12</v>
      </c>
      <c r="I749" s="38" t="s">
        <v>12</v>
      </c>
      <c r="J749" s="72">
        <v>6</v>
      </c>
      <c r="K749" s="55" t="s">
        <v>173</v>
      </c>
      <c r="L749">
        <f t="shared" si="55"/>
        <v>57</v>
      </c>
      <c r="M749">
        <f t="shared" si="56"/>
        <v>73.5</v>
      </c>
      <c r="N749">
        <f t="shared" si="57"/>
        <v>19</v>
      </c>
      <c r="O749">
        <f t="shared" si="58"/>
        <v>16.5</v>
      </c>
      <c r="P749" s="91">
        <f t="shared" si="59"/>
        <v>1</v>
      </c>
    </row>
    <row r="750" spans="1:16" x14ac:dyDescent="0.25">
      <c r="A750" s="7" t="s">
        <v>106</v>
      </c>
      <c r="B750" s="7" t="s">
        <v>45</v>
      </c>
      <c r="C750" s="30">
        <v>47</v>
      </c>
      <c r="D750" s="60">
        <v>64</v>
      </c>
      <c r="E750" s="61">
        <v>65</v>
      </c>
      <c r="F750" s="35">
        <v>80</v>
      </c>
      <c r="G750" s="38">
        <v>80</v>
      </c>
      <c r="H750" s="38">
        <v>82</v>
      </c>
      <c r="I750" s="38">
        <v>84</v>
      </c>
      <c r="J750" s="72">
        <v>12</v>
      </c>
      <c r="K750" s="55" t="s">
        <v>173</v>
      </c>
      <c r="L750">
        <f t="shared" si="55"/>
        <v>64.5</v>
      </c>
      <c r="M750">
        <f t="shared" si="56"/>
        <v>81.5</v>
      </c>
      <c r="N750">
        <f t="shared" si="57"/>
        <v>17.5</v>
      </c>
      <c r="O750">
        <f t="shared" si="58"/>
        <v>17</v>
      </c>
      <c r="P750" s="91">
        <f t="shared" si="59"/>
        <v>1</v>
      </c>
    </row>
    <row r="751" spans="1:16" x14ac:dyDescent="0.25">
      <c r="A751" s="7" t="s">
        <v>106</v>
      </c>
      <c r="B751" s="7" t="s">
        <v>83</v>
      </c>
      <c r="C751" s="30">
        <v>18</v>
      </c>
      <c r="D751" s="60">
        <v>37</v>
      </c>
      <c r="E751" s="61">
        <v>38</v>
      </c>
      <c r="F751" s="40">
        <v>48</v>
      </c>
      <c r="G751" s="41">
        <v>48</v>
      </c>
      <c r="H751" s="38">
        <v>49</v>
      </c>
      <c r="I751" s="38">
        <v>50</v>
      </c>
      <c r="J751" s="72">
        <v>36</v>
      </c>
      <c r="K751" s="55" t="s">
        <v>173</v>
      </c>
      <c r="L751">
        <f t="shared" si="55"/>
        <v>37.5</v>
      </c>
      <c r="M751">
        <f t="shared" si="56"/>
        <v>48.75</v>
      </c>
      <c r="N751">
        <f t="shared" si="57"/>
        <v>19.5</v>
      </c>
      <c r="O751">
        <f t="shared" si="58"/>
        <v>11.25</v>
      </c>
      <c r="P751" s="91">
        <f t="shared" si="59"/>
        <v>1</v>
      </c>
    </row>
    <row r="752" spans="1:16" x14ac:dyDescent="0.25">
      <c r="A752" s="7" t="s">
        <v>106</v>
      </c>
      <c r="B752" s="7" t="s">
        <v>109</v>
      </c>
      <c r="C752" s="30">
        <v>75</v>
      </c>
      <c r="D752" s="60">
        <v>90</v>
      </c>
      <c r="E752" s="61">
        <v>91</v>
      </c>
      <c r="F752" s="35">
        <v>105</v>
      </c>
      <c r="G752" s="38">
        <v>105</v>
      </c>
      <c r="H752" s="38" t="s">
        <v>12</v>
      </c>
      <c r="I752" s="38" t="s">
        <v>12</v>
      </c>
      <c r="J752" s="72">
        <v>4</v>
      </c>
      <c r="K752" s="55" t="s">
        <v>173</v>
      </c>
      <c r="L752">
        <f t="shared" si="55"/>
        <v>90.5</v>
      </c>
      <c r="M752">
        <f t="shared" si="56"/>
        <v>105</v>
      </c>
      <c r="N752">
        <f t="shared" si="57"/>
        <v>15.5</v>
      </c>
      <c r="O752">
        <f t="shared" si="58"/>
        <v>14.5</v>
      </c>
      <c r="P752" s="91">
        <f t="shared" si="59"/>
        <v>1</v>
      </c>
    </row>
    <row r="753" spans="1:16" x14ac:dyDescent="0.25">
      <c r="A753" s="7" t="s">
        <v>106</v>
      </c>
      <c r="B753" s="7" t="s">
        <v>73</v>
      </c>
      <c r="C753" s="30">
        <v>53</v>
      </c>
      <c r="D753" s="60">
        <v>73</v>
      </c>
      <c r="E753" s="61">
        <v>73</v>
      </c>
      <c r="F753" s="35">
        <v>92</v>
      </c>
      <c r="G753" s="38">
        <v>92</v>
      </c>
      <c r="H753" s="38">
        <v>97</v>
      </c>
      <c r="I753" s="38">
        <v>97</v>
      </c>
      <c r="J753" s="72">
        <v>6</v>
      </c>
      <c r="K753" s="55" t="s">
        <v>173</v>
      </c>
      <c r="L753">
        <f t="shared" si="55"/>
        <v>73</v>
      </c>
      <c r="M753">
        <f t="shared" si="56"/>
        <v>94.5</v>
      </c>
      <c r="N753">
        <f t="shared" si="57"/>
        <v>20</v>
      </c>
      <c r="O753">
        <f t="shared" si="58"/>
        <v>21.5</v>
      </c>
      <c r="P753" s="91">
        <f t="shared" si="59"/>
        <v>2</v>
      </c>
    </row>
    <row r="754" spans="1:16" x14ac:dyDescent="0.25">
      <c r="A754" s="7" t="s">
        <v>106</v>
      </c>
      <c r="B754" s="7" t="s">
        <v>74</v>
      </c>
      <c r="C754" s="30">
        <v>32</v>
      </c>
      <c r="D754" s="60">
        <v>43</v>
      </c>
      <c r="E754" s="61">
        <v>43</v>
      </c>
      <c r="F754" s="35">
        <v>55</v>
      </c>
      <c r="G754" s="38">
        <v>55</v>
      </c>
      <c r="H754" s="38">
        <v>57</v>
      </c>
      <c r="I754" s="38">
        <v>59</v>
      </c>
      <c r="J754" s="72">
        <v>25</v>
      </c>
      <c r="K754" s="55" t="s">
        <v>173</v>
      </c>
      <c r="L754">
        <f t="shared" si="55"/>
        <v>43</v>
      </c>
      <c r="M754">
        <f t="shared" si="56"/>
        <v>56.5</v>
      </c>
      <c r="N754">
        <f t="shared" si="57"/>
        <v>11</v>
      </c>
      <c r="O754">
        <f t="shared" si="58"/>
        <v>13.5</v>
      </c>
      <c r="P754" s="91">
        <f t="shared" si="59"/>
        <v>2</v>
      </c>
    </row>
    <row r="755" spans="1:16" x14ac:dyDescent="0.25">
      <c r="A755" s="7" t="s">
        <v>106</v>
      </c>
      <c r="B755" s="7" t="s">
        <v>46</v>
      </c>
      <c r="C755" s="30">
        <v>54</v>
      </c>
      <c r="D755" s="60">
        <v>72</v>
      </c>
      <c r="E755" s="61">
        <v>73</v>
      </c>
      <c r="F755" s="35">
        <v>86</v>
      </c>
      <c r="G755" s="38">
        <v>86</v>
      </c>
      <c r="H755" s="38">
        <v>89</v>
      </c>
      <c r="I755" s="38">
        <v>90</v>
      </c>
      <c r="J755" s="72">
        <v>8</v>
      </c>
      <c r="K755" s="55" t="s">
        <v>173</v>
      </c>
      <c r="L755">
        <f t="shared" si="55"/>
        <v>72.5</v>
      </c>
      <c r="M755">
        <f t="shared" si="56"/>
        <v>87.75</v>
      </c>
      <c r="N755">
        <f t="shared" si="57"/>
        <v>18.5</v>
      </c>
      <c r="O755">
        <f t="shared" si="58"/>
        <v>15.25</v>
      </c>
      <c r="P755" s="91">
        <f t="shared" si="59"/>
        <v>1</v>
      </c>
    </row>
    <row r="756" spans="1:16" x14ac:dyDescent="0.25">
      <c r="A756" s="7" t="s">
        <v>106</v>
      </c>
      <c r="B756" s="7" t="s">
        <v>97</v>
      </c>
      <c r="C756" s="30">
        <v>33</v>
      </c>
      <c r="D756" s="60">
        <v>41</v>
      </c>
      <c r="E756" s="61">
        <v>48</v>
      </c>
      <c r="F756" s="35">
        <v>57</v>
      </c>
      <c r="G756" s="38">
        <v>57</v>
      </c>
      <c r="H756" s="38">
        <v>62</v>
      </c>
      <c r="I756" s="38">
        <v>63</v>
      </c>
      <c r="J756" s="72">
        <v>34</v>
      </c>
      <c r="K756" s="55" t="s">
        <v>173</v>
      </c>
      <c r="L756">
        <f t="shared" si="55"/>
        <v>44.5</v>
      </c>
      <c r="M756">
        <f t="shared" si="56"/>
        <v>59.75</v>
      </c>
      <c r="N756">
        <f t="shared" si="57"/>
        <v>11.5</v>
      </c>
      <c r="O756">
        <f t="shared" si="58"/>
        <v>15.25</v>
      </c>
      <c r="P756" s="91">
        <f t="shared" si="59"/>
        <v>2</v>
      </c>
    </row>
    <row r="757" spans="1:16" x14ac:dyDescent="0.25">
      <c r="A757" s="7" t="s">
        <v>106</v>
      </c>
      <c r="B757" s="7" t="s">
        <v>98</v>
      </c>
      <c r="C757" s="30">
        <v>45</v>
      </c>
      <c r="D757" s="60">
        <v>60</v>
      </c>
      <c r="E757" s="61">
        <v>61</v>
      </c>
      <c r="F757" s="35">
        <v>74</v>
      </c>
      <c r="G757" s="38">
        <v>76</v>
      </c>
      <c r="H757" s="38">
        <v>76</v>
      </c>
      <c r="I757" s="38">
        <v>78</v>
      </c>
      <c r="J757" s="72">
        <v>13</v>
      </c>
      <c r="K757" s="55" t="s">
        <v>173</v>
      </c>
      <c r="L757">
        <f t="shared" si="55"/>
        <v>60.5</v>
      </c>
      <c r="M757">
        <f t="shared" si="56"/>
        <v>76</v>
      </c>
      <c r="N757">
        <f t="shared" si="57"/>
        <v>15.5</v>
      </c>
      <c r="O757">
        <f t="shared" si="58"/>
        <v>15.5</v>
      </c>
      <c r="P757" s="91">
        <f t="shared" si="59"/>
        <v>2</v>
      </c>
    </row>
    <row r="758" spans="1:16" x14ac:dyDescent="0.25">
      <c r="A758" s="26" t="s">
        <v>10</v>
      </c>
      <c r="B758" s="7" t="s">
        <v>75</v>
      </c>
      <c r="C758" s="30">
        <v>74</v>
      </c>
      <c r="D758" s="31">
        <v>90</v>
      </c>
      <c r="E758" s="32">
        <v>90</v>
      </c>
      <c r="F758" s="29" t="s">
        <v>12</v>
      </c>
      <c r="G758" s="29" t="s">
        <v>12</v>
      </c>
      <c r="H758" s="29" t="s">
        <v>12</v>
      </c>
      <c r="I758" s="29" t="s">
        <v>12</v>
      </c>
      <c r="J758" s="33">
        <v>4</v>
      </c>
      <c r="K758" s="55" t="s">
        <v>174</v>
      </c>
      <c r="L758">
        <f t="shared" si="55"/>
        <v>90</v>
      </c>
      <c r="M758" t="e">
        <f t="shared" si="56"/>
        <v>#DIV/0!</v>
      </c>
      <c r="N758">
        <f t="shared" si="57"/>
        <v>16</v>
      </c>
      <c r="O758" t="e">
        <f t="shared" si="58"/>
        <v>#DIV/0!</v>
      </c>
      <c r="P758" s="91" t="e">
        <f t="shared" si="59"/>
        <v>#DIV/0!</v>
      </c>
    </row>
    <row r="759" spans="1:16" x14ac:dyDescent="0.25">
      <c r="A759" s="26" t="s">
        <v>10</v>
      </c>
      <c r="B759" s="7" t="s">
        <v>11</v>
      </c>
      <c r="C759" s="30">
        <v>48</v>
      </c>
      <c r="D759" s="31">
        <v>68</v>
      </c>
      <c r="E759" s="32">
        <v>68</v>
      </c>
      <c r="F759" s="29">
        <v>82</v>
      </c>
      <c r="G759" s="29">
        <v>82</v>
      </c>
      <c r="H759" s="29">
        <v>84</v>
      </c>
      <c r="I759" s="29">
        <v>84</v>
      </c>
      <c r="J759" s="33">
        <v>10</v>
      </c>
      <c r="K759" s="55" t="s">
        <v>174</v>
      </c>
      <c r="L759">
        <f t="shared" si="55"/>
        <v>68</v>
      </c>
      <c r="M759">
        <f t="shared" si="56"/>
        <v>83</v>
      </c>
      <c r="N759">
        <f t="shared" si="57"/>
        <v>20</v>
      </c>
      <c r="O759">
        <f t="shared" si="58"/>
        <v>15</v>
      </c>
      <c r="P759" s="91">
        <f t="shared" si="59"/>
        <v>1</v>
      </c>
    </row>
    <row r="760" spans="1:16" x14ac:dyDescent="0.25">
      <c r="A760" s="26" t="s">
        <v>10</v>
      </c>
      <c r="B760" s="7" t="s">
        <v>14</v>
      </c>
      <c r="C760" s="30">
        <v>56</v>
      </c>
      <c r="D760" s="31">
        <v>78</v>
      </c>
      <c r="E760" s="32">
        <v>80</v>
      </c>
      <c r="F760" s="35">
        <v>90</v>
      </c>
      <c r="G760" s="29">
        <v>90</v>
      </c>
      <c r="H760" s="29">
        <v>90</v>
      </c>
      <c r="I760" s="29">
        <v>92</v>
      </c>
      <c r="J760" s="36">
        <v>8</v>
      </c>
      <c r="K760" s="55" t="s">
        <v>174</v>
      </c>
      <c r="L760">
        <f t="shared" si="55"/>
        <v>79</v>
      </c>
      <c r="M760">
        <f t="shared" si="56"/>
        <v>90.5</v>
      </c>
      <c r="N760">
        <f t="shared" si="57"/>
        <v>23</v>
      </c>
      <c r="O760">
        <f t="shared" si="58"/>
        <v>11.5</v>
      </c>
      <c r="P760" s="91">
        <f t="shared" si="59"/>
        <v>1</v>
      </c>
    </row>
    <row r="761" spans="1:16" x14ac:dyDescent="0.25">
      <c r="A761" s="26" t="s">
        <v>10</v>
      </c>
      <c r="B761" s="7" t="s">
        <v>84</v>
      </c>
      <c r="C761" s="30">
        <v>78</v>
      </c>
      <c r="D761" s="31" t="s">
        <v>12</v>
      </c>
      <c r="E761" s="32" t="s">
        <v>12</v>
      </c>
      <c r="F761" s="35" t="s">
        <v>12</v>
      </c>
      <c r="G761" s="29" t="s">
        <v>12</v>
      </c>
      <c r="H761" s="29" t="s">
        <v>12</v>
      </c>
      <c r="I761" s="29" t="s">
        <v>12</v>
      </c>
      <c r="J761" s="36">
        <v>2</v>
      </c>
      <c r="K761" s="55" t="s">
        <v>174</v>
      </c>
      <c r="L761" t="e">
        <f t="shared" si="55"/>
        <v>#DIV/0!</v>
      </c>
      <c r="M761" t="e">
        <f t="shared" si="56"/>
        <v>#DIV/0!</v>
      </c>
      <c r="N761" t="e">
        <f t="shared" si="57"/>
        <v>#DIV/0!</v>
      </c>
      <c r="O761" t="e">
        <f t="shared" si="58"/>
        <v>#DIV/0!</v>
      </c>
      <c r="P761" s="91" t="e">
        <f t="shared" si="59"/>
        <v>#DIV/0!</v>
      </c>
    </row>
    <row r="762" spans="1:16" x14ac:dyDescent="0.25">
      <c r="A762" s="26" t="s">
        <v>10</v>
      </c>
      <c r="B762" s="7" t="s">
        <v>92</v>
      </c>
      <c r="C762" s="30">
        <v>70</v>
      </c>
      <c r="D762" s="31" t="s">
        <v>12</v>
      </c>
      <c r="E762" s="32" t="s">
        <v>12</v>
      </c>
      <c r="F762" s="35" t="s">
        <v>12</v>
      </c>
      <c r="G762" s="29" t="s">
        <v>12</v>
      </c>
      <c r="H762" s="29" t="s">
        <v>12</v>
      </c>
      <c r="I762" s="29" t="s">
        <v>12</v>
      </c>
      <c r="J762" s="36">
        <v>2</v>
      </c>
      <c r="K762" s="55" t="s">
        <v>174</v>
      </c>
      <c r="L762" t="e">
        <f t="shared" si="55"/>
        <v>#DIV/0!</v>
      </c>
      <c r="M762" t="e">
        <f t="shared" si="56"/>
        <v>#DIV/0!</v>
      </c>
      <c r="N762" t="e">
        <f t="shared" si="57"/>
        <v>#DIV/0!</v>
      </c>
      <c r="O762" t="e">
        <f t="shared" si="58"/>
        <v>#DIV/0!</v>
      </c>
      <c r="P762" s="91" t="e">
        <f t="shared" si="59"/>
        <v>#DIV/0!</v>
      </c>
    </row>
    <row r="763" spans="1:16" x14ac:dyDescent="0.25">
      <c r="A763" s="26" t="s">
        <v>10</v>
      </c>
      <c r="B763" s="7" t="s">
        <v>17</v>
      </c>
      <c r="C763" s="30">
        <v>76</v>
      </c>
      <c r="D763" s="31">
        <v>86</v>
      </c>
      <c r="E763" s="32">
        <v>86</v>
      </c>
      <c r="F763" s="35" t="s">
        <v>12</v>
      </c>
      <c r="G763" s="29" t="s">
        <v>12</v>
      </c>
      <c r="H763" s="29" t="s">
        <v>12</v>
      </c>
      <c r="I763" s="29" t="s">
        <v>12</v>
      </c>
      <c r="J763" s="36">
        <v>4</v>
      </c>
      <c r="K763" s="55" t="s">
        <v>174</v>
      </c>
      <c r="L763">
        <f t="shared" si="55"/>
        <v>86</v>
      </c>
      <c r="M763" t="e">
        <f t="shared" si="56"/>
        <v>#DIV/0!</v>
      </c>
      <c r="N763">
        <f t="shared" si="57"/>
        <v>10</v>
      </c>
      <c r="O763" t="e">
        <f t="shared" si="58"/>
        <v>#DIV/0!</v>
      </c>
      <c r="P763" s="91" t="e">
        <f t="shared" si="59"/>
        <v>#DIV/0!</v>
      </c>
    </row>
    <row r="764" spans="1:16" x14ac:dyDescent="0.25">
      <c r="A764" s="26" t="s">
        <v>10</v>
      </c>
      <c r="B764" s="7" t="s">
        <v>18</v>
      </c>
      <c r="C764" s="30">
        <v>62</v>
      </c>
      <c r="D764" s="31">
        <v>74</v>
      </c>
      <c r="E764" s="32">
        <v>76</v>
      </c>
      <c r="F764" s="35">
        <v>92</v>
      </c>
      <c r="G764" s="29">
        <v>92</v>
      </c>
      <c r="H764" s="29">
        <v>92</v>
      </c>
      <c r="I764" s="29">
        <v>92</v>
      </c>
      <c r="J764" s="36">
        <v>8</v>
      </c>
      <c r="K764" s="55" t="s">
        <v>174</v>
      </c>
      <c r="L764">
        <f t="shared" si="55"/>
        <v>75</v>
      </c>
      <c r="M764">
        <f t="shared" si="56"/>
        <v>92</v>
      </c>
      <c r="N764">
        <f t="shared" si="57"/>
        <v>13</v>
      </c>
      <c r="O764">
        <f t="shared" si="58"/>
        <v>17</v>
      </c>
      <c r="P764" s="91">
        <f t="shared" si="59"/>
        <v>2</v>
      </c>
    </row>
    <row r="765" spans="1:16" x14ac:dyDescent="0.25">
      <c r="A765" s="26" t="s">
        <v>10</v>
      </c>
      <c r="B765" s="7" t="s">
        <v>49</v>
      </c>
      <c r="C765" s="30">
        <v>58</v>
      </c>
      <c r="D765" s="31">
        <v>74</v>
      </c>
      <c r="E765" s="32">
        <v>74</v>
      </c>
      <c r="F765" s="35">
        <v>88</v>
      </c>
      <c r="G765" s="29">
        <v>88</v>
      </c>
      <c r="H765" s="29">
        <v>88</v>
      </c>
      <c r="I765" s="29">
        <v>88</v>
      </c>
      <c r="J765" s="36">
        <v>8</v>
      </c>
      <c r="K765" s="55" t="s">
        <v>174</v>
      </c>
      <c r="L765">
        <f t="shared" si="55"/>
        <v>74</v>
      </c>
      <c r="M765">
        <f t="shared" si="56"/>
        <v>88</v>
      </c>
      <c r="N765">
        <f t="shared" si="57"/>
        <v>16</v>
      </c>
      <c r="O765">
        <f t="shared" si="58"/>
        <v>14</v>
      </c>
      <c r="P765" s="91">
        <f t="shared" si="59"/>
        <v>1</v>
      </c>
    </row>
    <row r="766" spans="1:16" x14ac:dyDescent="0.25">
      <c r="A766" s="26" t="s">
        <v>10</v>
      </c>
      <c r="B766" s="7" t="s">
        <v>19</v>
      </c>
      <c r="C766" s="30">
        <v>74</v>
      </c>
      <c r="D766" s="31">
        <v>92</v>
      </c>
      <c r="E766" s="32">
        <v>94</v>
      </c>
      <c r="F766" s="35" t="s">
        <v>12</v>
      </c>
      <c r="G766" s="29" t="s">
        <v>12</v>
      </c>
      <c r="H766" s="29" t="s">
        <v>12</v>
      </c>
      <c r="I766" s="29" t="s">
        <v>12</v>
      </c>
      <c r="J766" s="36">
        <v>4</v>
      </c>
      <c r="K766" s="55" t="s">
        <v>174</v>
      </c>
      <c r="L766">
        <f t="shared" si="55"/>
        <v>93</v>
      </c>
      <c r="M766" t="e">
        <f t="shared" si="56"/>
        <v>#DIV/0!</v>
      </c>
      <c r="N766">
        <f t="shared" si="57"/>
        <v>19</v>
      </c>
      <c r="O766" t="e">
        <f t="shared" si="58"/>
        <v>#DIV/0!</v>
      </c>
      <c r="P766" s="91" t="e">
        <f t="shared" si="59"/>
        <v>#DIV/0!</v>
      </c>
    </row>
    <row r="767" spans="1:16" x14ac:dyDescent="0.25">
      <c r="A767" s="26" t="s">
        <v>10</v>
      </c>
      <c r="B767" s="7" t="s">
        <v>50</v>
      </c>
      <c r="C767" s="30">
        <v>50</v>
      </c>
      <c r="D767" s="31">
        <v>64</v>
      </c>
      <c r="E767" s="32">
        <v>68</v>
      </c>
      <c r="F767" s="35">
        <v>78</v>
      </c>
      <c r="G767" s="29">
        <v>80</v>
      </c>
      <c r="H767" s="29">
        <v>82</v>
      </c>
      <c r="I767" s="29">
        <v>84</v>
      </c>
      <c r="J767" s="36">
        <v>11</v>
      </c>
      <c r="K767" s="55" t="s">
        <v>174</v>
      </c>
      <c r="L767">
        <f t="shared" si="55"/>
        <v>66</v>
      </c>
      <c r="M767">
        <f t="shared" si="56"/>
        <v>81</v>
      </c>
      <c r="N767">
        <f t="shared" si="57"/>
        <v>16</v>
      </c>
      <c r="O767">
        <f t="shared" si="58"/>
        <v>15</v>
      </c>
      <c r="P767" s="91">
        <f t="shared" si="59"/>
        <v>1</v>
      </c>
    </row>
    <row r="768" spans="1:16" x14ac:dyDescent="0.25">
      <c r="A768" s="26" t="s">
        <v>10</v>
      </c>
      <c r="B768" s="7" t="s">
        <v>93</v>
      </c>
      <c r="C768" s="30">
        <v>90</v>
      </c>
      <c r="D768" s="31" t="s">
        <v>12</v>
      </c>
      <c r="E768" s="32" t="s">
        <v>12</v>
      </c>
      <c r="F768" s="35" t="s">
        <v>12</v>
      </c>
      <c r="G768" s="29" t="s">
        <v>12</v>
      </c>
      <c r="H768" s="29" t="s">
        <v>12</v>
      </c>
      <c r="I768" s="29" t="s">
        <v>12</v>
      </c>
      <c r="J768" s="36">
        <v>2</v>
      </c>
      <c r="K768" s="55" t="s">
        <v>174</v>
      </c>
      <c r="L768" t="e">
        <f t="shared" si="55"/>
        <v>#DIV/0!</v>
      </c>
      <c r="M768" t="e">
        <f t="shared" si="56"/>
        <v>#DIV/0!</v>
      </c>
      <c r="N768" t="e">
        <f t="shared" si="57"/>
        <v>#DIV/0!</v>
      </c>
      <c r="O768" t="e">
        <f t="shared" si="58"/>
        <v>#DIV/0!</v>
      </c>
      <c r="P768" s="91" t="e">
        <f t="shared" si="59"/>
        <v>#DIV/0!</v>
      </c>
    </row>
    <row r="769" spans="1:16" x14ac:dyDescent="0.25">
      <c r="A769" s="26" t="s">
        <v>10</v>
      </c>
      <c r="B769" s="7" t="s">
        <v>51</v>
      </c>
      <c r="C769" s="30">
        <v>86</v>
      </c>
      <c r="D769" s="31" t="s">
        <v>12</v>
      </c>
      <c r="E769" s="32" t="s">
        <v>12</v>
      </c>
      <c r="F769" s="35" t="s">
        <v>12</v>
      </c>
      <c r="G769" s="29" t="s">
        <v>12</v>
      </c>
      <c r="H769" s="29" t="s">
        <v>12</v>
      </c>
      <c r="I769" s="29" t="s">
        <v>12</v>
      </c>
      <c r="J769" s="36">
        <v>2</v>
      </c>
      <c r="K769" s="55" t="s">
        <v>174</v>
      </c>
      <c r="L769" t="e">
        <f t="shared" si="55"/>
        <v>#DIV/0!</v>
      </c>
      <c r="M769" t="e">
        <f t="shared" si="56"/>
        <v>#DIV/0!</v>
      </c>
      <c r="N769" t="e">
        <f t="shared" si="57"/>
        <v>#DIV/0!</v>
      </c>
      <c r="O769" t="e">
        <f t="shared" si="58"/>
        <v>#DIV/0!</v>
      </c>
      <c r="P769" s="91" t="e">
        <f t="shared" si="59"/>
        <v>#DIV/0!</v>
      </c>
    </row>
    <row r="770" spans="1:16" x14ac:dyDescent="0.25">
      <c r="A770" s="26" t="s">
        <v>10</v>
      </c>
      <c r="B770" s="7" t="s">
        <v>85</v>
      </c>
      <c r="C770" s="30">
        <v>66</v>
      </c>
      <c r="D770" s="31">
        <v>82</v>
      </c>
      <c r="E770" s="32">
        <v>84</v>
      </c>
      <c r="F770" s="35" t="s">
        <v>12</v>
      </c>
      <c r="G770" s="29" t="s">
        <v>12</v>
      </c>
      <c r="H770" s="29" t="s">
        <v>12</v>
      </c>
      <c r="I770" s="29" t="s">
        <v>12</v>
      </c>
      <c r="J770" s="36">
        <v>4</v>
      </c>
      <c r="K770" s="55" t="s">
        <v>174</v>
      </c>
      <c r="L770">
        <f t="shared" si="55"/>
        <v>83</v>
      </c>
      <c r="M770" t="e">
        <f t="shared" si="56"/>
        <v>#DIV/0!</v>
      </c>
      <c r="N770">
        <f t="shared" si="57"/>
        <v>17</v>
      </c>
      <c r="O770" t="e">
        <f t="shared" si="58"/>
        <v>#DIV/0!</v>
      </c>
      <c r="P770" s="91" t="e">
        <f t="shared" si="59"/>
        <v>#DIV/0!</v>
      </c>
    </row>
    <row r="771" spans="1:16" x14ac:dyDescent="0.25">
      <c r="A771" s="26" t="s">
        <v>10</v>
      </c>
      <c r="B771" s="7" t="s">
        <v>77</v>
      </c>
      <c r="C771" s="30">
        <v>64</v>
      </c>
      <c r="D771" s="31">
        <v>82</v>
      </c>
      <c r="E771" s="32">
        <v>88</v>
      </c>
      <c r="F771" s="35" t="s">
        <v>12</v>
      </c>
      <c r="G771" s="29" t="s">
        <v>12</v>
      </c>
      <c r="H771" s="29" t="s">
        <v>12</v>
      </c>
      <c r="I771" s="29" t="s">
        <v>12</v>
      </c>
      <c r="J771" s="36">
        <v>4</v>
      </c>
      <c r="K771" s="55" t="s">
        <v>174</v>
      </c>
      <c r="L771">
        <f t="shared" ref="L771:L834" si="60">AVERAGE(D771:E771)</f>
        <v>85</v>
      </c>
      <c r="M771" t="e">
        <f t="shared" ref="M771:M834" si="61">AVERAGE(F771:I771)</f>
        <v>#DIV/0!</v>
      </c>
      <c r="N771">
        <f t="shared" ref="N771:N834" si="62">L771-C771</f>
        <v>21</v>
      </c>
      <c r="O771" t="e">
        <f t="shared" ref="O771:O834" si="63">M771-L771</f>
        <v>#DIV/0!</v>
      </c>
      <c r="P771" s="91" t="e">
        <f t="shared" ref="P771:P834" si="64">IF(N771&gt;O771,1,2)</f>
        <v>#DIV/0!</v>
      </c>
    </row>
    <row r="772" spans="1:16" x14ac:dyDescent="0.25">
      <c r="A772" s="26" t="s">
        <v>10</v>
      </c>
      <c r="B772" s="7" t="s">
        <v>20</v>
      </c>
      <c r="C772" s="30">
        <v>82</v>
      </c>
      <c r="D772" s="31" t="s">
        <v>12</v>
      </c>
      <c r="E772" s="32" t="s">
        <v>12</v>
      </c>
      <c r="F772" s="35" t="s">
        <v>12</v>
      </c>
      <c r="G772" s="29" t="s">
        <v>12</v>
      </c>
      <c r="H772" s="29" t="s">
        <v>12</v>
      </c>
      <c r="I772" s="29" t="s">
        <v>12</v>
      </c>
      <c r="J772" s="36">
        <v>2</v>
      </c>
      <c r="K772" s="55" t="s">
        <v>174</v>
      </c>
      <c r="L772" t="e">
        <f t="shared" si="60"/>
        <v>#DIV/0!</v>
      </c>
      <c r="M772" t="e">
        <f t="shared" si="61"/>
        <v>#DIV/0!</v>
      </c>
      <c r="N772" t="e">
        <f t="shared" si="62"/>
        <v>#DIV/0!</v>
      </c>
      <c r="O772" t="e">
        <f t="shared" si="63"/>
        <v>#DIV/0!</v>
      </c>
      <c r="P772" s="91" t="e">
        <f t="shared" si="64"/>
        <v>#DIV/0!</v>
      </c>
    </row>
    <row r="773" spans="1:16" x14ac:dyDescent="0.25">
      <c r="A773" s="26" t="s">
        <v>10</v>
      </c>
      <c r="B773" s="7" t="s">
        <v>53</v>
      </c>
      <c r="C773" s="30">
        <v>38</v>
      </c>
      <c r="D773" s="31">
        <v>52</v>
      </c>
      <c r="E773" s="32">
        <v>52</v>
      </c>
      <c r="F773" s="35">
        <v>62</v>
      </c>
      <c r="G773" s="29">
        <v>62</v>
      </c>
      <c r="H773" s="29">
        <v>62</v>
      </c>
      <c r="I773" s="29">
        <v>62</v>
      </c>
      <c r="J773" s="36">
        <v>30</v>
      </c>
      <c r="K773" s="55" t="s">
        <v>174</v>
      </c>
      <c r="L773">
        <f t="shared" si="60"/>
        <v>52</v>
      </c>
      <c r="M773">
        <f t="shared" si="61"/>
        <v>62</v>
      </c>
      <c r="N773">
        <f t="shared" si="62"/>
        <v>14</v>
      </c>
      <c r="O773">
        <f t="shared" si="63"/>
        <v>10</v>
      </c>
      <c r="P773" s="91">
        <f t="shared" si="64"/>
        <v>1</v>
      </c>
    </row>
    <row r="774" spans="1:16" x14ac:dyDescent="0.25">
      <c r="A774" s="26" t="s">
        <v>10</v>
      </c>
      <c r="B774" s="7" t="s">
        <v>22</v>
      </c>
      <c r="C774" s="30">
        <v>94</v>
      </c>
      <c r="D774" s="31" t="s">
        <v>12</v>
      </c>
      <c r="E774" s="32" t="s">
        <v>12</v>
      </c>
      <c r="F774" s="35" t="s">
        <v>12</v>
      </c>
      <c r="G774" s="29" t="s">
        <v>12</v>
      </c>
      <c r="H774" s="29" t="s">
        <v>12</v>
      </c>
      <c r="I774" s="29" t="s">
        <v>12</v>
      </c>
      <c r="J774" s="36">
        <v>2</v>
      </c>
      <c r="K774" s="55" t="s">
        <v>174</v>
      </c>
      <c r="L774" t="e">
        <f t="shared" si="60"/>
        <v>#DIV/0!</v>
      </c>
      <c r="M774" t="e">
        <f t="shared" si="61"/>
        <v>#DIV/0!</v>
      </c>
      <c r="N774" t="e">
        <f t="shared" si="62"/>
        <v>#DIV/0!</v>
      </c>
      <c r="O774" t="e">
        <f t="shared" si="63"/>
        <v>#DIV/0!</v>
      </c>
      <c r="P774" s="91" t="e">
        <f t="shared" si="64"/>
        <v>#DIV/0!</v>
      </c>
    </row>
    <row r="775" spans="1:16" x14ac:dyDescent="0.25">
      <c r="A775" s="26" t="s">
        <v>10</v>
      </c>
      <c r="B775" s="7" t="s">
        <v>54</v>
      </c>
      <c r="C775" s="30">
        <v>60</v>
      </c>
      <c r="D775" s="31">
        <v>76</v>
      </c>
      <c r="E775" s="32">
        <v>76</v>
      </c>
      <c r="F775" s="35">
        <v>92</v>
      </c>
      <c r="G775" s="37">
        <v>94</v>
      </c>
      <c r="H775" s="38">
        <v>94</v>
      </c>
      <c r="I775" s="38">
        <v>94</v>
      </c>
      <c r="J775" s="36">
        <v>8</v>
      </c>
      <c r="K775" s="55" t="s">
        <v>174</v>
      </c>
      <c r="L775">
        <f t="shared" si="60"/>
        <v>76</v>
      </c>
      <c r="M775">
        <f t="shared" si="61"/>
        <v>93.5</v>
      </c>
      <c r="N775">
        <f t="shared" si="62"/>
        <v>16</v>
      </c>
      <c r="O775">
        <f t="shared" si="63"/>
        <v>17.5</v>
      </c>
      <c r="P775" s="91">
        <f t="shared" si="64"/>
        <v>2</v>
      </c>
    </row>
    <row r="776" spans="1:16" x14ac:dyDescent="0.25">
      <c r="A776" s="26" t="s">
        <v>10</v>
      </c>
      <c r="B776" s="7" t="s">
        <v>55</v>
      </c>
      <c r="C776" s="30">
        <v>86</v>
      </c>
      <c r="D776" s="31" t="s">
        <v>12</v>
      </c>
      <c r="E776" s="32" t="s">
        <v>12</v>
      </c>
      <c r="F776" s="35" t="s">
        <v>12</v>
      </c>
      <c r="G776" s="29" t="s">
        <v>12</v>
      </c>
      <c r="H776" s="29" t="s">
        <v>12</v>
      </c>
      <c r="I776" s="29" t="s">
        <v>12</v>
      </c>
      <c r="J776" s="36">
        <v>2</v>
      </c>
      <c r="K776" s="55" t="s">
        <v>174</v>
      </c>
      <c r="L776" t="e">
        <f t="shared" si="60"/>
        <v>#DIV/0!</v>
      </c>
      <c r="M776" t="e">
        <f t="shared" si="61"/>
        <v>#DIV/0!</v>
      </c>
      <c r="N776" t="e">
        <f t="shared" si="62"/>
        <v>#DIV/0!</v>
      </c>
      <c r="O776" t="e">
        <f t="shared" si="63"/>
        <v>#DIV/0!</v>
      </c>
      <c r="P776" s="91" t="e">
        <f t="shared" si="64"/>
        <v>#DIV/0!</v>
      </c>
    </row>
    <row r="777" spans="1:16" x14ac:dyDescent="0.25">
      <c r="A777" s="26" t="s">
        <v>10</v>
      </c>
      <c r="B777" s="7" t="s">
        <v>24</v>
      </c>
      <c r="C777" s="30">
        <v>58</v>
      </c>
      <c r="D777" s="31">
        <v>78</v>
      </c>
      <c r="E777" s="32">
        <v>80</v>
      </c>
      <c r="F777" s="35" t="s">
        <v>12</v>
      </c>
      <c r="G777" s="29" t="s">
        <v>12</v>
      </c>
      <c r="H777" s="29" t="s">
        <v>12</v>
      </c>
      <c r="I777" s="29" t="s">
        <v>12</v>
      </c>
      <c r="J777" s="36">
        <v>4</v>
      </c>
      <c r="K777" s="55" t="s">
        <v>174</v>
      </c>
      <c r="L777">
        <f t="shared" si="60"/>
        <v>79</v>
      </c>
      <c r="M777" t="e">
        <f t="shared" si="61"/>
        <v>#DIV/0!</v>
      </c>
      <c r="N777">
        <f t="shared" si="62"/>
        <v>21</v>
      </c>
      <c r="O777" t="e">
        <f t="shared" si="63"/>
        <v>#DIV/0!</v>
      </c>
      <c r="P777" s="91" t="e">
        <f t="shared" si="64"/>
        <v>#DIV/0!</v>
      </c>
    </row>
    <row r="778" spans="1:16" x14ac:dyDescent="0.25">
      <c r="A778" s="26" t="s">
        <v>10</v>
      </c>
      <c r="B778" s="7" t="s">
        <v>25</v>
      </c>
      <c r="C778" s="30">
        <v>86</v>
      </c>
      <c r="D778" s="31" t="s">
        <v>12</v>
      </c>
      <c r="E778" s="32" t="s">
        <v>12</v>
      </c>
      <c r="F778" s="35" t="s">
        <v>12</v>
      </c>
      <c r="G778" s="29" t="s">
        <v>12</v>
      </c>
      <c r="H778" s="29" t="s">
        <v>12</v>
      </c>
      <c r="I778" s="29" t="s">
        <v>12</v>
      </c>
      <c r="J778" s="36">
        <v>2</v>
      </c>
      <c r="K778" s="55" t="s">
        <v>174</v>
      </c>
      <c r="L778" t="e">
        <f t="shared" si="60"/>
        <v>#DIV/0!</v>
      </c>
      <c r="M778" t="e">
        <f t="shared" si="61"/>
        <v>#DIV/0!</v>
      </c>
      <c r="N778" t="e">
        <f t="shared" si="62"/>
        <v>#DIV/0!</v>
      </c>
      <c r="O778" t="e">
        <f t="shared" si="63"/>
        <v>#DIV/0!</v>
      </c>
      <c r="P778" s="91" t="e">
        <f t="shared" si="64"/>
        <v>#DIV/0!</v>
      </c>
    </row>
    <row r="779" spans="1:16" x14ac:dyDescent="0.25">
      <c r="A779" s="26" t="s">
        <v>10</v>
      </c>
      <c r="B779" s="7" t="s">
        <v>57</v>
      </c>
      <c r="C779" s="30">
        <v>72</v>
      </c>
      <c r="D779" s="31">
        <v>90</v>
      </c>
      <c r="E779" s="32">
        <v>90</v>
      </c>
      <c r="F779" s="35" t="s">
        <v>12</v>
      </c>
      <c r="G779" s="29" t="s">
        <v>12</v>
      </c>
      <c r="H779" s="29" t="s">
        <v>12</v>
      </c>
      <c r="I779" s="29" t="s">
        <v>12</v>
      </c>
      <c r="J779" s="36">
        <v>4</v>
      </c>
      <c r="K779" s="55" t="s">
        <v>174</v>
      </c>
      <c r="L779">
        <f t="shared" si="60"/>
        <v>90</v>
      </c>
      <c r="M779" t="e">
        <f t="shared" si="61"/>
        <v>#DIV/0!</v>
      </c>
      <c r="N779">
        <f t="shared" si="62"/>
        <v>18</v>
      </c>
      <c r="O779" t="e">
        <f t="shared" si="63"/>
        <v>#DIV/0!</v>
      </c>
      <c r="P779" s="91" t="e">
        <f t="shared" si="64"/>
        <v>#DIV/0!</v>
      </c>
    </row>
    <row r="780" spans="1:16" x14ac:dyDescent="0.25">
      <c r="A780" s="26" t="s">
        <v>10</v>
      </c>
      <c r="B780" s="7" t="s">
        <v>26</v>
      </c>
      <c r="C780" s="30">
        <v>70</v>
      </c>
      <c r="D780" s="31">
        <v>90</v>
      </c>
      <c r="E780" s="32">
        <v>94</v>
      </c>
      <c r="F780" s="35" t="s">
        <v>12</v>
      </c>
      <c r="G780" s="29" t="s">
        <v>12</v>
      </c>
      <c r="H780" s="29" t="s">
        <v>12</v>
      </c>
      <c r="I780" s="29" t="s">
        <v>12</v>
      </c>
      <c r="J780" s="36">
        <v>4</v>
      </c>
      <c r="K780" s="55" t="s">
        <v>174</v>
      </c>
      <c r="L780">
        <f t="shared" si="60"/>
        <v>92</v>
      </c>
      <c r="M780" t="e">
        <f t="shared" si="61"/>
        <v>#DIV/0!</v>
      </c>
      <c r="N780">
        <f t="shared" si="62"/>
        <v>22</v>
      </c>
      <c r="O780" t="e">
        <f t="shared" si="63"/>
        <v>#DIV/0!</v>
      </c>
      <c r="P780" s="91" t="e">
        <f t="shared" si="64"/>
        <v>#DIV/0!</v>
      </c>
    </row>
    <row r="781" spans="1:16" x14ac:dyDescent="0.25">
      <c r="A781" s="26" t="s">
        <v>10</v>
      </c>
      <c r="B781" s="7" t="s">
        <v>27</v>
      </c>
      <c r="C781" s="30" t="s">
        <v>12</v>
      </c>
      <c r="D781" s="31" t="s">
        <v>12</v>
      </c>
      <c r="E781" s="32" t="s">
        <v>12</v>
      </c>
      <c r="F781" s="35" t="s">
        <v>12</v>
      </c>
      <c r="G781" s="29" t="s">
        <v>12</v>
      </c>
      <c r="H781" s="29" t="s">
        <v>12</v>
      </c>
      <c r="I781" s="29" t="s">
        <v>12</v>
      </c>
      <c r="J781" s="36">
        <v>1</v>
      </c>
      <c r="K781" s="55" t="s">
        <v>174</v>
      </c>
      <c r="L781" t="e">
        <f t="shared" si="60"/>
        <v>#DIV/0!</v>
      </c>
      <c r="M781" t="e">
        <f t="shared" si="61"/>
        <v>#DIV/0!</v>
      </c>
      <c r="N781" t="e">
        <f t="shared" si="62"/>
        <v>#DIV/0!</v>
      </c>
      <c r="O781" t="e">
        <f t="shared" si="63"/>
        <v>#DIV/0!</v>
      </c>
      <c r="P781" s="91" t="e">
        <f t="shared" si="64"/>
        <v>#DIV/0!</v>
      </c>
    </row>
    <row r="782" spans="1:16" x14ac:dyDescent="0.25">
      <c r="A782" s="26" t="s">
        <v>10</v>
      </c>
      <c r="B782" s="7" t="s">
        <v>78</v>
      </c>
      <c r="C782" s="30">
        <v>72</v>
      </c>
      <c r="D782" s="31" t="s">
        <v>12</v>
      </c>
      <c r="E782" s="32" t="s">
        <v>12</v>
      </c>
      <c r="F782" s="35" t="s">
        <v>12</v>
      </c>
      <c r="G782" s="29" t="s">
        <v>12</v>
      </c>
      <c r="H782" s="29" t="s">
        <v>12</v>
      </c>
      <c r="I782" s="29" t="s">
        <v>12</v>
      </c>
      <c r="J782" s="36">
        <v>2</v>
      </c>
      <c r="K782" s="55" t="s">
        <v>174</v>
      </c>
      <c r="L782" t="e">
        <f t="shared" si="60"/>
        <v>#DIV/0!</v>
      </c>
      <c r="M782" t="e">
        <f t="shared" si="61"/>
        <v>#DIV/0!</v>
      </c>
      <c r="N782" t="e">
        <f t="shared" si="62"/>
        <v>#DIV/0!</v>
      </c>
      <c r="O782" t="e">
        <f t="shared" si="63"/>
        <v>#DIV/0!</v>
      </c>
      <c r="P782" s="91" t="e">
        <f t="shared" si="64"/>
        <v>#DIV/0!</v>
      </c>
    </row>
    <row r="783" spans="1:16" x14ac:dyDescent="0.25">
      <c r="A783" s="26" t="s">
        <v>10</v>
      </c>
      <c r="B783" s="7" t="s">
        <v>28</v>
      </c>
      <c r="C783" s="30">
        <v>56</v>
      </c>
      <c r="D783" s="31" t="s">
        <v>12</v>
      </c>
      <c r="E783" s="32" t="s">
        <v>12</v>
      </c>
      <c r="F783" s="35" t="s">
        <v>12</v>
      </c>
      <c r="G783" s="29" t="s">
        <v>12</v>
      </c>
      <c r="H783" s="29" t="s">
        <v>12</v>
      </c>
      <c r="I783" s="29" t="s">
        <v>12</v>
      </c>
      <c r="J783" s="36">
        <v>2</v>
      </c>
      <c r="K783" s="55" t="s">
        <v>174</v>
      </c>
      <c r="L783" t="e">
        <f t="shared" si="60"/>
        <v>#DIV/0!</v>
      </c>
      <c r="M783" t="e">
        <f t="shared" si="61"/>
        <v>#DIV/0!</v>
      </c>
      <c r="N783" t="e">
        <f t="shared" si="62"/>
        <v>#DIV/0!</v>
      </c>
      <c r="O783" t="e">
        <f t="shared" si="63"/>
        <v>#DIV/0!</v>
      </c>
      <c r="P783" s="91" t="e">
        <f t="shared" si="64"/>
        <v>#DIV/0!</v>
      </c>
    </row>
    <row r="784" spans="1:16" x14ac:dyDescent="0.25">
      <c r="A784" s="26" t="s">
        <v>10</v>
      </c>
      <c r="B784" s="7" t="s">
        <v>29</v>
      </c>
      <c r="C784" s="30" t="s">
        <v>12</v>
      </c>
      <c r="D784" s="31" t="s">
        <v>12</v>
      </c>
      <c r="E784" s="32" t="s">
        <v>12</v>
      </c>
      <c r="F784" s="35" t="s">
        <v>12</v>
      </c>
      <c r="G784" s="29" t="s">
        <v>12</v>
      </c>
      <c r="H784" s="29" t="s">
        <v>12</v>
      </c>
      <c r="I784" s="29" t="s">
        <v>12</v>
      </c>
      <c r="J784" s="36">
        <v>1</v>
      </c>
      <c r="K784" s="55" t="s">
        <v>174</v>
      </c>
      <c r="L784" t="e">
        <f t="shared" si="60"/>
        <v>#DIV/0!</v>
      </c>
      <c r="M784" t="e">
        <f t="shared" si="61"/>
        <v>#DIV/0!</v>
      </c>
      <c r="N784" t="e">
        <f t="shared" si="62"/>
        <v>#DIV/0!</v>
      </c>
      <c r="O784" t="e">
        <f t="shared" si="63"/>
        <v>#DIV/0!</v>
      </c>
      <c r="P784" s="91" t="e">
        <f t="shared" si="64"/>
        <v>#DIV/0!</v>
      </c>
    </row>
    <row r="785" spans="1:16" x14ac:dyDescent="0.25">
      <c r="A785" s="26" t="s">
        <v>10</v>
      </c>
      <c r="B785" s="7" t="s">
        <v>30</v>
      </c>
      <c r="C785" s="30">
        <v>84</v>
      </c>
      <c r="D785" s="31" t="s">
        <v>12</v>
      </c>
      <c r="E785" s="32" t="s">
        <v>12</v>
      </c>
      <c r="F785" s="35" t="s">
        <v>12</v>
      </c>
      <c r="G785" s="29" t="s">
        <v>12</v>
      </c>
      <c r="H785" s="29" t="s">
        <v>12</v>
      </c>
      <c r="I785" s="29" t="s">
        <v>12</v>
      </c>
      <c r="J785" s="36">
        <v>2</v>
      </c>
      <c r="K785" s="55" t="s">
        <v>174</v>
      </c>
      <c r="L785" t="e">
        <f t="shared" si="60"/>
        <v>#DIV/0!</v>
      </c>
      <c r="M785" t="e">
        <f t="shared" si="61"/>
        <v>#DIV/0!</v>
      </c>
      <c r="N785" t="e">
        <f t="shared" si="62"/>
        <v>#DIV/0!</v>
      </c>
      <c r="O785" t="e">
        <f t="shared" si="63"/>
        <v>#DIV/0!</v>
      </c>
      <c r="P785" s="91" t="e">
        <f t="shared" si="64"/>
        <v>#DIV/0!</v>
      </c>
    </row>
    <row r="786" spans="1:16" x14ac:dyDescent="0.25">
      <c r="A786" s="26" t="s">
        <v>10</v>
      </c>
      <c r="B786" s="7" t="s">
        <v>59</v>
      </c>
      <c r="C786" s="30">
        <v>58</v>
      </c>
      <c r="D786" s="31">
        <v>94</v>
      </c>
      <c r="E786" s="32">
        <v>96</v>
      </c>
      <c r="F786" s="35" t="s">
        <v>12</v>
      </c>
      <c r="G786" s="29" t="s">
        <v>12</v>
      </c>
      <c r="H786" s="29" t="s">
        <v>12</v>
      </c>
      <c r="I786" s="29" t="s">
        <v>12</v>
      </c>
      <c r="J786" s="36">
        <v>4</v>
      </c>
      <c r="K786" s="55" t="s">
        <v>174</v>
      </c>
      <c r="L786">
        <f t="shared" si="60"/>
        <v>95</v>
      </c>
      <c r="M786" t="e">
        <f t="shared" si="61"/>
        <v>#DIV/0!</v>
      </c>
      <c r="N786">
        <f t="shared" si="62"/>
        <v>37</v>
      </c>
      <c r="O786" t="e">
        <f t="shared" si="63"/>
        <v>#DIV/0!</v>
      </c>
      <c r="P786" s="91" t="e">
        <f t="shared" si="64"/>
        <v>#DIV/0!</v>
      </c>
    </row>
    <row r="787" spans="1:16" x14ac:dyDescent="0.25">
      <c r="A787" s="26" t="s">
        <v>10</v>
      </c>
      <c r="B787" s="7" t="s">
        <v>34</v>
      </c>
      <c r="C787" s="30">
        <v>68</v>
      </c>
      <c r="D787" s="31">
        <v>84</v>
      </c>
      <c r="E787" s="32">
        <v>86</v>
      </c>
      <c r="F787" s="35" t="s">
        <v>12</v>
      </c>
      <c r="G787" s="29" t="s">
        <v>12</v>
      </c>
      <c r="H787" s="29" t="s">
        <v>12</v>
      </c>
      <c r="I787" s="29" t="s">
        <v>12</v>
      </c>
      <c r="J787" s="36">
        <v>4</v>
      </c>
      <c r="K787" s="55" t="s">
        <v>174</v>
      </c>
      <c r="L787">
        <f t="shared" si="60"/>
        <v>85</v>
      </c>
      <c r="M787" t="e">
        <f t="shared" si="61"/>
        <v>#DIV/0!</v>
      </c>
      <c r="N787">
        <f t="shared" si="62"/>
        <v>17</v>
      </c>
      <c r="O787" t="e">
        <f t="shared" si="63"/>
        <v>#DIV/0!</v>
      </c>
      <c r="P787" s="91" t="e">
        <f t="shared" si="64"/>
        <v>#DIV/0!</v>
      </c>
    </row>
    <row r="788" spans="1:16" x14ac:dyDescent="0.25">
      <c r="A788" s="26" t="s">
        <v>10</v>
      </c>
      <c r="B788" s="7" t="s">
        <v>87</v>
      </c>
      <c r="C788" s="30">
        <v>50</v>
      </c>
      <c r="D788" s="31">
        <v>64</v>
      </c>
      <c r="E788" s="32">
        <v>82</v>
      </c>
      <c r="F788" s="35">
        <v>92</v>
      </c>
      <c r="G788" s="38">
        <v>92</v>
      </c>
      <c r="H788" s="38" t="s">
        <v>12</v>
      </c>
      <c r="I788" s="38" t="s">
        <v>12</v>
      </c>
      <c r="J788" s="36">
        <v>6</v>
      </c>
      <c r="K788" s="55" t="s">
        <v>174</v>
      </c>
      <c r="L788">
        <f t="shared" si="60"/>
        <v>73</v>
      </c>
      <c r="M788">
        <f t="shared" si="61"/>
        <v>92</v>
      </c>
      <c r="N788">
        <f t="shared" si="62"/>
        <v>23</v>
      </c>
      <c r="O788">
        <f t="shared" si="63"/>
        <v>19</v>
      </c>
      <c r="P788" s="91">
        <f t="shared" si="64"/>
        <v>1</v>
      </c>
    </row>
    <row r="789" spans="1:16" x14ac:dyDescent="0.25">
      <c r="A789" s="26" t="s">
        <v>10</v>
      </c>
      <c r="B789" s="7" t="s">
        <v>88</v>
      </c>
      <c r="C789" s="30" t="s">
        <v>12</v>
      </c>
      <c r="D789" s="31" t="s">
        <v>12</v>
      </c>
      <c r="E789" s="32" t="s">
        <v>12</v>
      </c>
      <c r="F789" s="35" t="s">
        <v>12</v>
      </c>
      <c r="G789" s="29" t="s">
        <v>12</v>
      </c>
      <c r="H789" s="29" t="s">
        <v>12</v>
      </c>
      <c r="I789" s="29" t="s">
        <v>12</v>
      </c>
      <c r="J789" s="36">
        <v>1</v>
      </c>
      <c r="K789" s="55" t="s">
        <v>174</v>
      </c>
      <c r="L789" t="e">
        <f t="shared" si="60"/>
        <v>#DIV/0!</v>
      </c>
      <c r="M789" t="e">
        <f t="shared" si="61"/>
        <v>#DIV/0!</v>
      </c>
      <c r="N789" t="e">
        <f t="shared" si="62"/>
        <v>#DIV/0!</v>
      </c>
      <c r="O789" t="e">
        <f t="shared" si="63"/>
        <v>#DIV/0!</v>
      </c>
      <c r="P789" s="91" t="e">
        <f t="shared" si="64"/>
        <v>#DIV/0!</v>
      </c>
    </row>
    <row r="790" spans="1:16" x14ac:dyDescent="0.25">
      <c r="A790" s="26" t="s">
        <v>10</v>
      </c>
      <c r="B790" s="7" t="s">
        <v>79</v>
      </c>
      <c r="C790" s="30">
        <v>64</v>
      </c>
      <c r="D790" s="31">
        <v>84</v>
      </c>
      <c r="E790" s="32">
        <v>84</v>
      </c>
      <c r="F790" s="35" t="s">
        <v>12</v>
      </c>
      <c r="G790" s="29" t="s">
        <v>12</v>
      </c>
      <c r="H790" s="29" t="s">
        <v>12</v>
      </c>
      <c r="I790" s="29" t="s">
        <v>12</v>
      </c>
      <c r="J790" s="36">
        <v>4</v>
      </c>
      <c r="K790" s="55" t="s">
        <v>174</v>
      </c>
      <c r="L790">
        <f t="shared" si="60"/>
        <v>84</v>
      </c>
      <c r="M790" t="e">
        <f t="shared" si="61"/>
        <v>#DIV/0!</v>
      </c>
      <c r="N790">
        <f t="shared" si="62"/>
        <v>20</v>
      </c>
      <c r="O790" t="e">
        <f t="shared" si="63"/>
        <v>#DIV/0!</v>
      </c>
      <c r="P790" s="91" t="e">
        <f t="shared" si="64"/>
        <v>#DIV/0!</v>
      </c>
    </row>
    <row r="791" spans="1:16" x14ac:dyDescent="0.25">
      <c r="A791" s="26" t="s">
        <v>10</v>
      </c>
      <c r="B791" s="7" t="s">
        <v>62</v>
      </c>
      <c r="C791" s="30">
        <v>42</v>
      </c>
      <c r="D791" s="31">
        <v>62</v>
      </c>
      <c r="E791" s="32">
        <v>64</v>
      </c>
      <c r="F791" s="35">
        <v>80</v>
      </c>
      <c r="G791" s="38">
        <v>80</v>
      </c>
      <c r="H791" s="38">
        <v>80</v>
      </c>
      <c r="I791" s="38">
        <v>82</v>
      </c>
      <c r="J791" s="36">
        <v>8</v>
      </c>
      <c r="K791" s="55" t="s">
        <v>174</v>
      </c>
      <c r="L791">
        <f t="shared" si="60"/>
        <v>63</v>
      </c>
      <c r="M791">
        <f t="shared" si="61"/>
        <v>80.5</v>
      </c>
      <c r="N791">
        <f t="shared" si="62"/>
        <v>21</v>
      </c>
      <c r="O791">
        <f t="shared" si="63"/>
        <v>17.5</v>
      </c>
      <c r="P791" s="91">
        <f t="shared" si="64"/>
        <v>1</v>
      </c>
    </row>
    <row r="792" spans="1:16" x14ac:dyDescent="0.25">
      <c r="A792" s="26" t="s">
        <v>10</v>
      </c>
      <c r="B792" s="7" t="s">
        <v>100</v>
      </c>
      <c r="C792" s="30">
        <v>56</v>
      </c>
      <c r="D792" s="31">
        <v>74</v>
      </c>
      <c r="E792" s="32">
        <v>74</v>
      </c>
      <c r="F792" s="35">
        <v>88</v>
      </c>
      <c r="G792" s="38">
        <v>88</v>
      </c>
      <c r="H792" s="38">
        <v>90</v>
      </c>
      <c r="I792" s="38">
        <v>92</v>
      </c>
      <c r="J792" s="36">
        <v>8</v>
      </c>
      <c r="K792" s="55" t="s">
        <v>174</v>
      </c>
      <c r="L792">
        <f t="shared" si="60"/>
        <v>74</v>
      </c>
      <c r="M792">
        <f t="shared" si="61"/>
        <v>89.5</v>
      </c>
      <c r="N792">
        <f t="shared" si="62"/>
        <v>18</v>
      </c>
      <c r="O792">
        <f t="shared" si="63"/>
        <v>15.5</v>
      </c>
      <c r="P792" s="91">
        <f t="shared" si="64"/>
        <v>1</v>
      </c>
    </row>
    <row r="793" spans="1:16" x14ac:dyDescent="0.25">
      <c r="A793" s="26" t="s">
        <v>10</v>
      </c>
      <c r="B793" s="7" t="s">
        <v>95</v>
      </c>
      <c r="C793" s="30">
        <v>76</v>
      </c>
      <c r="D793" s="31">
        <v>94</v>
      </c>
      <c r="E793" s="32">
        <v>94</v>
      </c>
      <c r="F793" s="35" t="s">
        <v>12</v>
      </c>
      <c r="G793" s="29" t="s">
        <v>12</v>
      </c>
      <c r="H793" s="29" t="s">
        <v>12</v>
      </c>
      <c r="I793" s="29" t="s">
        <v>12</v>
      </c>
      <c r="J793" s="36">
        <v>4</v>
      </c>
      <c r="K793" s="55" t="s">
        <v>174</v>
      </c>
      <c r="L793">
        <f t="shared" si="60"/>
        <v>94</v>
      </c>
      <c r="M793" t="e">
        <f t="shared" si="61"/>
        <v>#DIV/0!</v>
      </c>
      <c r="N793">
        <f t="shared" si="62"/>
        <v>18</v>
      </c>
      <c r="O793" t="e">
        <f t="shared" si="63"/>
        <v>#DIV/0!</v>
      </c>
      <c r="P793" s="91" t="e">
        <f t="shared" si="64"/>
        <v>#DIV/0!</v>
      </c>
    </row>
    <row r="794" spans="1:16" x14ac:dyDescent="0.25">
      <c r="A794" s="26" t="s">
        <v>10</v>
      </c>
      <c r="B794" s="7" t="s">
        <v>37</v>
      </c>
      <c r="C794" s="30">
        <v>92</v>
      </c>
      <c r="D794" s="31" t="s">
        <v>12</v>
      </c>
      <c r="E794" s="32" t="s">
        <v>12</v>
      </c>
      <c r="F794" s="35" t="s">
        <v>12</v>
      </c>
      <c r="G794" s="29" t="s">
        <v>12</v>
      </c>
      <c r="H794" s="29" t="s">
        <v>12</v>
      </c>
      <c r="I794" s="29" t="s">
        <v>12</v>
      </c>
      <c r="J794" s="36">
        <v>2</v>
      </c>
      <c r="K794" s="55" t="s">
        <v>174</v>
      </c>
      <c r="L794" t="e">
        <f t="shared" si="60"/>
        <v>#DIV/0!</v>
      </c>
      <c r="M794" t="e">
        <f t="shared" si="61"/>
        <v>#DIV/0!</v>
      </c>
      <c r="N794" t="e">
        <f t="shared" si="62"/>
        <v>#DIV/0!</v>
      </c>
      <c r="O794" t="e">
        <f t="shared" si="63"/>
        <v>#DIV/0!</v>
      </c>
      <c r="P794" s="91" t="e">
        <f t="shared" si="64"/>
        <v>#DIV/0!</v>
      </c>
    </row>
    <row r="795" spans="1:16" x14ac:dyDescent="0.25">
      <c r="A795" s="26" t="s">
        <v>10</v>
      </c>
      <c r="B795" s="7" t="s">
        <v>65</v>
      </c>
      <c r="C795" s="30">
        <v>90</v>
      </c>
      <c r="D795" s="31" t="s">
        <v>12</v>
      </c>
      <c r="E795" s="32" t="s">
        <v>12</v>
      </c>
      <c r="F795" s="35" t="s">
        <v>12</v>
      </c>
      <c r="G795" s="29" t="s">
        <v>12</v>
      </c>
      <c r="H795" s="29" t="s">
        <v>12</v>
      </c>
      <c r="I795" s="29" t="s">
        <v>12</v>
      </c>
      <c r="J795" s="36">
        <v>2</v>
      </c>
      <c r="K795" s="55" t="s">
        <v>174</v>
      </c>
      <c r="L795" t="e">
        <f t="shared" si="60"/>
        <v>#DIV/0!</v>
      </c>
      <c r="M795" t="e">
        <f t="shared" si="61"/>
        <v>#DIV/0!</v>
      </c>
      <c r="N795" t="e">
        <f t="shared" si="62"/>
        <v>#DIV/0!</v>
      </c>
      <c r="O795" t="e">
        <f t="shared" si="63"/>
        <v>#DIV/0!</v>
      </c>
      <c r="P795" s="91" t="e">
        <f t="shared" si="64"/>
        <v>#DIV/0!</v>
      </c>
    </row>
    <row r="796" spans="1:16" x14ac:dyDescent="0.25">
      <c r="A796" s="26" t="s">
        <v>10</v>
      </c>
      <c r="B796" s="7" t="s">
        <v>39</v>
      </c>
      <c r="C796" s="30">
        <v>94</v>
      </c>
      <c r="D796" s="31" t="s">
        <v>12</v>
      </c>
      <c r="E796" s="32" t="s">
        <v>12</v>
      </c>
      <c r="F796" s="35" t="s">
        <v>12</v>
      </c>
      <c r="G796" s="29" t="s">
        <v>12</v>
      </c>
      <c r="H796" s="29" t="s">
        <v>12</v>
      </c>
      <c r="I796" s="29" t="s">
        <v>12</v>
      </c>
      <c r="J796" s="36">
        <v>2</v>
      </c>
      <c r="K796" s="55" t="s">
        <v>174</v>
      </c>
      <c r="L796" t="e">
        <f t="shared" si="60"/>
        <v>#DIV/0!</v>
      </c>
      <c r="M796" t="e">
        <f t="shared" si="61"/>
        <v>#DIV/0!</v>
      </c>
      <c r="N796" t="e">
        <f t="shared" si="62"/>
        <v>#DIV/0!</v>
      </c>
      <c r="O796" t="e">
        <f t="shared" si="63"/>
        <v>#DIV/0!</v>
      </c>
      <c r="P796" s="91" t="e">
        <f t="shared" si="64"/>
        <v>#DIV/0!</v>
      </c>
    </row>
    <row r="797" spans="1:16" x14ac:dyDescent="0.25">
      <c r="A797" s="26" t="s">
        <v>10</v>
      </c>
      <c r="B797" s="7" t="s">
        <v>67</v>
      </c>
      <c r="C797" s="30">
        <v>80</v>
      </c>
      <c r="D797" s="31" t="s">
        <v>12</v>
      </c>
      <c r="E797" s="32" t="s">
        <v>12</v>
      </c>
      <c r="F797" s="35" t="s">
        <v>12</v>
      </c>
      <c r="G797" s="29" t="s">
        <v>12</v>
      </c>
      <c r="H797" s="29" t="s">
        <v>12</v>
      </c>
      <c r="I797" s="29" t="s">
        <v>12</v>
      </c>
      <c r="J797" s="36">
        <v>2</v>
      </c>
      <c r="K797" s="55" t="s">
        <v>174</v>
      </c>
      <c r="L797" t="e">
        <f t="shared" si="60"/>
        <v>#DIV/0!</v>
      </c>
      <c r="M797" t="e">
        <f t="shared" si="61"/>
        <v>#DIV/0!</v>
      </c>
      <c r="N797" t="e">
        <f t="shared" si="62"/>
        <v>#DIV/0!</v>
      </c>
      <c r="O797" t="e">
        <f t="shared" si="63"/>
        <v>#DIV/0!</v>
      </c>
      <c r="P797" s="91" t="e">
        <f t="shared" si="64"/>
        <v>#DIV/0!</v>
      </c>
    </row>
    <row r="798" spans="1:16" x14ac:dyDescent="0.25">
      <c r="A798" s="26" t="s">
        <v>10</v>
      </c>
      <c r="B798" s="7" t="s">
        <v>82</v>
      </c>
      <c r="C798" s="30">
        <v>66</v>
      </c>
      <c r="D798" s="31">
        <v>80</v>
      </c>
      <c r="E798" s="32">
        <v>84</v>
      </c>
      <c r="F798" s="35" t="s">
        <v>12</v>
      </c>
      <c r="G798" s="29" t="s">
        <v>12</v>
      </c>
      <c r="H798" s="29" t="s">
        <v>12</v>
      </c>
      <c r="I798" s="29" t="s">
        <v>12</v>
      </c>
      <c r="J798" s="36">
        <v>4</v>
      </c>
      <c r="K798" s="55" t="s">
        <v>174</v>
      </c>
      <c r="L798">
        <f t="shared" si="60"/>
        <v>82</v>
      </c>
      <c r="M798" t="e">
        <f t="shared" si="61"/>
        <v>#DIV/0!</v>
      </c>
      <c r="N798">
        <f t="shared" si="62"/>
        <v>16</v>
      </c>
      <c r="O798" t="e">
        <f t="shared" si="63"/>
        <v>#DIV/0!</v>
      </c>
      <c r="P798" s="91" t="e">
        <f t="shared" si="64"/>
        <v>#DIV/0!</v>
      </c>
    </row>
    <row r="799" spans="1:16" x14ac:dyDescent="0.25">
      <c r="A799" s="26" t="s">
        <v>10</v>
      </c>
      <c r="B799" s="7" t="s">
        <v>68</v>
      </c>
      <c r="C799" s="30">
        <v>72</v>
      </c>
      <c r="D799" s="31">
        <v>90</v>
      </c>
      <c r="E799" s="32">
        <v>94</v>
      </c>
      <c r="F799" s="35" t="s">
        <v>12</v>
      </c>
      <c r="G799" s="29" t="s">
        <v>12</v>
      </c>
      <c r="H799" s="29" t="s">
        <v>12</v>
      </c>
      <c r="I799" s="29" t="s">
        <v>12</v>
      </c>
      <c r="J799" s="36">
        <v>4</v>
      </c>
      <c r="K799" s="55" t="s">
        <v>174</v>
      </c>
      <c r="L799">
        <f t="shared" si="60"/>
        <v>92</v>
      </c>
      <c r="M799" t="e">
        <f t="shared" si="61"/>
        <v>#DIV/0!</v>
      </c>
      <c r="N799">
        <f t="shared" si="62"/>
        <v>20</v>
      </c>
      <c r="O799" t="e">
        <f t="shared" si="63"/>
        <v>#DIV/0!</v>
      </c>
      <c r="P799" s="91" t="e">
        <f t="shared" si="64"/>
        <v>#DIV/0!</v>
      </c>
    </row>
    <row r="800" spans="1:16" x14ac:dyDescent="0.25">
      <c r="A800" s="26" t="s">
        <v>10</v>
      </c>
      <c r="B800" s="7" t="s">
        <v>96</v>
      </c>
      <c r="C800" s="30" t="s">
        <v>12</v>
      </c>
      <c r="D800" s="31" t="s">
        <v>12</v>
      </c>
      <c r="E800" s="32" t="s">
        <v>12</v>
      </c>
      <c r="F800" s="35" t="s">
        <v>12</v>
      </c>
      <c r="G800" s="29" t="s">
        <v>12</v>
      </c>
      <c r="H800" s="29" t="s">
        <v>12</v>
      </c>
      <c r="I800" s="29" t="s">
        <v>12</v>
      </c>
      <c r="J800" s="36">
        <v>1</v>
      </c>
      <c r="K800" s="55" t="s">
        <v>174</v>
      </c>
      <c r="L800" t="e">
        <f t="shared" si="60"/>
        <v>#DIV/0!</v>
      </c>
      <c r="M800" t="e">
        <f t="shared" si="61"/>
        <v>#DIV/0!</v>
      </c>
      <c r="N800" t="e">
        <f t="shared" si="62"/>
        <v>#DIV/0!</v>
      </c>
      <c r="O800" t="e">
        <f t="shared" si="63"/>
        <v>#DIV/0!</v>
      </c>
      <c r="P800" s="91" t="e">
        <f t="shared" si="64"/>
        <v>#DIV/0!</v>
      </c>
    </row>
    <row r="801" spans="1:16" x14ac:dyDescent="0.25">
      <c r="A801" s="26" t="s">
        <v>10</v>
      </c>
      <c r="B801" s="7" t="s">
        <v>69</v>
      </c>
      <c r="C801" s="30" t="s">
        <v>12</v>
      </c>
      <c r="D801" s="31" t="s">
        <v>12</v>
      </c>
      <c r="E801" s="32" t="s">
        <v>12</v>
      </c>
      <c r="F801" s="35" t="s">
        <v>12</v>
      </c>
      <c r="G801" s="29" t="s">
        <v>12</v>
      </c>
      <c r="H801" s="29" t="s">
        <v>12</v>
      </c>
      <c r="I801" s="29" t="s">
        <v>12</v>
      </c>
      <c r="J801" s="36">
        <v>1</v>
      </c>
      <c r="K801" s="55" t="s">
        <v>174</v>
      </c>
      <c r="L801" t="e">
        <f t="shared" si="60"/>
        <v>#DIV/0!</v>
      </c>
      <c r="M801" t="e">
        <f t="shared" si="61"/>
        <v>#DIV/0!</v>
      </c>
      <c r="N801" t="e">
        <f t="shared" si="62"/>
        <v>#DIV/0!</v>
      </c>
      <c r="O801" t="e">
        <f t="shared" si="63"/>
        <v>#DIV/0!</v>
      </c>
      <c r="P801" s="91" t="e">
        <f t="shared" si="64"/>
        <v>#DIV/0!</v>
      </c>
    </row>
    <row r="802" spans="1:16" x14ac:dyDescent="0.25">
      <c r="A802" s="26" t="s">
        <v>10</v>
      </c>
      <c r="B802" s="7" t="s">
        <v>70</v>
      </c>
      <c r="C802" s="30">
        <v>64</v>
      </c>
      <c r="D802" s="31">
        <v>84</v>
      </c>
      <c r="E802" s="32">
        <v>90</v>
      </c>
      <c r="F802" s="35" t="s">
        <v>12</v>
      </c>
      <c r="G802" s="29" t="s">
        <v>12</v>
      </c>
      <c r="H802" s="29" t="s">
        <v>12</v>
      </c>
      <c r="I802" s="29" t="s">
        <v>12</v>
      </c>
      <c r="J802" s="36">
        <v>4</v>
      </c>
      <c r="K802" s="55" t="s">
        <v>174</v>
      </c>
      <c r="L802">
        <f t="shared" si="60"/>
        <v>87</v>
      </c>
      <c r="M802" t="e">
        <f t="shared" si="61"/>
        <v>#DIV/0!</v>
      </c>
      <c r="N802">
        <f t="shared" si="62"/>
        <v>23</v>
      </c>
      <c r="O802" t="e">
        <f t="shared" si="63"/>
        <v>#DIV/0!</v>
      </c>
      <c r="P802" s="91" t="e">
        <f t="shared" si="64"/>
        <v>#DIV/0!</v>
      </c>
    </row>
    <row r="803" spans="1:16" x14ac:dyDescent="0.25">
      <c r="A803" s="26" t="s">
        <v>10</v>
      </c>
      <c r="B803" s="7" t="s">
        <v>71</v>
      </c>
      <c r="C803" s="30">
        <v>62</v>
      </c>
      <c r="D803" s="31">
        <v>80</v>
      </c>
      <c r="E803" s="32">
        <v>82</v>
      </c>
      <c r="F803" s="35">
        <v>96</v>
      </c>
      <c r="G803" s="29">
        <v>96</v>
      </c>
      <c r="H803" s="29">
        <v>96</v>
      </c>
      <c r="I803" s="29" t="s">
        <v>12</v>
      </c>
      <c r="J803" s="36">
        <v>7</v>
      </c>
      <c r="K803" s="55" t="s">
        <v>174</v>
      </c>
      <c r="L803">
        <f t="shared" si="60"/>
        <v>81</v>
      </c>
      <c r="M803">
        <f t="shared" si="61"/>
        <v>96</v>
      </c>
      <c r="N803">
        <f t="shared" si="62"/>
        <v>19</v>
      </c>
      <c r="O803">
        <f t="shared" si="63"/>
        <v>15</v>
      </c>
      <c r="P803" s="91">
        <f t="shared" si="64"/>
        <v>1</v>
      </c>
    </row>
    <row r="804" spans="1:16" x14ac:dyDescent="0.25">
      <c r="A804" s="26" t="s">
        <v>10</v>
      </c>
      <c r="B804" s="7" t="s">
        <v>74</v>
      </c>
      <c r="C804" s="30">
        <v>74</v>
      </c>
      <c r="D804" s="31">
        <v>90</v>
      </c>
      <c r="E804" s="32">
        <v>92</v>
      </c>
      <c r="F804" s="35" t="s">
        <v>12</v>
      </c>
      <c r="G804" s="29" t="s">
        <v>12</v>
      </c>
      <c r="H804" s="29" t="s">
        <v>12</v>
      </c>
      <c r="I804" s="29" t="s">
        <v>12</v>
      </c>
      <c r="J804" s="36">
        <v>4</v>
      </c>
      <c r="K804" s="55" t="s">
        <v>174</v>
      </c>
      <c r="L804">
        <f t="shared" si="60"/>
        <v>91</v>
      </c>
      <c r="M804" t="e">
        <f t="shared" si="61"/>
        <v>#DIV/0!</v>
      </c>
      <c r="N804">
        <f t="shared" si="62"/>
        <v>17</v>
      </c>
      <c r="O804" t="e">
        <f t="shared" si="63"/>
        <v>#DIV/0!</v>
      </c>
      <c r="P804" s="91" t="e">
        <f t="shared" si="64"/>
        <v>#DIV/0!</v>
      </c>
    </row>
    <row r="805" spans="1:16" x14ac:dyDescent="0.25">
      <c r="A805" s="39" t="s">
        <v>47</v>
      </c>
      <c r="B805" s="7" t="s">
        <v>75</v>
      </c>
      <c r="C805" s="30">
        <v>94</v>
      </c>
      <c r="D805" s="31" t="s">
        <v>12</v>
      </c>
      <c r="E805" s="32" t="s">
        <v>12</v>
      </c>
      <c r="F805" s="35" t="s">
        <v>12</v>
      </c>
      <c r="G805" s="29" t="s">
        <v>12</v>
      </c>
      <c r="H805" s="29" t="s">
        <v>12</v>
      </c>
      <c r="I805" s="29" t="s">
        <v>12</v>
      </c>
      <c r="J805" s="36">
        <v>2</v>
      </c>
      <c r="K805" s="55" t="s">
        <v>174</v>
      </c>
      <c r="L805" t="e">
        <f t="shared" si="60"/>
        <v>#DIV/0!</v>
      </c>
      <c r="M805" t="e">
        <f t="shared" si="61"/>
        <v>#DIV/0!</v>
      </c>
      <c r="N805" t="e">
        <f t="shared" si="62"/>
        <v>#DIV/0!</v>
      </c>
      <c r="O805" t="e">
        <f t="shared" si="63"/>
        <v>#DIV/0!</v>
      </c>
      <c r="P805" s="91" t="e">
        <f t="shared" si="64"/>
        <v>#DIV/0!</v>
      </c>
    </row>
    <row r="806" spans="1:16" x14ac:dyDescent="0.25">
      <c r="A806" s="39" t="s">
        <v>47</v>
      </c>
      <c r="B806" s="7" t="s">
        <v>11</v>
      </c>
      <c r="C806" s="30">
        <v>40</v>
      </c>
      <c r="D806" s="31">
        <v>54</v>
      </c>
      <c r="E806" s="32">
        <v>56</v>
      </c>
      <c r="F806" s="35">
        <v>66</v>
      </c>
      <c r="G806" s="29">
        <v>66</v>
      </c>
      <c r="H806" s="29">
        <v>66</v>
      </c>
      <c r="I806" s="29">
        <v>70</v>
      </c>
      <c r="J806" s="36">
        <v>32</v>
      </c>
      <c r="K806" s="55" t="s">
        <v>174</v>
      </c>
      <c r="L806">
        <f t="shared" si="60"/>
        <v>55</v>
      </c>
      <c r="M806">
        <f t="shared" si="61"/>
        <v>67</v>
      </c>
      <c r="N806">
        <f t="shared" si="62"/>
        <v>15</v>
      </c>
      <c r="O806">
        <f t="shared" si="63"/>
        <v>12</v>
      </c>
      <c r="P806" s="91">
        <f t="shared" si="64"/>
        <v>1</v>
      </c>
    </row>
    <row r="807" spans="1:16" x14ac:dyDescent="0.25">
      <c r="A807" s="39" t="s">
        <v>47</v>
      </c>
      <c r="B807" s="7" t="s">
        <v>13</v>
      </c>
      <c r="C807" s="30">
        <v>74</v>
      </c>
      <c r="D807" s="31">
        <v>92</v>
      </c>
      <c r="E807" s="32">
        <v>94</v>
      </c>
      <c r="F807" s="34" t="s">
        <v>12</v>
      </c>
      <c r="G807" s="34" t="s">
        <v>12</v>
      </c>
      <c r="H807" s="29" t="s">
        <v>12</v>
      </c>
      <c r="I807" s="29" t="s">
        <v>12</v>
      </c>
      <c r="J807" s="36">
        <v>4</v>
      </c>
      <c r="K807" s="55" t="s">
        <v>174</v>
      </c>
      <c r="L807">
        <f t="shared" si="60"/>
        <v>93</v>
      </c>
      <c r="M807" t="e">
        <f t="shared" si="61"/>
        <v>#DIV/0!</v>
      </c>
      <c r="N807">
        <f t="shared" si="62"/>
        <v>19</v>
      </c>
      <c r="O807" t="e">
        <f t="shared" si="63"/>
        <v>#DIV/0!</v>
      </c>
      <c r="P807" s="91" t="e">
        <f t="shared" si="64"/>
        <v>#DIV/0!</v>
      </c>
    </row>
    <row r="808" spans="1:16" x14ac:dyDescent="0.25">
      <c r="A808" s="39" t="s">
        <v>47</v>
      </c>
      <c r="B808" s="7" t="s">
        <v>84</v>
      </c>
      <c r="C808" s="30">
        <v>44</v>
      </c>
      <c r="D808" s="31">
        <v>62</v>
      </c>
      <c r="E808" s="32">
        <v>62</v>
      </c>
      <c r="F808" s="35">
        <v>78</v>
      </c>
      <c r="G808" s="38">
        <v>78</v>
      </c>
      <c r="H808" s="38">
        <v>78</v>
      </c>
      <c r="I808" s="38">
        <v>80</v>
      </c>
      <c r="J808" s="36">
        <v>11</v>
      </c>
      <c r="K808" s="55" t="s">
        <v>174</v>
      </c>
      <c r="L808">
        <f t="shared" si="60"/>
        <v>62</v>
      </c>
      <c r="M808">
        <f t="shared" si="61"/>
        <v>78.5</v>
      </c>
      <c r="N808">
        <f t="shared" si="62"/>
        <v>18</v>
      </c>
      <c r="O808">
        <f t="shared" si="63"/>
        <v>16.5</v>
      </c>
      <c r="P808" s="91">
        <f t="shared" si="64"/>
        <v>1</v>
      </c>
    </row>
    <row r="809" spans="1:16" x14ac:dyDescent="0.25">
      <c r="A809" s="39" t="s">
        <v>47</v>
      </c>
      <c r="B809" s="7" t="s">
        <v>18</v>
      </c>
      <c r="C809" s="30">
        <v>54</v>
      </c>
      <c r="D809" s="31">
        <v>70</v>
      </c>
      <c r="E809" s="32">
        <v>72</v>
      </c>
      <c r="F809" s="35">
        <v>86</v>
      </c>
      <c r="G809" s="29">
        <v>86</v>
      </c>
      <c r="H809" s="29">
        <v>90</v>
      </c>
      <c r="I809" s="29">
        <v>96</v>
      </c>
      <c r="J809" s="36">
        <v>8</v>
      </c>
      <c r="K809" s="55" t="s">
        <v>174</v>
      </c>
      <c r="L809">
        <f t="shared" si="60"/>
        <v>71</v>
      </c>
      <c r="M809">
        <f t="shared" si="61"/>
        <v>89.5</v>
      </c>
      <c r="N809">
        <f t="shared" si="62"/>
        <v>17</v>
      </c>
      <c r="O809">
        <f t="shared" si="63"/>
        <v>18.5</v>
      </c>
      <c r="P809" s="91">
        <f t="shared" si="64"/>
        <v>2</v>
      </c>
    </row>
    <row r="810" spans="1:16" x14ac:dyDescent="0.25">
      <c r="A810" s="39" t="s">
        <v>47</v>
      </c>
      <c r="B810" s="7" t="s">
        <v>48</v>
      </c>
      <c r="C810" s="30">
        <v>34</v>
      </c>
      <c r="D810" s="31">
        <v>40</v>
      </c>
      <c r="E810" s="32">
        <v>46</v>
      </c>
      <c r="F810" s="35">
        <v>58</v>
      </c>
      <c r="G810" s="29">
        <v>58</v>
      </c>
      <c r="H810" s="29">
        <v>62</v>
      </c>
      <c r="I810" s="29">
        <v>62</v>
      </c>
      <c r="J810" s="36">
        <v>10</v>
      </c>
      <c r="K810" s="55" t="s">
        <v>174</v>
      </c>
      <c r="L810">
        <f t="shared" si="60"/>
        <v>43</v>
      </c>
      <c r="M810">
        <f t="shared" si="61"/>
        <v>60</v>
      </c>
      <c r="N810">
        <f t="shared" si="62"/>
        <v>9</v>
      </c>
      <c r="O810">
        <f t="shared" si="63"/>
        <v>17</v>
      </c>
      <c r="P810" s="91">
        <f t="shared" si="64"/>
        <v>2</v>
      </c>
    </row>
    <row r="811" spans="1:16" x14ac:dyDescent="0.25">
      <c r="A811" s="39" t="s">
        <v>47</v>
      </c>
      <c r="B811" s="7" t="s">
        <v>49</v>
      </c>
      <c r="C811" s="30">
        <v>26</v>
      </c>
      <c r="D811" s="31">
        <v>36</v>
      </c>
      <c r="E811" s="32">
        <v>54</v>
      </c>
      <c r="F811" s="35">
        <v>54</v>
      </c>
      <c r="G811" s="29">
        <v>54</v>
      </c>
      <c r="H811" s="29">
        <v>68</v>
      </c>
      <c r="I811" s="29">
        <v>68</v>
      </c>
      <c r="J811" s="36">
        <v>26</v>
      </c>
      <c r="K811" s="55" t="s">
        <v>174</v>
      </c>
      <c r="L811">
        <f t="shared" si="60"/>
        <v>45</v>
      </c>
      <c r="M811">
        <f t="shared" si="61"/>
        <v>61</v>
      </c>
      <c r="N811">
        <f t="shared" si="62"/>
        <v>19</v>
      </c>
      <c r="O811">
        <f t="shared" si="63"/>
        <v>16</v>
      </c>
      <c r="P811" s="91">
        <f t="shared" si="64"/>
        <v>1</v>
      </c>
    </row>
    <row r="812" spans="1:16" x14ac:dyDescent="0.25">
      <c r="A812" s="39" t="s">
        <v>47</v>
      </c>
      <c r="B812" s="7" t="s">
        <v>50</v>
      </c>
      <c r="C812" s="30">
        <v>54</v>
      </c>
      <c r="D812" s="31">
        <v>70</v>
      </c>
      <c r="E812" s="32">
        <v>70</v>
      </c>
      <c r="F812" s="35">
        <v>86</v>
      </c>
      <c r="G812" s="38">
        <v>88</v>
      </c>
      <c r="H812" s="38">
        <v>88</v>
      </c>
      <c r="I812" s="29">
        <v>88</v>
      </c>
      <c r="J812" s="36">
        <v>8</v>
      </c>
      <c r="K812" s="55" t="s">
        <v>174</v>
      </c>
      <c r="L812">
        <f t="shared" si="60"/>
        <v>70</v>
      </c>
      <c r="M812">
        <f t="shared" si="61"/>
        <v>87.5</v>
      </c>
      <c r="N812">
        <f t="shared" si="62"/>
        <v>16</v>
      </c>
      <c r="O812">
        <f t="shared" si="63"/>
        <v>17.5</v>
      </c>
      <c r="P812" s="91">
        <f t="shared" si="64"/>
        <v>2</v>
      </c>
    </row>
    <row r="813" spans="1:16" x14ac:dyDescent="0.25">
      <c r="A813" s="39" t="s">
        <v>47</v>
      </c>
      <c r="B813" s="7" t="s">
        <v>76</v>
      </c>
      <c r="C813" s="30">
        <v>74</v>
      </c>
      <c r="D813" s="31">
        <v>90</v>
      </c>
      <c r="E813" s="32">
        <v>90</v>
      </c>
      <c r="F813" s="34" t="s">
        <v>12</v>
      </c>
      <c r="G813" s="34" t="s">
        <v>12</v>
      </c>
      <c r="H813" s="29" t="s">
        <v>12</v>
      </c>
      <c r="I813" s="29" t="s">
        <v>12</v>
      </c>
      <c r="J813" s="36">
        <v>4</v>
      </c>
      <c r="K813" s="55" t="s">
        <v>174</v>
      </c>
      <c r="L813">
        <f t="shared" si="60"/>
        <v>90</v>
      </c>
      <c r="M813" t="e">
        <f t="shared" si="61"/>
        <v>#DIV/0!</v>
      </c>
      <c r="N813">
        <f t="shared" si="62"/>
        <v>16</v>
      </c>
      <c r="O813" t="e">
        <f t="shared" si="63"/>
        <v>#DIV/0!</v>
      </c>
      <c r="P813" s="91" t="e">
        <f t="shared" si="64"/>
        <v>#DIV/0!</v>
      </c>
    </row>
    <row r="814" spans="1:16" x14ac:dyDescent="0.25">
      <c r="A814" s="39" t="s">
        <v>47</v>
      </c>
      <c r="B814" s="7" t="s">
        <v>51</v>
      </c>
      <c r="C814" s="30">
        <v>68</v>
      </c>
      <c r="D814" s="31">
        <v>88</v>
      </c>
      <c r="E814" s="32">
        <v>88</v>
      </c>
      <c r="F814" s="34" t="s">
        <v>12</v>
      </c>
      <c r="G814" s="34" t="s">
        <v>12</v>
      </c>
      <c r="H814" s="29" t="s">
        <v>12</v>
      </c>
      <c r="I814" s="29" t="s">
        <v>12</v>
      </c>
      <c r="J814" s="36">
        <v>4</v>
      </c>
      <c r="K814" s="55" t="s">
        <v>174</v>
      </c>
      <c r="L814">
        <f t="shared" si="60"/>
        <v>88</v>
      </c>
      <c r="M814" t="e">
        <f t="shared" si="61"/>
        <v>#DIV/0!</v>
      </c>
      <c r="N814">
        <f t="shared" si="62"/>
        <v>20</v>
      </c>
      <c r="O814" t="e">
        <f t="shared" si="63"/>
        <v>#DIV/0!</v>
      </c>
      <c r="P814" s="91" t="e">
        <f t="shared" si="64"/>
        <v>#DIV/0!</v>
      </c>
    </row>
    <row r="815" spans="1:16" x14ac:dyDescent="0.25">
      <c r="A815" s="39" t="s">
        <v>47</v>
      </c>
      <c r="B815" s="7" t="s">
        <v>20</v>
      </c>
      <c r="C815" s="30" t="s">
        <v>12</v>
      </c>
      <c r="D815" s="31" t="s">
        <v>12</v>
      </c>
      <c r="E815" s="32" t="s">
        <v>12</v>
      </c>
      <c r="F815" s="35" t="s">
        <v>12</v>
      </c>
      <c r="G815" s="29" t="s">
        <v>12</v>
      </c>
      <c r="H815" s="29" t="s">
        <v>12</v>
      </c>
      <c r="I815" s="29" t="s">
        <v>12</v>
      </c>
      <c r="J815" s="36">
        <v>4</v>
      </c>
      <c r="K815" s="55" t="s">
        <v>174</v>
      </c>
      <c r="L815" t="e">
        <f t="shared" si="60"/>
        <v>#DIV/0!</v>
      </c>
      <c r="M815" t="e">
        <f t="shared" si="61"/>
        <v>#DIV/0!</v>
      </c>
      <c r="N815" t="e">
        <f t="shared" si="62"/>
        <v>#DIV/0!</v>
      </c>
      <c r="O815" t="e">
        <f t="shared" si="63"/>
        <v>#DIV/0!</v>
      </c>
      <c r="P815" s="91" t="e">
        <f t="shared" si="64"/>
        <v>#DIV/0!</v>
      </c>
    </row>
    <row r="816" spans="1:16" x14ac:dyDescent="0.25">
      <c r="A816" s="39" t="s">
        <v>47</v>
      </c>
      <c r="B816" s="7" t="s">
        <v>21</v>
      </c>
      <c r="C816" s="30">
        <v>36</v>
      </c>
      <c r="D816" s="31">
        <v>54</v>
      </c>
      <c r="E816" s="32">
        <v>54</v>
      </c>
      <c r="F816" s="35">
        <v>72</v>
      </c>
      <c r="G816" s="38">
        <v>72</v>
      </c>
      <c r="H816" s="38">
        <v>74</v>
      </c>
      <c r="I816" s="38">
        <v>74</v>
      </c>
      <c r="J816" s="36">
        <v>16</v>
      </c>
      <c r="K816" s="55" t="s">
        <v>174</v>
      </c>
      <c r="L816">
        <f t="shared" si="60"/>
        <v>54</v>
      </c>
      <c r="M816">
        <f t="shared" si="61"/>
        <v>73</v>
      </c>
      <c r="N816">
        <f t="shared" si="62"/>
        <v>18</v>
      </c>
      <c r="O816">
        <f t="shared" si="63"/>
        <v>19</v>
      </c>
      <c r="P816" s="91">
        <f t="shared" si="64"/>
        <v>2</v>
      </c>
    </row>
    <row r="817" spans="1:16" x14ac:dyDescent="0.25">
      <c r="A817" s="39" t="s">
        <v>47</v>
      </c>
      <c r="B817" s="7" t="s">
        <v>53</v>
      </c>
      <c r="C817" s="30">
        <v>72</v>
      </c>
      <c r="D817" s="31">
        <v>92</v>
      </c>
      <c r="E817" s="32">
        <v>94</v>
      </c>
      <c r="F817" s="34" t="s">
        <v>12</v>
      </c>
      <c r="G817" s="34" t="s">
        <v>12</v>
      </c>
      <c r="H817" s="29" t="s">
        <v>12</v>
      </c>
      <c r="I817" s="29" t="s">
        <v>12</v>
      </c>
      <c r="J817" s="36">
        <v>4</v>
      </c>
      <c r="K817" s="55" t="s">
        <v>174</v>
      </c>
      <c r="L817">
        <f t="shared" si="60"/>
        <v>93</v>
      </c>
      <c r="M817" t="e">
        <f t="shared" si="61"/>
        <v>#DIV/0!</v>
      </c>
      <c r="N817">
        <f t="shared" si="62"/>
        <v>21</v>
      </c>
      <c r="O817" t="e">
        <f t="shared" si="63"/>
        <v>#DIV/0!</v>
      </c>
      <c r="P817" s="91" t="e">
        <f t="shared" si="64"/>
        <v>#DIV/0!</v>
      </c>
    </row>
    <row r="818" spans="1:16" x14ac:dyDescent="0.25">
      <c r="A818" s="39" t="s">
        <v>47</v>
      </c>
      <c r="B818" s="7" t="s">
        <v>22</v>
      </c>
      <c r="C818" s="30">
        <v>70</v>
      </c>
      <c r="D818" s="31">
        <v>86</v>
      </c>
      <c r="E818" s="32">
        <v>86</v>
      </c>
      <c r="F818" s="34" t="s">
        <v>12</v>
      </c>
      <c r="G818" s="34" t="s">
        <v>12</v>
      </c>
      <c r="H818" s="29" t="s">
        <v>12</v>
      </c>
      <c r="I818" s="29" t="s">
        <v>12</v>
      </c>
      <c r="J818" s="36">
        <v>4</v>
      </c>
      <c r="K818" s="55" t="s">
        <v>174</v>
      </c>
      <c r="L818">
        <f t="shared" si="60"/>
        <v>86</v>
      </c>
      <c r="M818" t="e">
        <f t="shared" si="61"/>
        <v>#DIV/0!</v>
      </c>
      <c r="N818">
        <f t="shared" si="62"/>
        <v>16</v>
      </c>
      <c r="O818" t="e">
        <f t="shared" si="63"/>
        <v>#DIV/0!</v>
      </c>
      <c r="P818" s="91" t="e">
        <f t="shared" si="64"/>
        <v>#DIV/0!</v>
      </c>
    </row>
    <row r="819" spans="1:16" x14ac:dyDescent="0.25">
      <c r="A819" s="39" t="s">
        <v>47</v>
      </c>
      <c r="B819" s="7" t="s">
        <v>54</v>
      </c>
      <c r="C819" s="30">
        <v>60</v>
      </c>
      <c r="D819" s="31">
        <v>76</v>
      </c>
      <c r="E819" s="32">
        <v>76</v>
      </c>
      <c r="F819" s="35">
        <v>94</v>
      </c>
      <c r="G819" s="38">
        <v>94</v>
      </c>
      <c r="H819" s="38">
        <v>96</v>
      </c>
      <c r="I819" s="38">
        <v>96</v>
      </c>
      <c r="J819" s="36">
        <v>8</v>
      </c>
      <c r="K819" s="55" t="s">
        <v>174</v>
      </c>
      <c r="L819">
        <f t="shared" si="60"/>
        <v>76</v>
      </c>
      <c r="M819">
        <f t="shared" si="61"/>
        <v>95</v>
      </c>
      <c r="N819">
        <f t="shared" si="62"/>
        <v>16</v>
      </c>
      <c r="O819">
        <f t="shared" si="63"/>
        <v>19</v>
      </c>
      <c r="P819" s="91">
        <f t="shared" si="64"/>
        <v>2</v>
      </c>
    </row>
    <row r="820" spans="1:16" x14ac:dyDescent="0.25">
      <c r="A820" s="39" t="s">
        <v>47</v>
      </c>
      <c r="B820" s="7" t="s">
        <v>55</v>
      </c>
      <c r="C820" s="30">
        <v>30</v>
      </c>
      <c r="D820" s="31">
        <v>60</v>
      </c>
      <c r="E820" s="32">
        <v>62</v>
      </c>
      <c r="F820" s="35">
        <v>72</v>
      </c>
      <c r="G820" s="38">
        <v>72</v>
      </c>
      <c r="H820" s="38">
        <v>78</v>
      </c>
      <c r="I820" s="38">
        <v>78</v>
      </c>
      <c r="J820" s="36">
        <v>16</v>
      </c>
      <c r="K820" s="55" t="s">
        <v>174</v>
      </c>
      <c r="L820">
        <f t="shared" si="60"/>
        <v>61</v>
      </c>
      <c r="M820">
        <f t="shared" si="61"/>
        <v>75</v>
      </c>
      <c r="N820">
        <f t="shared" si="62"/>
        <v>31</v>
      </c>
      <c r="O820">
        <f t="shared" si="63"/>
        <v>14</v>
      </c>
      <c r="P820" s="91">
        <f t="shared" si="64"/>
        <v>1</v>
      </c>
    </row>
    <row r="821" spans="1:16" x14ac:dyDescent="0.25">
      <c r="A821" s="39" t="s">
        <v>47</v>
      </c>
      <c r="B821" s="7" t="s">
        <v>24</v>
      </c>
      <c r="C821" s="30">
        <v>58</v>
      </c>
      <c r="D821" s="31">
        <v>80</v>
      </c>
      <c r="E821" s="32">
        <v>82</v>
      </c>
      <c r="F821" s="34" t="s">
        <v>12</v>
      </c>
      <c r="G821" s="34" t="s">
        <v>12</v>
      </c>
      <c r="H821" s="29" t="s">
        <v>12</v>
      </c>
      <c r="I821" s="29" t="s">
        <v>12</v>
      </c>
      <c r="J821" s="36">
        <v>4</v>
      </c>
      <c r="K821" s="55" t="s">
        <v>174</v>
      </c>
      <c r="L821">
        <f t="shared" si="60"/>
        <v>81</v>
      </c>
      <c r="M821" t="e">
        <f t="shared" si="61"/>
        <v>#DIV/0!</v>
      </c>
      <c r="N821">
        <f t="shared" si="62"/>
        <v>23</v>
      </c>
      <c r="O821" t="e">
        <f t="shared" si="63"/>
        <v>#DIV/0!</v>
      </c>
      <c r="P821" s="91" t="e">
        <f t="shared" si="64"/>
        <v>#DIV/0!</v>
      </c>
    </row>
    <row r="822" spans="1:16" x14ac:dyDescent="0.25">
      <c r="A822" s="39" t="s">
        <v>47</v>
      </c>
      <c r="B822" s="7" t="s">
        <v>56</v>
      </c>
      <c r="C822" s="30">
        <v>84</v>
      </c>
      <c r="D822" s="31" t="s">
        <v>12</v>
      </c>
      <c r="E822" s="32" t="s">
        <v>12</v>
      </c>
      <c r="F822" s="35" t="s">
        <v>12</v>
      </c>
      <c r="G822" s="29" t="s">
        <v>12</v>
      </c>
      <c r="H822" s="29" t="s">
        <v>12</v>
      </c>
      <c r="I822" s="29" t="s">
        <v>12</v>
      </c>
      <c r="J822" s="36">
        <v>2</v>
      </c>
      <c r="K822" s="55" t="s">
        <v>174</v>
      </c>
      <c r="L822" t="e">
        <f t="shared" si="60"/>
        <v>#DIV/0!</v>
      </c>
      <c r="M822" t="e">
        <f t="shared" si="61"/>
        <v>#DIV/0!</v>
      </c>
      <c r="N822" t="e">
        <f t="shared" si="62"/>
        <v>#DIV/0!</v>
      </c>
      <c r="O822" t="e">
        <f t="shared" si="63"/>
        <v>#DIV/0!</v>
      </c>
      <c r="P822" s="91" t="e">
        <f t="shared" si="64"/>
        <v>#DIV/0!</v>
      </c>
    </row>
    <row r="823" spans="1:16" x14ac:dyDescent="0.25">
      <c r="A823" s="39" t="s">
        <v>47</v>
      </c>
      <c r="B823" s="7" t="s">
        <v>25</v>
      </c>
      <c r="C823" s="30">
        <v>62</v>
      </c>
      <c r="D823" s="31">
        <v>90</v>
      </c>
      <c r="E823" s="32">
        <v>92</v>
      </c>
      <c r="F823" s="34" t="s">
        <v>12</v>
      </c>
      <c r="G823" s="34" t="s">
        <v>12</v>
      </c>
      <c r="H823" s="29" t="s">
        <v>12</v>
      </c>
      <c r="I823" s="29" t="s">
        <v>12</v>
      </c>
      <c r="J823" s="36">
        <v>4</v>
      </c>
      <c r="K823" s="55" t="s">
        <v>174</v>
      </c>
      <c r="L823">
        <f t="shared" si="60"/>
        <v>91</v>
      </c>
      <c r="M823" t="e">
        <f t="shared" si="61"/>
        <v>#DIV/0!</v>
      </c>
      <c r="N823">
        <f t="shared" si="62"/>
        <v>29</v>
      </c>
      <c r="O823" t="e">
        <f t="shared" si="63"/>
        <v>#DIV/0!</v>
      </c>
      <c r="P823" s="91" t="e">
        <f t="shared" si="64"/>
        <v>#DIV/0!</v>
      </c>
    </row>
    <row r="824" spans="1:16" x14ac:dyDescent="0.25">
      <c r="A824" s="39" t="s">
        <v>47</v>
      </c>
      <c r="B824" s="7" t="s">
        <v>94</v>
      </c>
      <c r="C824" s="30">
        <v>80</v>
      </c>
      <c r="D824" s="31" t="s">
        <v>12</v>
      </c>
      <c r="E824" s="32" t="s">
        <v>12</v>
      </c>
      <c r="F824" s="35" t="s">
        <v>12</v>
      </c>
      <c r="G824" s="29" t="s">
        <v>12</v>
      </c>
      <c r="H824" s="29" t="s">
        <v>12</v>
      </c>
      <c r="I824" s="29" t="s">
        <v>12</v>
      </c>
      <c r="J824" s="36">
        <v>2</v>
      </c>
      <c r="K824" s="55" t="s">
        <v>174</v>
      </c>
      <c r="L824" t="e">
        <f t="shared" si="60"/>
        <v>#DIV/0!</v>
      </c>
      <c r="M824" t="e">
        <f t="shared" si="61"/>
        <v>#DIV/0!</v>
      </c>
      <c r="N824" t="e">
        <f t="shared" si="62"/>
        <v>#DIV/0!</v>
      </c>
      <c r="O824" t="e">
        <f t="shared" si="63"/>
        <v>#DIV/0!</v>
      </c>
      <c r="P824" s="91" t="e">
        <f t="shared" si="64"/>
        <v>#DIV/0!</v>
      </c>
    </row>
    <row r="825" spans="1:16" x14ac:dyDescent="0.25">
      <c r="A825" s="39" t="s">
        <v>47</v>
      </c>
      <c r="B825" s="7" t="s">
        <v>27</v>
      </c>
      <c r="C825" s="30">
        <v>42</v>
      </c>
      <c r="D825" s="31">
        <v>72</v>
      </c>
      <c r="E825" s="32">
        <v>76</v>
      </c>
      <c r="F825" s="35">
        <v>94</v>
      </c>
      <c r="G825" s="29">
        <v>96</v>
      </c>
      <c r="H825" s="29" t="s">
        <v>12</v>
      </c>
      <c r="I825" s="29" t="s">
        <v>12</v>
      </c>
      <c r="J825" s="36">
        <v>6</v>
      </c>
      <c r="K825" s="55" t="s">
        <v>174</v>
      </c>
      <c r="L825">
        <f t="shared" si="60"/>
        <v>74</v>
      </c>
      <c r="M825">
        <f t="shared" si="61"/>
        <v>95</v>
      </c>
      <c r="N825">
        <f t="shared" si="62"/>
        <v>32</v>
      </c>
      <c r="O825">
        <f t="shared" si="63"/>
        <v>21</v>
      </c>
      <c r="P825" s="91">
        <f t="shared" si="64"/>
        <v>1</v>
      </c>
    </row>
    <row r="826" spans="1:16" x14ac:dyDescent="0.25">
      <c r="A826" s="39" t="s">
        <v>47</v>
      </c>
      <c r="B826" s="7" t="s">
        <v>78</v>
      </c>
      <c r="C826" s="30">
        <v>54</v>
      </c>
      <c r="D826" s="31">
        <v>70</v>
      </c>
      <c r="E826" s="32">
        <v>72</v>
      </c>
      <c r="F826" s="35">
        <v>82</v>
      </c>
      <c r="G826" s="29">
        <v>82</v>
      </c>
      <c r="H826" s="29">
        <v>82</v>
      </c>
      <c r="I826" s="29">
        <v>88</v>
      </c>
      <c r="J826" s="36">
        <v>12</v>
      </c>
      <c r="K826" s="55" t="s">
        <v>174</v>
      </c>
      <c r="L826">
        <f t="shared" si="60"/>
        <v>71</v>
      </c>
      <c r="M826">
        <f t="shared" si="61"/>
        <v>83.5</v>
      </c>
      <c r="N826">
        <f t="shared" si="62"/>
        <v>17</v>
      </c>
      <c r="O826">
        <f t="shared" si="63"/>
        <v>12.5</v>
      </c>
      <c r="P826" s="91">
        <f t="shared" si="64"/>
        <v>1</v>
      </c>
    </row>
    <row r="827" spans="1:16" x14ac:dyDescent="0.25">
      <c r="A827" s="39" t="s">
        <v>47</v>
      </c>
      <c r="B827" s="7" t="s">
        <v>28</v>
      </c>
      <c r="C827" s="30">
        <v>84</v>
      </c>
      <c r="D827" s="31" t="s">
        <v>12</v>
      </c>
      <c r="E827" s="32" t="s">
        <v>12</v>
      </c>
      <c r="F827" s="35" t="s">
        <v>12</v>
      </c>
      <c r="G827" s="29" t="s">
        <v>12</v>
      </c>
      <c r="H827" s="29" t="s">
        <v>12</v>
      </c>
      <c r="I827" s="29" t="s">
        <v>12</v>
      </c>
      <c r="J827" s="36">
        <v>2</v>
      </c>
      <c r="K827" s="55" t="s">
        <v>174</v>
      </c>
      <c r="L827" t="e">
        <f t="shared" si="60"/>
        <v>#DIV/0!</v>
      </c>
      <c r="M827" t="e">
        <f t="shared" si="61"/>
        <v>#DIV/0!</v>
      </c>
      <c r="N827" t="e">
        <f t="shared" si="62"/>
        <v>#DIV/0!</v>
      </c>
      <c r="O827" t="e">
        <f t="shared" si="63"/>
        <v>#DIV/0!</v>
      </c>
      <c r="P827" s="91" t="e">
        <f t="shared" si="64"/>
        <v>#DIV/0!</v>
      </c>
    </row>
    <row r="828" spans="1:16" x14ac:dyDescent="0.25">
      <c r="A828" s="39" t="s">
        <v>47</v>
      </c>
      <c r="B828" s="7" t="s">
        <v>30</v>
      </c>
      <c r="C828" s="30">
        <v>32</v>
      </c>
      <c r="D828" s="31">
        <v>44</v>
      </c>
      <c r="E828" s="32">
        <v>46</v>
      </c>
      <c r="F828" s="35">
        <v>58</v>
      </c>
      <c r="G828" s="29">
        <v>58</v>
      </c>
      <c r="H828" s="29">
        <v>62</v>
      </c>
      <c r="I828" s="29">
        <v>64</v>
      </c>
      <c r="J828" s="36">
        <v>14</v>
      </c>
      <c r="K828" s="55" t="s">
        <v>174</v>
      </c>
      <c r="L828">
        <f t="shared" si="60"/>
        <v>45</v>
      </c>
      <c r="M828">
        <f t="shared" si="61"/>
        <v>60.5</v>
      </c>
      <c r="N828">
        <f t="shared" si="62"/>
        <v>13</v>
      </c>
      <c r="O828">
        <f t="shared" si="63"/>
        <v>15.5</v>
      </c>
      <c r="P828" s="91">
        <f t="shared" si="64"/>
        <v>2</v>
      </c>
    </row>
    <row r="829" spans="1:16" x14ac:dyDescent="0.25">
      <c r="A829" s="39" t="s">
        <v>47</v>
      </c>
      <c r="B829" s="7" t="s">
        <v>58</v>
      </c>
      <c r="C829" s="30">
        <v>72</v>
      </c>
      <c r="D829" s="31">
        <v>88</v>
      </c>
      <c r="E829" s="32">
        <v>90</v>
      </c>
      <c r="F829" s="34" t="s">
        <v>12</v>
      </c>
      <c r="G829" s="34" t="s">
        <v>12</v>
      </c>
      <c r="H829" s="29" t="s">
        <v>12</v>
      </c>
      <c r="I829" s="29" t="s">
        <v>12</v>
      </c>
      <c r="J829" s="36">
        <v>4</v>
      </c>
      <c r="K829" s="55" t="s">
        <v>174</v>
      </c>
      <c r="L829">
        <f t="shared" si="60"/>
        <v>89</v>
      </c>
      <c r="M829" t="e">
        <f t="shared" si="61"/>
        <v>#DIV/0!</v>
      </c>
      <c r="N829">
        <f t="shared" si="62"/>
        <v>17</v>
      </c>
      <c r="O829" t="e">
        <f t="shared" si="63"/>
        <v>#DIV/0!</v>
      </c>
      <c r="P829" s="91" t="e">
        <f t="shared" si="64"/>
        <v>#DIV/0!</v>
      </c>
    </row>
    <row r="830" spans="1:16" x14ac:dyDescent="0.25">
      <c r="A830" s="39" t="s">
        <v>47</v>
      </c>
      <c r="B830" s="7" t="s">
        <v>31</v>
      </c>
      <c r="C830" s="30">
        <v>68</v>
      </c>
      <c r="D830" s="31">
        <v>94</v>
      </c>
      <c r="E830" s="32">
        <v>96</v>
      </c>
      <c r="F830" s="34" t="s">
        <v>12</v>
      </c>
      <c r="G830" s="34" t="s">
        <v>12</v>
      </c>
      <c r="H830" s="29" t="s">
        <v>12</v>
      </c>
      <c r="I830" s="29" t="s">
        <v>12</v>
      </c>
      <c r="J830" s="36">
        <v>4</v>
      </c>
      <c r="K830" s="55" t="s">
        <v>174</v>
      </c>
      <c r="L830">
        <f t="shared" si="60"/>
        <v>95</v>
      </c>
      <c r="M830" t="e">
        <f t="shared" si="61"/>
        <v>#DIV/0!</v>
      </c>
      <c r="N830">
        <f t="shared" si="62"/>
        <v>27</v>
      </c>
      <c r="O830" t="e">
        <f t="shared" si="63"/>
        <v>#DIV/0!</v>
      </c>
      <c r="P830" s="91" t="e">
        <f t="shared" si="64"/>
        <v>#DIV/0!</v>
      </c>
    </row>
    <row r="831" spans="1:16" x14ac:dyDescent="0.25">
      <c r="A831" s="39" t="s">
        <v>47</v>
      </c>
      <c r="B831" s="7" t="s">
        <v>32</v>
      </c>
      <c r="C831" s="30">
        <v>68</v>
      </c>
      <c r="D831" s="31">
        <v>90</v>
      </c>
      <c r="E831" s="32">
        <v>96</v>
      </c>
      <c r="F831" s="34" t="s">
        <v>12</v>
      </c>
      <c r="G831" s="34" t="s">
        <v>12</v>
      </c>
      <c r="H831" s="29" t="s">
        <v>12</v>
      </c>
      <c r="I831" s="29" t="s">
        <v>12</v>
      </c>
      <c r="J831" s="36">
        <v>4</v>
      </c>
      <c r="K831" s="55" t="s">
        <v>174</v>
      </c>
      <c r="L831">
        <f t="shared" si="60"/>
        <v>93</v>
      </c>
      <c r="M831" t="e">
        <f t="shared" si="61"/>
        <v>#DIV/0!</v>
      </c>
      <c r="N831">
        <f t="shared" si="62"/>
        <v>25</v>
      </c>
      <c r="O831" t="e">
        <f t="shared" si="63"/>
        <v>#DIV/0!</v>
      </c>
      <c r="P831" s="91" t="e">
        <f t="shared" si="64"/>
        <v>#DIV/0!</v>
      </c>
    </row>
    <row r="832" spans="1:16" x14ac:dyDescent="0.25">
      <c r="A832" s="39" t="s">
        <v>47</v>
      </c>
      <c r="B832" s="7" t="s">
        <v>60</v>
      </c>
      <c r="C832" s="30">
        <v>70</v>
      </c>
      <c r="D832" s="31">
        <v>90</v>
      </c>
      <c r="E832" s="32">
        <v>92</v>
      </c>
      <c r="F832" s="34" t="s">
        <v>12</v>
      </c>
      <c r="G832" s="34" t="s">
        <v>12</v>
      </c>
      <c r="H832" s="29" t="s">
        <v>12</v>
      </c>
      <c r="I832" s="29" t="s">
        <v>12</v>
      </c>
      <c r="J832" s="36">
        <v>4</v>
      </c>
      <c r="K832" s="55" t="s">
        <v>174</v>
      </c>
      <c r="L832">
        <f t="shared" si="60"/>
        <v>91</v>
      </c>
      <c r="M832" t="e">
        <f t="shared" si="61"/>
        <v>#DIV/0!</v>
      </c>
      <c r="N832">
        <f t="shared" si="62"/>
        <v>21</v>
      </c>
      <c r="O832" t="e">
        <f t="shared" si="63"/>
        <v>#DIV/0!</v>
      </c>
      <c r="P832" s="91" t="e">
        <f t="shared" si="64"/>
        <v>#DIV/0!</v>
      </c>
    </row>
    <row r="833" spans="1:16" x14ac:dyDescent="0.25">
      <c r="A833" s="39" t="s">
        <v>47</v>
      </c>
      <c r="B833" s="7" t="s">
        <v>35</v>
      </c>
      <c r="C833" s="30">
        <v>50</v>
      </c>
      <c r="D833" s="27" t="s">
        <v>101</v>
      </c>
      <c r="E833" s="28" t="s">
        <v>101</v>
      </c>
      <c r="F833" s="29">
        <v>74</v>
      </c>
      <c r="G833" s="29">
        <v>74</v>
      </c>
      <c r="H833" s="29">
        <v>76</v>
      </c>
      <c r="I833" s="29">
        <v>76</v>
      </c>
      <c r="J833" s="36">
        <v>17</v>
      </c>
      <c r="K833" s="55" t="s">
        <v>174</v>
      </c>
      <c r="L833" t="e">
        <f t="shared" si="60"/>
        <v>#DIV/0!</v>
      </c>
      <c r="M833">
        <f t="shared" si="61"/>
        <v>75</v>
      </c>
      <c r="N833" t="e">
        <f t="shared" si="62"/>
        <v>#DIV/0!</v>
      </c>
      <c r="O833" t="e">
        <f t="shared" si="63"/>
        <v>#DIV/0!</v>
      </c>
      <c r="P833" s="91" t="e">
        <f t="shared" si="64"/>
        <v>#DIV/0!</v>
      </c>
    </row>
    <row r="834" spans="1:16" x14ac:dyDescent="0.25">
      <c r="A834" s="39" t="s">
        <v>47</v>
      </c>
      <c r="B834" s="7" t="s">
        <v>88</v>
      </c>
      <c r="C834" s="30">
        <v>52</v>
      </c>
      <c r="D834" s="31">
        <v>64</v>
      </c>
      <c r="E834" s="32">
        <v>66</v>
      </c>
      <c r="F834" s="35">
        <v>76</v>
      </c>
      <c r="G834" s="29">
        <v>78</v>
      </c>
      <c r="H834" s="29">
        <v>78</v>
      </c>
      <c r="I834" s="29">
        <v>78</v>
      </c>
      <c r="J834" s="36">
        <v>17</v>
      </c>
      <c r="K834" s="55" t="s">
        <v>174</v>
      </c>
      <c r="L834">
        <f t="shared" si="60"/>
        <v>65</v>
      </c>
      <c r="M834">
        <f t="shared" si="61"/>
        <v>77.5</v>
      </c>
      <c r="N834">
        <f t="shared" si="62"/>
        <v>13</v>
      </c>
      <c r="O834">
        <f t="shared" si="63"/>
        <v>12.5</v>
      </c>
      <c r="P834" s="91">
        <f t="shared" si="64"/>
        <v>1</v>
      </c>
    </row>
    <row r="835" spans="1:16" x14ac:dyDescent="0.25">
      <c r="A835" s="39" t="s">
        <v>47</v>
      </c>
      <c r="B835" s="7" t="s">
        <v>79</v>
      </c>
      <c r="C835" s="30">
        <v>70</v>
      </c>
      <c r="D835" s="31">
        <v>88</v>
      </c>
      <c r="E835" s="32">
        <v>88</v>
      </c>
      <c r="F835" s="34" t="s">
        <v>12</v>
      </c>
      <c r="G835" s="34" t="s">
        <v>12</v>
      </c>
      <c r="H835" s="29" t="s">
        <v>12</v>
      </c>
      <c r="I835" s="29" t="s">
        <v>12</v>
      </c>
      <c r="J835" s="36">
        <v>4</v>
      </c>
      <c r="K835" s="55" t="s">
        <v>174</v>
      </c>
      <c r="L835">
        <f t="shared" ref="L835:L898" si="65">AVERAGE(D835:E835)</f>
        <v>88</v>
      </c>
      <c r="M835" t="e">
        <f t="shared" ref="M835:M898" si="66">AVERAGE(F835:I835)</f>
        <v>#DIV/0!</v>
      </c>
      <c r="N835">
        <f t="shared" ref="N835:N898" si="67">L835-C835</f>
        <v>18</v>
      </c>
      <c r="O835" t="e">
        <f t="shared" ref="O835:O898" si="68">M835-L835</f>
        <v>#DIV/0!</v>
      </c>
      <c r="P835" s="91" t="e">
        <f t="shared" ref="P835:P898" si="69">IF(N835&gt;O835,1,2)</f>
        <v>#DIV/0!</v>
      </c>
    </row>
    <row r="836" spans="1:16" x14ac:dyDescent="0.25">
      <c r="A836" s="39" t="s">
        <v>47</v>
      </c>
      <c r="B836" s="7" t="s">
        <v>62</v>
      </c>
      <c r="C836" s="30">
        <v>78</v>
      </c>
      <c r="D836" s="27" t="s">
        <v>102</v>
      </c>
      <c r="E836" s="28" t="s">
        <v>12</v>
      </c>
      <c r="F836" s="34" t="s">
        <v>12</v>
      </c>
      <c r="G836" s="34" t="s">
        <v>12</v>
      </c>
      <c r="H836" s="29" t="s">
        <v>12</v>
      </c>
      <c r="I836" s="29" t="s">
        <v>12</v>
      </c>
      <c r="J836" s="36">
        <v>3</v>
      </c>
      <c r="K836" s="55" t="s">
        <v>174</v>
      </c>
      <c r="L836" t="e">
        <f t="shared" si="65"/>
        <v>#DIV/0!</v>
      </c>
      <c r="M836" t="e">
        <f t="shared" si="66"/>
        <v>#DIV/0!</v>
      </c>
      <c r="N836" t="e">
        <f t="shared" si="67"/>
        <v>#DIV/0!</v>
      </c>
      <c r="O836" t="e">
        <f t="shared" si="68"/>
        <v>#DIV/0!</v>
      </c>
      <c r="P836" s="91" t="e">
        <f t="shared" si="69"/>
        <v>#DIV/0!</v>
      </c>
    </row>
    <row r="837" spans="1:16" x14ac:dyDescent="0.25">
      <c r="A837" s="39" t="s">
        <v>47</v>
      </c>
      <c r="B837" s="7" t="s">
        <v>63</v>
      </c>
      <c r="C837" s="30">
        <v>52</v>
      </c>
      <c r="D837" s="31">
        <v>66</v>
      </c>
      <c r="E837" s="32">
        <v>66</v>
      </c>
      <c r="F837" s="35">
        <v>78</v>
      </c>
      <c r="G837" s="38">
        <v>78</v>
      </c>
      <c r="H837" s="38">
        <v>78</v>
      </c>
      <c r="I837" s="38">
        <v>78</v>
      </c>
      <c r="J837" s="36">
        <v>16</v>
      </c>
      <c r="K837" s="55" t="s">
        <v>174</v>
      </c>
      <c r="L837">
        <f t="shared" si="65"/>
        <v>66</v>
      </c>
      <c r="M837">
        <f t="shared" si="66"/>
        <v>78</v>
      </c>
      <c r="N837">
        <f t="shared" si="67"/>
        <v>14</v>
      </c>
      <c r="O837">
        <f t="shared" si="68"/>
        <v>12</v>
      </c>
      <c r="P837" s="91">
        <f t="shared" si="69"/>
        <v>1</v>
      </c>
    </row>
    <row r="838" spans="1:16" x14ac:dyDescent="0.25">
      <c r="A838" s="39" t="s">
        <v>47</v>
      </c>
      <c r="B838" s="7" t="s">
        <v>89</v>
      </c>
      <c r="C838" s="30">
        <v>26</v>
      </c>
      <c r="D838" s="27" t="s">
        <v>103</v>
      </c>
      <c r="E838" s="28" t="s">
        <v>103</v>
      </c>
      <c r="F838" s="29">
        <v>66</v>
      </c>
      <c r="G838" s="29">
        <v>68</v>
      </c>
      <c r="H838" s="29">
        <v>68</v>
      </c>
      <c r="I838" s="29">
        <v>72</v>
      </c>
      <c r="J838" s="36">
        <v>17</v>
      </c>
      <c r="K838" s="55" t="s">
        <v>174</v>
      </c>
      <c r="L838" t="e">
        <f t="shared" si="65"/>
        <v>#DIV/0!</v>
      </c>
      <c r="M838">
        <f t="shared" si="66"/>
        <v>68.5</v>
      </c>
      <c r="N838" t="e">
        <f t="shared" si="67"/>
        <v>#DIV/0!</v>
      </c>
      <c r="O838" t="e">
        <f t="shared" si="68"/>
        <v>#DIV/0!</v>
      </c>
      <c r="P838" s="91" t="e">
        <f t="shared" si="69"/>
        <v>#DIV/0!</v>
      </c>
    </row>
    <row r="839" spans="1:16" x14ac:dyDescent="0.25">
      <c r="A839" s="39" t="s">
        <v>47</v>
      </c>
      <c r="B839" s="7" t="s">
        <v>80</v>
      </c>
      <c r="C839" s="30" t="s">
        <v>12</v>
      </c>
      <c r="D839" s="31" t="s">
        <v>12</v>
      </c>
      <c r="E839" s="32" t="s">
        <v>12</v>
      </c>
      <c r="F839" s="35" t="s">
        <v>12</v>
      </c>
      <c r="G839" s="29" t="s">
        <v>12</v>
      </c>
      <c r="H839" s="29" t="s">
        <v>12</v>
      </c>
      <c r="I839" s="29" t="s">
        <v>12</v>
      </c>
      <c r="J839" s="36">
        <v>0</v>
      </c>
      <c r="K839" s="55" t="s">
        <v>174</v>
      </c>
      <c r="L839" t="e">
        <f t="shared" si="65"/>
        <v>#DIV/0!</v>
      </c>
      <c r="M839" t="e">
        <f t="shared" si="66"/>
        <v>#DIV/0!</v>
      </c>
      <c r="N839" t="e">
        <f t="shared" si="67"/>
        <v>#DIV/0!</v>
      </c>
      <c r="O839" t="e">
        <f t="shared" si="68"/>
        <v>#DIV/0!</v>
      </c>
      <c r="P839" s="91" t="e">
        <f t="shared" si="69"/>
        <v>#DIV/0!</v>
      </c>
    </row>
    <row r="840" spans="1:16" x14ac:dyDescent="0.25">
      <c r="A840" s="39" t="s">
        <v>47</v>
      </c>
      <c r="B840" s="7" t="s">
        <v>64</v>
      </c>
      <c r="C840" s="30">
        <v>56</v>
      </c>
      <c r="D840" s="31">
        <v>76</v>
      </c>
      <c r="E840" s="32">
        <v>78</v>
      </c>
      <c r="F840" s="34" t="s">
        <v>12</v>
      </c>
      <c r="G840" s="34" t="s">
        <v>12</v>
      </c>
      <c r="H840" s="29" t="s">
        <v>12</v>
      </c>
      <c r="I840" s="29" t="s">
        <v>12</v>
      </c>
      <c r="J840" s="36">
        <v>4</v>
      </c>
      <c r="K840" s="55" t="s">
        <v>174</v>
      </c>
      <c r="L840">
        <f t="shared" si="65"/>
        <v>77</v>
      </c>
      <c r="M840" t="e">
        <f t="shared" si="66"/>
        <v>#DIV/0!</v>
      </c>
      <c r="N840">
        <f t="shared" si="67"/>
        <v>21</v>
      </c>
      <c r="O840" t="e">
        <f t="shared" si="68"/>
        <v>#DIV/0!</v>
      </c>
      <c r="P840" s="91" t="e">
        <f t="shared" si="69"/>
        <v>#DIV/0!</v>
      </c>
    </row>
    <row r="841" spans="1:16" x14ac:dyDescent="0.25">
      <c r="A841" s="39" t="s">
        <v>47</v>
      </c>
      <c r="B841" s="7" t="s">
        <v>95</v>
      </c>
      <c r="C841" s="30" t="s">
        <v>12</v>
      </c>
      <c r="D841" s="31" t="s">
        <v>12</v>
      </c>
      <c r="E841" s="32" t="s">
        <v>12</v>
      </c>
      <c r="F841" s="35" t="s">
        <v>12</v>
      </c>
      <c r="G841" s="29" t="s">
        <v>12</v>
      </c>
      <c r="H841" s="29" t="s">
        <v>12</v>
      </c>
      <c r="I841" s="29" t="s">
        <v>12</v>
      </c>
      <c r="J841" s="36">
        <v>1</v>
      </c>
      <c r="K841" s="55" t="s">
        <v>174</v>
      </c>
      <c r="L841" t="e">
        <f t="shared" si="65"/>
        <v>#DIV/0!</v>
      </c>
      <c r="M841" t="e">
        <f t="shared" si="66"/>
        <v>#DIV/0!</v>
      </c>
      <c r="N841" t="e">
        <f t="shared" si="67"/>
        <v>#DIV/0!</v>
      </c>
      <c r="O841" t="e">
        <f t="shared" si="68"/>
        <v>#DIV/0!</v>
      </c>
      <c r="P841" s="91" t="e">
        <f t="shared" si="69"/>
        <v>#DIV/0!</v>
      </c>
    </row>
    <row r="842" spans="1:16" x14ac:dyDescent="0.25">
      <c r="A842" s="39" t="s">
        <v>47</v>
      </c>
      <c r="B842" s="7" t="s">
        <v>37</v>
      </c>
      <c r="C842" s="30">
        <v>40</v>
      </c>
      <c r="D842" s="27" t="s">
        <v>104</v>
      </c>
      <c r="E842" s="28" t="s">
        <v>104</v>
      </c>
      <c r="F842" s="29">
        <v>74</v>
      </c>
      <c r="G842" s="29">
        <v>78</v>
      </c>
      <c r="H842" s="29">
        <v>78</v>
      </c>
      <c r="I842" s="29">
        <v>80</v>
      </c>
      <c r="J842" s="36">
        <v>14</v>
      </c>
      <c r="K842" s="55" t="s">
        <v>174</v>
      </c>
      <c r="L842" t="e">
        <f t="shared" si="65"/>
        <v>#DIV/0!</v>
      </c>
      <c r="M842">
        <f t="shared" si="66"/>
        <v>77.5</v>
      </c>
      <c r="N842" t="e">
        <f t="shared" si="67"/>
        <v>#DIV/0!</v>
      </c>
      <c r="O842" t="e">
        <f t="shared" si="68"/>
        <v>#DIV/0!</v>
      </c>
      <c r="P842" s="91" t="e">
        <f t="shared" si="69"/>
        <v>#DIV/0!</v>
      </c>
    </row>
    <row r="843" spans="1:16" x14ac:dyDescent="0.25">
      <c r="A843" s="39" t="s">
        <v>47</v>
      </c>
      <c r="B843" s="7" t="s">
        <v>39</v>
      </c>
      <c r="C843" s="30">
        <v>60</v>
      </c>
      <c r="D843" s="31">
        <v>80</v>
      </c>
      <c r="E843" s="32">
        <v>84</v>
      </c>
      <c r="F843" s="35">
        <v>96</v>
      </c>
      <c r="G843" s="34" t="s">
        <v>12</v>
      </c>
      <c r="H843" s="29" t="s">
        <v>12</v>
      </c>
      <c r="I843" s="29" t="s">
        <v>12</v>
      </c>
      <c r="J843" s="36">
        <v>5</v>
      </c>
      <c r="K843" s="55" t="s">
        <v>174</v>
      </c>
      <c r="L843">
        <f t="shared" si="65"/>
        <v>82</v>
      </c>
      <c r="M843">
        <f t="shared" si="66"/>
        <v>96</v>
      </c>
      <c r="N843">
        <f t="shared" si="67"/>
        <v>22</v>
      </c>
      <c r="O843">
        <f t="shared" si="68"/>
        <v>14</v>
      </c>
      <c r="P843" s="91">
        <f t="shared" si="69"/>
        <v>1</v>
      </c>
    </row>
    <row r="844" spans="1:16" x14ac:dyDescent="0.25">
      <c r="A844" s="39" t="s">
        <v>47</v>
      </c>
      <c r="B844" s="7" t="s">
        <v>40</v>
      </c>
      <c r="C844" s="30">
        <v>48</v>
      </c>
      <c r="D844" s="31">
        <v>68</v>
      </c>
      <c r="E844" s="32">
        <v>70</v>
      </c>
      <c r="F844" s="35">
        <v>84</v>
      </c>
      <c r="G844" s="38">
        <v>84</v>
      </c>
      <c r="H844" s="38">
        <v>86</v>
      </c>
      <c r="I844" s="38">
        <v>86</v>
      </c>
      <c r="J844" s="36">
        <v>8</v>
      </c>
      <c r="K844" s="55" t="s">
        <v>174</v>
      </c>
      <c r="L844">
        <f t="shared" si="65"/>
        <v>69</v>
      </c>
      <c r="M844">
        <f t="shared" si="66"/>
        <v>85</v>
      </c>
      <c r="N844">
        <f t="shared" si="67"/>
        <v>21</v>
      </c>
      <c r="O844">
        <f t="shared" si="68"/>
        <v>16</v>
      </c>
      <c r="P844" s="91">
        <f t="shared" si="69"/>
        <v>1</v>
      </c>
    </row>
    <row r="845" spans="1:16" x14ac:dyDescent="0.25">
      <c r="A845" s="39" t="s">
        <v>47</v>
      </c>
      <c r="B845" s="7" t="s">
        <v>90</v>
      </c>
      <c r="C845" s="30">
        <v>72</v>
      </c>
      <c r="D845" s="31">
        <v>88</v>
      </c>
      <c r="E845" s="32">
        <v>90</v>
      </c>
      <c r="F845" s="34" t="s">
        <v>12</v>
      </c>
      <c r="G845" s="34" t="s">
        <v>12</v>
      </c>
      <c r="H845" s="29" t="s">
        <v>12</v>
      </c>
      <c r="I845" s="29" t="s">
        <v>12</v>
      </c>
      <c r="J845" s="36">
        <v>4</v>
      </c>
      <c r="K845" s="55" t="s">
        <v>174</v>
      </c>
      <c r="L845">
        <f t="shared" si="65"/>
        <v>89</v>
      </c>
      <c r="M845" t="e">
        <f t="shared" si="66"/>
        <v>#DIV/0!</v>
      </c>
      <c r="N845">
        <f t="shared" si="67"/>
        <v>17</v>
      </c>
      <c r="O845" t="e">
        <f t="shared" si="68"/>
        <v>#DIV/0!</v>
      </c>
      <c r="P845" s="91" t="e">
        <f t="shared" si="69"/>
        <v>#DIV/0!</v>
      </c>
    </row>
    <row r="846" spans="1:16" x14ac:dyDescent="0.25">
      <c r="A846" s="39" t="s">
        <v>47</v>
      </c>
      <c r="B846" s="7" t="s">
        <v>67</v>
      </c>
      <c r="C846" s="30">
        <v>58</v>
      </c>
      <c r="D846" s="31">
        <v>78</v>
      </c>
      <c r="E846" s="32">
        <v>80</v>
      </c>
      <c r="F846" s="34" t="s">
        <v>12</v>
      </c>
      <c r="G846" s="34" t="s">
        <v>12</v>
      </c>
      <c r="H846" s="29" t="s">
        <v>12</v>
      </c>
      <c r="I846" s="29" t="s">
        <v>12</v>
      </c>
      <c r="J846" s="36">
        <v>4</v>
      </c>
      <c r="K846" s="55" t="s">
        <v>174</v>
      </c>
      <c r="L846">
        <f t="shared" si="65"/>
        <v>79</v>
      </c>
      <c r="M846" t="e">
        <f t="shared" si="66"/>
        <v>#DIV/0!</v>
      </c>
      <c r="N846">
        <f t="shared" si="67"/>
        <v>21</v>
      </c>
      <c r="O846" t="e">
        <f t="shared" si="68"/>
        <v>#DIV/0!</v>
      </c>
      <c r="P846" s="91" t="e">
        <f t="shared" si="69"/>
        <v>#DIV/0!</v>
      </c>
    </row>
    <row r="847" spans="1:16" x14ac:dyDescent="0.25">
      <c r="A847" s="39" t="s">
        <v>47</v>
      </c>
      <c r="B847" s="7" t="s">
        <v>82</v>
      </c>
      <c r="C847" s="30">
        <v>56</v>
      </c>
      <c r="D847" s="31">
        <v>70</v>
      </c>
      <c r="E847" s="32">
        <v>72</v>
      </c>
      <c r="F847" s="35">
        <v>88</v>
      </c>
      <c r="G847" s="38">
        <v>90</v>
      </c>
      <c r="H847" s="38">
        <v>92</v>
      </c>
      <c r="I847" s="38">
        <v>92</v>
      </c>
      <c r="J847" s="36">
        <v>8</v>
      </c>
      <c r="K847" s="55" t="s">
        <v>174</v>
      </c>
      <c r="L847">
        <f t="shared" si="65"/>
        <v>71</v>
      </c>
      <c r="M847">
        <f t="shared" si="66"/>
        <v>90.5</v>
      </c>
      <c r="N847">
        <f t="shared" si="67"/>
        <v>15</v>
      </c>
      <c r="O847">
        <f t="shared" si="68"/>
        <v>19.5</v>
      </c>
      <c r="P847" s="91">
        <f t="shared" si="69"/>
        <v>2</v>
      </c>
    </row>
    <row r="848" spans="1:16" x14ac:dyDescent="0.25">
      <c r="A848" s="39" t="s">
        <v>47</v>
      </c>
      <c r="B848" s="7" t="s">
        <v>96</v>
      </c>
      <c r="C848" s="30">
        <v>66</v>
      </c>
      <c r="D848" s="31">
        <v>82</v>
      </c>
      <c r="E848" s="32">
        <v>82</v>
      </c>
      <c r="F848" s="35">
        <v>96</v>
      </c>
      <c r="G848" s="34" t="s">
        <v>12</v>
      </c>
      <c r="H848" s="29" t="s">
        <v>12</v>
      </c>
      <c r="I848" s="29" t="s">
        <v>12</v>
      </c>
      <c r="J848" s="36">
        <v>5</v>
      </c>
      <c r="K848" s="55" t="s">
        <v>174</v>
      </c>
      <c r="L848">
        <f t="shared" si="65"/>
        <v>82</v>
      </c>
      <c r="M848">
        <f t="shared" si="66"/>
        <v>96</v>
      </c>
      <c r="N848">
        <f t="shared" si="67"/>
        <v>16</v>
      </c>
      <c r="O848">
        <f t="shared" si="68"/>
        <v>14</v>
      </c>
      <c r="P848" s="91">
        <f t="shared" si="69"/>
        <v>1</v>
      </c>
    </row>
    <row r="849" spans="1:16" x14ac:dyDescent="0.25">
      <c r="A849" s="39" t="s">
        <v>47</v>
      </c>
      <c r="B849" s="7" t="s">
        <v>70</v>
      </c>
      <c r="C849" s="30">
        <v>40</v>
      </c>
      <c r="D849" s="31">
        <v>56</v>
      </c>
      <c r="E849" s="32">
        <v>56</v>
      </c>
      <c r="F849" s="35">
        <v>68</v>
      </c>
      <c r="G849" s="38">
        <v>70</v>
      </c>
      <c r="H849" s="38">
        <v>70</v>
      </c>
      <c r="I849" s="29">
        <v>70</v>
      </c>
      <c r="J849" s="36">
        <v>16</v>
      </c>
      <c r="K849" s="55" t="s">
        <v>174</v>
      </c>
      <c r="L849">
        <f t="shared" si="65"/>
        <v>56</v>
      </c>
      <c r="M849">
        <f t="shared" si="66"/>
        <v>69.5</v>
      </c>
      <c r="N849">
        <f t="shared" si="67"/>
        <v>16</v>
      </c>
      <c r="O849">
        <f t="shared" si="68"/>
        <v>13.5</v>
      </c>
      <c r="P849" s="91">
        <f t="shared" si="69"/>
        <v>1</v>
      </c>
    </row>
    <row r="850" spans="1:16" x14ac:dyDescent="0.25">
      <c r="A850" s="39" t="s">
        <v>47</v>
      </c>
      <c r="B850" s="7" t="s">
        <v>43</v>
      </c>
      <c r="C850" s="30">
        <v>78</v>
      </c>
      <c r="D850" s="31">
        <v>96</v>
      </c>
      <c r="E850" s="32">
        <v>96</v>
      </c>
      <c r="F850" s="34" t="s">
        <v>12</v>
      </c>
      <c r="G850" s="34" t="s">
        <v>12</v>
      </c>
      <c r="H850" s="29" t="s">
        <v>12</v>
      </c>
      <c r="I850" s="29" t="s">
        <v>12</v>
      </c>
      <c r="J850" s="36">
        <v>4</v>
      </c>
      <c r="K850" s="55" t="s">
        <v>174</v>
      </c>
      <c r="L850">
        <f t="shared" si="65"/>
        <v>96</v>
      </c>
      <c r="M850" t="e">
        <f t="shared" si="66"/>
        <v>#DIV/0!</v>
      </c>
      <c r="N850">
        <f t="shared" si="67"/>
        <v>18</v>
      </c>
      <c r="O850" t="e">
        <f t="shared" si="68"/>
        <v>#DIV/0!</v>
      </c>
      <c r="P850" s="91" t="e">
        <f t="shared" si="69"/>
        <v>#DIV/0!</v>
      </c>
    </row>
    <row r="851" spans="1:16" x14ac:dyDescent="0.25">
      <c r="A851" s="39" t="s">
        <v>47</v>
      </c>
      <c r="B851" s="7" t="s">
        <v>72</v>
      </c>
      <c r="C851" s="30">
        <v>64</v>
      </c>
      <c r="D851" s="31">
        <v>78</v>
      </c>
      <c r="E851" s="32">
        <v>80</v>
      </c>
      <c r="F851" s="35">
        <v>94</v>
      </c>
      <c r="G851" s="38">
        <v>94</v>
      </c>
      <c r="H851" s="38">
        <v>94</v>
      </c>
      <c r="I851" s="38">
        <v>96</v>
      </c>
      <c r="J851" s="36">
        <v>8</v>
      </c>
      <c r="K851" s="55" t="s">
        <v>174</v>
      </c>
      <c r="L851">
        <f t="shared" si="65"/>
        <v>79</v>
      </c>
      <c r="M851">
        <f t="shared" si="66"/>
        <v>94.5</v>
      </c>
      <c r="N851">
        <f t="shared" si="67"/>
        <v>15</v>
      </c>
      <c r="O851">
        <f t="shared" si="68"/>
        <v>15.5</v>
      </c>
      <c r="P851" s="91">
        <f t="shared" si="69"/>
        <v>2</v>
      </c>
    </row>
    <row r="852" spans="1:16" x14ac:dyDescent="0.25">
      <c r="A852" s="39" t="s">
        <v>47</v>
      </c>
      <c r="B852" s="7" t="s">
        <v>45</v>
      </c>
      <c r="C852" s="30">
        <v>42</v>
      </c>
      <c r="D852" s="31">
        <v>54</v>
      </c>
      <c r="E852" s="32">
        <v>54</v>
      </c>
      <c r="F852" s="35">
        <v>66</v>
      </c>
      <c r="G852" s="38">
        <v>68</v>
      </c>
      <c r="H852" s="38">
        <v>74</v>
      </c>
      <c r="I852" s="38">
        <v>74</v>
      </c>
      <c r="J852" s="36">
        <v>19</v>
      </c>
      <c r="K852" s="55" t="s">
        <v>174</v>
      </c>
      <c r="L852">
        <f t="shared" si="65"/>
        <v>54</v>
      </c>
      <c r="M852">
        <f t="shared" si="66"/>
        <v>70.5</v>
      </c>
      <c r="N852">
        <f t="shared" si="67"/>
        <v>12</v>
      </c>
      <c r="O852">
        <f t="shared" si="68"/>
        <v>16.5</v>
      </c>
      <c r="P852" s="91">
        <f t="shared" si="69"/>
        <v>2</v>
      </c>
    </row>
    <row r="853" spans="1:16" x14ac:dyDescent="0.25">
      <c r="A853" s="39" t="s">
        <v>47</v>
      </c>
      <c r="B853" s="7" t="s">
        <v>73</v>
      </c>
      <c r="C853" s="30">
        <v>52</v>
      </c>
      <c r="D853" s="31">
        <v>72</v>
      </c>
      <c r="E853" s="32">
        <v>72</v>
      </c>
      <c r="F853" s="35">
        <v>86</v>
      </c>
      <c r="G853" s="38">
        <v>86</v>
      </c>
      <c r="H853" s="38">
        <v>88</v>
      </c>
      <c r="I853" s="38">
        <v>88</v>
      </c>
      <c r="J853" s="36">
        <v>8</v>
      </c>
      <c r="K853" s="55" t="s">
        <v>174</v>
      </c>
      <c r="L853">
        <f t="shared" si="65"/>
        <v>72</v>
      </c>
      <c r="M853">
        <f t="shared" si="66"/>
        <v>87</v>
      </c>
      <c r="N853">
        <f t="shared" si="67"/>
        <v>20</v>
      </c>
      <c r="O853">
        <f t="shared" si="68"/>
        <v>15</v>
      </c>
      <c r="P853" s="91">
        <f t="shared" si="69"/>
        <v>1</v>
      </c>
    </row>
    <row r="854" spans="1:16" x14ac:dyDescent="0.25">
      <c r="A854" s="39" t="s">
        <v>47</v>
      </c>
      <c r="B854" s="7" t="s">
        <v>105</v>
      </c>
      <c r="C854" s="30">
        <v>52</v>
      </c>
      <c r="D854" s="31">
        <v>68</v>
      </c>
      <c r="E854" s="32">
        <v>70</v>
      </c>
      <c r="F854" s="35">
        <v>84</v>
      </c>
      <c r="G854" s="38">
        <v>86</v>
      </c>
      <c r="H854" s="38">
        <v>88</v>
      </c>
      <c r="I854" s="38">
        <v>88</v>
      </c>
      <c r="J854" s="36">
        <v>8</v>
      </c>
      <c r="K854" s="55" t="s">
        <v>174</v>
      </c>
      <c r="L854">
        <f t="shared" si="65"/>
        <v>69</v>
      </c>
      <c r="M854">
        <f t="shared" si="66"/>
        <v>86.5</v>
      </c>
      <c r="N854">
        <f t="shared" si="67"/>
        <v>17</v>
      </c>
      <c r="O854">
        <f t="shared" si="68"/>
        <v>17.5</v>
      </c>
      <c r="P854" s="91">
        <f t="shared" si="69"/>
        <v>2</v>
      </c>
    </row>
    <row r="855" spans="1:16" x14ac:dyDescent="0.25">
      <c r="A855" s="26" t="s">
        <v>47</v>
      </c>
      <c r="B855" s="7" t="s">
        <v>74</v>
      </c>
      <c r="C855" s="30">
        <v>54</v>
      </c>
      <c r="D855" s="31">
        <v>72</v>
      </c>
      <c r="E855" s="32">
        <v>74</v>
      </c>
      <c r="F855" s="35">
        <v>86</v>
      </c>
      <c r="G855" s="38">
        <v>88</v>
      </c>
      <c r="H855" s="38">
        <v>88</v>
      </c>
      <c r="I855" s="38">
        <v>88</v>
      </c>
      <c r="J855" s="36">
        <v>8</v>
      </c>
      <c r="K855" s="55" t="s">
        <v>174</v>
      </c>
      <c r="L855">
        <f t="shared" si="65"/>
        <v>73</v>
      </c>
      <c r="M855">
        <f t="shared" si="66"/>
        <v>87.5</v>
      </c>
      <c r="N855">
        <f t="shared" si="67"/>
        <v>19</v>
      </c>
      <c r="O855">
        <f t="shared" si="68"/>
        <v>14.5</v>
      </c>
      <c r="P855" s="91">
        <f t="shared" si="69"/>
        <v>1</v>
      </c>
    </row>
    <row r="856" spans="1:16" x14ac:dyDescent="0.25">
      <c r="A856" s="26" t="s">
        <v>47</v>
      </c>
      <c r="B856" s="7" t="s">
        <v>46</v>
      </c>
      <c r="C856" s="30">
        <v>54</v>
      </c>
      <c r="D856" s="31">
        <v>68</v>
      </c>
      <c r="E856" s="32">
        <v>70</v>
      </c>
      <c r="F856" s="35">
        <v>78</v>
      </c>
      <c r="G856" s="38">
        <v>78</v>
      </c>
      <c r="H856" s="38">
        <v>82</v>
      </c>
      <c r="I856" s="38">
        <v>82</v>
      </c>
      <c r="J856" s="36">
        <v>13</v>
      </c>
      <c r="K856" s="55" t="s">
        <v>174</v>
      </c>
      <c r="L856">
        <f t="shared" si="65"/>
        <v>69</v>
      </c>
      <c r="M856">
        <f t="shared" si="66"/>
        <v>80</v>
      </c>
      <c r="N856">
        <f t="shared" si="67"/>
        <v>15</v>
      </c>
      <c r="O856">
        <f t="shared" si="68"/>
        <v>11</v>
      </c>
      <c r="P856" s="91">
        <f t="shared" si="69"/>
        <v>1</v>
      </c>
    </row>
    <row r="857" spans="1:16" x14ac:dyDescent="0.25">
      <c r="A857" s="26" t="s">
        <v>47</v>
      </c>
      <c r="B857" s="7" t="s">
        <v>97</v>
      </c>
      <c r="C857" s="30">
        <v>60</v>
      </c>
      <c r="D857" s="31">
        <v>76</v>
      </c>
      <c r="E857" s="32">
        <v>76</v>
      </c>
      <c r="F857" s="35">
        <v>88</v>
      </c>
      <c r="G857" s="38">
        <v>88</v>
      </c>
      <c r="H857" s="38">
        <v>90</v>
      </c>
      <c r="I857" s="38">
        <v>90</v>
      </c>
      <c r="J857" s="36">
        <v>8</v>
      </c>
      <c r="K857" s="55" t="s">
        <v>174</v>
      </c>
      <c r="L857">
        <f t="shared" si="65"/>
        <v>76</v>
      </c>
      <c r="M857">
        <f t="shared" si="66"/>
        <v>89</v>
      </c>
      <c r="N857">
        <f t="shared" si="67"/>
        <v>16</v>
      </c>
      <c r="O857">
        <f t="shared" si="68"/>
        <v>13</v>
      </c>
      <c r="P857" s="91">
        <f t="shared" si="69"/>
        <v>1</v>
      </c>
    </row>
    <row r="858" spans="1:16" x14ac:dyDescent="0.25">
      <c r="A858" s="26" t="s">
        <v>106</v>
      </c>
      <c r="B858" s="7" t="s">
        <v>75</v>
      </c>
      <c r="C858" s="30">
        <v>40</v>
      </c>
      <c r="D858" s="31">
        <v>52</v>
      </c>
      <c r="E858" s="32">
        <v>52</v>
      </c>
      <c r="F858" s="35">
        <v>64</v>
      </c>
      <c r="G858" s="38">
        <v>64</v>
      </c>
      <c r="H858" s="38">
        <v>66</v>
      </c>
      <c r="I858" s="38">
        <v>66</v>
      </c>
      <c r="J858" s="36">
        <v>31</v>
      </c>
      <c r="K858" s="55" t="s">
        <v>174</v>
      </c>
      <c r="L858">
        <f t="shared" si="65"/>
        <v>52</v>
      </c>
      <c r="M858">
        <f t="shared" si="66"/>
        <v>65</v>
      </c>
      <c r="N858">
        <f t="shared" si="67"/>
        <v>12</v>
      </c>
      <c r="O858">
        <f t="shared" si="68"/>
        <v>13</v>
      </c>
      <c r="P858" s="91">
        <f t="shared" si="69"/>
        <v>2</v>
      </c>
    </row>
    <row r="859" spans="1:16" x14ac:dyDescent="0.25">
      <c r="A859" s="26" t="s">
        <v>106</v>
      </c>
      <c r="B859" s="7" t="s">
        <v>11</v>
      </c>
      <c r="C859" s="30">
        <v>34</v>
      </c>
      <c r="D859" s="27" t="s">
        <v>107</v>
      </c>
      <c r="E859" s="28" t="s">
        <v>108</v>
      </c>
      <c r="F859" s="29">
        <v>60</v>
      </c>
      <c r="G859" s="29">
        <v>60</v>
      </c>
      <c r="H859" s="29">
        <v>60</v>
      </c>
      <c r="I859" s="29">
        <v>60</v>
      </c>
      <c r="J859" s="36">
        <v>18</v>
      </c>
      <c r="K859" s="55" t="s">
        <v>174</v>
      </c>
      <c r="L859" t="e">
        <f t="shared" si="65"/>
        <v>#DIV/0!</v>
      </c>
      <c r="M859">
        <f t="shared" si="66"/>
        <v>60</v>
      </c>
      <c r="N859" t="e">
        <f t="shared" si="67"/>
        <v>#DIV/0!</v>
      </c>
      <c r="O859" t="e">
        <f t="shared" si="68"/>
        <v>#DIV/0!</v>
      </c>
      <c r="P859" s="91" t="e">
        <f t="shared" si="69"/>
        <v>#DIV/0!</v>
      </c>
    </row>
    <row r="860" spans="1:16" x14ac:dyDescent="0.25">
      <c r="A860" s="26" t="s">
        <v>106</v>
      </c>
      <c r="B860" s="7" t="s">
        <v>13</v>
      </c>
      <c r="C860" s="30">
        <v>34</v>
      </c>
      <c r="D860" s="31">
        <v>44</v>
      </c>
      <c r="E860" s="32">
        <v>46</v>
      </c>
      <c r="F860" s="35">
        <v>54</v>
      </c>
      <c r="G860" s="38">
        <v>54</v>
      </c>
      <c r="H860" s="38">
        <v>54</v>
      </c>
      <c r="I860" s="38">
        <v>54</v>
      </c>
      <c r="J860" s="36">
        <v>54</v>
      </c>
      <c r="K860" s="55" t="s">
        <v>174</v>
      </c>
      <c r="L860">
        <f t="shared" si="65"/>
        <v>45</v>
      </c>
      <c r="M860">
        <f t="shared" si="66"/>
        <v>54</v>
      </c>
      <c r="N860">
        <f t="shared" si="67"/>
        <v>11</v>
      </c>
      <c r="O860">
        <f t="shared" si="68"/>
        <v>9</v>
      </c>
      <c r="P860" s="91">
        <f t="shared" si="69"/>
        <v>1</v>
      </c>
    </row>
    <row r="861" spans="1:16" x14ac:dyDescent="0.25">
      <c r="A861" s="26" t="s">
        <v>106</v>
      </c>
      <c r="B861" s="7" t="s">
        <v>16</v>
      </c>
      <c r="C861" s="30">
        <v>50</v>
      </c>
      <c r="D861" s="31">
        <v>64</v>
      </c>
      <c r="E861" s="32">
        <v>66</v>
      </c>
      <c r="F861" s="35">
        <v>78</v>
      </c>
      <c r="G861" s="38">
        <v>78</v>
      </c>
      <c r="H861" s="38">
        <v>80</v>
      </c>
      <c r="I861" s="38">
        <v>80</v>
      </c>
      <c r="J861" s="36">
        <v>16</v>
      </c>
      <c r="K861" s="55" t="s">
        <v>174</v>
      </c>
      <c r="L861">
        <f t="shared" si="65"/>
        <v>65</v>
      </c>
      <c r="M861">
        <f t="shared" si="66"/>
        <v>79</v>
      </c>
      <c r="N861">
        <f t="shared" si="67"/>
        <v>15</v>
      </c>
      <c r="O861">
        <f t="shared" si="68"/>
        <v>14</v>
      </c>
      <c r="P861" s="91">
        <f t="shared" si="69"/>
        <v>1</v>
      </c>
    </row>
    <row r="862" spans="1:16" x14ac:dyDescent="0.25">
      <c r="A862" s="26" t="s">
        <v>106</v>
      </c>
      <c r="B862" s="7" t="s">
        <v>92</v>
      </c>
      <c r="C862" s="30">
        <v>36</v>
      </c>
      <c r="D862" s="31">
        <v>46</v>
      </c>
      <c r="E862" s="32">
        <v>50</v>
      </c>
      <c r="F862" s="35">
        <v>72</v>
      </c>
      <c r="G862" s="38">
        <v>72</v>
      </c>
      <c r="H862" s="38">
        <v>86</v>
      </c>
      <c r="I862" s="38">
        <v>86</v>
      </c>
      <c r="J862" s="36">
        <v>8</v>
      </c>
      <c r="K862" s="55" t="s">
        <v>174</v>
      </c>
      <c r="L862">
        <f t="shared" si="65"/>
        <v>48</v>
      </c>
      <c r="M862">
        <f t="shared" si="66"/>
        <v>79</v>
      </c>
      <c r="N862">
        <f t="shared" si="67"/>
        <v>12</v>
      </c>
      <c r="O862">
        <f t="shared" si="68"/>
        <v>31</v>
      </c>
      <c r="P862" s="91">
        <f t="shared" si="69"/>
        <v>2</v>
      </c>
    </row>
    <row r="863" spans="1:16" x14ac:dyDescent="0.25">
      <c r="A863" s="26" t="s">
        <v>106</v>
      </c>
      <c r="B863" s="7" t="s">
        <v>17</v>
      </c>
      <c r="C863" s="30">
        <v>28</v>
      </c>
      <c r="D863" s="31">
        <v>42</v>
      </c>
      <c r="E863" s="32">
        <v>42</v>
      </c>
      <c r="F863" s="35">
        <v>62</v>
      </c>
      <c r="G863" s="38">
        <v>62</v>
      </c>
      <c r="H863" s="38">
        <v>72</v>
      </c>
      <c r="I863" s="38">
        <v>82</v>
      </c>
      <c r="J863" s="36">
        <v>10</v>
      </c>
      <c r="K863" s="55" t="s">
        <v>174</v>
      </c>
      <c r="L863">
        <f t="shared" si="65"/>
        <v>42</v>
      </c>
      <c r="M863">
        <f t="shared" si="66"/>
        <v>69.5</v>
      </c>
      <c r="N863">
        <f t="shared" si="67"/>
        <v>14</v>
      </c>
      <c r="O863">
        <f t="shared" si="68"/>
        <v>27.5</v>
      </c>
      <c r="P863" s="91">
        <f t="shared" si="69"/>
        <v>2</v>
      </c>
    </row>
    <row r="864" spans="1:16" x14ac:dyDescent="0.25">
      <c r="A864" s="26" t="s">
        <v>106</v>
      </c>
      <c r="B864" s="7" t="s">
        <v>18</v>
      </c>
      <c r="C864" s="30">
        <v>32</v>
      </c>
      <c r="D864" s="31">
        <v>44</v>
      </c>
      <c r="E864" s="32">
        <v>44</v>
      </c>
      <c r="F864" s="35">
        <v>56</v>
      </c>
      <c r="G864" s="38">
        <v>58</v>
      </c>
      <c r="H864" s="38">
        <v>58</v>
      </c>
      <c r="I864" s="38">
        <v>60</v>
      </c>
      <c r="J864" s="36">
        <v>16</v>
      </c>
      <c r="K864" s="55" t="s">
        <v>174</v>
      </c>
      <c r="L864">
        <f t="shared" si="65"/>
        <v>44</v>
      </c>
      <c r="M864">
        <f t="shared" si="66"/>
        <v>58</v>
      </c>
      <c r="N864">
        <f t="shared" si="67"/>
        <v>12</v>
      </c>
      <c r="O864">
        <f t="shared" si="68"/>
        <v>14</v>
      </c>
      <c r="P864" s="91">
        <f t="shared" si="69"/>
        <v>2</v>
      </c>
    </row>
    <row r="865" spans="1:16" x14ac:dyDescent="0.25">
      <c r="A865" s="26" t="s">
        <v>106</v>
      </c>
      <c r="B865" s="7" t="s">
        <v>48</v>
      </c>
      <c r="C865" s="30">
        <v>54</v>
      </c>
      <c r="D865" s="31">
        <v>66</v>
      </c>
      <c r="E865" s="32">
        <v>68</v>
      </c>
      <c r="F865" s="35">
        <v>80</v>
      </c>
      <c r="G865" s="29">
        <v>80</v>
      </c>
      <c r="H865" s="29">
        <v>80</v>
      </c>
      <c r="I865" s="29">
        <v>82</v>
      </c>
      <c r="J865" s="36">
        <v>16</v>
      </c>
      <c r="K865" s="55" t="s">
        <v>174</v>
      </c>
      <c r="L865">
        <f t="shared" si="65"/>
        <v>67</v>
      </c>
      <c r="M865">
        <f t="shared" si="66"/>
        <v>80.5</v>
      </c>
      <c r="N865">
        <f t="shared" si="67"/>
        <v>13</v>
      </c>
      <c r="O865">
        <f t="shared" si="68"/>
        <v>13.5</v>
      </c>
      <c r="P865" s="91">
        <f t="shared" si="69"/>
        <v>2</v>
      </c>
    </row>
    <row r="866" spans="1:16" x14ac:dyDescent="0.25">
      <c r="A866" s="26" t="s">
        <v>106</v>
      </c>
      <c r="B866" s="7" t="s">
        <v>19</v>
      </c>
      <c r="C866" s="30">
        <v>56</v>
      </c>
      <c r="D866" s="31">
        <v>74</v>
      </c>
      <c r="E866" s="32">
        <v>74</v>
      </c>
      <c r="F866" s="35">
        <v>86</v>
      </c>
      <c r="G866" s="38">
        <v>86</v>
      </c>
      <c r="H866" s="38">
        <v>88</v>
      </c>
      <c r="I866" s="38">
        <v>88</v>
      </c>
      <c r="J866" s="36">
        <v>8</v>
      </c>
      <c r="K866" s="55" t="s">
        <v>174</v>
      </c>
      <c r="L866">
        <f t="shared" si="65"/>
        <v>74</v>
      </c>
      <c r="M866">
        <f t="shared" si="66"/>
        <v>87</v>
      </c>
      <c r="N866">
        <f t="shared" si="67"/>
        <v>18</v>
      </c>
      <c r="O866">
        <f t="shared" si="68"/>
        <v>13</v>
      </c>
      <c r="P866" s="91">
        <f t="shared" si="69"/>
        <v>1</v>
      </c>
    </row>
    <row r="867" spans="1:16" x14ac:dyDescent="0.25">
      <c r="A867" s="26" t="s">
        <v>106</v>
      </c>
      <c r="B867" s="7" t="s">
        <v>50</v>
      </c>
      <c r="C867" s="30">
        <v>36</v>
      </c>
      <c r="D867" s="31">
        <v>48</v>
      </c>
      <c r="E867" s="32">
        <v>50</v>
      </c>
      <c r="F867" s="35">
        <v>62</v>
      </c>
      <c r="G867" s="38">
        <v>62</v>
      </c>
      <c r="H867" s="38">
        <v>62</v>
      </c>
      <c r="I867" s="38">
        <v>62</v>
      </c>
      <c r="J867" s="36">
        <v>22</v>
      </c>
      <c r="K867" s="55" t="s">
        <v>174</v>
      </c>
      <c r="L867">
        <f t="shared" si="65"/>
        <v>49</v>
      </c>
      <c r="M867">
        <f t="shared" si="66"/>
        <v>62</v>
      </c>
      <c r="N867">
        <f t="shared" si="67"/>
        <v>13</v>
      </c>
      <c r="O867">
        <f t="shared" si="68"/>
        <v>13</v>
      </c>
      <c r="P867" s="91">
        <f t="shared" si="69"/>
        <v>2</v>
      </c>
    </row>
    <row r="868" spans="1:16" x14ac:dyDescent="0.25">
      <c r="A868" s="26" t="s">
        <v>106</v>
      </c>
      <c r="B868" s="7" t="s">
        <v>93</v>
      </c>
      <c r="C868" s="30">
        <v>58</v>
      </c>
      <c r="D868" s="31" t="s">
        <v>12</v>
      </c>
      <c r="E868" s="32" t="s">
        <v>12</v>
      </c>
      <c r="F868" s="35" t="s">
        <v>12</v>
      </c>
      <c r="G868" s="29" t="s">
        <v>12</v>
      </c>
      <c r="H868" s="29" t="s">
        <v>12</v>
      </c>
      <c r="I868" s="29" t="s">
        <v>12</v>
      </c>
      <c r="J868" s="36">
        <v>2</v>
      </c>
      <c r="K868" s="55" t="s">
        <v>174</v>
      </c>
      <c r="L868" t="e">
        <f t="shared" si="65"/>
        <v>#DIV/0!</v>
      </c>
      <c r="M868" t="e">
        <f t="shared" si="66"/>
        <v>#DIV/0!</v>
      </c>
      <c r="N868" t="e">
        <f t="shared" si="67"/>
        <v>#DIV/0!</v>
      </c>
      <c r="O868" t="e">
        <f t="shared" si="68"/>
        <v>#DIV/0!</v>
      </c>
      <c r="P868" s="91" t="e">
        <f t="shared" si="69"/>
        <v>#DIV/0!</v>
      </c>
    </row>
    <row r="869" spans="1:16" x14ac:dyDescent="0.25">
      <c r="A869" s="26" t="s">
        <v>106</v>
      </c>
      <c r="B869" s="7" t="s">
        <v>76</v>
      </c>
      <c r="C869" s="30">
        <v>28</v>
      </c>
      <c r="D869" s="31">
        <v>42</v>
      </c>
      <c r="E869" s="32">
        <v>42</v>
      </c>
      <c r="F869" s="35">
        <v>52</v>
      </c>
      <c r="G869" s="38">
        <v>54</v>
      </c>
      <c r="H869" s="38">
        <v>54</v>
      </c>
      <c r="I869" s="38">
        <v>54</v>
      </c>
      <c r="J869" s="36">
        <v>56</v>
      </c>
      <c r="K869" s="55" t="s">
        <v>174</v>
      </c>
      <c r="L869">
        <f t="shared" si="65"/>
        <v>42</v>
      </c>
      <c r="M869">
        <f t="shared" si="66"/>
        <v>53.5</v>
      </c>
      <c r="N869">
        <f t="shared" si="67"/>
        <v>14</v>
      </c>
      <c r="O869">
        <f t="shared" si="68"/>
        <v>11.5</v>
      </c>
      <c r="P869" s="91">
        <f t="shared" si="69"/>
        <v>1</v>
      </c>
    </row>
    <row r="870" spans="1:16" x14ac:dyDescent="0.25">
      <c r="A870" s="26" t="s">
        <v>106</v>
      </c>
      <c r="B870" s="7" t="s">
        <v>51</v>
      </c>
      <c r="C870" s="30">
        <v>30</v>
      </c>
      <c r="D870" s="31">
        <v>42</v>
      </c>
      <c r="E870" s="32">
        <v>42</v>
      </c>
      <c r="F870" s="35">
        <v>52</v>
      </c>
      <c r="G870" s="38">
        <v>52</v>
      </c>
      <c r="H870" s="38">
        <v>54</v>
      </c>
      <c r="I870" s="38">
        <v>54</v>
      </c>
      <c r="J870" s="36">
        <v>16</v>
      </c>
      <c r="K870" s="55" t="s">
        <v>174</v>
      </c>
      <c r="L870">
        <f t="shared" si="65"/>
        <v>42</v>
      </c>
      <c r="M870">
        <f t="shared" si="66"/>
        <v>53</v>
      </c>
      <c r="N870">
        <f t="shared" si="67"/>
        <v>12</v>
      </c>
      <c r="O870">
        <f t="shared" si="68"/>
        <v>11</v>
      </c>
      <c r="P870" s="91">
        <f t="shared" si="69"/>
        <v>1</v>
      </c>
    </row>
    <row r="871" spans="1:16" x14ac:dyDescent="0.25">
      <c r="A871" s="26" t="s">
        <v>106</v>
      </c>
      <c r="B871" s="7" t="s">
        <v>77</v>
      </c>
      <c r="C871" s="30">
        <v>32</v>
      </c>
      <c r="D871" s="31">
        <v>58</v>
      </c>
      <c r="E871" s="32">
        <v>60</v>
      </c>
      <c r="F871" s="35">
        <v>86</v>
      </c>
      <c r="G871" s="38">
        <v>86</v>
      </c>
      <c r="H871" s="29" t="s">
        <v>12</v>
      </c>
      <c r="I871" s="29" t="s">
        <v>12</v>
      </c>
      <c r="J871" s="36">
        <v>6</v>
      </c>
      <c r="K871" s="55" t="s">
        <v>174</v>
      </c>
      <c r="L871">
        <f t="shared" si="65"/>
        <v>59</v>
      </c>
      <c r="M871">
        <f t="shared" si="66"/>
        <v>86</v>
      </c>
      <c r="N871">
        <f t="shared" si="67"/>
        <v>27</v>
      </c>
      <c r="O871">
        <f t="shared" si="68"/>
        <v>27</v>
      </c>
      <c r="P871" s="91">
        <f t="shared" si="69"/>
        <v>2</v>
      </c>
    </row>
    <row r="872" spans="1:16" x14ac:dyDescent="0.25">
      <c r="A872" s="26" t="s">
        <v>106</v>
      </c>
      <c r="B872" s="7" t="s">
        <v>20</v>
      </c>
      <c r="C872" s="30">
        <v>56</v>
      </c>
      <c r="D872" s="31">
        <v>76</v>
      </c>
      <c r="E872" s="32">
        <v>76</v>
      </c>
      <c r="F872" s="38">
        <v>94</v>
      </c>
      <c r="G872" s="38">
        <v>94</v>
      </c>
      <c r="H872" s="29" t="s">
        <v>12</v>
      </c>
      <c r="I872" s="29" t="s">
        <v>12</v>
      </c>
      <c r="J872" s="36">
        <v>6</v>
      </c>
      <c r="K872" s="55" t="s">
        <v>174</v>
      </c>
      <c r="L872">
        <f t="shared" si="65"/>
        <v>76</v>
      </c>
      <c r="M872">
        <f t="shared" si="66"/>
        <v>94</v>
      </c>
      <c r="N872">
        <f t="shared" si="67"/>
        <v>20</v>
      </c>
      <c r="O872">
        <f t="shared" si="68"/>
        <v>18</v>
      </c>
      <c r="P872" s="91">
        <f t="shared" si="69"/>
        <v>1</v>
      </c>
    </row>
    <row r="873" spans="1:16" x14ac:dyDescent="0.25">
      <c r="A873" s="26" t="s">
        <v>106</v>
      </c>
      <c r="B873" s="7" t="s">
        <v>21</v>
      </c>
      <c r="C873" s="30">
        <v>48</v>
      </c>
      <c r="D873" s="31">
        <v>62</v>
      </c>
      <c r="E873" s="32">
        <v>62</v>
      </c>
      <c r="F873" s="35">
        <v>72</v>
      </c>
      <c r="G873" s="38">
        <v>72</v>
      </c>
      <c r="H873" s="38">
        <v>72</v>
      </c>
      <c r="I873" s="38">
        <v>74</v>
      </c>
      <c r="J873" s="36">
        <v>18</v>
      </c>
      <c r="K873" s="55" t="s">
        <v>174</v>
      </c>
      <c r="L873">
        <f t="shared" si="65"/>
        <v>62</v>
      </c>
      <c r="M873">
        <f t="shared" si="66"/>
        <v>72.5</v>
      </c>
      <c r="N873">
        <f t="shared" si="67"/>
        <v>14</v>
      </c>
      <c r="O873">
        <f t="shared" si="68"/>
        <v>10.5</v>
      </c>
      <c r="P873" s="91">
        <f t="shared" si="69"/>
        <v>1</v>
      </c>
    </row>
    <row r="874" spans="1:16" x14ac:dyDescent="0.25">
      <c r="A874" s="26" t="s">
        <v>106</v>
      </c>
      <c r="B874" s="7" t="s">
        <v>52</v>
      </c>
      <c r="C874" s="30">
        <v>42</v>
      </c>
      <c r="D874" s="31">
        <v>54</v>
      </c>
      <c r="E874" s="32">
        <v>54</v>
      </c>
      <c r="F874" s="35">
        <v>66</v>
      </c>
      <c r="G874" s="38">
        <v>66</v>
      </c>
      <c r="H874" s="38">
        <v>66</v>
      </c>
      <c r="I874" s="38">
        <v>66</v>
      </c>
      <c r="J874" s="36">
        <v>30</v>
      </c>
      <c r="K874" s="55" t="s">
        <v>174</v>
      </c>
      <c r="L874">
        <f t="shared" si="65"/>
        <v>54</v>
      </c>
      <c r="M874">
        <f t="shared" si="66"/>
        <v>66</v>
      </c>
      <c r="N874">
        <f t="shared" si="67"/>
        <v>12</v>
      </c>
      <c r="O874">
        <f t="shared" si="68"/>
        <v>12</v>
      </c>
      <c r="P874" s="91">
        <f t="shared" si="69"/>
        <v>2</v>
      </c>
    </row>
    <row r="875" spans="1:16" x14ac:dyDescent="0.25">
      <c r="A875" s="26" t="s">
        <v>106</v>
      </c>
      <c r="B875" s="7" t="s">
        <v>53</v>
      </c>
      <c r="C875" s="30">
        <v>44</v>
      </c>
      <c r="D875" s="31">
        <v>58</v>
      </c>
      <c r="E875" s="32">
        <v>58</v>
      </c>
      <c r="F875" s="35">
        <v>70</v>
      </c>
      <c r="G875" s="38">
        <v>70</v>
      </c>
      <c r="H875" s="38">
        <v>70</v>
      </c>
      <c r="I875" s="38">
        <v>70</v>
      </c>
      <c r="J875" s="36">
        <v>16</v>
      </c>
      <c r="K875" s="55" t="s">
        <v>174</v>
      </c>
      <c r="L875">
        <f t="shared" si="65"/>
        <v>58</v>
      </c>
      <c r="M875">
        <f t="shared" si="66"/>
        <v>70</v>
      </c>
      <c r="N875">
        <f t="shared" si="67"/>
        <v>14</v>
      </c>
      <c r="O875">
        <f t="shared" si="68"/>
        <v>12</v>
      </c>
      <c r="P875" s="91">
        <f t="shared" si="69"/>
        <v>1</v>
      </c>
    </row>
    <row r="876" spans="1:16" x14ac:dyDescent="0.25">
      <c r="A876" s="26" t="s">
        <v>106</v>
      </c>
      <c r="B876" s="7" t="s">
        <v>22</v>
      </c>
      <c r="C876" s="30">
        <v>26</v>
      </c>
      <c r="D876" s="31">
        <v>48</v>
      </c>
      <c r="E876" s="32">
        <v>48</v>
      </c>
      <c r="F876" s="35">
        <v>60</v>
      </c>
      <c r="G876" s="38">
        <v>60</v>
      </c>
      <c r="H876" s="38">
        <v>62</v>
      </c>
      <c r="I876" s="38">
        <v>62</v>
      </c>
      <c r="J876" s="36">
        <v>33</v>
      </c>
      <c r="K876" s="55" t="s">
        <v>174</v>
      </c>
      <c r="L876">
        <f t="shared" si="65"/>
        <v>48</v>
      </c>
      <c r="M876">
        <f t="shared" si="66"/>
        <v>61</v>
      </c>
      <c r="N876">
        <f t="shared" si="67"/>
        <v>22</v>
      </c>
      <c r="O876">
        <f t="shared" si="68"/>
        <v>13</v>
      </c>
      <c r="P876" s="91">
        <f t="shared" si="69"/>
        <v>1</v>
      </c>
    </row>
    <row r="877" spans="1:16" x14ac:dyDescent="0.25">
      <c r="A877" s="26" t="s">
        <v>106</v>
      </c>
      <c r="B877" s="7" t="s">
        <v>23</v>
      </c>
      <c r="C877" s="30">
        <v>36</v>
      </c>
      <c r="D877" s="31">
        <v>52</v>
      </c>
      <c r="E877" s="32">
        <v>56</v>
      </c>
      <c r="F877" s="35">
        <v>72</v>
      </c>
      <c r="G877" s="38">
        <v>82</v>
      </c>
      <c r="H877" s="38">
        <v>88</v>
      </c>
      <c r="I877" s="38">
        <v>90</v>
      </c>
      <c r="J877" s="36">
        <v>8</v>
      </c>
      <c r="K877" s="55" t="s">
        <v>174</v>
      </c>
      <c r="L877">
        <f t="shared" si="65"/>
        <v>54</v>
      </c>
      <c r="M877">
        <f t="shared" si="66"/>
        <v>83</v>
      </c>
      <c r="N877">
        <f t="shared" si="67"/>
        <v>18</v>
      </c>
      <c r="O877">
        <f t="shared" si="68"/>
        <v>29</v>
      </c>
      <c r="P877" s="91">
        <f t="shared" si="69"/>
        <v>2</v>
      </c>
    </row>
    <row r="878" spans="1:16" x14ac:dyDescent="0.25">
      <c r="A878" s="26" t="s">
        <v>106</v>
      </c>
      <c r="B878" s="7" t="s">
        <v>55</v>
      </c>
      <c r="C878" s="30">
        <v>34</v>
      </c>
      <c r="D878" s="31">
        <v>46</v>
      </c>
      <c r="E878" s="32">
        <v>46</v>
      </c>
      <c r="F878" s="35">
        <v>60</v>
      </c>
      <c r="G878" s="38">
        <v>62</v>
      </c>
      <c r="H878" s="38">
        <v>66</v>
      </c>
      <c r="I878" s="38">
        <v>66</v>
      </c>
      <c r="J878" s="36">
        <v>10</v>
      </c>
      <c r="K878" s="55" t="s">
        <v>174</v>
      </c>
      <c r="L878">
        <f t="shared" si="65"/>
        <v>46</v>
      </c>
      <c r="M878">
        <f t="shared" si="66"/>
        <v>63.5</v>
      </c>
      <c r="N878">
        <f t="shared" si="67"/>
        <v>12</v>
      </c>
      <c r="O878">
        <f t="shared" si="68"/>
        <v>17.5</v>
      </c>
      <c r="P878" s="91">
        <f t="shared" si="69"/>
        <v>2</v>
      </c>
    </row>
    <row r="879" spans="1:16" x14ac:dyDescent="0.25">
      <c r="A879" s="26" t="s">
        <v>106</v>
      </c>
      <c r="B879" s="7" t="s">
        <v>24</v>
      </c>
      <c r="C879" s="30" t="s">
        <v>12</v>
      </c>
      <c r="D879" s="31">
        <v>52</v>
      </c>
      <c r="E879" s="32" t="s">
        <v>12</v>
      </c>
      <c r="F879" s="40">
        <v>60</v>
      </c>
      <c r="G879" s="41">
        <v>60</v>
      </c>
      <c r="H879" s="38">
        <v>60</v>
      </c>
      <c r="I879" s="38">
        <v>62</v>
      </c>
      <c r="J879" s="36">
        <v>28</v>
      </c>
      <c r="K879" s="55" t="s">
        <v>174</v>
      </c>
      <c r="L879">
        <f t="shared" si="65"/>
        <v>52</v>
      </c>
      <c r="M879">
        <f t="shared" si="66"/>
        <v>60.5</v>
      </c>
      <c r="N879" t="e">
        <f t="shared" si="67"/>
        <v>#VALUE!</v>
      </c>
      <c r="O879">
        <f t="shared" si="68"/>
        <v>8.5</v>
      </c>
      <c r="P879" s="91" t="e">
        <f t="shared" si="69"/>
        <v>#VALUE!</v>
      </c>
    </row>
    <row r="880" spans="1:16" x14ac:dyDescent="0.25">
      <c r="A880" s="26" t="s">
        <v>106</v>
      </c>
      <c r="B880" s="7" t="s">
        <v>56</v>
      </c>
      <c r="C880" s="30">
        <v>30</v>
      </c>
      <c r="D880" s="31">
        <v>42</v>
      </c>
      <c r="E880" s="32">
        <v>42</v>
      </c>
      <c r="F880" s="35">
        <v>52</v>
      </c>
      <c r="G880" s="38">
        <v>52</v>
      </c>
      <c r="H880" s="38">
        <v>54</v>
      </c>
      <c r="I880" s="38">
        <v>54</v>
      </c>
      <c r="J880" s="36">
        <v>8</v>
      </c>
      <c r="K880" s="55" t="s">
        <v>174</v>
      </c>
      <c r="L880">
        <f t="shared" si="65"/>
        <v>42</v>
      </c>
      <c r="M880">
        <f t="shared" si="66"/>
        <v>53</v>
      </c>
      <c r="N880">
        <f t="shared" si="67"/>
        <v>12</v>
      </c>
      <c r="O880">
        <f t="shared" si="68"/>
        <v>11</v>
      </c>
      <c r="P880" s="91">
        <f t="shared" si="69"/>
        <v>1</v>
      </c>
    </row>
    <row r="881" spans="1:16" x14ac:dyDescent="0.25">
      <c r="A881" s="26" t="s">
        <v>106</v>
      </c>
      <c r="B881" s="7" t="s">
        <v>86</v>
      </c>
      <c r="C881" s="30">
        <v>32</v>
      </c>
      <c r="D881" s="31">
        <v>44</v>
      </c>
      <c r="E881" s="32">
        <v>44</v>
      </c>
      <c r="F881" s="35">
        <v>54</v>
      </c>
      <c r="G881" s="38">
        <v>54</v>
      </c>
      <c r="H881" s="38">
        <v>56</v>
      </c>
      <c r="I881" s="38">
        <v>58</v>
      </c>
      <c r="J881" s="36">
        <v>16</v>
      </c>
      <c r="K881" s="55" t="s">
        <v>174</v>
      </c>
      <c r="L881">
        <f t="shared" si="65"/>
        <v>44</v>
      </c>
      <c r="M881">
        <f t="shared" si="66"/>
        <v>55.5</v>
      </c>
      <c r="N881">
        <f t="shared" si="67"/>
        <v>12</v>
      </c>
      <c r="O881">
        <f t="shared" si="68"/>
        <v>11.5</v>
      </c>
      <c r="P881" s="91">
        <f t="shared" si="69"/>
        <v>1</v>
      </c>
    </row>
    <row r="882" spans="1:16" x14ac:dyDescent="0.25">
      <c r="A882" s="26" t="s">
        <v>106</v>
      </c>
      <c r="B882" s="7" t="s">
        <v>25</v>
      </c>
      <c r="C882" s="30">
        <v>36</v>
      </c>
      <c r="D882" s="31">
        <v>44</v>
      </c>
      <c r="E882" s="32">
        <v>52</v>
      </c>
      <c r="F882" s="35">
        <v>58</v>
      </c>
      <c r="G882" s="38">
        <v>58</v>
      </c>
      <c r="H882" s="38">
        <v>66</v>
      </c>
      <c r="I882" s="38">
        <v>66</v>
      </c>
      <c r="J882" s="36">
        <v>49</v>
      </c>
      <c r="K882" s="55" t="s">
        <v>174</v>
      </c>
      <c r="L882">
        <f t="shared" si="65"/>
        <v>48</v>
      </c>
      <c r="M882">
        <f t="shared" si="66"/>
        <v>62</v>
      </c>
      <c r="N882">
        <f t="shared" si="67"/>
        <v>12</v>
      </c>
      <c r="O882">
        <f t="shared" si="68"/>
        <v>14</v>
      </c>
      <c r="P882" s="91">
        <f t="shared" si="69"/>
        <v>2</v>
      </c>
    </row>
    <row r="883" spans="1:16" x14ac:dyDescent="0.25">
      <c r="A883" s="26" t="s">
        <v>106</v>
      </c>
      <c r="B883" s="7" t="s">
        <v>94</v>
      </c>
      <c r="C883" s="30">
        <v>38</v>
      </c>
      <c r="D883" s="31">
        <v>48</v>
      </c>
      <c r="E883" s="32">
        <v>48</v>
      </c>
      <c r="F883" s="35">
        <v>62</v>
      </c>
      <c r="G883" s="38">
        <v>62</v>
      </c>
      <c r="H883" s="38">
        <v>62</v>
      </c>
      <c r="I883" s="38">
        <v>62</v>
      </c>
      <c r="J883" s="36">
        <v>16</v>
      </c>
      <c r="K883" s="55" t="s">
        <v>174</v>
      </c>
      <c r="L883">
        <f t="shared" si="65"/>
        <v>48</v>
      </c>
      <c r="M883">
        <f t="shared" si="66"/>
        <v>62</v>
      </c>
      <c r="N883">
        <f t="shared" si="67"/>
        <v>10</v>
      </c>
      <c r="O883">
        <f t="shared" si="68"/>
        <v>14</v>
      </c>
      <c r="P883" s="91">
        <f t="shared" si="69"/>
        <v>2</v>
      </c>
    </row>
    <row r="884" spans="1:16" x14ac:dyDescent="0.25">
      <c r="A884" s="26" t="s">
        <v>106</v>
      </c>
      <c r="B884" s="7" t="s">
        <v>57</v>
      </c>
      <c r="C884" s="30">
        <v>52</v>
      </c>
      <c r="D884" s="31">
        <v>72</v>
      </c>
      <c r="E884" s="32">
        <v>72</v>
      </c>
      <c r="F884" s="35">
        <v>88</v>
      </c>
      <c r="G884" s="38">
        <v>88</v>
      </c>
      <c r="H884" s="38">
        <v>90</v>
      </c>
      <c r="I884" s="29" t="s">
        <v>12</v>
      </c>
      <c r="J884" s="36">
        <v>7</v>
      </c>
      <c r="K884" s="55" t="s">
        <v>174</v>
      </c>
      <c r="L884">
        <f t="shared" si="65"/>
        <v>72</v>
      </c>
      <c r="M884">
        <f t="shared" si="66"/>
        <v>88.666666666666671</v>
      </c>
      <c r="N884">
        <f t="shared" si="67"/>
        <v>20</v>
      </c>
      <c r="O884">
        <f t="shared" si="68"/>
        <v>16.666666666666671</v>
      </c>
      <c r="P884" s="91">
        <f t="shared" si="69"/>
        <v>1</v>
      </c>
    </row>
    <row r="885" spans="1:16" x14ac:dyDescent="0.25">
      <c r="A885" s="26" t="s">
        <v>106</v>
      </c>
      <c r="B885" s="7" t="s">
        <v>78</v>
      </c>
      <c r="C885" s="30">
        <v>28</v>
      </c>
      <c r="D885" s="31">
        <v>60</v>
      </c>
      <c r="E885" s="32">
        <v>62</v>
      </c>
      <c r="F885" s="35">
        <v>76</v>
      </c>
      <c r="G885" s="38">
        <v>76</v>
      </c>
      <c r="H885" s="38">
        <v>78</v>
      </c>
      <c r="I885" s="38">
        <v>80</v>
      </c>
      <c r="J885" s="36">
        <v>13</v>
      </c>
      <c r="K885" s="55" t="s">
        <v>174</v>
      </c>
      <c r="L885">
        <f t="shared" si="65"/>
        <v>61</v>
      </c>
      <c r="M885">
        <f t="shared" si="66"/>
        <v>77.5</v>
      </c>
      <c r="N885">
        <f t="shared" si="67"/>
        <v>33</v>
      </c>
      <c r="O885">
        <f t="shared" si="68"/>
        <v>16.5</v>
      </c>
      <c r="P885" s="91">
        <f t="shared" si="69"/>
        <v>1</v>
      </c>
    </row>
    <row r="886" spans="1:16" x14ac:dyDescent="0.25">
      <c r="A886" s="26" t="s">
        <v>106</v>
      </c>
      <c r="B886" s="7" t="s">
        <v>28</v>
      </c>
      <c r="C886" s="30">
        <v>46</v>
      </c>
      <c r="D886" s="31">
        <v>58</v>
      </c>
      <c r="E886" s="32">
        <v>60</v>
      </c>
      <c r="F886" s="35">
        <v>70</v>
      </c>
      <c r="G886" s="38">
        <v>70</v>
      </c>
      <c r="H886" s="38">
        <v>72</v>
      </c>
      <c r="I886" s="38">
        <v>72</v>
      </c>
      <c r="J886" s="36">
        <v>23</v>
      </c>
      <c r="K886" s="55" t="s">
        <v>174</v>
      </c>
      <c r="L886">
        <f t="shared" si="65"/>
        <v>59</v>
      </c>
      <c r="M886">
        <f t="shared" si="66"/>
        <v>71</v>
      </c>
      <c r="N886">
        <f t="shared" si="67"/>
        <v>13</v>
      </c>
      <c r="O886">
        <f t="shared" si="68"/>
        <v>12</v>
      </c>
      <c r="P886" s="91">
        <f t="shared" si="69"/>
        <v>1</v>
      </c>
    </row>
    <row r="887" spans="1:16" x14ac:dyDescent="0.25">
      <c r="A887" s="26" t="s">
        <v>106</v>
      </c>
      <c r="B887" s="7" t="s">
        <v>29</v>
      </c>
      <c r="C887" s="30" t="s">
        <v>12</v>
      </c>
      <c r="D887" s="31" t="s">
        <v>12</v>
      </c>
      <c r="E887" s="32" t="s">
        <v>12</v>
      </c>
      <c r="F887" s="35" t="s">
        <v>12</v>
      </c>
      <c r="G887" s="29" t="s">
        <v>12</v>
      </c>
      <c r="H887" s="29" t="s">
        <v>12</v>
      </c>
      <c r="I887" s="29" t="s">
        <v>12</v>
      </c>
      <c r="J887" s="36">
        <v>0</v>
      </c>
      <c r="K887" s="55" t="s">
        <v>174</v>
      </c>
      <c r="L887" t="e">
        <f t="shared" si="65"/>
        <v>#DIV/0!</v>
      </c>
      <c r="M887" t="e">
        <f t="shared" si="66"/>
        <v>#DIV/0!</v>
      </c>
      <c r="N887" t="e">
        <f t="shared" si="67"/>
        <v>#DIV/0!</v>
      </c>
      <c r="O887" t="e">
        <f t="shared" si="68"/>
        <v>#DIV/0!</v>
      </c>
      <c r="P887" s="91" t="e">
        <f t="shared" si="69"/>
        <v>#DIV/0!</v>
      </c>
    </row>
    <row r="888" spans="1:16" x14ac:dyDescent="0.25">
      <c r="A888" s="26" t="s">
        <v>106</v>
      </c>
      <c r="B888" s="7" t="s">
        <v>30</v>
      </c>
      <c r="C888" s="30">
        <v>40</v>
      </c>
      <c r="D888" s="31">
        <v>54</v>
      </c>
      <c r="E888" s="32">
        <v>70</v>
      </c>
      <c r="F888" s="35">
        <v>70</v>
      </c>
      <c r="G888" s="38">
        <v>70</v>
      </c>
      <c r="H888" s="38">
        <v>88</v>
      </c>
      <c r="I888" s="38">
        <v>88</v>
      </c>
      <c r="J888" s="36">
        <v>9</v>
      </c>
      <c r="K888" s="55" t="s">
        <v>174</v>
      </c>
      <c r="L888">
        <f t="shared" si="65"/>
        <v>62</v>
      </c>
      <c r="M888">
        <f t="shared" si="66"/>
        <v>79</v>
      </c>
      <c r="N888">
        <f t="shared" si="67"/>
        <v>22</v>
      </c>
      <c r="O888">
        <f t="shared" si="68"/>
        <v>17</v>
      </c>
      <c r="P888" s="91">
        <f t="shared" si="69"/>
        <v>1</v>
      </c>
    </row>
    <row r="889" spans="1:16" x14ac:dyDescent="0.25">
      <c r="A889" s="26" t="s">
        <v>106</v>
      </c>
      <c r="B889" s="7" t="s">
        <v>58</v>
      </c>
      <c r="C889" s="30">
        <v>30</v>
      </c>
      <c r="D889" s="31">
        <v>46</v>
      </c>
      <c r="E889" s="32">
        <v>46</v>
      </c>
      <c r="F889" s="35">
        <v>60</v>
      </c>
      <c r="G889" s="38">
        <v>62</v>
      </c>
      <c r="H889" s="38">
        <v>62</v>
      </c>
      <c r="I889" s="38">
        <v>62</v>
      </c>
      <c r="J889" s="36">
        <v>14</v>
      </c>
      <c r="K889" s="55" t="s">
        <v>174</v>
      </c>
      <c r="L889">
        <f t="shared" si="65"/>
        <v>46</v>
      </c>
      <c r="M889">
        <f t="shared" si="66"/>
        <v>61.5</v>
      </c>
      <c r="N889">
        <f t="shared" si="67"/>
        <v>16</v>
      </c>
      <c r="O889">
        <f t="shared" si="68"/>
        <v>15.5</v>
      </c>
      <c r="P889" s="91">
        <f t="shared" si="69"/>
        <v>1</v>
      </c>
    </row>
    <row r="890" spans="1:16" x14ac:dyDescent="0.25">
      <c r="A890" s="26" t="s">
        <v>106</v>
      </c>
      <c r="B890" s="7" t="s">
        <v>59</v>
      </c>
      <c r="C890" s="30">
        <v>36</v>
      </c>
      <c r="D890" s="31">
        <v>48</v>
      </c>
      <c r="E890" s="32">
        <v>48</v>
      </c>
      <c r="F890" s="35">
        <v>58</v>
      </c>
      <c r="G890" s="38">
        <v>60</v>
      </c>
      <c r="H890" s="38">
        <v>60</v>
      </c>
      <c r="I890" s="38">
        <v>60</v>
      </c>
      <c r="J890" s="36">
        <v>16</v>
      </c>
      <c r="K890" s="55" t="s">
        <v>174</v>
      </c>
      <c r="L890">
        <f t="shared" si="65"/>
        <v>48</v>
      </c>
      <c r="M890">
        <f t="shared" si="66"/>
        <v>59.5</v>
      </c>
      <c r="N890">
        <f t="shared" si="67"/>
        <v>12</v>
      </c>
      <c r="O890">
        <f t="shared" si="68"/>
        <v>11.5</v>
      </c>
      <c r="P890" s="91">
        <f t="shared" si="69"/>
        <v>1</v>
      </c>
    </row>
    <row r="891" spans="1:16" x14ac:dyDescent="0.25">
      <c r="A891" s="26" t="s">
        <v>106</v>
      </c>
      <c r="B891" s="7" t="s">
        <v>31</v>
      </c>
      <c r="C891" s="30">
        <v>34</v>
      </c>
      <c r="D891" s="31">
        <v>46</v>
      </c>
      <c r="E891" s="32">
        <v>48</v>
      </c>
      <c r="F891" s="35">
        <v>60</v>
      </c>
      <c r="G891" s="38">
        <v>60</v>
      </c>
      <c r="H891" s="38">
        <v>60</v>
      </c>
      <c r="I891" s="38">
        <v>62</v>
      </c>
      <c r="J891" s="36">
        <v>16</v>
      </c>
      <c r="K891" s="55" t="s">
        <v>174</v>
      </c>
      <c r="L891">
        <f t="shared" si="65"/>
        <v>47</v>
      </c>
      <c r="M891">
        <f t="shared" si="66"/>
        <v>60.5</v>
      </c>
      <c r="N891">
        <f t="shared" si="67"/>
        <v>13</v>
      </c>
      <c r="O891">
        <f t="shared" si="68"/>
        <v>13.5</v>
      </c>
      <c r="P891" s="91">
        <f t="shared" si="69"/>
        <v>2</v>
      </c>
    </row>
    <row r="892" spans="1:16" x14ac:dyDescent="0.25">
      <c r="A892" s="26" t="s">
        <v>106</v>
      </c>
      <c r="B892" s="7" t="s">
        <v>32</v>
      </c>
      <c r="C892" s="30">
        <v>48</v>
      </c>
      <c r="D892" s="31">
        <v>64</v>
      </c>
      <c r="E892" s="32">
        <v>66</v>
      </c>
      <c r="F892" s="35">
        <v>76</v>
      </c>
      <c r="G892" s="38">
        <v>76</v>
      </c>
      <c r="H892" s="38">
        <v>80</v>
      </c>
      <c r="I892" s="38">
        <v>80</v>
      </c>
      <c r="J892" s="36">
        <v>16</v>
      </c>
      <c r="K892" s="55" t="s">
        <v>174</v>
      </c>
      <c r="L892">
        <f t="shared" si="65"/>
        <v>65</v>
      </c>
      <c r="M892">
        <f t="shared" si="66"/>
        <v>78</v>
      </c>
      <c r="N892">
        <f t="shared" si="67"/>
        <v>17</v>
      </c>
      <c r="O892">
        <f t="shared" si="68"/>
        <v>13</v>
      </c>
      <c r="P892" s="91">
        <f t="shared" si="69"/>
        <v>1</v>
      </c>
    </row>
    <row r="893" spans="1:16" x14ac:dyDescent="0.25">
      <c r="A893" s="26" t="s">
        <v>106</v>
      </c>
      <c r="B893" s="7" t="s">
        <v>33</v>
      </c>
      <c r="C893" s="30">
        <v>46</v>
      </c>
      <c r="D893" s="31">
        <v>62</v>
      </c>
      <c r="E893" s="32">
        <v>62</v>
      </c>
      <c r="F893" s="35">
        <v>74</v>
      </c>
      <c r="G893" s="38">
        <v>76</v>
      </c>
      <c r="H893" s="38">
        <v>76</v>
      </c>
      <c r="I893" s="38">
        <v>76</v>
      </c>
      <c r="J893" s="36">
        <v>16</v>
      </c>
      <c r="K893" s="55" t="s">
        <v>174</v>
      </c>
      <c r="L893">
        <f t="shared" si="65"/>
        <v>62</v>
      </c>
      <c r="M893">
        <f t="shared" si="66"/>
        <v>75.5</v>
      </c>
      <c r="N893">
        <f t="shared" si="67"/>
        <v>16</v>
      </c>
      <c r="O893">
        <f t="shared" si="68"/>
        <v>13.5</v>
      </c>
      <c r="P893" s="91">
        <f t="shared" si="69"/>
        <v>1</v>
      </c>
    </row>
    <row r="894" spans="1:16" x14ac:dyDescent="0.25">
      <c r="A894" s="26" t="s">
        <v>106</v>
      </c>
      <c r="B894" s="7" t="s">
        <v>60</v>
      </c>
      <c r="C894" s="30">
        <v>34</v>
      </c>
      <c r="D894" s="31">
        <v>46</v>
      </c>
      <c r="E894" s="32">
        <v>46</v>
      </c>
      <c r="F894" s="35">
        <v>56</v>
      </c>
      <c r="G894" s="38">
        <v>56</v>
      </c>
      <c r="H894" s="38">
        <v>58</v>
      </c>
      <c r="I894" s="38">
        <v>60</v>
      </c>
      <c r="J894" s="36">
        <v>38</v>
      </c>
      <c r="K894" s="55" t="s">
        <v>174</v>
      </c>
      <c r="L894">
        <f t="shared" si="65"/>
        <v>46</v>
      </c>
      <c r="M894">
        <f t="shared" si="66"/>
        <v>57.5</v>
      </c>
      <c r="N894">
        <f t="shared" si="67"/>
        <v>12</v>
      </c>
      <c r="O894">
        <f t="shared" si="68"/>
        <v>11.5</v>
      </c>
      <c r="P894" s="91">
        <f t="shared" si="69"/>
        <v>1</v>
      </c>
    </row>
    <row r="895" spans="1:16" x14ac:dyDescent="0.25">
      <c r="A895" s="26" t="s">
        <v>106</v>
      </c>
      <c r="B895" s="7" t="s">
        <v>61</v>
      </c>
      <c r="C895" s="30">
        <v>34</v>
      </c>
      <c r="D895" s="31">
        <v>46</v>
      </c>
      <c r="E895" s="32">
        <v>46</v>
      </c>
      <c r="F895" s="35">
        <v>62</v>
      </c>
      <c r="G895" s="38">
        <v>62</v>
      </c>
      <c r="H895" s="38">
        <v>66</v>
      </c>
      <c r="I895" s="38">
        <v>68</v>
      </c>
      <c r="J895" s="36">
        <v>8</v>
      </c>
      <c r="K895" s="55" t="s">
        <v>174</v>
      </c>
      <c r="L895">
        <f t="shared" si="65"/>
        <v>46</v>
      </c>
      <c r="M895">
        <f t="shared" si="66"/>
        <v>64.5</v>
      </c>
      <c r="N895">
        <f t="shared" si="67"/>
        <v>12</v>
      </c>
      <c r="O895">
        <f t="shared" si="68"/>
        <v>18.5</v>
      </c>
      <c r="P895" s="91">
        <f t="shared" si="69"/>
        <v>2</v>
      </c>
    </row>
    <row r="896" spans="1:16" x14ac:dyDescent="0.25">
      <c r="A896" s="26" t="s">
        <v>106</v>
      </c>
      <c r="B896" s="7" t="s">
        <v>79</v>
      </c>
      <c r="C896" s="30">
        <v>50</v>
      </c>
      <c r="D896" s="31">
        <v>66</v>
      </c>
      <c r="E896" s="32">
        <v>66</v>
      </c>
      <c r="F896" s="35">
        <v>78</v>
      </c>
      <c r="G896" s="38">
        <v>78</v>
      </c>
      <c r="H896" s="38">
        <v>78</v>
      </c>
      <c r="I896" s="38">
        <v>78</v>
      </c>
      <c r="J896" s="36">
        <v>16</v>
      </c>
      <c r="K896" s="55" t="s">
        <v>174</v>
      </c>
      <c r="L896">
        <f t="shared" si="65"/>
        <v>66</v>
      </c>
      <c r="M896">
        <f t="shared" si="66"/>
        <v>78</v>
      </c>
      <c r="N896">
        <f t="shared" si="67"/>
        <v>16</v>
      </c>
      <c r="O896">
        <f t="shared" si="68"/>
        <v>12</v>
      </c>
      <c r="P896" s="91">
        <f t="shared" si="69"/>
        <v>1</v>
      </c>
    </row>
    <row r="897" spans="1:16" x14ac:dyDescent="0.25">
      <c r="A897" s="26" t="s">
        <v>106</v>
      </c>
      <c r="B897" s="7" t="s">
        <v>62</v>
      </c>
      <c r="C897" s="30">
        <v>36</v>
      </c>
      <c r="D897" s="31">
        <v>52</v>
      </c>
      <c r="E897" s="32">
        <v>54</v>
      </c>
      <c r="F897" s="35">
        <v>64</v>
      </c>
      <c r="G897" s="38">
        <v>64</v>
      </c>
      <c r="H897" s="38">
        <v>66</v>
      </c>
      <c r="I897" s="38">
        <v>66</v>
      </c>
      <c r="J897" s="36">
        <v>22</v>
      </c>
      <c r="K897" s="55" t="s">
        <v>174</v>
      </c>
      <c r="L897">
        <f t="shared" si="65"/>
        <v>53</v>
      </c>
      <c r="M897">
        <f t="shared" si="66"/>
        <v>65</v>
      </c>
      <c r="N897">
        <f t="shared" si="67"/>
        <v>17</v>
      </c>
      <c r="O897">
        <f t="shared" si="68"/>
        <v>12</v>
      </c>
      <c r="P897" s="91">
        <f t="shared" si="69"/>
        <v>1</v>
      </c>
    </row>
    <row r="898" spans="1:16" x14ac:dyDescent="0.25">
      <c r="A898" s="26" t="s">
        <v>106</v>
      </c>
      <c r="B898" s="7" t="s">
        <v>100</v>
      </c>
      <c r="C898" s="30">
        <v>36</v>
      </c>
      <c r="D898" s="31">
        <v>48</v>
      </c>
      <c r="E898" s="32">
        <v>48</v>
      </c>
      <c r="F898" s="35">
        <v>60</v>
      </c>
      <c r="G898" s="38">
        <v>60</v>
      </c>
      <c r="H898" s="38">
        <v>60</v>
      </c>
      <c r="I898" s="38">
        <v>62</v>
      </c>
      <c r="J898" s="36">
        <v>18</v>
      </c>
      <c r="K898" s="55" t="s">
        <v>174</v>
      </c>
      <c r="L898">
        <f t="shared" si="65"/>
        <v>48</v>
      </c>
      <c r="M898">
        <f t="shared" si="66"/>
        <v>60.5</v>
      </c>
      <c r="N898">
        <f t="shared" si="67"/>
        <v>12</v>
      </c>
      <c r="O898">
        <f t="shared" si="68"/>
        <v>12.5</v>
      </c>
      <c r="P898" s="91">
        <f t="shared" si="69"/>
        <v>2</v>
      </c>
    </row>
    <row r="899" spans="1:16" x14ac:dyDescent="0.25">
      <c r="A899" s="26" t="s">
        <v>106</v>
      </c>
      <c r="B899" s="7" t="s">
        <v>63</v>
      </c>
      <c r="C899" s="30">
        <v>50</v>
      </c>
      <c r="D899" s="31">
        <v>64</v>
      </c>
      <c r="E899" s="32">
        <v>64</v>
      </c>
      <c r="F899" s="35">
        <v>80</v>
      </c>
      <c r="G899" s="38">
        <v>82</v>
      </c>
      <c r="H899" s="38">
        <v>82</v>
      </c>
      <c r="I899" s="38">
        <v>82</v>
      </c>
      <c r="J899" s="36">
        <v>12</v>
      </c>
      <c r="K899" s="55" t="s">
        <v>174</v>
      </c>
      <c r="L899">
        <f t="shared" ref="L899:L923" si="70">AVERAGE(D899:E899)</f>
        <v>64</v>
      </c>
      <c r="M899">
        <f t="shared" ref="M899:M923" si="71">AVERAGE(F899:I899)</f>
        <v>81.5</v>
      </c>
      <c r="N899">
        <f t="shared" ref="N899:N923" si="72">L899-C899</f>
        <v>14</v>
      </c>
      <c r="O899">
        <f t="shared" ref="O899:O923" si="73">M899-L899</f>
        <v>17.5</v>
      </c>
      <c r="P899" s="91">
        <f t="shared" ref="P899:P923" si="74">IF(N899&gt;O899,1,2)</f>
        <v>2</v>
      </c>
    </row>
    <row r="900" spans="1:16" x14ac:dyDescent="0.25">
      <c r="A900" s="26" t="s">
        <v>106</v>
      </c>
      <c r="B900" s="7" t="s">
        <v>89</v>
      </c>
      <c r="C900" s="30">
        <v>50</v>
      </c>
      <c r="D900" s="31">
        <v>68</v>
      </c>
      <c r="E900" s="32">
        <v>70</v>
      </c>
      <c r="F900" s="35">
        <v>82</v>
      </c>
      <c r="G900" s="38">
        <v>84</v>
      </c>
      <c r="H900" s="38">
        <v>86</v>
      </c>
      <c r="I900" s="38">
        <v>88</v>
      </c>
      <c r="J900" s="36">
        <v>10</v>
      </c>
      <c r="K900" s="55" t="s">
        <v>174</v>
      </c>
      <c r="L900">
        <f t="shared" si="70"/>
        <v>69</v>
      </c>
      <c r="M900">
        <f t="shared" si="71"/>
        <v>85</v>
      </c>
      <c r="N900">
        <f t="shared" si="72"/>
        <v>19</v>
      </c>
      <c r="O900">
        <f t="shared" si="73"/>
        <v>16</v>
      </c>
      <c r="P900" s="91">
        <f t="shared" si="74"/>
        <v>1</v>
      </c>
    </row>
    <row r="901" spans="1:16" x14ac:dyDescent="0.25">
      <c r="A901" s="26" t="s">
        <v>106</v>
      </c>
      <c r="B901" s="7" t="s">
        <v>80</v>
      </c>
      <c r="C901" s="30">
        <v>42</v>
      </c>
      <c r="D901" s="31">
        <v>56</v>
      </c>
      <c r="E901" s="32">
        <v>56</v>
      </c>
      <c r="F901" s="35">
        <v>68</v>
      </c>
      <c r="G901" s="38">
        <v>70</v>
      </c>
      <c r="H901" s="38">
        <v>70</v>
      </c>
      <c r="I901" s="38">
        <v>70</v>
      </c>
      <c r="J901" s="36">
        <v>17</v>
      </c>
      <c r="K901" s="55" t="s">
        <v>174</v>
      </c>
      <c r="L901">
        <f t="shared" si="70"/>
        <v>56</v>
      </c>
      <c r="M901">
        <f t="shared" si="71"/>
        <v>69.5</v>
      </c>
      <c r="N901">
        <f t="shared" si="72"/>
        <v>14</v>
      </c>
      <c r="O901">
        <f t="shared" si="73"/>
        <v>13.5</v>
      </c>
      <c r="P901" s="91">
        <f t="shared" si="74"/>
        <v>1</v>
      </c>
    </row>
    <row r="902" spans="1:16" x14ac:dyDescent="0.25">
      <c r="A902" s="26" t="s">
        <v>106</v>
      </c>
      <c r="B902" s="7" t="s">
        <v>36</v>
      </c>
      <c r="C902" s="30">
        <v>38</v>
      </c>
      <c r="D902" s="31">
        <v>56</v>
      </c>
      <c r="E902" s="32">
        <v>56</v>
      </c>
      <c r="F902" s="35">
        <v>68</v>
      </c>
      <c r="G902" s="38">
        <v>68</v>
      </c>
      <c r="H902" s="38">
        <v>70</v>
      </c>
      <c r="I902" s="38">
        <v>70</v>
      </c>
      <c r="J902" s="36">
        <v>29</v>
      </c>
      <c r="K902" s="55" t="s">
        <v>174</v>
      </c>
      <c r="L902">
        <f t="shared" si="70"/>
        <v>56</v>
      </c>
      <c r="M902">
        <f t="shared" si="71"/>
        <v>69</v>
      </c>
      <c r="N902">
        <f t="shared" si="72"/>
        <v>18</v>
      </c>
      <c r="O902">
        <f t="shared" si="73"/>
        <v>13</v>
      </c>
      <c r="P902" s="91">
        <f t="shared" si="74"/>
        <v>1</v>
      </c>
    </row>
    <row r="903" spans="1:16" x14ac:dyDescent="0.25">
      <c r="A903" s="26" t="s">
        <v>106</v>
      </c>
      <c r="B903" s="7" t="s">
        <v>95</v>
      </c>
      <c r="C903" s="30">
        <v>38</v>
      </c>
      <c r="D903" s="31">
        <v>52</v>
      </c>
      <c r="E903" s="32">
        <v>54</v>
      </c>
      <c r="F903" s="35">
        <v>66</v>
      </c>
      <c r="G903" s="38">
        <v>66</v>
      </c>
      <c r="H903" s="38">
        <v>68</v>
      </c>
      <c r="I903" s="38">
        <v>68</v>
      </c>
      <c r="J903" s="36">
        <v>16</v>
      </c>
      <c r="K903" s="55" t="s">
        <v>174</v>
      </c>
      <c r="L903">
        <f t="shared" si="70"/>
        <v>53</v>
      </c>
      <c r="M903">
        <f t="shared" si="71"/>
        <v>67</v>
      </c>
      <c r="N903">
        <f t="shared" si="72"/>
        <v>15</v>
      </c>
      <c r="O903">
        <f t="shared" si="73"/>
        <v>14</v>
      </c>
      <c r="P903" s="91">
        <f t="shared" si="74"/>
        <v>1</v>
      </c>
    </row>
    <row r="904" spans="1:16" x14ac:dyDescent="0.25">
      <c r="A904" s="26" t="s">
        <v>106</v>
      </c>
      <c r="B904" s="7" t="s">
        <v>37</v>
      </c>
      <c r="C904" s="30">
        <v>38</v>
      </c>
      <c r="D904" s="31">
        <v>48</v>
      </c>
      <c r="E904" s="32">
        <v>50</v>
      </c>
      <c r="F904" s="35">
        <v>60</v>
      </c>
      <c r="G904" s="38">
        <v>60</v>
      </c>
      <c r="H904" s="38">
        <v>60</v>
      </c>
      <c r="I904" s="38">
        <v>62</v>
      </c>
      <c r="J904" s="36">
        <v>26</v>
      </c>
      <c r="K904" s="55" t="s">
        <v>174</v>
      </c>
      <c r="L904">
        <f t="shared" si="70"/>
        <v>49</v>
      </c>
      <c r="M904">
        <f t="shared" si="71"/>
        <v>60.5</v>
      </c>
      <c r="N904">
        <f t="shared" si="72"/>
        <v>11</v>
      </c>
      <c r="O904">
        <f t="shared" si="73"/>
        <v>11.5</v>
      </c>
      <c r="P904" s="91">
        <f t="shared" si="74"/>
        <v>2</v>
      </c>
    </row>
    <row r="905" spans="1:16" x14ac:dyDescent="0.25">
      <c r="A905" s="26" t="s">
        <v>106</v>
      </c>
      <c r="B905" s="7" t="s">
        <v>81</v>
      </c>
      <c r="C905" s="30">
        <v>28</v>
      </c>
      <c r="D905" s="31">
        <v>48</v>
      </c>
      <c r="E905" s="32">
        <v>52</v>
      </c>
      <c r="F905" s="35">
        <v>62</v>
      </c>
      <c r="G905" s="38">
        <v>64</v>
      </c>
      <c r="H905" s="38">
        <v>64</v>
      </c>
      <c r="I905" s="38">
        <v>64</v>
      </c>
      <c r="J905" s="36">
        <v>42</v>
      </c>
      <c r="K905" s="55" t="s">
        <v>174</v>
      </c>
      <c r="L905">
        <f t="shared" si="70"/>
        <v>50</v>
      </c>
      <c r="M905">
        <f t="shared" si="71"/>
        <v>63.5</v>
      </c>
      <c r="N905">
        <f t="shared" si="72"/>
        <v>22</v>
      </c>
      <c r="O905">
        <f t="shared" si="73"/>
        <v>13.5</v>
      </c>
      <c r="P905" s="91">
        <f t="shared" si="74"/>
        <v>1</v>
      </c>
    </row>
    <row r="906" spans="1:16" x14ac:dyDescent="0.25">
      <c r="A906" s="26" t="s">
        <v>106</v>
      </c>
      <c r="B906" s="7" t="s">
        <v>38</v>
      </c>
      <c r="C906" s="30">
        <v>34</v>
      </c>
      <c r="D906" s="31">
        <v>62</v>
      </c>
      <c r="E906" s="32">
        <v>64</v>
      </c>
      <c r="F906" s="35">
        <v>72</v>
      </c>
      <c r="G906" s="38">
        <v>74</v>
      </c>
      <c r="H906" s="38">
        <v>80</v>
      </c>
      <c r="I906" s="38">
        <v>84</v>
      </c>
      <c r="J906" s="36">
        <v>12</v>
      </c>
      <c r="K906" s="55" t="s">
        <v>174</v>
      </c>
      <c r="L906">
        <f t="shared" si="70"/>
        <v>63</v>
      </c>
      <c r="M906">
        <f t="shared" si="71"/>
        <v>77.5</v>
      </c>
      <c r="N906">
        <f t="shared" si="72"/>
        <v>29</v>
      </c>
      <c r="O906">
        <f t="shared" si="73"/>
        <v>14.5</v>
      </c>
      <c r="P906" s="91">
        <f t="shared" si="74"/>
        <v>1</v>
      </c>
    </row>
    <row r="907" spans="1:16" x14ac:dyDescent="0.25">
      <c r="A907" s="26" t="s">
        <v>106</v>
      </c>
      <c r="B907" s="7" t="s">
        <v>39</v>
      </c>
      <c r="C907" s="30">
        <v>40</v>
      </c>
      <c r="D907" s="31">
        <v>56</v>
      </c>
      <c r="E907" s="32">
        <v>56</v>
      </c>
      <c r="F907" s="35">
        <v>68</v>
      </c>
      <c r="G907" s="38">
        <v>68</v>
      </c>
      <c r="H907" s="38">
        <v>70</v>
      </c>
      <c r="I907" s="38">
        <v>72</v>
      </c>
      <c r="J907" s="36">
        <v>30</v>
      </c>
      <c r="K907" s="55" t="s">
        <v>174</v>
      </c>
      <c r="L907">
        <f t="shared" si="70"/>
        <v>56</v>
      </c>
      <c r="M907">
        <f t="shared" si="71"/>
        <v>69.5</v>
      </c>
      <c r="N907">
        <f t="shared" si="72"/>
        <v>16</v>
      </c>
      <c r="O907">
        <f t="shared" si="73"/>
        <v>13.5</v>
      </c>
      <c r="P907" s="91">
        <f t="shared" si="74"/>
        <v>1</v>
      </c>
    </row>
    <row r="908" spans="1:16" x14ac:dyDescent="0.25">
      <c r="A908" s="26" t="s">
        <v>106</v>
      </c>
      <c r="B908" s="7" t="s">
        <v>40</v>
      </c>
      <c r="C908" s="30">
        <v>34</v>
      </c>
      <c r="D908" s="31">
        <v>42</v>
      </c>
      <c r="E908" s="32">
        <v>42</v>
      </c>
      <c r="F908" s="35">
        <v>54</v>
      </c>
      <c r="G908" s="38">
        <v>56</v>
      </c>
      <c r="H908" s="38">
        <v>56</v>
      </c>
      <c r="I908" s="38">
        <v>58</v>
      </c>
      <c r="J908" s="36">
        <v>22</v>
      </c>
      <c r="K908" s="55" t="s">
        <v>174</v>
      </c>
      <c r="L908">
        <f t="shared" si="70"/>
        <v>42</v>
      </c>
      <c r="M908">
        <f t="shared" si="71"/>
        <v>56</v>
      </c>
      <c r="N908">
        <f t="shared" si="72"/>
        <v>8</v>
      </c>
      <c r="O908">
        <f t="shared" si="73"/>
        <v>14</v>
      </c>
      <c r="P908" s="91">
        <f t="shared" si="74"/>
        <v>2</v>
      </c>
    </row>
    <row r="909" spans="1:16" x14ac:dyDescent="0.25">
      <c r="A909" s="26" t="s">
        <v>106</v>
      </c>
      <c r="B909" s="7" t="s">
        <v>67</v>
      </c>
      <c r="C909" s="30">
        <v>52</v>
      </c>
      <c r="D909" s="31">
        <v>68</v>
      </c>
      <c r="E909" s="32">
        <v>68</v>
      </c>
      <c r="F909" s="35">
        <v>82</v>
      </c>
      <c r="G909" s="38">
        <v>82</v>
      </c>
      <c r="H909" s="38">
        <v>82</v>
      </c>
      <c r="I909" s="38">
        <v>82</v>
      </c>
      <c r="J909" s="36">
        <v>12</v>
      </c>
      <c r="K909" s="55" t="s">
        <v>174</v>
      </c>
      <c r="L909">
        <f t="shared" si="70"/>
        <v>68</v>
      </c>
      <c r="M909">
        <f t="shared" si="71"/>
        <v>82</v>
      </c>
      <c r="N909">
        <f t="shared" si="72"/>
        <v>16</v>
      </c>
      <c r="O909">
        <f t="shared" si="73"/>
        <v>14</v>
      </c>
      <c r="P909" s="91">
        <f t="shared" si="74"/>
        <v>1</v>
      </c>
    </row>
    <row r="910" spans="1:16" x14ac:dyDescent="0.25">
      <c r="A910" s="26" t="s">
        <v>106</v>
      </c>
      <c r="B910" s="7" t="s">
        <v>82</v>
      </c>
      <c r="C910" s="30">
        <v>36</v>
      </c>
      <c r="D910" s="31">
        <v>48</v>
      </c>
      <c r="E910" s="32">
        <v>48</v>
      </c>
      <c r="F910" s="35">
        <v>58</v>
      </c>
      <c r="G910" s="38">
        <v>58</v>
      </c>
      <c r="H910" s="38">
        <v>58</v>
      </c>
      <c r="I910" s="38">
        <v>60</v>
      </c>
      <c r="J910" s="36">
        <v>55</v>
      </c>
      <c r="K910" s="55" t="s">
        <v>174</v>
      </c>
      <c r="L910">
        <f t="shared" si="70"/>
        <v>48</v>
      </c>
      <c r="M910">
        <f t="shared" si="71"/>
        <v>58.5</v>
      </c>
      <c r="N910">
        <f t="shared" si="72"/>
        <v>12</v>
      </c>
      <c r="O910">
        <f t="shared" si="73"/>
        <v>10.5</v>
      </c>
      <c r="P910" s="91">
        <f t="shared" si="74"/>
        <v>1</v>
      </c>
    </row>
    <row r="911" spans="1:16" x14ac:dyDescent="0.25">
      <c r="A911" s="26" t="s">
        <v>106</v>
      </c>
      <c r="B911" s="7" t="s">
        <v>68</v>
      </c>
      <c r="C911" s="30">
        <v>64</v>
      </c>
      <c r="D911" s="31">
        <v>84</v>
      </c>
      <c r="E911" s="32">
        <v>84</v>
      </c>
      <c r="F911" s="34" t="s">
        <v>12</v>
      </c>
      <c r="G911" s="34" t="s">
        <v>12</v>
      </c>
      <c r="H911" s="29" t="s">
        <v>12</v>
      </c>
      <c r="I911" s="29" t="s">
        <v>12</v>
      </c>
      <c r="J911" s="36">
        <v>4</v>
      </c>
      <c r="K911" s="55" t="s">
        <v>174</v>
      </c>
      <c r="L911">
        <f t="shared" si="70"/>
        <v>84</v>
      </c>
      <c r="M911" t="e">
        <f t="shared" si="71"/>
        <v>#DIV/0!</v>
      </c>
      <c r="N911">
        <f t="shared" si="72"/>
        <v>20</v>
      </c>
      <c r="O911" t="e">
        <f t="shared" si="73"/>
        <v>#DIV/0!</v>
      </c>
      <c r="P911" s="91" t="e">
        <f t="shared" si="74"/>
        <v>#DIV/0!</v>
      </c>
    </row>
    <row r="912" spans="1:16" x14ac:dyDescent="0.25">
      <c r="A912" s="26" t="s">
        <v>106</v>
      </c>
      <c r="B912" s="7" t="s">
        <v>96</v>
      </c>
      <c r="C912" s="30">
        <v>26</v>
      </c>
      <c r="D912" s="31">
        <v>42</v>
      </c>
      <c r="E912" s="32">
        <v>44</v>
      </c>
      <c r="F912" s="35">
        <v>54</v>
      </c>
      <c r="G912" s="38">
        <v>54</v>
      </c>
      <c r="H912" s="38">
        <v>54</v>
      </c>
      <c r="I912" s="38">
        <v>54</v>
      </c>
      <c r="J912" s="36">
        <v>37</v>
      </c>
      <c r="K912" s="55" t="s">
        <v>174</v>
      </c>
      <c r="L912">
        <f t="shared" si="70"/>
        <v>43</v>
      </c>
      <c r="M912">
        <f t="shared" si="71"/>
        <v>54</v>
      </c>
      <c r="N912">
        <f t="shared" si="72"/>
        <v>17</v>
      </c>
      <c r="O912">
        <f t="shared" si="73"/>
        <v>11</v>
      </c>
      <c r="P912" s="91">
        <f t="shared" si="74"/>
        <v>1</v>
      </c>
    </row>
    <row r="913" spans="1:16" x14ac:dyDescent="0.25">
      <c r="A913" s="26" t="s">
        <v>106</v>
      </c>
      <c r="B913" s="7" t="s">
        <v>69</v>
      </c>
      <c r="C913" s="30">
        <v>32</v>
      </c>
      <c r="D913" s="31">
        <v>50</v>
      </c>
      <c r="E913" s="32">
        <v>50</v>
      </c>
      <c r="F913" s="35">
        <v>64</v>
      </c>
      <c r="G913" s="38">
        <v>64</v>
      </c>
      <c r="H913" s="38">
        <v>66</v>
      </c>
      <c r="I913" s="38">
        <v>68</v>
      </c>
      <c r="J913" s="36">
        <v>31</v>
      </c>
      <c r="K913" s="55" t="s">
        <v>174</v>
      </c>
      <c r="L913">
        <f t="shared" si="70"/>
        <v>50</v>
      </c>
      <c r="M913">
        <f t="shared" si="71"/>
        <v>65.5</v>
      </c>
      <c r="N913">
        <f t="shared" si="72"/>
        <v>18</v>
      </c>
      <c r="O913">
        <f t="shared" si="73"/>
        <v>15.5</v>
      </c>
      <c r="P913" s="91">
        <f t="shared" si="74"/>
        <v>1</v>
      </c>
    </row>
    <row r="914" spans="1:16" x14ac:dyDescent="0.25">
      <c r="A914" s="26" t="s">
        <v>106</v>
      </c>
      <c r="B914" s="7" t="s">
        <v>70</v>
      </c>
      <c r="C914" s="30">
        <v>34</v>
      </c>
      <c r="D914" s="31">
        <v>48</v>
      </c>
      <c r="E914" s="32">
        <v>48</v>
      </c>
      <c r="F914" s="35">
        <v>60</v>
      </c>
      <c r="G914" s="38">
        <v>60</v>
      </c>
      <c r="H914" s="38">
        <v>60</v>
      </c>
      <c r="I914" s="38">
        <v>62</v>
      </c>
      <c r="J914" s="36">
        <v>20</v>
      </c>
      <c r="K914" s="55" t="s">
        <v>174</v>
      </c>
      <c r="L914">
        <f t="shared" si="70"/>
        <v>48</v>
      </c>
      <c r="M914">
        <f t="shared" si="71"/>
        <v>60.5</v>
      </c>
      <c r="N914">
        <f t="shared" si="72"/>
        <v>14</v>
      </c>
      <c r="O914">
        <f t="shared" si="73"/>
        <v>12.5</v>
      </c>
      <c r="P914" s="91">
        <f t="shared" si="74"/>
        <v>1</v>
      </c>
    </row>
    <row r="915" spans="1:16" x14ac:dyDescent="0.25">
      <c r="A915" s="26" t="s">
        <v>106</v>
      </c>
      <c r="B915" s="7" t="s">
        <v>71</v>
      </c>
      <c r="C915" s="30">
        <v>36</v>
      </c>
      <c r="D915" s="31">
        <v>48</v>
      </c>
      <c r="E915" s="32">
        <v>52</v>
      </c>
      <c r="F915" s="35">
        <v>58</v>
      </c>
      <c r="G915" s="38">
        <v>58</v>
      </c>
      <c r="H915" s="38">
        <v>58</v>
      </c>
      <c r="I915" s="38">
        <v>58</v>
      </c>
      <c r="J915" s="36">
        <v>67</v>
      </c>
      <c r="K915" s="55" t="s">
        <v>174</v>
      </c>
      <c r="L915">
        <f t="shared" si="70"/>
        <v>50</v>
      </c>
      <c r="M915">
        <f t="shared" si="71"/>
        <v>58</v>
      </c>
      <c r="N915">
        <f t="shared" si="72"/>
        <v>14</v>
      </c>
      <c r="O915">
        <f t="shared" si="73"/>
        <v>8</v>
      </c>
      <c r="P915" s="91">
        <f t="shared" si="74"/>
        <v>1</v>
      </c>
    </row>
    <row r="916" spans="1:16" x14ac:dyDescent="0.25">
      <c r="A916" s="26" t="s">
        <v>106</v>
      </c>
      <c r="B916" s="7" t="s">
        <v>42</v>
      </c>
      <c r="C916" s="30">
        <v>48</v>
      </c>
      <c r="D916" s="31">
        <v>68</v>
      </c>
      <c r="E916" s="32">
        <v>68</v>
      </c>
      <c r="F916" s="35">
        <v>86</v>
      </c>
      <c r="G916" s="38">
        <v>88</v>
      </c>
      <c r="H916" s="38">
        <v>94</v>
      </c>
      <c r="I916" s="29" t="s">
        <v>12</v>
      </c>
      <c r="J916" s="36">
        <v>7</v>
      </c>
      <c r="K916" s="55" t="s">
        <v>174</v>
      </c>
      <c r="L916">
        <f t="shared" si="70"/>
        <v>68</v>
      </c>
      <c r="M916">
        <f t="shared" si="71"/>
        <v>89.333333333333329</v>
      </c>
      <c r="N916">
        <f t="shared" si="72"/>
        <v>20</v>
      </c>
      <c r="O916">
        <f t="shared" si="73"/>
        <v>21.333333333333329</v>
      </c>
      <c r="P916" s="91">
        <f t="shared" si="74"/>
        <v>2</v>
      </c>
    </row>
    <row r="917" spans="1:16" x14ac:dyDescent="0.25">
      <c r="A917" s="26" t="s">
        <v>106</v>
      </c>
      <c r="B917" s="7" t="s">
        <v>43</v>
      </c>
      <c r="C917" s="30">
        <v>36</v>
      </c>
      <c r="D917" s="31">
        <v>50</v>
      </c>
      <c r="E917" s="32">
        <v>50</v>
      </c>
      <c r="F917" s="35">
        <v>58</v>
      </c>
      <c r="G917" s="38">
        <v>60</v>
      </c>
      <c r="H917" s="38">
        <v>60</v>
      </c>
      <c r="I917" s="38">
        <v>60</v>
      </c>
      <c r="J917" s="36">
        <v>48</v>
      </c>
      <c r="K917" s="55" t="s">
        <v>174</v>
      </c>
      <c r="L917">
        <f t="shared" si="70"/>
        <v>50</v>
      </c>
      <c r="M917">
        <f t="shared" si="71"/>
        <v>59.5</v>
      </c>
      <c r="N917">
        <f t="shared" si="72"/>
        <v>14</v>
      </c>
      <c r="O917">
        <f t="shared" si="73"/>
        <v>9.5</v>
      </c>
      <c r="P917" s="91">
        <f t="shared" si="74"/>
        <v>1</v>
      </c>
    </row>
    <row r="918" spans="1:16" x14ac:dyDescent="0.25">
      <c r="A918" s="26" t="s">
        <v>106</v>
      </c>
      <c r="B918" s="7" t="s">
        <v>44</v>
      </c>
      <c r="C918" s="30">
        <v>38</v>
      </c>
      <c r="D918" s="31">
        <v>54</v>
      </c>
      <c r="E918" s="32">
        <v>58</v>
      </c>
      <c r="F918" s="35">
        <v>68</v>
      </c>
      <c r="G918" s="38">
        <v>68</v>
      </c>
      <c r="H918" s="38">
        <v>68</v>
      </c>
      <c r="I918" s="38">
        <v>70</v>
      </c>
      <c r="J918" s="36">
        <v>32</v>
      </c>
      <c r="K918" s="55" t="s">
        <v>174</v>
      </c>
      <c r="L918">
        <f t="shared" si="70"/>
        <v>56</v>
      </c>
      <c r="M918">
        <f t="shared" si="71"/>
        <v>68.5</v>
      </c>
      <c r="N918">
        <f t="shared" si="72"/>
        <v>18</v>
      </c>
      <c r="O918">
        <f t="shared" si="73"/>
        <v>12.5</v>
      </c>
      <c r="P918" s="91">
        <f t="shared" si="74"/>
        <v>1</v>
      </c>
    </row>
    <row r="919" spans="1:16" x14ac:dyDescent="0.25">
      <c r="A919" s="26" t="s">
        <v>106</v>
      </c>
      <c r="B919" s="7" t="s">
        <v>72</v>
      </c>
      <c r="C919" s="30">
        <v>32</v>
      </c>
      <c r="D919" s="31">
        <v>44</v>
      </c>
      <c r="E919" s="32">
        <v>46</v>
      </c>
      <c r="F919" s="35">
        <v>56</v>
      </c>
      <c r="G919" s="38">
        <v>58</v>
      </c>
      <c r="H919" s="38">
        <v>58</v>
      </c>
      <c r="I919" s="38">
        <v>58</v>
      </c>
      <c r="J919" s="36">
        <v>9</v>
      </c>
      <c r="K919" s="55" t="s">
        <v>174</v>
      </c>
      <c r="L919">
        <f t="shared" si="70"/>
        <v>45</v>
      </c>
      <c r="M919">
        <f t="shared" si="71"/>
        <v>57.5</v>
      </c>
      <c r="N919">
        <f t="shared" si="72"/>
        <v>13</v>
      </c>
      <c r="O919">
        <f t="shared" si="73"/>
        <v>12.5</v>
      </c>
      <c r="P919" s="91">
        <f t="shared" si="74"/>
        <v>1</v>
      </c>
    </row>
    <row r="920" spans="1:16" x14ac:dyDescent="0.25">
      <c r="A920" s="26" t="s">
        <v>106</v>
      </c>
      <c r="B920" s="7" t="s">
        <v>83</v>
      </c>
      <c r="C920" s="30">
        <v>28</v>
      </c>
      <c r="D920" s="31">
        <v>50</v>
      </c>
      <c r="E920" s="32">
        <v>52</v>
      </c>
      <c r="F920" s="35">
        <v>72</v>
      </c>
      <c r="G920" s="38">
        <v>76</v>
      </c>
      <c r="H920" s="38">
        <v>76</v>
      </c>
      <c r="I920" s="38">
        <v>82</v>
      </c>
      <c r="J920" s="36">
        <v>14</v>
      </c>
      <c r="K920" s="55" t="s">
        <v>174</v>
      </c>
      <c r="L920">
        <f t="shared" si="70"/>
        <v>51</v>
      </c>
      <c r="M920">
        <f t="shared" si="71"/>
        <v>76.5</v>
      </c>
      <c r="N920">
        <f t="shared" si="72"/>
        <v>23</v>
      </c>
      <c r="O920">
        <f t="shared" si="73"/>
        <v>25.5</v>
      </c>
      <c r="P920" s="91">
        <f t="shared" si="74"/>
        <v>2</v>
      </c>
    </row>
    <row r="921" spans="1:16" x14ac:dyDescent="0.25">
      <c r="A921" s="26" t="s">
        <v>106</v>
      </c>
      <c r="B921" s="7" t="s">
        <v>109</v>
      </c>
      <c r="C921" s="30">
        <v>46</v>
      </c>
      <c r="D921" s="31">
        <v>62</v>
      </c>
      <c r="E921" s="32">
        <v>62</v>
      </c>
      <c r="F921" s="35">
        <v>74</v>
      </c>
      <c r="G921" s="38">
        <v>74</v>
      </c>
      <c r="H921" s="38">
        <v>74</v>
      </c>
      <c r="I921" s="38">
        <v>76</v>
      </c>
      <c r="J921" s="36">
        <v>16</v>
      </c>
      <c r="K921" s="55" t="s">
        <v>174</v>
      </c>
      <c r="L921">
        <f t="shared" si="70"/>
        <v>62</v>
      </c>
      <c r="M921">
        <f t="shared" si="71"/>
        <v>74.5</v>
      </c>
      <c r="N921">
        <f t="shared" si="72"/>
        <v>16</v>
      </c>
      <c r="O921">
        <f t="shared" si="73"/>
        <v>12.5</v>
      </c>
      <c r="P921" s="91">
        <f t="shared" si="74"/>
        <v>1</v>
      </c>
    </row>
    <row r="922" spans="1:16" x14ac:dyDescent="0.25">
      <c r="A922" s="26" t="s">
        <v>106</v>
      </c>
      <c r="B922" s="7" t="s">
        <v>73</v>
      </c>
      <c r="C922" s="30">
        <v>46</v>
      </c>
      <c r="D922" s="31">
        <v>60</v>
      </c>
      <c r="E922" s="32">
        <v>60</v>
      </c>
      <c r="F922" s="35">
        <v>72</v>
      </c>
      <c r="G922" s="38">
        <v>72</v>
      </c>
      <c r="H922" s="38">
        <v>74</v>
      </c>
      <c r="I922" s="38">
        <v>74</v>
      </c>
      <c r="J922" s="36">
        <v>16</v>
      </c>
      <c r="K922" s="55" t="s">
        <v>174</v>
      </c>
      <c r="L922">
        <f t="shared" si="70"/>
        <v>60</v>
      </c>
      <c r="M922">
        <f t="shared" si="71"/>
        <v>73</v>
      </c>
      <c r="N922">
        <f t="shared" si="72"/>
        <v>14</v>
      </c>
      <c r="O922">
        <f t="shared" si="73"/>
        <v>13</v>
      </c>
      <c r="P922" s="91">
        <f t="shared" si="74"/>
        <v>1</v>
      </c>
    </row>
    <row r="923" spans="1:16" ht="16.5" thickBot="1" x14ac:dyDescent="0.3">
      <c r="A923" s="42" t="s">
        <v>106</v>
      </c>
      <c r="B923" s="43" t="s">
        <v>98</v>
      </c>
      <c r="C923" s="44">
        <v>34</v>
      </c>
      <c r="D923" s="45">
        <v>48</v>
      </c>
      <c r="E923" s="46">
        <v>48</v>
      </c>
      <c r="F923" s="47">
        <v>62</v>
      </c>
      <c r="G923" s="48">
        <v>62</v>
      </c>
      <c r="H923" s="48">
        <v>62</v>
      </c>
      <c r="I923" s="48">
        <v>62</v>
      </c>
      <c r="J923" s="49">
        <v>32</v>
      </c>
      <c r="K923" s="55" t="s">
        <v>174</v>
      </c>
      <c r="L923">
        <f t="shared" si="70"/>
        <v>48</v>
      </c>
      <c r="M923">
        <f t="shared" si="71"/>
        <v>62</v>
      </c>
      <c r="N923">
        <f t="shared" si="72"/>
        <v>14</v>
      </c>
      <c r="O923">
        <f t="shared" si="73"/>
        <v>14</v>
      </c>
      <c r="P923" s="91">
        <f t="shared" si="74"/>
        <v>2</v>
      </c>
    </row>
    <row r="1616" spans="1:10" x14ac:dyDescent="0.25">
      <c r="A1616" s="26"/>
      <c r="B1616" s="7"/>
      <c r="C1616" s="30"/>
      <c r="D1616" s="31"/>
      <c r="E1616" s="32"/>
      <c r="F1616" s="29"/>
      <c r="G1616" s="29"/>
      <c r="H1616" s="29"/>
      <c r="I1616" s="29"/>
      <c r="J1616" s="33"/>
    </row>
    <row r="1617" spans="1:10" x14ac:dyDescent="0.25">
      <c r="A1617" s="26"/>
      <c r="B1617" s="7"/>
      <c r="C1617" s="30"/>
      <c r="D1617" s="31"/>
      <c r="E1617" s="32"/>
      <c r="F1617" s="29"/>
      <c r="G1617" s="29"/>
      <c r="H1617" s="29"/>
      <c r="I1617" s="29"/>
      <c r="J1617" s="33"/>
    </row>
    <row r="1618" spans="1:10" x14ac:dyDescent="0.25">
      <c r="A1618" s="26"/>
      <c r="B1618" s="7"/>
      <c r="C1618" s="30"/>
      <c r="D1618" s="31"/>
      <c r="E1618" s="32"/>
      <c r="F1618" s="35"/>
      <c r="G1618" s="29"/>
      <c r="H1618" s="29"/>
      <c r="I1618" s="29"/>
      <c r="J1618" s="36"/>
    </row>
    <row r="1619" spans="1:10" x14ac:dyDescent="0.25">
      <c r="A1619" s="26"/>
      <c r="B1619" s="7"/>
      <c r="C1619" s="30"/>
      <c r="D1619" s="31"/>
      <c r="E1619" s="32"/>
      <c r="F1619" s="35"/>
      <c r="G1619" s="29"/>
      <c r="H1619" s="29"/>
      <c r="I1619" s="29"/>
      <c r="J1619" s="36"/>
    </row>
    <row r="1620" spans="1:10" x14ac:dyDescent="0.25">
      <c r="A1620" s="26"/>
      <c r="B1620" s="7"/>
      <c r="C1620" s="30"/>
      <c r="D1620" s="31"/>
      <c r="E1620" s="32"/>
      <c r="F1620" s="35"/>
      <c r="G1620" s="29"/>
      <c r="H1620" s="29"/>
      <c r="I1620" s="29"/>
      <c r="J1620" s="36"/>
    </row>
    <row r="1621" spans="1:10" x14ac:dyDescent="0.25">
      <c r="A1621" s="26"/>
      <c r="B1621" s="7"/>
      <c r="C1621" s="30"/>
      <c r="D1621" s="31"/>
      <c r="E1621" s="32"/>
      <c r="F1621" s="35"/>
      <c r="G1621" s="29"/>
      <c r="H1621" s="29"/>
      <c r="I1621" s="29"/>
      <c r="J1621" s="36"/>
    </row>
    <row r="1622" spans="1:10" x14ac:dyDescent="0.25">
      <c r="A1622" s="26"/>
      <c r="B1622" s="7"/>
      <c r="C1622" s="30"/>
      <c r="D1622" s="31"/>
      <c r="E1622" s="32"/>
      <c r="F1622" s="35"/>
      <c r="G1622" s="29"/>
      <c r="H1622" s="29"/>
      <c r="I1622" s="29"/>
      <c r="J1622" s="36"/>
    </row>
    <row r="1623" spans="1:10" x14ac:dyDescent="0.25">
      <c r="A1623" s="26"/>
      <c r="B1623" s="7"/>
      <c r="C1623" s="30"/>
      <c r="D1623" s="31"/>
      <c r="E1623" s="32"/>
      <c r="F1623" s="35"/>
      <c r="G1623" s="29"/>
      <c r="H1623" s="29"/>
      <c r="I1623" s="29"/>
      <c r="J1623" s="36"/>
    </row>
    <row r="1624" spans="1:10" x14ac:dyDescent="0.25">
      <c r="A1624" s="26"/>
      <c r="B1624" s="7"/>
      <c r="C1624" s="30"/>
      <c r="D1624" s="31"/>
      <c r="E1624" s="32"/>
      <c r="F1624" s="35"/>
      <c r="G1624" s="29"/>
      <c r="H1624" s="29"/>
      <c r="I1624" s="29"/>
      <c r="J1624" s="36"/>
    </row>
    <row r="1625" spans="1:10" x14ac:dyDescent="0.25">
      <c r="A1625" s="26"/>
      <c r="B1625" s="7"/>
      <c r="C1625" s="30"/>
      <c r="D1625" s="31"/>
      <c r="E1625" s="32"/>
      <c r="F1625" s="35"/>
      <c r="G1625" s="29"/>
      <c r="H1625" s="29"/>
      <c r="I1625" s="29"/>
      <c r="J1625" s="36"/>
    </row>
    <row r="1626" spans="1:10" x14ac:dyDescent="0.25">
      <c r="A1626" s="26"/>
      <c r="B1626" s="7"/>
      <c r="C1626" s="30"/>
      <c r="D1626" s="31"/>
      <c r="E1626" s="32"/>
      <c r="F1626" s="35"/>
      <c r="G1626" s="29"/>
      <c r="H1626" s="29"/>
      <c r="I1626" s="29"/>
      <c r="J1626" s="36"/>
    </row>
    <row r="1627" spans="1:10" x14ac:dyDescent="0.25">
      <c r="A1627" s="26"/>
      <c r="B1627" s="7"/>
      <c r="C1627" s="30"/>
      <c r="D1627" s="31"/>
      <c r="E1627" s="32"/>
      <c r="F1627" s="35"/>
      <c r="G1627" s="29"/>
      <c r="H1627" s="29"/>
      <c r="I1627" s="29"/>
      <c r="J1627" s="36"/>
    </row>
    <row r="1628" spans="1:10" x14ac:dyDescent="0.25">
      <c r="A1628" s="26"/>
      <c r="B1628" s="7"/>
      <c r="C1628" s="30"/>
      <c r="D1628" s="31"/>
      <c r="E1628" s="32"/>
      <c r="F1628" s="35"/>
      <c r="G1628" s="29"/>
      <c r="H1628" s="29"/>
      <c r="I1628" s="29"/>
      <c r="J1628" s="36"/>
    </row>
    <row r="1629" spans="1:10" x14ac:dyDescent="0.25">
      <c r="A1629" s="26"/>
      <c r="B1629" s="7"/>
      <c r="C1629" s="30"/>
      <c r="D1629" s="31"/>
      <c r="E1629" s="32"/>
      <c r="F1629" s="35"/>
      <c r="G1629" s="29"/>
      <c r="H1629" s="29"/>
      <c r="I1629" s="29"/>
      <c r="J1629" s="36"/>
    </row>
    <row r="1630" spans="1:10" x14ac:dyDescent="0.25">
      <c r="A1630" s="26"/>
      <c r="B1630" s="7"/>
      <c r="C1630" s="30"/>
      <c r="D1630" s="31"/>
      <c r="E1630" s="32"/>
      <c r="F1630" s="35"/>
      <c r="G1630" s="29"/>
      <c r="H1630" s="29"/>
      <c r="I1630" s="29"/>
      <c r="J1630" s="36"/>
    </row>
    <row r="1631" spans="1:10" x14ac:dyDescent="0.25">
      <c r="A1631" s="26"/>
      <c r="B1631" s="7"/>
      <c r="C1631" s="30"/>
      <c r="D1631" s="31"/>
      <c r="E1631" s="32"/>
      <c r="F1631" s="35"/>
      <c r="G1631" s="29"/>
      <c r="H1631" s="29"/>
      <c r="I1631" s="29"/>
      <c r="J1631" s="36"/>
    </row>
    <row r="1632" spans="1:10" x14ac:dyDescent="0.25">
      <c r="A1632" s="26"/>
      <c r="B1632" s="7"/>
      <c r="C1632" s="30"/>
      <c r="D1632" s="31"/>
      <c r="E1632" s="32"/>
      <c r="F1632" s="35"/>
      <c r="G1632" s="29"/>
      <c r="H1632" s="29"/>
      <c r="I1632" s="29"/>
      <c r="J1632" s="36"/>
    </row>
    <row r="1633" spans="1:10" x14ac:dyDescent="0.25">
      <c r="A1633" s="26"/>
      <c r="B1633" s="7"/>
      <c r="C1633" s="30"/>
      <c r="D1633" s="31"/>
      <c r="E1633" s="32"/>
      <c r="F1633" s="35"/>
      <c r="G1633" s="37"/>
      <c r="H1633" s="38"/>
      <c r="I1633" s="38"/>
      <c r="J1633" s="36"/>
    </row>
    <row r="1634" spans="1:10" x14ac:dyDescent="0.25">
      <c r="A1634" s="26"/>
      <c r="B1634" s="7"/>
      <c r="C1634" s="30"/>
      <c r="D1634" s="31"/>
      <c r="E1634" s="32"/>
      <c r="F1634" s="35"/>
      <c r="G1634" s="29"/>
      <c r="H1634" s="29"/>
      <c r="I1634" s="29"/>
      <c r="J1634" s="36"/>
    </row>
    <row r="1635" spans="1:10" x14ac:dyDescent="0.25">
      <c r="A1635" s="26"/>
      <c r="B1635" s="7"/>
      <c r="C1635" s="30"/>
      <c r="D1635" s="31"/>
      <c r="E1635" s="32"/>
      <c r="F1635" s="35"/>
      <c r="G1635" s="29"/>
      <c r="H1635" s="29"/>
      <c r="I1635" s="29"/>
      <c r="J1635" s="36"/>
    </row>
    <row r="1636" spans="1:10" x14ac:dyDescent="0.25">
      <c r="A1636" s="26"/>
      <c r="B1636" s="7"/>
      <c r="C1636" s="30"/>
      <c r="D1636" s="31"/>
      <c r="E1636" s="32"/>
      <c r="F1636" s="35"/>
      <c r="G1636" s="29"/>
      <c r="H1636" s="29"/>
      <c r="I1636" s="29"/>
      <c r="J1636" s="36"/>
    </row>
    <row r="1637" spans="1:10" x14ac:dyDescent="0.25">
      <c r="A1637" s="26"/>
      <c r="B1637" s="7"/>
      <c r="C1637" s="30"/>
      <c r="D1637" s="31"/>
      <c r="E1637" s="32"/>
      <c r="F1637" s="35"/>
      <c r="G1637" s="29"/>
      <c r="H1637" s="29"/>
      <c r="I1637" s="29"/>
      <c r="J1637" s="36"/>
    </row>
    <row r="1638" spans="1:10" x14ac:dyDescent="0.25">
      <c r="A1638" s="26"/>
      <c r="B1638" s="7"/>
      <c r="C1638" s="30"/>
      <c r="D1638" s="31"/>
      <c r="E1638" s="32"/>
      <c r="F1638" s="35"/>
      <c r="G1638" s="29"/>
      <c r="H1638" s="29"/>
      <c r="I1638" s="29"/>
      <c r="J1638" s="36"/>
    </row>
    <row r="1639" spans="1:10" x14ac:dyDescent="0.25">
      <c r="A1639" s="26"/>
      <c r="B1639" s="7"/>
      <c r="C1639" s="30"/>
      <c r="D1639" s="31"/>
      <c r="E1639" s="32"/>
      <c r="F1639" s="35"/>
      <c r="G1639" s="29"/>
      <c r="H1639" s="29"/>
      <c r="I1639" s="29"/>
      <c r="J1639" s="36"/>
    </row>
    <row r="1640" spans="1:10" x14ac:dyDescent="0.25">
      <c r="A1640" s="26"/>
      <c r="B1640" s="7"/>
      <c r="C1640" s="30"/>
      <c r="D1640" s="31"/>
      <c r="E1640" s="32"/>
      <c r="F1640" s="35"/>
      <c r="G1640" s="29"/>
      <c r="H1640" s="29"/>
      <c r="I1640" s="29"/>
      <c r="J1640" s="36"/>
    </row>
    <row r="1641" spans="1:10" x14ac:dyDescent="0.25">
      <c r="A1641" s="26"/>
      <c r="B1641" s="7"/>
      <c r="C1641" s="30"/>
      <c r="D1641" s="31"/>
      <c r="E1641" s="32"/>
      <c r="F1641" s="35"/>
      <c r="G1641" s="29"/>
      <c r="H1641" s="29"/>
      <c r="I1641" s="29"/>
      <c r="J1641" s="36"/>
    </row>
    <row r="1642" spans="1:10" x14ac:dyDescent="0.25">
      <c r="A1642" s="26"/>
      <c r="B1642" s="7"/>
      <c r="C1642" s="30"/>
      <c r="D1642" s="31"/>
      <c r="E1642" s="32"/>
      <c r="F1642" s="35"/>
      <c r="G1642" s="29"/>
      <c r="H1642" s="29"/>
      <c r="I1642" s="29"/>
      <c r="J1642" s="36"/>
    </row>
    <row r="1643" spans="1:10" x14ac:dyDescent="0.25">
      <c r="A1643" s="26"/>
      <c r="B1643" s="7"/>
      <c r="C1643" s="30"/>
      <c r="D1643" s="31"/>
      <c r="E1643" s="32"/>
      <c r="F1643" s="35"/>
      <c r="G1643" s="29"/>
      <c r="H1643" s="29"/>
      <c r="I1643" s="29"/>
      <c r="J1643" s="36"/>
    </row>
    <row r="1644" spans="1:10" x14ac:dyDescent="0.25">
      <c r="A1644" s="26"/>
      <c r="B1644" s="7"/>
      <c r="C1644" s="30"/>
      <c r="D1644" s="31"/>
      <c r="E1644" s="32"/>
      <c r="F1644" s="35"/>
      <c r="G1644" s="29"/>
      <c r="H1644" s="29"/>
      <c r="I1644" s="29"/>
      <c r="J1644" s="36"/>
    </row>
    <row r="1645" spans="1:10" x14ac:dyDescent="0.25">
      <c r="A1645" s="26"/>
      <c r="B1645" s="7"/>
      <c r="C1645" s="30"/>
      <c r="D1645" s="31"/>
      <c r="E1645" s="32"/>
      <c r="F1645" s="35"/>
      <c r="G1645" s="29"/>
      <c r="H1645" s="29"/>
      <c r="I1645" s="29"/>
      <c r="J1645" s="36"/>
    </row>
    <row r="1646" spans="1:10" x14ac:dyDescent="0.25">
      <c r="A1646" s="26"/>
      <c r="B1646" s="7"/>
      <c r="C1646" s="30"/>
      <c r="D1646" s="31"/>
      <c r="E1646" s="32"/>
      <c r="F1646" s="35"/>
      <c r="G1646" s="38"/>
      <c r="H1646" s="38"/>
      <c r="I1646" s="38"/>
      <c r="J1646" s="36"/>
    </row>
    <row r="1647" spans="1:10" x14ac:dyDescent="0.25">
      <c r="A1647" s="26"/>
      <c r="B1647" s="7"/>
      <c r="C1647" s="30"/>
      <c r="D1647" s="31"/>
      <c r="E1647" s="32"/>
      <c r="F1647" s="35"/>
      <c r="G1647" s="29"/>
      <c r="H1647" s="29"/>
      <c r="I1647" s="29"/>
      <c r="J1647" s="36"/>
    </row>
    <row r="1648" spans="1:10" x14ac:dyDescent="0.25">
      <c r="A1648" s="26"/>
      <c r="B1648" s="7"/>
      <c r="C1648" s="30"/>
      <c r="D1648" s="31"/>
      <c r="E1648" s="32"/>
      <c r="F1648" s="35"/>
      <c r="G1648" s="29"/>
      <c r="H1648" s="29"/>
      <c r="I1648" s="29"/>
      <c r="J1648" s="36"/>
    </row>
    <row r="1649" spans="1:10" x14ac:dyDescent="0.25">
      <c r="A1649" s="26"/>
      <c r="B1649" s="7"/>
      <c r="C1649" s="30"/>
      <c r="D1649" s="31"/>
      <c r="E1649" s="32"/>
      <c r="F1649" s="35"/>
      <c r="G1649" s="38"/>
      <c r="H1649" s="38"/>
      <c r="I1649" s="38"/>
      <c r="J1649" s="36"/>
    </row>
    <row r="1650" spans="1:10" x14ac:dyDescent="0.25">
      <c r="A1650" s="26"/>
      <c r="B1650" s="7"/>
      <c r="C1650" s="30"/>
      <c r="D1650" s="31"/>
      <c r="E1650" s="32"/>
      <c r="F1650" s="35"/>
      <c r="G1650" s="38"/>
      <c r="H1650" s="38"/>
      <c r="I1650" s="38"/>
      <c r="J1650" s="36"/>
    </row>
    <row r="1651" spans="1:10" x14ac:dyDescent="0.25">
      <c r="A1651" s="26"/>
      <c r="B1651" s="7"/>
      <c r="C1651" s="30"/>
      <c r="D1651" s="31"/>
      <c r="E1651" s="32"/>
      <c r="F1651" s="35"/>
      <c r="G1651" s="29"/>
      <c r="H1651" s="29"/>
      <c r="I1651" s="29"/>
      <c r="J1651" s="36"/>
    </row>
    <row r="1652" spans="1:10" x14ac:dyDescent="0.25">
      <c r="A1652" s="26"/>
      <c r="B1652" s="7"/>
      <c r="C1652" s="30"/>
      <c r="D1652" s="31"/>
      <c r="E1652" s="32"/>
      <c r="F1652" s="35"/>
      <c r="G1652" s="29"/>
      <c r="H1652" s="29"/>
      <c r="I1652" s="29"/>
      <c r="J1652" s="36"/>
    </row>
    <row r="1653" spans="1:10" x14ac:dyDescent="0.25">
      <c r="A1653" s="26"/>
      <c r="B1653" s="7"/>
      <c r="C1653" s="30"/>
      <c r="D1653" s="31"/>
      <c r="E1653" s="32"/>
      <c r="F1653" s="35"/>
      <c r="G1653" s="29"/>
      <c r="H1653" s="29"/>
      <c r="I1653" s="29"/>
      <c r="J1653" s="36"/>
    </row>
    <row r="1654" spans="1:10" x14ac:dyDescent="0.25">
      <c r="A1654" s="26"/>
      <c r="B1654" s="7"/>
      <c r="C1654" s="30"/>
      <c r="D1654" s="31"/>
      <c r="E1654" s="32"/>
      <c r="F1654" s="35"/>
      <c r="G1654" s="29"/>
      <c r="H1654" s="29"/>
      <c r="I1654" s="29"/>
      <c r="J1654" s="36"/>
    </row>
    <row r="1655" spans="1:10" x14ac:dyDescent="0.25">
      <c r="A1655" s="26"/>
      <c r="B1655" s="7"/>
      <c r="C1655" s="30"/>
      <c r="D1655" s="31"/>
      <c r="E1655" s="32"/>
      <c r="F1655" s="35"/>
      <c r="G1655" s="29"/>
      <c r="H1655" s="29"/>
      <c r="I1655" s="29"/>
      <c r="J1655" s="36"/>
    </row>
    <row r="1656" spans="1:10" x14ac:dyDescent="0.25">
      <c r="A1656" s="26"/>
      <c r="B1656" s="7"/>
      <c r="C1656" s="30"/>
      <c r="D1656" s="31"/>
      <c r="E1656" s="32"/>
      <c r="F1656" s="35"/>
      <c r="G1656" s="29"/>
      <c r="H1656" s="29"/>
      <c r="I1656" s="29"/>
      <c r="J1656" s="36"/>
    </row>
    <row r="1657" spans="1:10" x14ac:dyDescent="0.25">
      <c r="A1657" s="26"/>
      <c r="B1657" s="7"/>
      <c r="C1657" s="30"/>
      <c r="D1657" s="31"/>
      <c r="E1657" s="32"/>
      <c r="F1657" s="35"/>
      <c r="G1657" s="29"/>
      <c r="H1657" s="29"/>
      <c r="I1657" s="29"/>
      <c r="J1657" s="36"/>
    </row>
    <row r="1658" spans="1:10" x14ac:dyDescent="0.25">
      <c r="A1658" s="26"/>
      <c r="B1658" s="7"/>
      <c r="C1658" s="30"/>
      <c r="D1658" s="31"/>
      <c r="E1658" s="32"/>
      <c r="F1658" s="35"/>
      <c r="G1658" s="29"/>
      <c r="H1658" s="29"/>
      <c r="I1658" s="29"/>
      <c r="J1658" s="36"/>
    </row>
    <row r="1659" spans="1:10" x14ac:dyDescent="0.25">
      <c r="A1659" s="26"/>
      <c r="B1659" s="7"/>
      <c r="C1659" s="30"/>
      <c r="D1659" s="31"/>
      <c r="E1659" s="32"/>
      <c r="F1659" s="35"/>
      <c r="G1659" s="29"/>
      <c r="H1659" s="29"/>
      <c r="I1659" s="29"/>
      <c r="J1659" s="36"/>
    </row>
    <row r="1660" spans="1:10" x14ac:dyDescent="0.25">
      <c r="A1660" s="26"/>
      <c r="B1660" s="7"/>
      <c r="C1660" s="30"/>
      <c r="D1660" s="31"/>
      <c r="E1660" s="32"/>
      <c r="F1660" s="35"/>
      <c r="G1660" s="29"/>
      <c r="H1660" s="29"/>
      <c r="I1660" s="29"/>
      <c r="J1660" s="36"/>
    </row>
    <row r="1661" spans="1:10" x14ac:dyDescent="0.25">
      <c r="A1661" s="26"/>
      <c r="B1661" s="7"/>
      <c r="C1661" s="30"/>
      <c r="D1661" s="31"/>
      <c r="E1661" s="32"/>
      <c r="F1661" s="35"/>
      <c r="G1661" s="29"/>
      <c r="H1661" s="29"/>
      <c r="I1661" s="29"/>
      <c r="J1661" s="36"/>
    </row>
    <row r="1662" spans="1:10" x14ac:dyDescent="0.25">
      <c r="A1662" s="26"/>
      <c r="B1662" s="7"/>
      <c r="C1662" s="30"/>
      <c r="D1662" s="31"/>
      <c r="E1662" s="32"/>
      <c r="F1662" s="35"/>
      <c r="G1662" s="29"/>
      <c r="H1662" s="29"/>
      <c r="I1662" s="29"/>
      <c r="J1662" s="36"/>
    </row>
    <row r="1663" spans="1:10" x14ac:dyDescent="0.25">
      <c r="A1663" s="39"/>
      <c r="B1663" s="7"/>
      <c r="C1663" s="30"/>
      <c r="D1663" s="31"/>
      <c r="E1663" s="32"/>
      <c r="F1663" s="35"/>
      <c r="G1663" s="29"/>
      <c r="H1663" s="29"/>
      <c r="I1663" s="29"/>
      <c r="J1663" s="36"/>
    </row>
    <row r="1664" spans="1:10" x14ac:dyDescent="0.25">
      <c r="A1664" s="39"/>
      <c r="B1664" s="7"/>
      <c r="C1664" s="30"/>
      <c r="D1664" s="31"/>
      <c r="E1664" s="32"/>
      <c r="F1664" s="35"/>
      <c r="G1664" s="29"/>
      <c r="H1664" s="29"/>
      <c r="I1664" s="29"/>
      <c r="J1664" s="36"/>
    </row>
    <row r="1665" spans="1:10" x14ac:dyDescent="0.25">
      <c r="A1665" s="39"/>
      <c r="B1665" s="7"/>
      <c r="C1665" s="30"/>
      <c r="D1665" s="31"/>
      <c r="E1665" s="32"/>
      <c r="F1665" s="34"/>
      <c r="G1665" s="34"/>
      <c r="H1665" s="29"/>
      <c r="I1665" s="29"/>
      <c r="J1665" s="36"/>
    </row>
    <row r="1666" spans="1:10" x14ac:dyDescent="0.25">
      <c r="A1666" s="39"/>
      <c r="B1666" s="7"/>
      <c r="C1666" s="30"/>
      <c r="D1666" s="31"/>
      <c r="E1666" s="32"/>
      <c r="F1666" s="35"/>
      <c r="G1666" s="38"/>
      <c r="H1666" s="38"/>
      <c r="I1666" s="38"/>
      <c r="J1666" s="36"/>
    </row>
    <row r="1667" spans="1:10" x14ac:dyDescent="0.25">
      <c r="A1667" s="39"/>
      <c r="B1667" s="7"/>
      <c r="C1667" s="30"/>
      <c r="D1667" s="31"/>
      <c r="E1667" s="32"/>
      <c r="F1667" s="35"/>
      <c r="G1667" s="29"/>
      <c r="H1667" s="29"/>
      <c r="I1667" s="29"/>
      <c r="J1667" s="36"/>
    </row>
    <row r="1668" spans="1:10" x14ac:dyDescent="0.25">
      <c r="A1668" s="39"/>
      <c r="B1668" s="7"/>
      <c r="C1668" s="30"/>
      <c r="D1668" s="31"/>
      <c r="E1668" s="32"/>
      <c r="F1668" s="35"/>
      <c r="G1668" s="29"/>
      <c r="H1668" s="29"/>
      <c r="I1668" s="29"/>
      <c r="J1668" s="36"/>
    </row>
    <row r="1669" spans="1:10" x14ac:dyDescent="0.25">
      <c r="A1669" s="39"/>
      <c r="B1669" s="7"/>
      <c r="C1669" s="30"/>
      <c r="D1669" s="31"/>
      <c r="E1669" s="32"/>
      <c r="F1669" s="35"/>
      <c r="G1669" s="29"/>
      <c r="H1669" s="29"/>
      <c r="I1669" s="29"/>
      <c r="J1669" s="36"/>
    </row>
    <row r="1670" spans="1:10" x14ac:dyDescent="0.25">
      <c r="A1670" s="39"/>
      <c r="B1670" s="7"/>
      <c r="C1670" s="30"/>
      <c r="D1670" s="31"/>
      <c r="E1670" s="32"/>
      <c r="F1670" s="35"/>
      <c r="G1670" s="38"/>
      <c r="H1670" s="38"/>
      <c r="I1670" s="29"/>
      <c r="J1670" s="36"/>
    </row>
    <row r="1671" spans="1:10" x14ac:dyDescent="0.25">
      <c r="A1671" s="39"/>
      <c r="B1671" s="7"/>
      <c r="C1671" s="30"/>
      <c r="D1671" s="31"/>
      <c r="E1671" s="32"/>
      <c r="F1671" s="34"/>
      <c r="G1671" s="34"/>
      <c r="H1671" s="29"/>
      <c r="I1671" s="29"/>
      <c r="J1671" s="36"/>
    </row>
    <row r="1672" spans="1:10" x14ac:dyDescent="0.25">
      <c r="A1672" s="39"/>
      <c r="B1672" s="7"/>
      <c r="C1672" s="30"/>
      <c r="D1672" s="31"/>
      <c r="E1672" s="32"/>
      <c r="F1672" s="34"/>
      <c r="G1672" s="34"/>
      <c r="H1672" s="29"/>
      <c r="I1672" s="29"/>
      <c r="J1672" s="36"/>
    </row>
    <row r="1673" spans="1:10" x14ac:dyDescent="0.25">
      <c r="A1673" s="39"/>
      <c r="B1673" s="7"/>
      <c r="C1673" s="30"/>
      <c r="D1673" s="31"/>
      <c r="E1673" s="32"/>
      <c r="F1673" s="35"/>
      <c r="G1673" s="29"/>
      <c r="H1673" s="29"/>
      <c r="I1673" s="29"/>
      <c r="J1673" s="36"/>
    </row>
    <row r="1674" spans="1:10" x14ac:dyDescent="0.25">
      <c r="A1674" s="39"/>
      <c r="B1674" s="7"/>
      <c r="C1674" s="30"/>
      <c r="D1674" s="31"/>
      <c r="E1674" s="32"/>
      <c r="F1674" s="35"/>
      <c r="G1674" s="38"/>
      <c r="H1674" s="38"/>
      <c r="I1674" s="38"/>
      <c r="J1674" s="36"/>
    </row>
    <row r="1675" spans="1:10" x14ac:dyDescent="0.25">
      <c r="A1675" s="39"/>
      <c r="B1675" s="7"/>
      <c r="C1675" s="30"/>
      <c r="D1675" s="31"/>
      <c r="E1675" s="32"/>
      <c r="F1675" s="34"/>
      <c r="G1675" s="34"/>
      <c r="H1675" s="29"/>
      <c r="I1675" s="29"/>
      <c r="J1675" s="36"/>
    </row>
    <row r="1676" spans="1:10" x14ac:dyDescent="0.25">
      <c r="A1676" s="39"/>
      <c r="B1676" s="7"/>
      <c r="C1676" s="30"/>
      <c r="D1676" s="31"/>
      <c r="E1676" s="32"/>
      <c r="F1676" s="34"/>
      <c r="G1676" s="34"/>
      <c r="H1676" s="29"/>
      <c r="I1676" s="29"/>
      <c r="J1676" s="36"/>
    </row>
    <row r="1677" spans="1:10" x14ac:dyDescent="0.25">
      <c r="A1677" s="39"/>
      <c r="B1677" s="7"/>
      <c r="C1677" s="30"/>
      <c r="D1677" s="31"/>
      <c r="E1677" s="32"/>
      <c r="F1677" s="35"/>
      <c r="G1677" s="38"/>
      <c r="H1677" s="38"/>
      <c r="I1677" s="38"/>
      <c r="J1677" s="36"/>
    </row>
    <row r="1678" spans="1:10" x14ac:dyDescent="0.25">
      <c r="A1678" s="39"/>
      <c r="B1678" s="7"/>
      <c r="C1678" s="30"/>
      <c r="D1678" s="31"/>
      <c r="E1678" s="32"/>
      <c r="F1678" s="35"/>
      <c r="G1678" s="38"/>
      <c r="H1678" s="38"/>
      <c r="I1678" s="38"/>
      <c r="J1678" s="36"/>
    </row>
    <row r="1679" spans="1:10" x14ac:dyDescent="0.25">
      <c r="A1679" s="39"/>
      <c r="B1679" s="7"/>
      <c r="C1679" s="30"/>
      <c r="D1679" s="31"/>
      <c r="E1679" s="32"/>
      <c r="F1679" s="34"/>
      <c r="G1679" s="34"/>
      <c r="H1679" s="29"/>
      <c r="I1679" s="29"/>
      <c r="J1679" s="36"/>
    </row>
    <row r="1680" spans="1:10" x14ac:dyDescent="0.25">
      <c r="A1680" s="39"/>
      <c r="B1680" s="7"/>
      <c r="C1680" s="30"/>
      <c r="D1680" s="31"/>
      <c r="E1680" s="32"/>
      <c r="F1680" s="35"/>
      <c r="G1680" s="29"/>
      <c r="H1680" s="29"/>
      <c r="I1680" s="29"/>
      <c r="J1680" s="36"/>
    </row>
    <row r="1681" spans="1:10" x14ac:dyDescent="0.25">
      <c r="A1681" s="39"/>
      <c r="B1681" s="7"/>
      <c r="C1681" s="30"/>
      <c r="D1681" s="31"/>
      <c r="E1681" s="32"/>
      <c r="F1681" s="34"/>
      <c r="G1681" s="34"/>
      <c r="H1681" s="29"/>
      <c r="I1681" s="29"/>
      <c r="J1681" s="36"/>
    </row>
    <row r="1682" spans="1:10" x14ac:dyDescent="0.25">
      <c r="A1682" s="39"/>
      <c r="B1682" s="7"/>
      <c r="C1682" s="30"/>
      <c r="D1682" s="31"/>
      <c r="E1682" s="32"/>
      <c r="F1682" s="35"/>
      <c r="G1682" s="29"/>
      <c r="H1682" s="29"/>
      <c r="I1682" s="29"/>
      <c r="J1682" s="36"/>
    </row>
    <row r="1683" spans="1:10" x14ac:dyDescent="0.25">
      <c r="A1683" s="39"/>
      <c r="B1683" s="7"/>
      <c r="C1683" s="30"/>
      <c r="D1683" s="31"/>
      <c r="E1683" s="32"/>
      <c r="F1683" s="35"/>
      <c r="G1683" s="29"/>
      <c r="H1683" s="29"/>
      <c r="I1683" s="29"/>
      <c r="J1683" s="36"/>
    </row>
    <row r="1684" spans="1:10" x14ac:dyDescent="0.25">
      <c r="A1684" s="39"/>
      <c r="B1684" s="7"/>
      <c r="C1684" s="30"/>
      <c r="D1684" s="31"/>
      <c r="E1684" s="32"/>
      <c r="F1684" s="35"/>
      <c r="G1684" s="29"/>
      <c r="H1684" s="29"/>
      <c r="I1684" s="29"/>
      <c r="J1684" s="36"/>
    </row>
    <row r="1685" spans="1:10" x14ac:dyDescent="0.25">
      <c r="A1685" s="39"/>
      <c r="B1685" s="7"/>
      <c r="C1685" s="30"/>
      <c r="D1685" s="31"/>
      <c r="E1685" s="32"/>
      <c r="F1685" s="35"/>
      <c r="G1685" s="29"/>
      <c r="H1685" s="29"/>
      <c r="I1685" s="29"/>
      <c r="J1685" s="36"/>
    </row>
    <row r="1686" spans="1:10" x14ac:dyDescent="0.25">
      <c r="A1686" s="39"/>
      <c r="B1686" s="7"/>
      <c r="C1686" s="30"/>
      <c r="D1686" s="31"/>
      <c r="E1686" s="32"/>
      <c r="F1686" s="35"/>
      <c r="G1686" s="29"/>
      <c r="H1686" s="29"/>
      <c r="I1686" s="29"/>
      <c r="J1686" s="36"/>
    </row>
    <row r="1687" spans="1:10" x14ac:dyDescent="0.25">
      <c r="A1687" s="39"/>
      <c r="B1687" s="7"/>
      <c r="C1687" s="30"/>
      <c r="D1687" s="31"/>
      <c r="E1687" s="32"/>
      <c r="F1687" s="34"/>
      <c r="G1687" s="34"/>
      <c r="H1687" s="29"/>
      <c r="I1687" s="29"/>
      <c r="J1687" s="36"/>
    </row>
    <row r="1688" spans="1:10" x14ac:dyDescent="0.25">
      <c r="A1688" s="39"/>
      <c r="B1688" s="7"/>
      <c r="C1688" s="30"/>
      <c r="D1688" s="31"/>
      <c r="E1688" s="32"/>
      <c r="F1688" s="34"/>
      <c r="G1688" s="34"/>
      <c r="H1688" s="29"/>
      <c r="I1688" s="29"/>
      <c r="J1688" s="36"/>
    </row>
    <row r="1689" spans="1:10" x14ac:dyDescent="0.25">
      <c r="A1689" s="39"/>
      <c r="B1689" s="7"/>
      <c r="C1689" s="30"/>
      <c r="D1689" s="31"/>
      <c r="E1689" s="32"/>
      <c r="F1689" s="34"/>
      <c r="G1689" s="34"/>
      <c r="H1689" s="29"/>
      <c r="I1689" s="29"/>
      <c r="J1689" s="36"/>
    </row>
    <row r="1690" spans="1:10" x14ac:dyDescent="0.25">
      <c r="A1690" s="39"/>
      <c r="B1690" s="7"/>
      <c r="C1690" s="30"/>
      <c r="D1690" s="31"/>
      <c r="E1690" s="32"/>
      <c r="F1690" s="34"/>
      <c r="G1690" s="34"/>
      <c r="H1690" s="29"/>
      <c r="I1690" s="29"/>
      <c r="J1690" s="36"/>
    </row>
    <row r="1691" spans="1:10" x14ac:dyDescent="0.25">
      <c r="A1691" s="39"/>
      <c r="B1691" s="7"/>
      <c r="C1691" s="30"/>
      <c r="D1691" s="27"/>
      <c r="E1691" s="28"/>
      <c r="F1691" s="29"/>
      <c r="G1691" s="29"/>
      <c r="H1691" s="29"/>
      <c r="I1691" s="29"/>
      <c r="J1691" s="36"/>
    </row>
    <row r="1692" spans="1:10" x14ac:dyDescent="0.25">
      <c r="A1692" s="39"/>
      <c r="B1692" s="7"/>
      <c r="C1692" s="30"/>
      <c r="D1692" s="31"/>
      <c r="E1692" s="32"/>
      <c r="F1692" s="35"/>
      <c r="G1692" s="29"/>
      <c r="H1692" s="29"/>
      <c r="I1692" s="29"/>
      <c r="J1692" s="36"/>
    </row>
    <row r="1693" spans="1:10" x14ac:dyDescent="0.25">
      <c r="A1693" s="39"/>
      <c r="B1693" s="7"/>
      <c r="C1693" s="30"/>
      <c r="D1693" s="31"/>
      <c r="E1693" s="32"/>
      <c r="F1693" s="34"/>
      <c r="G1693" s="34"/>
      <c r="H1693" s="29"/>
      <c r="I1693" s="29"/>
      <c r="J1693" s="36"/>
    </row>
    <row r="1694" spans="1:10" x14ac:dyDescent="0.25">
      <c r="A1694" s="39"/>
      <c r="B1694" s="7"/>
      <c r="C1694" s="30"/>
      <c r="D1694" s="27"/>
      <c r="E1694" s="28"/>
      <c r="F1694" s="34"/>
      <c r="G1694" s="34"/>
      <c r="H1694" s="29"/>
      <c r="I1694" s="29"/>
      <c r="J1694" s="36"/>
    </row>
    <row r="1695" spans="1:10" x14ac:dyDescent="0.25">
      <c r="A1695" s="39"/>
      <c r="B1695" s="7"/>
      <c r="C1695" s="30"/>
      <c r="D1695" s="31"/>
      <c r="E1695" s="32"/>
      <c r="F1695" s="35"/>
      <c r="G1695" s="38"/>
      <c r="H1695" s="38"/>
      <c r="I1695" s="38"/>
      <c r="J1695" s="36"/>
    </row>
    <row r="1696" spans="1:10" x14ac:dyDescent="0.25">
      <c r="A1696" s="39"/>
      <c r="B1696" s="7"/>
      <c r="C1696" s="30"/>
      <c r="D1696" s="27"/>
      <c r="E1696" s="28"/>
      <c r="F1696" s="29"/>
      <c r="G1696" s="29"/>
      <c r="H1696" s="29"/>
      <c r="I1696" s="29"/>
      <c r="J1696" s="36"/>
    </row>
    <row r="1697" spans="1:10" x14ac:dyDescent="0.25">
      <c r="A1697" s="39"/>
      <c r="B1697" s="7"/>
      <c r="C1697" s="30"/>
      <c r="D1697" s="31"/>
      <c r="E1697" s="32"/>
      <c r="F1697" s="35"/>
      <c r="G1697" s="29"/>
      <c r="H1697" s="29"/>
      <c r="I1697" s="29"/>
      <c r="J1697" s="36"/>
    </row>
    <row r="1698" spans="1:10" x14ac:dyDescent="0.25">
      <c r="A1698" s="39"/>
      <c r="B1698" s="7"/>
      <c r="C1698" s="30"/>
      <c r="D1698" s="31"/>
      <c r="E1698" s="32"/>
      <c r="F1698" s="34"/>
      <c r="G1698" s="34"/>
      <c r="H1698" s="29"/>
      <c r="I1698" s="29"/>
      <c r="J1698" s="36"/>
    </row>
    <row r="1699" spans="1:10" x14ac:dyDescent="0.25">
      <c r="A1699" s="39"/>
      <c r="B1699" s="7"/>
      <c r="C1699" s="30"/>
      <c r="D1699" s="31"/>
      <c r="E1699" s="32"/>
      <c r="F1699" s="35"/>
      <c r="G1699" s="29"/>
      <c r="H1699" s="29"/>
      <c r="I1699" s="29"/>
      <c r="J1699" s="36"/>
    </row>
    <row r="1700" spans="1:10" x14ac:dyDescent="0.25">
      <c r="A1700" s="39"/>
      <c r="B1700" s="7"/>
      <c r="C1700" s="30"/>
      <c r="D1700" s="27"/>
      <c r="E1700" s="28"/>
      <c r="F1700" s="29"/>
      <c r="G1700" s="29"/>
      <c r="H1700" s="29"/>
      <c r="I1700" s="29"/>
      <c r="J1700" s="36"/>
    </row>
    <row r="1701" spans="1:10" x14ac:dyDescent="0.25">
      <c r="A1701" s="39"/>
      <c r="B1701" s="7"/>
      <c r="C1701" s="30"/>
      <c r="D1701" s="31"/>
      <c r="E1701" s="32"/>
      <c r="F1701" s="35"/>
      <c r="G1701" s="34"/>
      <c r="H1701" s="29"/>
      <c r="I1701" s="29"/>
      <c r="J1701" s="36"/>
    </row>
    <row r="1702" spans="1:10" x14ac:dyDescent="0.25">
      <c r="A1702" s="39"/>
      <c r="B1702" s="7"/>
      <c r="C1702" s="30"/>
      <c r="D1702" s="31"/>
      <c r="E1702" s="32"/>
      <c r="F1702" s="35"/>
      <c r="G1702" s="38"/>
      <c r="H1702" s="38"/>
      <c r="I1702" s="38"/>
      <c r="J1702" s="36"/>
    </row>
    <row r="1703" spans="1:10" x14ac:dyDescent="0.25">
      <c r="A1703" s="39"/>
      <c r="B1703" s="7"/>
      <c r="C1703" s="30"/>
      <c r="D1703" s="31"/>
      <c r="E1703" s="32"/>
      <c r="F1703" s="34"/>
      <c r="G1703" s="34"/>
      <c r="H1703" s="29"/>
      <c r="I1703" s="29"/>
      <c r="J1703" s="36"/>
    </row>
    <row r="1704" spans="1:10" x14ac:dyDescent="0.25">
      <c r="A1704" s="39"/>
      <c r="B1704" s="7"/>
      <c r="C1704" s="30"/>
      <c r="D1704" s="31"/>
      <c r="E1704" s="32"/>
      <c r="F1704" s="34"/>
      <c r="G1704" s="34"/>
      <c r="H1704" s="29"/>
      <c r="I1704" s="29"/>
      <c r="J1704" s="36"/>
    </row>
    <row r="1705" spans="1:10" x14ac:dyDescent="0.25">
      <c r="A1705" s="39"/>
      <c r="B1705" s="7"/>
      <c r="C1705" s="30"/>
      <c r="D1705" s="31"/>
      <c r="E1705" s="32"/>
      <c r="F1705" s="35"/>
      <c r="G1705" s="38"/>
      <c r="H1705" s="38"/>
      <c r="I1705" s="38"/>
      <c r="J1705" s="36"/>
    </row>
    <row r="1706" spans="1:10" x14ac:dyDescent="0.25">
      <c r="A1706" s="39"/>
      <c r="B1706" s="7"/>
      <c r="C1706" s="30"/>
      <c r="D1706" s="31"/>
      <c r="E1706" s="32"/>
      <c r="F1706" s="35"/>
      <c r="G1706" s="34"/>
      <c r="H1706" s="29"/>
      <c r="I1706" s="29"/>
      <c r="J1706" s="36"/>
    </row>
    <row r="1707" spans="1:10" x14ac:dyDescent="0.25">
      <c r="A1707" s="39"/>
      <c r="B1707" s="7"/>
      <c r="C1707" s="30"/>
      <c r="D1707" s="31"/>
      <c r="E1707" s="32"/>
      <c r="F1707" s="35"/>
      <c r="G1707" s="38"/>
      <c r="H1707" s="38"/>
      <c r="I1707" s="29"/>
      <c r="J1707" s="36"/>
    </row>
    <row r="1708" spans="1:10" x14ac:dyDescent="0.25">
      <c r="A1708" s="39"/>
      <c r="B1708" s="7"/>
      <c r="C1708" s="30"/>
      <c r="D1708" s="31"/>
      <c r="E1708" s="32"/>
      <c r="F1708" s="34"/>
      <c r="G1708" s="34"/>
      <c r="H1708" s="29"/>
      <c r="I1708" s="29"/>
      <c r="J1708" s="36"/>
    </row>
    <row r="1709" spans="1:10" x14ac:dyDescent="0.25">
      <c r="A1709" s="39"/>
      <c r="B1709" s="7"/>
      <c r="C1709" s="30"/>
      <c r="D1709" s="31"/>
      <c r="E1709" s="32"/>
      <c r="F1709" s="35"/>
      <c r="G1709" s="38"/>
      <c r="H1709" s="38"/>
      <c r="I1709" s="38"/>
      <c r="J1709" s="36"/>
    </row>
    <row r="1710" spans="1:10" x14ac:dyDescent="0.25">
      <c r="A1710" s="39"/>
      <c r="B1710" s="7"/>
      <c r="C1710" s="30"/>
      <c r="D1710" s="31"/>
      <c r="E1710" s="32"/>
      <c r="F1710" s="35"/>
      <c r="G1710" s="38"/>
      <c r="H1710" s="38"/>
      <c r="I1710" s="38"/>
      <c r="J1710" s="36"/>
    </row>
    <row r="1711" spans="1:10" x14ac:dyDescent="0.25">
      <c r="A1711" s="39"/>
      <c r="B1711" s="7"/>
      <c r="C1711" s="30"/>
      <c r="D1711" s="31"/>
      <c r="E1711" s="32"/>
      <c r="F1711" s="35"/>
      <c r="G1711" s="38"/>
      <c r="H1711" s="38"/>
      <c r="I1711" s="38"/>
      <c r="J1711" s="36"/>
    </row>
    <row r="1712" spans="1:10" x14ac:dyDescent="0.25">
      <c r="A1712" s="39"/>
      <c r="B1712" s="7"/>
      <c r="C1712" s="30"/>
      <c r="D1712" s="31"/>
      <c r="E1712" s="32"/>
      <c r="F1712" s="35"/>
      <c r="G1712" s="38"/>
      <c r="H1712" s="38"/>
      <c r="I1712" s="38"/>
      <c r="J1712" s="36"/>
    </row>
    <row r="1713" spans="1:10" x14ac:dyDescent="0.25">
      <c r="A1713" s="26"/>
      <c r="B1713" s="7"/>
      <c r="C1713" s="30"/>
      <c r="D1713" s="31"/>
      <c r="E1713" s="32"/>
      <c r="F1713" s="35"/>
      <c r="G1713" s="38"/>
      <c r="H1713" s="38"/>
      <c r="I1713" s="38"/>
      <c r="J1713" s="36"/>
    </row>
    <row r="1714" spans="1:10" x14ac:dyDescent="0.25">
      <c r="A1714" s="26"/>
      <c r="B1714" s="7"/>
      <c r="C1714" s="30"/>
      <c r="D1714" s="31"/>
      <c r="E1714" s="32"/>
      <c r="F1714" s="35"/>
      <c r="G1714" s="38"/>
      <c r="H1714" s="38"/>
      <c r="I1714" s="38"/>
      <c r="J1714" s="36"/>
    </row>
    <row r="1715" spans="1:10" x14ac:dyDescent="0.25">
      <c r="A1715" s="26"/>
      <c r="B1715" s="7"/>
      <c r="C1715" s="30"/>
      <c r="D1715" s="31"/>
      <c r="E1715" s="32"/>
      <c r="F1715" s="35"/>
      <c r="G1715" s="38"/>
      <c r="H1715" s="38"/>
      <c r="I1715" s="38"/>
      <c r="J1715" s="36"/>
    </row>
    <row r="1716" spans="1:10" x14ac:dyDescent="0.25">
      <c r="A1716" s="26"/>
      <c r="B1716" s="7"/>
      <c r="C1716" s="30"/>
      <c r="D1716" s="31"/>
      <c r="E1716" s="32"/>
      <c r="F1716" s="35"/>
      <c r="G1716" s="38"/>
      <c r="H1716" s="38"/>
      <c r="I1716" s="38"/>
      <c r="J1716" s="36"/>
    </row>
    <row r="1717" spans="1:10" x14ac:dyDescent="0.25">
      <c r="A1717" s="26"/>
      <c r="B1717" s="7"/>
      <c r="C1717" s="30"/>
      <c r="D1717" s="27"/>
      <c r="E1717" s="28"/>
      <c r="F1717" s="29"/>
      <c r="G1717" s="29"/>
      <c r="H1717" s="29"/>
      <c r="I1717" s="29"/>
      <c r="J1717" s="36"/>
    </row>
    <row r="1718" spans="1:10" x14ac:dyDescent="0.25">
      <c r="A1718" s="26"/>
      <c r="B1718" s="7"/>
      <c r="C1718" s="30"/>
      <c r="D1718" s="31"/>
      <c r="E1718" s="32"/>
      <c r="F1718" s="35"/>
      <c r="G1718" s="38"/>
      <c r="H1718" s="38"/>
      <c r="I1718" s="38"/>
      <c r="J1718" s="36"/>
    </row>
    <row r="1719" spans="1:10" x14ac:dyDescent="0.25">
      <c r="A1719" s="26"/>
      <c r="B1719" s="7"/>
      <c r="C1719" s="30"/>
      <c r="D1719" s="31"/>
      <c r="E1719" s="32"/>
      <c r="F1719" s="35"/>
      <c r="G1719" s="38"/>
      <c r="H1719" s="38"/>
      <c r="I1719" s="38"/>
      <c r="J1719" s="36"/>
    </row>
    <row r="1720" spans="1:10" x14ac:dyDescent="0.25">
      <c r="A1720" s="26"/>
      <c r="B1720" s="7"/>
      <c r="C1720" s="30"/>
      <c r="D1720" s="31"/>
      <c r="E1720" s="32"/>
      <c r="F1720" s="35"/>
      <c r="G1720" s="38"/>
      <c r="H1720" s="38"/>
      <c r="I1720" s="38"/>
      <c r="J1720" s="36"/>
    </row>
    <row r="1721" spans="1:10" x14ac:dyDescent="0.25">
      <c r="A1721" s="26"/>
      <c r="B1721" s="7"/>
      <c r="C1721" s="30"/>
      <c r="D1721" s="31"/>
      <c r="E1721" s="32"/>
      <c r="F1721" s="35"/>
      <c r="G1721" s="38"/>
      <c r="H1721" s="38"/>
      <c r="I1721" s="38"/>
      <c r="J1721" s="36"/>
    </row>
    <row r="1722" spans="1:10" x14ac:dyDescent="0.25">
      <c r="A1722" s="26"/>
      <c r="B1722" s="7"/>
      <c r="C1722" s="30"/>
      <c r="D1722" s="31"/>
      <c r="E1722" s="32"/>
      <c r="F1722" s="35"/>
      <c r="G1722" s="38"/>
      <c r="H1722" s="38"/>
      <c r="I1722" s="38"/>
      <c r="J1722" s="36"/>
    </row>
    <row r="1723" spans="1:10" x14ac:dyDescent="0.25">
      <c r="A1723" s="26"/>
      <c r="B1723" s="7"/>
      <c r="C1723" s="30"/>
      <c r="D1723" s="31"/>
      <c r="E1723" s="32"/>
      <c r="F1723" s="35"/>
      <c r="G1723" s="29"/>
      <c r="H1723" s="29"/>
      <c r="I1723" s="29"/>
      <c r="J1723" s="36"/>
    </row>
    <row r="1724" spans="1:10" x14ac:dyDescent="0.25">
      <c r="A1724" s="26"/>
      <c r="B1724" s="7"/>
      <c r="C1724" s="30"/>
      <c r="D1724" s="31"/>
      <c r="E1724" s="32"/>
      <c r="F1724" s="35"/>
      <c r="G1724" s="38"/>
      <c r="H1724" s="38"/>
      <c r="I1724" s="38"/>
      <c r="J1724" s="36"/>
    </row>
    <row r="1725" spans="1:10" x14ac:dyDescent="0.25">
      <c r="A1725" s="26"/>
      <c r="B1725" s="7"/>
      <c r="C1725" s="30"/>
      <c r="D1725" s="31"/>
      <c r="E1725" s="32"/>
      <c r="F1725" s="35"/>
      <c r="G1725" s="38"/>
      <c r="H1725" s="38"/>
      <c r="I1725" s="38"/>
      <c r="J1725" s="36"/>
    </row>
    <row r="1726" spans="1:10" x14ac:dyDescent="0.25">
      <c r="A1726" s="26"/>
      <c r="B1726" s="7"/>
      <c r="C1726" s="30"/>
      <c r="D1726" s="31"/>
      <c r="E1726" s="32"/>
      <c r="F1726" s="35"/>
      <c r="G1726" s="29"/>
      <c r="H1726" s="29"/>
      <c r="I1726" s="29"/>
      <c r="J1726" s="36"/>
    </row>
    <row r="1727" spans="1:10" x14ac:dyDescent="0.25">
      <c r="A1727" s="26"/>
      <c r="B1727" s="7"/>
      <c r="C1727" s="30"/>
      <c r="D1727" s="31"/>
      <c r="E1727" s="32"/>
      <c r="F1727" s="35"/>
      <c r="G1727" s="38"/>
      <c r="H1727" s="38"/>
      <c r="I1727" s="38"/>
      <c r="J1727" s="36"/>
    </row>
    <row r="1728" spans="1:10" x14ac:dyDescent="0.25">
      <c r="A1728" s="26"/>
      <c r="B1728" s="7"/>
      <c r="C1728" s="30"/>
      <c r="D1728" s="31"/>
      <c r="E1728" s="32"/>
      <c r="F1728" s="35"/>
      <c r="G1728" s="38"/>
      <c r="H1728" s="38"/>
      <c r="I1728" s="38"/>
      <c r="J1728" s="36"/>
    </row>
    <row r="1729" spans="1:10" x14ac:dyDescent="0.25">
      <c r="A1729" s="26"/>
      <c r="B1729" s="7"/>
      <c r="C1729" s="30"/>
      <c r="D1729" s="31"/>
      <c r="E1729" s="32"/>
      <c r="F1729" s="35"/>
      <c r="G1729" s="38"/>
      <c r="H1729" s="29"/>
      <c r="I1729" s="29"/>
      <c r="J1729" s="36"/>
    </row>
    <row r="1730" spans="1:10" x14ac:dyDescent="0.25">
      <c r="A1730" s="26"/>
      <c r="B1730" s="7"/>
      <c r="C1730" s="30"/>
      <c r="D1730" s="31"/>
      <c r="E1730" s="32"/>
      <c r="F1730" s="38"/>
      <c r="G1730" s="38"/>
      <c r="H1730" s="29"/>
      <c r="I1730" s="29"/>
      <c r="J1730" s="36"/>
    </row>
    <row r="1731" spans="1:10" x14ac:dyDescent="0.25">
      <c r="A1731" s="26"/>
      <c r="B1731" s="7"/>
      <c r="C1731" s="30"/>
      <c r="D1731" s="31"/>
      <c r="E1731" s="32"/>
      <c r="F1731" s="35"/>
      <c r="G1731" s="38"/>
      <c r="H1731" s="38"/>
      <c r="I1731" s="38"/>
      <c r="J1731" s="36"/>
    </row>
    <row r="1732" spans="1:10" x14ac:dyDescent="0.25">
      <c r="A1732" s="26"/>
      <c r="B1732" s="7"/>
      <c r="C1732" s="30"/>
      <c r="D1732" s="31"/>
      <c r="E1732" s="32"/>
      <c r="F1732" s="35"/>
      <c r="G1732" s="38"/>
      <c r="H1732" s="38"/>
      <c r="I1732" s="38"/>
      <c r="J1732" s="36"/>
    </row>
    <row r="1733" spans="1:10" x14ac:dyDescent="0.25">
      <c r="A1733" s="26"/>
      <c r="B1733" s="7"/>
      <c r="C1733" s="30"/>
      <c r="D1733" s="31"/>
      <c r="E1733" s="32"/>
      <c r="F1733" s="35"/>
      <c r="G1733" s="38"/>
      <c r="H1733" s="38"/>
      <c r="I1733" s="38"/>
      <c r="J1733" s="36"/>
    </row>
    <row r="1734" spans="1:10" x14ac:dyDescent="0.25">
      <c r="A1734" s="26"/>
      <c r="B1734" s="7"/>
      <c r="C1734" s="30"/>
      <c r="D1734" s="31"/>
      <c r="E1734" s="32"/>
      <c r="F1734" s="35"/>
      <c r="G1734" s="38"/>
      <c r="H1734" s="38"/>
      <c r="I1734" s="38"/>
      <c r="J1734" s="36"/>
    </row>
    <row r="1735" spans="1:10" x14ac:dyDescent="0.25">
      <c r="A1735" s="26"/>
      <c r="B1735" s="7"/>
      <c r="C1735" s="30"/>
      <c r="D1735" s="31"/>
      <c r="E1735" s="32"/>
      <c r="F1735" s="35"/>
      <c r="G1735" s="38"/>
      <c r="H1735" s="38"/>
      <c r="I1735" s="38"/>
      <c r="J1735" s="36"/>
    </row>
    <row r="1736" spans="1:10" x14ac:dyDescent="0.25">
      <c r="A1736" s="26"/>
      <c r="B1736" s="7"/>
      <c r="C1736" s="30"/>
      <c r="D1736" s="31"/>
      <c r="E1736" s="32"/>
      <c r="F1736" s="35"/>
      <c r="G1736" s="38"/>
      <c r="H1736" s="38"/>
      <c r="I1736" s="38"/>
      <c r="J1736" s="36"/>
    </row>
    <row r="1737" spans="1:10" x14ac:dyDescent="0.25">
      <c r="A1737" s="26"/>
      <c r="B1737" s="7"/>
      <c r="C1737" s="30"/>
      <c r="D1737" s="31"/>
      <c r="E1737" s="32"/>
      <c r="F1737" s="40"/>
      <c r="G1737" s="41"/>
      <c r="H1737" s="38"/>
      <c r="I1737" s="38"/>
      <c r="J1737" s="36"/>
    </row>
    <row r="1738" spans="1:10" x14ac:dyDescent="0.25">
      <c r="A1738" s="26"/>
      <c r="B1738" s="7"/>
      <c r="C1738" s="30"/>
      <c r="D1738" s="31"/>
      <c r="E1738" s="32"/>
      <c r="F1738" s="35"/>
      <c r="G1738" s="38"/>
      <c r="H1738" s="38"/>
      <c r="I1738" s="38"/>
      <c r="J1738" s="36"/>
    </row>
    <row r="1739" spans="1:10" x14ac:dyDescent="0.25">
      <c r="A1739" s="26"/>
      <c r="B1739" s="7"/>
      <c r="C1739" s="30"/>
      <c r="D1739" s="31"/>
      <c r="E1739" s="32"/>
      <c r="F1739" s="35"/>
      <c r="G1739" s="38"/>
      <c r="H1739" s="38"/>
      <c r="I1739" s="38"/>
      <c r="J1739" s="36"/>
    </row>
    <row r="1740" spans="1:10" x14ac:dyDescent="0.25">
      <c r="A1740" s="26"/>
      <c r="B1740" s="7"/>
      <c r="C1740" s="30"/>
      <c r="D1740" s="31"/>
      <c r="E1740" s="32"/>
      <c r="F1740" s="35"/>
      <c r="G1740" s="38"/>
      <c r="H1740" s="38"/>
      <c r="I1740" s="38"/>
      <c r="J1740" s="36"/>
    </row>
    <row r="1741" spans="1:10" x14ac:dyDescent="0.25">
      <c r="A1741" s="26"/>
      <c r="B1741" s="7"/>
      <c r="C1741" s="30"/>
      <c r="D1741" s="31"/>
      <c r="E1741" s="32"/>
      <c r="F1741" s="35"/>
      <c r="G1741" s="38"/>
      <c r="H1741" s="38"/>
      <c r="I1741" s="38"/>
      <c r="J1741" s="36"/>
    </row>
    <row r="1742" spans="1:10" x14ac:dyDescent="0.25">
      <c r="A1742" s="26"/>
      <c r="B1742" s="7"/>
      <c r="C1742" s="30"/>
      <c r="D1742" s="31"/>
      <c r="E1742" s="32"/>
      <c r="F1742" s="35"/>
      <c r="G1742" s="38"/>
      <c r="H1742" s="38"/>
      <c r="I1742" s="29"/>
      <c r="J1742" s="36"/>
    </row>
    <row r="1743" spans="1:10" x14ac:dyDescent="0.25">
      <c r="A1743" s="26"/>
      <c r="B1743" s="7"/>
      <c r="C1743" s="30"/>
      <c r="D1743" s="31"/>
      <c r="E1743" s="32"/>
      <c r="F1743" s="35"/>
      <c r="G1743" s="38"/>
      <c r="H1743" s="38"/>
      <c r="I1743" s="38"/>
      <c r="J1743" s="36"/>
    </row>
    <row r="1744" spans="1:10" x14ac:dyDescent="0.25">
      <c r="A1744" s="26"/>
      <c r="B1744" s="7"/>
      <c r="C1744" s="30"/>
      <c r="D1744" s="31"/>
      <c r="E1744" s="32"/>
      <c r="F1744" s="35"/>
      <c r="G1744" s="38"/>
      <c r="H1744" s="38"/>
      <c r="I1744" s="38"/>
      <c r="J1744" s="36"/>
    </row>
    <row r="1745" spans="1:10" x14ac:dyDescent="0.25">
      <c r="A1745" s="26"/>
      <c r="B1745" s="7"/>
      <c r="C1745" s="30"/>
      <c r="D1745" s="31"/>
      <c r="E1745" s="32"/>
      <c r="F1745" s="35"/>
      <c r="G1745" s="29"/>
      <c r="H1745" s="29"/>
      <c r="I1745" s="29"/>
      <c r="J1745" s="36"/>
    </row>
    <row r="1746" spans="1:10" x14ac:dyDescent="0.25">
      <c r="A1746" s="26"/>
      <c r="B1746" s="7"/>
      <c r="C1746" s="30"/>
      <c r="D1746" s="31"/>
      <c r="E1746" s="32"/>
      <c r="F1746" s="35"/>
      <c r="G1746" s="38"/>
      <c r="H1746" s="38"/>
      <c r="I1746" s="38"/>
      <c r="J1746" s="36"/>
    </row>
    <row r="1747" spans="1:10" x14ac:dyDescent="0.25">
      <c r="A1747" s="26"/>
      <c r="B1747" s="7"/>
      <c r="C1747" s="30"/>
      <c r="D1747" s="31"/>
      <c r="E1747" s="32"/>
      <c r="F1747" s="35"/>
      <c r="G1747" s="38"/>
      <c r="H1747" s="38"/>
      <c r="I1747" s="38"/>
      <c r="J1747" s="36"/>
    </row>
    <row r="1748" spans="1:10" x14ac:dyDescent="0.25">
      <c r="A1748" s="26"/>
      <c r="B1748" s="7"/>
      <c r="C1748" s="30"/>
      <c r="D1748" s="31"/>
      <c r="E1748" s="32"/>
      <c r="F1748" s="35"/>
      <c r="G1748" s="38"/>
      <c r="H1748" s="38"/>
      <c r="I1748" s="38"/>
      <c r="J1748" s="36"/>
    </row>
    <row r="1749" spans="1:10" x14ac:dyDescent="0.25">
      <c r="A1749" s="26"/>
      <c r="B1749" s="7"/>
      <c r="C1749" s="30"/>
      <c r="D1749" s="31"/>
      <c r="E1749" s="32"/>
      <c r="F1749" s="35"/>
      <c r="G1749" s="38"/>
      <c r="H1749" s="38"/>
      <c r="I1749" s="38"/>
      <c r="J1749" s="36"/>
    </row>
    <row r="1750" spans="1:10" x14ac:dyDescent="0.25">
      <c r="A1750" s="26"/>
      <c r="B1750" s="7"/>
      <c r="C1750" s="30"/>
      <c r="D1750" s="31"/>
      <c r="E1750" s="32"/>
      <c r="F1750" s="35"/>
      <c r="G1750" s="38"/>
      <c r="H1750" s="38"/>
      <c r="I1750" s="38"/>
      <c r="J1750" s="36"/>
    </row>
    <row r="1751" spans="1:10" x14ac:dyDescent="0.25">
      <c r="A1751" s="26"/>
      <c r="B1751" s="7"/>
      <c r="C1751" s="30"/>
      <c r="D1751" s="31"/>
      <c r="E1751" s="32"/>
      <c r="F1751" s="35"/>
      <c r="G1751" s="38"/>
      <c r="H1751" s="38"/>
      <c r="I1751" s="38"/>
      <c r="J1751" s="36"/>
    </row>
    <row r="1752" spans="1:10" x14ac:dyDescent="0.25">
      <c r="A1752" s="26"/>
      <c r="B1752" s="7"/>
      <c r="C1752" s="30"/>
      <c r="D1752" s="31"/>
      <c r="E1752" s="32"/>
      <c r="F1752" s="35"/>
      <c r="G1752" s="38"/>
      <c r="H1752" s="38"/>
      <c r="I1752" s="38"/>
      <c r="J1752" s="36"/>
    </row>
    <row r="1753" spans="1:10" x14ac:dyDescent="0.25">
      <c r="A1753" s="26"/>
      <c r="B1753" s="7"/>
      <c r="C1753" s="30"/>
      <c r="D1753" s="31"/>
      <c r="E1753" s="32"/>
      <c r="F1753" s="35"/>
      <c r="G1753" s="38"/>
      <c r="H1753" s="38"/>
      <c r="I1753" s="38"/>
      <c r="J1753" s="36"/>
    </row>
    <row r="1754" spans="1:10" x14ac:dyDescent="0.25">
      <c r="A1754" s="26"/>
      <c r="B1754" s="7"/>
      <c r="C1754" s="30"/>
      <c r="D1754" s="31"/>
      <c r="E1754" s="32"/>
      <c r="F1754" s="35"/>
      <c r="G1754" s="38"/>
      <c r="H1754" s="38"/>
      <c r="I1754" s="38"/>
      <c r="J1754" s="36"/>
    </row>
    <row r="1755" spans="1:10" x14ac:dyDescent="0.25">
      <c r="A1755" s="26"/>
      <c r="B1755" s="7"/>
      <c r="C1755" s="30"/>
      <c r="D1755" s="31"/>
      <c r="E1755" s="32"/>
      <c r="F1755" s="35"/>
      <c r="G1755" s="38"/>
      <c r="H1755" s="38"/>
      <c r="I1755" s="38"/>
      <c r="J1755" s="36"/>
    </row>
    <row r="1756" spans="1:10" x14ac:dyDescent="0.25">
      <c r="A1756" s="26"/>
      <c r="B1756" s="7"/>
      <c r="C1756" s="30"/>
      <c r="D1756" s="31"/>
      <c r="E1756" s="32"/>
      <c r="F1756" s="35"/>
      <c r="G1756" s="38"/>
      <c r="H1756" s="38"/>
      <c r="I1756" s="38"/>
      <c r="J1756" s="36"/>
    </row>
    <row r="1757" spans="1:10" x14ac:dyDescent="0.25">
      <c r="A1757" s="26"/>
      <c r="B1757" s="7"/>
      <c r="C1757" s="30"/>
      <c r="D1757" s="31"/>
      <c r="E1757" s="32"/>
      <c r="F1757" s="35"/>
      <c r="G1757" s="38"/>
      <c r="H1757" s="38"/>
      <c r="I1757" s="38"/>
      <c r="J1757" s="36"/>
    </row>
    <row r="1758" spans="1:10" x14ac:dyDescent="0.25">
      <c r="A1758" s="26"/>
      <c r="B1758" s="7"/>
      <c r="C1758" s="30"/>
      <c r="D1758" s="31"/>
      <c r="E1758" s="32"/>
      <c r="F1758" s="35"/>
      <c r="G1758" s="38"/>
      <c r="H1758" s="38"/>
      <c r="I1758" s="38"/>
      <c r="J1758" s="36"/>
    </row>
    <row r="1759" spans="1:10" x14ac:dyDescent="0.25">
      <c r="A1759" s="26"/>
      <c r="B1759" s="7"/>
      <c r="C1759" s="30"/>
      <c r="D1759" s="31"/>
      <c r="E1759" s="32"/>
      <c r="F1759" s="35"/>
      <c r="G1759" s="38"/>
      <c r="H1759" s="38"/>
      <c r="I1759" s="38"/>
      <c r="J1759" s="36"/>
    </row>
    <row r="1760" spans="1:10" x14ac:dyDescent="0.25">
      <c r="A1760" s="26"/>
      <c r="B1760" s="7"/>
      <c r="C1760" s="30"/>
      <c r="D1760" s="31"/>
      <c r="E1760" s="32"/>
      <c r="F1760" s="35"/>
      <c r="G1760" s="38"/>
      <c r="H1760" s="38"/>
      <c r="I1760" s="38"/>
      <c r="J1760" s="36"/>
    </row>
    <row r="1761" spans="1:10" x14ac:dyDescent="0.25">
      <c r="A1761" s="26"/>
      <c r="B1761" s="7"/>
      <c r="C1761" s="30"/>
      <c r="D1761" s="31"/>
      <c r="E1761" s="32"/>
      <c r="F1761" s="35"/>
      <c r="G1761" s="38"/>
      <c r="H1761" s="38"/>
      <c r="I1761" s="38"/>
      <c r="J1761" s="36"/>
    </row>
    <row r="1762" spans="1:10" x14ac:dyDescent="0.25">
      <c r="A1762" s="26"/>
      <c r="B1762" s="7"/>
      <c r="C1762" s="30"/>
      <c r="D1762" s="31"/>
      <c r="E1762" s="32"/>
      <c r="F1762" s="35"/>
      <c r="G1762" s="38"/>
      <c r="H1762" s="38"/>
      <c r="I1762" s="38"/>
      <c r="J1762" s="36"/>
    </row>
    <row r="1763" spans="1:10" x14ac:dyDescent="0.25">
      <c r="A1763" s="26"/>
      <c r="B1763" s="7"/>
      <c r="C1763" s="30"/>
      <c r="D1763" s="31"/>
      <c r="E1763" s="32"/>
      <c r="F1763" s="35"/>
      <c r="G1763" s="38"/>
      <c r="H1763" s="38"/>
      <c r="I1763" s="38"/>
      <c r="J1763" s="36"/>
    </row>
    <row r="1764" spans="1:10" x14ac:dyDescent="0.25">
      <c r="A1764" s="26"/>
      <c r="B1764" s="7"/>
      <c r="C1764" s="30"/>
      <c r="D1764" s="31"/>
      <c r="E1764" s="32"/>
      <c r="F1764" s="35"/>
      <c r="G1764" s="38"/>
      <c r="H1764" s="38"/>
      <c r="I1764" s="38"/>
      <c r="J1764" s="36"/>
    </row>
    <row r="1765" spans="1:10" x14ac:dyDescent="0.25">
      <c r="A1765" s="26"/>
      <c r="B1765" s="7"/>
      <c r="C1765" s="30"/>
      <c r="D1765" s="31"/>
      <c r="E1765" s="32"/>
      <c r="F1765" s="35"/>
      <c r="G1765" s="38"/>
      <c r="H1765" s="38"/>
      <c r="I1765" s="38"/>
      <c r="J1765" s="36"/>
    </row>
    <row r="1766" spans="1:10" x14ac:dyDescent="0.25">
      <c r="A1766" s="26"/>
      <c r="B1766" s="7"/>
      <c r="C1766" s="30"/>
      <c r="D1766" s="31"/>
      <c r="E1766" s="32"/>
      <c r="F1766" s="35"/>
      <c r="G1766" s="38"/>
      <c r="H1766" s="38"/>
      <c r="I1766" s="38"/>
      <c r="J1766" s="36"/>
    </row>
    <row r="1767" spans="1:10" x14ac:dyDescent="0.25">
      <c r="A1767" s="26"/>
      <c r="B1767" s="7"/>
      <c r="C1767" s="30"/>
      <c r="D1767" s="31"/>
      <c r="E1767" s="32"/>
      <c r="F1767" s="35"/>
      <c r="G1767" s="38"/>
      <c r="H1767" s="38"/>
      <c r="I1767" s="38"/>
      <c r="J1767" s="36"/>
    </row>
    <row r="1768" spans="1:10" x14ac:dyDescent="0.25">
      <c r="A1768" s="26"/>
      <c r="B1768" s="7"/>
      <c r="C1768" s="30"/>
      <c r="D1768" s="31"/>
      <c r="E1768" s="32"/>
      <c r="F1768" s="35"/>
      <c r="G1768" s="38"/>
      <c r="H1768" s="38"/>
      <c r="I1768" s="38"/>
      <c r="J1768" s="36"/>
    </row>
    <row r="1769" spans="1:10" x14ac:dyDescent="0.25">
      <c r="A1769" s="26"/>
      <c r="B1769" s="7"/>
      <c r="C1769" s="30"/>
      <c r="D1769" s="31"/>
      <c r="E1769" s="32"/>
      <c r="F1769" s="34"/>
      <c r="G1769" s="34"/>
      <c r="H1769" s="29"/>
      <c r="I1769" s="29"/>
      <c r="J1769" s="36"/>
    </row>
    <row r="1770" spans="1:10" x14ac:dyDescent="0.25">
      <c r="A1770" s="26"/>
      <c r="B1770" s="7"/>
      <c r="C1770" s="30"/>
      <c r="D1770" s="31"/>
      <c r="E1770" s="32"/>
      <c r="F1770" s="35"/>
      <c r="G1770" s="38"/>
      <c r="H1770" s="38"/>
      <c r="I1770" s="38"/>
      <c r="J1770" s="36"/>
    </row>
    <row r="1771" spans="1:10" x14ac:dyDescent="0.25">
      <c r="A1771" s="26"/>
      <c r="B1771" s="7"/>
      <c r="C1771" s="30"/>
      <c r="D1771" s="31"/>
      <c r="E1771" s="32"/>
      <c r="F1771" s="35"/>
      <c r="G1771" s="38"/>
      <c r="H1771" s="38"/>
      <c r="I1771" s="38"/>
      <c r="J1771" s="36"/>
    </row>
    <row r="1772" spans="1:10" x14ac:dyDescent="0.25">
      <c r="A1772" s="26"/>
      <c r="B1772" s="7"/>
      <c r="C1772" s="30"/>
      <c r="D1772" s="31"/>
      <c r="E1772" s="32"/>
      <c r="F1772" s="35"/>
      <c r="G1772" s="38"/>
      <c r="H1772" s="38"/>
      <c r="I1772" s="38"/>
      <c r="J1772" s="36"/>
    </row>
    <row r="1773" spans="1:10" x14ac:dyDescent="0.25">
      <c r="A1773" s="26"/>
      <c r="B1773" s="7"/>
      <c r="C1773" s="30"/>
      <c r="D1773" s="31"/>
      <c r="E1773" s="32"/>
      <c r="F1773" s="35"/>
      <c r="G1773" s="38"/>
      <c r="H1773" s="38"/>
      <c r="I1773" s="38"/>
      <c r="J1773" s="36"/>
    </row>
    <row r="1774" spans="1:10" x14ac:dyDescent="0.25">
      <c r="A1774" s="26"/>
      <c r="B1774" s="7"/>
      <c r="C1774" s="30"/>
      <c r="D1774" s="31"/>
      <c r="E1774" s="32"/>
      <c r="F1774" s="35"/>
      <c r="G1774" s="38"/>
      <c r="H1774" s="38"/>
      <c r="I1774" s="29"/>
      <c r="J1774" s="36"/>
    </row>
    <row r="1775" spans="1:10" x14ac:dyDescent="0.25">
      <c r="A1775" s="26"/>
      <c r="B1775" s="7"/>
      <c r="C1775" s="30"/>
      <c r="D1775" s="31"/>
      <c r="E1775" s="32"/>
      <c r="F1775" s="35"/>
      <c r="G1775" s="38"/>
      <c r="H1775" s="38"/>
      <c r="I1775" s="38"/>
      <c r="J1775" s="36"/>
    </row>
    <row r="1776" spans="1:10" x14ac:dyDescent="0.25">
      <c r="A1776" s="26"/>
      <c r="B1776" s="7"/>
      <c r="C1776" s="30"/>
      <c r="D1776" s="31"/>
      <c r="E1776" s="32"/>
      <c r="F1776" s="35"/>
      <c r="G1776" s="38"/>
      <c r="H1776" s="38"/>
      <c r="I1776" s="38"/>
      <c r="J1776" s="36"/>
    </row>
    <row r="1777" spans="1:10" x14ac:dyDescent="0.25">
      <c r="A1777" s="26"/>
      <c r="B1777" s="7"/>
      <c r="C1777" s="30"/>
      <c r="D1777" s="31"/>
      <c r="E1777" s="32"/>
      <c r="F1777" s="35"/>
      <c r="G1777" s="38"/>
      <c r="H1777" s="38"/>
      <c r="I1777" s="38"/>
      <c r="J1777" s="36"/>
    </row>
    <row r="1778" spans="1:10" x14ac:dyDescent="0.25">
      <c r="A1778" s="26"/>
      <c r="B1778" s="7"/>
      <c r="C1778" s="30"/>
      <c r="D1778" s="31"/>
      <c r="E1778" s="32"/>
      <c r="F1778" s="35"/>
      <c r="G1778" s="38"/>
      <c r="H1778" s="38"/>
      <c r="I1778" s="38"/>
      <c r="J1778" s="36"/>
    </row>
    <row r="1779" spans="1:10" x14ac:dyDescent="0.25">
      <c r="A1779" s="26"/>
      <c r="B1779" s="7"/>
      <c r="C1779" s="30"/>
      <c r="D1779" s="31"/>
      <c r="E1779" s="32"/>
      <c r="F1779" s="35"/>
      <c r="G1779" s="38"/>
      <c r="H1779" s="38"/>
      <c r="I1779" s="38"/>
      <c r="J1779" s="36"/>
    </row>
    <row r="1780" spans="1:10" x14ac:dyDescent="0.25">
      <c r="A1780" s="26"/>
      <c r="B1780" s="7"/>
      <c r="C1780" s="30"/>
      <c r="D1780" s="31"/>
      <c r="E1780" s="32"/>
      <c r="F1780" s="35"/>
      <c r="G1780" s="38"/>
      <c r="H1780" s="38"/>
      <c r="I1780" s="38"/>
      <c r="J1780" s="36"/>
    </row>
    <row r="1781" spans="1:10" ht="16.5" thickBot="1" x14ac:dyDescent="0.3">
      <c r="A1781" s="42"/>
      <c r="B1781" s="43"/>
      <c r="C1781" s="44"/>
      <c r="D1781" s="45"/>
      <c r="E1781" s="46"/>
      <c r="F1781" s="47"/>
      <c r="G1781" s="48"/>
      <c r="H1781" s="48"/>
      <c r="I1781" s="48"/>
      <c r="J1781" s="49"/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CA35B-986B-42C9-9EC0-B4DD09D31693}">
  <dimension ref="A1:X1781"/>
  <sheetViews>
    <sheetView topLeftCell="F1" workbookViewId="0">
      <selection activeCell="R12" sqref="R12"/>
    </sheetView>
  </sheetViews>
  <sheetFormatPr defaultColWidth="11" defaultRowHeight="15.75" x14ac:dyDescent="0.25"/>
  <cols>
    <col min="1" max="1" width="10.125" customWidth="1"/>
    <col min="2" max="2" width="6.375" customWidth="1"/>
    <col min="3" max="3" width="4.5" customWidth="1"/>
    <col min="4" max="9" width="5.875" customWidth="1"/>
    <col min="10" max="10" width="12" customWidth="1"/>
    <col min="11" max="11" width="11.125" style="23" customWidth="1"/>
  </cols>
  <sheetData>
    <row r="1" spans="1:24" x14ac:dyDescent="0.2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23" t="s">
        <v>99</v>
      </c>
      <c r="L1" s="88" t="s">
        <v>232</v>
      </c>
      <c r="M1" s="88" t="s">
        <v>233</v>
      </c>
      <c r="N1" s="88" t="s">
        <v>234</v>
      </c>
      <c r="O1" s="88" t="s">
        <v>235</v>
      </c>
      <c r="P1" t="s">
        <v>236</v>
      </c>
      <c r="S1" s="88" t="s">
        <v>237</v>
      </c>
      <c r="T1" s="88" t="s">
        <v>238</v>
      </c>
      <c r="X1" t="s">
        <v>239</v>
      </c>
    </row>
    <row r="2" spans="1:24" x14ac:dyDescent="0.25">
      <c r="A2" s="7" t="s">
        <v>10</v>
      </c>
      <c r="B2" s="7" t="s">
        <v>14</v>
      </c>
      <c r="C2" s="8">
        <v>28</v>
      </c>
      <c r="D2" s="9">
        <v>43</v>
      </c>
      <c r="E2" s="10">
        <v>46</v>
      </c>
      <c r="F2" s="96">
        <v>57</v>
      </c>
      <c r="G2" s="96">
        <v>59</v>
      </c>
      <c r="H2" s="96">
        <v>60</v>
      </c>
      <c r="I2" s="96">
        <v>60</v>
      </c>
      <c r="J2" s="12">
        <v>10</v>
      </c>
      <c r="K2" s="23" t="s">
        <v>110</v>
      </c>
      <c r="L2">
        <f t="shared" ref="L2:L65" si="0">AVERAGE(D2:E2)</f>
        <v>44.5</v>
      </c>
      <c r="M2">
        <f t="shared" ref="M2:M65" si="1">AVERAGE(F2:I2)</f>
        <v>59</v>
      </c>
      <c r="N2">
        <f t="shared" ref="N2:N65" si="2">L2-C2</f>
        <v>16.5</v>
      </c>
      <c r="O2">
        <f t="shared" ref="O2:O65" si="3">M2-L2</f>
        <v>14.5</v>
      </c>
      <c r="P2" s="91">
        <f t="shared" ref="P2:P65" si="4">IF(N2&gt;O2,1,2)</f>
        <v>1</v>
      </c>
      <c r="S2" s="111">
        <v>10</v>
      </c>
      <c r="T2" s="14">
        <v>8</v>
      </c>
      <c r="W2" t="s">
        <v>240</v>
      </c>
      <c r="X2">
        <v>96</v>
      </c>
    </row>
    <row r="3" spans="1:24" x14ac:dyDescent="0.25">
      <c r="A3" s="7" t="s">
        <v>10</v>
      </c>
      <c r="B3" s="7" t="s">
        <v>18</v>
      </c>
      <c r="C3" s="8">
        <v>49</v>
      </c>
      <c r="D3" s="9">
        <v>64</v>
      </c>
      <c r="E3" s="10">
        <v>65</v>
      </c>
      <c r="F3" s="13">
        <v>78</v>
      </c>
      <c r="G3" s="13">
        <v>78</v>
      </c>
      <c r="H3" s="13">
        <v>80</v>
      </c>
      <c r="I3" s="13">
        <v>81</v>
      </c>
      <c r="J3" s="12">
        <v>11</v>
      </c>
      <c r="K3" s="23" t="s">
        <v>110</v>
      </c>
      <c r="L3">
        <f t="shared" si="0"/>
        <v>64.5</v>
      </c>
      <c r="M3">
        <f t="shared" si="1"/>
        <v>79.25</v>
      </c>
      <c r="N3">
        <f t="shared" si="2"/>
        <v>15.5</v>
      </c>
      <c r="O3">
        <f t="shared" si="3"/>
        <v>14.75</v>
      </c>
      <c r="P3" s="91">
        <f t="shared" si="4"/>
        <v>1</v>
      </c>
      <c r="S3" s="12">
        <v>11</v>
      </c>
      <c r="T3" s="116">
        <v>12</v>
      </c>
      <c r="W3" t="s">
        <v>241</v>
      </c>
      <c r="X3">
        <v>113</v>
      </c>
    </row>
    <row r="4" spans="1:24" x14ac:dyDescent="0.25">
      <c r="A4" s="7" t="s">
        <v>10</v>
      </c>
      <c r="B4" s="7" t="s">
        <v>21</v>
      </c>
      <c r="C4" s="8">
        <v>43</v>
      </c>
      <c r="D4" s="9">
        <v>61</v>
      </c>
      <c r="E4" s="10">
        <v>61</v>
      </c>
      <c r="F4" s="13">
        <v>77</v>
      </c>
      <c r="G4" s="13">
        <v>79</v>
      </c>
      <c r="H4" s="13">
        <v>79</v>
      </c>
      <c r="I4" s="13">
        <v>80</v>
      </c>
      <c r="J4" s="12">
        <v>9</v>
      </c>
      <c r="K4" s="23" t="s">
        <v>110</v>
      </c>
      <c r="L4">
        <f t="shared" si="0"/>
        <v>61</v>
      </c>
      <c r="M4">
        <f t="shared" si="1"/>
        <v>78.75</v>
      </c>
      <c r="N4">
        <f t="shared" si="2"/>
        <v>18</v>
      </c>
      <c r="O4">
        <f t="shared" si="3"/>
        <v>17.75</v>
      </c>
      <c r="P4" s="91">
        <f t="shared" si="4"/>
        <v>1</v>
      </c>
      <c r="S4" s="111">
        <v>9</v>
      </c>
      <c r="T4" s="14">
        <v>10</v>
      </c>
      <c r="W4" t="s">
        <v>242</v>
      </c>
      <c r="X4">
        <v>104</v>
      </c>
    </row>
    <row r="5" spans="1:24" x14ac:dyDescent="0.25">
      <c r="A5" s="7" t="s">
        <v>10</v>
      </c>
      <c r="B5" s="7" t="s">
        <v>26</v>
      </c>
      <c r="C5" s="8">
        <v>31</v>
      </c>
      <c r="D5" s="9">
        <v>51</v>
      </c>
      <c r="E5" s="10">
        <v>53</v>
      </c>
      <c r="F5" s="13">
        <v>66</v>
      </c>
      <c r="G5" s="13">
        <v>67</v>
      </c>
      <c r="H5" s="13">
        <v>70</v>
      </c>
      <c r="I5" s="13">
        <v>72</v>
      </c>
      <c r="J5" s="12">
        <v>14</v>
      </c>
      <c r="K5" s="23" t="s">
        <v>110</v>
      </c>
      <c r="L5">
        <f t="shared" si="0"/>
        <v>52</v>
      </c>
      <c r="M5">
        <f t="shared" si="1"/>
        <v>68.75</v>
      </c>
      <c r="N5">
        <f t="shared" si="2"/>
        <v>21</v>
      </c>
      <c r="O5">
        <f t="shared" si="3"/>
        <v>16.75</v>
      </c>
      <c r="P5" s="91">
        <f t="shared" si="4"/>
        <v>1</v>
      </c>
      <c r="S5" s="12">
        <v>14</v>
      </c>
      <c r="T5" s="116">
        <v>8</v>
      </c>
      <c r="W5" t="s">
        <v>243</v>
      </c>
      <c r="X5">
        <v>106</v>
      </c>
    </row>
    <row r="6" spans="1:24" x14ac:dyDescent="0.25">
      <c r="A6" s="7" t="s">
        <v>10</v>
      </c>
      <c r="B6" s="7" t="s">
        <v>27</v>
      </c>
      <c r="C6" s="8">
        <v>45</v>
      </c>
      <c r="D6" s="9">
        <v>58</v>
      </c>
      <c r="E6" s="10">
        <v>59</v>
      </c>
      <c r="F6" s="13">
        <v>70</v>
      </c>
      <c r="G6" s="13">
        <v>70</v>
      </c>
      <c r="H6" s="13">
        <v>70</v>
      </c>
      <c r="I6" s="13">
        <v>71</v>
      </c>
      <c r="J6" s="12">
        <v>26</v>
      </c>
      <c r="K6" s="23" t="s">
        <v>110</v>
      </c>
      <c r="L6">
        <f t="shared" si="0"/>
        <v>58.5</v>
      </c>
      <c r="M6">
        <f t="shared" si="1"/>
        <v>70.25</v>
      </c>
      <c r="N6">
        <f t="shared" si="2"/>
        <v>13.5</v>
      </c>
      <c r="O6">
        <f t="shared" si="3"/>
        <v>11.75</v>
      </c>
      <c r="P6" s="91">
        <f t="shared" si="4"/>
        <v>1</v>
      </c>
      <c r="S6" s="111">
        <v>26</v>
      </c>
      <c r="T6" s="14">
        <v>8</v>
      </c>
      <c r="W6" t="s">
        <v>244</v>
      </c>
      <c r="X6">
        <v>96</v>
      </c>
    </row>
    <row r="7" spans="1:24" x14ac:dyDescent="0.25">
      <c r="A7" s="7" t="s">
        <v>10</v>
      </c>
      <c r="B7" s="7" t="s">
        <v>39</v>
      </c>
      <c r="C7" s="8">
        <v>56</v>
      </c>
      <c r="D7" s="9">
        <v>71</v>
      </c>
      <c r="E7" s="10">
        <v>71</v>
      </c>
      <c r="F7" s="13">
        <v>83</v>
      </c>
      <c r="G7" s="13">
        <v>84</v>
      </c>
      <c r="H7" s="13">
        <v>85</v>
      </c>
      <c r="I7" s="13">
        <v>85</v>
      </c>
      <c r="J7" s="12">
        <v>9</v>
      </c>
      <c r="K7" s="23" t="s">
        <v>110</v>
      </c>
      <c r="L7">
        <f t="shared" si="0"/>
        <v>71</v>
      </c>
      <c r="M7">
        <f t="shared" si="1"/>
        <v>84.25</v>
      </c>
      <c r="N7">
        <f t="shared" si="2"/>
        <v>15</v>
      </c>
      <c r="O7">
        <f t="shared" si="3"/>
        <v>13.25</v>
      </c>
      <c r="P7" s="91">
        <f t="shared" si="4"/>
        <v>1</v>
      </c>
      <c r="S7" s="12">
        <v>9</v>
      </c>
      <c r="T7" s="115">
        <v>30</v>
      </c>
      <c r="W7" t="s">
        <v>245</v>
      </c>
      <c r="X7">
        <v>105</v>
      </c>
    </row>
    <row r="8" spans="1:24" x14ac:dyDescent="0.25">
      <c r="A8" s="7" t="s">
        <v>10</v>
      </c>
      <c r="B8" s="7" t="s">
        <v>41</v>
      </c>
      <c r="C8" s="8">
        <v>30</v>
      </c>
      <c r="D8" s="9">
        <v>45</v>
      </c>
      <c r="E8" s="10">
        <v>45</v>
      </c>
      <c r="F8" s="13">
        <v>57</v>
      </c>
      <c r="G8" s="13">
        <v>58</v>
      </c>
      <c r="H8" s="13">
        <v>59</v>
      </c>
      <c r="I8" s="13">
        <v>60</v>
      </c>
      <c r="J8" s="12">
        <v>33</v>
      </c>
      <c r="K8" s="23" t="s">
        <v>110</v>
      </c>
      <c r="L8">
        <f t="shared" si="0"/>
        <v>45</v>
      </c>
      <c r="M8">
        <f t="shared" si="1"/>
        <v>58.5</v>
      </c>
      <c r="N8">
        <f t="shared" si="2"/>
        <v>15</v>
      </c>
      <c r="O8">
        <f t="shared" si="3"/>
        <v>13.5</v>
      </c>
      <c r="P8" s="91">
        <f t="shared" si="4"/>
        <v>1</v>
      </c>
      <c r="S8" s="111">
        <v>33</v>
      </c>
      <c r="T8" s="14">
        <v>8</v>
      </c>
      <c r="W8" t="s">
        <v>246</v>
      </c>
      <c r="X8">
        <v>107</v>
      </c>
    </row>
    <row r="9" spans="1:24" x14ac:dyDescent="0.25">
      <c r="A9" s="7" t="s">
        <v>47</v>
      </c>
      <c r="B9" s="7" t="s">
        <v>11</v>
      </c>
      <c r="C9" s="8">
        <v>32</v>
      </c>
      <c r="D9" s="9">
        <v>47</v>
      </c>
      <c r="E9" s="10">
        <v>48</v>
      </c>
      <c r="F9" s="13">
        <v>59</v>
      </c>
      <c r="G9" s="13">
        <v>59</v>
      </c>
      <c r="H9" s="13">
        <v>59</v>
      </c>
      <c r="I9" s="13">
        <v>59</v>
      </c>
      <c r="J9" s="12">
        <v>20</v>
      </c>
      <c r="K9" s="23" t="s">
        <v>110</v>
      </c>
      <c r="L9">
        <f t="shared" si="0"/>
        <v>47.5</v>
      </c>
      <c r="M9">
        <f t="shared" si="1"/>
        <v>59</v>
      </c>
      <c r="N9">
        <f t="shared" si="2"/>
        <v>15.5</v>
      </c>
      <c r="O9">
        <f t="shared" si="3"/>
        <v>11.5</v>
      </c>
      <c r="P9" s="91">
        <f t="shared" si="4"/>
        <v>1</v>
      </c>
      <c r="S9" s="12">
        <v>20</v>
      </c>
      <c r="T9" s="116">
        <v>21</v>
      </c>
      <c r="W9" t="s">
        <v>247</v>
      </c>
      <c r="X9">
        <v>96</v>
      </c>
    </row>
    <row r="10" spans="1:24" x14ac:dyDescent="0.25">
      <c r="A10" s="7" t="s">
        <v>47</v>
      </c>
      <c r="B10" s="7" t="s">
        <v>17</v>
      </c>
      <c r="C10" s="8">
        <v>38</v>
      </c>
      <c r="D10" s="9">
        <v>53</v>
      </c>
      <c r="E10" s="10">
        <v>53</v>
      </c>
      <c r="F10" s="13">
        <v>66</v>
      </c>
      <c r="G10" s="13">
        <v>67</v>
      </c>
      <c r="H10" s="13">
        <v>67</v>
      </c>
      <c r="I10" s="13">
        <v>68</v>
      </c>
      <c r="J10" s="12">
        <v>21</v>
      </c>
      <c r="K10" s="23" t="s">
        <v>110</v>
      </c>
      <c r="L10">
        <f t="shared" si="0"/>
        <v>53</v>
      </c>
      <c r="M10">
        <f t="shared" si="1"/>
        <v>67</v>
      </c>
      <c r="N10">
        <f t="shared" si="2"/>
        <v>15</v>
      </c>
      <c r="O10">
        <f t="shared" si="3"/>
        <v>14</v>
      </c>
      <c r="P10" s="91">
        <f t="shared" si="4"/>
        <v>1</v>
      </c>
      <c r="S10" s="111">
        <v>21</v>
      </c>
      <c r="T10" s="14">
        <v>8</v>
      </c>
    </row>
    <row r="11" spans="1:24" x14ac:dyDescent="0.25">
      <c r="A11" s="15" t="s">
        <v>47</v>
      </c>
      <c r="B11" s="15" t="s">
        <v>51</v>
      </c>
      <c r="C11" s="16">
        <v>44</v>
      </c>
      <c r="D11" s="17">
        <v>58</v>
      </c>
      <c r="E11" s="18">
        <v>59</v>
      </c>
      <c r="F11" s="19">
        <v>70</v>
      </c>
      <c r="G11" s="19">
        <v>70</v>
      </c>
      <c r="H11" s="19">
        <v>72</v>
      </c>
      <c r="I11" s="19">
        <v>73</v>
      </c>
      <c r="J11" s="20">
        <v>23</v>
      </c>
      <c r="K11" s="23" t="s">
        <v>110</v>
      </c>
      <c r="L11">
        <f t="shared" si="0"/>
        <v>58.5</v>
      </c>
      <c r="M11">
        <f t="shared" si="1"/>
        <v>71.25</v>
      </c>
      <c r="N11">
        <f t="shared" si="2"/>
        <v>14.5</v>
      </c>
      <c r="O11">
        <f t="shared" si="3"/>
        <v>12.75</v>
      </c>
      <c r="P11" s="91">
        <f t="shared" si="4"/>
        <v>1</v>
      </c>
      <c r="S11" s="20">
        <v>23</v>
      </c>
      <c r="T11" s="116">
        <v>16</v>
      </c>
    </row>
    <row r="12" spans="1:24" x14ac:dyDescent="0.25">
      <c r="A12" s="7" t="s">
        <v>47</v>
      </c>
      <c r="B12" s="7" t="s">
        <v>22</v>
      </c>
      <c r="C12" s="8">
        <v>41</v>
      </c>
      <c r="D12" s="9">
        <v>53</v>
      </c>
      <c r="E12" s="10">
        <v>53</v>
      </c>
      <c r="F12" s="13">
        <v>63</v>
      </c>
      <c r="G12" s="13">
        <v>64</v>
      </c>
      <c r="H12" s="13">
        <v>64</v>
      </c>
      <c r="I12" s="13">
        <v>65</v>
      </c>
      <c r="J12" s="12">
        <v>33</v>
      </c>
      <c r="K12" s="23" t="s">
        <v>110</v>
      </c>
      <c r="L12">
        <f t="shared" si="0"/>
        <v>53</v>
      </c>
      <c r="M12">
        <f t="shared" si="1"/>
        <v>64</v>
      </c>
      <c r="N12">
        <f t="shared" si="2"/>
        <v>12</v>
      </c>
      <c r="O12">
        <f t="shared" si="3"/>
        <v>11</v>
      </c>
      <c r="P12" s="91">
        <f t="shared" si="4"/>
        <v>1</v>
      </c>
      <c r="R12">
        <f>_xlfn.T.TEST(J2:J324,J325:J514,2,2)</f>
        <v>9.6893954496478677E-4</v>
      </c>
      <c r="S12" s="111">
        <v>33</v>
      </c>
      <c r="T12" s="14">
        <v>8</v>
      </c>
    </row>
    <row r="13" spans="1:24" x14ac:dyDescent="0.25">
      <c r="A13" s="7" t="s">
        <v>47</v>
      </c>
      <c r="B13" s="7" t="s">
        <v>54</v>
      </c>
      <c r="C13" s="8">
        <v>27</v>
      </c>
      <c r="D13" s="9">
        <v>42</v>
      </c>
      <c r="E13" s="10">
        <v>43</v>
      </c>
      <c r="F13" s="13">
        <v>53</v>
      </c>
      <c r="G13" s="13">
        <v>54</v>
      </c>
      <c r="H13" s="13">
        <v>54</v>
      </c>
      <c r="I13" s="13">
        <v>55</v>
      </c>
      <c r="J13" s="12">
        <v>67</v>
      </c>
      <c r="K13" s="23" t="s">
        <v>110</v>
      </c>
      <c r="L13">
        <f t="shared" si="0"/>
        <v>42.5</v>
      </c>
      <c r="M13">
        <f t="shared" si="1"/>
        <v>54</v>
      </c>
      <c r="N13">
        <f t="shared" si="2"/>
        <v>15.5</v>
      </c>
      <c r="O13">
        <f t="shared" si="3"/>
        <v>11.5</v>
      </c>
      <c r="P13" s="91">
        <f t="shared" si="4"/>
        <v>1</v>
      </c>
      <c r="S13" s="12">
        <v>67</v>
      </c>
      <c r="T13" s="116">
        <v>25</v>
      </c>
    </row>
    <row r="14" spans="1:24" x14ac:dyDescent="0.25">
      <c r="A14" s="7" t="s">
        <v>47</v>
      </c>
      <c r="B14" s="7" t="s">
        <v>23</v>
      </c>
      <c r="C14" s="8">
        <v>56</v>
      </c>
      <c r="D14" s="9">
        <v>73</v>
      </c>
      <c r="E14" s="10">
        <v>76</v>
      </c>
      <c r="F14" s="13">
        <v>87</v>
      </c>
      <c r="G14" s="13">
        <v>87</v>
      </c>
      <c r="H14" s="13">
        <v>87</v>
      </c>
      <c r="I14" s="13">
        <v>87</v>
      </c>
      <c r="J14" s="12">
        <v>8</v>
      </c>
      <c r="K14" s="23" t="s">
        <v>110</v>
      </c>
      <c r="L14">
        <f t="shared" si="0"/>
        <v>74.5</v>
      </c>
      <c r="M14">
        <f t="shared" si="1"/>
        <v>87</v>
      </c>
      <c r="N14">
        <f t="shared" si="2"/>
        <v>18.5</v>
      </c>
      <c r="O14">
        <f t="shared" si="3"/>
        <v>12.5</v>
      </c>
      <c r="P14" s="91">
        <f t="shared" si="4"/>
        <v>1</v>
      </c>
      <c r="S14" s="111">
        <v>8</v>
      </c>
      <c r="T14" s="14">
        <v>32</v>
      </c>
    </row>
    <row r="15" spans="1:24" x14ac:dyDescent="0.25">
      <c r="A15" s="7" t="s">
        <v>47</v>
      </c>
      <c r="B15" s="7" t="s">
        <v>55</v>
      </c>
      <c r="C15" s="8">
        <v>51</v>
      </c>
      <c r="D15" s="9">
        <v>66</v>
      </c>
      <c r="E15" s="10">
        <v>67</v>
      </c>
      <c r="F15" s="13">
        <v>80</v>
      </c>
      <c r="G15" s="13">
        <v>80</v>
      </c>
      <c r="H15" s="13">
        <v>82</v>
      </c>
      <c r="I15" s="13">
        <v>83</v>
      </c>
      <c r="J15" s="12">
        <v>8</v>
      </c>
      <c r="K15" s="23" t="s">
        <v>110</v>
      </c>
      <c r="L15">
        <f t="shared" si="0"/>
        <v>66.5</v>
      </c>
      <c r="M15">
        <f t="shared" si="1"/>
        <v>81.25</v>
      </c>
      <c r="N15">
        <f t="shared" si="2"/>
        <v>15.5</v>
      </c>
      <c r="O15">
        <f t="shared" si="3"/>
        <v>14.75</v>
      </c>
      <c r="P15" s="91">
        <f t="shared" si="4"/>
        <v>1</v>
      </c>
      <c r="S15" s="12">
        <v>8</v>
      </c>
      <c r="T15" s="116">
        <v>4</v>
      </c>
    </row>
    <row r="16" spans="1:24" x14ac:dyDescent="0.25">
      <c r="A16" s="15" t="s">
        <v>47</v>
      </c>
      <c r="B16" s="7" t="s">
        <v>30</v>
      </c>
      <c r="C16" s="8">
        <v>42</v>
      </c>
      <c r="D16" s="9">
        <v>59</v>
      </c>
      <c r="E16" s="10">
        <v>59</v>
      </c>
      <c r="F16" s="13">
        <v>70</v>
      </c>
      <c r="G16" s="13">
        <v>71</v>
      </c>
      <c r="H16" s="13">
        <v>74</v>
      </c>
      <c r="I16" s="13">
        <v>77</v>
      </c>
      <c r="J16" s="12">
        <v>15</v>
      </c>
      <c r="K16" s="23" t="s">
        <v>110</v>
      </c>
      <c r="L16">
        <f t="shared" si="0"/>
        <v>59</v>
      </c>
      <c r="M16">
        <f t="shared" si="1"/>
        <v>73</v>
      </c>
      <c r="N16">
        <f t="shared" si="2"/>
        <v>17</v>
      </c>
      <c r="O16">
        <f t="shared" si="3"/>
        <v>14</v>
      </c>
      <c r="P16" s="91">
        <f t="shared" si="4"/>
        <v>1</v>
      </c>
      <c r="S16" s="111">
        <v>15</v>
      </c>
      <c r="T16" s="14">
        <v>6</v>
      </c>
    </row>
    <row r="17" spans="1:20" x14ac:dyDescent="0.25">
      <c r="A17" s="15" t="s">
        <v>47</v>
      </c>
      <c r="B17" s="15" t="s">
        <v>58</v>
      </c>
      <c r="C17" s="16">
        <v>35</v>
      </c>
      <c r="D17" s="17">
        <v>48</v>
      </c>
      <c r="E17" s="18">
        <v>48</v>
      </c>
      <c r="F17" s="19">
        <v>59</v>
      </c>
      <c r="G17" s="19">
        <v>60</v>
      </c>
      <c r="H17" s="19">
        <v>60</v>
      </c>
      <c r="I17" s="19">
        <v>61</v>
      </c>
      <c r="J17" s="20">
        <v>55</v>
      </c>
      <c r="K17" s="23" t="s">
        <v>110</v>
      </c>
      <c r="L17">
        <f t="shared" si="0"/>
        <v>48</v>
      </c>
      <c r="M17">
        <f t="shared" si="1"/>
        <v>60</v>
      </c>
      <c r="N17">
        <f t="shared" si="2"/>
        <v>13</v>
      </c>
      <c r="O17">
        <f t="shared" si="3"/>
        <v>12</v>
      </c>
      <c r="P17" s="91">
        <f t="shared" si="4"/>
        <v>1</v>
      </c>
      <c r="S17" s="20">
        <v>55</v>
      </c>
      <c r="T17" s="116">
        <v>8</v>
      </c>
    </row>
    <row r="18" spans="1:20" x14ac:dyDescent="0.25">
      <c r="A18" s="15" t="s">
        <v>47</v>
      </c>
      <c r="B18" s="15" t="s">
        <v>33</v>
      </c>
      <c r="C18" s="16">
        <v>25</v>
      </c>
      <c r="D18" s="17">
        <v>43</v>
      </c>
      <c r="E18" s="18">
        <v>43</v>
      </c>
      <c r="F18" s="19">
        <v>58</v>
      </c>
      <c r="G18" s="19">
        <v>58</v>
      </c>
      <c r="H18" s="19">
        <v>58</v>
      </c>
      <c r="I18" s="19">
        <v>58</v>
      </c>
      <c r="J18" s="20">
        <v>34</v>
      </c>
      <c r="K18" s="23" t="s">
        <v>110</v>
      </c>
      <c r="L18">
        <f t="shared" si="0"/>
        <v>43</v>
      </c>
      <c r="M18">
        <f t="shared" si="1"/>
        <v>58</v>
      </c>
      <c r="N18">
        <f t="shared" si="2"/>
        <v>18</v>
      </c>
      <c r="O18">
        <f t="shared" si="3"/>
        <v>15</v>
      </c>
      <c r="P18" s="91">
        <f t="shared" si="4"/>
        <v>1</v>
      </c>
      <c r="S18" s="112">
        <v>34</v>
      </c>
      <c r="T18" s="14">
        <v>13</v>
      </c>
    </row>
    <row r="19" spans="1:20" x14ac:dyDescent="0.25">
      <c r="A19" s="15" t="s">
        <v>47</v>
      </c>
      <c r="B19" s="7" t="s">
        <v>61</v>
      </c>
      <c r="C19" s="8">
        <v>38</v>
      </c>
      <c r="D19" s="9">
        <v>55</v>
      </c>
      <c r="E19" s="10">
        <v>56</v>
      </c>
      <c r="F19" s="13">
        <v>70</v>
      </c>
      <c r="G19" s="13">
        <v>71</v>
      </c>
      <c r="H19" s="13">
        <v>73</v>
      </c>
      <c r="I19" s="13">
        <v>73</v>
      </c>
      <c r="J19" s="12">
        <v>15</v>
      </c>
      <c r="K19" s="23" t="s">
        <v>110</v>
      </c>
      <c r="L19">
        <f t="shared" si="0"/>
        <v>55.5</v>
      </c>
      <c r="M19">
        <f t="shared" si="1"/>
        <v>71.75</v>
      </c>
      <c r="N19">
        <f t="shared" si="2"/>
        <v>17.5</v>
      </c>
      <c r="O19">
        <f t="shared" si="3"/>
        <v>16.25</v>
      </c>
      <c r="P19" s="91">
        <f t="shared" si="4"/>
        <v>1</v>
      </c>
      <c r="S19" s="12">
        <v>15</v>
      </c>
      <c r="T19" s="116">
        <v>10</v>
      </c>
    </row>
    <row r="20" spans="1:20" x14ac:dyDescent="0.25">
      <c r="A20" s="7" t="s">
        <v>47</v>
      </c>
      <c r="B20" s="7" t="s">
        <v>36</v>
      </c>
      <c r="C20" s="8">
        <v>44</v>
      </c>
      <c r="D20" s="9">
        <v>60</v>
      </c>
      <c r="E20" s="10">
        <v>65</v>
      </c>
      <c r="F20" s="13">
        <v>74</v>
      </c>
      <c r="G20" s="13">
        <v>75</v>
      </c>
      <c r="H20" s="13">
        <v>78</v>
      </c>
      <c r="I20" s="13">
        <v>79</v>
      </c>
      <c r="J20" s="12">
        <v>14</v>
      </c>
      <c r="K20" s="23" t="s">
        <v>110</v>
      </c>
      <c r="L20">
        <f t="shared" si="0"/>
        <v>62.5</v>
      </c>
      <c r="M20">
        <f t="shared" si="1"/>
        <v>76.5</v>
      </c>
      <c r="N20">
        <f t="shared" si="2"/>
        <v>18.5</v>
      </c>
      <c r="O20">
        <f t="shared" si="3"/>
        <v>14</v>
      </c>
      <c r="P20" s="91">
        <f t="shared" si="4"/>
        <v>1</v>
      </c>
      <c r="S20" s="111">
        <v>14</v>
      </c>
      <c r="T20" s="14">
        <v>5</v>
      </c>
    </row>
    <row r="21" spans="1:20" x14ac:dyDescent="0.25">
      <c r="A21" s="15" t="s">
        <v>47</v>
      </c>
      <c r="B21" s="7" t="s">
        <v>65</v>
      </c>
      <c r="C21" s="8">
        <v>26</v>
      </c>
      <c r="D21" s="9">
        <v>41</v>
      </c>
      <c r="E21" s="10">
        <v>41</v>
      </c>
      <c r="F21" s="13">
        <v>53</v>
      </c>
      <c r="G21" s="13">
        <v>53</v>
      </c>
      <c r="H21" s="13">
        <v>54</v>
      </c>
      <c r="I21" s="13">
        <v>54</v>
      </c>
      <c r="J21" s="12">
        <v>61</v>
      </c>
      <c r="K21" s="23" t="s">
        <v>110</v>
      </c>
      <c r="L21">
        <f t="shared" si="0"/>
        <v>41</v>
      </c>
      <c r="M21">
        <f t="shared" si="1"/>
        <v>53.5</v>
      </c>
      <c r="N21">
        <f t="shared" si="2"/>
        <v>15</v>
      </c>
      <c r="O21">
        <f t="shared" si="3"/>
        <v>12.5</v>
      </c>
      <c r="P21" s="91">
        <f t="shared" si="4"/>
        <v>1</v>
      </c>
      <c r="S21" s="12">
        <v>61</v>
      </c>
      <c r="T21" s="116">
        <v>8</v>
      </c>
    </row>
    <row r="22" spans="1:20" x14ac:dyDescent="0.25">
      <c r="A22" s="15" t="s">
        <v>47</v>
      </c>
      <c r="B22" s="7" t="s">
        <v>38</v>
      </c>
      <c r="C22" s="8">
        <v>36</v>
      </c>
      <c r="D22" s="9">
        <v>50</v>
      </c>
      <c r="E22" s="10">
        <v>50</v>
      </c>
      <c r="F22" s="13">
        <v>60</v>
      </c>
      <c r="G22" s="13">
        <v>60</v>
      </c>
      <c r="H22" s="13">
        <v>60</v>
      </c>
      <c r="I22" s="13">
        <v>62</v>
      </c>
      <c r="J22" s="12">
        <v>60</v>
      </c>
      <c r="K22" s="23" t="s">
        <v>110</v>
      </c>
      <c r="L22">
        <f t="shared" si="0"/>
        <v>50</v>
      </c>
      <c r="M22">
        <f t="shared" si="1"/>
        <v>60.5</v>
      </c>
      <c r="N22">
        <f t="shared" si="2"/>
        <v>14</v>
      </c>
      <c r="O22">
        <f t="shared" si="3"/>
        <v>10.5</v>
      </c>
      <c r="P22" s="91">
        <f t="shared" si="4"/>
        <v>1</v>
      </c>
      <c r="S22" s="111">
        <v>60</v>
      </c>
      <c r="T22" s="14">
        <v>6</v>
      </c>
    </row>
    <row r="23" spans="1:20" x14ac:dyDescent="0.25">
      <c r="A23" s="15" t="s">
        <v>47</v>
      </c>
      <c r="B23" s="7" t="s">
        <v>39</v>
      </c>
      <c r="C23" s="8">
        <v>37</v>
      </c>
      <c r="D23" s="9">
        <v>47</v>
      </c>
      <c r="E23" s="10">
        <v>49</v>
      </c>
      <c r="F23" s="13">
        <v>57</v>
      </c>
      <c r="G23" s="13">
        <v>58</v>
      </c>
      <c r="H23" s="13">
        <v>58</v>
      </c>
      <c r="I23" s="13">
        <v>58</v>
      </c>
      <c r="J23" s="12">
        <v>32</v>
      </c>
      <c r="K23" s="23" t="s">
        <v>110</v>
      </c>
      <c r="L23">
        <f t="shared" si="0"/>
        <v>48</v>
      </c>
      <c r="M23">
        <f t="shared" si="1"/>
        <v>57.75</v>
      </c>
      <c r="N23">
        <f t="shared" si="2"/>
        <v>11</v>
      </c>
      <c r="O23">
        <f t="shared" si="3"/>
        <v>9.75</v>
      </c>
      <c r="P23" s="91">
        <f t="shared" si="4"/>
        <v>1</v>
      </c>
      <c r="S23" s="12">
        <v>32</v>
      </c>
      <c r="T23" s="116">
        <v>6</v>
      </c>
    </row>
    <row r="24" spans="1:20" x14ac:dyDescent="0.25">
      <c r="A24" s="7" t="s">
        <v>47</v>
      </c>
      <c r="B24" s="7" t="s">
        <v>68</v>
      </c>
      <c r="C24" s="8">
        <v>53</v>
      </c>
      <c r="D24" s="9">
        <v>71</v>
      </c>
      <c r="E24" s="10">
        <v>72</v>
      </c>
      <c r="F24" s="13">
        <v>86</v>
      </c>
      <c r="G24" s="13">
        <v>86</v>
      </c>
      <c r="H24" s="13">
        <v>86</v>
      </c>
      <c r="I24" s="13">
        <v>88</v>
      </c>
      <c r="J24" s="12">
        <v>8</v>
      </c>
      <c r="K24" s="23" t="s">
        <v>110</v>
      </c>
      <c r="L24">
        <f t="shared" si="0"/>
        <v>71.5</v>
      </c>
      <c r="M24">
        <f t="shared" si="1"/>
        <v>86.5</v>
      </c>
      <c r="N24">
        <f t="shared" si="2"/>
        <v>18.5</v>
      </c>
      <c r="O24">
        <f t="shared" si="3"/>
        <v>15</v>
      </c>
      <c r="P24" s="91">
        <f t="shared" si="4"/>
        <v>1</v>
      </c>
      <c r="S24" s="111">
        <v>8</v>
      </c>
      <c r="T24" s="14">
        <v>15</v>
      </c>
    </row>
    <row r="25" spans="1:20" x14ac:dyDescent="0.25">
      <c r="A25" s="7" t="s">
        <v>47</v>
      </c>
      <c r="B25" s="7" t="s">
        <v>43</v>
      </c>
      <c r="C25" s="8">
        <v>50</v>
      </c>
      <c r="D25" s="9">
        <v>63</v>
      </c>
      <c r="E25" s="10">
        <v>64</v>
      </c>
      <c r="F25" s="13">
        <v>74</v>
      </c>
      <c r="G25" s="13">
        <v>74</v>
      </c>
      <c r="H25" s="13">
        <v>75</v>
      </c>
      <c r="I25" s="13">
        <v>76</v>
      </c>
      <c r="J25" s="12">
        <v>16</v>
      </c>
      <c r="K25" s="23" t="s">
        <v>110</v>
      </c>
      <c r="L25">
        <f t="shared" si="0"/>
        <v>63.5</v>
      </c>
      <c r="M25">
        <f t="shared" si="1"/>
        <v>74.75</v>
      </c>
      <c r="N25">
        <f t="shared" si="2"/>
        <v>13.5</v>
      </c>
      <c r="O25">
        <f t="shared" si="3"/>
        <v>11.25</v>
      </c>
      <c r="P25" s="91">
        <f t="shared" si="4"/>
        <v>1</v>
      </c>
      <c r="S25" s="12">
        <v>16</v>
      </c>
      <c r="T25" s="116">
        <v>4</v>
      </c>
    </row>
    <row r="26" spans="1:20" x14ac:dyDescent="0.25">
      <c r="A26" s="7" t="s">
        <v>47</v>
      </c>
      <c r="B26" s="7" t="s">
        <v>44</v>
      </c>
      <c r="C26" s="8">
        <v>32</v>
      </c>
      <c r="D26" s="9">
        <v>44</v>
      </c>
      <c r="E26" s="10">
        <v>45</v>
      </c>
      <c r="F26" s="13">
        <v>54</v>
      </c>
      <c r="G26" s="13">
        <v>54</v>
      </c>
      <c r="H26" s="13">
        <v>54</v>
      </c>
      <c r="I26" s="13">
        <v>55</v>
      </c>
      <c r="J26" s="21">
        <v>30</v>
      </c>
      <c r="K26" s="23" t="s">
        <v>110</v>
      </c>
      <c r="L26">
        <f t="shared" si="0"/>
        <v>44.5</v>
      </c>
      <c r="M26">
        <f t="shared" si="1"/>
        <v>54.25</v>
      </c>
      <c r="N26">
        <f t="shared" si="2"/>
        <v>12.5</v>
      </c>
      <c r="O26">
        <f t="shared" si="3"/>
        <v>9.75</v>
      </c>
      <c r="P26" s="91">
        <f t="shared" si="4"/>
        <v>1</v>
      </c>
      <c r="S26" s="113">
        <v>30</v>
      </c>
      <c r="T26" s="14">
        <v>16</v>
      </c>
    </row>
    <row r="27" spans="1:20" x14ac:dyDescent="0.25">
      <c r="A27" s="7" t="s">
        <v>47</v>
      </c>
      <c r="B27" s="7" t="s">
        <v>72</v>
      </c>
      <c r="C27" s="8">
        <v>42</v>
      </c>
      <c r="D27" s="9">
        <v>60</v>
      </c>
      <c r="E27" s="10">
        <v>61</v>
      </c>
      <c r="F27" s="13">
        <v>76</v>
      </c>
      <c r="G27" s="13">
        <v>77</v>
      </c>
      <c r="H27" s="13">
        <v>79</v>
      </c>
      <c r="I27" s="13">
        <v>79</v>
      </c>
      <c r="J27" s="12">
        <v>11</v>
      </c>
      <c r="K27" s="23" t="s">
        <v>110</v>
      </c>
      <c r="L27">
        <f t="shared" si="0"/>
        <v>60.5</v>
      </c>
      <c r="M27">
        <f t="shared" si="1"/>
        <v>77.75</v>
      </c>
      <c r="N27">
        <f t="shared" si="2"/>
        <v>18.5</v>
      </c>
      <c r="O27">
        <f t="shared" si="3"/>
        <v>17.25</v>
      </c>
      <c r="P27" s="91">
        <f t="shared" si="4"/>
        <v>1</v>
      </c>
      <c r="S27" s="12">
        <v>11</v>
      </c>
      <c r="T27" s="116">
        <v>10</v>
      </c>
    </row>
    <row r="28" spans="1:20" x14ac:dyDescent="0.25">
      <c r="A28" s="7" t="s">
        <v>47</v>
      </c>
      <c r="B28" s="7" t="s">
        <v>73</v>
      </c>
      <c r="C28" s="8">
        <v>41</v>
      </c>
      <c r="D28" s="9">
        <v>57</v>
      </c>
      <c r="E28" s="10">
        <v>58</v>
      </c>
      <c r="F28" s="13">
        <v>68</v>
      </c>
      <c r="G28" s="13">
        <v>69</v>
      </c>
      <c r="H28" s="13">
        <v>69</v>
      </c>
      <c r="I28" s="13">
        <v>70</v>
      </c>
      <c r="J28" s="12">
        <v>16</v>
      </c>
      <c r="K28" s="23" t="s">
        <v>110</v>
      </c>
      <c r="L28">
        <f t="shared" si="0"/>
        <v>57.5</v>
      </c>
      <c r="M28">
        <f t="shared" si="1"/>
        <v>69</v>
      </c>
      <c r="N28">
        <f t="shared" si="2"/>
        <v>16.5</v>
      </c>
      <c r="O28">
        <f t="shared" si="3"/>
        <v>11.5</v>
      </c>
      <c r="P28" s="91">
        <f t="shared" si="4"/>
        <v>1</v>
      </c>
      <c r="S28" s="111">
        <v>16</v>
      </c>
      <c r="T28" s="14">
        <v>7</v>
      </c>
    </row>
    <row r="29" spans="1:20" x14ac:dyDescent="0.25">
      <c r="A29" s="7" t="s">
        <v>10</v>
      </c>
      <c r="B29" s="7" t="s">
        <v>76</v>
      </c>
      <c r="C29" s="8">
        <v>71</v>
      </c>
      <c r="D29" s="9">
        <v>91</v>
      </c>
      <c r="E29" s="10">
        <v>92</v>
      </c>
      <c r="F29" s="24">
        <v>111</v>
      </c>
      <c r="G29" s="24">
        <v>111</v>
      </c>
      <c r="H29" s="24">
        <v>111</v>
      </c>
      <c r="I29" s="24">
        <v>113</v>
      </c>
      <c r="J29" s="12">
        <v>4</v>
      </c>
      <c r="K29" s="23" t="s">
        <v>111</v>
      </c>
      <c r="L29">
        <f t="shared" si="0"/>
        <v>91.5</v>
      </c>
      <c r="M29">
        <f t="shared" si="1"/>
        <v>111.5</v>
      </c>
      <c r="N29">
        <f t="shared" si="2"/>
        <v>20.5</v>
      </c>
      <c r="O29">
        <f t="shared" si="3"/>
        <v>20</v>
      </c>
      <c r="P29" s="91">
        <f t="shared" si="4"/>
        <v>1</v>
      </c>
      <c r="S29" s="12">
        <v>4</v>
      </c>
      <c r="T29" s="116">
        <v>10</v>
      </c>
    </row>
    <row r="30" spans="1:20" x14ac:dyDescent="0.25">
      <c r="A30" s="7" t="s">
        <v>10</v>
      </c>
      <c r="B30" s="7" t="s">
        <v>21</v>
      </c>
      <c r="C30" s="8">
        <v>59</v>
      </c>
      <c r="D30" s="9">
        <v>79</v>
      </c>
      <c r="E30" s="10">
        <v>80</v>
      </c>
      <c r="F30" s="24">
        <v>96</v>
      </c>
      <c r="G30" s="24">
        <v>98</v>
      </c>
      <c r="H30" s="24">
        <v>99</v>
      </c>
      <c r="I30" s="24">
        <v>102</v>
      </c>
      <c r="J30" s="12">
        <v>5</v>
      </c>
      <c r="K30" s="23" t="s">
        <v>111</v>
      </c>
      <c r="L30">
        <f t="shared" si="0"/>
        <v>79.5</v>
      </c>
      <c r="M30">
        <f t="shared" si="1"/>
        <v>98.75</v>
      </c>
      <c r="N30">
        <f t="shared" si="2"/>
        <v>20.5</v>
      </c>
      <c r="O30">
        <f t="shared" si="3"/>
        <v>19.25</v>
      </c>
      <c r="P30" s="91">
        <f t="shared" si="4"/>
        <v>1</v>
      </c>
      <c r="S30" s="111">
        <v>5</v>
      </c>
      <c r="T30" s="14">
        <v>18</v>
      </c>
    </row>
    <row r="31" spans="1:20" x14ac:dyDescent="0.25">
      <c r="A31" s="7" t="s">
        <v>10</v>
      </c>
      <c r="B31" s="7" t="s">
        <v>32</v>
      </c>
      <c r="C31" s="8">
        <v>73</v>
      </c>
      <c r="D31" s="9">
        <v>88</v>
      </c>
      <c r="E31" s="10">
        <v>88</v>
      </c>
      <c r="F31" s="24">
        <v>95</v>
      </c>
      <c r="G31" s="24">
        <v>96</v>
      </c>
      <c r="H31" s="24">
        <v>97</v>
      </c>
      <c r="I31" s="24">
        <v>99</v>
      </c>
      <c r="J31" s="12">
        <v>6</v>
      </c>
      <c r="K31" s="23" t="s">
        <v>111</v>
      </c>
      <c r="L31">
        <f t="shared" si="0"/>
        <v>88</v>
      </c>
      <c r="M31">
        <f t="shared" si="1"/>
        <v>96.75</v>
      </c>
      <c r="N31">
        <f t="shared" si="2"/>
        <v>15</v>
      </c>
      <c r="O31">
        <f t="shared" si="3"/>
        <v>8.75</v>
      </c>
      <c r="P31" s="91">
        <f t="shared" si="4"/>
        <v>1</v>
      </c>
      <c r="S31" s="12">
        <v>6</v>
      </c>
      <c r="T31" s="116">
        <v>8</v>
      </c>
    </row>
    <row r="32" spans="1:20" x14ac:dyDescent="0.25">
      <c r="A32" s="7" t="s">
        <v>10</v>
      </c>
      <c r="B32" s="7" t="s">
        <v>63</v>
      </c>
      <c r="C32" s="8">
        <v>54</v>
      </c>
      <c r="D32" s="9">
        <v>75</v>
      </c>
      <c r="E32" s="10">
        <v>87</v>
      </c>
      <c r="F32" s="24">
        <v>95</v>
      </c>
      <c r="G32" s="24">
        <v>95</v>
      </c>
      <c r="H32" s="24">
        <v>111</v>
      </c>
      <c r="I32" s="24">
        <v>112</v>
      </c>
      <c r="J32" s="12">
        <v>5</v>
      </c>
      <c r="K32" s="23" t="s">
        <v>111</v>
      </c>
      <c r="L32">
        <f t="shared" si="0"/>
        <v>81</v>
      </c>
      <c r="M32">
        <f t="shared" si="1"/>
        <v>103.25</v>
      </c>
      <c r="N32">
        <f t="shared" si="2"/>
        <v>27</v>
      </c>
      <c r="O32">
        <f t="shared" si="3"/>
        <v>22.25</v>
      </c>
      <c r="P32" s="91">
        <f t="shared" si="4"/>
        <v>1</v>
      </c>
      <c r="S32" s="111">
        <v>5</v>
      </c>
      <c r="T32" s="25">
        <v>13</v>
      </c>
    </row>
    <row r="33" spans="1:20" x14ac:dyDescent="0.25">
      <c r="A33" s="7" t="s">
        <v>10</v>
      </c>
      <c r="B33" s="7" t="s">
        <v>80</v>
      </c>
      <c r="C33" s="8">
        <v>53</v>
      </c>
      <c r="D33" s="9">
        <v>70</v>
      </c>
      <c r="E33" s="10">
        <v>75</v>
      </c>
      <c r="F33" s="24">
        <v>89</v>
      </c>
      <c r="G33" s="24">
        <v>90</v>
      </c>
      <c r="H33" s="24">
        <v>90</v>
      </c>
      <c r="I33" s="24">
        <v>90</v>
      </c>
      <c r="J33" s="12">
        <v>5</v>
      </c>
      <c r="K33" s="23" t="s">
        <v>111</v>
      </c>
      <c r="L33">
        <f t="shared" si="0"/>
        <v>72.5</v>
      </c>
      <c r="M33">
        <f t="shared" si="1"/>
        <v>89.75</v>
      </c>
      <c r="N33">
        <f t="shared" si="2"/>
        <v>19.5</v>
      </c>
      <c r="O33">
        <f t="shared" si="3"/>
        <v>17.25</v>
      </c>
      <c r="P33" s="91">
        <f t="shared" si="4"/>
        <v>1</v>
      </c>
      <c r="S33" s="12">
        <v>5</v>
      </c>
      <c r="T33" s="115">
        <v>21</v>
      </c>
    </row>
    <row r="34" spans="1:20" x14ac:dyDescent="0.25">
      <c r="A34" s="7" t="s">
        <v>10</v>
      </c>
      <c r="B34" s="7" t="s">
        <v>66</v>
      </c>
      <c r="C34" s="8">
        <v>45</v>
      </c>
      <c r="D34" s="9">
        <v>61</v>
      </c>
      <c r="E34" s="10">
        <v>63</v>
      </c>
      <c r="F34" s="24">
        <v>77</v>
      </c>
      <c r="G34" s="24">
        <v>78</v>
      </c>
      <c r="H34" s="24">
        <v>80</v>
      </c>
      <c r="I34" s="24">
        <v>80</v>
      </c>
      <c r="J34" s="12">
        <v>9</v>
      </c>
      <c r="K34" s="23" t="s">
        <v>111</v>
      </c>
      <c r="L34">
        <f t="shared" si="0"/>
        <v>62</v>
      </c>
      <c r="M34">
        <f t="shared" si="1"/>
        <v>78.75</v>
      </c>
      <c r="N34">
        <f t="shared" si="2"/>
        <v>17</v>
      </c>
      <c r="O34">
        <f t="shared" si="3"/>
        <v>16.75</v>
      </c>
      <c r="P34" s="91">
        <f t="shared" si="4"/>
        <v>1</v>
      </c>
      <c r="S34" s="111">
        <v>9</v>
      </c>
      <c r="T34" s="123">
        <v>14</v>
      </c>
    </row>
    <row r="35" spans="1:20" x14ac:dyDescent="0.25">
      <c r="A35" s="7" t="s">
        <v>47</v>
      </c>
      <c r="B35" s="7" t="s">
        <v>19</v>
      </c>
      <c r="C35" s="8">
        <v>41</v>
      </c>
      <c r="D35" s="9">
        <v>56</v>
      </c>
      <c r="E35" s="10">
        <v>56</v>
      </c>
      <c r="F35" s="24">
        <v>68</v>
      </c>
      <c r="G35" s="24">
        <v>68</v>
      </c>
      <c r="H35" s="24">
        <v>68</v>
      </c>
      <c r="I35" s="24">
        <v>69</v>
      </c>
      <c r="J35" s="12">
        <v>26</v>
      </c>
      <c r="K35" s="23" t="s">
        <v>111</v>
      </c>
      <c r="L35">
        <f t="shared" si="0"/>
        <v>56</v>
      </c>
      <c r="M35">
        <f t="shared" si="1"/>
        <v>68.25</v>
      </c>
      <c r="N35">
        <f t="shared" si="2"/>
        <v>15</v>
      </c>
      <c r="O35">
        <f t="shared" si="3"/>
        <v>12.25</v>
      </c>
      <c r="P35" s="91">
        <f t="shared" si="4"/>
        <v>1</v>
      </c>
      <c r="S35" s="12">
        <v>26</v>
      </c>
      <c r="T35" s="116">
        <v>37</v>
      </c>
    </row>
    <row r="36" spans="1:20" x14ac:dyDescent="0.25">
      <c r="A36" s="7" t="s">
        <v>47</v>
      </c>
      <c r="B36" s="7" t="s">
        <v>55</v>
      </c>
      <c r="C36" s="8">
        <v>51</v>
      </c>
      <c r="D36" s="9">
        <v>67</v>
      </c>
      <c r="E36" s="10">
        <v>68</v>
      </c>
      <c r="F36" s="24">
        <v>81</v>
      </c>
      <c r="G36" s="24">
        <v>81</v>
      </c>
      <c r="H36" s="24">
        <v>83</v>
      </c>
      <c r="I36" s="24">
        <v>83</v>
      </c>
      <c r="J36" s="12">
        <v>11</v>
      </c>
      <c r="K36" s="23" t="s">
        <v>111</v>
      </c>
      <c r="L36">
        <f t="shared" si="0"/>
        <v>67.5</v>
      </c>
      <c r="M36">
        <f t="shared" si="1"/>
        <v>82</v>
      </c>
      <c r="N36">
        <f t="shared" si="2"/>
        <v>16.5</v>
      </c>
      <c r="O36">
        <f t="shared" si="3"/>
        <v>14.5</v>
      </c>
      <c r="P36" s="91">
        <f t="shared" si="4"/>
        <v>1</v>
      </c>
      <c r="S36" s="111">
        <v>11</v>
      </c>
      <c r="T36" s="14">
        <v>14</v>
      </c>
    </row>
    <row r="37" spans="1:20" x14ac:dyDescent="0.25">
      <c r="A37" s="7" t="s">
        <v>10</v>
      </c>
      <c r="B37" s="7" t="s">
        <v>75</v>
      </c>
      <c r="C37" s="8">
        <v>54</v>
      </c>
      <c r="D37" s="9">
        <v>75</v>
      </c>
      <c r="E37" s="10">
        <v>76</v>
      </c>
      <c r="F37" s="13">
        <v>92</v>
      </c>
      <c r="G37" s="13">
        <v>92</v>
      </c>
      <c r="H37" s="13">
        <v>94</v>
      </c>
      <c r="I37" s="13">
        <v>94</v>
      </c>
      <c r="J37" s="12">
        <v>9</v>
      </c>
      <c r="K37" s="23" t="s">
        <v>112</v>
      </c>
      <c r="L37">
        <f t="shared" si="0"/>
        <v>75.5</v>
      </c>
      <c r="M37">
        <f t="shared" si="1"/>
        <v>93</v>
      </c>
      <c r="N37">
        <f t="shared" si="2"/>
        <v>21.5</v>
      </c>
      <c r="O37">
        <f t="shared" si="3"/>
        <v>17.5</v>
      </c>
      <c r="P37" s="91">
        <f t="shared" si="4"/>
        <v>1</v>
      </c>
      <c r="S37" s="12">
        <v>9</v>
      </c>
      <c r="T37" s="116">
        <v>13</v>
      </c>
    </row>
    <row r="38" spans="1:20" x14ac:dyDescent="0.25">
      <c r="A38" s="7" t="s">
        <v>10</v>
      </c>
      <c r="B38" s="7" t="s">
        <v>13</v>
      </c>
      <c r="C38" s="8">
        <v>48</v>
      </c>
      <c r="D38" s="9">
        <v>68</v>
      </c>
      <c r="E38" s="10">
        <v>69</v>
      </c>
      <c r="F38" s="13">
        <v>85</v>
      </c>
      <c r="G38" s="13">
        <v>86</v>
      </c>
      <c r="H38" s="13">
        <v>86</v>
      </c>
      <c r="I38" s="13">
        <v>86</v>
      </c>
      <c r="J38" s="12">
        <v>8</v>
      </c>
      <c r="K38" s="23" t="s">
        <v>112</v>
      </c>
      <c r="L38">
        <f t="shared" si="0"/>
        <v>68.5</v>
      </c>
      <c r="M38">
        <f t="shared" si="1"/>
        <v>85.75</v>
      </c>
      <c r="N38">
        <f t="shared" si="2"/>
        <v>20.5</v>
      </c>
      <c r="O38">
        <f t="shared" si="3"/>
        <v>17.25</v>
      </c>
      <c r="P38" s="91">
        <f t="shared" si="4"/>
        <v>1</v>
      </c>
      <c r="S38" s="111">
        <v>8</v>
      </c>
      <c r="T38" s="14">
        <v>8</v>
      </c>
    </row>
    <row r="39" spans="1:20" x14ac:dyDescent="0.25">
      <c r="A39" s="7" t="s">
        <v>10</v>
      </c>
      <c r="B39" s="7" t="s">
        <v>18</v>
      </c>
      <c r="C39" s="8">
        <v>48</v>
      </c>
      <c r="D39" s="9">
        <v>63</v>
      </c>
      <c r="E39" s="10">
        <v>64</v>
      </c>
      <c r="F39" s="13">
        <v>76</v>
      </c>
      <c r="G39" s="13">
        <v>78</v>
      </c>
      <c r="H39" s="13">
        <v>80</v>
      </c>
      <c r="I39" s="13">
        <v>80</v>
      </c>
      <c r="J39" s="12">
        <v>10</v>
      </c>
      <c r="K39" s="23" t="s">
        <v>112</v>
      </c>
      <c r="L39">
        <f t="shared" si="0"/>
        <v>63.5</v>
      </c>
      <c r="M39">
        <f t="shared" si="1"/>
        <v>78.5</v>
      </c>
      <c r="N39">
        <f t="shared" si="2"/>
        <v>15.5</v>
      </c>
      <c r="O39">
        <f t="shared" si="3"/>
        <v>15</v>
      </c>
      <c r="P39" s="91">
        <f t="shared" si="4"/>
        <v>1</v>
      </c>
      <c r="S39" s="12">
        <v>10</v>
      </c>
      <c r="T39" s="116">
        <v>12</v>
      </c>
    </row>
    <row r="40" spans="1:20" x14ac:dyDescent="0.25">
      <c r="A40" s="7" t="s">
        <v>10</v>
      </c>
      <c r="B40" s="7" t="s">
        <v>20</v>
      </c>
      <c r="C40" s="8">
        <v>48</v>
      </c>
      <c r="D40" s="9">
        <v>65</v>
      </c>
      <c r="E40" s="10">
        <v>68</v>
      </c>
      <c r="F40" s="13">
        <v>81</v>
      </c>
      <c r="G40" s="13">
        <v>81</v>
      </c>
      <c r="H40" s="13">
        <v>88</v>
      </c>
      <c r="I40" s="13">
        <v>89</v>
      </c>
      <c r="J40" s="12">
        <v>8</v>
      </c>
      <c r="K40" s="23" t="s">
        <v>112</v>
      </c>
      <c r="L40">
        <f t="shared" si="0"/>
        <v>66.5</v>
      </c>
      <c r="M40">
        <f t="shared" si="1"/>
        <v>84.75</v>
      </c>
      <c r="N40">
        <f t="shared" si="2"/>
        <v>18.5</v>
      </c>
      <c r="O40">
        <f t="shared" si="3"/>
        <v>18.25</v>
      </c>
      <c r="P40" s="91">
        <f t="shared" si="4"/>
        <v>1</v>
      </c>
      <c r="S40" s="111">
        <v>8</v>
      </c>
      <c r="T40" s="123">
        <v>9</v>
      </c>
    </row>
    <row r="41" spans="1:20" x14ac:dyDescent="0.25">
      <c r="A41" s="7" t="s">
        <v>10</v>
      </c>
      <c r="B41" s="7" t="s">
        <v>53</v>
      </c>
      <c r="C41" s="8">
        <v>51</v>
      </c>
      <c r="D41" s="9">
        <v>66</v>
      </c>
      <c r="E41" s="10">
        <v>66</v>
      </c>
      <c r="F41" s="13">
        <v>79</v>
      </c>
      <c r="G41" s="13">
        <v>79</v>
      </c>
      <c r="H41" s="13">
        <v>80</v>
      </c>
      <c r="I41" s="13">
        <v>82</v>
      </c>
      <c r="J41" s="12">
        <v>10</v>
      </c>
      <c r="K41" s="23" t="s">
        <v>112</v>
      </c>
      <c r="L41">
        <f t="shared" si="0"/>
        <v>66</v>
      </c>
      <c r="M41">
        <f t="shared" si="1"/>
        <v>80</v>
      </c>
      <c r="N41">
        <f t="shared" si="2"/>
        <v>15</v>
      </c>
      <c r="O41">
        <f t="shared" si="3"/>
        <v>14</v>
      </c>
      <c r="P41" s="91">
        <f t="shared" si="4"/>
        <v>1</v>
      </c>
      <c r="S41" s="12">
        <v>10</v>
      </c>
      <c r="T41" s="116">
        <v>6</v>
      </c>
    </row>
    <row r="42" spans="1:20" x14ac:dyDescent="0.25">
      <c r="A42" s="7" t="s">
        <v>10</v>
      </c>
      <c r="B42" s="7" t="s">
        <v>24</v>
      </c>
      <c r="C42" s="8">
        <v>67</v>
      </c>
      <c r="D42" s="9">
        <v>86</v>
      </c>
      <c r="E42" s="10">
        <v>89</v>
      </c>
      <c r="F42" s="13">
        <v>102</v>
      </c>
      <c r="G42" s="13">
        <v>103</v>
      </c>
      <c r="H42" s="13">
        <v>103</v>
      </c>
      <c r="I42" s="13">
        <v>104</v>
      </c>
      <c r="J42" s="12">
        <v>4</v>
      </c>
      <c r="K42" s="23" t="s">
        <v>112</v>
      </c>
      <c r="L42">
        <f t="shared" si="0"/>
        <v>87.5</v>
      </c>
      <c r="M42">
        <f t="shared" si="1"/>
        <v>103</v>
      </c>
      <c r="N42">
        <f t="shared" si="2"/>
        <v>20.5</v>
      </c>
      <c r="O42">
        <f t="shared" si="3"/>
        <v>15.5</v>
      </c>
      <c r="P42" s="91">
        <f t="shared" si="4"/>
        <v>1</v>
      </c>
      <c r="S42" s="111">
        <v>4</v>
      </c>
      <c r="T42" s="14">
        <v>16</v>
      </c>
    </row>
    <row r="43" spans="1:20" x14ac:dyDescent="0.25">
      <c r="A43" s="7" t="s">
        <v>10</v>
      </c>
      <c r="B43" s="7" t="s">
        <v>86</v>
      </c>
      <c r="C43" s="8">
        <v>39</v>
      </c>
      <c r="D43" s="9">
        <v>56</v>
      </c>
      <c r="E43" s="10">
        <v>58</v>
      </c>
      <c r="F43" s="13">
        <v>71</v>
      </c>
      <c r="G43" s="13">
        <v>72</v>
      </c>
      <c r="H43" s="13">
        <v>73</v>
      </c>
      <c r="I43" s="13">
        <v>73</v>
      </c>
      <c r="J43" s="12">
        <v>12</v>
      </c>
      <c r="K43" s="23" t="s">
        <v>112</v>
      </c>
      <c r="L43">
        <f t="shared" si="0"/>
        <v>57</v>
      </c>
      <c r="M43">
        <f t="shared" si="1"/>
        <v>72.25</v>
      </c>
      <c r="N43">
        <f t="shared" si="2"/>
        <v>18</v>
      </c>
      <c r="O43">
        <f t="shared" si="3"/>
        <v>15.25</v>
      </c>
      <c r="P43" s="91">
        <f t="shared" si="4"/>
        <v>1</v>
      </c>
      <c r="S43" s="12">
        <v>12</v>
      </c>
      <c r="T43" s="124">
        <v>8</v>
      </c>
    </row>
    <row r="44" spans="1:20" x14ac:dyDescent="0.25">
      <c r="A44" s="7" t="s">
        <v>10</v>
      </c>
      <c r="B44" s="7" t="s">
        <v>28</v>
      </c>
      <c r="C44" s="8">
        <v>61</v>
      </c>
      <c r="D44" s="9">
        <v>76</v>
      </c>
      <c r="E44" s="10">
        <v>77</v>
      </c>
      <c r="F44" s="13">
        <v>91</v>
      </c>
      <c r="G44" s="13">
        <v>91</v>
      </c>
      <c r="H44" s="13">
        <v>92</v>
      </c>
      <c r="I44" s="13">
        <v>92</v>
      </c>
      <c r="J44" s="12">
        <v>4</v>
      </c>
      <c r="K44" s="23" t="s">
        <v>112</v>
      </c>
      <c r="L44">
        <f t="shared" si="0"/>
        <v>76.5</v>
      </c>
      <c r="M44">
        <f t="shared" si="1"/>
        <v>91.5</v>
      </c>
      <c r="N44">
        <f t="shared" si="2"/>
        <v>15.5</v>
      </c>
      <c r="O44">
        <f t="shared" si="3"/>
        <v>15</v>
      </c>
      <c r="P44" s="91">
        <f t="shared" si="4"/>
        <v>1</v>
      </c>
      <c r="S44" s="111">
        <v>4</v>
      </c>
      <c r="T44" s="14">
        <v>7</v>
      </c>
    </row>
    <row r="45" spans="1:20" x14ac:dyDescent="0.25">
      <c r="A45" s="7" t="s">
        <v>10</v>
      </c>
      <c r="B45" s="7" t="s">
        <v>29</v>
      </c>
      <c r="C45" s="8">
        <v>49</v>
      </c>
      <c r="D45" s="9">
        <v>71</v>
      </c>
      <c r="E45" s="10">
        <v>71</v>
      </c>
      <c r="F45" s="13">
        <v>89</v>
      </c>
      <c r="G45" s="13">
        <v>89</v>
      </c>
      <c r="H45" s="13">
        <v>90</v>
      </c>
      <c r="I45" s="13">
        <v>91</v>
      </c>
      <c r="J45" s="12">
        <v>6</v>
      </c>
      <c r="K45" s="23" t="s">
        <v>112</v>
      </c>
      <c r="L45">
        <f t="shared" si="0"/>
        <v>71</v>
      </c>
      <c r="M45">
        <f t="shared" si="1"/>
        <v>89.75</v>
      </c>
      <c r="N45">
        <f t="shared" si="2"/>
        <v>22</v>
      </c>
      <c r="O45">
        <f t="shared" si="3"/>
        <v>18.75</v>
      </c>
      <c r="P45" s="91">
        <f t="shared" si="4"/>
        <v>1</v>
      </c>
      <c r="S45" s="12">
        <v>6</v>
      </c>
      <c r="T45" s="116">
        <v>8</v>
      </c>
    </row>
    <row r="46" spans="1:20" x14ac:dyDescent="0.25">
      <c r="A46" s="7" t="s">
        <v>10</v>
      </c>
      <c r="B46" s="7" t="s">
        <v>59</v>
      </c>
      <c r="C46" s="8">
        <v>37</v>
      </c>
      <c r="D46" s="9">
        <v>52</v>
      </c>
      <c r="E46" s="10">
        <v>54</v>
      </c>
      <c r="F46" s="13">
        <v>66</v>
      </c>
      <c r="G46" s="13">
        <v>66</v>
      </c>
      <c r="H46" s="13">
        <v>69</v>
      </c>
      <c r="I46" s="13">
        <v>69</v>
      </c>
      <c r="J46" s="12">
        <v>23</v>
      </c>
      <c r="K46" s="23" t="s">
        <v>112</v>
      </c>
      <c r="L46">
        <f t="shared" si="0"/>
        <v>53</v>
      </c>
      <c r="M46">
        <f t="shared" si="1"/>
        <v>67.5</v>
      </c>
      <c r="N46">
        <f t="shared" si="2"/>
        <v>16</v>
      </c>
      <c r="O46">
        <f t="shared" si="3"/>
        <v>14.5</v>
      </c>
      <c r="P46" s="91">
        <f t="shared" si="4"/>
        <v>1</v>
      </c>
      <c r="S46" s="111">
        <v>23</v>
      </c>
      <c r="T46" s="14">
        <v>10</v>
      </c>
    </row>
    <row r="47" spans="1:20" x14ac:dyDescent="0.25">
      <c r="A47" s="7" t="s">
        <v>10</v>
      </c>
      <c r="B47" s="7" t="s">
        <v>31</v>
      </c>
      <c r="C47" s="8">
        <v>39</v>
      </c>
      <c r="D47" s="9">
        <v>54</v>
      </c>
      <c r="E47" s="10">
        <v>54</v>
      </c>
      <c r="F47" s="13">
        <v>67</v>
      </c>
      <c r="G47" s="13">
        <v>68</v>
      </c>
      <c r="H47" s="13">
        <v>69</v>
      </c>
      <c r="I47" s="13">
        <v>69</v>
      </c>
      <c r="J47" s="12">
        <v>12</v>
      </c>
      <c r="K47" s="23" t="s">
        <v>112</v>
      </c>
      <c r="L47">
        <f t="shared" si="0"/>
        <v>54</v>
      </c>
      <c r="M47">
        <f t="shared" si="1"/>
        <v>68.25</v>
      </c>
      <c r="N47">
        <f t="shared" si="2"/>
        <v>15</v>
      </c>
      <c r="O47">
        <f t="shared" si="3"/>
        <v>14.25</v>
      </c>
      <c r="P47" s="91">
        <f t="shared" si="4"/>
        <v>1</v>
      </c>
      <c r="S47" s="12">
        <v>12</v>
      </c>
      <c r="T47" s="116">
        <v>10</v>
      </c>
    </row>
    <row r="48" spans="1:20" x14ac:dyDescent="0.25">
      <c r="A48" s="7" t="s">
        <v>10</v>
      </c>
      <c r="B48" s="7" t="s">
        <v>89</v>
      </c>
      <c r="C48" s="8">
        <v>41</v>
      </c>
      <c r="D48" s="9">
        <v>61</v>
      </c>
      <c r="E48" s="10">
        <v>62</v>
      </c>
      <c r="F48" s="13">
        <v>78</v>
      </c>
      <c r="G48" s="13">
        <v>78</v>
      </c>
      <c r="H48" s="13">
        <v>79</v>
      </c>
      <c r="I48" s="13">
        <v>79</v>
      </c>
      <c r="J48" s="12">
        <v>10</v>
      </c>
      <c r="K48" s="23" t="s">
        <v>112</v>
      </c>
      <c r="L48">
        <f t="shared" si="0"/>
        <v>61.5</v>
      </c>
      <c r="M48">
        <f t="shared" si="1"/>
        <v>78.5</v>
      </c>
      <c r="N48">
        <f t="shared" si="2"/>
        <v>20.5</v>
      </c>
      <c r="O48">
        <f t="shared" si="3"/>
        <v>17</v>
      </c>
      <c r="P48" s="91">
        <f t="shared" si="4"/>
        <v>1</v>
      </c>
      <c r="S48" s="111">
        <v>10</v>
      </c>
      <c r="T48" s="14">
        <v>4</v>
      </c>
    </row>
    <row r="49" spans="1:20" x14ac:dyDescent="0.25">
      <c r="A49" s="7" t="s">
        <v>10</v>
      </c>
      <c r="B49" s="7" t="s">
        <v>80</v>
      </c>
      <c r="C49" s="8">
        <v>56</v>
      </c>
      <c r="D49" s="9">
        <v>71</v>
      </c>
      <c r="E49" s="10">
        <v>71</v>
      </c>
      <c r="F49" s="13">
        <v>85</v>
      </c>
      <c r="G49" s="13">
        <v>85</v>
      </c>
      <c r="H49" s="13">
        <v>86</v>
      </c>
      <c r="I49" s="13">
        <v>86</v>
      </c>
      <c r="J49" s="12">
        <v>8</v>
      </c>
      <c r="K49" s="23" t="s">
        <v>112</v>
      </c>
      <c r="L49">
        <f t="shared" si="0"/>
        <v>71</v>
      </c>
      <c r="M49">
        <f t="shared" si="1"/>
        <v>85.5</v>
      </c>
      <c r="N49">
        <f t="shared" si="2"/>
        <v>15</v>
      </c>
      <c r="O49">
        <f t="shared" si="3"/>
        <v>14.5</v>
      </c>
      <c r="P49" s="91">
        <f t="shared" si="4"/>
        <v>1</v>
      </c>
      <c r="S49" s="12">
        <v>8</v>
      </c>
      <c r="T49" s="116">
        <v>6</v>
      </c>
    </row>
    <row r="50" spans="1:20" x14ac:dyDescent="0.25">
      <c r="A50" s="7" t="s">
        <v>10</v>
      </c>
      <c r="B50" s="15" t="s">
        <v>40</v>
      </c>
      <c r="C50" s="16">
        <v>58</v>
      </c>
      <c r="D50" s="17">
        <v>73</v>
      </c>
      <c r="E50" s="18">
        <v>74</v>
      </c>
      <c r="F50" s="19">
        <v>87</v>
      </c>
      <c r="G50" s="19">
        <v>87</v>
      </c>
      <c r="H50" s="19">
        <v>90</v>
      </c>
      <c r="I50" s="19">
        <v>90</v>
      </c>
      <c r="J50" s="20">
        <v>8</v>
      </c>
      <c r="K50" s="23" t="s">
        <v>112</v>
      </c>
      <c r="L50">
        <f t="shared" si="0"/>
        <v>73.5</v>
      </c>
      <c r="M50">
        <f t="shared" si="1"/>
        <v>88.5</v>
      </c>
      <c r="N50">
        <f t="shared" si="2"/>
        <v>15.5</v>
      </c>
      <c r="O50">
        <f t="shared" si="3"/>
        <v>15</v>
      </c>
      <c r="P50" s="91">
        <f t="shared" si="4"/>
        <v>1</v>
      </c>
      <c r="S50" s="112">
        <v>8</v>
      </c>
      <c r="T50" s="14">
        <v>9</v>
      </c>
    </row>
    <row r="51" spans="1:20" x14ac:dyDescent="0.25">
      <c r="A51" s="7" t="s">
        <v>10</v>
      </c>
      <c r="B51" s="15" t="s">
        <v>90</v>
      </c>
      <c r="C51" s="16">
        <v>48</v>
      </c>
      <c r="D51" s="17">
        <v>67</v>
      </c>
      <c r="E51" s="18">
        <v>67</v>
      </c>
      <c r="F51" s="19">
        <v>83</v>
      </c>
      <c r="G51" s="19">
        <v>83</v>
      </c>
      <c r="H51" s="19">
        <v>84</v>
      </c>
      <c r="I51" s="19">
        <v>85</v>
      </c>
      <c r="J51" s="20">
        <v>9</v>
      </c>
      <c r="K51" s="23" t="s">
        <v>112</v>
      </c>
      <c r="L51">
        <f t="shared" si="0"/>
        <v>67</v>
      </c>
      <c r="M51">
        <f t="shared" si="1"/>
        <v>83.75</v>
      </c>
      <c r="N51">
        <f t="shared" si="2"/>
        <v>19</v>
      </c>
      <c r="O51">
        <f t="shared" si="3"/>
        <v>16.75</v>
      </c>
      <c r="P51" s="91">
        <f t="shared" si="4"/>
        <v>1</v>
      </c>
      <c r="S51" s="20">
        <v>9</v>
      </c>
      <c r="T51" s="116">
        <v>4</v>
      </c>
    </row>
    <row r="52" spans="1:20" x14ac:dyDescent="0.25">
      <c r="A52" s="7" t="s">
        <v>10</v>
      </c>
      <c r="B52" s="15" t="s">
        <v>82</v>
      </c>
      <c r="C52" s="16">
        <v>59</v>
      </c>
      <c r="D52" s="17">
        <v>77</v>
      </c>
      <c r="E52" s="18">
        <v>78</v>
      </c>
      <c r="F52" s="19">
        <v>90</v>
      </c>
      <c r="G52" s="19">
        <v>91</v>
      </c>
      <c r="H52" s="19">
        <v>92</v>
      </c>
      <c r="I52" s="19">
        <v>92</v>
      </c>
      <c r="J52" s="20">
        <v>8</v>
      </c>
      <c r="K52" s="23" t="s">
        <v>112</v>
      </c>
      <c r="L52">
        <f t="shared" si="0"/>
        <v>77.5</v>
      </c>
      <c r="M52">
        <f t="shared" si="1"/>
        <v>91.25</v>
      </c>
      <c r="N52">
        <f t="shared" si="2"/>
        <v>18.5</v>
      </c>
      <c r="O52">
        <f t="shared" si="3"/>
        <v>13.75</v>
      </c>
      <c r="P52" s="91">
        <f t="shared" si="4"/>
        <v>1</v>
      </c>
      <c r="S52" s="112">
        <v>8</v>
      </c>
      <c r="T52" s="14">
        <v>6</v>
      </c>
    </row>
    <row r="53" spans="1:20" x14ac:dyDescent="0.25">
      <c r="A53" s="7" t="s">
        <v>10</v>
      </c>
      <c r="B53" s="7" t="s">
        <v>43</v>
      </c>
      <c r="C53" s="8">
        <v>46</v>
      </c>
      <c r="D53" s="9">
        <v>61</v>
      </c>
      <c r="E53" s="10">
        <v>61</v>
      </c>
      <c r="F53" s="13">
        <v>73</v>
      </c>
      <c r="G53" s="13">
        <v>75</v>
      </c>
      <c r="H53" s="13">
        <v>75</v>
      </c>
      <c r="I53" s="13">
        <v>75</v>
      </c>
      <c r="J53" s="12">
        <v>16</v>
      </c>
      <c r="K53" s="23" t="s">
        <v>112</v>
      </c>
      <c r="L53">
        <f t="shared" si="0"/>
        <v>61</v>
      </c>
      <c r="M53">
        <f t="shared" si="1"/>
        <v>74.5</v>
      </c>
      <c r="N53">
        <f t="shared" si="2"/>
        <v>15</v>
      </c>
      <c r="O53">
        <f t="shared" si="3"/>
        <v>13.5</v>
      </c>
      <c r="P53" s="91">
        <f t="shared" si="4"/>
        <v>1</v>
      </c>
      <c r="S53" s="12">
        <v>16</v>
      </c>
      <c r="T53" s="116">
        <v>12</v>
      </c>
    </row>
    <row r="54" spans="1:20" x14ac:dyDescent="0.25">
      <c r="A54" s="15" t="s">
        <v>47</v>
      </c>
      <c r="B54" s="7" t="s">
        <v>75</v>
      </c>
      <c r="C54" s="8">
        <v>44</v>
      </c>
      <c r="D54" s="9">
        <v>62</v>
      </c>
      <c r="E54" s="10">
        <v>63</v>
      </c>
      <c r="F54" s="13">
        <v>75</v>
      </c>
      <c r="G54" s="13">
        <v>76</v>
      </c>
      <c r="H54" s="13">
        <v>77</v>
      </c>
      <c r="I54" s="13">
        <v>77</v>
      </c>
      <c r="J54" s="12">
        <v>13</v>
      </c>
      <c r="K54" s="23" t="s">
        <v>112</v>
      </c>
      <c r="L54">
        <f t="shared" si="0"/>
        <v>62.5</v>
      </c>
      <c r="M54">
        <f t="shared" si="1"/>
        <v>76.25</v>
      </c>
      <c r="N54">
        <f t="shared" si="2"/>
        <v>18.5</v>
      </c>
      <c r="O54">
        <f t="shared" si="3"/>
        <v>13.75</v>
      </c>
      <c r="P54" s="91">
        <f t="shared" si="4"/>
        <v>1</v>
      </c>
      <c r="S54" s="111">
        <v>13</v>
      </c>
      <c r="T54" s="14">
        <v>4</v>
      </c>
    </row>
    <row r="55" spans="1:20" x14ac:dyDescent="0.25">
      <c r="A55" s="15" t="s">
        <v>47</v>
      </c>
      <c r="B55" s="7" t="s">
        <v>13</v>
      </c>
      <c r="C55" s="8">
        <v>32</v>
      </c>
      <c r="D55" s="9">
        <v>49</v>
      </c>
      <c r="E55" s="10">
        <v>51</v>
      </c>
      <c r="F55" s="13">
        <v>65</v>
      </c>
      <c r="G55" s="13">
        <v>66</v>
      </c>
      <c r="H55" s="13">
        <v>68</v>
      </c>
      <c r="I55" s="13">
        <v>68</v>
      </c>
      <c r="J55" s="12">
        <v>11</v>
      </c>
      <c r="K55" s="23" t="s">
        <v>112</v>
      </c>
      <c r="L55">
        <f t="shared" si="0"/>
        <v>50</v>
      </c>
      <c r="M55">
        <f t="shared" si="1"/>
        <v>66.75</v>
      </c>
      <c r="N55">
        <f t="shared" si="2"/>
        <v>18</v>
      </c>
      <c r="O55">
        <f t="shared" si="3"/>
        <v>16.75</v>
      </c>
      <c r="P55" s="91">
        <f t="shared" si="4"/>
        <v>1</v>
      </c>
      <c r="S55" s="12">
        <v>11</v>
      </c>
      <c r="T55" s="116">
        <v>6</v>
      </c>
    </row>
    <row r="56" spans="1:20" x14ac:dyDescent="0.25">
      <c r="A56" s="15" t="s">
        <v>47</v>
      </c>
      <c r="B56" s="15" t="s">
        <v>14</v>
      </c>
      <c r="C56" s="16">
        <v>33</v>
      </c>
      <c r="D56" s="17">
        <v>48</v>
      </c>
      <c r="E56" s="18">
        <v>49</v>
      </c>
      <c r="F56" s="19">
        <v>58</v>
      </c>
      <c r="G56" s="19">
        <v>59</v>
      </c>
      <c r="H56" s="19">
        <v>60</v>
      </c>
      <c r="I56" s="19">
        <v>60</v>
      </c>
      <c r="J56" s="20">
        <v>28</v>
      </c>
      <c r="K56" s="23" t="s">
        <v>112</v>
      </c>
      <c r="L56">
        <f t="shared" si="0"/>
        <v>48.5</v>
      </c>
      <c r="M56">
        <f t="shared" si="1"/>
        <v>59.25</v>
      </c>
      <c r="N56">
        <f t="shared" si="2"/>
        <v>15.5</v>
      </c>
      <c r="O56">
        <f t="shared" si="3"/>
        <v>10.75</v>
      </c>
      <c r="P56" s="91">
        <f t="shared" si="4"/>
        <v>1</v>
      </c>
      <c r="S56" s="112">
        <v>28</v>
      </c>
      <c r="T56" s="7">
        <v>4</v>
      </c>
    </row>
    <row r="57" spans="1:20" x14ac:dyDescent="0.25">
      <c r="A57" s="15" t="s">
        <v>47</v>
      </c>
      <c r="B57" s="7" t="s">
        <v>17</v>
      </c>
      <c r="C57" s="8">
        <v>39</v>
      </c>
      <c r="D57" s="9">
        <v>54</v>
      </c>
      <c r="E57" s="10">
        <v>54</v>
      </c>
      <c r="F57" s="13">
        <v>66</v>
      </c>
      <c r="G57" s="13">
        <v>66</v>
      </c>
      <c r="H57" s="13">
        <v>67</v>
      </c>
      <c r="I57" s="13">
        <v>68</v>
      </c>
      <c r="J57" s="12">
        <v>16</v>
      </c>
      <c r="K57" s="23" t="s">
        <v>112</v>
      </c>
      <c r="L57">
        <f t="shared" si="0"/>
        <v>54</v>
      </c>
      <c r="M57">
        <f t="shared" si="1"/>
        <v>66.75</v>
      </c>
      <c r="N57">
        <f t="shared" si="2"/>
        <v>15</v>
      </c>
      <c r="O57">
        <f t="shared" si="3"/>
        <v>12.75</v>
      </c>
      <c r="P57" s="91">
        <f t="shared" si="4"/>
        <v>1</v>
      </c>
      <c r="S57" s="12">
        <v>16</v>
      </c>
      <c r="T57" s="117">
        <v>5</v>
      </c>
    </row>
    <row r="58" spans="1:20" x14ac:dyDescent="0.25">
      <c r="A58" s="7" t="s">
        <v>47</v>
      </c>
      <c r="B58" s="7" t="s">
        <v>51</v>
      </c>
      <c r="C58" s="8">
        <v>44</v>
      </c>
      <c r="D58" s="9">
        <v>68</v>
      </c>
      <c r="E58" s="10">
        <v>71</v>
      </c>
      <c r="F58" s="13">
        <v>90</v>
      </c>
      <c r="G58" s="13">
        <v>90</v>
      </c>
      <c r="H58" s="13">
        <v>91</v>
      </c>
      <c r="I58" s="13">
        <v>91</v>
      </c>
      <c r="J58" s="12">
        <v>8</v>
      </c>
      <c r="K58" s="23" t="s">
        <v>112</v>
      </c>
      <c r="L58">
        <f t="shared" si="0"/>
        <v>69.5</v>
      </c>
      <c r="M58">
        <f t="shared" si="1"/>
        <v>90.5</v>
      </c>
      <c r="N58">
        <f t="shared" si="2"/>
        <v>25.5</v>
      </c>
      <c r="O58">
        <f t="shared" si="3"/>
        <v>21</v>
      </c>
      <c r="P58" s="91">
        <f t="shared" si="4"/>
        <v>1</v>
      </c>
      <c r="S58" s="111">
        <v>8</v>
      </c>
      <c r="T58" s="7">
        <v>5</v>
      </c>
    </row>
    <row r="59" spans="1:20" x14ac:dyDescent="0.25">
      <c r="A59" s="15" t="s">
        <v>47</v>
      </c>
      <c r="B59" s="7" t="s">
        <v>77</v>
      </c>
      <c r="C59" s="8">
        <v>31</v>
      </c>
      <c r="D59" s="9">
        <v>46</v>
      </c>
      <c r="E59" s="10">
        <v>46</v>
      </c>
      <c r="F59" s="13">
        <v>59</v>
      </c>
      <c r="G59" s="13">
        <v>60</v>
      </c>
      <c r="H59" s="13">
        <v>60</v>
      </c>
      <c r="I59" s="13">
        <v>60</v>
      </c>
      <c r="J59" s="12">
        <v>32</v>
      </c>
      <c r="K59" s="23" t="s">
        <v>112</v>
      </c>
      <c r="L59">
        <f t="shared" si="0"/>
        <v>46</v>
      </c>
      <c r="M59">
        <f t="shared" si="1"/>
        <v>59.75</v>
      </c>
      <c r="N59">
        <f t="shared" si="2"/>
        <v>15</v>
      </c>
      <c r="O59">
        <f t="shared" si="3"/>
        <v>13.75</v>
      </c>
      <c r="P59" s="91">
        <f t="shared" si="4"/>
        <v>1</v>
      </c>
      <c r="S59" s="12">
        <v>32</v>
      </c>
      <c r="T59" s="117">
        <v>4</v>
      </c>
    </row>
    <row r="60" spans="1:20" x14ac:dyDescent="0.25">
      <c r="A60" s="15" t="s">
        <v>47</v>
      </c>
      <c r="B60" s="7" t="s">
        <v>21</v>
      </c>
      <c r="C60" s="8">
        <v>32</v>
      </c>
      <c r="D60" s="9">
        <v>47</v>
      </c>
      <c r="E60" s="10">
        <v>47</v>
      </c>
      <c r="F60" s="13">
        <v>61</v>
      </c>
      <c r="G60" s="13">
        <v>61</v>
      </c>
      <c r="H60" s="13">
        <v>61</v>
      </c>
      <c r="I60" s="13">
        <v>62</v>
      </c>
      <c r="J60" s="12">
        <v>29</v>
      </c>
      <c r="K60" s="23" t="s">
        <v>112</v>
      </c>
      <c r="L60">
        <f t="shared" si="0"/>
        <v>47</v>
      </c>
      <c r="M60">
        <f t="shared" si="1"/>
        <v>61.25</v>
      </c>
      <c r="N60">
        <f t="shared" si="2"/>
        <v>15</v>
      </c>
      <c r="O60">
        <f t="shared" si="3"/>
        <v>14.25</v>
      </c>
      <c r="P60" s="91">
        <f t="shared" si="4"/>
        <v>1</v>
      </c>
      <c r="S60" s="111">
        <v>29</v>
      </c>
      <c r="T60" s="7">
        <v>10</v>
      </c>
    </row>
    <row r="61" spans="1:20" x14ac:dyDescent="0.25">
      <c r="A61" s="7" t="s">
        <v>47</v>
      </c>
      <c r="B61" s="7" t="s">
        <v>53</v>
      </c>
      <c r="C61" s="8">
        <v>44</v>
      </c>
      <c r="D61" s="9">
        <v>65</v>
      </c>
      <c r="E61" s="10">
        <v>66</v>
      </c>
      <c r="F61" s="13">
        <v>79</v>
      </c>
      <c r="G61" s="13">
        <v>82</v>
      </c>
      <c r="H61" s="13">
        <v>85</v>
      </c>
      <c r="I61" s="13">
        <v>85</v>
      </c>
      <c r="J61" s="12">
        <v>9</v>
      </c>
      <c r="K61" s="23" t="s">
        <v>112</v>
      </c>
      <c r="L61">
        <f t="shared" si="0"/>
        <v>65.5</v>
      </c>
      <c r="M61">
        <f t="shared" si="1"/>
        <v>82.75</v>
      </c>
      <c r="N61">
        <f t="shared" si="2"/>
        <v>21.5</v>
      </c>
      <c r="O61">
        <f t="shared" si="3"/>
        <v>17.25</v>
      </c>
      <c r="P61" s="91">
        <f t="shared" si="4"/>
        <v>1</v>
      </c>
      <c r="S61" s="12">
        <v>9</v>
      </c>
      <c r="T61" s="125">
        <v>10</v>
      </c>
    </row>
    <row r="62" spans="1:20" x14ac:dyDescent="0.25">
      <c r="A62" s="7" t="s">
        <v>47</v>
      </c>
      <c r="B62" s="7" t="s">
        <v>55</v>
      </c>
      <c r="C62" s="8">
        <v>43</v>
      </c>
      <c r="D62" s="9">
        <v>59</v>
      </c>
      <c r="E62" s="10">
        <v>61</v>
      </c>
      <c r="F62" s="13">
        <v>73</v>
      </c>
      <c r="G62" s="13">
        <v>73</v>
      </c>
      <c r="H62" s="13">
        <v>77</v>
      </c>
      <c r="I62" s="13">
        <v>77</v>
      </c>
      <c r="J62" s="12">
        <v>15</v>
      </c>
      <c r="K62" s="23" t="s">
        <v>112</v>
      </c>
      <c r="L62">
        <f t="shared" si="0"/>
        <v>60</v>
      </c>
      <c r="M62">
        <f t="shared" si="1"/>
        <v>75</v>
      </c>
      <c r="N62">
        <f t="shared" si="2"/>
        <v>17</v>
      </c>
      <c r="O62">
        <f t="shared" si="3"/>
        <v>15</v>
      </c>
      <c r="P62" s="91">
        <f t="shared" si="4"/>
        <v>1</v>
      </c>
      <c r="S62" s="111">
        <v>15</v>
      </c>
      <c r="T62" s="7">
        <v>20</v>
      </c>
    </row>
    <row r="63" spans="1:20" x14ac:dyDescent="0.25">
      <c r="A63" s="7" t="s">
        <v>47</v>
      </c>
      <c r="B63" s="7" t="s">
        <v>94</v>
      </c>
      <c r="C63" s="8">
        <v>34</v>
      </c>
      <c r="D63" s="9">
        <v>50</v>
      </c>
      <c r="E63" s="10">
        <v>51</v>
      </c>
      <c r="F63" s="13">
        <v>62</v>
      </c>
      <c r="G63" s="13">
        <v>62</v>
      </c>
      <c r="H63" s="13">
        <v>63</v>
      </c>
      <c r="I63" s="13">
        <v>64</v>
      </c>
      <c r="J63" s="12">
        <v>42</v>
      </c>
      <c r="K63" s="23" t="s">
        <v>112</v>
      </c>
      <c r="L63">
        <f t="shared" si="0"/>
        <v>50.5</v>
      </c>
      <c r="M63">
        <f t="shared" si="1"/>
        <v>62.75</v>
      </c>
      <c r="N63">
        <f t="shared" si="2"/>
        <v>16.5</v>
      </c>
      <c r="O63">
        <f t="shared" si="3"/>
        <v>12.25</v>
      </c>
      <c r="P63" s="91">
        <f t="shared" si="4"/>
        <v>1</v>
      </c>
      <c r="S63" s="12">
        <v>42</v>
      </c>
      <c r="T63" s="117">
        <v>4</v>
      </c>
    </row>
    <row r="64" spans="1:20" x14ac:dyDescent="0.25">
      <c r="A64" s="7" t="s">
        <v>47</v>
      </c>
      <c r="B64" s="7" t="s">
        <v>57</v>
      </c>
      <c r="C64" s="8">
        <v>35</v>
      </c>
      <c r="D64" s="9">
        <v>48</v>
      </c>
      <c r="E64" s="10">
        <v>52</v>
      </c>
      <c r="F64" s="13">
        <v>61</v>
      </c>
      <c r="G64" s="13">
        <v>62</v>
      </c>
      <c r="H64" s="13">
        <v>63</v>
      </c>
      <c r="I64" s="13">
        <v>65</v>
      </c>
      <c r="J64" s="21">
        <v>15</v>
      </c>
      <c r="K64" s="23" t="s">
        <v>112</v>
      </c>
      <c r="L64">
        <f t="shared" si="0"/>
        <v>50</v>
      </c>
      <c r="M64">
        <f t="shared" si="1"/>
        <v>62.75</v>
      </c>
      <c r="N64">
        <f t="shared" si="2"/>
        <v>15</v>
      </c>
      <c r="O64">
        <f t="shared" si="3"/>
        <v>12.75</v>
      </c>
      <c r="P64" s="91">
        <f t="shared" si="4"/>
        <v>1</v>
      </c>
      <c r="S64" s="113">
        <v>15</v>
      </c>
      <c r="T64" s="7">
        <v>27</v>
      </c>
    </row>
    <row r="65" spans="1:20" x14ac:dyDescent="0.25">
      <c r="A65" s="7" t="s">
        <v>47</v>
      </c>
      <c r="B65" s="7" t="s">
        <v>78</v>
      </c>
      <c r="C65" s="8">
        <v>39</v>
      </c>
      <c r="D65" s="9">
        <v>53</v>
      </c>
      <c r="E65" s="10">
        <v>54</v>
      </c>
      <c r="F65" s="13">
        <v>66</v>
      </c>
      <c r="G65" s="13">
        <v>67</v>
      </c>
      <c r="H65" s="13">
        <v>67</v>
      </c>
      <c r="I65" s="13">
        <v>69</v>
      </c>
      <c r="J65" s="12">
        <v>24</v>
      </c>
      <c r="K65" s="23" t="s">
        <v>112</v>
      </c>
      <c r="L65">
        <f t="shared" si="0"/>
        <v>53.5</v>
      </c>
      <c r="M65">
        <f t="shared" si="1"/>
        <v>67.25</v>
      </c>
      <c r="N65">
        <f t="shared" si="2"/>
        <v>14.5</v>
      </c>
      <c r="O65">
        <f t="shared" si="3"/>
        <v>13.75</v>
      </c>
      <c r="P65" s="91">
        <f t="shared" si="4"/>
        <v>1</v>
      </c>
      <c r="S65" s="12">
        <v>24</v>
      </c>
      <c r="T65" s="117">
        <v>14</v>
      </c>
    </row>
    <row r="66" spans="1:20" x14ac:dyDescent="0.25">
      <c r="A66" s="7" t="s">
        <v>47</v>
      </c>
      <c r="B66" s="7" t="s">
        <v>28</v>
      </c>
      <c r="C66" s="8">
        <v>45</v>
      </c>
      <c r="D66" s="9">
        <v>64</v>
      </c>
      <c r="E66" s="10">
        <v>64</v>
      </c>
      <c r="F66" s="13">
        <v>75</v>
      </c>
      <c r="G66" s="13">
        <v>76</v>
      </c>
      <c r="H66" s="13">
        <v>78</v>
      </c>
      <c r="I66" s="13">
        <v>80</v>
      </c>
      <c r="J66" s="12">
        <v>16</v>
      </c>
      <c r="K66" s="23" t="s">
        <v>112</v>
      </c>
      <c r="L66">
        <f t="shared" ref="L66:L129" si="5">AVERAGE(D66:E66)</f>
        <v>64</v>
      </c>
      <c r="M66">
        <f t="shared" ref="M66:M129" si="6">AVERAGE(F66:I66)</f>
        <v>77.25</v>
      </c>
      <c r="N66">
        <f t="shared" ref="N66:N129" si="7">L66-C66</f>
        <v>19</v>
      </c>
      <c r="O66">
        <f t="shared" ref="O66:O129" si="8">M66-L66</f>
        <v>13.25</v>
      </c>
      <c r="P66" s="91">
        <f t="shared" ref="P66:P129" si="9">IF(N66&gt;O66,1,2)</f>
        <v>1</v>
      </c>
      <c r="S66" s="111">
        <v>16</v>
      </c>
      <c r="T66" s="7">
        <v>9</v>
      </c>
    </row>
    <row r="67" spans="1:20" x14ac:dyDescent="0.25">
      <c r="A67" s="7" t="s">
        <v>47</v>
      </c>
      <c r="B67" s="7" t="s">
        <v>58</v>
      </c>
      <c r="C67" s="8">
        <v>51</v>
      </c>
      <c r="D67" s="9">
        <v>68</v>
      </c>
      <c r="E67" s="10">
        <v>69</v>
      </c>
      <c r="F67" s="13">
        <v>84</v>
      </c>
      <c r="G67" s="13">
        <v>84</v>
      </c>
      <c r="H67" s="13">
        <v>85</v>
      </c>
      <c r="I67" s="13">
        <v>86</v>
      </c>
      <c r="J67" s="12">
        <v>8</v>
      </c>
      <c r="K67" s="23" t="s">
        <v>112</v>
      </c>
      <c r="L67">
        <f t="shared" si="5"/>
        <v>68.5</v>
      </c>
      <c r="M67">
        <f t="shared" si="6"/>
        <v>84.75</v>
      </c>
      <c r="N67">
        <f t="shared" si="7"/>
        <v>17.5</v>
      </c>
      <c r="O67">
        <f t="shared" si="8"/>
        <v>16.25</v>
      </c>
      <c r="P67" s="91">
        <f t="shared" si="9"/>
        <v>1</v>
      </c>
      <c r="S67" s="12">
        <v>8</v>
      </c>
      <c r="T67" s="117">
        <v>34</v>
      </c>
    </row>
    <row r="68" spans="1:20" x14ac:dyDescent="0.25">
      <c r="A68" s="7" t="s">
        <v>47</v>
      </c>
      <c r="B68" s="7" t="s">
        <v>60</v>
      </c>
      <c r="C68" s="8">
        <v>34</v>
      </c>
      <c r="D68" s="9">
        <v>49</v>
      </c>
      <c r="E68" s="10">
        <v>49</v>
      </c>
      <c r="F68" s="13">
        <v>63</v>
      </c>
      <c r="G68" s="13">
        <v>63</v>
      </c>
      <c r="H68" s="13">
        <v>63</v>
      </c>
      <c r="I68" s="13">
        <v>64</v>
      </c>
      <c r="J68" s="12">
        <v>29</v>
      </c>
      <c r="K68" s="23" t="s">
        <v>112</v>
      </c>
      <c r="L68">
        <f t="shared" si="5"/>
        <v>49</v>
      </c>
      <c r="M68">
        <f t="shared" si="6"/>
        <v>63.25</v>
      </c>
      <c r="N68">
        <f t="shared" si="7"/>
        <v>15</v>
      </c>
      <c r="O68">
        <f t="shared" si="8"/>
        <v>14.25</v>
      </c>
      <c r="P68" s="91">
        <f t="shared" si="9"/>
        <v>1</v>
      </c>
      <c r="S68" s="111">
        <v>29</v>
      </c>
      <c r="T68" s="7">
        <v>14</v>
      </c>
    </row>
    <row r="69" spans="1:20" x14ac:dyDescent="0.25">
      <c r="A69" s="15" t="s">
        <v>47</v>
      </c>
      <c r="B69" s="15" t="s">
        <v>87</v>
      </c>
      <c r="C69" s="16">
        <v>59</v>
      </c>
      <c r="D69" s="17">
        <v>79</v>
      </c>
      <c r="E69" s="18">
        <v>80</v>
      </c>
      <c r="F69" s="19">
        <v>98</v>
      </c>
      <c r="G69" s="19">
        <v>98</v>
      </c>
      <c r="H69" s="19">
        <v>99</v>
      </c>
      <c r="I69" s="19">
        <v>99</v>
      </c>
      <c r="J69" s="20">
        <v>4</v>
      </c>
      <c r="K69" s="23" t="s">
        <v>112</v>
      </c>
      <c r="L69">
        <f t="shared" si="5"/>
        <v>79.5</v>
      </c>
      <c r="M69">
        <f t="shared" si="6"/>
        <v>98.5</v>
      </c>
      <c r="N69">
        <f t="shared" si="7"/>
        <v>20.5</v>
      </c>
      <c r="O69">
        <f t="shared" si="8"/>
        <v>19</v>
      </c>
      <c r="P69" s="91">
        <f t="shared" si="9"/>
        <v>1</v>
      </c>
      <c r="S69" s="20">
        <v>4</v>
      </c>
      <c r="T69" s="117">
        <v>23</v>
      </c>
    </row>
    <row r="70" spans="1:20" x14ac:dyDescent="0.25">
      <c r="A70" s="7" t="s">
        <v>47</v>
      </c>
      <c r="B70" s="7" t="s">
        <v>35</v>
      </c>
      <c r="C70" s="8">
        <v>37</v>
      </c>
      <c r="D70" s="9">
        <v>53</v>
      </c>
      <c r="E70" s="10">
        <v>54</v>
      </c>
      <c r="F70" s="13">
        <v>68</v>
      </c>
      <c r="G70" s="13">
        <v>68</v>
      </c>
      <c r="H70" s="13">
        <v>70</v>
      </c>
      <c r="I70" s="13" t="s">
        <v>12</v>
      </c>
      <c r="J70" s="12">
        <v>15</v>
      </c>
      <c r="K70" s="23" t="s">
        <v>112</v>
      </c>
      <c r="L70">
        <f t="shared" si="5"/>
        <v>53.5</v>
      </c>
      <c r="M70">
        <f t="shared" si="6"/>
        <v>68.666666666666671</v>
      </c>
      <c r="N70">
        <f t="shared" si="7"/>
        <v>16.5</v>
      </c>
      <c r="O70">
        <f t="shared" si="8"/>
        <v>15.166666666666671</v>
      </c>
      <c r="P70" s="91">
        <f t="shared" si="9"/>
        <v>1</v>
      </c>
      <c r="S70" s="111">
        <v>15</v>
      </c>
      <c r="T70" s="7">
        <v>17</v>
      </c>
    </row>
    <row r="71" spans="1:20" x14ac:dyDescent="0.25">
      <c r="A71" s="7" t="s">
        <v>47</v>
      </c>
      <c r="B71" s="7" t="s">
        <v>88</v>
      </c>
      <c r="C71" s="8">
        <v>53</v>
      </c>
      <c r="D71" s="9">
        <v>72</v>
      </c>
      <c r="E71" s="10">
        <v>77</v>
      </c>
      <c r="F71" s="13">
        <v>93</v>
      </c>
      <c r="G71" s="13">
        <v>94</v>
      </c>
      <c r="H71" s="13" t="s">
        <v>12</v>
      </c>
      <c r="I71" s="13" t="s">
        <v>12</v>
      </c>
      <c r="J71" s="21">
        <v>4</v>
      </c>
      <c r="K71" s="23" t="s">
        <v>112</v>
      </c>
      <c r="L71">
        <f t="shared" si="5"/>
        <v>74.5</v>
      </c>
      <c r="M71">
        <f t="shared" si="6"/>
        <v>93.5</v>
      </c>
      <c r="N71">
        <f t="shared" si="7"/>
        <v>21.5</v>
      </c>
      <c r="O71">
        <f t="shared" si="8"/>
        <v>19</v>
      </c>
      <c r="P71" s="91">
        <f t="shared" si="9"/>
        <v>1</v>
      </c>
      <c r="S71" s="114">
        <v>4</v>
      </c>
      <c r="T71" s="118">
        <v>8</v>
      </c>
    </row>
    <row r="72" spans="1:20" x14ac:dyDescent="0.25">
      <c r="A72" s="7" t="s">
        <v>47</v>
      </c>
      <c r="B72" s="7" t="s">
        <v>62</v>
      </c>
      <c r="C72" s="8">
        <v>43</v>
      </c>
      <c r="D72" s="9">
        <v>60</v>
      </c>
      <c r="E72" s="10">
        <v>61</v>
      </c>
      <c r="F72" s="13">
        <v>74</v>
      </c>
      <c r="G72" s="13">
        <v>74</v>
      </c>
      <c r="H72" s="13">
        <v>76</v>
      </c>
      <c r="I72" s="13">
        <v>76</v>
      </c>
      <c r="J72" s="12">
        <v>11</v>
      </c>
      <c r="K72" s="23" t="s">
        <v>112</v>
      </c>
      <c r="L72">
        <f t="shared" si="5"/>
        <v>60.5</v>
      </c>
      <c r="M72">
        <f t="shared" si="6"/>
        <v>75</v>
      </c>
      <c r="N72">
        <f t="shared" si="7"/>
        <v>17.5</v>
      </c>
      <c r="O72">
        <f t="shared" si="8"/>
        <v>14.5</v>
      </c>
      <c r="P72" s="91">
        <f t="shared" si="9"/>
        <v>1</v>
      </c>
      <c r="S72" s="111">
        <v>11</v>
      </c>
      <c r="T72" s="62">
        <v>8</v>
      </c>
    </row>
    <row r="73" spans="1:20" x14ac:dyDescent="0.25">
      <c r="A73" s="15" t="s">
        <v>47</v>
      </c>
      <c r="B73" s="15" t="s">
        <v>63</v>
      </c>
      <c r="C73" s="16">
        <v>46</v>
      </c>
      <c r="D73" s="17">
        <v>63</v>
      </c>
      <c r="E73" s="18">
        <v>64</v>
      </c>
      <c r="F73" s="19">
        <v>75</v>
      </c>
      <c r="G73" s="19">
        <v>76</v>
      </c>
      <c r="H73" s="19">
        <v>76</v>
      </c>
      <c r="I73" s="19">
        <v>76</v>
      </c>
      <c r="J73" s="20">
        <v>11</v>
      </c>
      <c r="K73" s="23" t="s">
        <v>112</v>
      </c>
      <c r="L73">
        <f t="shared" si="5"/>
        <v>63.5</v>
      </c>
      <c r="M73">
        <f t="shared" si="6"/>
        <v>75.75</v>
      </c>
      <c r="N73">
        <f t="shared" si="7"/>
        <v>17.5</v>
      </c>
      <c r="O73">
        <f t="shared" si="8"/>
        <v>12.25</v>
      </c>
      <c r="P73" s="91">
        <f t="shared" si="9"/>
        <v>1</v>
      </c>
      <c r="S73" s="20">
        <v>11</v>
      </c>
      <c r="T73" s="118">
        <v>28</v>
      </c>
    </row>
    <row r="74" spans="1:20" x14ac:dyDescent="0.25">
      <c r="A74" s="7" t="s">
        <v>47</v>
      </c>
      <c r="B74" s="7" t="s">
        <v>89</v>
      </c>
      <c r="C74" s="8">
        <v>39</v>
      </c>
      <c r="D74" s="9">
        <v>53</v>
      </c>
      <c r="E74" s="10">
        <v>54</v>
      </c>
      <c r="F74" s="13">
        <v>65</v>
      </c>
      <c r="G74" s="13">
        <v>66</v>
      </c>
      <c r="H74" s="13">
        <v>68</v>
      </c>
      <c r="I74" s="13">
        <v>68</v>
      </c>
      <c r="J74" s="12">
        <v>16</v>
      </c>
      <c r="K74" s="23" t="s">
        <v>112</v>
      </c>
      <c r="L74">
        <f t="shared" si="5"/>
        <v>53.5</v>
      </c>
      <c r="M74">
        <f t="shared" si="6"/>
        <v>66.75</v>
      </c>
      <c r="N74">
        <f t="shared" si="7"/>
        <v>14.5</v>
      </c>
      <c r="O74">
        <f t="shared" si="8"/>
        <v>13.25</v>
      </c>
      <c r="P74" s="91">
        <f t="shared" si="9"/>
        <v>1</v>
      </c>
      <c r="S74" s="111">
        <v>16</v>
      </c>
      <c r="T74" s="62">
        <v>8</v>
      </c>
    </row>
    <row r="75" spans="1:20" x14ac:dyDescent="0.25">
      <c r="A75" s="7" t="s">
        <v>47</v>
      </c>
      <c r="B75" s="7" t="s">
        <v>36</v>
      </c>
      <c r="C75" s="8">
        <v>44</v>
      </c>
      <c r="D75" s="9">
        <v>60</v>
      </c>
      <c r="E75" s="10">
        <v>61</v>
      </c>
      <c r="F75" s="13">
        <v>73</v>
      </c>
      <c r="G75" s="13">
        <v>73</v>
      </c>
      <c r="H75" s="13">
        <v>74</v>
      </c>
      <c r="I75" s="13">
        <v>74</v>
      </c>
      <c r="J75" s="21">
        <v>16</v>
      </c>
      <c r="K75" s="23" t="s">
        <v>112</v>
      </c>
      <c r="L75">
        <f t="shared" si="5"/>
        <v>60.5</v>
      </c>
      <c r="M75">
        <f t="shared" si="6"/>
        <v>73.5</v>
      </c>
      <c r="N75">
        <f t="shared" si="7"/>
        <v>16.5</v>
      </c>
      <c r="O75">
        <f t="shared" si="8"/>
        <v>13</v>
      </c>
      <c r="P75" s="91">
        <f t="shared" si="9"/>
        <v>1</v>
      </c>
      <c r="S75" s="114">
        <v>16</v>
      </c>
      <c r="T75" s="118">
        <v>7</v>
      </c>
    </row>
    <row r="76" spans="1:20" x14ac:dyDescent="0.25">
      <c r="A76" s="7" t="s">
        <v>47</v>
      </c>
      <c r="B76" s="7" t="s">
        <v>64</v>
      </c>
      <c r="C76" s="8">
        <v>38</v>
      </c>
      <c r="D76" s="9">
        <v>51</v>
      </c>
      <c r="E76" s="10">
        <v>53</v>
      </c>
      <c r="F76" s="13">
        <v>62</v>
      </c>
      <c r="G76" s="13">
        <v>63</v>
      </c>
      <c r="H76" s="13">
        <v>64</v>
      </c>
      <c r="I76" s="13">
        <v>64</v>
      </c>
      <c r="J76" s="12">
        <v>22</v>
      </c>
      <c r="K76" s="23" t="s">
        <v>112</v>
      </c>
      <c r="L76">
        <f t="shared" si="5"/>
        <v>52</v>
      </c>
      <c r="M76">
        <f t="shared" si="6"/>
        <v>63.25</v>
      </c>
      <c r="N76">
        <f t="shared" si="7"/>
        <v>14</v>
      </c>
      <c r="O76">
        <f t="shared" si="8"/>
        <v>11.25</v>
      </c>
      <c r="P76" s="91">
        <f t="shared" si="9"/>
        <v>1</v>
      </c>
      <c r="S76" s="111">
        <v>22</v>
      </c>
      <c r="T76" s="62">
        <v>16</v>
      </c>
    </row>
    <row r="77" spans="1:20" x14ac:dyDescent="0.25">
      <c r="A77" s="15" t="s">
        <v>47</v>
      </c>
      <c r="B77" s="15" t="s">
        <v>37</v>
      </c>
      <c r="C77" s="16">
        <v>34</v>
      </c>
      <c r="D77" s="17">
        <v>51</v>
      </c>
      <c r="E77" s="18">
        <v>51</v>
      </c>
      <c r="F77" s="19">
        <v>65</v>
      </c>
      <c r="G77" s="19">
        <v>65</v>
      </c>
      <c r="H77" s="19">
        <v>65</v>
      </c>
      <c r="I77" s="19">
        <v>65</v>
      </c>
      <c r="J77" s="20">
        <v>12</v>
      </c>
      <c r="K77" s="23" t="s">
        <v>112</v>
      </c>
      <c r="L77">
        <f t="shared" si="5"/>
        <v>51</v>
      </c>
      <c r="M77">
        <f t="shared" si="6"/>
        <v>65</v>
      </c>
      <c r="N77">
        <f t="shared" si="7"/>
        <v>17</v>
      </c>
      <c r="O77">
        <f t="shared" si="8"/>
        <v>14</v>
      </c>
      <c r="P77" s="91">
        <f t="shared" si="9"/>
        <v>1</v>
      </c>
      <c r="S77" s="20">
        <v>12</v>
      </c>
      <c r="T77" s="118">
        <v>10</v>
      </c>
    </row>
    <row r="78" spans="1:20" x14ac:dyDescent="0.25">
      <c r="A78" s="7" t="s">
        <v>47</v>
      </c>
      <c r="B78" s="7" t="s">
        <v>38</v>
      </c>
      <c r="C78" s="8">
        <v>40</v>
      </c>
      <c r="D78" s="9">
        <v>54</v>
      </c>
      <c r="E78" s="10">
        <v>58</v>
      </c>
      <c r="F78" s="13">
        <v>67</v>
      </c>
      <c r="G78" s="13">
        <v>68</v>
      </c>
      <c r="H78" s="13">
        <v>68</v>
      </c>
      <c r="I78" s="13">
        <v>70</v>
      </c>
      <c r="J78" s="21">
        <v>16</v>
      </c>
      <c r="K78" s="23" t="s">
        <v>112</v>
      </c>
      <c r="L78">
        <f t="shared" si="5"/>
        <v>56</v>
      </c>
      <c r="M78">
        <f t="shared" si="6"/>
        <v>68.25</v>
      </c>
      <c r="N78">
        <f t="shared" si="7"/>
        <v>16</v>
      </c>
      <c r="O78">
        <f t="shared" si="8"/>
        <v>12.25</v>
      </c>
      <c r="P78" s="91">
        <f t="shared" si="9"/>
        <v>1</v>
      </c>
      <c r="S78" s="113">
        <v>16</v>
      </c>
      <c r="T78" s="62">
        <v>11</v>
      </c>
    </row>
    <row r="79" spans="1:20" x14ac:dyDescent="0.25">
      <c r="A79" s="7" t="s">
        <v>47</v>
      </c>
      <c r="B79" s="7" t="s">
        <v>82</v>
      </c>
      <c r="C79" s="8">
        <v>36</v>
      </c>
      <c r="D79" s="9">
        <v>50</v>
      </c>
      <c r="E79" s="10">
        <v>51</v>
      </c>
      <c r="F79" s="13">
        <v>61</v>
      </c>
      <c r="G79" s="13">
        <v>61</v>
      </c>
      <c r="H79" s="13">
        <v>64</v>
      </c>
      <c r="I79" s="13">
        <v>64</v>
      </c>
      <c r="J79" s="12">
        <v>32</v>
      </c>
      <c r="K79" s="23" t="s">
        <v>112</v>
      </c>
      <c r="L79">
        <f t="shared" si="5"/>
        <v>50.5</v>
      </c>
      <c r="M79">
        <f t="shared" si="6"/>
        <v>62.5</v>
      </c>
      <c r="N79">
        <f t="shared" si="7"/>
        <v>14.5</v>
      </c>
      <c r="O79">
        <f t="shared" si="8"/>
        <v>12</v>
      </c>
      <c r="P79" s="91">
        <f t="shared" si="9"/>
        <v>1</v>
      </c>
      <c r="S79" s="12">
        <v>32</v>
      </c>
      <c r="T79" s="118">
        <v>5</v>
      </c>
    </row>
    <row r="80" spans="1:20" x14ac:dyDescent="0.25">
      <c r="A80" s="7" t="s">
        <v>47</v>
      </c>
      <c r="B80" s="7" t="s">
        <v>69</v>
      </c>
      <c r="C80" s="8">
        <v>45</v>
      </c>
      <c r="D80" s="9">
        <v>60</v>
      </c>
      <c r="E80" s="10">
        <v>60</v>
      </c>
      <c r="F80" s="13">
        <v>73</v>
      </c>
      <c r="G80" s="13">
        <v>73</v>
      </c>
      <c r="H80" s="13">
        <v>74</v>
      </c>
      <c r="I80" s="13">
        <v>74</v>
      </c>
      <c r="J80" s="12">
        <v>16</v>
      </c>
      <c r="K80" s="23" t="s">
        <v>112</v>
      </c>
      <c r="L80">
        <f t="shared" si="5"/>
        <v>60</v>
      </c>
      <c r="M80">
        <f t="shared" si="6"/>
        <v>73.5</v>
      </c>
      <c r="N80">
        <f t="shared" si="7"/>
        <v>15</v>
      </c>
      <c r="O80">
        <f t="shared" si="8"/>
        <v>13.5</v>
      </c>
      <c r="P80" s="91">
        <f t="shared" si="9"/>
        <v>1</v>
      </c>
      <c r="S80" s="111">
        <v>16</v>
      </c>
      <c r="T80" s="62">
        <v>6</v>
      </c>
    </row>
    <row r="81" spans="1:20" x14ac:dyDescent="0.25">
      <c r="A81" s="15" t="s">
        <v>47</v>
      </c>
      <c r="B81" s="15" t="s">
        <v>44</v>
      </c>
      <c r="C81" s="16">
        <v>26</v>
      </c>
      <c r="D81" s="17">
        <v>42</v>
      </c>
      <c r="E81" s="18">
        <v>42</v>
      </c>
      <c r="F81" s="19">
        <v>53</v>
      </c>
      <c r="G81" s="19">
        <v>54</v>
      </c>
      <c r="H81" s="19">
        <v>55</v>
      </c>
      <c r="I81" s="19">
        <v>55</v>
      </c>
      <c r="J81" s="20">
        <v>38</v>
      </c>
      <c r="K81" s="23" t="s">
        <v>112</v>
      </c>
      <c r="L81">
        <f t="shared" si="5"/>
        <v>42</v>
      </c>
      <c r="M81">
        <f t="shared" si="6"/>
        <v>54.25</v>
      </c>
      <c r="N81">
        <f t="shared" si="7"/>
        <v>16</v>
      </c>
      <c r="O81">
        <f t="shared" si="8"/>
        <v>12.25</v>
      </c>
      <c r="P81" s="91">
        <f t="shared" si="9"/>
        <v>1</v>
      </c>
      <c r="S81" s="20">
        <v>38</v>
      </c>
      <c r="T81" s="118">
        <v>16</v>
      </c>
    </row>
    <row r="82" spans="1:20" x14ac:dyDescent="0.25">
      <c r="A82" s="7" t="s">
        <v>47</v>
      </c>
      <c r="B82" s="7" t="s">
        <v>72</v>
      </c>
      <c r="C82" s="8">
        <v>43</v>
      </c>
      <c r="D82" s="9">
        <v>58</v>
      </c>
      <c r="E82" s="10">
        <v>58</v>
      </c>
      <c r="F82" s="13">
        <v>72</v>
      </c>
      <c r="G82" s="13">
        <v>72</v>
      </c>
      <c r="H82" s="13">
        <v>73</v>
      </c>
      <c r="I82" s="13">
        <v>73</v>
      </c>
      <c r="J82" s="12">
        <v>14</v>
      </c>
      <c r="K82" s="23" t="s">
        <v>112</v>
      </c>
      <c r="L82">
        <f t="shared" si="5"/>
        <v>58</v>
      </c>
      <c r="M82">
        <f t="shared" si="6"/>
        <v>72.5</v>
      </c>
      <c r="N82">
        <f t="shared" si="7"/>
        <v>15</v>
      </c>
      <c r="O82">
        <f t="shared" si="8"/>
        <v>14.5</v>
      </c>
      <c r="P82" s="91">
        <f t="shared" si="9"/>
        <v>1</v>
      </c>
      <c r="S82" s="111">
        <v>14</v>
      </c>
      <c r="T82" s="62">
        <v>13</v>
      </c>
    </row>
    <row r="83" spans="1:20" x14ac:dyDescent="0.25">
      <c r="A83" s="7" t="s">
        <v>47</v>
      </c>
      <c r="B83" s="7" t="s">
        <v>83</v>
      </c>
      <c r="C83" s="8">
        <v>39</v>
      </c>
      <c r="D83" s="9">
        <v>54</v>
      </c>
      <c r="E83" s="10">
        <v>54</v>
      </c>
      <c r="F83" s="13">
        <v>67</v>
      </c>
      <c r="G83" s="13">
        <v>69</v>
      </c>
      <c r="H83" s="13">
        <v>69</v>
      </c>
      <c r="I83" s="13">
        <v>70</v>
      </c>
      <c r="J83" s="14">
        <v>17</v>
      </c>
      <c r="K83" s="23" t="s">
        <v>112</v>
      </c>
      <c r="L83">
        <f t="shared" si="5"/>
        <v>54</v>
      </c>
      <c r="M83">
        <f t="shared" si="6"/>
        <v>68.75</v>
      </c>
      <c r="N83">
        <f t="shared" si="7"/>
        <v>15</v>
      </c>
      <c r="O83">
        <f t="shared" si="8"/>
        <v>14.75</v>
      </c>
      <c r="P83" s="91">
        <f t="shared" si="9"/>
        <v>1</v>
      </c>
      <c r="S83" s="14">
        <v>17</v>
      </c>
      <c r="T83" s="118">
        <v>20</v>
      </c>
    </row>
    <row r="84" spans="1:20" x14ac:dyDescent="0.25">
      <c r="A84" s="15" t="s">
        <v>47</v>
      </c>
      <c r="B84" s="15" t="s">
        <v>74</v>
      </c>
      <c r="C84" s="16">
        <v>34</v>
      </c>
      <c r="D84" s="17">
        <v>48</v>
      </c>
      <c r="E84" s="18">
        <v>49</v>
      </c>
      <c r="F84" s="19">
        <v>61</v>
      </c>
      <c r="G84" s="19">
        <v>62</v>
      </c>
      <c r="H84" s="19">
        <v>62</v>
      </c>
      <c r="I84" s="19">
        <v>63</v>
      </c>
      <c r="J84" s="25">
        <v>16</v>
      </c>
      <c r="K84" s="23" t="s">
        <v>112</v>
      </c>
      <c r="L84">
        <f t="shared" si="5"/>
        <v>48.5</v>
      </c>
      <c r="M84">
        <f t="shared" si="6"/>
        <v>62</v>
      </c>
      <c r="N84">
        <f t="shared" si="7"/>
        <v>14.5</v>
      </c>
      <c r="O84">
        <f t="shared" si="8"/>
        <v>13.5</v>
      </c>
      <c r="P84" s="91">
        <f t="shared" si="9"/>
        <v>1</v>
      </c>
      <c r="S84" s="115">
        <v>16</v>
      </c>
      <c r="T84" s="62">
        <v>8</v>
      </c>
    </row>
    <row r="85" spans="1:20" x14ac:dyDescent="0.25">
      <c r="A85" s="7" t="s">
        <v>10</v>
      </c>
      <c r="B85" s="7" t="s">
        <v>11</v>
      </c>
      <c r="C85" s="8">
        <v>47</v>
      </c>
      <c r="D85" s="9">
        <v>64</v>
      </c>
      <c r="E85" s="10">
        <v>83</v>
      </c>
      <c r="F85" s="13">
        <v>98</v>
      </c>
      <c r="G85" s="13" t="s">
        <v>12</v>
      </c>
      <c r="H85" s="13" t="s">
        <v>12</v>
      </c>
      <c r="I85" s="13" t="s">
        <v>12</v>
      </c>
      <c r="J85" s="14">
        <v>4</v>
      </c>
      <c r="K85" s="23" t="s">
        <v>113</v>
      </c>
      <c r="L85">
        <f t="shared" si="5"/>
        <v>73.5</v>
      </c>
      <c r="M85">
        <f t="shared" si="6"/>
        <v>98</v>
      </c>
      <c r="N85">
        <f t="shared" si="7"/>
        <v>26.5</v>
      </c>
      <c r="O85">
        <f t="shared" si="8"/>
        <v>24.5</v>
      </c>
      <c r="P85" s="91">
        <f t="shared" si="9"/>
        <v>1</v>
      </c>
      <c r="S85" s="14">
        <v>4</v>
      </c>
      <c r="T85" s="118">
        <v>8</v>
      </c>
    </row>
    <row r="86" spans="1:20" x14ac:dyDescent="0.25">
      <c r="A86" s="7" t="s">
        <v>10</v>
      </c>
      <c r="B86" s="7" t="s">
        <v>19</v>
      </c>
      <c r="C86" s="8">
        <v>63</v>
      </c>
      <c r="D86" s="9">
        <v>82</v>
      </c>
      <c r="E86" s="10">
        <v>84</v>
      </c>
      <c r="F86" s="13">
        <v>101</v>
      </c>
      <c r="G86" s="13">
        <v>102</v>
      </c>
      <c r="H86" s="13">
        <v>102</v>
      </c>
      <c r="I86" s="13">
        <v>102</v>
      </c>
      <c r="J86" s="14">
        <v>4</v>
      </c>
      <c r="K86" s="23" t="s">
        <v>113</v>
      </c>
      <c r="L86">
        <f t="shared" si="5"/>
        <v>83</v>
      </c>
      <c r="M86">
        <f t="shared" si="6"/>
        <v>101.75</v>
      </c>
      <c r="N86">
        <f t="shared" si="7"/>
        <v>20</v>
      </c>
      <c r="O86">
        <f t="shared" si="8"/>
        <v>18.75</v>
      </c>
      <c r="P86" s="91">
        <f t="shared" si="9"/>
        <v>1</v>
      </c>
      <c r="S86" s="116">
        <v>4</v>
      </c>
      <c r="T86" s="62">
        <v>13</v>
      </c>
    </row>
    <row r="87" spans="1:20" x14ac:dyDescent="0.25">
      <c r="A87" s="7" t="s">
        <v>10</v>
      </c>
      <c r="B87" s="7" t="s">
        <v>93</v>
      </c>
      <c r="C87" s="8">
        <v>44</v>
      </c>
      <c r="D87" s="9">
        <v>67</v>
      </c>
      <c r="E87" s="10">
        <v>67</v>
      </c>
      <c r="F87" s="13">
        <v>73</v>
      </c>
      <c r="G87" s="13">
        <v>84</v>
      </c>
      <c r="H87" s="13">
        <v>84</v>
      </c>
      <c r="I87" s="13">
        <v>84</v>
      </c>
      <c r="J87" s="14">
        <v>8</v>
      </c>
      <c r="K87" s="23" t="s">
        <v>113</v>
      </c>
      <c r="L87">
        <f t="shared" si="5"/>
        <v>67</v>
      </c>
      <c r="M87">
        <f t="shared" si="6"/>
        <v>81.25</v>
      </c>
      <c r="N87">
        <f t="shared" si="7"/>
        <v>23</v>
      </c>
      <c r="O87">
        <f t="shared" si="8"/>
        <v>14.25</v>
      </c>
      <c r="P87" s="91">
        <f t="shared" si="9"/>
        <v>1</v>
      </c>
      <c r="S87" s="14">
        <v>8</v>
      </c>
      <c r="T87" s="118">
        <v>8</v>
      </c>
    </row>
    <row r="88" spans="1:20" x14ac:dyDescent="0.25">
      <c r="A88" s="7" t="s">
        <v>10</v>
      </c>
      <c r="B88" s="7" t="s">
        <v>85</v>
      </c>
      <c r="C88" s="8">
        <v>55</v>
      </c>
      <c r="D88" s="9">
        <v>74</v>
      </c>
      <c r="E88" s="10">
        <v>74</v>
      </c>
      <c r="F88" s="13">
        <v>89</v>
      </c>
      <c r="G88" s="13">
        <v>89</v>
      </c>
      <c r="H88" s="13">
        <v>90</v>
      </c>
      <c r="I88" s="13">
        <v>90</v>
      </c>
      <c r="J88" s="14">
        <v>8</v>
      </c>
      <c r="K88" s="23" t="s">
        <v>113</v>
      </c>
      <c r="L88">
        <f t="shared" si="5"/>
        <v>74</v>
      </c>
      <c r="M88">
        <f t="shared" si="6"/>
        <v>89.5</v>
      </c>
      <c r="N88">
        <f t="shared" si="7"/>
        <v>19</v>
      </c>
      <c r="O88">
        <f t="shared" si="8"/>
        <v>15.5</v>
      </c>
      <c r="P88" s="91">
        <f t="shared" si="9"/>
        <v>1</v>
      </c>
      <c r="S88" s="116">
        <v>8</v>
      </c>
      <c r="T88" s="65">
        <v>4</v>
      </c>
    </row>
    <row r="89" spans="1:20" x14ac:dyDescent="0.25">
      <c r="A89" s="7" t="s">
        <v>10</v>
      </c>
      <c r="B89" s="7" t="s">
        <v>53</v>
      </c>
      <c r="C89" s="8">
        <v>46</v>
      </c>
      <c r="D89" s="9">
        <v>61</v>
      </c>
      <c r="E89" s="10">
        <v>61</v>
      </c>
      <c r="F89" s="13">
        <v>74</v>
      </c>
      <c r="G89" s="13">
        <v>76</v>
      </c>
      <c r="H89" s="13">
        <v>76</v>
      </c>
      <c r="I89" s="13">
        <v>77</v>
      </c>
      <c r="J89" s="14">
        <v>11</v>
      </c>
      <c r="K89" s="23" t="s">
        <v>113</v>
      </c>
      <c r="L89">
        <f t="shared" si="5"/>
        <v>61</v>
      </c>
      <c r="M89">
        <f t="shared" si="6"/>
        <v>75.75</v>
      </c>
      <c r="N89">
        <f t="shared" si="7"/>
        <v>15</v>
      </c>
      <c r="O89">
        <f t="shared" si="8"/>
        <v>14.75</v>
      </c>
      <c r="P89" s="91">
        <f t="shared" si="9"/>
        <v>1</v>
      </c>
      <c r="S89" s="14">
        <v>11</v>
      </c>
      <c r="T89" s="126">
        <v>8</v>
      </c>
    </row>
    <row r="90" spans="1:20" x14ac:dyDescent="0.25">
      <c r="A90" s="7" t="s">
        <v>10</v>
      </c>
      <c r="B90" s="7" t="s">
        <v>55</v>
      </c>
      <c r="C90" s="8">
        <v>47</v>
      </c>
      <c r="D90" s="9">
        <v>61</v>
      </c>
      <c r="E90" s="10">
        <v>63</v>
      </c>
      <c r="F90" s="13">
        <v>73</v>
      </c>
      <c r="G90" s="13">
        <v>74</v>
      </c>
      <c r="H90" s="13">
        <v>76</v>
      </c>
      <c r="I90" s="13">
        <v>77</v>
      </c>
      <c r="J90" s="14">
        <v>17</v>
      </c>
      <c r="K90" s="23" t="s">
        <v>113</v>
      </c>
      <c r="L90">
        <f t="shared" si="5"/>
        <v>62</v>
      </c>
      <c r="M90">
        <f t="shared" si="6"/>
        <v>75</v>
      </c>
      <c r="N90">
        <f t="shared" si="7"/>
        <v>15</v>
      </c>
      <c r="O90">
        <f t="shared" si="8"/>
        <v>13</v>
      </c>
      <c r="P90" s="91">
        <f t="shared" si="9"/>
        <v>1</v>
      </c>
      <c r="S90" s="116">
        <v>17</v>
      </c>
      <c r="T90" s="65">
        <v>6</v>
      </c>
    </row>
    <row r="91" spans="1:20" x14ac:dyDescent="0.25">
      <c r="A91" s="7" t="s">
        <v>10</v>
      </c>
      <c r="B91" s="7" t="s">
        <v>86</v>
      </c>
      <c r="C91" s="8">
        <v>67</v>
      </c>
      <c r="D91" s="9">
        <v>81</v>
      </c>
      <c r="E91" s="10">
        <v>88</v>
      </c>
      <c r="F91" s="13">
        <v>98</v>
      </c>
      <c r="G91" s="13">
        <v>102</v>
      </c>
      <c r="H91" s="13" t="s">
        <v>12</v>
      </c>
      <c r="I91" s="13" t="s">
        <v>12</v>
      </c>
      <c r="J91" s="14">
        <v>4</v>
      </c>
      <c r="K91" s="23" t="s">
        <v>113</v>
      </c>
      <c r="L91">
        <f t="shared" si="5"/>
        <v>84.5</v>
      </c>
      <c r="M91">
        <f t="shared" si="6"/>
        <v>100</v>
      </c>
      <c r="N91">
        <f t="shared" si="7"/>
        <v>17.5</v>
      </c>
      <c r="O91">
        <f t="shared" si="8"/>
        <v>15.5</v>
      </c>
      <c r="P91" s="91">
        <f t="shared" si="9"/>
        <v>1</v>
      </c>
      <c r="S91" s="14">
        <v>4</v>
      </c>
      <c r="T91" s="126">
        <v>12</v>
      </c>
    </row>
    <row r="92" spans="1:20" x14ac:dyDescent="0.25">
      <c r="A92" s="7" t="s">
        <v>10</v>
      </c>
      <c r="B92" s="7" t="s">
        <v>26</v>
      </c>
      <c r="C92" s="8">
        <v>54</v>
      </c>
      <c r="D92" s="9">
        <v>74</v>
      </c>
      <c r="E92" s="10">
        <v>75</v>
      </c>
      <c r="F92" s="13">
        <v>94</v>
      </c>
      <c r="G92" s="13">
        <v>94</v>
      </c>
      <c r="H92" s="13">
        <v>94</v>
      </c>
      <c r="I92" s="13">
        <v>96</v>
      </c>
      <c r="J92" s="14">
        <v>8</v>
      </c>
      <c r="K92" s="23" t="s">
        <v>113</v>
      </c>
      <c r="L92">
        <f t="shared" si="5"/>
        <v>74.5</v>
      </c>
      <c r="M92">
        <f t="shared" si="6"/>
        <v>94.5</v>
      </c>
      <c r="N92">
        <f t="shared" si="7"/>
        <v>20.5</v>
      </c>
      <c r="O92">
        <f t="shared" si="8"/>
        <v>20</v>
      </c>
      <c r="P92" s="91">
        <f t="shared" si="9"/>
        <v>1</v>
      </c>
      <c r="S92" s="116">
        <v>8</v>
      </c>
      <c r="T92" s="65">
        <v>5</v>
      </c>
    </row>
    <row r="93" spans="1:20" x14ac:dyDescent="0.25">
      <c r="A93" s="7" t="s">
        <v>10</v>
      </c>
      <c r="B93" s="7" t="s">
        <v>27</v>
      </c>
      <c r="C93" s="8">
        <v>54</v>
      </c>
      <c r="D93" s="9">
        <v>78</v>
      </c>
      <c r="E93" s="10">
        <v>78</v>
      </c>
      <c r="F93" s="13">
        <v>98</v>
      </c>
      <c r="G93" s="13">
        <v>99</v>
      </c>
      <c r="H93" s="13">
        <v>102</v>
      </c>
      <c r="I93" s="13">
        <v>103</v>
      </c>
      <c r="J93" s="14">
        <v>4</v>
      </c>
      <c r="K93" s="23" t="s">
        <v>113</v>
      </c>
      <c r="L93">
        <f t="shared" si="5"/>
        <v>78</v>
      </c>
      <c r="M93">
        <f t="shared" si="6"/>
        <v>100.5</v>
      </c>
      <c r="N93">
        <f t="shared" si="7"/>
        <v>24</v>
      </c>
      <c r="O93">
        <f t="shared" si="8"/>
        <v>22.5</v>
      </c>
      <c r="P93" s="91">
        <f t="shared" si="9"/>
        <v>1</v>
      </c>
      <c r="S93" s="14">
        <v>4</v>
      </c>
      <c r="T93" s="126">
        <v>8</v>
      </c>
    </row>
    <row r="94" spans="1:20" x14ac:dyDescent="0.25">
      <c r="A94" s="7" t="s">
        <v>10</v>
      </c>
      <c r="B94" s="7" t="s">
        <v>29</v>
      </c>
      <c r="C94" s="8">
        <v>56</v>
      </c>
      <c r="D94" s="9">
        <v>75</v>
      </c>
      <c r="E94" s="10">
        <v>75</v>
      </c>
      <c r="F94" s="13">
        <v>92</v>
      </c>
      <c r="G94" s="13">
        <v>92</v>
      </c>
      <c r="H94" s="13">
        <v>94</v>
      </c>
      <c r="I94" s="13" t="s">
        <v>12</v>
      </c>
      <c r="J94" s="14">
        <v>7</v>
      </c>
      <c r="K94" s="23" t="s">
        <v>113</v>
      </c>
      <c r="L94">
        <f t="shared" si="5"/>
        <v>75</v>
      </c>
      <c r="M94">
        <f t="shared" si="6"/>
        <v>92.666666666666671</v>
      </c>
      <c r="N94">
        <f t="shared" si="7"/>
        <v>19</v>
      </c>
      <c r="O94">
        <f t="shared" si="8"/>
        <v>17.666666666666671</v>
      </c>
      <c r="P94" s="91">
        <f t="shared" si="9"/>
        <v>1</v>
      </c>
      <c r="S94" s="116">
        <v>7</v>
      </c>
      <c r="T94" s="65">
        <v>8</v>
      </c>
    </row>
    <row r="95" spans="1:20" x14ac:dyDescent="0.25">
      <c r="A95" s="7" t="s">
        <v>10</v>
      </c>
      <c r="B95" s="7" t="s">
        <v>31</v>
      </c>
      <c r="C95" s="8">
        <v>60</v>
      </c>
      <c r="D95" s="9">
        <v>78</v>
      </c>
      <c r="E95" s="10">
        <v>78</v>
      </c>
      <c r="F95" s="13">
        <v>87</v>
      </c>
      <c r="G95" s="13">
        <v>93</v>
      </c>
      <c r="H95" s="13">
        <v>94</v>
      </c>
      <c r="I95" s="13" t="s">
        <v>12</v>
      </c>
      <c r="J95" s="14">
        <v>7</v>
      </c>
      <c r="K95" s="23" t="s">
        <v>113</v>
      </c>
      <c r="L95">
        <f t="shared" si="5"/>
        <v>78</v>
      </c>
      <c r="M95">
        <f t="shared" si="6"/>
        <v>91.333333333333329</v>
      </c>
      <c r="N95">
        <f t="shared" si="7"/>
        <v>18</v>
      </c>
      <c r="O95">
        <f t="shared" si="8"/>
        <v>13.333333333333329</v>
      </c>
      <c r="P95" s="91">
        <f t="shared" si="9"/>
        <v>1</v>
      </c>
      <c r="S95" s="14">
        <v>7</v>
      </c>
      <c r="T95" s="126">
        <v>8</v>
      </c>
    </row>
    <row r="96" spans="1:20" x14ac:dyDescent="0.25">
      <c r="A96" s="7" t="s">
        <v>10</v>
      </c>
      <c r="B96" s="7" t="s">
        <v>32</v>
      </c>
      <c r="C96" s="8">
        <v>42</v>
      </c>
      <c r="D96" s="9">
        <v>59</v>
      </c>
      <c r="E96" s="10">
        <v>59</v>
      </c>
      <c r="F96" s="13">
        <v>68</v>
      </c>
      <c r="G96" s="13">
        <v>69</v>
      </c>
      <c r="H96" s="13">
        <v>69</v>
      </c>
      <c r="I96" s="13">
        <v>69</v>
      </c>
      <c r="J96" s="14">
        <v>20</v>
      </c>
      <c r="K96" s="23" t="s">
        <v>113</v>
      </c>
      <c r="L96">
        <f t="shared" si="5"/>
        <v>59</v>
      </c>
      <c r="M96">
        <f t="shared" si="6"/>
        <v>68.75</v>
      </c>
      <c r="N96">
        <f t="shared" si="7"/>
        <v>17</v>
      </c>
      <c r="O96">
        <f t="shared" si="8"/>
        <v>9.75</v>
      </c>
      <c r="P96" s="91">
        <f t="shared" si="9"/>
        <v>1</v>
      </c>
      <c r="S96" s="116">
        <v>20</v>
      </c>
      <c r="T96" s="65">
        <v>8</v>
      </c>
    </row>
    <row r="97" spans="1:20" x14ac:dyDescent="0.25">
      <c r="A97" s="7" t="s">
        <v>10</v>
      </c>
      <c r="B97" s="7" t="s">
        <v>62</v>
      </c>
      <c r="C97" s="8">
        <v>53</v>
      </c>
      <c r="D97" s="9">
        <v>66</v>
      </c>
      <c r="E97" s="10">
        <v>66</v>
      </c>
      <c r="F97" s="13">
        <v>76</v>
      </c>
      <c r="G97" s="13">
        <v>77</v>
      </c>
      <c r="H97" s="13">
        <v>77</v>
      </c>
      <c r="I97" s="13">
        <v>81</v>
      </c>
      <c r="J97" s="14">
        <v>8</v>
      </c>
      <c r="K97" s="23" t="s">
        <v>113</v>
      </c>
      <c r="L97">
        <f t="shared" si="5"/>
        <v>66</v>
      </c>
      <c r="M97">
        <f t="shared" si="6"/>
        <v>77.75</v>
      </c>
      <c r="N97">
        <f t="shared" si="7"/>
        <v>13</v>
      </c>
      <c r="O97">
        <f t="shared" si="8"/>
        <v>11.75</v>
      </c>
      <c r="P97" s="91">
        <f t="shared" si="9"/>
        <v>1</v>
      </c>
      <c r="S97" s="14">
        <v>8</v>
      </c>
      <c r="T97" s="126">
        <v>14</v>
      </c>
    </row>
    <row r="98" spans="1:20" x14ac:dyDescent="0.25">
      <c r="A98" s="7" t="s">
        <v>10</v>
      </c>
      <c r="B98" s="7" t="s">
        <v>100</v>
      </c>
      <c r="C98" s="8">
        <v>68</v>
      </c>
      <c r="D98" s="9">
        <v>84</v>
      </c>
      <c r="E98" s="10">
        <v>89</v>
      </c>
      <c r="F98" s="13">
        <v>103</v>
      </c>
      <c r="G98" s="13">
        <v>103</v>
      </c>
      <c r="H98" s="13">
        <v>103</v>
      </c>
      <c r="I98" s="13">
        <v>104</v>
      </c>
      <c r="J98" s="14">
        <v>4</v>
      </c>
      <c r="K98" s="23" t="s">
        <v>113</v>
      </c>
      <c r="L98">
        <f t="shared" si="5"/>
        <v>86.5</v>
      </c>
      <c r="M98">
        <f t="shared" si="6"/>
        <v>103.25</v>
      </c>
      <c r="N98">
        <f t="shared" si="7"/>
        <v>18.5</v>
      </c>
      <c r="O98">
        <f t="shared" si="8"/>
        <v>16.75</v>
      </c>
      <c r="P98" s="91">
        <f t="shared" si="9"/>
        <v>1</v>
      </c>
      <c r="S98" s="116">
        <v>4</v>
      </c>
      <c r="T98" s="65">
        <v>4</v>
      </c>
    </row>
    <row r="99" spans="1:20" x14ac:dyDescent="0.25">
      <c r="A99" s="7" t="s">
        <v>10</v>
      </c>
      <c r="B99" s="7" t="s">
        <v>80</v>
      </c>
      <c r="C99" s="8">
        <v>53</v>
      </c>
      <c r="D99" s="9">
        <v>76</v>
      </c>
      <c r="E99" s="10">
        <v>76</v>
      </c>
      <c r="F99" s="13">
        <v>88</v>
      </c>
      <c r="G99" s="13">
        <v>89</v>
      </c>
      <c r="H99" s="13">
        <v>90</v>
      </c>
      <c r="I99" s="13">
        <v>90</v>
      </c>
      <c r="J99" s="14">
        <v>8</v>
      </c>
      <c r="K99" s="23" t="s">
        <v>113</v>
      </c>
      <c r="L99">
        <f t="shared" si="5"/>
        <v>76</v>
      </c>
      <c r="M99">
        <f t="shared" si="6"/>
        <v>89.25</v>
      </c>
      <c r="N99">
        <f t="shared" si="7"/>
        <v>23</v>
      </c>
      <c r="O99">
        <f t="shared" si="8"/>
        <v>13.25</v>
      </c>
      <c r="P99" s="91">
        <f t="shared" si="9"/>
        <v>1</v>
      </c>
      <c r="S99" s="14">
        <v>8</v>
      </c>
      <c r="T99" s="126">
        <v>8</v>
      </c>
    </row>
    <row r="100" spans="1:20" x14ac:dyDescent="0.25">
      <c r="A100" s="7" t="s">
        <v>10</v>
      </c>
      <c r="B100" s="7" t="s">
        <v>64</v>
      </c>
      <c r="C100" s="8">
        <v>65</v>
      </c>
      <c r="D100" s="9">
        <v>81</v>
      </c>
      <c r="E100" s="10">
        <v>81</v>
      </c>
      <c r="F100" s="13">
        <v>95</v>
      </c>
      <c r="G100" s="13">
        <v>95</v>
      </c>
      <c r="H100" s="13">
        <v>96</v>
      </c>
      <c r="I100" s="13">
        <v>98</v>
      </c>
      <c r="J100" s="14">
        <v>7</v>
      </c>
      <c r="K100" s="23" t="s">
        <v>113</v>
      </c>
      <c r="L100">
        <f t="shared" si="5"/>
        <v>81</v>
      </c>
      <c r="M100">
        <f t="shared" si="6"/>
        <v>96</v>
      </c>
      <c r="N100">
        <f t="shared" si="7"/>
        <v>16</v>
      </c>
      <c r="O100">
        <f t="shared" si="8"/>
        <v>15</v>
      </c>
      <c r="P100" s="91">
        <f t="shared" si="9"/>
        <v>1</v>
      </c>
      <c r="S100" s="116">
        <v>7</v>
      </c>
      <c r="T100" s="65">
        <v>8</v>
      </c>
    </row>
    <row r="101" spans="1:20" x14ac:dyDescent="0.25">
      <c r="A101" s="7" t="s">
        <v>10</v>
      </c>
      <c r="B101" s="15" t="s">
        <v>65</v>
      </c>
      <c r="C101" s="16">
        <v>63</v>
      </c>
      <c r="D101" s="17">
        <v>89</v>
      </c>
      <c r="E101" s="18">
        <v>95</v>
      </c>
      <c r="F101" s="13">
        <v>105</v>
      </c>
      <c r="G101" s="13" t="s">
        <v>12</v>
      </c>
      <c r="H101" s="13" t="s">
        <v>12</v>
      </c>
      <c r="I101" s="13" t="s">
        <v>12</v>
      </c>
      <c r="J101" s="15">
        <v>4</v>
      </c>
      <c r="K101" s="23" t="s">
        <v>113</v>
      </c>
      <c r="L101">
        <f t="shared" si="5"/>
        <v>92</v>
      </c>
      <c r="M101">
        <f t="shared" si="6"/>
        <v>105</v>
      </c>
      <c r="N101">
        <f t="shared" si="7"/>
        <v>29</v>
      </c>
      <c r="O101">
        <f t="shared" si="8"/>
        <v>13</v>
      </c>
      <c r="P101" s="91">
        <f t="shared" si="9"/>
        <v>1</v>
      </c>
      <c r="S101" s="15">
        <v>4</v>
      </c>
      <c r="T101" s="126">
        <v>10</v>
      </c>
    </row>
    <row r="102" spans="1:20" x14ac:dyDescent="0.25">
      <c r="A102" s="7" t="s">
        <v>10</v>
      </c>
      <c r="B102" s="7" t="s">
        <v>90</v>
      </c>
      <c r="C102" s="8">
        <v>45</v>
      </c>
      <c r="D102" s="9">
        <v>65</v>
      </c>
      <c r="E102" s="10">
        <v>79</v>
      </c>
      <c r="F102" s="13">
        <v>80</v>
      </c>
      <c r="G102" s="13">
        <v>89</v>
      </c>
      <c r="H102" s="13">
        <v>95</v>
      </c>
      <c r="I102" s="13" t="s">
        <v>12</v>
      </c>
      <c r="J102" s="7">
        <v>7</v>
      </c>
      <c r="K102" s="23" t="s">
        <v>113</v>
      </c>
      <c r="L102">
        <f t="shared" si="5"/>
        <v>72</v>
      </c>
      <c r="M102">
        <f t="shared" si="6"/>
        <v>88</v>
      </c>
      <c r="N102">
        <f t="shared" si="7"/>
        <v>27</v>
      </c>
      <c r="O102">
        <f t="shared" si="8"/>
        <v>16</v>
      </c>
      <c r="P102" s="91">
        <f t="shared" si="9"/>
        <v>1</v>
      </c>
      <c r="S102" s="117">
        <v>7</v>
      </c>
      <c r="T102" s="65">
        <v>5</v>
      </c>
    </row>
    <row r="103" spans="1:20" x14ac:dyDescent="0.25">
      <c r="A103" s="7" t="s">
        <v>10</v>
      </c>
      <c r="B103" s="7" t="s">
        <v>68</v>
      </c>
      <c r="C103" s="8">
        <v>59</v>
      </c>
      <c r="D103" s="9">
        <v>86</v>
      </c>
      <c r="E103" s="10">
        <v>86</v>
      </c>
      <c r="F103" s="13">
        <v>95</v>
      </c>
      <c r="G103" s="13">
        <v>100</v>
      </c>
      <c r="H103" s="13">
        <v>101</v>
      </c>
      <c r="I103" s="13" t="s">
        <v>12</v>
      </c>
      <c r="J103" s="7">
        <v>5</v>
      </c>
      <c r="K103" s="23" t="s">
        <v>113</v>
      </c>
      <c r="L103">
        <f t="shared" si="5"/>
        <v>86</v>
      </c>
      <c r="M103">
        <f t="shared" si="6"/>
        <v>98.666666666666671</v>
      </c>
      <c r="N103">
        <f t="shared" si="7"/>
        <v>27</v>
      </c>
      <c r="O103">
        <f t="shared" si="8"/>
        <v>12.666666666666671</v>
      </c>
      <c r="P103" s="91">
        <f t="shared" si="9"/>
        <v>1</v>
      </c>
      <c r="S103" s="7">
        <v>5</v>
      </c>
      <c r="T103" s="126">
        <v>4</v>
      </c>
    </row>
    <row r="104" spans="1:20" x14ac:dyDescent="0.25">
      <c r="A104" s="7" t="s">
        <v>10</v>
      </c>
      <c r="B104" s="7" t="s">
        <v>96</v>
      </c>
      <c r="C104" s="8">
        <v>59</v>
      </c>
      <c r="D104" s="9">
        <v>78</v>
      </c>
      <c r="E104" s="10">
        <v>78</v>
      </c>
      <c r="F104" s="13">
        <v>90</v>
      </c>
      <c r="G104" s="13">
        <v>96</v>
      </c>
      <c r="H104" s="13">
        <v>97</v>
      </c>
      <c r="I104" s="13" t="s">
        <v>12</v>
      </c>
      <c r="J104" s="7">
        <v>6</v>
      </c>
      <c r="K104" s="23" t="s">
        <v>113</v>
      </c>
      <c r="L104">
        <f t="shared" si="5"/>
        <v>78</v>
      </c>
      <c r="M104">
        <f t="shared" si="6"/>
        <v>94.333333333333329</v>
      </c>
      <c r="N104">
        <f t="shared" si="7"/>
        <v>19</v>
      </c>
      <c r="O104">
        <f t="shared" si="8"/>
        <v>16.333333333333329</v>
      </c>
      <c r="P104" s="91">
        <f t="shared" si="9"/>
        <v>1</v>
      </c>
      <c r="S104" s="117">
        <v>6</v>
      </c>
      <c r="T104" s="65">
        <v>4</v>
      </c>
    </row>
    <row r="105" spans="1:20" x14ac:dyDescent="0.25">
      <c r="A105" s="15" t="s">
        <v>47</v>
      </c>
      <c r="B105" s="7" t="s">
        <v>86</v>
      </c>
      <c r="C105" s="8">
        <v>34</v>
      </c>
      <c r="D105" s="9">
        <v>46</v>
      </c>
      <c r="E105" s="10">
        <v>47</v>
      </c>
      <c r="F105" s="13">
        <v>58</v>
      </c>
      <c r="G105" s="13">
        <v>58</v>
      </c>
      <c r="H105" s="13">
        <v>58</v>
      </c>
      <c r="I105" s="52" t="s">
        <v>12</v>
      </c>
      <c r="J105" s="7">
        <v>45</v>
      </c>
      <c r="K105" s="23" t="s">
        <v>113</v>
      </c>
      <c r="L105">
        <f t="shared" si="5"/>
        <v>46.5</v>
      </c>
      <c r="M105">
        <f t="shared" si="6"/>
        <v>58</v>
      </c>
      <c r="N105">
        <f t="shared" si="7"/>
        <v>12.5</v>
      </c>
      <c r="O105">
        <f t="shared" si="8"/>
        <v>11.5</v>
      </c>
      <c r="P105" s="91">
        <f t="shared" si="9"/>
        <v>1</v>
      </c>
      <c r="S105" s="7">
        <v>45</v>
      </c>
      <c r="T105" s="126">
        <v>4</v>
      </c>
    </row>
    <row r="106" spans="1:20" x14ac:dyDescent="0.25">
      <c r="A106" s="15" t="s">
        <v>47</v>
      </c>
      <c r="B106" s="7" t="s">
        <v>62</v>
      </c>
      <c r="C106" s="8">
        <v>51</v>
      </c>
      <c r="D106" s="9">
        <v>72</v>
      </c>
      <c r="E106" s="10">
        <v>73</v>
      </c>
      <c r="F106" s="13">
        <v>87</v>
      </c>
      <c r="G106" s="13">
        <v>91</v>
      </c>
      <c r="H106" s="13">
        <v>95</v>
      </c>
      <c r="I106" s="13">
        <v>95</v>
      </c>
      <c r="J106" s="7">
        <v>8</v>
      </c>
      <c r="K106" s="23" t="s">
        <v>113</v>
      </c>
      <c r="L106">
        <f t="shared" si="5"/>
        <v>72.5</v>
      </c>
      <c r="M106">
        <f t="shared" si="6"/>
        <v>92</v>
      </c>
      <c r="N106">
        <f t="shared" si="7"/>
        <v>21.5</v>
      </c>
      <c r="O106">
        <f t="shared" si="8"/>
        <v>19.5</v>
      </c>
      <c r="P106" s="91">
        <f t="shared" si="9"/>
        <v>1</v>
      </c>
      <c r="S106" s="117">
        <v>8</v>
      </c>
      <c r="T106" s="65">
        <v>15</v>
      </c>
    </row>
    <row r="107" spans="1:20" x14ac:dyDescent="0.25">
      <c r="A107" s="15" t="s">
        <v>47</v>
      </c>
      <c r="B107" s="7" t="s">
        <v>71</v>
      </c>
      <c r="C107" s="8">
        <v>55</v>
      </c>
      <c r="D107" s="9">
        <v>83</v>
      </c>
      <c r="E107" s="10">
        <v>84</v>
      </c>
      <c r="F107" s="13">
        <v>107</v>
      </c>
      <c r="G107" s="52" t="s">
        <v>12</v>
      </c>
      <c r="H107" s="52" t="s">
        <v>12</v>
      </c>
      <c r="I107" s="52" t="s">
        <v>12</v>
      </c>
      <c r="J107" s="7">
        <v>4</v>
      </c>
      <c r="K107" s="23" t="s">
        <v>113</v>
      </c>
      <c r="L107">
        <f t="shared" si="5"/>
        <v>83.5</v>
      </c>
      <c r="M107">
        <f t="shared" si="6"/>
        <v>107</v>
      </c>
      <c r="N107">
        <f t="shared" si="7"/>
        <v>28.5</v>
      </c>
      <c r="O107">
        <f t="shared" si="8"/>
        <v>23.5</v>
      </c>
      <c r="P107" s="91">
        <f t="shared" si="9"/>
        <v>1</v>
      </c>
      <c r="S107" s="7">
        <v>4</v>
      </c>
      <c r="T107" s="126">
        <v>8</v>
      </c>
    </row>
    <row r="108" spans="1:20" x14ac:dyDescent="0.25">
      <c r="A108" s="15" t="s">
        <v>47</v>
      </c>
      <c r="B108" s="7" t="s">
        <v>42</v>
      </c>
      <c r="C108" s="8">
        <v>52</v>
      </c>
      <c r="D108" s="9">
        <v>73</v>
      </c>
      <c r="E108" s="10">
        <v>73</v>
      </c>
      <c r="F108" s="13">
        <v>82</v>
      </c>
      <c r="G108" s="13">
        <v>83</v>
      </c>
      <c r="H108" s="13">
        <v>84</v>
      </c>
      <c r="I108" s="13">
        <v>88</v>
      </c>
      <c r="J108" s="7">
        <v>10</v>
      </c>
      <c r="K108" s="23" t="s">
        <v>113</v>
      </c>
      <c r="L108">
        <f t="shared" si="5"/>
        <v>73</v>
      </c>
      <c r="M108">
        <f t="shared" si="6"/>
        <v>84.25</v>
      </c>
      <c r="N108">
        <f t="shared" si="7"/>
        <v>21</v>
      </c>
      <c r="O108">
        <f t="shared" si="8"/>
        <v>11.25</v>
      </c>
      <c r="P108" s="91">
        <f t="shared" si="9"/>
        <v>1</v>
      </c>
      <c r="S108" s="117">
        <v>10</v>
      </c>
      <c r="T108" s="65">
        <v>19</v>
      </c>
    </row>
    <row r="109" spans="1:20" x14ac:dyDescent="0.25">
      <c r="A109" s="15" t="s">
        <v>106</v>
      </c>
      <c r="B109" s="7" t="s">
        <v>57</v>
      </c>
      <c r="C109" s="8">
        <v>24</v>
      </c>
      <c r="D109" s="9">
        <v>51</v>
      </c>
      <c r="E109" s="10">
        <v>51</v>
      </c>
      <c r="F109" s="13">
        <v>63</v>
      </c>
      <c r="G109" s="13">
        <v>63</v>
      </c>
      <c r="H109" s="13">
        <v>63</v>
      </c>
      <c r="I109" s="13">
        <v>63</v>
      </c>
      <c r="J109" s="54">
        <v>8</v>
      </c>
      <c r="K109" s="23" t="s">
        <v>113</v>
      </c>
      <c r="L109">
        <f t="shared" si="5"/>
        <v>51</v>
      </c>
      <c r="M109">
        <f t="shared" si="6"/>
        <v>63</v>
      </c>
      <c r="N109">
        <f t="shared" si="7"/>
        <v>27</v>
      </c>
      <c r="O109">
        <f t="shared" si="8"/>
        <v>12</v>
      </c>
      <c r="P109" s="91">
        <f t="shared" si="9"/>
        <v>1</v>
      </c>
      <c r="S109" s="90">
        <v>8</v>
      </c>
      <c r="T109" s="126">
        <v>65</v>
      </c>
    </row>
    <row r="110" spans="1:20" x14ac:dyDescent="0.25">
      <c r="A110" s="15" t="s">
        <v>106</v>
      </c>
      <c r="B110" s="7" t="s">
        <v>43</v>
      </c>
      <c r="C110" s="8">
        <v>37</v>
      </c>
      <c r="D110" s="9">
        <v>54</v>
      </c>
      <c r="E110" s="10">
        <v>54</v>
      </c>
      <c r="F110" s="13">
        <v>66</v>
      </c>
      <c r="G110" s="13">
        <v>66</v>
      </c>
      <c r="H110" s="13">
        <v>67</v>
      </c>
      <c r="I110" s="13">
        <v>67</v>
      </c>
      <c r="J110" s="7">
        <v>30</v>
      </c>
      <c r="K110" s="23" t="s">
        <v>113</v>
      </c>
      <c r="L110">
        <f t="shared" si="5"/>
        <v>54</v>
      </c>
      <c r="M110">
        <f t="shared" si="6"/>
        <v>66.5</v>
      </c>
      <c r="N110">
        <f t="shared" si="7"/>
        <v>17</v>
      </c>
      <c r="O110">
        <f t="shared" si="8"/>
        <v>12.5</v>
      </c>
      <c r="P110" s="91">
        <f t="shared" si="9"/>
        <v>1</v>
      </c>
      <c r="S110" s="117">
        <v>30</v>
      </c>
      <c r="T110" s="65">
        <v>20</v>
      </c>
    </row>
    <row r="111" spans="1:20" x14ac:dyDescent="0.25">
      <c r="A111" s="15" t="s">
        <v>106</v>
      </c>
      <c r="B111" s="7" t="s">
        <v>97</v>
      </c>
      <c r="C111" s="8">
        <v>38</v>
      </c>
      <c r="D111" s="9">
        <v>57</v>
      </c>
      <c r="E111" s="10">
        <v>57</v>
      </c>
      <c r="F111" s="13">
        <v>71</v>
      </c>
      <c r="G111" s="13">
        <v>71</v>
      </c>
      <c r="H111" s="13">
        <v>74</v>
      </c>
      <c r="I111" s="13">
        <v>76</v>
      </c>
      <c r="J111" s="7">
        <v>8</v>
      </c>
      <c r="K111" s="23" t="s">
        <v>113</v>
      </c>
      <c r="L111">
        <f t="shared" si="5"/>
        <v>57</v>
      </c>
      <c r="M111">
        <f t="shared" si="6"/>
        <v>73</v>
      </c>
      <c r="N111">
        <f t="shared" si="7"/>
        <v>19</v>
      </c>
      <c r="O111">
        <f t="shared" si="8"/>
        <v>16</v>
      </c>
      <c r="P111" s="91">
        <f t="shared" si="9"/>
        <v>1</v>
      </c>
      <c r="S111" s="7">
        <v>8</v>
      </c>
      <c r="T111" s="126">
        <v>11</v>
      </c>
    </row>
    <row r="112" spans="1:20" x14ac:dyDescent="0.25">
      <c r="A112" s="7" t="s">
        <v>47</v>
      </c>
      <c r="B112" s="7" t="s">
        <v>54</v>
      </c>
      <c r="C112" s="30">
        <v>54</v>
      </c>
      <c r="D112" s="60">
        <v>76</v>
      </c>
      <c r="E112" s="61">
        <v>78</v>
      </c>
      <c r="F112" s="63">
        <v>94</v>
      </c>
      <c r="G112" s="63">
        <v>94</v>
      </c>
      <c r="H112" s="63" t="s">
        <v>12</v>
      </c>
      <c r="I112" s="63" t="s">
        <v>12</v>
      </c>
      <c r="J112" s="62">
        <v>6</v>
      </c>
      <c r="K112" s="23" t="s">
        <v>114</v>
      </c>
      <c r="L112">
        <f t="shared" si="5"/>
        <v>77</v>
      </c>
      <c r="M112">
        <f t="shared" si="6"/>
        <v>94</v>
      </c>
      <c r="N112">
        <f t="shared" si="7"/>
        <v>23</v>
      </c>
      <c r="O112">
        <f t="shared" si="8"/>
        <v>17</v>
      </c>
      <c r="P112" s="91">
        <f t="shared" si="9"/>
        <v>1</v>
      </c>
      <c r="S112" s="118">
        <v>6</v>
      </c>
      <c r="T112" s="65">
        <v>19</v>
      </c>
    </row>
    <row r="113" spans="1:20" x14ac:dyDescent="0.25">
      <c r="A113" s="7" t="s">
        <v>106</v>
      </c>
      <c r="B113" s="7" t="s">
        <v>75</v>
      </c>
      <c r="C113" s="30">
        <v>33</v>
      </c>
      <c r="D113" s="60">
        <v>59</v>
      </c>
      <c r="E113" s="61">
        <v>59</v>
      </c>
      <c r="F113" s="63">
        <v>65</v>
      </c>
      <c r="G113" s="63">
        <v>65</v>
      </c>
      <c r="H113" s="63">
        <v>67</v>
      </c>
      <c r="I113" s="63">
        <v>67</v>
      </c>
      <c r="J113" s="62">
        <v>76</v>
      </c>
      <c r="K113" s="23" t="s">
        <v>114</v>
      </c>
      <c r="L113">
        <f t="shared" si="5"/>
        <v>59</v>
      </c>
      <c r="M113">
        <f t="shared" si="6"/>
        <v>66</v>
      </c>
      <c r="N113">
        <f t="shared" si="7"/>
        <v>26</v>
      </c>
      <c r="O113">
        <f t="shared" si="8"/>
        <v>7</v>
      </c>
      <c r="P113" s="91">
        <f t="shared" si="9"/>
        <v>1</v>
      </c>
      <c r="S113" s="62">
        <v>76</v>
      </c>
      <c r="T113" s="126">
        <v>13</v>
      </c>
    </row>
    <row r="114" spans="1:20" x14ac:dyDescent="0.25">
      <c r="A114" s="7" t="s">
        <v>106</v>
      </c>
      <c r="B114" s="7" t="s">
        <v>14</v>
      </c>
      <c r="C114" s="30">
        <v>33</v>
      </c>
      <c r="D114" s="60">
        <v>47</v>
      </c>
      <c r="E114" s="61">
        <v>49</v>
      </c>
      <c r="F114" s="63">
        <v>59</v>
      </c>
      <c r="G114" s="63">
        <v>59</v>
      </c>
      <c r="H114" s="63">
        <v>61</v>
      </c>
      <c r="I114" s="63">
        <v>61</v>
      </c>
      <c r="J114" s="62">
        <v>46</v>
      </c>
      <c r="K114" s="23" t="s">
        <v>114</v>
      </c>
      <c r="L114">
        <f t="shared" si="5"/>
        <v>48</v>
      </c>
      <c r="M114">
        <f t="shared" si="6"/>
        <v>60</v>
      </c>
      <c r="N114">
        <f t="shared" si="7"/>
        <v>15</v>
      </c>
      <c r="O114">
        <f t="shared" si="8"/>
        <v>12</v>
      </c>
      <c r="P114" s="91">
        <f t="shared" si="9"/>
        <v>1</v>
      </c>
      <c r="S114" s="118">
        <v>46</v>
      </c>
      <c r="T114" s="65">
        <v>10</v>
      </c>
    </row>
    <row r="115" spans="1:20" x14ac:dyDescent="0.25">
      <c r="A115" s="7" t="s">
        <v>106</v>
      </c>
      <c r="B115" s="7" t="s">
        <v>15</v>
      </c>
      <c r="C115" s="30">
        <v>11</v>
      </c>
      <c r="D115" s="60">
        <v>47</v>
      </c>
      <c r="E115" s="61">
        <v>59</v>
      </c>
      <c r="F115" s="63">
        <v>73</v>
      </c>
      <c r="G115" s="63">
        <v>73</v>
      </c>
      <c r="H115" s="63">
        <v>73</v>
      </c>
      <c r="I115" s="63">
        <v>73</v>
      </c>
      <c r="J115" s="62" t="s">
        <v>12</v>
      </c>
      <c r="K115" s="23" t="s">
        <v>114</v>
      </c>
      <c r="L115">
        <f t="shared" si="5"/>
        <v>53</v>
      </c>
      <c r="M115">
        <f t="shared" si="6"/>
        <v>73</v>
      </c>
      <c r="N115">
        <f t="shared" si="7"/>
        <v>42</v>
      </c>
      <c r="O115">
        <f t="shared" si="8"/>
        <v>20</v>
      </c>
      <c r="P115" s="91">
        <f t="shared" si="9"/>
        <v>1</v>
      </c>
      <c r="S115" s="62" t="s">
        <v>12</v>
      </c>
      <c r="T115" s="126">
        <v>74</v>
      </c>
    </row>
    <row r="116" spans="1:20" x14ac:dyDescent="0.25">
      <c r="A116" s="7" t="s">
        <v>106</v>
      </c>
      <c r="B116" s="7" t="s">
        <v>17</v>
      </c>
      <c r="C116" s="30">
        <v>49</v>
      </c>
      <c r="D116" s="60">
        <v>71</v>
      </c>
      <c r="E116" s="61">
        <v>75</v>
      </c>
      <c r="F116" s="63">
        <v>95</v>
      </c>
      <c r="G116" s="63">
        <v>95</v>
      </c>
      <c r="H116" s="63">
        <v>95</v>
      </c>
      <c r="I116" s="59" t="s">
        <v>12</v>
      </c>
      <c r="J116" s="62">
        <v>7</v>
      </c>
      <c r="K116" s="23" t="s">
        <v>114</v>
      </c>
      <c r="L116">
        <f t="shared" si="5"/>
        <v>73</v>
      </c>
      <c r="M116">
        <f t="shared" si="6"/>
        <v>95</v>
      </c>
      <c r="N116">
        <f t="shared" si="7"/>
        <v>24</v>
      </c>
      <c r="O116">
        <f t="shared" si="8"/>
        <v>22</v>
      </c>
      <c r="P116" s="91">
        <f t="shared" si="9"/>
        <v>1</v>
      </c>
      <c r="S116" s="118">
        <v>7</v>
      </c>
      <c r="T116" s="65">
        <v>30</v>
      </c>
    </row>
    <row r="117" spans="1:20" x14ac:dyDescent="0.25">
      <c r="A117" s="7" t="s">
        <v>106</v>
      </c>
      <c r="B117" s="7" t="s">
        <v>48</v>
      </c>
      <c r="C117" s="30">
        <v>25</v>
      </c>
      <c r="D117" s="60">
        <v>37</v>
      </c>
      <c r="E117" s="61">
        <v>37</v>
      </c>
      <c r="F117" s="63">
        <v>47</v>
      </c>
      <c r="G117" s="63">
        <v>49</v>
      </c>
      <c r="H117" s="63">
        <v>49</v>
      </c>
      <c r="I117" s="63">
        <v>49</v>
      </c>
      <c r="J117" s="62">
        <v>16</v>
      </c>
      <c r="K117" s="23" t="s">
        <v>114</v>
      </c>
      <c r="L117">
        <f t="shared" si="5"/>
        <v>37</v>
      </c>
      <c r="M117">
        <f t="shared" si="6"/>
        <v>48.5</v>
      </c>
      <c r="N117">
        <f t="shared" si="7"/>
        <v>12</v>
      </c>
      <c r="O117">
        <f t="shared" si="8"/>
        <v>11.5</v>
      </c>
      <c r="P117" s="91">
        <f t="shared" si="9"/>
        <v>1</v>
      </c>
      <c r="S117" s="62">
        <v>16</v>
      </c>
      <c r="T117" s="126">
        <v>17</v>
      </c>
    </row>
    <row r="118" spans="1:20" x14ac:dyDescent="0.25">
      <c r="A118" s="7" t="s">
        <v>106</v>
      </c>
      <c r="B118" s="7" t="s">
        <v>21</v>
      </c>
      <c r="C118" s="30">
        <v>49</v>
      </c>
      <c r="D118" s="60">
        <v>69</v>
      </c>
      <c r="E118" s="61">
        <v>69</v>
      </c>
      <c r="F118" s="63">
        <v>86</v>
      </c>
      <c r="G118" s="63">
        <v>86</v>
      </c>
      <c r="H118" s="63">
        <v>88</v>
      </c>
      <c r="I118" s="63">
        <v>95</v>
      </c>
      <c r="J118" s="62">
        <v>8</v>
      </c>
      <c r="K118" s="23" t="s">
        <v>114</v>
      </c>
      <c r="L118">
        <f t="shared" si="5"/>
        <v>69</v>
      </c>
      <c r="M118">
        <f t="shared" si="6"/>
        <v>88.75</v>
      </c>
      <c r="N118">
        <f t="shared" si="7"/>
        <v>20</v>
      </c>
      <c r="O118">
        <f t="shared" si="8"/>
        <v>19.75</v>
      </c>
      <c r="P118" s="91">
        <f t="shared" si="9"/>
        <v>1</v>
      </c>
      <c r="S118" s="118">
        <v>8</v>
      </c>
      <c r="T118" s="65">
        <v>21</v>
      </c>
    </row>
    <row r="119" spans="1:20" x14ac:dyDescent="0.25">
      <c r="A119" s="7" t="s">
        <v>106</v>
      </c>
      <c r="B119" s="7" t="s">
        <v>25</v>
      </c>
      <c r="C119" s="30">
        <v>43</v>
      </c>
      <c r="D119" s="60">
        <v>61</v>
      </c>
      <c r="E119" s="61">
        <v>63</v>
      </c>
      <c r="F119" s="63">
        <v>75</v>
      </c>
      <c r="G119" s="63">
        <v>77</v>
      </c>
      <c r="H119" s="63">
        <v>77</v>
      </c>
      <c r="I119" s="63">
        <v>77</v>
      </c>
      <c r="J119" s="62">
        <v>13</v>
      </c>
      <c r="K119" s="23" t="s">
        <v>114</v>
      </c>
      <c r="L119">
        <f t="shared" si="5"/>
        <v>62</v>
      </c>
      <c r="M119">
        <f t="shared" si="6"/>
        <v>76.5</v>
      </c>
      <c r="N119">
        <f t="shared" si="7"/>
        <v>19</v>
      </c>
      <c r="O119">
        <f t="shared" si="8"/>
        <v>14.5</v>
      </c>
      <c r="P119" s="91">
        <f t="shared" si="9"/>
        <v>1</v>
      </c>
      <c r="S119" s="62">
        <v>13</v>
      </c>
      <c r="T119" s="126">
        <v>13</v>
      </c>
    </row>
    <row r="120" spans="1:20" x14ac:dyDescent="0.25">
      <c r="A120" s="7" t="s">
        <v>106</v>
      </c>
      <c r="B120" s="7" t="s">
        <v>94</v>
      </c>
      <c r="C120" s="30">
        <v>49</v>
      </c>
      <c r="D120" s="60">
        <v>57</v>
      </c>
      <c r="E120" s="61">
        <v>59</v>
      </c>
      <c r="F120" s="63">
        <v>61</v>
      </c>
      <c r="G120" s="63">
        <v>61</v>
      </c>
      <c r="H120" s="63">
        <v>63</v>
      </c>
      <c r="I120" s="63">
        <v>75</v>
      </c>
      <c r="J120" s="62">
        <v>14</v>
      </c>
      <c r="K120" s="23" t="s">
        <v>114</v>
      </c>
      <c r="L120">
        <f t="shared" si="5"/>
        <v>58</v>
      </c>
      <c r="M120">
        <f t="shared" si="6"/>
        <v>65</v>
      </c>
      <c r="N120">
        <f t="shared" si="7"/>
        <v>9</v>
      </c>
      <c r="O120">
        <f t="shared" si="8"/>
        <v>7</v>
      </c>
      <c r="P120" s="91">
        <f t="shared" si="9"/>
        <v>1</v>
      </c>
      <c r="S120" s="118">
        <v>14</v>
      </c>
      <c r="T120" s="65">
        <v>19</v>
      </c>
    </row>
    <row r="121" spans="1:20" x14ac:dyDescent="0.25">
      <c r="A121" s="7" t="s">
        <v>106</v>
      </c>
      <c r="B121" s="7" t="s">
        <v>28</v>
      </c>
      <c r="C121" s="30">
        <v>41</v>
      </c>
      <c r="D121" s="60">
        <v>57</v>
      </c>
      <c r="E121" s="61">
        <v>61</v>
      </c>
      <c r="F121" s="63">
        <v>65</v>
      </c>
      <c r="G121" s="63">
        <v>67</v>
      </c>
      <c r="H121" s="63">
        <v>73</v>
      </c>
      <c r="I121" s="63">
        <v>75</v>
      </c>
      <c r="J121" s="62">
        <v>8</v>
      </c>
      <c r="K121" s="23" t="s">
        <v>114</v>
      </c>
      <c r="L121">
        <f t="shared" si="5"/>
        <v>59</v>
      </c>
      <c r="M121">
        <f t="shared" si="6"/>
        <v>70</v>
      </c>
      <c r="N121">
        <f t="shared" si="7"/>
        <v>18</v>
      </c>
      <c r="O121">
        <f t="shared" si="8"/>
        <v>11</v>
      </c>
      <c r="P121" s="91">
        <f t="shared" si="9"/>
        <v>1</v>
      </c>
      <c r="S121" s="62">
        <v>8</v>
      </c>
      <c r="T121" s="126">
        <v>32</v>
      </c>
    </row>
    <row r="122" spans="1:20" x14ac:dyDescent="0.25">
      <c r="A122" s="7" t="s">
        <v>106</v>
      </c>
      <c r="B122" s="7" t="s">
        <v>31</v>
      </c>
      <c r="C122" s="30">
        <v>33</v>
      </c>
      <c r="D122" s="60">
        <v>49</v>
      </c>
      <c r="E122" s="61">
        <v>49</v>
      </c>
      <c r="F122" s="63">
        <v>57</v>
      </c>
      <c r="G122" s="63">
        <v>59</v>
      </c>
      <c r="H122" s="63">
        <v>59</v>
      </c>
      <c r="I122" s="63">
        <v>59</v>
      </c>
      <c r="J122" s="62">
        <v>51</v>
      </c>
      <c r="K122" s="23" t="s">
        <v>114</v>
      </c>
      <c r="L122">
        <f t="shared" si="5"/>
        <v>49</v>
      </c>
      <c r="M122">
        <f t="shared" si="6"/>
        <v>58.5</v>
      </c>
      <c r="N122">
        <f t="shared" si="7"/>
        <v>16</v>
      </c>
      <c r="O122">
        <f t="shared" si="8"/>
        <v>9.5</v>
      </c>
      <c r="P122" s="91">
        <f t="shared" si="9"/>
        <v>1</v>
      </c>
      <c r="S122" s="118">
        <v>51</v>
      </c>
      <c r="T122" s="65">
        <v>8</v>
      </c>
    </row>
    <row r="123" spans="1:20" x14ac:dyDescent="0.25">
      <c r="A123" s="7" t="s">
        <v>106</v>
      </c>
      <c r="B123" s="7" t="s">
        <v>33</v>
      </c>
      <c r="C123" s="30">
        <v>31</v>
      </c>
      <c r="D123" s="60">
        <v>47</v>
      </c>
      <c r="E123" s="61">
        <v>47</v>
      </c>
      <c r="F123" s="63">
        <v>57</v>
      </c>
      <c r="G123" s="63">
        <v>59</v>
      </c>
      <c r="H123" s="63">
        <v>59</v>
      </c>
      <c r="I123" s="63">
        <v>63</v>
      </c>
      <c r="J123" s="62">
        <v>28</v>
      </c>
      <c r="K123" s="23" t="s">
        <v>114</v>
      </c>
      <c r="L123">
        <f t="shared" si="5"/>
        <v>47</v>
      </c>
      <c r="M123">
        <f t="shared" si="6"/>
        <v>59.5</v>
      </c>
      <c r="N123">
        <f t="shared" si="7"/>
        <v>16</v>
      </c>
      <c r="O123">
        <f t="shared" si="8"/>
        <v>12.5</v>
      </c>
      <c r="P123" s="91">
        <f t="shared" si="9"/>
        <v>1</v>
      </c>
      <c r="S123" s="62">
        <v>28</v>
      </c>
      <c r="T123" s="126">
        <v>62</v>
      </c>
    </row>
    <row r="124" spans="1:20" x14ac:dyDescent="0.25">
      <c r="A124" s="7" t="s">
        <v>106</v>
      </c>
      <c r="B124" s="7" t="s">
        <v>61</v>
      </c>
      <c r="C124" s="30">
        <v>29</v>
      </c>
      <c r="D124" s="60">
        <v>43</v>
      </c>
      <c r="E124" s="61">
        <v>47</v>
      </c>
      <c r="F124" s="63">
        <v>55</v>
      </c>
      <c r="G124" s="63">
        <v>55</v>
      </c>
      <c r="H124" s="63">
        <v>59</v>
      </c>
      <c r="I124" s="63">
        <v>59</v>
      </c>
      <c r="J124" s="62">
        <v>19</v>
      </c>
      <c r="K124" s="23" t="s">
        <v>114</v>
      </c>
      <c r="L124">
        <f t="shared" si="5"/>
        <v>45</v>
      </c>
      <c r="M124">
        <f t="shared" si="6"/>
        <v>57</v>
      </c>
      <c r="N124">
        <f t="shared" si="7"/>
        <v>16</v>
      </c>
      <c r="O124">
        <f t="shared" si="8"/>
        <v>12</v>
      </c>
      <c r="P124" s="91">
        <f t="shared" si="9"/>
        <v>1</v>
      </c>
      <c r="S124" s="118">
        <v>19</v>
      </c>
      <c r="T124" s="65">
        <v>30</v>
      </c>
    </row>
    <row r="125" spans="1:20" x14ac:dyDescent="0.25">
      <c r="A125" s="7" t="s">
        <v>106</v>
      </c>
      <c r="B125" s="7" t="s">
        <v>79</v>
      </c>
      <c r="C125" s="30">
        <v>21</v>
      </c>
      <c r="D125" s="60">
        <v>59</v>
      </c>
      <c r="E125" s="61">
        <v>69</v>
      </c>
      <c r="F125" s="63">
        <v>77</v>
      </c>
      <c r="G125" s="63">
        <v>77</v>
      </c>
      <c r="H125" s="63">
        <v>79</v>
      </c>
      <c r="I125" s="63">
        <v>83</v>
      </c>
      <c r="J125" s="62">
        <v>8</v>
      </c>
      <c r="K125" s="23" t="s">
        <v>114</v>
      </c>
      <c r="L125">
        <f t="shared" si="5"/>
        <v>64</v>
      </c>
      <c r="M125">
        <f t="shared" si="6"/>
        <v>79</v>
      </c>
      <c r="N125">
        <f t="shared" si="7"/>
        <v>43</v>
      </c>
      <c r="O125">
        <f t="shared" si="8"/>
        <v>15</v>
      </c>
      <c r="P125" s="91">
        <f t="shared" si="9"/>
        <v>1</v>
      </c>
      <c r="S125" s="62">
        <v>8</v>
      </c>
      <c r="T125" s="126">
        <v>12</v>
      </c>
    </row>
    <row r="126" spans="1:20" x14ac:dyDescent="0.25">
      <c r="A126" s="7" t="s">
        <v>106</v>
      </c>
      <c r="B126" s="7" t="s">
        <v>80</v>
      </c>
      <c r="C126" s="30">
        <v>33</v>
      </c>
      <c r="D126" s="60">
        <v>47</v>
      </c>
      <c r="E126" s="61">
        <v>49</v>
      </c>
      <c r="F126" s="63">
        <v>55</v>
      </c>
      <c r="G126" s="63">
        <v>55</v>
      </c>
      <c r="H126" s="63">
        <v>61</v>
      </c>
      <c r="I126" s="63">
        <v>61</v>
      </c>
      <c r="J126" s="62">
        <v>61</v>
      </c>
      <c r="K126" s="23" t="s">
        <v>114</v>
      </c>
      <c r="L126">
        <f t="shared" si="5"/>
        <v>48</v>
      </c>
      <c r="M126">
        <f t="shared" si="6"/>
        <v>58</v>
      </c>
      <c r="N126">
        <f t="shared" si="7"/>
        <v>15</v>
      </c>
      <c r="O126">
        <f t="shared" si="8"/>
        <v>10</v>
      </c>
      <c r="P126" s="91">
        <f t="shared" si="9"/>
        <v>1</v>
      </c>
      <c r="S126" s="118">
        <v>61</v>
      </c>
      <c r="T126" s="127">
        <v>4</v>
      </c>
    </row>
    <row r="127" spans="1:20" x14ac:dyDescent="0.25">
      <c r="A127" s="7" t="s">
        <v>106</v>
      </c>
      <c r="B127" s="7" t="s">
        <v>39</v>
      </c>
      <c r="C127" s="30">
        <v>41</v>
      </c>
      <c r="D127" s="60">
        <v>61</v>
      </c>
      <c r="E127" s="61">
        <v>71</v>
      </c>
      <c r="F127" s="63">
        <v>83</v>
      </c>
      <c r="G127" s="59" t="s">
        <v>12</v>
      </c>
      <c r="H127" s="59" t="s">
        <v>12</v>
      </c>
      <c r="I127" s="59" t="s">
        <v>12</v>
      </c>
      <c r="J127" s="62">
        <v>5</v>
      </c>
      <c r="K127" s="23" t="s">
        <v>114</v>
      </c>
      <c r="L127">
        <f t="shared" si="5"/>
        <v>66</v>
      </c>
      <c r="M127">
        <f t="shared" si="6"/>
        <v>83</v>
      </c>
      <c r="N127">
        <f t="shared" si="7"/>
        <v>25</v>
      </c>
      <c r="O127">
        <f t="shared" si="8"/>
        <v>17</v>
      </c>
      <c r="P127" s="91">
        <f t="shared" si="9"/>
        <v>1</v>
      </c>
      <c r="S127" s="62">
        <v>5</v>
      </c>
      <c r="T127" s="128">
        <v>6</v>
      </c>
    </row>
    <row r="128" spans="1:20" x14ac:dyDescent="0.25">
      <c r="A128" s="7" t="s">
        <v>106</v>
      </c>
      <c r="B128" s="7" t="s">
        <v>40</v>
      </c>
      <c r="C128" s="30">
        <v>39</v>
      </c>
      <c r="D128" s="60">
        <v>57</v>
      </c>
      <c r="E128" s="61">
        <v>63</v>
      </c>
      <c r="F128" s="63">
        <v>75</v>
      </c>
      <c r="G128" s="63">
        <v>81</v>
      </c>
      <c r="H128" s="63">
        <v>81</v>
      </c>
      <c r="I128" s="63">
        <v>83</v>
      </c>
      <c r="J128" s="62">
        <v>9</v>
      </c>
      <c r="K128" s="23" t="s">
        <v>114</v>
      </c>
      <c r="L128">
        <f t="shared" si="5"/>
        <v>60</v>
      </c>
      <c r="M128">
        <f t="shared" si="6"/>
        <v>80</v>
      </c>
      <c r="N128">
        <f t="shared" si="7"/>
        <v>21</v>
      </c>
      <c r="O128">
        <f t="shared" si="8"/>
        <v>20</v>
      </c>
      <c r="P128" s="91">
        <f t="shared" si="9"/>
        <v>1</v>
      </c>
      <c r="S128" s="118">
        <v>9</v>
      </c>
      <c r="T128" s="127">
        <v>8</v>
      </c>
    </row>
    <row r="129" spans="1:20" x14ac:dyDescent="0.25">
      <c r="A129" s="7" t="s">
        <v>106</v>
      </c>
      <c r="B129" s="7" t="s">
        <v>90</v>
      </c>
      <c r="C129" s="30">
        <v>41</v>
      </c>
      <c r="D129" s="60">
        <v>57</v>
      </c>
      <c r="E129" s="61">
        <v>57</v>
      </c>
      <c r="F129" s="63">
        <v>71</v>
      </c>
      <c r="G129" s="63">
        <v>73</v>
      </c>
      <c r="H129" s="63">
        <v>73</v>
      </c>
      <c r="I129" s="63">
        <v>73</v>
      </c>
      <c r="J129" s="62">
        <v>16</v>
      </c>
      <c r="K129" s="23" t="s">
        <v>114</v>
      </c>
      <c r="L129">
        <f t="shared" si="5"/>
        <v>57</v>
      </c>
      <c r="M129">
        <f t="shared" si="6"/>
        <v>72.5</v>
      </c>
      <c r="N129">
        <f t="shared" si="7"/>
        <v>16</v>
      </c>
      <c r="O129">
        <f t="shared" si="8"/>
        <v>15.5</v>
      </c>
      <c r="P129" s="91">
        <f t="shared" si="9"/>
        <v>1</v>
      </c>
      <c r="S129" s="62">
        <v>16</v>
      </c>
      <c r="T129" s="128">
        <v>4</v>
      </c>
    </row>
    <row r="130" spans="1:20" x14ac:dyDescent="0.25">
      <c r="A130" s="7" t="s">
        <v>106</v>
      </c>
      <c r="B130" s="7" t="s">
        <v>83</v>
      </c>
      <c r="C130" s="30">
        <v>61</v>
      </c>
      <c r="D130" s="60">
        <v>75</v>
      </c>
      <c r="E130" s="61">
        <v>77</v>
      </c>
      <c r="F130" s="63">
        <v>81</v>
      </c>
      <c r="G130" s="63">
        <v>81</v>
      </c>
      <c r="H130" s="63">
        <v>89</v>
      </c>
      <c r="I130" s="63">
        <v>89</v>
      </c>
      <c r="J130" s="62">
        <v>11</v>
      </c>
      <c r="K130" s="23" t="s">
        <v>114</v>
      </c>
      <c r="L130">
        <f t="shared" ref="L130:L193" si="10">AVERAGE(D130:E130)</f>
        <v>76</v>
      </c>
      <c r="M130">
        <f t="shared" ref="M130:M193" si="11">AVERAGE(F130:I130)</f>
        <v>85</v>
      </c>
      <c r="N130">
        <f t="shared" ref="N130:N193" si="12">L130-C130</f>
        <v>15</v>
      </c>
      <c r="O130">
        <f t="shared" ref="O130:O193" si="13">M130-L130</f>
        <v>9</v>
      </c>
      <c r="P130" s="91">
        <f t="shared" ref="P130:P193" si="14">IF(N130&gt;O130,1,2)</f>
        <v>1</v>
      </c>
      <c r="S130" s="118">
        <v>11</v>
      </c>
      <c r="T130" s="127">
        <v>4</v>
      </c>
    </row>
    <row r="131" spans="1:20" x14ac:dyDescent="0.25">
      <c r="A131" s="7" t="s">
        <v>106</v>
      </c>
      <c r="B131" s="7" t="s">
        <v>109</v>
      </c>
      <c r="C131" s="30">
        <v>47</v>
      </c>
      <c r="D131" s="60">
        <v>69</v>
      </c>
      <c r="E131" s="61">
        <v>71</v>
      </c>
      <c r="F131" s="63">
        <v>75</v>
      </c>
      <c r="G131" s="63">
        <v>75</v>
      </c>
      <c r="H131" s="63">
        <v>79</v>
      </c>
      <c r="I131" s="63">
        <v>81</v>
      </c>
      <c r="J131" s="62">
        <v>20</v>
      </c>
      <c r="K131" s="23" t="s">
        <v>114</v>
      </c>
      <c r="L131">
        <f t="shared" si="10"/>
        <v>70</v>
      </c>
      <c r="M131">
        <f t="shared" si="11"/>
        <v>77.5</v>
      </c>
      <c r="N131">
        <f t="shared" si="12"/>
        <v>23</v>
      </c>
      <c r="O131">
        <f t="shared" si="13"/>
        <v>7.5</v>
      </c>
      <c r="P131" s="91">
        <f t="shared" si="14"/>
        <v>1</v>
      </c>
      <c r="S131" s="62">
        <v>20</v>
      </c>
      <c r="T131" s="128">
        <v>4</v>
      </c>
    </row>
    <row r="132" spans="1:20" x14ac:dyDescent="0.25">
      <c r="A132" s="7" t="s">
        <v>106</v>
      </c>
      <c r="B132" s="7" t="s">
        <v>46</v>
      </c>
      <c r="C132" s="30">
        <v>25</v>
      </c>
      <c r="D132" s="60">
        <v>41</v>
      </c>
      <c r="E132" s="61">
        <v>41</v>
      </c>
      <c r="F132" s="63">
        <v>55</v>
      </c>
      <c r="G132" s="63">
        <v>55</v>
      </c>
      <c r="H132" s="63">
        <v>55</v>
      </c>
      <c r="I132" s="63">
        <v>55</v>
      </c>
      <c r="J132" s="62">
        <v>37</v>
      </c>
      <c r="K132" s="23" t="s">
        <v>114</v>
      </c>
      <c r="L132">
        <f t="shared" si="10"/>
        <v>41</v>
      </c>
      <c r="M132">
        <f t="shared" si="11"/>
        <v>55</v>
      </c>
      <c r="N132">
        <f t="shared" si="12"/>
        <v>16</v>
      </c>
      <c r="O132">
        <f t="shared" si="13"/>
        <v>14</v>
      </c>
      <c r="P132" s="91">
        <f t="shared" si="14"/>
        <v>1</v>
      </c>
      <c r="S132" s="118">
        <v>37</v>
      </c>
      <c r="T132" s="127">
        <v>4</v>
      </c>
    </row>
    <row r="133" spans="1:20" x14ac:dyDescent="0.25">
      <c r="A133" s="7" t="s">
        <v>106</v>
      </c>
      <c r="B133" s="7" t="s">
        <v>97</v>
      </c>
      <c r="C133" s="30">
        <v>31</v>
      </c>
      <c r="D133" s="60">
        <v>47</v>
      </c>
      <c r="E133" s="61">
        <v>47</v>
      </c>
      <c r="F133" s="63">
        <v>57</v>
      </c>
      <c r="G133" s="63">
        <v>59</v>
      </c>
      <c r="H133" s="63">
        <v>59</v>
      </c>
      <c r="I133" s="63">
        <v>61</v>
      </c>
      <c r="J133" s="62">
        <v>58</v>
      </c>
      <c r="K133" s="23" t="s">
        <v>114</v>
      </c>
      <c r="L133">
        <f t="shared" si="10"/>
        <v>47</v>
      </c>
      <c r="M133">
        <f t="shared" si="11"/>
        <v>59</v>
      </c>
      <c r="N133">
        <f t="shared" si="12"/>
        <v>16</v>
      </c>
      <c r="O133">
        <f t="shared" si="13"/>
        <v>12</v>
      </c>
      <c r="P133" s="91">
        <f t="shared" si="14"/>
        <v>1</v>
      </c>
      <c r="S133" s="62">
        <v>58</v>
      </c>
      <c r="T133" s="128">
        <v>5</v>
      </c>
    </row>
    <row r="134" spans="1:20" x14ac:dyDescent="0.25">
      <c r="A134" s="7" t="s">
        <v>10</v>
      </c>
      <c r="B134" s="54" t="s">
        <v>115</v>
      </c>
      <c r="C134" s="30">
        <v>52</v>
      </c>
      <c r="D134" s="60">
        <v>69</v>
      </c>
      <c r="E134" s="61">
        <v>69</v>
      </c>
      <c r="F134" s="63">
        <v>85</v>
      </c>
      <c r="G134" s="63">
        <v>85</v>
      </c>
      <c r="H134" s="63">
        <v>85</v>
      </c>
      <c r="I134" s="63">
        <v>87</v>
      </c>
      <c r="J134" s="62">
        <v>8</v>
      </c>
      <c r="K134" s="23" t="s">
        <v>169</v>
      </c>
      <c r="L134">
        <f t="shared" si="10"/>
        <v>69</v>
      </c>
      <c r="M134">
        <f t="shared" si="11"/>
        <v>85.5</v>
      </c>
      <c r="N134">
        <f t="shared" si="12"/>
        <v>17</v>
      </c>
      <c r="O134">
        <f t="shared" si="13"/>
        <v>16.5</v>
      </c>
      <c r="P134" s="91">
        <f t="shared" si="14"/>
        <v>1</v>
      </c>
      <c r="S134" s="118">
        <v>8</v>
      </c>
      <c r="T134" s="127">
        <v>6</v>
      </c>
    </row>
    <row r="135" spans="1:20" x14ac:dyDescent="0.25">
      <c r="A135" s="7" t="s">
        <v>10</v>
      </c>
      <c r="B135" s="54" t="s">
        <v>76</v>
      </c>
      <c r="C135" s="30">
        <v>58</v>
      </c>
      <c r="D135" s="60">
        <v>76</v>
      </c>
      <c r="E135" s="61">
        <v>77</v>
      </c>
      <c r="F135" s="63">
        <v>89</v>
      </c>
      <c r="G135" s="63">
        <v>90</v>
      </c>
      <c r="H135" s="63">
        <v>90</v>
      </c>
      <c r="I135" s="63">
        <v>94</v>
      </c>
      <c r="J135" s="62">
        <v>8</v>
      </c>
      <c r="K135" s="23" t="s">
        <v>169</v>
      </c>
      <c r="L135">
        <f t="shared" si="10"/>
        <v>76.5</v>
      </c>
      <c r="M135">
        <f t="shared" si="11"/>
        <v>90.75</v>
      </c>
      <c r="N135">
        <f t="shared" si="12"/>
        <v>18.5</v>
      </c>
      <c r="O135">
        <f t="shared" si="13"/>
        <v>14.25</v>
      </c>
      <c r="P135" s="91">
        <f t="shared" si="14"/>
        <v>1</v>
      </c>
      <c r="S135" s="62">
        <v>8</v>
      </c>
      <c r="T135" s="128">
        <v>15</v>
      </c>
    </row>
    <row r="136" spans="1:20" x14ac:dyDescent="0.25">
      <c r="A136" s="7" t="s">
        <v>10</v>
      </c>
      <c r="B136" s="54" t="s">
        <v>52</v>
      </c>
      <c r="C136" s="30">
        <v>43</v>
      </c>
      <c r="D136" s="60">
        <v>58</v>
      </c>
      <c r="E136" s="61">
        <v>59</v>
      </c>
      <c r="F136" s="63">
        <v>70</v>
      </c>
      <c r="G136" s="63">
        <v>74</v>
      </c>
      <c r="H136" s="63">
        <v>75</v>
      </c>
      <c r="I136" s="63">
        <v>75</v>
      </c>
      <c r="J136" s="62">
        <v>16</v>
      </c>
      <c r="K136" s="23" t="s">
        <v>169</v>
      </c>
      <c r="L136">
        <f t="shared" si="10"/>
        <v>58.5</v>
      </c>
      <c r="M136">
        <f t="shared" si="11"/>
        <v>73.5</v>
      </c>
      <c r="N136">
        <f t="shared" si="12"/>
        <v>15.5</v>
      </c>
      <c r="O136">
        <f t="shared" si="13"/>
        <v>15</v>
      </c>
      <c r="P136" s="91">
        <f t="shared" si="14"/>
        <v>1</v>
      </c>
      <c r="S136" s="118">
        <v>16</v>
      </c>
      <c r="T136" s="127">
        <v>12</v>
      </c>
    </row>
    <row r="137" spans="1:20" x14ac:dyDescent="0.25">
      <c r="A137" s="7" t="s">
        <v>10</v>
      </c>
      <c r="B137" s="54" t="s">
        <v>28</v>
      </c>
      <c r="C137" s="30">
        <v>69</v>
      </c>
      <c r="D137" s="60">
        <v>77</v>
      </c>
      <c r="E137" s="61">
        <v>90</v>
      </c>
      <c r="F137" s="63">
        <v>94</v>
      </c>
      <c r="G137" s="63">
        <v>96</v>
      </c>
      <c r="H137" s="63">
        <v>96</v>
      </c>
      <c r="I137" s="63">
        <v>97</v>
      </c>
      <c r="J137" s="62">
        <v>7</v>
      </c>
      <c r="K137" s="23" t="s">
        <v>169</v>
      </c>
      <c r="L137">
        <f t="shared" si="10"/>
        <v>83.5</v>
      </c>
      <c r="M137">
        <f t="shared" si="11"/>
        <v>95.75</v>
      </c>
      <c r="N137">
        <f t="shared" si="12"/>
        <v>14.5</v>
      </c>
      <c r="O137">
        <f t="shared" si="13"/>
        <v>12.25</v>
      </c>
      <c r="P137" s="91">
        <f t="shared" si="14"/>
        <v>1</v>
      </c>
      <c r="S137" s="62">
        <v>7</v>
      </c>
      <c r="T137" s="128">
        <v>4</v>
      </c>
    </row>
    <row r="138" spans="1:20" x14ac:dyDescent="0.25">
      <c r="A138" s="7" t="s">
        <v>10</v>
      </c>
      <c r="B138" s="54" t="s">
        <v>60</v>
      </c>
      <c r="C138" s="30">
        <v>41</v>
      </c>
      <c r="D138" s="60">
        <v>60</v>
      </c>
      <c r="E138" s="61">
        <v>61</v>
      </c>
      <c r="F138" s="63">
        <v>70</v>
      </c>
      <c r="G138" s="63">
        <v>70</v>
      </c>
      <c r="H138" s="63">
        <v>73</v>
      </c>
      <c r="I138" s="63">
        <v>73</v>
      </c>
      <c r="J138" s="62">
        <v>24</v>
      </c>
      <c r="K138" s="23" t="s">
        <v>169</v>
      </c>
      <c r="L138">
        <f t="shared" si="10"/>
        <v>60.5</v>
      </c>
      <c r="M138">
        <f t="shared" si="11"/>
        <v>71.5</v>
      </c>
      <c r="N138">
        <f t="shared" si="12"/>
        <v>19.5</v>
      </c>
      <c r="O138">
        <f t="shared" si="13"/>
        <v>11</v>
      </c>
      <c r="P138" s="91">
        <f t="shared" si="14"/>
        <v>1</v>
      </c>
      <c r="S138" s="118">
        <v>24</v>
      </c>
      <c r="T138" s="127">
        <v>8</v>
      </c>
    </row>
    <row r="139" spans="1:20" x14ac:dyDescent="0.25">
      <c r="A139" s="7" t="s">
        <v>10</v>
      </c>
      <c r="B139" s="54" t="s">
        <v>87</v>
      </c>
      <c r="C139" s="30">
        <v>56</v>
      </c>
      <c r="D139" s="60">
        <v>70</v>
      </c>
      <c r="E139" s="61">
        <v>81</v>
      </c>
      <c r="F139" s="63">
        <v>89</v>
      </c>
      <c r="G139" s="63">
        <v>89</v>
      </c>
      <c r="H139" s="59" t="s">
        <v>12</v>
      </c>
      <c r="I139" s="59" t="s">
        <v>12</v>
      </c>
      <c r="J139" s="62">
        <v>6</v>
      </c>
      <c r="K139" s="23" t="s">
        <v>169</v>
      </c>
      <c r="L139">
        <f t="shared" si="10"/>
        <v>75.5</v>
      </c>
      <c r="M139">
        <f t="shared" si="11"/>
        <v>89</v>
      </c>
      <c r="N139">
        <f t="shared" si="12"/>
        <v>19.5</v>
      </c>
      <c r="O139">
        <f t="shared" si="13"/>
        <v>13.5</v>
      </c>
      <c r="P139" s="91">
        <f t="shared" si="14"/>
        <v>1</v>
      </c>
      <c r="S139" s="62">
        <v>6</v>
      </c>
      <c r="T139" s="128">
        <v>9</v>
      </c>
    </row>
    <row r="140" spans="1:20" x14ac:dyDescent="0.25">
      <c r="A140" s="7" t="s">
        <v>10</v>
      </c>
      <c r="B140" s="54" t="s">
        <v>37</v>
      </c>
      <c r="C140" s="30">
        <v>50</v>
      </c>
      <c r="D140" s="60">
        <v>63</v>
      </c>
      <c r="E140" s="61">
        <v>65</v>
      </c>
      <c r="F140" s="63">
        <v>76</v>
      </c>
      <c r="G140" s="63">
        <v>76</v>
      </c>
      <c r="H140" s="63">
        <v>76</v>
      </c>
      <c r="I140" s="63">
        <v>79</v>
      </c>
      <c r="J140" s="62">
        <v>12</v>
      </c>
      <c r="K140" s="23" t="s">
        <v>169</v>
      </c>
      <c r="L140">
        <f t="shared" si="10"/>
        <v>64</v>
      </c>
      <c r="M140">
        <f t="shared" si="11"/>
        <v>76.75</v>
      </c>
      <c r="N140">
        <f t="shared" si="12"/>
        <v>14</v>
      </c>
      <c r="O140">
        <f t="shared" si="13"/>
        <v>12.75</v>
      </c>
      <c r="P140" s="91">
        <f t="shared" si="14"/>
        <v>1</v>
      </c>
      <c r="S140" s="118">
        <v>12</v>
      </c>
      <c r="T140" s="127">
        <v>8</v>
      </c>
    </row>
    <row r="141" spans="1:20" x14ac:dyDescent="0.25">
      <c r="A141" s="7" t="s">
        <v>10</v>
      </c>
      <c r="B141" s="54" t="s">
        <v>119</v>
      </c>
      <c r="C141" s="30">
        <v>61</v>
      </c>
      <c r="D141" s="60">
        <v>80</v>
      </c>
      <c r="E141" s="61">
        <v>80</v>
      </c>
      <c r="F141" s="63">
        <v>95</v>
      </c>
      <c r="G141" s="63">
        <v>96</v>
      </c>
      <c r="H141" s="59" t="s">
        <v>12</v>
      </c>
      <c r="I141" s="59" t="s">
        <v>12</v>
      </c>
      <c r="J141" s="62">
        <v>6</v>
      </c>
      <c r="K141" s="23" t="s">
        <v>169</v>
      </c>
      <c r="L141">
        <f t="shared" si="10"/>
        <v>80</v>
      </c>
      <c r="M141">
        <f t="shared" si="11"/>
        <v>95.5</v>
      </c>
      <c r="N141">
        <f t="shared" si="12"/>
        <v>19</v>
      </c>
      <c r="O141">
        <f t="shared" si="13"/>
        <v>15.5</v>
      </c>
      <c r="P141" s="91">
        <f t="shared" si="14"/>
        <v>1</v>
      </c>
      <c r="S141" s="62">
        <v>6</v>
      </c>
      <c r="T141" s="128">
        <v>8</v>
      </c>
    </row>
    <row r="142" spans="1:20" x14ac:dyDescent="0.25">
      <c r="A142" s="7" t="s">
        <v>10</v>
      </c>
      <c r="B142" s="54" t="s">
        <v>121</v>
      </c>
      <c r="C142" s="30">
        <v>67</v>
      </c>
      <c r="D142" s="60">
        <v>85</v>
      </c>
      <c r="E142" s="61">
        <v>91</v>
      </c>
      <c r="F142" s="59">
        <v>96</v>
      </c>
      <c r="G142" s="59">
        <v>106</v>
      </c>
      <c r="H142" s="59" t="s">
        <v>12</v>
      </c>
      <c r="I142" s="59" t="s">
        <v>12</v>
      </c>
      <c r="J142" s="62">
        <v>5</v>
      </c>
      <c r="K142" s="23" t="s">
        <v>169</v>
      </c>
      <c r="L142">
        <f t="shared" si="10"/>
        <v>88</v>
      </c>
      <c r="M142">
        <f t="shared" si="11"/>
        <v>101</v>
      </c>
      <c r="N142">
        <f t="shared" si="12"/>
        <v>21</v>
      </c>
      <c r="O142">
        <f t="shared" si="13"/>
        <v>13</v>
      </c>
      <c r="P142" s="91">
        <f t="shared" si="14"/>
        <v>1</v>
      </c>
      <c r="S142" s="118">
        <v>5</v>
      </c>
      <c r="T142" s="127">
        <v>17</v>
      </c>
    </row>
    <row r="143" spans="1:20" x14ac:dyDescent="0.25">
      <c r="A143" s="7" t="s">
        <v>10</v>
      </c>
      <c r="B143" s="54" t="s">
        <v>71</v>
      </c>
      <c r="C143" s="30">
        <v>65</v>
      </c>
      <c r="D143" s="60">
        <v>80</v>
      </c>
      <c r="E143" s="61" t="s">
        <v>12</v>
      </c>
      <c r="F143" s="63">
        <v>93</v>
      </c>
      <c r="G143" s="63">
        <v>93</v>
      </c>
      <c r="H143" s="59" t="s">
        <v>12</v>
      </c>
      <c r="I143" s="59" t="s">
        <v>12</v>
      </c>
      <c r="J143" s="62">
        <v>4</v>
      </c>
      <c r="K143" s="23" t="s">
        <v>169</v>
      </c>
      <c r="L143">
        <f t="shared" si="10"/>
        <v>80</v>
      </c>
      <c r="M143">
        <f t="shared" si="11"/>
        <v>93</v>
      </c>
      <c r="N143">
        <f t="shared" si="12"/>
        <v>15</v>
      </c>
      <c r="O143">
        <f t="shared" si="13"/>
        <v>13</v>
      </c>
      <c r="P143" s="91">
        <f t="shared" si="14"/>
        <v>1</v>
      </c>
      <c r="S143" s="62">
        <v>4</v>
      </c>
      <c r="T143" s="128">
        <v>8</v>
      </c>
    </row>
    <row r="144" spans="1:20" x14ac:dyDescent="0.25">
      <c r="A144" s="7" t="s">
        <v>10</v>
      </c>
      <c r="B144" s="54" t="s">
        <v>45</v>
      </c>
      <c r="C144" s="30">
        <v>58</v>
      </c>
      <c r="D144" s="60">
        <v>85</v>
      </c>
      <c r="E144" s="61">
        <v>85</v>
      </c>
      <c r="F144" s="63">
        <v>91</v>
      </c>
      <c r="G144" s="63">
        <v>92</v>
      </c>
      <c r="H144" s="63">
        <v>98</v>
      </c>
      <c r="I144" s="63">
        <v>98</v>
      </c>
      <c r="J144" s="62">
        <v>6</v>
      </c>
      <c r="K144" s="23" t="s">
        <v>169</v>
      </c>
      <c r="L144">
        <f t="shared" si="10"/>
        <v>85</v>
      </c>
      <c r="M144">
        <f t="shared" si="11"/>
        <v>94.75</v>
      </c>
      <c r="N144">
        <f t="shared" si="12"/>
        <v>27</v>
      </c>
      <c r="O144">
        <f t="shared" si="13"/>
        <v>9.75</v>
      </c>
      <c r="P144" s="91">
        <f t="shared" si="14"/>
        <v>1</v>
      </c>
      <c r="S144" s="118">
        <v>6</v>
      </c>
      <c r="T144" s="127">
        <v>4</v>
      </c>
    </row>
    <row r="145" spans="1:20" x14ac:dyDescent="0.25">
      <c r="A145" s="7" t="s">
        <v>10</v>
      </c>
      <c r="B145" s="54" t="s">
        <v>97</v>
      </c>
      <c r="C145" s="30">
        <v>56</v>
      </c>
      <c r="D145" s="60">
        <v>73</v>
      </c>
      <c r="E145" s="61">
        <v>73</v>
      </c>
      <c r="F145" s="63">
        <v>87</v>
      </c>
      <c r="G145" s="63">
        <v>88</v>
      </c>
      <c r="H145" s="63">
        <v>91</v>
      </c>
      <c r="I145" s="63">
        <v>91</v>
      </c>
      <c r="J145" s="62">
        <v>8</v>
      </c>
      <c r="K145" s="23" t="s">
        <v>169</v>
      </c>
      <c r="L145">
        <f t="shared" si="10"/>
        <v>73</v>
      </c>
      <c r="M145">
        <f t="shared" si="11"/>
        <v>89.25</v>
      </c>
      <c r="N145">
        <f t="shared" si="12"/>
        <v>17</v>
      </c>
      <c r="O145">
        <f t="shared" si="13"/>
        <v>16.25</v>
      </c>
      <c r="P145" s="91">
        <f t="shared" si="14"/>
        <v>1</v>
      </c>
      <c r="S145" s="62">
        <v>8</v>
      </c>
      <c r="T145" s="128">
        <v>25</v>
      </c>
    </row>
    <row r="146" spans="1:20" x14ac:dyDescent="0.25">
      <c r="A146" s="54" t="s">
        <v>47</v>
      </c>
      <c r="B146" s="54" t="s">
        <v>14</v>
      </c>
      <c r="C146" s="30">
        <v>48</v>
      </c>
      <c r="D146" s="60">
        <v>68</v>
      </c>
      <c r="E146" s="61">
        <v>70</v>
      </c>
      <c r="F146" s="63">
        <v>77</v>
      </c>
      <c r="G146" s="63">
        <v>77</v>
      </c>
      <c r="H146" s="63">
        <v>89</v>
      </c>
      <c r="I146" s="63">
        <v>89</v>
      </c>
      <c r="J146" s="62">
        <v>8</v>
      </c>
      <c r="K146" s="23" t="s">
        <v>169</v>
      </c>
      <c r="L146">
        <f t="shared" si="10"/>
        <v>69</v>
      </c>
      <c r="M146">
        <f t="shared" si="11"/>
        <v>83</v>
      </c>
      <c r="N146">
        <f t="shared" si="12"/>
        <v>21</v>
      </c>
      <c r="O146">
        <f t="shared" si="13"/>
        <v>14</v>
      </c>
      <c r="P146" s="91">
        <f t="shared" si="14"/>
        <v>1</v>
      </c>
      <c r="S146" s="118">
        <v>8</v>
      </c>
      <c r="T146" s="127">
        <v>6</v>
      </c>
    </row>
    <row r="147" spans="1:20" x14ac:dyDescent="0.25">
      <c r="A147" s="54" t="s">
        <v>47</v>
      </c>
      <c r="B147" s="54" t="s">
        <v>126</v>
      </c>
      <c r="C147" s="30">
        <v>37</v>
      </c>
      <c r="D147" s="60">
        <v>68</v>
      </c>
      <c r="E147" s="61">
        <v>69</v>
      </c>
      <c r="F147" s="63">
        <v>85</v>
      </c>
      <c r="G147" s="63">
        <v>85</v>
      </c>
      <c r="H147" s="63">
        <v>96</v>
      </c>
      <c r="I147" s="63">
        <v>96</v>
      </c>
      <c r="J147" s="62">
        <v>8</v>
      </c>
      <c r="K147" s="23" t="s">
        <v>169</v>
      </c>
      <c r="L147">
        <f t="shared" si="10"/>
        <v>68.5</v>
      </c>
      <c r="M147">
        <f t="shared" si="11"/>
        <v>90.5</v>
      </c>
      <c r="N147">
        <f t="shared" si="12"/>
        <v>31.5</v>
      </c>
      <c r="O147">
        <f t="shared" si="13"/>
        <v>22</v>
      </c>
      <c r="P147" s="91">
        <f t="shared" si="14"/>
        <v>1</v>
      </c>
      <c r="S147" s="62">
        <v>8</v>
      </c>
      <c r="T147" s="128">
        <v>7</v>
      </c>
    </row>
    <row r="148" spans="1:20" x14ac:dyDescent="0.25">
      <c r="A148" s="54" t="s">
        <v>47</v>
      </c>
      <c r="B148" s="54" t="s">
        <v>22</v>
      </c>
      <c r="C148" s="30">
        <v>68</v>
      </c>
      <c r="D148" s="60">
        <v>85</v>
      </c>
      <c r="E148" s="61">
        <v>88</v>
      </c>
      <c r="F148" s="63">
        <v>98</v>
      </c>
      <c r="G148" s="63">
        <v>101</v>
      </c>
      <c r="H148" s="59" t="s">
        <v>12</v>
      </c>
      <c r="I148" s="59" t="s">
        <v>12</v>
      </c>
      <c r="J148" s="62">
        <v>4</v>
      </c>
      <c r="K148" s="23" t="s">
        <v>169</v>
      </c>
      <c r="L148">
        <f t="shared" si="10"/>
        <v>86.5</v>
      </c>
      <c r="M148">
        <f t="shared" si="11"/>
        <v>99.5</v>
      </c>
      <c r="N148">
        <f t="shared" si="12"/>
        <v>18.5</v>
      </c>
      <c r="O148">
        <f t="shared" si="13"/>
        <v>13</v>
      </c>
      <c r="P148" s="91">
        <f t="shared" si="14"/>
        <v>1</v>
      </c>
      <c r="S148" s="118">
        <v>4</v>
      </c>
      <c r="T148" s="127">
        <v>16</v>
      </c>
    </row>
    <row r="149" spans="1:20" x14ac:dyDescent="0.25">
      <c r="A149" s="54" t="s">
        <v>47</v>
      </c>
      <c r="B149" s="54" t="s">
        <v>132</v>
      </c>
      <c r="C149" s="30">
        <v>63</v>
      </c>
      <c r="D149" s="60">
        <v>75</v>
      </c>
      <c r="E149" s="61">
        <v>78</v>
      </c>
      <c r="F149" s="63">
        <v>83</v>
      </c>
      <c r="G149" s="63">
        <v>85</v>
      </c>
      <c r="H149" s="63">
        <v>91</v>
      </c>
      <c r="I149" s="63">
        <v>99</v>
      </c>
      <c r="J149" s="62">
        <v>7</v>
      </c>
      <c r="K149" s="23" t="s">
        <v>169</v>
      </c>
      <c r="L149">
        <f t="shared" si="10"/>
        <v>76.5</v>
      </c>
      <c r="M149">
        <f t="shared" si="11"/>
        <v>89.5</v>
      </c>
      <c r="N149">
        <f t="shared" si="12"/>
        <v>13.5</v>
      </c>
      <c r="O149">
        <f t="shared" si="13"/>
        <v>13</v>
      </c>
      <c r="P149" s="91">
        <f t="shared" si="14"/>
        <v>1</v>
      </c>
      <c r="S149" s="62">
        <v>7</v>
      </c>
      <c r="T149" s="128">
        <v>13</v>
      </c>
    </row>
    <row r="150" spans="1:20" x14ac:dyDescent="0.25">
      <c r="A150" s="54" t="s">
        <v>47</v>
      </c>
      <c r="B150" s="54" t="s">
        <v>136</v>
      </c>
      <c r="C150" s="30">
        <v>37</v>
      </c>
      <c r="D150" s="60">
        <v>65</v>
      </c>
      <c r="E150" s="61">
        <v>65</v>
      </c>
      <c r="F150" s="63">
        <v>82</v>
      </c>
      <c r="G150" s="63">
        <v>82</v>
      </c>
      <c r="H150" s="63">
        <v>83</v>
      </c>
      <c r="I150" s="63">
        <v>83</v>
      </c>
      <c r="J150" s="62">
        <v>8</v>
      </c>
      <c r="K150" s="23" t="s">
        <v>169</v>
      </c>
      <c r="L150">
        <f t="shared" si="10"/>
        <v>65</v>
      </c>
      <c r="M150">
        <f t="shared" si="11"/>
        <v>82.5</v>
      </c>
      <c r="N150">
        <f t="shared" si="12"/>
        <v>28</v>
      </c>
      <c r="O150">
        <f t="shared" si="13"/>
        <v>17.5</v>
      </c>
      <c r="P150" s="91">
        <f t="shared" si="14"/>
        <v>1</v>
      </c>
      <c r="S150" s="118">
        <v>8</v>
      </c>
      <c r="T150" s="127">
        <v>9</v>
      </c>
    </row>
    <row r="151" spans="1:20" x14ac:dyDescent="0.25">
      <c r="A151" s="54" t="s">
        <v>47</v>
      </c>
      <c r="B151" s="54" t="s">
        <v>59</v>
      </c>
      <c r="C151" s="30">
        <v>54</v>
      </c>
      <c r="D151" s="60">
        <v>70</v>
      </c>
      <c r="E151" s="61">
        <v>70</v>
      </c>
      <c r="F151" s="63">
        <v>84</v>
      </c>
      <c r="G151" s="63">
        <v>85</v>
      </c>
      <c r="H151" s="63">
        <v>85</v>
      </c>
      <c r="I151" s="63">
        <v>85</v>
      </c>
      <c r="J151" s="62">
        <v>10</v>
      </c>
      <c r="K151" s="23" t="s">
        <v>169</v>
      </c>
      <c r="L151">
        <f t="shared" si="10"/>
        <v>70</v>
      </c>
      <c r="M151">
        <f t="shared" si="11"/>
        <v>84.75</v>
      </c>
      <c r="N151">
        <f t="shared" si="12"/>
        <v>16</v>
      </c>
      <c r="O151">
        <f t="shared" si="13"/>
        <v>14.75</v>
      </c>
      <c r="P151" s="91">
        <f t="shared" si="14"/>
        <v>1</v>
      </c>
      <c r="S151" s="62">
        <v>10</v>
      </c>
      <c r="T151" s="128">
        <v>16</v>
      </c>
    </row>
    <row r="152" spans="1:20" x14ac:dyDescent="0.25">
      <c r="A152" s="54" t="s">
        <v>47</v>
      </c>
      <c r="B152" s="54" t="s">
        <v>138</v>
      </c>
      <c r="C152" s="30">
        <v>61</v>
      </c>
      <c r="D152" s="60">
        <v>74</v>
      </c>
      <c r="E152" s="61">
        <v>75</v>
      </c>
      <c r="F152" s="63">
        <v>86</v>
      </c>
      <c r="G152" s="63">
        <v>88</v>
      </c>
      <c r="H152" s="63">
        <v>88</v>
      </c>
      <c r="I152" s="63">
        <v>89</v>
      </c>
      <c r="J152" s="62">
        <v>8</v>
      </c>
      <c r="K152" s="23" t="s">
        <v>169</v>
      </c>
      <c r="L152">
        <f t="shared" si="10"/>
        <v>74.5</v>
      </c>
      <c r="M152">
        <f t="shared" si="11"/>
        <v>87.75</v>
      </c>
      <c r="N152">
        <f t="shared" si="12"/>
        <v>13.5</v>
      </c>
      <c r="O152">
        <f t="shared" si="13"/>
        <v>13.25</v>
      </c>
      <c r="P152" s="91">
        <f t="shared" si="14"/>
        <v>1</v>
      </c>
      <c r="S152" s="118">
        <v>8</v>
      </c>
      <c r="T152" s="127">
        <v>12</v>
      </c>
    </row>
    <row r="153" spans="1:20" x14ac:dyDescent="0.25">
      <c r="A153" s="54" t="s">
        <v>47</v>
      </c>
      <c r="B153" s="54" t="s">
        <v>88</v>
      </c>
      <c r="C153" s="30">
        <v>42</v>
      </c>
      <c r="D153" s="60">
        <v>58</v>
      </c>
      <c r="E153" s="61">
        <v>58</v>
      </c>
      <c r="F153" s="63">
        <v>70</v>
      </c>
      <c r="G153" s="63">
        <v>71</v>
      </c>
      <c r="H153" s="63">
        <v>73</v>
      </c>
      <c r="I153" s="63">
        <v>76</v>
      </c>
      <c r="J153" s="62">
        <v>15</v>
      </c>
      <c r="K153" s="23" t="s">
        <v>169</v>
      </c>
      <c r="L153">
        <f t="shared" si="10"/>
        <v>58</v>
      </c>
      <c r="M153">
        <f t="shared" si="11"/>
        <v>72.5</v>
      </c>
      <c r="N153">
        <f t="shared" si="12"/>
        <v>16</v>
      </c>
      <c r="O153">
        <f t="shared" si="13"/>
        <v>14.5</v>
      </c>
      <c r="P153" s="91">
        <f t="shared" si="14"/>
        <v>1</v>
      </c>
      <c r="S153" s="62">
        <v>15</v>
      </c>
      <c r="T153" s="128">
        <v>19</v>
      </c>
    </row>
    <row r="154" spans="1:20" x14ac:dyDescent="0.25">
      <c r="A154" s="54" t="s">
        <v>47</v>
      </c>
      <c r="B154" s="54" t="s">
        <v>140</v>
      </c>
      <c r="C154" s="30">
        <v>57</v>
      </c>
      <c r="D154" s="60">
        <v>77</v>
      </c>
      <c r="E154" s="61">
        <v>78</v>
      </c>
      <c r="F154" s="63">
        <v>93</v>
      </c>
      <c r="G154" s="63">
        <v>93</v>
      </c>
      <c r="H154" s="63">
        <v>93</v>
      </c>
      <c r="I154" s="63">
        <v>93</v>
      </c>
      <c r="J154" s="62">
        <v>8</v>
      </c>
      <c r="K154" s="23" t="s">
        <v>169</v>
      </c>
      <c r="L154">
        <f t="shared" si="10"/>
        <v>77.5</v>
      </c>
      <c r="M154">
        <f t="shared" si="11"/>
        <v>93</v>
      </c>
      <c r="N154">
        <f t="shared" si="12"/>
        <v>20.5</v>
      </c>
      <c r="O154">
        <f t="shared" si="13"/>
        <v>15.5</v>
      </c>
      <c r="P154" s="91">
        <f t="shared" si="14"/>
        <v>1</v>
      </c>
      <c r="S154" s="118">
        <v>8</v>
      </c>
      <c r="T154" s="127">
        <v>26</v>
      </c>
    </row>
    <row r="155" spans="1:20" x14ac:dyDescent="0.25">
      <c r="A155" s="54" t="s">
        <v>47</v>
      </c>
      <c r="B155" s="54" t="s">
        <v>142</v>
      </c>
      <c r="C155" s="30">
        <v>52</v>
      </c>
      <c r="D155" s="60">
        <v>71</v>
      </c>
      <c r="E155" s="61">
        <v>71</v>
      </c>
      <c r="F155" s="63">
        <v>88</v>
      </c>
      <c r="G155" s="63">
        <v>88</v>
      </c>
      <c r="H155" s="63">
        <v>88</v>
      </c>
      <c r="I155" s="63">
        <v>88</v>
      </c>
      <c r="J155" s="62">
        <v>8</v>
      </c>
      <c r="K155" s="23" t="s">
        <v>169</v>
      </c>
      <c r="L155">
        <f t="shared" si="10"/>
        <v>71</v>
      </c>
      <c r="M155">
        <f t="shared" si="11"/>
        <v>88</v>
      </c>
      <c r="N155">
        <f t="shared" si="12"/>
        <v>19</v>
      </c>
      <c r="O155">
        <f t="shared" si="13"/>
        <v>17</v>
      </c>
      <c r="P155" s="91">
        <f t="shared" si="14"/>
        <v>1</v>
      </c>
      <c r="S155" s="62">
        <v>8</v>
      </c>
      <c r="T155" s="128">
        <v>6</v>
      </c>
    </row>
    <row r="156" spans="1:20" x14ac:dyDescent="0.25">
      <c r="A156" s="54" t="s">
        <v>47</v>
      </c>
      <c r="B156" s="54" t="s">
        <v>143</v>
      </c>
      <c r="C156" s="30">
        <v>56</v>
      </c>
      <c r="D156" s="60">
        <v>77</v>
      </c>
      <c r="E156" s="61">
        <v>79</v>
      </c>
      <c r="F156" s="63">
        <v>95</v>
      </c>
      <c r="G156" s="63">
        <v>96</v>
      </c>
      <c r="H156" s="63">
        <v>98</v>
      </c>
      <c r="I156" s="63">
        <v>98</v>
      </c>
      <c r="J156" s="62">
        <v>6</v>
      </c>
      <c r="K156" s="23" t="s">
        <v>169</v>
      </c>
      <c r="L156">
        <f t="shared" si="10"/>
        <v>78</v>
      </c>
      <c r="M156">
        <f t="shared" si="11"/>
        <v>96.75</v>
      </c>
      <c r="N156">
        <f t="shared" si="12"/>
        <v>22</v>
      </c>
      <c r="O156">
        <f t="shared" si="13"/>
        <v>18.75</v>
      </c>
      <c r="P156" s="91">
        <f t="shared" si="14"/>
        <v>1</v>
      </c>
      <c r="S156" s="118">
        <v>6</v>
      </c>
      <c r="T156" s="127">
        <v>25</v>
      </c>
    </row>
    <row r="157" spans="1:20" x14ac:dyDescent="0.25">
      <c r="A157" s="54" t="s">
        <v>47</v>
      </c>
      <c r="B157" s="54" t="s">
        <v>145</v>
      </c>
      <c r="C157" s="30">
        <v>45</v>
      </c>
      <c r="D157" s="60">
        <v>73</v>
      </c>
      <c r="E157" s="61">
        <v>73</v>
      </c>
      <c r="F157" s="63">
        <v>92</v>
      </c>
      <c r="G157" s="63">
        <v>100</v>
      </c>
      <c r="H157" s="63">
        <v>100</v>
      </c>
      <c r="I157" s="63">
        <v>100</v>
      </c>
      <c r="J157" s="62">
        <v>5</v>
      </c>
      <c r="K157" s="23" t="s">
        <v>169</v>
      </c>
      <c r="L157">
        <f t="shared" si="10"/>
        <v>73</v>
      </c>
      <c r="M157">
        <f t="shared" si="11"/>
        <v>98</v>
      </c>
      <c r="N157">
        <f t="shared" si="12"/>
        <v>28</v>
      </c>
      <c r="O157">
        <f t="shared" si="13"/>
        <v>25</v>
      </c>
      <c r="P157" s="91">
        <f t="shared" si="14"/>
        <v>1</v>
      </c>
      <c r="S157" s="62">
        <v>5</v>
      </c>
      <c r="T157" s="128">
        <v>34</v>
      </c>
    </row>
    <row r="158" spans="1:20" x14ac:dyDescent="0.25">
      <c r="A158" s="54" t="s">
        <v>47</v>
      </c>
      <c r="B158" s="54" t="s">
        <v>122</v>
      </c>
      <c r="C158" s="30">
        <v>57</v>
      </c>
      <c r="D158" s="60">
        <v>80</v>
      </c>
      <c r="E158" s="61">
        <v>80</v>
      </c>
      <c r="F158" s="63">
        <v>99</v>
      </c>
      <c r="G158" s="63">
        <v>104</v>
      </c>
      <c r="H158" s="59" t="s">
        <v>12</v>
      </c>
      <c r="I158" s="59" t="s">
        <v>12</v>
      </c>
      <c r="J158" s="62">
        <v>4</v>
      </c>
      <c r="K158" s="23" t="s">
        <v>169</v>
      </c>
      <c r="L158">
        <f t="shared" si="10"/>
        <v>80</v>
      </c>
      <c r="M158">
        <f t="shared" si="11"/>
        <v>101.5</v>
      </c>
      <c r="N158">
        <f t="shared" si="12"/>
        <v>23</v>
      </c>
      <c r="O158">
        <f t="shared" si="13"/>
        <v>21.5</v>
      </c>
      <c r="P158" s="91">
        <f t="shared" si="14"/>
        <v>1</v>
      </c>
      <c r="S158" s="118">
        <v>4</v>
      </c>
      <c r="T158" s="127">
        <v>13</v>
      </c>
    </row>
    <row r="159" spans="1:20" x14ac:dyDescent="0.25">
      <c r="A159" s="54" t="s">
        <v>47</v>
      </c>
      <c r="B159" s="54" t="s">
        <v>123</v>
      </c>
      <c r="C159" s="30">
        <v>59</v>
      </c>
      <c r="D159" s="60">
        <v>83</v>
      </c>
      <c r="E159" s="61">
        <v>83</v>
      </c>
      <c r="F159" s="63">
        <v>97</v>
      </c>
      <c r="G159" s="63">
        <v>99</v>
      </c>
      <c r="H159" s="63">
        <v>101</v>
      </c>
      <c r="I159" s="63">
        <v>101</v>
      </c>
      <c r="J159" s="62">
        <v>4</v>
      </c>
      <c r="K159" s="23" t="s">
        <v>169</v>
      </c>
      <c r="L159">
        <f t="shared" si="10"/>
        <v>83</v>
      </c>
      <c r="M159">
        <f t="shared" si="11"/>
        <v>99.5</v>
      </c>
      <c r="N159">
        <f t="shared" si="12"/>
        <v>24</v>
      </c>
      <c r="O159">
        <f t="shared" si="13"/>
        <v>16.5</v>
      </c>
      <c r="P159" s="91">
        <f t="shared" si="14"/>
        <v>1</v>
      </c>
      <c r="S159" s="62">
        <v>4</v>
      </c>
      <c r="T159" s="128">
        <v>8</v>
      </c>
    </row>
    <row r="160" spans="1:20" x14ac:dyDescent="0.25">
      <c r="A160" s="54" t="s">
        <v>47</v>
      </c>
      <c r="B160" s="54" t="s">
        <v>44</v>
      </c>
      <c r="C160" s="30">
        <v>60</v>
      </c>
      <c r="D160" s="60">
        <v>80</v>
      </c>
      <c r="E160" s="61">
        <v>83</v>
      </c>
      <c r="F160" s="63">
        <v>98</v>
      </c>
      <c r="G160" s="63">
        <v>99</v>
      </c>
      <c r="H160" s="63">
        <v>102</v>
      </c>
      <c r="I160" s="63">
        <v>104</v>
      </c>
      <c r="J160" s="62">
        <v>4</v>
      </c>
      <c r="K160" s="23" t="s">
        <v>169</v>
      </c>
      <c r="L160">
        <f t="shared" si="10"/>
        <v>81.5</v>
      </c>
      <c r="M160">
        <f t="shared" si="11"/>
        <v>100.75</v>
      </c>
      <c r="N160">
        <f t="shared" si="12"/>
        <v>21.5</v>
      </c>
      <c r="O160">
        <f t="shared" si="13"/>
        <v>19.25</v>
      </c>
      <c r="P160" s="91">
        <f t="shared" si="14"/>
        <v>1</v>
      </c>
      <c r="S160" s="118">
        <v>4</v>
      </c>
      <c r="T160" s="127">
        <v>8</v>
      </c>
    </row>
    <row r="161" spans="1:20" x14ac:dyDescent="0.25">
      <c r="A161" s="54" t="s">
        <v>47</v>
      </c>
      <c r="B161" s="54" t="s">
        <v>152</v>
      </c>
      <c r="C161" s="30">
        <v>51</v>
      </c>
      <c r="D161" s="60">
        <v>90</v>
      </c>
      <c r="E161" s="61">
        <v>92</v>
      </c>
      <c r="F161" s="63">
        <v>100</v>
      </c>
      <c r="G161" s="63">
        <v>104</v>
      </c>
      <c r="H161" s="59" t="s">
        <v>12</v>
      </c>
      <c r="I161" s="59" t="s">
        <v>12</v>
      </c>
      <c r="J161" s="62">
        <v>4</v>
      </c>
      <c r="K161" s="23" t="s">
        <v>169</v>
      </c>
      <c r="L161">
        <f t="shared" si="10"/>
        <v>91</v>
      </c>
      <c r="M161">
        <f t="shared" si="11"/>
        <v>102</v>
      </c>
      <c r="N161">
        <f t="shared" si="12"/>
        <v>40</v>
      </c>
      <c r="O161">
        <f t="shared" si="13"/>
        <v>11</v>
      </c>
      <c r="P161" s="91">
        <f t="shared" si="14"/>
        <v>1</v>
      </c>
      <c r="S161" s="62">
        <v>4</v>
      </c>
      <c r="T161" s="128">
        <v>8</v>
      </c>
    </row>
    <row r="162" spans="1:20" x14ac:dyDescent="0.25">
      <c r="A162" s="54" t="s">
        <v>47</v>
      </c>
      <c r="B162" s="54" t="s">
        <v>45</v>
      </c>
      <c r="C162" s="30">
        <v>43</v>
      </c>
      <c r="D162" s="60">
        <v>60</v>
      </c>
      <c r="E162" s="61">
        <v>61</v>
      </c>
      <c r="F162" s="63">
        <v>73</v>
      </c>
      <c r="G162" s="63">
        <v>74</v>
      </c>
      <c r="H162" s="63">
        <v>76</v>
      </c>
      <c r="I162" s="63">
        <v>78</v>
      </c>
      <c r="J162" s="62">
        <v>15</v>
      </c>
      <c r="K162" s="23" t="s">
        <v>169</v>
      </c>
      <c r="L162">
        <f t="shared" si="10"/>
        <v>60.5</v>
      </c>
      <c r="M162">
        <f t="shared" si="11"/>
        <v>75.25</v>
      </c>
      <c r="N162">
        <f t="shared" si="12"/>
        <v>17.5</v>
      </c>
      <c r="O162">
        <f t="shared" si="13"/>
        <v>14.75</v>
      </c>
      <c r="P162" s="91">
        <f t="shared" si="14"/>
        <v>1</v>
      </c>
      <c r="S162" s="118">
        <v>15</v>
      </c>
      <c r="T162" s="127">
        <v>10</v>
      </c>
    </row>
    <row r="163" spans="1:20" x14ac:dyDescent="0.25">
      <c r="A163" s="54" t="s">
        <v>47</v>
      </c>
      <c r="B163" s="54" t="s">
        <v>46</v>
      </c>
      <c r="C163" s="30">
        <v>70</v>
      </c>
      <c r="D163" s="60">
        <v>88</v>
      </c>
      <c r="E163" s="61">
        <v>92</v>
      </c>
      <c r="F163" s="63">
        <v>106</v>
      </c>
      <c r="G163" s="59" t="s">
        <v>12</v>
      </c>
      <c r="H163" s="59" t="s">
        <v>12</v>
      </c>
      <c r="I163" s="59" t="s">
        <v>12</v>
      </c>
      <c r="J163" s="62">
        <v>4</v>
      </c>
      <c r="K163" s="23" t="s">
        <v>169</v>
      </c>
      <c r="L163">
        <f t="shared" si="10"/>
        <v>90</v>
      </c>
      <c r="M163">
        <f t="shared" si="11"/>
        <v>106</v>
      </c>
      <c r="N163">
        <f t="shared" si="12"/>
        <v>20</v>
      </c>
      <c r="O163">
        <f t="shared" si="13"/>
        <v>16</v>
      </c>
      <c r="P163" s="91">
        <f t="shared" si="14"/>
        <v>1</v>
      </c>
      <c r="S163" s="62">
        <v>4</v>
      </c>
      <c r="T163" s="128">
        <v>8</v>
      </c>
    </row>
    <row r="164" spans="1:20" x14ac:dyDescent="0.25">
      <c r="A164" s="7" t="s">
        <v>106</v>
      </c>
      <c r="B164" s="54" t="s">
        <v>126</v>
      </c>
      <c r="C164" s="30">
        <v>29</v>
      </c>
      <c r="D164" s="60">
        <v>42</v>
      </c>
      <c r="E164" s="61">
        <v>42</v>
      </c>
      <c r="F164" s="63">
        <v>52</v>
      </c>
      <c r="G164" s="63">
        <v>52</v>
      </c>
      <c r="H164" s="63">
        <v>54</v>
      </c>
      <c r="I164" s="63">
        <v>54</v>
      </c>
      <c r="J164" s="62">
        <v>49</v>
      </c>
      <c r="K164" s="23" t="s">
        <v>169</v>
      </c>
      <c r="L164">
        <f t="shared" si="10"/>
        <v>42</v>
      </c>
      <c r="M164">
        <f t="shared" si="11"/>
        <v>53</v>
      </c>
      <c r="N164">
        <f t="shared" si="12"/>
        <v>13</v>
      </c>
      <c r="O164">
        <f t="shared" si="13"/>
        <v>11</v>
      </c>
      <c r="P164" s="91">
        <f t="shared" si="14"/>
        <v>1</v>
      </c>
      <c r="S164" s="118">
        <v>49</v>
      </c>
      <c r="T164" s="127">
        <v>16</v>
      </c>
    </row>
    <row r="165" spans="1:20" x14ac:dyDescent="0.25">
      <c r="A165" s="7" t="s">
        <v>106</v>
      </c>
      <c r="B165" s="54" t="s">
        <v>158</v>
      </c>
      <c r="C165" s="30">
        <v>34</v>
      </c>
      <c r="D165" s="60">
        <v>47</v>
      </c>
      <c r="E165" s="61">
        <v>47</v>
      </c>
      <c r="F165" s="63">
        <v>57</v>
      </c>
      <c r="G165" s="63">
        <v>58</v>
      </c>
      <c r="H165" s="63">
        <v>58</v>
      </c>
      <c r="I165" s="63">
        <v>58</v>
      </c>
      <c r="J165" s="62">
        <v>25</v>
      </c>
      <c r="K165" s="23" t="s">
        <v>169</v>
      </c>
      <c r="L165">
        <f t="shared" si="10"/>
        <v>47</v>
      </c>
      <c r="M165">
        <f t="shared" si="11"/>
        <v>57.75</v>
      </c>
      <c r="N165">
        <f t="shared" si="12"/>
        <v>13</v>
      </c>
      <c r="O165">
        <f t="shared" si="13"/>
        <v>10.75</v>
      </c>
      <c r="P165" s="91">
        <f t="shared" si="14"/>
        <v>1</v>
      </c>
      <c r="S165" s="62">
        <v>25</v>
      </c>
      <c r="T165" s="128">
        <v>8</v>
      </c>
    </row>
    <row r="166" spans="1:20" x14ac:dyDescent="0.25">
      <c r="A166" s="7" t="s">
        <v>106</v>
      </c>
      <c r="B166" s="54" t="s">
        <v>129</v>
      </c>
      <c r="C166" s="30">
        <v>45</v>
      </c>
      <c r="D166" s="60">
        <v>61</v>
      </c>
      <c r="E166" s="61">
        <v>61</v>
      </c>
      <c r="F166" s="63">
        <v>72</v>
      </c>
      <c r="G166" s="63">
        <v>74</v>
      </c>
      <c r="H166" s="63">
        <v>80</v>
      </c>
      <c r="I166" s="63">
        <v>80</v>
      </c>
      <c r="J166" s="62">
        <v>16</v>
      </c>
      <c r="K166" s="23" t="s">
        <v>169</v>
      </c>
      <c r="L166">
        <f t="shared" si="10"/>
        <v>61</v>
      </c>
      <c r="M166">
        <f t="shared" si="11"/>
        <v>76.5</v>
      </c>
      <c r="N166">
        <f t="shared" si="12"/>
        <v>16</v>
      </c>
      <c r="O166">
        <f t="shared" si="13"/>
        <v>15.5</v>
      </c>
      <c r="P166" s="91">
        <f t="shared" si="14"/>
        <v>1</v>
      </c>
      <c r="S166" s="118">
        <v>16</v>
      </c>
      <c r="T166" s="127">
        <v>14</v>
      </c>
    </row>
    <row r="167" spans="1:20" x14ac:dyDescent="0.25">
      <c r="A167" s="7" t="s">
        <v>106</v>
      </c>
      <c r="B167" s="54" t="s">
        <v>159</v>
      </c>
      <c r="C167" s="30">
        <v>23</v>
      </c>
      <c r="D167" s="60">
        <v>38</v>
      </c>
      <c r="E167" s="61">
        <v>39</v>
      </c>
      <c r="F167" s="63">
        <v>51</v>
      </c>
      <c r="G167" s="63">
        <v>52</v>
      </c>
      <c r="H167" s="63">
        <v>53</v>
      </c>
      <c r="I167" s="63">
        <v>55</v>
      </c>
      <c r="J167" s="62">
        <v>19</v>
      </c>
      <c r="K167" s="23" t="s">
        <v>169</v>
      </c>
      <c r="L167">
        <f t="shared" si="10"/>
        <v>38.5</v>
      </c>
      <c r="M167">
        <f t="shared" si="11"/>
        <v>52.75</v>
      </c>
      <c r="N167">
        <f t="shared" si="12"/>
        <v>15.5</v>
      </c>
      <c r="O167">
        <f t="shared" si="13"/>
        <v>14.25</v>
      </c>
      <c r="P167" s="91">
        <f t="shared" si="14"/>
        <v>1</v>
      </c>
      <c r="S167" s="62">
        <v>19</v>
      </c>
      <c r="T167" s="128">
        <v>8</v>
      </c>
    </row>
    <row r="168" spans="1:20" x14ac:dyDescent="0.25">
      <c r="A168" s="7" t="s">
        <v>106</v>
      </c>
      <c r="B168" s="54" t="s">
        <v>160</v>
      </c>
      <c r="C168" s="30">
        <v>18</v>
      </c>
      <c r="D168" s="60">
        <v>41</v>
      </c>
      <c r="E168" s="61">
        <v>41</v>
      </c>
      <c r="F168" s="63">
        <v>53</v>
      </c>
      <c r="G168" s="63">
        <v>58</v>
      </c>
      <c r="H168" s="63">
        <v>62</v>
      </c>
      <c r="I168" s="63">
        <v>62</v>
      </c>
      <c r="J168" s="62">
        <v>27</v>
      </c>
      <c r="K168" s="23" t="s">
        <v>169</v>
      </c>
      <c r="L168">
        <f t="shared" si="10"/>
        <v>41</v>
      </c>
      <c r="M168">
        <f t="shared" si="11"/>
        <v>58.75</v>
      </c>
      <c r="N168">
        <f t="shared" si="12"/>
        <v>23</v>
      </c>
      <c r="O168">
        <f t="shared" si="13"/>
        <v>17.75</v>
      </c>
      <c r="P168" s="91">
        <f t="shared" si="14"/>
        <v>1</v>
      </c>
      <c r="S168" s="118">
        <v>27</v>
      </c>
      <c r="T168" s="127">
        <v>8</v>
      </c>
    </row>
    <row r="169" spans="1:20" x14ac:dyDescent="0.25">
      <c r="A169" s="7" t="s">
        <v>106</v>
      </c>
      <c r="B169" s="54" t="s">
        <v>161</v>
      </c>
      <c r="C169" s="30">
        <v>22</v>
      </c>
      <c r="D169" s="60">
        <v>37</v>
      </c>
      <c r="E169" s="61">
        <v>37</v>
      </c>
      <c r="F169" s="63">
        <v>49</v>
      </c>
      <c r="G169" s="63">
        <v>50</v>
      </c>
      <c r="H169" s="63">
        <v>50</v>
      </c>
      <c r="I169" s="63">
        <v>50</v>
      </c>
      <c r="J169" s="62">
        <v>98</v>
      </c>
      <c r="K169" s="23" t="s">
        <v>169</v>
      </c>
      <c r="L169">
        <f t="shared" si="10"/>
        <v>37</v>
      </c>
      <c r="M169">
        <f t="shared" si="11"/>
        <v>49.75</v>
      </c>
      <c r="N169">
        <f t="shared" si="12"/>
        <v>15</v>
      </c>
      <c r="O169">
        <f t="shared" si="13"/>
        <v>12.75</v>
      </c>
      <c r="P169" s="91">
        <f t="shared" si="14"/>
        <v>1</v>
      </c>
      <c r="S169" s="62">
        <v>98</v>
      </c>
      <c r="T169" s="128">
        <v>19</v>
      </c>
    </row>
    <row r="170" spans="1:20" x14ac:dyDescent="0.25">
      <c r="A170" s="7" t="s">
        <v>106</v>
      </c>
      <c r="B170" s="54" t="s">
        <v>162</v>
      </c>
      <c r="C170" s="30">
        <v>63</v>
      </c>
      <c r="D170" s="60">
        <v>79</v>
      </c>
      <c r="E170" s="61">
        <v>80</v>
      </c>
      <c r="F170" s="63">
        <v>94</v>
      </c>
      <c r="G170" s="63">
        <v>94</v>
      </c>
      <c r="H170" s="63">
        <v>94</v>
      </c>
      <c r="I170" s="59" t="s">
        <v>12</v>
      </c>
      <c r="J170" s="62">
        <v>7</v>
      </c>
      <c r="K170" s="23" t="s">
        <v>169</v>
      </c>
      <c r="L170">
        <f t="shared" si="10"/>
        <v>79.5</v>
      </c>
      <c r="M170">
        <f t="shared" si="11"/>
        <v>94</v>
      </c>
      <c r="N170">
        <f t="shared" si="12"/>
        <v>16.5</v>
      </c>
      <c r="O170">
        <f t="shared" si="13"/>
        <v>14.5</v>
      </c>
      <c r="P170" s="91">
        <f t="shared" si="14"/>
        <v>1</v>
      </c>
      <c r="S170" s="118">
        <v>7</v>
      </c>
      <c r="T170" s="127">
        <v>8</v>
      </c>
    </row>
    <row r="171" spans="1:20" x14ac:dyDescent="0.25">
      <c r="A171" s="7" t="s">
        <v>106</v>
      </c>
      <c r="B171" s="54" t="s">
        <v>33</v>
      </c>
      <c r="C171" s="30">
        <v>36</v>
      </c>
      <c r="D171" s="60">
        <v>49</v>
      </c>
      <c r="E171" s="61">
        <v>61</v>
      </c>
      <c r="F171" s="63">
        <v>61</v>
      </c>
      <c r="G171" s="63">
        <v>64</v>
      </c>
      <c r="H171" s="63">
        <v>73</v>
      </c>
      <c r="I171" s="63">
        <v>75</v>
      </c>
      <c r="J171" s="62">
        <v>32</v>
      </c>
      <c r="K171" s="23" t="s">
        <v>169</v>
      </c>
      <c r="L171">
        <f t="shared" si="10"/>
        <v>55</v>
      </c>
      <c r="M171">
        <f t="shared" si="11"/>
        <v>68.25</v>
      </c>
      <c r="N171">
        <f t="shared" si="12"/>
        <v>19</v>
      </c>
      <c r="O171">
        <f t="shared" si="13"/>
        <v>13.25</v>
      </c>
      <c r="P171" s="91">
        <f t="shared" si="14"/>
        <v>1</v>
      </c>
      <c r="S171" s="62">
        <v>32</v>
      </c>
      <c r="T171" s="128">
        <v>31</v>
      </c>
    </row>
    <row r="172" spans="1:20" x14ac:dyDescent="0.25">
      <c r="A172" s="7" t="s">
        <v>106</v>
      </c>
      <c r="B172" s="54" t="s">
        <v>34</v>
      </c>
      <c r="C172" s="30">
        <v>35</v>
      </c>
      <c r="D172" s="60">
        <v>46</v>
      </c>
      <c r="E172" s="61">
        <v>47</v>
      </c>
      <c r="F172" s="63">
        <v>57</v>
      </c>
      <c r="G172" s="63">
        <v>57</v>
      </c>
      <c r="H172" s="63">
        <v>58</v>
      </c>
      <c r="I172" s="63">
        <v>59</v>
      </c>
      <c r="J172" s="62">
        <v>22</v>
      </c>
      <c r="K172" s="23" t="s">
        <v>169</v>
      </c>
      <c r="L172">
        <f t="shared" si="10"/>
        <v>46.5</v>
      </c>
      <c r="M172">
        <f t="shared" si="11"/>
        <v>57.75</v>
      </c>
      <c r="N172">
        <f t="shared" si="12"/>
        <v>11.5</v>
      </c>
      <c r="O172">
        <f t="shared" si="13"/>
        <v>11.25</v>
      </c>
      <c r="P172" s="91">
        <f t="shared" si="14"/>
        <v>1</v>
      </c>
      <c r="S172" s="118">
        <v>22</v>
      </c>
      <c r="T172" s="127">
        <v>8</v>
      </c>
    </row>
    <row r="173" spans="1:20" x14ac:dyDescent="0.25">
      <c r="A173" s="7" t="s">
        <v>106</v>
      </c>
      <c r="B173" s="54" t="s">
        <v>138</v>
      </c>
      <c r="C173" s="30">
        <v>22</v>
      </c>
      <c r="D173" s="60">
        <v>37</v>
      </c>
      <c r="E173" s="61">
        <v>38</v>
      </c>
      <c r="F173" s="63">
        <v>51</v>
      </c>
      <c r="G173" s="63">
        <v>51</v>
      </c>
      <c r="H173" s="63">
        <v>52</v>
      </c>
      <c r="I173" s="63">
        <v>52</v>
      </c>
      <c r="J173" s="62">
        <v>18</v>
      </c>
      <c r="K173" s="23" t="s">
        <v>169</v>
      </c>
      <c r="L173">
        <f t="shared" si="10"/>
        <v>37.5</v>
      </c>
      <c r="M173">
        <f t="shared" si="11"/>
        <v>51.5</v>
      </c>
      <c r="N173">
        <f t="shared" si="12"/>
        <v>15.5</v>
      </c>
      <c r="O173">
        <f t="shared" si="13"/>
        <v>14</v>
      </c>
      <c r="P173" s="91">
        <f t="shared" si="14"/>
        <v>1</v>
      </c>
      <c r="S173" s="62">
        <v>18</v>
      </c>
      <c r="T173" s="128">
        <v>10</v>
      </c>
    </row>
    <row r="174" spans="1:20" x14ac:dyDescent="0.25">
      <c r="A174" s="7" t="s">
        <v>106</v>
      </c>
      <c r="B174" s="54" t="s">
        <v>164</v>
      </c>
      <c r="C174" s="30">
        <v>26</v>
      </c>
      <c r="D174" s="60">
        <v>38</v>
      </c>
      <c r="E174" s="61">
        <v>39</v>
      </c>
      <c r="F174" s="63">
        <v>50</v>
      </c>
      <c r="G174" s="63">
        <v>50</v>
      </c>
      <c r="H174" s="63">
        <v>50</v>
      </c>
      <c r="I174" s="63">
        <v>51</v>
      </c>
      <c r="J174" s="62">
        <v>32</v>
      </c>
      <c r="K174" s="23" t="s">
        <v>169</v>
      </c>
      <c r="L174">
        <f t="shared" si="10"/>
        <v>38.5</v>
      </c>
      <c r="M174">
        <f t="shared" si="11"/>
        <v>50.25</v>
      </c>
      <c r="N174">
        <f t="shared" si="12"/>
        <v>12.5</v>
      </c>
      <c r="O174">
        <f t="shared" si="13"/>
        <v>11.75</v>
      </c>
      <c r="P174" s="91">
        <f t="shared" si="14"/>
        <v>1</v>
      </c>
      <c r="S174" s="118">
        <v>32</v>
      </c>
      <c r="T174" s="127">
        <v>16</v>
      </c>
    </row>
    <row r="175" spans="1:20" x14ac:dyDescent="0.25">
      <c r="A175" s="7" t="s">
        <v>106</v>
      </c>
      <c r="B175" s="54" t="s">
        <v>147</v>
      </c>
      <c r="C175" s="30">
        <v>28</v>
      </c>
      <c r="D175" s="60">
        <v>40</v>
      </c>
      <c r="E175" s="61">
        <v>41</v>
      </c>
      <c r="F175" s="63">
        <v>51</v>
      </c>
      <c r="G175" s="63">
        <v>51</v>
      </c>
      <c r="H175" s="63">
        <v>53</v>
      </c>
      <c r="I175" s="63">
        <v>54</v>
      </c>
      <c r="J175" s="62">
        <v>40</v>
      </c>
      <c r="K175" s="23" t="s">
        <v>169</v>
      </c>
      <c r="L175">
        <f t="shared" si="10"/>
        <v>40.5</v>
      </c>
      <c r="M175">
        <f t="shared" si="11"/>
        <v>52.25</v>
      </c>
      <c r="N175">
        <f t="shared" si="12"/>
        <v>12.5</v>
      </c>
      <c r="O175">
        <f t="shared" si="13"/>
        <v>11.75</v>
      </c>
      <c r="P175" s="91">
        <f t="shared" si="14"/>
        <v>1</v>
      </c>
      <c r="S175" s="62">
        <v>40</v>
      </c>
      <c r="T175" s="128">
        <v>16</v>
      </c>
    </row>
    <row r="176" spans="1:20" x14ac:dyDescent="0.25">
      <c r="A176" s="7" t="s">
        <v>106</v>
      </c>
      <c r="B176" s="54" t="s">
        <v>121</v>
      </c>
      <c r="C176" s="30">
        <v>26</v>
      </c>
      <c r="D176" s="60">
        <v>49</v>
      </c>
      <c r="E176" s="61">
        <v>53</v>
      </c>
      <c r="F176" s="63">
        <v>62</v>
      </c>
      <c r="G176" s="63">
        <v>63</v>
      </c>
      <c r="H176" s="63">
        <v>65</v>
      </c>
      <c r="I176" s="63">
        <v>65</v>
      </c>
      <c r="J176" s="62">
        <v>27</v>
      </c>
      <c r="K176" s="23" t="s">
        <v>169</v>
      </c>
      <c r="L176">
        <f t="shared" si="10"/>
        <v>51</v>
      </c>
      <c r="M176">
        <f t="shared" si="11"/>
        <v>63.75</v>
      </c>
      <c r="N176">
        <f t="shared" si="12"/>
        <v>25</v>
      </c>
      <c r="O176">
        <f t="shared" si="13"/>
        <v>12.75</v>
      </c>
      <c r="P176" s="91">
        <f t="shared" si="14"/>
        <v>1</v>
      </c>
      <c r="S176" s="118">
        <v>27</v>
      </c>
      <c r="T176" s="127">
        <v>22</v>
      </c>
    </row>
    <row r="177" spans="1:20" x14ac:dyDescent="0.25">
      <c r="A177" s="7" t="s">
        <v>106</v>
      </c>
      <c r="B177" s="54" t="s">
        <v>122</v>
      </c>
      <c r="C177" s="30">
        <v>39</v>
      </c>
      <c r="D177" s="60">
        <v>56</v>
      </c>
      <c r="E177" s="61">
        <v>56</v>
      </c>
      <c r="F177" s="63">
        <v>71</v>
      </c>
      <c r="G177" s="63">
        <v>73</v>
      </c>
      <c r="H177" s="63">
        <v>73</v>
      </c>
      <c r="I177" s="63">
        <v>74</v>
      </c>
      <c r="J177" s="62">
        <v>12</v>
      </c>
      <c r="K177" s="23" t="s">
        <v>169</v>
      </c>
      <c r="L177">
        <f t="shared" si="10"/>
        <v>56</v>
      </c>
      <c r="M177">
        <f t="shared" si="11"/>
        <v>72.75</v>
      </c>
      <c r="N177">
        <f t="shared" si="12"/>
        <v>17</v>
      </c>
      <c r="O177">
        <f t="shared" si="13"/>
        <v>16.75</v>
      </c>
      <c r="P177" s="91">
        <f t="shared" si="14"/>
        <v>1</v>
      </c>
      <c r="S177" s="62">
        <v>12</v>
      </c>
      <c r="T177" s="128">
        <v>6</v>
      </c>
    </row>
    <row r="178" spans="1:20" x14ac:dyDescent="0.25">
      <c r="A178" s="7" t="s">
        <v>106</v>
      </c>
      <c r="B178" s="54" t="s">
        <v>41</v>
      </c>
      <c r="C178" s="30">
        <v>30</v>
      </c>
      <c r="D178" s="60">
        <v>42</v>
      </c>
      <c r="E178" s="61">
        <v>43</v>
      </c>
      <c r="F178" s="63">
        <v>53</v>
      </c>
      <c r="G178" s="63">
        <v>54</v>
      </c>
      <c r="H178" s="59" t="s">
        <v>12</v>
      </c>
      <c r="I178" s="59" t="s">
        <v>12</v>
      </c>
      <c r="J178" s="62">
        <v>21</v>
      </c>
      <c r="K178" s="23" t="s">
        <v>169</v>
      </c>
      <c r="L178">
        <f t="shared" si="10"/>
        <v>42.5</v>
      </c>
      <c r="M178">
        <f t="shared" si="11"/>
        <v>53.5</v>
      </c>
      <c r="N178">
        <f t="shared" si="12"/>
        <v>12.5</v>
      </c>
      <c r="O178">
        <f t="shared" si="13"/>
        <v>11</v>
      </c>
      <c r="P178" s="91">
        <f t="shared" si="14"/>
        <v>1</v>
      </c>
      <c r="S178" s="118">
        <v>21</v>
      </c>
      <c r="T178" s="127">
        <v>30</v>
      </c>
    </row>
    <row r="179" spans="1:20" x14ac:dyDescent="0.25">
      <c r="A179" s="7" t="s">
        <v>106</v>
      </c>
      <c r="B179" s="54" t="s">
        <v>167</v>
      </c>
      <c r="C179" s="30">
        <v>33</v>
      </c>
      <c r="D179" s="60">
        <v>49</v>
      </c>
      <c r="E179" s="61">
        <v>49</v>
      </c>
      <c r="F179" s="63">
        <v>62</v>
      </c>
      <c r="G179" s="63">
        <v>63</v>
      </c>
      <c r="H179" s="63">
        <v>64</v>
      </c>
      <c r="I179" s="63">
        <v>66</v>
      </c>
      <c r="J179" s="62">
        <v>34</v>
      </c>
      <c r="K179" s="23" t="s">
        <v>169</v>
      </c>
      <c r="L179">
        <f t="shared" si="10"/>
        <v>49</v>
      </c>
      <c r="M179">
        <f t="shared" si="11"/>
        <v>63.75</v>
      </c>
      <c r="N179">
        <f t="shared" si="12"/>
        <v>16</v>
      </c>
      <c r="O179">
        <f t="shared" si="13"/>
        <v>14.75</v>
      </c>
      <c r="P179" s="91">
        <f t="shared" si="14"/>
        <v>1</v>
      </c>
      <c r="S179" s="62">
        <v>34</v>
      </c>
      <c r="T179" s="128">
        <v>8</v>
      </c>
    </row>
    <row r="180" spans="1:20" x14ac:dyDescent="0.25">
      <c r="A180" s="7" t="s">
        <v>106</v>
      </c>
      <c r="B180" s="54" t="s">
        <v>153</v>
      </c>
      <c r="C180" s="30">
        <v>26</v>
      </c>
      <c r="D180" s="60">
        <v>40</v>
      </c>
      <c r="E180" s="61">
        <v>40</v>
      </c>
      <c r="F180" s="63">
        <v>53</v>
      </c>
      <c r="G180" s="63">
        <v>53</v>
      </c>
      <c r="H180" s="63">
        <v>54</v>
      </c>
      <c r="I180" s="63">
        <v>55</v>
      </c>
      <c r="J180" s="62">
        <v>16</v>
      </c>
      <c r="K180" s="23" t="s">
        <v>169</v>
      </c>
      <c r="L180">
        <f t="shared" si="10"/>
        <v>40</v>
      </c>
      <c r="M180">
        <f t="shared" si="11"/>
        <v>53.75</v>
      </c>
      <c r="N180">
        <f t="shared" si="12"/>
        <v>14</v>
      </c>
      <c r="O180">
        <f t="shared" si="13"/>
        <v>13.75</v>
      </c>
      <c r="P180" s="91">
        <f t="shared" si="14"/>
        <v>1</v>
      </c>
      <c r="S180" s="118">
        <v>16</v>
      </c>
      <c r="T180" s="127">
        <v>10</v>
      </c>
    </row>
    <row r="181" spans="1:20" x14ac:dyDescent="0.25">
      <c r="A181" s="7" t="s">
        <v>106</v>
      </c>
      <c r="B181" s="54" t="s">
        <v>74</v>
      </c>
      <c r="C181" s="30">
        <v>35</v>
      </c>
      <c r="D181" s="60">
        <v>56</v>
      </c>
      <c r="E181" s="61">
        <v>58</v>
      </c>
      <c r="F181" s="63">
        <v>75</v>
      </c>
      <c r="G181" s="63">
        <v>75</v>
      </c>
      <c r="H181" s="63">
        <v>81</v>
      </c>
      <c r="I181" s="63">
        <v>81</v>
      </c>
      <c r="J181" s="62">
        <v>10</v>
      </c>
      <c r="K181" s="23" t="s">
        <v>169</v>
      </c>
      <c r="L181">
        <f t="shared" si="10"/>
        <v>57</v>
      </c>
      <c r="M181">
        <f t="shared" si="11"/>
        <v>78</v>
      </c>
      <c r="N181">
        <f t="shared" si="12"/>
        <v>22</v>
      </c>
      <c r="O181">
        <f t="shared" si="13"/>
        <v>21</v>
      </c>
      <c r="P181" s="91">
        <f t="shared" si="14"/>
        <v>1</v>
      </c>
      <c r="S181" s="62">
        <v>10</v>
      </c>
      <c r="T181" s="128">
        <v>49</v>
      </c>
    </row>
    <row r="182" spans="1:20" x14ac:dyDescent="0.25">
      <c r="A182" s="7" t="s">
        <v>106</v>
      </c>
      <c r="B182" s="54" t="s">
        <v>98</v>
      </c>
      <c r="C182" s="30">
        <v>26</v>
      </c>
      <c r="D182" s="60">
        <v>40</v>
      </c>
      <c r="E182" s="61">
        <v>40</v>
      </c>
      <c r="F182" s="63">
        <v>53</v>
      </c>
      <c r="G182" s="63">
        <v>53</v>
      </c>
      <c r="H182" s="63">
        <v>53</v>
      </c>
      <c r="I182" s="63">
        <v>53</v>
      </c>
      <c r="J182" s="62">
        <v>54</v>
      </c>
      <c r="K182" s="23" t="s">
        <v>169</v>
      </c>
      <c r="L182">
        <f t="shared" si="10"/>
        <v>40</v>
      </c>
      <c r="M182">
        <f t="shared" si="11"/>
        <v>53</v>
      </c>
      <c r="N182">
        <f t="shared" si="12"/>
        <v>14</v>
      </c>
      <c r="O182">
        <f t="shared" si="13"/>
        <v>13</v>
      </c>
      <c r="P182" s="91">
        <f t="shared" si="14"/>
        <v>1</v>
      </c>
      <c r="S182" s="118">
        <v>54</v>
      </c>
      <c r="T182" s="127">
        <v>16</v>
      </c>
    </row>
    <row r="183" spans="1:20" x14ac:dyDescent="0.25">
      <c r="A183" s="7" t="s">
        <v>10</v>
      </c>
      <c r="B183" s="7" t="s">
        <v>21</v>
      </c>
      <c r="C183" s="30">
        <v>64</v>
      </c>
      <c r="D183" s="60">
        <v>84</v>
      </c>
      <c r="E183" s="61">
        <v>86</v>
      </c>
      <c r="F183" s="35">
        <v>101</v>
      </c>
      <c r="G183" s="38">
        <v>102</v>
      </c>
      <c r="H183" s="38">
        <v>104</v>
      </c>
      <c r="I183" s="38">
        <v>106</v>
      </c>
      <c r="J183" s="72">
        <v>4</v>
      </c>
      <c r="K183" s="23" t="s">
        <v>173</v>
      </c>
      <c r="L183">
        <f t="shared" si="10"/>
        <v>85</v>
      </c>
      <c r="M183">
        <f t="shared" si="11"/>
        <v>103.25</v>
      </c>
      <c r="N183">
        <f t="shared" si="12"/>
        <v>21</v>
      </c>
      <c r="O183">
        <f t="shared" si="13"/>
        <v>18.25</v>
      </c>
      <c r="P183" s="91">
        <f t="shared" si="14"/>
        <v>1</v>
      </c>
      <c r="S183" s="119">
        <v>4</v>
      </c>
      <c r="T183" s="128">
        <v>16</v>
      </c>
    </row>
    <row r="184" spans="1:20" x14ac:dyDescent="0.25">
      <c r="A184" s="7" t="s">
        <v>10</v>
      </c>
      <c r="B184" s="7" t="s">
        <v>55</v>
      </c>
      <c r="C184" s="30">
        <v>39</v>
      </c>
      <c r="D184" s="60">
        <v>57</v>
      </c>
      <c r="E184" s="61">
        <v>57</v>
      </c>
      <c r="F184" s="35">
        <v>72</v>
      </c>
      <c r="G184" s="73">
        <v>73</v>
      </c>
      <c r="H184" s="38">
        <v>75</v>
      </c>
      <c r="I184" s="38">
        <v>77</v>
      </c>
      <c r="J184" s="72">
        <v>16</v>
      </c>
      <c r="K184" s="23" t="s">
        <v>173</v>
      </c>
      <c r="L184">
        <f t="shared" si="10"/>
        <v>57</v>
      </c>
      <c r="M184">
        <f t="shared" si="11"/>
        <v>74.25</v>
      </c>
      <c r="N184">
        <f t="shared" si="12"/>
        <v>18</v>
      </c>
      <c r="O184">
        <f t="shared" si="13"/>
        <v>17.25</v>
      </c>
      <c r="P184" s="91">
        <f t="shared" si="14"/>
        <v>1</v>
      </c>
      <c r="S184" s="120">
        <v>16</v>
      </c>
      <c r="T184" s="127">
        <v>8</v>
      </c>
    </row>
    <row r="185" spans="1:20" x14ac:dyDescent="0.25">
      <c r="A185" s="7" t="s">
        <v>10</v>
      </c>
      <c r="B185" s="7" t="s">
        <v>56</v>
      </c>
      <c r="C185" s="30">
        <v>63</v>
      </c>
      <c r="D185" s="60">
        <v>78</v>
      </c>
      <c r="E185" s="61">
        <v>78</v>
      </c>
      <c r="F185" s="35">
        <v>91</v>
      </c>
      <c r="G185" s="74" t="s">
        <v>170</v>
      </c>
      <c r="H185" s="74" t="s">
        <v>171</v>
      </c>
      <c r="I185" s="74" t="s">
        <v>171</v>
      </c>
      <c r="J185" s="75" t="s">
        <v>172</v>
      </c>
      <c r="K185" s="23" t="s">
        <v>173</v>
      </c>
      <c r="L185">
        <f t="shared" si="10"/>
        <v>78</v>
      </c>
      <c r="M185">
        <f t="shared" si="11"/>
        <v>91</v>
      </c>
      <c r="N185">
        <f t="shared" si="12"/>
        <v>15</v>
      </c>
      <c r="O185">
        <f t="shared" si="13"/>
        <v>13</v>
      </c>
      <c r="P185" s="91">
        <f t="shared" si="14"/>
        <v>1</v>
      </c>
      <c r="S185" s="121" t="s">
        <v>172</v>
      </c>
      <c r="T185" s="128">
        <v>18</v>
      </c>
    </row>
    <row r="186" spans="1:20" x14ac:dyDescent="0.25">
      <c r="A186" s="7" t="s">
        <v>10</v>
      </c>
      <c r="B186" s="7" t="s">
        <v>28</v>
      </c>
      <c r="C186" s="30">
        <v>51</v>
      </c>
      <c r="D186" s="60">
        <v>67</v>
      </c>
      <c r="E186" s="61">
        <v>77</v>
      </c>
      <c r="F186" s="35">
        <v>81</v>
      </c>
      <c r="G186" s="38">
        <v>82</v>
      </c>
      <c r="H186" s="38">
        <v>90</v>
      </c>
      <c r="I186" s="38">
        <v>93</v>
      </c>
      <c r="J186" s="72">
        <v>8</v>
      </c>
      <c r="K186" s="23" t="s">
        <v>173</v>
      </c>
      <c r="L186">
        <f t="shared" si="10"/>
        <v>72</v>
      </c>
      <c r="M186">
        <f t="shared" si="11"/>
        <v>86.5</v>
      </c>
      <c r="N186">
        <f t="shared" si="12"/>
        <v>21</v>
      </c>
      <c r="O186">
        <f t="shared" si="13"/>
        <v>14.5</v>
      </c>
      <c r="P186" s="91">
        <f t="shared" si="14"/>
        <v>1</v>
      </c>
      <c r="S186" s="120">
        <v>8</v>
      </c>
      <c r="T186" s="127">
        <v>12</v>
      </c>
    </row>
    <row r="187" spans="1:20" x14ac:dyDescent="0.25">
      <c r="A187" s="7" t="s">
        <v>10</v>
      </c>
      <c r="B187" s="7" t="s">
        <v>58</v>
      </c>
      <c r="C187" s="30">
        <v>63</v>
      </c>
      <c r="D187" s="60">
        <v>80</v>
      </c>
      <c r="E187" s="61">
        <v>81</v>
      </c>
      <c r="F187" s="35">
        <v>95</v>
      </c>
      <c r="G187" s="38">
        <v>96</v>
      </c>
      <c r="H187" s="38">
        <v>97</v>
      </c>
      <c r="I187" s="38">
        <v>99</v>
      </c>
      <c r="J187" s="72">
        <v>6</v>
      </c>
      <c r="K187" s="23" t="s">
        <v>173</v>
      </c>
      <c r="L187">
        <f t="shared" si="10"/>
        <v>80.5</v>
      </c>
      <c r="M187">
        <f t="shared" si="11"/>
        <v>96.75</v>
      </c>
      <c r="N187">
        <f t="shared" si="12"/>
        <v>17.5</v>
      </c>
      <c r="O187">
        <f t="shared" si="13"/>
        <v>16.25</v>
      </c>
      <c r="P187" s="91">
        <f t="shared" si="14"/>
        <v>1</v>
      </c>
      <c r="S187" s="119">
        <v>6</v>
      </c>
      <c r="T187" s="128">
        <v>26</v>
      </c>
    </row>
    <row r="188" spans="1:20" x14ac:dyDescent="0.25">
      <c r="A188" s="7" t="s">
        <v>10</v>
      </c>
      <c r="B188" s="7" t="s">
        <v>59</v>
      </c>
      <c r="C188" s="30">
        <v>66</v>
      </c>
      <c r="D188" s="60">
        <v>83</v>
      </c>
      <c r="E188" s="61">
        <v>84</v>
      </c>
      <c r="F188" s="35">
        <v>98</v>
      </c>
      <c r="G188" s="38">
        <v>100</v>
      </c>
      <c r="H188" s="38">
        <v>102</v>
      </c>
      <c r="I188" s="38">
        <v>103</v>
      </c>
      <c r="J188" s="72">
        <v>4</v>
      </c>
      <c r="K188" s="23" t="s">
        <v>173</v>
      </c>
      <c r="L188">
        <f t="shared" si="10"/>
        <v>83.5</v>
      </c>
      <c r="M188">
        <f t="shared" si="11"/>
        <v>100.75</v>
      </c>
      <c r="N188">
        <f t="shared" si="12"/>
        <v>17.5</v>
      </c>
      <c r="O188">
        <f t="shared" si="13"/>
        <v>17.25</v>
      </c>
      <c r="P188" s="91">
        <f t="shared" si="14"/>
        <v>1</v>
      </c>
      <c r="S188" s="120">
        <v>4</v>
      </c>
      <c r="T188" s="127">
        <v>22</v>
      </c>
    </row>
    <row r="189" spans="1:20" x14ac:dyDescent="0.25">
      <c r="A189" s="7" t="s">
        <v>10</v>
      </c>
      <c r="B189" s="7" t="s">
        <v>33</v>
      </c>
      <c r="C189" s="30">
        <v>65</v>
      </c>
      <c r="D189" s="60">
        <v>84</v>
      </c>
      <c r="E189" s="61">
        <v>85</v>
      </c>
      <c r="F189" s="35">
        <v>101</v>
      </c>
      <c r="G189" s="38">
        <v>101</v>
      </c>
      <c r="H189" s="38">
        <v>104</v>
      </c>
      <c r="I189" s="38">
        <v>105</v>
      </c>
      <c r="J189" s="72">
        <v>4</v>
      </c>
      <c r="K189" s="23" t="s">
        <v>173</v>
      </c>
      <c r="L189">
        <f t="shared" si="10"/>
        <v>84.5</v>
      </c>
      <c r="M189">
        <f t="shared" si="11"/>
        <v>102.75</v>
      </c>
      <c r="N189">
        <f t="shared" si="12"/>
        <v>19.5</v>
      </c>
      <c r="O189">
        <f t="shared" si="13"/>
        <v>18.25</v>
      </c>
      <c r="P189" s="91">
        <f t="shared" si="14"/>
        <v>1</v>
      </c>
      <c r="S189" s="119">
        <v>4</v>
      </c>
      <c r="T189" s="128">
        <v>7</v>
      </c>
    </row>
    <row r="190" spans="1:20" x14ac:dyDescent="0.25">
      <c r="A190" s="7" t="s">
        <v>10</v>
      </c>
      <c r="B190" s="7" t="s">
        <v>35</v>
      </c>
      <c r="C190" s="30">
        <v>75</v>
      </c>
      <c r="D190" s="60">
        <v>94</v>
      </c>
      <c r="E190" s="61">
        <v>94</v>
      </c>
      <c r="F190" s="35">
        <v>108</v>
      </c>
      <c r="G190" s="29" t="s">
        <v>12</v>
      </c>
      <c r="H190" s="29" t="s">
        <v>12</v>
      </c>
      <c r="I190" s="29" t="s">
        <v>12</v>
      </c>
      <c r="J190" s="72">
        <v>4</v>
      </c>
      <c r="K190" s="23" t="s">
        <v>173</v>
      </c>
      <c r="L190">
        <f t="shared" si="10"/>
        <v>94</v>
      </c>
      <c r="M190">
        <f t="shared" si="11"/>
        <v>108</v>
      </c>
      <c r="N190">
        <f t="shared" si="12"/>
        <v>19</v>
      </c>
      <c r="O190">
        <f t="shared" si="13"/>
        <v>14</v>
      </c>
      <c r="P190" s="91">
        <f t="shared" si="14"/>
        <v>1</v>
      </c>
      <c r="S190" s="120">
        <v>4</v>
      </c>
      <c r="T190" s="127">
        <v>14</v>
      </c>
    </row>
    <row r="191" spans="1:20" x14ac:dyDescent="0.25">
      <c r="A191" s="7" t="s">
        <v>10</v>
      </c>
      <c r="B191" s="7" t="s">
        <v>88</v>
      </c>
      <c r="C191" s="30">
        <v>49</v>
      </c>
      <c r="D191" s="60">
        <v>65</v>
      </c>
      <c r="E191" s="61">
        <v>67</v>
      </c>
      <c r="F191" s="35">
        <v>81</v>
      </c>
      <c r="G191" s="38">
        <v>81</v>
      </c>
      <c r="H191" s="38">
        <v>83</v>
      </c>
      <c r="I191" s="38">
        <v>83</v>
      </c>
      <c r="J191" s="72">
        <v>8</v>
      </c>
      <c r="K191" s="23" t="s">
        <v>173</v>
      </c>
      <c r="L191">
        <f t="shared" si="10"/>
        <v>66</v>
      </c>
      <c r="M191">
        <f t="shared" si="11"/>
        <v>82</v>
      </c>
      <c r="N191">
        <f t="shared" si="12"/>
        <v>17</v>
      </c>
      <c r="O191">
        <f t="shared" si="13"/>
        <v>16</v>
      </c>
      <c r="P191" s="91">
        <f t="shared" si="14"/>
        <v>1</v>
      </c>
      <c r="S191" s="119">
        <v>8</v>
      </c>
      <c r="T191" s="128">
        <v>32</v>
      </c>
    </row>
    <row r="192" spans="1:20" x14ac:dyDescent="0.25">
      <c r="A192" s="7" t="s">
        <v>10</v>
      </c>
      <c r="B192" s="7" t="s">
        <v>79</v>
      </c>
      <c r="C192" s="30">
        <v>58</v>
      </c>
      <c r="D192" s="60">
        <v>75</v>
      </c>
      <c r="E192" s="61">
        <v>78</v>
      </c>
      <c r="F192" s="35">
        <v>92</v>
      </c>
      <c r="G192" s="38">
        <v>92</v>
      </c>
      <c r="H192" s="38">
        <v>94</v>
      </c>
      <c r="I192" s="38">
        <v>96</v>
      </c>
      <c r="J192" s="72">
        <v>8</v>
      </c>
      <c r="K192" s="23" t="s">
        <v>173</v>
      </c>
      <c r="L192">
        <f t="shared" si="10"/>
        <v>76.5</v>
      </c>
      <c r="M192">
        <f t="shared" si="11"/>
        <v>93.5</v>
      </c>
      <c r="N192">
        <f t="shared" si="12"/>
        <v>18.5</v>
      </c>
      <c r="O192">
        <f t="shared" si="13"/>
        <v>17</v>
      </c>
      <c r="P192" s="91">
        <f t="shared" si="14"/>
        <v>1</v>
      </c>
      <c r="S192" s="120">
        <v>8</v>
      </c>
    </row>
    <row r="193" spans="1:19" x14ac:dyDescent="0.25">
      <c r="A193" s="7" t="s">
        <v>10</v>
      </c>
      <c r="B193" s="7" t="s">
        <v>38</v>
      </c>
      <c r="C193" s="30">
        <v>60</v>
      </c>
      <c r="D193" s="60">
        <v>77</v>
      </c>
      <c r="E193" s="61">
        <v>78</v>
      </c>
      <c r="F193" s="35">
        <v>93</v>
      </c>
      <c r="G193" s="38">
        <v>95</v>
      </c>
      <c r="H193" s="38">
        <v>95</v>
      </c>
      <c r="I193" s="38">
        <v>96</v>
      </c>
      <c r="J193" s="72">
        <v>8</v>
      </c>
      <c r="K193" s="23" t="s">
        <v>173</v>
      </c>
      <c r="L193">
        <f t="shared" si="10"/>
        <v>77.5</v>
      </c>
      <c r="M193">
        <f t="shared" si="11"/>
        <v>94.75</v>
      </c>
      <c r="N193">
        <f t="shared" si="12"/>
        <v>17.5</v>
      </c>
      <c r="O193">
        <f t="shared" si="13"/>
        <v>17.25</v>
      </c>
      <c r="P193" s="91">
        <f t="shared" si="14"/>
        <v>1</v>
      </c>
      <c r="S193" s="119">
        <v>8</v>
      </c>
    </row>
    <row r="194" spans="1:19" x14ac:dyDescent="0.25">
      <c r="A194" s="7" t="s">
        <v>10</v>
      </c>
      <c r="B194" s="7" t="s">
        <v>39</v>
      </c>
      <c r="C194" s="30">
        <v>56</v>
      </c>
      <c r="D194" s="60">
        <v>72</v>
      </c>
      <c r="E194" s="61">
        <v>73</v>
      </c>
      <c r="F194" s="35">
        <v>87</v>
      </c>
      <c r="G194" s="38">
        <v>89</v>
      </c>
      <c r="H194" s="38">
        <v>89</v>
      </c>
      <c r="I194" s="38">
        <v>89</v>
      </c>
      <c r="J194" s="72">
        <v>8</v>
      </c>
      <c r="K194" s="23" t="s">
        <v>173</v>
      </c>
      <c r="L194">
        <f t="shared" ref="L194:L257" si="15">AVERAGE(D194:E194)</f>
        <v>72.5</v>
      </c>
      <c r="M194">
        <f t="shared" ref="M194:M257" si="16">AVERAGE(F194:I194)</f>
        <v>88.5</v>
      </c>
      <c r="N194">
        <f t="shared" ref="N194:N257" si="17">L194-C194</f>
        <v>16.5</v>
      </c>
      <c r="O194">
        <f t="shared" ref="O194:O257" si="18">M194-L194</f>
        <v>16</v>
      </c>
      <c r="P194" s="91">
        <f t="shared" ref="P194:P257" si="19">IF(N194&gt;O194,1,2)</f>
        <v>1</v>
      </c>
      <c r="S194" s="120">
        <v>8</v>
      </c>
    </row>
    <row r="195" spans="1:19" x14ac:dyDescent="0.25">
      <c r="A195" s="7" t="s">
        <v>10</v>
      </c>
      <c r="B195" s="7" t="s">
        <v>67</v>
      </c>
      <c r="C195" s="30">
        <v>69</v>
      </c>
      <c r="D195" s="60">
        <v>89</v>
      </c>
      <c r="E195" s="61">
        <v>89</v>
      </c>
      <c r="F195" s="35">
        <v>106</v>
      </c>
      <c r="G195" s="38">
        <v>107</v>
      </c>
      <c r="H195" s="38">
        <v>107</v>
      </c>
      <c r="I195" s="29" t="s">
        <v>12</v>
      </c>
      <c r="J195" s="72">
        <v>4</v>
      </c>
      <c r="K195" s="23" t="s">
        <v>173</v>
      </c>
      <c r="L195">
        <f t="shared" si="15"/>
        <v>89</v>
      </c>
      <c r="M195">
        <f t="shared" si="16"/>
        <v>106.66666666666667</v>
      </c>
      <c r="N195">
        <f t="shared" si="17"/>
        <v>20</v>
      </c>
      <c r="O195">
        <f t="shared" si="18"/>
        <v>17.666666666666671</v>
      </c>
      <c r="P195" s="91">
        <f t="shared" si="19"/>
        <v>1</v>
      </c>
      <c r="S195" s="119">
        <v>4</v>
      </c>
    </row>
    <row r="196" spans="1:19" x14ac:dyDescent="0.25">
      <c r="A196" s="7" t="s">
        <v>10</v>
      </c>
      <c r="B196" s="7" t="s">
        <v>82</v>
      </c>
      <c r="C196" s="30">
        <v>52</v>
      </c>
      <c r="D196" s="60">
        <v>68</v>
      </c>
      <c r="E196" s="61">
        <v>69</v>
      </c>
      <c r="F196" s="35">
        <v>82</v>
      </c>
      <c r="G196" s="38">
        <v>85</v>
      </c>
      <c r="H196" s="38">
        <v>85</v>
      </c>
      <c r="I196" s="38">
        <v>87</v>
      </c>
      <c r="J196" s="72">
        <v>8</v>
      </c>
      <c r="K196" s="23" t="s">
        <v>173</v>
      </c>
      <c r="L196">
        <f t="shared" si="15"/>
        <v>68.5</v>
      </c>
      <c r="M196">
        <f t="shared" si="16"/>
        <v>84.75</v>
      </c>
      <c r="N196">
        <f t="shared" si="17"/>
        <v>16.5</v>
      </c>
      <c r="O196">
        <f t="shared" si="18"/>
        <v>16.25</v>
      </c>
      <c r="P196" s="91">
        <f t="shared" si="19"/>
        <v>1</v>
      </c>
      <c r="S196" s="120">
        <v>8</v>
      </c>
    </row>
    <row r="197" spans="1:19" x14ac:dyDescent="0.25">
      <c r="A197" s="7" t="s">
        <v>10</v>
      </c>
      <c r="B197" s="7" t="s">
        <v>41</v>
      </c>
      <c r="C197" s="30">
        <v>48</v>
      </c>
      <c r="D197" s="60">
        <v>63</v>
      </c>
      <c r="E197" s="61">
        <v>63</v>
      </c>
      <c r="F197" s="35">
        <v>74</v>
      </c>
      <c r="G197" s="38">
        <v>74</v>
      </c>
      <c r="H197" s="38">
        <v>75</v>
      </c>
      <c r="I197" s="38">
        <v>76</v>
      </c>
      <c r="J197" s="72">
        <v>16</v>
      </c>
      <c r="K197" s="23" t="s">
        <v>173</v>
      </c>
      <c r="L197">
        <f t="shared" si="15"/>
        <v>63</v>
      </c>
      <c r="M197">
        <f t="shared" si="16"/>
        <v>74.75</v>
      </c>
      <c r="N197">
        <f t="shared" si="17"/>
        <v>15</v>
      </c>
      <c r="O197">
        <f t="shared" si="18"/>
        <v>11.75</v>
      </c>
      <c r="P197" s="91">
        <f t="shared" si="19"/>
        <v>1</v>
      </c>
      <c r="S197" s="119">
        <v>16</v>
      </c>
    </row>
    <row r="198" spans="1:19" x14ac:dyDescent="0.25">
      <c r="A198" s="7" t="s">
        <v>10</v>
      </c>
      <c r="B198" s="7" t="s">
        <v>42</v>
      </c>
      <c r="C198" s="30">
        <v>58</v>
      </c>
      <c r="D198" s="60">
        <v>77</v>
      </c>
      <c r="E198" s="61">
        <v>80</v>
      </c>
      <c r="F198" s="35">
        <v>94</v>
      </c>
      <c r="G198" s="38">
        <v>94</v>
      </c>
      <c r="H198" s="38">
        <v>101</v>
      </c>
      <c r="I198" s="38">
        <v>101</v>
      </c>
      <c r="J198" s="72">
        <v>6</v>
      </c>
      <c r="K198" s="23" t="s">
        <v>173</v>
      </c>
      <c r="L198">
        <f t="shared" si="15"/>
        <v>78.5</v>
      </c>
      <c r="M198">
        <f t="shared" si="16"/>
        <v>97.5</v>
      </c>
      <c r="N198">
        <f t="shared" si="17"/>
        <v>20.5</v>
      </c>
      <c r="O198">
        <f t="shared" si="18"/>
        <v>19</v>
      </c>
      <c r="P198" s="91">
        <f t="shared" si="19"/>
        <v>1</v>
      </c>
      <c r="S198" s="120">
        <v>6</v>
      </c>
    </row>
    <row r="199" spans="1:19" x14ac:dyDescent="0.25">
      <c r="A199" s="7" t="s">
        <v>10</v>
      </c>
      <c r="B199" s="7" t="s">
        <v>45</v>
      </c>
      <c r="C199" s="30">
        <v>63</v>
      </c>
      <c r="D199" s="60">
        <v>80</v>
      </c>
      <c r="E199" s="61">
        <v>81</v>
      </c>
      <c r="F199" s="35">
        <v>97</v>
      </c>
      <c r="G199" s="38">
        <v>97</v>
      </c>
      <c r="H199" s="29" t="s">
        <v>12</v>
      </c>
      <c r="I199" s="29" t="s">
        <v>12</v>
      </c>
      <c r="J199" s="72">
        <v>4</v>
      </c>
      <c r="K199" s="23" t="s">
        <v>173</v>
      </c>
      <c r="L199">
        <f t="shared" si="15"/>
        <v>80.5</v>
      </c>
      <c r="M199">
        <f t="shared" si="16"/>
        <v>97</v>
      </c>
      <c r="N199">
        <f t="shared" si="17"/>
        <v>17.5</v>
      </c>
      <c r="O199">
        <f t="shared" si="18"/>
        <v>16.5</v>
      </c>
      <c r="P199" s="91">
        <f t="shared" si="19"/>
        <v>1</v>
      </c>
      <c r="S199" s="119">
        <v>4</v>
      </c>
    </row>
    <row r="200" spans="1:19" x14ac:dyDescent="0.25">
      <c r="A200" s="54" t="s">
        <v>47</v>
      </c>
      <c r="B200" s="7" t="s">
        <v>17</v>
      </c>
      <c r="C200" s="30">
        <v>59</v>
      </c>
      <c r="D200" s="60">
        <v>82</v>
      </c>
      <c r="E200" s="61">
        <v>83</v>
      </c>
      <c r="F200" s="35">
        <v>105</v>
      </c>
      <c r="G200" s="29" t="s">
        <v>12</v>
      </c>
      <c r="H200" s="29" t="s">
        <v>12</v>
      </c>
      <c r="I200" s="29" t="s">
        <v>12</v>
      </c>
      <c r="J200" s="72">
        <v>4</v>
      </c>
      <c r="K200" s="23" t="s">
        <v>173</v>
      </c>
      <c r="L200">
        <f t="shared" si="15"/>
        <v>82.5</v>
      </c>
      <c r="M200">
        <f t="shared" si="16"/>
        <v>105</v>
      </c>
      <c r="N200">
        <f t="shared" si="17"/>
        <v>23.5</v>
      </c>
      <c r="O200">
        <f t="shared" si="18"/>
        <v>22.5</v>
      </c>
      <c r="P200" s="91">
        <f t="shared" si="19"/>
        <v>1</v>
      </c>
      <c r="S200" s="120">
        <v>4</v>
      </c>
    </row>
    <row r="201" spans="1:19" x14ac:dyDescent="0.25">
      <c r="A201" s="54" t="s">
        <v>47</v>
      </c>
      <c r="B201" s="7" t="s">
        <v>85</v>
      </c>
      <c r="C201" s="30">
        <v>41</v>
      </c>
      <c r="D201" s="60">
        <v>56</v>
      </c>
      <c r="E201" s="61">
        <v>56</v>
      </c>
      <c r="F201" s="35">
        <v>67</v>
      </c>
      <c r="G201" s="38">
        <v>67</v>
      </c>
      <c r="H201" s="38">
        <v>68</v>
      </c>
      <c r="I201" s="38">
        <v>69</v>
      </c>
      <c r="J201" s="72">
        <v>33</v>
      </c>
      <c r="K201" s="23" t="s">
        <v>173</v>
      </c>
      <c r="L201">
        <f t="shared" si="15"/>
        <v>56</v>
      </c>
      <c r="M201">
        <f t="shared" si="16"/>
        <v>67.75</v>
      </c>
      <c r="N201">
        <f t="shared" si="17"/>
        <v>15</v>
      </c>
      <c r="O201">
        <f t="shared" si="18"/>
        <v>11.75</v>
      </c>
      <c r="P201" s="91">
        <f t="shared" si="19"/>
        <v>1</v>
      </c>
      <c r="S201" s="119">
        <v>33</v>
      </c>
    </row>
    <row r="202" spans="1:19" x14ac:dyDescent="0.25">
      <c r="A202" s="54" t="s">
        <v>47</v>
      </c>
      <c r="B202" s="7" t="s">
        <v>77</v>
      </c>
      <c r="C202" s="30">
        <v>42</v>
      </c>
      <c r="D202" s="60">
        <v>59</v>
      </c>
      <c r="E202" s="61">
        <v>61</v>
      </c>
      <c r="F202" s="35">
        <v>72</v>
      </c>
      <c r="G202" s="38">
        <v>72</v>
      </c>
      <c r="H202" s="38">
        <v>75</v>
      </c>
      <c r="I202" s="38">
        <v>75</v>
      </c>
      <c r="J202" s="72">
        <v>16</v>
      </c>
      <c r="K202" s="23" t="s">
        <v>173</v>
      </c>
      <c r="L202">
        <f t="shared" si="15"/>
        <v>60</v>
      </c>
      <c r="M202">
        <f t="shared" si="16"/>
        <v>73.5</v>
      </c>
      <c r="N202">
        <f t="shared" si="17"/>
        <v>18</v>
      </c>
      <c r="O202">
        <f t="shared" si="18"/>
        <v>13.5</v>
      </c>
      <c r="P202" s="91">
        <f t="shared" si="19"/>
        <v>1</v>
      </c>
      <c r="S202" s="120">
        <v>16</v>
      </c>
    </row>
    <row r="203" spans="1:19" x14ac:dyDescent="0.25">
      <c r="A203" s="54" t="s">
        <v>47</v>
      </c>
      <c r="B203" s="7" t="s">
        <v>53</v>
      </c>
      <c r="C203" s="30">
        <v>39</v>
      </c>
      <c r="D203" s="60">
        <v>53</v>
      </c>
      <c r="E203" s="61">
        <v>54</v>
      </c>
      <c r="F203" s="35">
        <v>65</v>
      </c>
      <c r="G203" s="38">
        <v>65</v>
      </c>
      <c r="H203" s="38">
        <v>66</v>
      </c>
      <c r="I203" s="38">
        <v>67</v>
      </c>
      <c r="J203" s="72">
        <v>32</v>
      </c>
      <c r="K203" s="23" t="s">
        <v>173</v>
      </c>
      <c r="L203">
        <f t="shared" si="15"/>
        <v>53.5</v>
      </c>
      <c r="M203">
        <f t="shared" si="16"/>
        <v>65.75</v>
      </c>
      <c r="N203">
        <f t="shared" si="17"/>
        <v>14.5</v>
      </c>
      <c r="O203">
        <f t="shared" si="18"/>
        <v>12.25</v>
      </c>
      <c r="P203" s="91">
        <f t="shared" si="19"/>
        <v>1</v>
      </c>
      <c r="S203" s="119">
        <v>32</v>
      </c>
    </row>
    <row r="204" spans="1:19" x14ac:dyDescent="0.25">
      <c r="A204" s="54" t="s">
        <v>47</v>
      </c>
      <c r="B204" s="7" t="s">
        <v>55</v>
      </c>
      <c r="C204" s="30">
        <v>44</v>
      </c>
      <c r="D204" s="60">
        <v>59</v>
      </c>
      <c r="E204" s="61">
        <v>61</v>
      </c>
      <c r="F204" s="35">
        <v>74</v>
      </c>
      <c r="G204" s="35">
        <v>74</v>
      </c>
      <c r="H204" s="35">
        <v>74</v>
      </c>
      <c r="I204" s="35">
        <v>74</v>
      </c>
      <c r="J204" s="72">
        <v>16</v>
      </c>
      <c r="K204" s="23" t="s">
        <v>173</v>
      </c>
      <c r="L204">
        <f t="shared" si="15"/>
        <v>60</v>
      </c>
      <c r="M204">
        <f t="shared" si="16"/>
        <v>74</v>
      </c>
      <c r="N204">
        <f t="shared" si="17"/>
        <v>16</v>
      </c>
      <c r="O204">
        <f t="shared" si="18"/>
        <v>14</v>
      </c>
      <c r="P204" s="91">
        <f t="shared" si="19"/>
        <v>1</v>
      </c>
      <c r="S204" s="120">
        <v>16</v>
      </c>
    </row>
    <row r="205" spans="1:19" x14ac:dyDescent="0.25">
      <c r="A205" s="54" t="s">
        <v>47</v>
      </c>
      <c r="B205" s="7" t="s">
        <v>24</v>
      </c>
      <c r="C205" s="30">
        <v>41</v>
      </c>
      <c r="D205" s="60">
        <v>59</v>
      </c>
      <c r="E205" s="61">
        <v>60</v>
      </c>
      <c r="F205" s="35">
        <v>73</v>
      </c>
      <c r="G205" s="38">
        <v>73</v>
      </c>
      <c r="H205" s="38">
        <v>76</v>
      </c>
      <c r="I205" s="38">
        <v>77</v>
      </c>
      <c r="J205" s="72">
        <v>22</v>
      </c>
      <c r="K205" s="23" t="s">
        <v>173</v>
      </c>
      <c r="L205">
        <f t="shared" si="15"/>
        <v>59.5</v>
      </c>
      <c r="M205">
        <f t="shared" si="16"/>
        <v>74.75</v>
      </c>
      <c r="N205">
        <f t="shared" si="17"/>
        <v>18.5</v>
      </c>
      <c r="O205">
        <f t="shared" si="18"/>
        <v>15.25</v>
      </c>
      <c r="P205" s="91">
        <f t="shared" si="19"/>
        <v>1</v>
      </c>
      <c r="S205" s="119">
        <v>22</v>
      </c>
    </row>
    <row r="206" spans="1:19" x14ac:dyDescent="0.25">
      <c r="A206" s="54" t="s">
        <v>47</v>
      </c>
      <c r="B206" s="7" t="s">
        <v>56</v>
      </c>
      <c r="C206" s="30">
        <v>42</v>
      </c>
      <c r="D206" s="60">
        <v>58</v>
      </c>
      <c r="E206" s="61">
        <v>59</v>
      </c>
      <c r="F206" s="35">
        <v>73</v>
      </c>
      <c r="G206" s="38">
        <v>73</v>
      </c>
      <c r="H206" s="38">
        <v>73</v>
      </c>
      <c r="I206" s="38">
        <v>80</v>
      </c>
      <c r="J206" s="72">
        <v>17</v>
      </c>
      <c r="K206" s="23" t="s">
        <v>173</v>
      </c>
      <c r="L206">
        <f t="shared" si="15"/>
        <v>58.5</v>
      </c>
      <c r="M206">
        <f t="shared" si="16"/>
        <v>74.75</v>
      </c>
      <c r="N206">
        <f t="shared" si="17"/>
        <v>16.5</v>
      </c>
      <c r="O206">
        <f t="shared" si="18"/>
        <v>16.25</v>
      </c>
      <c r="P206" s="91">
        <f t="shared" si="19"/>
        <v>1</v>
      </c>
      <c r="S206" s="120">
        <v>17</v>
      </c>
    </row>
    <row r="207" spans="1:19" x14ac:dyDescent="0.25">
      <c r="A207" s="54" t="s">
        <v>47</v>
      </c>
      <c r="B207" s="7" t="s">
        <v>94</v>
      </c>
      <c r="C207" s="30">
        <v>65</v>
      </c>
      <c r="D207" s="60">
        <v>81</v>
      </c>
      <c r="E207" s="61">
        <v>82</v>
      </c>
      <c r="F207" s="35">
        <v>94</v>
      </c>
      <c r="G207" s="38">
        <v>94</v>
      </c>
      <c r="H207" s="38">
        <v>95</v>
      </c>
      <c r="I207" s="38">
        <v>95</v>
      </c>
      <c r="J207" s="72">
        <v>8</v>
      </c>
      <c r="K207" s="23" t="s">
        <v>173</v>
      </c>
      <c r="L207">
        <f t="shared" si="15"/>
        <v>81.5</v>
      </c>
      <c r="M207">
        <f t="shared" si="16"/>
        <v>94.5</v>
      </c>
      <c r="N207">
        <f t="shared" si="17"/>
        <v>16.5</v>
      </c>
      <c r="O207">
        <f t="shared" si="18"/>
        <v>13</v>
      </c>
      <c r="P207" s="91">
        <f t="shared" si="19"/>
        <v>1</v>
      </c>
      <c r="S207" s="119">
        <v>8</v>
      </c>
    </row>
    <row r="208" spans="1:19" x14ac:dyDescent="0.25">
      <c r="A208" s="54" t="s">
        <v>47</v>
      </c>
      <c r="B208" s="7" t="s">
        <v>28</v>
      </c>
      <c r="C208" s="30">
        <v>64</v>
      </c>
      <c r="D208" s="60">
        <v>87</v>
      </c>
      <c r="E208" s="61">
        <v>87</v>
      </c>
      <c r="F208" s="35">
        <v>101</v>
      </c>
      <c r="G208" s="38">
        <v>101</v>
      </c>
      <c r="H208" s="29" t="s">
        <v>12</v>
      </c>
      <c r="I208" s="29" t="s">
        <v>12</v>
      </c>
      <c r="J208" s="72">
        <v>4</v>
      </c>
      <c r="K208" s="23" t="s">
        <v>173</v>
      </c>
      <c r="L208">
        <f t="shared" si="15"/>
        <v>87</v>
      </c>
      <c r="M208">
        <f t="shared" si="16"/>
        <v>101</v>
      </c>
      <c r="N208">
        <f t="shared" si="17"/>
        <v>23</v>
      </c>
      <c r="O208">
        <f t="shared" si="18"/>
        <v>14</v>
      </c>
      <c r="P208" s="91">
        <f t="shared" si="19"/>
        <v>1</v>
      </c>
      <c r="S208" s="120">
        <v>4</v>
      </c>
    </row>
    <row r="209" spans="1:19" x14ac:dyDescent="0.25">
      <c r="A209" s="54" t="s">
        <v>47</v>
      </c>
      <c r="B209" s="7" t="s">
        <v>30</v>
      </c>
      <c r="C209" s="30">
        <v>30</v>
      </c>
      <c r="D209" s="60">
        <v>56</v>
      </c>
      <c r="E209" s="61">
        <v>58</v>
      </c>
      <c r="F209" s="35">
        <v>80</v>
      </c>
      <c r="G209" s="38">
        <v>81</v>
      </c>
      <c r="H209" s="38">
        <v>81</v>
      </c>
      <c r="I209" s="38">
        <v>89</v>
      </c>
      <c r="J209" s="72">
        <v>8</v>
      </c>
      <c r="K209" s="23" t="s">
        <v>173</v>
      </c>
      <c r="L209">
        <f t="shared" si="15"/>
        <v>57</v>
      </c>
      <c r="M209">
        <f t="shared" si="16"/>
        <v>82.75</v>
      </c>
      <c r="N209">
        <f t="shared" si="17"/>
        <v>27</v>
      </c>
      <c r="O209">
        <f t="shared" si="18"/>
        <v>25.75</v>
      </c>
      <c r="P209" s="91">
        <f t="shared" si="19"/>
        <v>1</v>
      </c>
      <c r="S209" s="119">
        <v>8</v>
      </c>
    </row>
    <row r="210" spans="1:19" x14ac:dyDescent="0.25">
      <c r="A210" s="54" t="s">
        <v>47</v>
      </c>
      <c r="B210" s="7" t="s">
        <v>58</v>
      </c>
      <c r="C210" s="30">
        <v>65</v>
      </c>
      <c r="D210" s="60">
        <v>87</v>
      </c>
      <c r="E210" s="61">
        <v>87</v>
      </c>
      <c r="F210" s="35">
        <v>105</v>
      </c>
      <c r="G210" s="38">
        <v>106</v>
      </c>
      <c r="H210" s="29" t="s">
        <v>12</v>
      </c>
      <c r="I210" s="29" t="s">
        <v>12</v>
      </c>
      <c r="J210" s="72">
        <v>4</v>
      </c>
      <c r="K210" s="23" t="s">
        <v>173</v>
      </c>
      <c r="L210">
        <f t="shared" si="15"/>
        <v>87</v>
      </c>
      <c r="M210">
        <f t="shared" si="16"/>
        <v>105.5</v>
      </c>
      <c r="N210">
        <f t="shared" si="17"/>
        <v>22</v>
      </c>
      <c r="O210">
        <f t="shared" si="18"/>
        <v>18.5</v>
      </c>
      <c r="P210" s="91">
        <f t="shared" si="19"/>
        <v>1</v>
      </c>
      <c r="S210" s="120">
        <v>4</v>
      </c>
    </row>
    <row r="211" spans="1:19" x14ac:dyDescent="0.25">
      <c r="A211" s="54" t="s">
        <v>47</v>
      </c>
      <c r="B211" s="7" t="s">
        <v>31</v>
      </c>
      <c r="C211" s="30">
        <v>53</v>
      </c>
      <c r="D211" s="60">
        <v>73</v>
      </c>
      <c r="E211" s="61">
        <v>73</v>
      </c>
      <c r="F211" s="35">
        <v>90</v>
      </c>
      <c r="G211" s="38">
        <v>90</v>
      </c>
      <c r="H211" s="38">
        <v>91</v>
      </c>
      <c r="I211" s="38">
        <v>94</v>
      </c>
      <c r="J211" s="72">
        <v>8</v>
      </c>
      <c r="K211" s="23" t="s">
        <v>173</v>
      </c>
      <c r="L211">
        <f t="shared" si="15"/>
        <v>73</v>
      </c>
      <c r="M211">
        <f t="shared" si="16"/>
        <v>91.25</v>
      </c>
      <c r="N211">
        <f t="shared" si="17"/>
        <v>20</v>
      </c>
      <c r="O211">
        <f t="shared" si="18"/>
        <v>18.25</v>
      </c>
      <c r="P211" s="91">
        <f t="shared" si="19"/>
        <v>1</v>
      </c>
      <c r="S211" s="119">
        <v>8</v>
      </c>
    </row>
    <row r="212" spans="1:19" x14ac:dyDescent="0.25">
      <c r="A212" s="54" t="s">
        <v>47</v>
      </c>
      <c r="B212" s="7" t="s">
        <v>60</v>
      </c>
      <c r="C212" s="30">
        <v>32</v>
      </c>
      <c r="D212" s="60">
        <v>48</v>
      </c>
      <c r="E212" s="61">
        <v>50</v>
      </c>
      <c r="F212" s="35">
        <v>62</v>
      </c>
      <c r="G212" s="38">
        <v>63</v>
      </c>
      <c r="H212" s="38">
        <v>63</v>
      </c>
      <c r="I212" s="38">
        <v>63</v>
      </c>
      <c r="J212" s="72">
        <v>31</v>
      </c>
      <c r="K212" s="23" t="s">
        <v>173</v>
      </c>
      <c r="L212">
        <f t="shared" si="15"/>
        <v>49</v>
      </c>
      <c r="M212">
        <f t="shared" si="16"/>
        <v>62.75</v>
      </c>
      <c r="N212">
        <f t="shared" si="17"/>
        <v>17</v>
      </c>
      <c r="O212">
        <f t="shared" si="18"/>
        <v>13.75</v>
      </c>
      <c r="P212" s="91">
        <f t="shared" si="19"/>
        <v>1</v>
      </c>
      <c r="S212" s="120">
        <v>31</v>
      </c>
    </row>
    <row r="213" spans="1:19" x14ac:dyDescent="0.25">
      <c r="A213" s="54" t="s">
        <v>47</v>
      </c>
      <c r="B213" s="7" t="s">
        <v>88</v>
      </c>
      <c r="C213" s="30">
        <v>63</v>
      </c>
      <c r="D213" s="60">
        <v>82</v>
      </c>
      <c r="E213" s="61">
        <v>82</v>
      </c>
      <c r="F213" s="35">
        <v>96</v>
      </c>
      <c r="G213" s="38">
        <v>97</v>
      </c>
      <c r="H213" s="38">
        <v>97</v>
      </c>
      <c r="I213" s="38">
        <v>99</v>
      </c>
      <c r="J213" s="72">
        <v>5</v>
      </c>
      <c r="K213" s="23" t="s">
        <v>173</v>
      </c>
      <c r="L213">
        <f t="shared" si="15"/>
        <v>82</v>
      </c>
      <c r="M213">
        <f t="shared" si="16"/>
        <v>97.25</v>
      </c>
      <c r="N213">
        <f t="shared" si="17"/>
        <v>19</v>
      </c>
      <c r="O213">
        <f t="shared" si="18"/>
        <v>15.25</v>
      </c>
      <c r="P213" s="91">
        <f t="shared" si="19"/>
        <v>1</v>
      </c>
      <c r="S213" s="119">
        <v>5</v>
      </c>
    </row>
    <row r="214" spans="1:19" x14ac:dyDescent="0.25">
      <c r="A214" s="54" t="s">
        <v>47</v>
      </c>
      <c r="B214" s="7" t="s">
        <v>95</v>
      </c>
      <c r="C214" s="30">
        <v>61</v>
      </c>
      <c r="D214" s="60">
        <v>78</v>
      </c>
      <c r="E214" s="61">
        <v>79</v>
      </c>
      <c r="F214" s="35">
        <v>92</v>
      </c>
      <c r="G214" s="38">
        <v>92</v>
      </c>
      <c r="H214" s="38">
        <v>93</v>
      </c>
      <c r="I214" s="38">
        <v>93</v>
      </c>
      <c r="J214" s="72">
        <v>8</v>
      </c>
      <c r="K214" s="23" t="s">
        <v>173</v>
      </c>
      <c r="L214">
        <f t="shared" si="15"/>
        <v>78.5</v>
      </c>
      <c r="M214">
        <f t="shared" si="16"/>
        <v>92.5</v>
      </c>
      <c r="N214">
        <f t="shared" si="17"/>
        <v>17.5</v>
      </c>
      <c r="O214">
        <f t="shared" si="18"/>
        <v>14</v>
      </c>
      <c r="P214" s="91">
        <f t="shared" si="19"/>
        <v>1</v>
      </c>
      <c r="S214" s="120">
        <v>8</v>
      </c>
    </row>
    <row r="215" spans="1:19" x14ac:dyDescent="0.25">
      <c r="A215" s="54" t="s">
        <v>47</v>
      </c>
      <c r="B215" s="7" t="s">
        <v>38</v>
      </c>
      <c r="C215" s="30">
        <v>48</v>
      </c>
      <c r="D215" s="60">
        <v>64</v>
      </c>
      <c r="E215" s="61">
        <v>65</v>
      </c>
      <c r="F215" s="35">
        <v>77</v>
      </c>
      <c r="G215" s="38">
        <v>77</v>
      </c>
      <c r="H215" s="38">
        <v>78</v>
      </c>
      <c r="I215" s="38">
        <v>78</v>
      </c>
      <c r="J215" s="72">
        <v>14</v>
      </c>
      <c r="K215" s="23" t="s">
        <v>173</v>
      </c>
      <c r="L215">
        <f t="shared" si="15"/>
        <v>64.5</v>
      </c>
      <c r="M215">
        <f t="shared" si="16"/>
        <v>77.5</v>
      </c>
      <c r="N215">
        <f t="shared" si="17"/>
        <v>16.5</v>
      </c>
      <c r="O215">
        <f t="shared" si="18"/>
        <v>13</v>
      </c>
      <c r="P215" s="91">
        <f t="shared" si="19"/>
        <v>1</v>
      </c>
      <c r="S215" s="119">
        <v>14</v>
      </c>
    </row>
    <row r="216" spans="1:19" x14ac:dyDescent="0.25">
      <c r="A216" s="54" t="s">
        <v>47</v>
      </c>
      <c r="B216" s="7" t="s">
        <v>82</v>
      </c>
      <c r="C216" s="30">
        <v>52</v>
      </c>
      <c r="D216" s="60">
        <v>70</v>
      </c>
      <c r="E216" s="61">
        <v>71</v>
      </c>
      <c r="F216" s="35">
        <v>84</v>
      </c>
      <c r="G216" s="38">
        <v>85</v>
      </c>
      <c r="H216" s="38">
        <v>86</v>
      </c>
      <c r="I216" s="38">
        <v>86</v>
      </c>
      <c r="J216" s="72">
        <v>8</v>
      </c>
      <c r="K216" s="23" t="s">
        <v>173</v>
      </c>
      <c r="L216">
        <f t="shared" si="15"/>
        <v>70.5</v>
      </c>
      <c r="M216">
        <f t="shared" si="16"/>
        <v>85.25</v>
      </c>
      <c r="N216">
        <f t="shared" si="17"/>
        <v>18.5</v>
      </c>
      <c r="O216">
        <f t="shared" si="18"/>
        <v>14.75</v>
      </c>
      <c r="P216" s="91">
        <f t="shared" si="19"/>
        <v>1</v>
      </c>
      <c r="S216" s="120">
        <v>8</v>
      </c>
    </row>
    <row r="217" spans="1:19" x14ac:dyDescent="0.25">
      <c r="A217" s="54" t="s">
        <v>47</v>
      </c>
      <c r="B217" s="7" t="s">
        <v>109</v>
      </c>
      <c r="C217" s="30">
        <v>42</v>
      </c>
      <c r="D217" s="60">
        <v>61</v>
      </c>
      <c r="E217" s="61">
        <v>63</v>
      </c>
      <c r="F217" s="35">
        <v>77</v>
      </c>
      <c r="G217" s="38">
        <v>77</v>
      </c>
      <c r="H217" s="38">
        <v>79</v>
      </c>
      <c r="I217" s="38">
        <v>83</v>
      </c>
      <c r="J217" s="72">
        <v>13</v>
      </c>
      <c r="K217" s="23" t="s">
        <v>173</v>
      </c>
      <c r="L217">
        <f t="shared" si="15"/>
        <v>62</v>
      </c>
      <c r="M217">
        <f t="shared" si="16"/>
        <v>79</v>
      </c>
      <c r="N217">
        <f t="shared" si="17"/>
        <v>20</v>
      </c>
      <c r="O217">
        <f t="shared" si="18"/>
        <v>17</v>
      </c>
      <c r="P217" s="91">
        <f t="shared" si="19"/>
        <v>1</v>
      </c>
      <c r="S217" s="119">
        <v>13</v>
      </c>
    </row>
    <row r="218" spans="1:19" x14ac:dyDescent="0.25">
      <c r="A218" s="7" t="s">
        <v>106</v>
      </c>
      <c r="B218" s="7" t="s">
        <v>11</v>
      </c>
      <c r="C218" s="30">
        <v>59</v>
      </c>
      <c r="D218" s="60">
        <v>81</v>
      </c>
      <c r="E218" s="61">
        <v>81</v>
      </c>
      <c r="F218" s="35">
        <v>102</v>
      </c>
      <c r="G218" s="38">
        <v>103</v>
      </c>
      <c r="H218" s="38">
        <v>103</v>
      </c>
      <c r="I218" s="38">
        <v>103</v>
      </c>
      <c r="J218" s="72">
        <v>4</v>
      </c>
      <c r="K218" s="23" t="s">
        <v>173</v>
      </c>
      <c r="L218">
        <f t="shared" si="15"/>
        <v>81</v>
      </c>
      <c r="M218">
        <f t="shared" si="16"/>
        <v>102.75</v>
      </c>
      <c r="N218">
        <f t="shared" si="17"/>
        <v>22</v>
      </c>
      <c r="O218">
        <f t="shared" si="18"/>
        <v>21.75</v>
      </c>
      <c r="P218" s="91">
        <f t="shared" si="19"/>
        <v>1</v>
      </c>
      <c r="S218" s="120">
        <v>4</v>
      </c>
    </row>
    <row r="219" spans="1:19" x14ac:dyDescent="0.25">
      <c r="A219" s="7" t="s">
        <v>106</v>
      </c>
      <c r="B219" s="7" t="s">
        <v>14</v>
      </c>
      <c r="C219" s="30">
        <v>44</v>
      </c>
      <c r="D219" s="60">
        <v>59</v>
      </c>
      <c r="E219" s="61">
        <v>60</v>
      </c>
      <c r="F219" s="35">
        <v>73</v>
      </c>
      <c r="G219" s="38">
        <v>73</v>
      </c>
      <c r="H219" s="38">
        <v>75</v>
      </c>
      <c r="I219" s="38">
        <v>76</v>
      </c>
      <c r="J219" s="72">
        <v>16</v>
      </c>
      <c r="K219" s="23" t="s">
        <v>173</v>
      </c>
      <c r="L219">
        <f t="shared" si="15"/>
        <v>59.5</v>
      </c>
      <c r="M219">
        <f t="shared" si="16"/>
        <v>74.25</v>
      </c>
      <c r="N219">
        <f t="shared" si="17"/>
        <v>15.5</v>
      </c>
      <c r="O219">
        <f t="shared" si="18"/>
        <v>14.75</v>
      </c>
      <c r="P219" s="91">
        <f t="shared" si="19"/>
        <v>1</v>
      </c>
      <c r="S219" s="119">
        <v>16</v>
      </c>
    </row>
    <row r="220" spans="1:19" x14ac:dyDescent="0.25">
      <c r="A220" s="7" t="s">
        <v>106</v>
      </c>
      <c r="B220" s="7" t="s">
        <v>16</v>
      </c>
      <c r="C220" s="30">
        <v>40</v>
      </c>
      <c r="D220" s="60">
        <v>57</v>
      </c>
      <c r="E220" s="61">
        <v>58</v>
      </c>
      <c r="F220" s="35">
        <v>72</v>
      </c>
      <c r="G220" s="38">
        <v>73</v>
      </c>
      <c r="H220" s="38">
        <v>74</v>
      </c>
      <c r="I220" s="38">
        <v>74</v>
      </c>
      <c r="J220" s="72">
        <v>14</v>
      </c>
      <c r="K220" s="23" t="s">
        <v>173</v>
      </c>
      <c r="L220">
        <f t="shared" si="15"/>
        <v>57.5</v>
      </c>
      <c r="M220">
        <f t="shared" si="16"/>
        <v>73.25</v>
      </c>
      <c r="N220">
        <f t="shared" si="17"/>
        <v>17.5</v>
      </c>
      <c r="O220">
        <f t="shared" si="18"/>
        <v>15.75</v>
      </c>
      <c r="P220" s="91">
        <f t="shared" si="19"/>
        <v>1</v>
      </c>
      <c r="S220" s="120">
        <v>14</v>
      </c>
    </row>
    <row r="221" spans="1:19" x14ac:dyDescent="0.25">
      <c r="A221" s="7" t="s">
        <v>106</v>
      </c>
      <c r="B221" s="7" t="s">
        <v>84</v>
      </c>
      <c r="C221" s="30">
        <v>26</v>
      </c>
      <c r="D221" s="60">
        <v>39</v>
      </c>
      <c r="E221" s="61">
        <v>40</v>
      </c>
      <c r="F221" s="35">
        <v>50</v>
      </c>
      <c r="G221" s="38">
        <v>51</v>
      </c>
      <c r="H221" s="38">
        <v>51</v>
      </c>
      <c r="I221" s="38">
        <v>51</v>
      </c>
      <c r="J221" s="72">
        <v>32</v>
      </c>
      <c r="K221" s="23" t="s">
        <v>173</v>
      </c>
      <c r="L221">
        <f t="shared" si="15"/>
        <v>39.5</v>
      </c>
      <c r="M221">
        <f t="shared" si="16"/>
        <v>50.75</v>
      </c>
      <c r="N221">
        <f t="shared" si="17"/>
        <v>13.5</v>
      </c>
      <c r="O221">
        <f t="shared" si="18"/>
        <v>11.25</v>
      </c>
      <c r="P221" s="91">
        <f t="shared" si="19"/>
        <v>1</v>
      </c>
      <c r="S221" s="119">
        <v>32</v>
      </c>
    </row>
    <row r="222" spans="1:19" x14ac:dyDescent="0.25">
      <c r="A222" s="7" t="s">
        <v>106</v>
      </c>
      <c r="B222" s="7" t="s">
        <v>18</v>
      </c>
      <c r="C222" s="30">
        <v>31</v>
      </c>
      <c r="D222" s="60">
        <v>47</v>
      </c>
      <c r="E222" s="61">
        <v>47</v>
      </c>
      <c r="F222" s="35">
        <v>58</v>
      </c>
      <c r="G222" s="38">
        <v>59</v>
      </c>
      <c r="H222" s="38">
        <v>60</v>
      </c>
      <c r="I222" s="38">
        <v>61</v>
      </c>
      <c r="J222" s="72">
        <v>28</v>
      </c>
      <c r="K222" s="23" t="s">
        <v>173</v>
      </c>
      <c r="L222">
        <f t="shared" si="15"/>
        <v>47</v>
      </c>
      <c r="M222">
        <f t="shared" si="16"/>
        <v>59.5</v>
      </c>
      <c r="N222">
        <f t="shared" si="17"/>
        <v>16</v>
      </c>
      <c r="O222">
        <f t="shared" si="18"/>
        <v>12.5</v>
      </c>
      <c r="P222" s="91">
        <f t="shared" si="19"/>
        <v>1</v>
      </c>
      <c r="S222" s="120">
        <v>28</v>
      </c>
    </row>
    <row r="223" spans="1:19" x14ac:dyDescent="0.25">
      <c r="A223" s="7" t="s">
        <v>106</v>
      </c>
      <c r="B223" s="7" t="s">
        <v>19</v>
      </c>
      <c r="C223" s="30">
        <v>33</v>
      </c>
      <c r="D223" s="60">
        <v>49</v>
      </c>
      <c r="E223" s="61">
        <v>50</v>
      </c>
      <c r="F223" s="35">
        <v>64</v>
      </c>
      <c r="G223" s="38">
        <v>65</v>
      </c>
      <c r="H223" s="38">
        <v>65</v>
      </c>
      <c r="I223" s="38">
        <v>68</v>
      </c>
      <c r="J223" s="72">
        <v>8</v>
      </c>
      <c r="K223" s="23" t="s">
        <v>173</v>
      </c>
      <c r="L223">
        <f t="shared" si="15"/>
        <v>49.5</v>
      </c>
      <c r="M223">
        <f t="shared" si="16"/>
        <v>65.5</v>
      </c>
      <c r="N223">
        <f t="shared" si="17"/>
        <v>16.5</v>
      </c>
      <c r="O223">
        <f t="shared" si="18"/>
        <v>16</v>
      </c>
      <c r="P223" s="91">
        <f t="shared" si="19"/>
        <v>1</v>
      </c>
      <c r="S223" s="119">
        <v>8</v>
      </c>
    </row>
    <row r="224" spans="1:19" x14ac:dyDescent="0.25">
      <c r="A224" s="7" t="s">
        <v>106</v>
      </c>
      <c r="B224" s="7" t="s">
        <v>50</v>
      </c>
      <c r="C224" s="30">
        <v>43</v>
      </c>
      <c r="D224" s="60">
        <v>62</v>
      </c>
      <c r="E224" s="61">
        <v>63</v>
      </c>
      <c r="F224" s="35">
        <v>75</v>
      </c>
      <c r="G224" s="38">
        <v>76</v>
      </c>
      <c r="H224" s="38">
        <v>77</v>
      </c>
      <c r="I224" s="38">
        <v>78</v>
      </c>
      <c r="J224" s="72">
        <v>16</v>
      </c>
      <c r="K224" s="23" t="s">
        <v>173</v>
      </c>
      <c r="L224">
        <f t="shared" si="15"/>
        <v>62.5</v>
      </c>
      <c r="M224">
        <f t="shared" si="16"/>
        <v>76.5</v>
      </c>
      <c r="N224">
        <f t="shared" si="17"/>
        <v>19.5</v>
      </c>
      <c r="O224">
        <f t="shared" si="18"/>
        <v>14</v>
      </c>
      <c r="P224" s="91">
        <f t="shared" si="19"/>
        <v>1</v>
      </c>
      <c r="S224" s="120">
        <v>16</v>
      </c>
    </row>
    <row r="225" spans="1:19" x14ac:dyDescent="0.25">
      <c r="A225" s="7" t="s">
        <v>106</v>
      </c>
      <c r="B225" s="7" t="s">
        <v>76</v>
      </c>
      <c r="C225" s="30">
        <v>31</v>
      </c>
      <c r="D225" s="60">
        <v>50</v>
      </c>
      <c r="E225" s="61">
        <v>51</v>
      </c>
      <c r="F225" s="35">
        <v>66</v>
      </c>
      <c r="G225" s="38">
        <v>66</v>
      </c>
      <c r="H225" s="38">
        <v>67</v>
      </c>
      <c r="I225" s="38">
        <v>68</v>
      </c>
      <c r="J225" s="72">
        <v>33</v>
      </c>
      <c r="K225" s="23" t="s">
        <v>173</v>
      </c>
      <c r="L225">
        <f t="shared" si="15"/>
        <v>50.5</v>
      </c>
      <c r="M225">
        <f t="shared" si="16"/>
        <v>66.75</v>
      </c>
      <c r="N225">
        <f t="shared" si="17"/>
        <v>19.5</v>
      </c>
      <c r="O225">
        <f t="shared" si="18"/>
        <v>16.25</v>
      </c>
      <c r="P225" s="91">
        <f t="shared" si="19"/>
        <v>1</v>
      </c>
      <c r="S225" s="119">
        <v>33</v>
      </c>
    </row>
    <row r="226" spans="1:19" x14ac:dyDescent="0.25">
      <c r="A226" s="7" t="s">
        <v>106</v>
      </c>
      <c r="B226" s="7" t="s">
        <v>51</v>
      </c>
      <c r="C226" s="30">
        <v>26</v>
      </c>
      <c r="D226" s="60">
        <v>38</v>
      </c>
      <c r="E226" s="61">
        <v>38</v>
      </c>
      <c r="F226" s="35">
        <v>48</v>
      </c>
      <c r="G226" s="35">
        <v>48</v>
      </c>
      <c r="H226" s="35">
        <v>48</v>
      </c>
      <c r="I226" s="35">
        <v>48</v>
      </c>
      <c r="J226" s="72">
        <v>17</v>
      </c>
      <c r="K226" s="23" t="s">
        <v>173</v>
      </c>
      <c r="L226">
        <f t="shared" si="15"/>
        <v>38</v>
      </c>
      <c r="M226">
        <f t="shared" si="16"/>
        <v>48</v>
      </c>
      <c r="N226">
        <f t="shared" si="17"/>
        <v>12</v>
      </c>
      <c r="O226">
        <f t="shared" si="18"/>
        <v>10</v>
      </c>
      <c r="P226" s="91">
        <f t="shared" si="19"/>
        <v>1</v>
      </c>
      <c r="S226" s="120">
        <v>17</v>
      </c>
    </row>
    <row r="227" spans="1:19" x14ac:dyDescent="0.25">
      <c r="A227" s="7" t="s">
        <v>106</v>
      </c>
      <c r="B227" s="7" t="s">
        <v>85</v>
      </c>
      <c r="C227" s="30">
        <v>32</v>
      </c>
      <c r="D227" s="60">
        <v>50</v>
      </c>
      <c r="E227" s="61">
        <v>52</v>
      </c>
      <c r="F227" s="35">
        <v>68</v>
      </c>
      <c r="G227" s="38">
        <v>68</v>
      </c>
      <c r="H227" s="38">
        <v>68</v>
      </c>
      <c r="I227" s="38">
        <v>69</v>
      </c>
      <c r="J227" s="72">
        <v>16</v>
      </c>
      <c r="K227" s="23" t="s">
        <v>173</v>
      </c>
      <c r="L227">
        <f t="shared" si="15"/>
        <v>51</v>
      </c>
      <c r="M227">
        <f t="shared" si="16"/>
        <v>68.25</v>
      </c>
      <c r="N227">
        <f t="shared" si="17"/>
        <v>19</v>
      </c>
      <c r="O227">
        <f t="shared" si="18"/>
        <v>17.25</v>
      </c>
      <c r="P227" s="91">
        <f t="shared" si="19"/>
        <v>1</v>
      </c>
      <c r="S227" s="119">
        <v>16</v>
      </c>
    </row>
    <row r="228" spans="1:19" x14ac:dyDescent="0.25">
      <c r="A228" s="7" t="s">
        <v>106</v>
      </c>
      <c r="B228" s="7" t="s">
        <v>77</v>
      </c>
      <c r="C228" s="30">
        <v>41</v>
      </c>
      <c r="D228" s="60">
        <v>56</v>
      </c>
      <c r="E228" s="61">
        <v>56</v>
      </c>
      <c r="F228" s="35">
        <v>67</v>
      </c>
      <c r="G228" s="38">
        <v>68</v>
      </c>
      <c r="H228" s="38">
        <v>69</v>
      </c>
      <c r="I228" s="38" t="s">
        <v>12</v>
      </c>
      <c r="J228" s="72">
        <v>22</v>
      </c>
      <c r="K228" s="55" t="s">
        <v>173</v>
      </c>
      <c r="L228">
        <f t="shared" si="15"/>
        <v>56</v>
      </c>
      <c r="M228">
        <f t="shared" si="16"/>
        <v>68</v>
      </c>
      <c r="N228">
        <f t="shared" si="17"/>
        <v>15</v>
      </c>
      <c r="O228">
        <f t="shared" si="18"/>
        <v>12</v>
      </c>
      <c r="P228" s="91">
        <f t="shared" si="19"/>
        <v>1</v>
      </c>
      <c r="S228" s="120">
        <v>22</v>
      </c>
    </row>
    <row r="229" spans="1:19" x14ac:dyDescent="0.25">
      <c r="A229" s="7" t="s">
        <v>106</v>
      </c>
      <c r="B229" s="7" t="s">
        <v>20</v>
      </c>
      <c r="C229" s="30">
        <v>29</v>
      </c>
      <c r="D229" s="60">
        <v>45</v>
      </c>
      <c r="E229" s="61">
        <v>46</v>
      </c>
      <c r="F229" s="35">
        <v>58</v>
      </c>
      <c r="G229" s="38">
        <v>60</v>
      </c>
      <c r="H229" s="38">
        <v>64</v>
      </c>
      <c r="I229" s="38">
        <v>65</v>
      </c>
      <c r="J229" s="72">
        <v>22</v>
      </c>
      <c r="K229" s="55" t="s">
        <v>173</v>
      </c>
      <c r="L229">
        <f t="shared" si="15"/>
        <v>45.5</v>
      </c>
      <c r="M229">
        <f t="shared" si="16"/>
        <v>61.75</v>
      </c>
      <c r="N229">
        <f t="shared" si="17"/>
        <v>16.5</v>
      </c>
      <c r="O229">
        <f t="shared" si="18"/>
        <v>16.25</v>
      </c>
      <c r="P229" s="91">
        <f t="shared" si="19"/>
        <v>1</v>
      </c>
      <c r="S229" s="119">
        <v>22</v>
      </c>
    </row>
    <row r="230" spans="1:19" x14ac:dyDescent="0.25">
      <c r="A230" s="7" t="s">
        <v>106</v>
      </c>
      <c r="B230" s="7" t="s">
        <v>21</v>
      </c>
      <c r="C230" s="30">
        <v>38</v>
      </c>
      <c r="D230" s="60">
        <v>55</v>
      </c>
      <c r="E230" s="61">
        <v>57</v>
      </c>
      <c r="F230" s="35">
        <v>69</v>
      </c>
      <c r="G230" s="38">
        <v>71</v>
      </c>
      <c r="H230" s="38">
        <v>72</v>
      </c>
      <c r="I230" s="38">
        <v>72</v>
      </c>
      <c r="J230" s="72">
        <v>16</v>
      </c>
      <c r="K230" s="55" t="s">
        <v>173</v>
      </c>
      <c r="L230">
        <f t="shared" si="15"/>
        <v>56</v>
      </c>
      <c r="M230">
        <f t="shared" si="16"/>
        <v>71</v>
      </c>
      <c r="N230">
        <f t="shared" si="17"/>
        <v>18</v>
      </c>
      <c r="O230">
        <f t="shared" si="18"/>
        <v>15</v>
      </c>
      <c r="P230" s="91">
        <f t="shared" si="19"/>
        <v>1</v>
      </c>
      <c r="S230" s="120">
        <v>16</v>
      </c>
    </row>
    <row r="231" spans="1:19" x14ac:dyDescent="0.25">
      <c r="A231" s="7" t="s">
        <v>106</v>
      </c>
      <c r="B231" s="7" t="s">
        <v>52</v>
      </c>
      <c r="C231" s="30">
        <v>29</v>
      </c>
      <c r="D231" s="60">
        <v>43</v>
      </c>
      <c r="E231" s="61">
        <v>43</v>
      </c>
      <c r="F231" s="35">
        <v>55</v>
      </c>
      <c r="G231" s="38">
        <v>55</v>
      </c>
      <c r="H231" s="38">
        <v>54</v>
      </c>
      <c r="I231" s="38">
        <v>54</v>
      </c>
      <c r="J231" s="72">
        <v>71</v>
      </c>
      <c r="K231" s="55" t="s">
        <v>173</v>
      </c>
      <c r="L231">
        <f t="shared" si="15"/>
        <v>43</v>
      </c>
      <c r="M231">
        <f t="shared" si="16"/>
        <v>54.5</v>
      </c>
      <c r="N231">
        <f t="shared" si="17"/>
        <v>14</v>
      </c>
      <c r="O231">
        <f t="shared" si="18"/>
        <v>11.5</v>
      </c>
      <c r="P231" s="91">
        <f t="shared" si="19"/>
        <v>1</v>
      </c>
      <c r="S231" s="119">
        <v>71</v>
      </c>
    </row>
    <row r="232" spans="1:19" x14ac:dyDescent="0.25">
      <c r="A232" s="7" t="s">
        <v>106</v>
      </c>
      <c r="B232" s="7" t="s">
        <v>53</v>
      </c>
      <c r="C232" s="30">
        <v>36</v>
      </c>
      <c r="D232" s="60">
        <v>50</v>
      </c>
      <c r="E232" s="61">
        <v>51</v>
      </c>
      <c r="F232" s="35">
        <v>61</v>
      </c>
      <c r="G232" s="38">
        <v>61</v>
      </c>
      <c r="H232" s="38">
        <v>61</v>
      </c>
      <c r="I232" s="38">
        <v>62</v>
      </c>
      <c r="J232" s="72">
        <v>17</v>
      </c>
      <c r="K232" s="55" t="s">
        <v>173</v>
      </c>
      <c r="L232">
        <f t="shared" si="15"/>
        <v>50.5</v>
      </c>
      <c r="M232">
        <f t="shared" si="16"/>
        <v>61.25</v>
      </c>
      <c r="N232">
        <f t="shared" si="17"/>
        <v>14.5</v>
      </c>
      <c r="O232">
        <f t="shared" si="18"/>
        <v>10.75</v>
      </c>
      <c r="P232" s="91">
        <f t="shared" si="19"/>
        <v>1</v>
      </c>
      <c r="S232" s="120">
        <v>17</v>
      </c>
    </row>
    <row r="233" spans="1:19" x14ac:dyDescent="0.25">
      <c r="A233" s="7" t="s">
        <v>106</v>
      </c>
      <c r="B233" s="7" t="s">
        <v>54</v>
      </c>
      <c r="C233" s="30">
        <v>57</v>
      </c>
      <c r="D233" s="60">
        <v>72</v>
      </c>
      <c r="E233" s="61">
        <v>72</v>
      </c>
      <c r="F233" s="35">
        <v>83</v>
      </c>
      <c r="G233" s="38">
        <v>83</v>
      </c>
      <c r="H233" s="38">
        <v>83</v>
      </c>
      <c r="I233" s="38">
        <v>84</v>
      </c>
      <c r="J233" s="72">
        <v>15</v>
      </c>
      <c r="K233" s="55" t="s">
        <v>173</v>
      </c>
      <c r="L233">
        <f t="shared" si="15"/>
        <v>72</v>
      </c>
      <c r="M233">
        <f t="shared" si="16"/>
        <v>83.25</v>
      </c>
      <c r="N233">
        <f t="shared" si="17"/>
        <v>15</v>
      </c>
      <c r="O233">
        <f t="shared" si="18"/>
        <v>11.25</v>
      </c>
      <c r="P233" s="91">
        <f t="shared" si="19"/>
        <v>1</v>
      </c>
      <c r="S233" s="119">
        <v>15</v>
      </c>
    </row>
    <row r="234" spans="1:19" x14ac:dyDescent="0.25">
      <c r="A234" s="7" t="s">
        <v>106</v>
      </c>
      <c r="B234" s="7" t="s">
        <v>23</v>
      </c>
      <c r="C234" s="30">
        <v>28</v>
      </c>
      <c r="D234" s="60">
        <v>40</v>
      </c>
      <c r="E234" s="61">
        <v>41</v>
      </c>
      <c r="F234" s="35">
        <v>51</v>
      </c>
      <c r="G234" s="38">
        <v>51</v>
      </c>
      <c r="H234" s="38">
        <v>53</v>
      </c>
      <c r="I234" s="38">
        <v>56</v>
      </c>
      <c r="J234" s="72">
        <v>6</v>
      </c>
      <c r="K234" s="55" t="s">
        <v>173</v>
      </c>
      <c r="L234">
        <f t="shared" si="15"/>
        <v>40.5</v>
      </c>
      <c r="M234">
        <f t="shared" si="16"/>
        <v>52.75</v>
      </c>
      <c r="N234">
        <f t="shared" si="17"/>
        <v>12.5</v>
      </c>
      <c r="O234">
        <f t="shared" si="18"/>
        <v>12.25</v>
      </c>
      <c r="P234" s="91">
        <f t="shared" si="19"/>
        <v>1</v>
      </c>
      <c r="S234" s="120">
        <v>6</v>
      </c>
    </row>
    <row r="235" spans="1:19" x14ac:dyDescent="0.25">
      <c r="A235" s="7" t="s">
        <v>106</v>
      </c>
      <c r="B235" s="7" t="s">
        <v>55</v>
      </c>
      <c r="C235" s="30">
        <v>29</v>
      </c>
      <c r="D235" s="60">
        <v>44</v>
      </c>
      <c r="E235" s="61">
        <v>44</v>
      </c>
      <c r="F235" s="35">
        <v>57</v>
      </c>
      <c r="G235" s="38">
        <v>57</v>
      </c>
      <c r="H235" s="38">
        <v>57</v>
      </c>
      <c r="I235" s="38">
        <v>57</v>
      </c>
      <c r="J235" s="72">
        <v>62</v>
      </c>
      <c r="K235" s="55" t="s">
        <v>173</v>
      </c>
      <c r="L235">
        <f t="shared" si="15"/>
        <v>44</v>
      </c>
      <c r="M235">
        <f t="shared" si="16"/>
        <v>57</v>
      </c>
      <c r="N235">
        <f t="shared" si="17"/>
        <v>15</v>
      </c>
      <c r="O235">
        <f t="shared" si="18"/>
        <v>13</v>
      </c>
      <c r="P235" s="91">
        <f t="shared" si="19"/>
        <v>1</v>
      </c>
      <c r="S235" s="119">
        <v>62</v>
      </c>
    </row>
    <row r="236" spans="1:19" x14ac:dyDescent="0.25">
      <c r="A236" s="7" t="s">
        <v>106</v>
      </c>
      <c r="B236" s="7" t="s">
        <v>56</v>
      </c>
      <c r="C236" s="30">
        <v>26</v>
      </c>
      <c r="D236" s="60">
        <v>46</v>
      </c>
      <c r="E236" s="61">
        <v>50</v>
      </c>
      <c r="F236" s="35">
        <v>62</v>
      </c>
      <c r="G236" s="38">
        <v>63</v>
      </c>
      <c r="H236" s="38">
        <v>67</v>
      </c>
      <c r="I236" s="38">
        <v>68</v>
      </c>
      <c r="J236" s="72">
        <v>16</v>
      </c>
      <c r="K236" s="55" t="s">
        <v>173</v>
      </c>
      <c r="L236">
        <f t="shared" si="15"/>
        <v>48</v>
      </c>
      <c r="M236">
        <f t="shared" si="16"/>
        <v>65</v>
      </c>
      <c r="N236">
        <f t="shared" si="17"/>
        <v>22</v>
      </c>
      <c r="O236">
        <f t="shared" si="18"/>
        <v>17</v>
      </c>
      <c r="P236" s="91">
        <f t="shared" si="19"/>
        <v>1</v>
      </c>
      <c r="S236" s="120">
        <v>16</v>
      </c>
    </row>
    <row r="237" spans="1:19" x14ac:dyDescent="0.25">
      <c r="A237" s="7" t="s">
        <v>106</v>
      </c>
      <c r="B237" s="7" t="s">
        <v>25</v>
      </c>
      <c r="C237" s="30">
        <v>30</v>
      </c>
      <c r="D237" s="60">
        <v>43</v>
      </c>
      <c r="E237" s="61">
        <v>43</v>
      </c>
      <c r="F237" s="35">
        <v>54</v>
      </c>
      <c r="G237" s="38">
        <v>54</v>
      </c>
      <c r="H237" s="38">
        <v>55</v>
      </c>
      <c r="I237" s="38">
        <v>55</v>
      </c>
      <c r="J237" s="72">
        <v>22</v>
      </c>
      <c r="K237" s="55" t="s">
        <v>173</v>
      </c>
      <c r="L237">
        <f t="shared" si="15"/>
        <v>43</v>
      </c>
      <c r="M237">
        <f t="shared" si="16"/>
        <v>54.5</v>
      </c>
      <c r="N237">
        <f t="shared" si="17"/>
        <v>13</v>
      </c>
      <c r="O237">
        <f t="shared" si="18"/>
        <v>11.5</v>
      </c>
      <c r="P237" s="91">
        <f t="shared" si="19"/>
        <v>1</v>
      </c>
      <c r="S237" s="119">
        <v>22</v>
      </c>
    </row>
    <row r="238" spans="1:19" x14ac:dyDescent="0.25">
      <c r="A238" s="7" t="s">
        <v>106</v>
      </c>
      <c r="B238" s="7" t="s">
        <v>57</v>
      </c>
      <c r="C238" s="30">
        <v>50</v>
      </c>
      <c r="D238" s="60">
        <v>67</v>
      </c>
      <c r="E238" s="61">
        <v>69</v>
      </c>
      <c r="F238" s="35">
        <v>81</v>
      </c>
      <c r="G238" s="38">
        <v>82</v>
      </c>
      <c r="H238" s="38">
        <v>85</v>
      </c>
      <c r="I238" s="38">
        <v>87</v>
      </c>
      <c r="J238" s="72">
        <v>9</v>
      </c>
      <c r="K238" s="55" t="s">
        <v>173</v>
      </c>
      <c r="L238">
        <f t="shared" si="15"/>
        <v>68</v>
      </c>
      <c r="M238">
        <f t="shared" si="16"/>
        <v>83.75</v>
      </c>
      <c r="N238">
        <f t="shared" si="17"/>
        <v>18</v>
      </c>
      <c r="O238">
        <f t="shared" si="18"/>
        <v>15.75</v>
      </c>
      <c r="P238" s="91">
        <f t="shared" si="19"/>
        <v>1</v>
      </c>
      <c r="S238" s="120">
        <v>9</v>
      </c>
    </row>
    <row r="239" spans="1:19" x14ac:dyDescent="0.25">
      <c r="A239" s="7" t="s">
        <v>106</v>
      </c>
      <c r="B239" s="7" t="s">
        <v>27</v>
      </c>
      <c r="C239" s="30">
        <v>17</v>
      </c>
      <c r="D239" s="60">
        <v>33</v>
      </c>
      <c r="E239" s="61">
        <v>34</v>
      </c>
      <c r="F239" s="35">
        <v>45</v>
      </c>
      <c r="G239" s="38">
        <v>46</v>
      </c>
      <c r="H239" s="38">
        <v>47</v>
      </c>
      <c r="I239" s="38">
        <v>49</v>
      </c>
      <c r="J239" s="72">
        <v>4</v>
      </c>
      <c r="K239" s="55" t="s">
        <v>173</v>
      </c>
      <c r="L239">
        <f t="shared" si="15"/>
        <v>33.5</v>
      </c>
      <c r="M239">
        <f t="shared" si="16"/>
        <v>46.75</v>
      </c>
      <c r="N239">
        <f t="shared" si="17"/>
        <v>16.5</v>
      </c>
      <c r="O239">
        <f t="shared" si="18"/>
        <v>13.25</v>
      </c>
      <c r="P239" s="91">
        <f t="shared" si="19"/>
        <v>1</v>
      </c>
      <c r="S239" s="119">
        <v>4</v>
      </c>
    </row>
    <row r="240" spans="1:19" x14ac:dyDescent="0.25">
      <c r="A240" s="7" t="s">
        <v>106</v>
      </c>
      <c r="B240" s="7" t="s">
        <v>28</v>
      </c>
      <c r="C240" s="30">
        <v>11</v>
      </c>
      <c r="D240" s="60">
        <v>53</v>
      </c>
      <c r="E240" s="61">
        <v>57</v>
      </c>
      <c r="F240" s="35">
        <v>65</v>
      </c>
      <c r="G240" s="38">
        <v>67</v>
      </c>
      <c r="H240" s="38">
        <v>69</v>
      </c>
      <c r="I240" s="38">
        <v>70</v>
      </c>
      <c r="J240" s="72">
        <v>25</v>
      </c>
      <c r="K240" s="55" t="s">
        <v>173</v>
      </c>
      <c r="L240">
        <f t="shared" si="15"/>
        <v>55</v>
      </c>
      <c r="M240">
        <f t="shared" si="16"/>
        <v>67.75</v>
      </c>
      <c r="N240">
        <f t="shared" si="17"/>
        <v>44</v>
      </c>
      <c r="O240">
        <f t="shared" si="18"/>
        <v>12.75</v>
      </c>
      <c r="P240" s="91">
        <f t="shared" si="19"/>
        <v>1</v>
      </c>
      <c r="S240" s="120">
        <v>25</v>
      </c>
    </row>
    <row r="241" spans="1:19" x14ac:dyDescent="0.25">
      <c r="A241" s="7" t="s">
        <v>106</v>
      </c>
      <c r="B241" s="7" t="s">
        <v>59</v>
      </c>
      <c r="C241" s="30">
        <v>26</v>
      </c>
      <c r="D241" s="60">
        <v>37</v>
      </c>
      <c r="E241" s="61">
        <v>39</v>
      </c>
      <c r="F241" s="76">
        <v>48</v>
      </c>
      <c r="G241" s="38">
        <v>48</v>
      </c>
      <c r="H241" s="38">
        <v>49</v>
      </c>
      <c r="I241" s="38">
        <v>50</v>
      </c>
      <c r="J241" s="72" t="s">
        <v>12</v>
      </c>
      <c r="K241" s="55" t="s">
        <v>173</v>
      </c>
      <c r="L241">
        <f t="shared" si="15"/>
        <v>38</v>
      </c>
      <c r="M241">
        <f t="shared" si="16"/>
        <v>48.75</v>
      </c>
      <c r="N241">
        <f t="shared" si="17"/>
        <v>12</v>
      </c>
      <c r="O241">
        <f t="shared" si="18"/>
        <v>10.75</v>
      </c>
      <c r="P241" s="91">
        <f t="shared" si="19"/>
        <v>1</v>
      </c>
      <c r="S241" s="119" t="s">
        <v>12</v>
      </c>
    </row>
    <row r="242" spans="1:19" x14ac:dyDescent="0.25">
      <c r="A242" s="7" t="s">
        <v>106</v>
      </c>
      <c r="B242" s="7" t="s">
        <v>31</v>
      </c>
      <c r="C242" s="30">
        <v>38</v>
      </c>
      <c r="D242" s="60">
        <v>51</v>
      </c>
      <c r="E242" s="61">
        <v>51</v>
      </c>
      <c r="F242" s="35">
        <v>55</v>
      </c>
      <c r="G242" s="38">
        <v>56</v>
      </c>
      <c r="H242" s="38">
        <v>56</v>
      </c>
      <c r="I242" s="38">
        <v>62</v>
      </c>
      <c r="J242" s="72">
        <v>39</v>
      </c>
      <c r="K242" s="55" t="s">
        <v>173</v>
      </c>
      <c r="L242">
        <f t="shared" si="15"/>
        <v>51</v>
      </c>
      <c r="M242">
        <f t="shared" si="16"/>
        <v>57.25</v>
      </c>
      <c r="N242">
        <f t="shared" si="17"/>
        <v>13</v>
      </c>
      <c r="O242">
        <f t="shared" si="18"/>
        <v>6.25</v>
      </c>
      <c r="P242" s="91">
        <f t="shared" si="19"/>
        <v>1</v>
      </c>
      <c r="S242" s="120">
        <v>39</v>
      </c>
    </row>
    <row r="243" spans="1:19" x14ac:dyDescent="0.25">
      <c r="A243" s="7" t="s">
        <v>106</v>
      </c>
      <c r="B243" s="7" t="s">
        <v>60</v>
      </c>
      <c r="C243" s="30">
        <v>37</v>
      </c>
      <c r="D243" s="60">
        <v>51</v>
      </c>
      <c r="E243" s="61">
        <v>55</v>
      </c>
      <c r="F243" s="35">
        <v>65</v>
      </c>
      <c r="G243" s="38">
        <v>66</v>
      </c>
      <c r="H243" s="38">
        <v>67</v>
      </c>
      <c r="I243" s="38">
        <v>70</v>
      </c>
      <c r="J243" s="72">
        <v>15</v>
      </c>
      <c r="K243" s="55" t="s">
        <v>173</v>
      </c>
      <c r="L243">
        <f t="shared" si="15"/>
        <v>53</v>
      </c>
      <c r="M243">
        <f t="shared" si="16"/>
        <v>67</v>
      </c>
      <c r="N243">
        <f t="shared" si="17"/>
        <v>16</v>
      </c>
      <c r="O243">
        <f t="shared" si="18"/>
        <v>14</v>
      </c>
      <c r="P243" s="91">
        <f t="shared" si="19"/>
        <v>1</v>
      </c>
      <c r="S243" s="119">
        <v>15</v>
      </c>
    </row>
    <row r="244" spans="1:19" x14ac:dyDescent="0.25">
      <c r="A244" s="7" t="s">
        <v>106</v>
      </c>
      <c r="B244" s="7" t="s">
        <v>63</v>
      </c>
      <c r="C244" s="30">
        <v>28</v>
      </c>
      <c r="D244" s="60">
        <v>40</v>
      </c>
      <c r="E244" s="61">
        <v>41</v>
      </c>
      <c r="F244" s="35">
        <v>49</v>
      </c>
      <c r="G244" s="38">
        <v>50</v>
      </c>
      <c r="H244" s="38">
        <v>51</v>
      </c>
      <c r="I244" s="38" t="s">
        <v>12</v>
      </c>
      <c r="J244" s="72">
        <v>38</v>
      </c>
      <c r="K244" s="55" t="s">
        <v>173</v>
      </c>
      <c r="L244">
        <f t="shared" si="15"/>
        <v>40.5</v>
      </c>
      <c r="M244">
        <f t="shared" si="16"/>
        <v>50</v>
      </c>
      <c r="N244">
        <f t="shared" si="17"/>
        <v>12.5</v>
      </c>
      <c r="O244">
        <f t="shared" si="18"/>
        <v>9.5</v>
      </c>
      <c r="P244" s="91">
        <f t="shared" si="19"/>
        <v>1</v>
      </c>
      <c r="S244" s="120">
        <v>38</v>
      </c>
    </row>
    <row r="245" spans="1:19" x14ac:dyDescent="0.25">
      <c r="A245" s="7" t="s">
        <v>106</v>
      </c>
      <c r="B245" s="7" t="s">
        <v>64</v>
      </c>
      <c r="C245" s="30">
        <v>29</v>
      </c>
      <c r="D245" s="60">
        <v>44</v>
      </c>
      <c r="E245" s="61">
        <v>44</v>
      </c>
      <c r="F245" s="35">
        <v>56</v>
      </c>
      <c r="G245" s="38">
        <v>56</v>
      </c>
      <c r="H245" s="38">
        <v>57</v>
      </c>
      <c r="I245" s="38">
        <v>60</v>
      </c>
      <c r="J245" s="72">
        <v>17</v>
      </c>
      <c r="K245" s="55" t="s">
        <v>173</v>
      </c>
      <c r="L245">
        <f t="shared" si="15"/>
        <v>44</v>
      </c>
      <c r="M245">
        <f t="shared" si="16"/>
        <v>57.25</v>
      </c>
      <c r="N245">
        <f t="shared" si="17"/>
        <v>15</v>
      </c>
      <c r="O245">
        <f t="shared" si="18"/>
        <v>13.25</v>
      </c>
      <c r="P245" s="91">
        <f t="shared" si="19"/>
        <v>1</v>
      </c>
      <c r="S245" s="119">
        <v>17</v>
      </c>
    </row>
    <row r="246" spans="1:19" x14ac:dyDescent="0.25">
      <c r="A246" s="7" t="s">
        <v>106</v>
      </c>
      <c r="B246" s="7" t="s">
        <v>95</v>
      </c>
      <c r="C246" s="30">
        <v>36</v>
      </c>
      <c r="D246" s="60">
        <v>50</v>
      </c>
      <c r="E246" s="61">
        <v>51</v>
      </c>
      <c r="F246" s="35">
        <v>62</v>
      </c>
      <c r="G246" s="38">
        <v>62</v>
      </c>
      <c r="H246" s="38">
        <v>64</v>
      </c>
      <c r="I246" s="38">
        <v>66</v>
      </c>
      <c r="J246" s="72">
        <v>20</v>
      </c>
      <c r="K246" s="55" t="s">
        <v>173</v>
      </c>
      <c r="L246">
        <f t="shared" si="15"/>
        <v>50.5</v>
      </c>
      <c r="M246">
        <f t="shared" si="16"/>
        <v>63.5</v>
      </c>
      <c r="N246">
        <f t="shared" si="17"/>
        <v>14.5</v>
      </c>
      <c r="O246">
        <f t="shared" si="18"/>
        <v>13</v>
      </c>
      <c r="P246" s="91">
        <f t="shared" si="19"/>
        <v>1</v>
      </c>
      <c r="S246" s="120">
        <v>20</v>
      </c>
    </row>
    <row r="247" spans="1:19" x14ac:dyDescent="0.25">
      <c r="A247" s="7" t="s">
        <v>106</v>
      </c>
      <c r="B247" s="7" t="s">
        <v>65</v>
      </c>
      <c r="C247" s="30">
        <v>51</v>
      </c>
      <c r="D247" s="60">
        <v>71</v>
      </c>
      <c r="E247" s="61">
        <v>71</v>
      </c>
      <c r="F247" s="35">
        <v>86</v>
      </c>
      <c r="G247" s="38">
        <v>88</v>
      </c>
      <c r="H247" s="38">
        <v>89</v>
      </c>
      <c r="I247" s="38" t="s">
        <v>12</v>
      </c>
      <c r="J247" s="72">
        <v>7</v>
      </c>
      <c r="K247" s="55" t="s">
        <v>173</v>
      </c>
      <c r="L247">
        <f t="shared" si="15"/>
        <v>71</v>
      </c>
      <c r="M247">
        <f t="shared" si="16"/>
        <v>87.666666666666671</v>
      </c>
      <c r="N247">
        <f t="shared" si="17"/>
        <v>20</v>
      </c>
      <c r="O247">
        <f t="shared" si="18"/>
        <v>16.666666666666671</v>
      </c>
      <c r="P247" s="91">
        <f t="shared" si="19"/>
        <v>1</v>
      </c>
      <c r="S247" s="119">
        <v>7</v>
      </c>
    </row>
    <row r="248" spans="1:19" x14ac:dyDescent="0.25">
      <c r="A248" s="7" t="s">
        <v>106</v>
      </c>
      <c r="B248" s="7" t="s">
        <v>38</v>
      </c>
      <c r="C248" s="30">
        <v>62</v>
      </c>
      <c r="D248" s="60">
        <v>85</v>
      </c>
      <c r="E248" s="61">
        <v>86</v>
      </c>
      <c r="F248" s="35">
        <v>108</v>
      </c>
      <c r="G248" s="29" t="s">
        <v>12</v>
      </c>
      <c r="H248" s="29" t="s">
        <v>12</v>
      </c>
      <c r="I248" s="29" t="s">
        <v>12</v>
      </c>
      <c r="J248" s="72">
        <v>4</v>
      </c>
      <c r="K248" s="55" t="s">
        <v>173</v>
      </c>
      <c r="L248">
        <f t="shared" si="15"/>
        <v>85.5</v>
      </c>
      <c r="M248">
        <f t="shared" si="16"/>
        <v>108</v>
      </c>
      <c r="N248">
        <f t="shared" si="17"/>
        <v>23.5</v>
      </c>
      <c r="O248">
        <f t="shared" si="18"/>
        <v>22.5</v>
      </c>
      <c r="P248" s="91">
        <f t="shared" si="19"/>
        <v>1</v>
      </c>
      <c r="S248" s="120">
        <v>4</v>
      </c>
    </row>
    <row r="249" spans="1:19" x14ac:dyDescent="0.25">
      <c r="A249" s="7" t="s">
        <v>106</v>
      </c>
      <c r="B249" s="7" t="s">
        <v>40</v>
      </c>
      <c r="C249" s="30">
        <v>59</v>
      </c>
      <c r="D249" s="60">
        <v>74</v>
      </c>
      <c r="E249" s="61">
        <v>78</v>
      </c>
      <c r="F249" s="35">
        <v>88</v>
      </c>
      <c r="G249" s="38">
        <v>90</v>
      </c>
      <c r="H249" s="38">
        <v>90</v>
      </c>
      <c r="I249" s="38">
        <v>94</v>
      </c>
      <c r="J249" s="72">
        <v>8</v>
      </c>
      <c r="K249" s="55" t="s">
        <v>173</v>
      </c>
      <c r="L249">
        <f t="shared" si="15"/>
        <v>76</v>
      </c>
      <c r="M249">
        <f t="shared" si="16"/>
        <v>90.5</v>
      </c>
      <c r="N249">
        <f t="shared" si="17"/>
        <v>17</v>
      </c>
      <c r="O249">
        <f t="shared" si="18"/>
        <v>14.5</v>
      </c>
      <c r="P249" s="91">
        <f t="shared" si="19"/>
        <v>1</v>
      </c>
      <c r="S249" s="119">
        <v>8</v>
      </c>
    </row>
    <row r="250" spans="1:19" x14ac:dyDescent="0.25">
      <c r="A250" s="7" t="s">
        <v>106</v>
      </c>
      <c r="B250" s="7" t="s">
        <v>68</v>
      </c>
      <c r="C250" s="30">
        <v>28</v>
      </c>
      <c r="D250" s="60">
        <v>41</v>
      </c>
      <c r="E250" s="61">
        <v>41</v>
      </c>
      <c r="F250" s="35">
        <v>52</v>
      </c>
      <c r="G250" s="38">
        <v>53</v>
      </c>
      <c r="H250" s="38">
        <v>53</v>
      </c>
      <c r="I250" s="38">
        <v>53</v>
      </c>
      <c r="J250" s="72">
        <v>58</v>
      </c>
      <c r="K250" s="55" t="s">
        <v>173</v>
      </c>
      <c r="L250">
        <f t="shared" si="15"/>
        <v>41</v>
      </c>
      <c r="M250">
        <f t="shared" si="16"/>
        <v>52.75</v>
      </c>
      <c r="N250">
        <f t="shared" si="17"/>
        <v>13</v>
      </c>
      <c r="O250">
        <f t="shared" si="18"/>
        <v>11.75</v>
      </c>
      <c r="P250" s="91">
        <f t="shared" si="19"/>
        <v>1</v>
      </c>
      <c r="S250" s="120">
        <v>58</v>
      </c>
    </row>
    <row r="251" spans="1:19" x14ac:dyDescent="0.25">
      <c r="A251" s="7" t="s">
        <v>106</v>
      </c>
      <c r="B251" s="7" t="s">
        <v>69</v>
      </c>
      <c r="C251" s="30">
        <v>56</v>
      </c>
      <c r="D251" s="60">
        <v>83</v>
      </c>
      <c r="E251" s="61">
        <v>84</v>
      </c>
      <c r="F251" s="35">
        <v>106</v>
      </c>
      <c r="G251" s="38">
        <v>108</v>
      </c>
      <c r="H251" s="38" t="s">
        <v>12</v>
      </c>
      <c r="I251" s="38" t="s">
        <v>12</v>
      </c>
      <c r="J251" s="72">
        <v>4</v>
      </c>
      <c r="K251" s="55" t="s">
        <v>173</v>
      </c>
      <c r="L251">
        <f t="shared" si="15"/>
        <v>83.5</v>
      </c>
      <c r="M251">
        <f t="shared" si="16"/>
        <v>107</v>
      </c>
      <c r="N251">
        <f t="shared" si="17"/>
        <v>27.5</v>
      </c>
      <c r="O251">
        <f t="shared" si="18"/>
        <v>23.5</v>
      </c>
      <c r="P251" s="91">
        <f t="shared" si="19"/>
        <v>1</v>
      </c>
      <c r="S251" s="119">
        <v>4</v>
      </c>
    </row>
    <row r="252" spans="1:19" x14ac:dyDescent="0.25">
      <c r="A252" s="7" t="s">
        <v>106</v>
      </c>
      <c r="B252" s="7" t="s">
        <v>71</v>
      </c>
      <c r="C252" s="30">
        <v>25</v>
      </c>
      <c r="D252" s="60">
        <v>39</v>
      </c>
      <c r="E252" s="61">
        <v>40</v>
      </c>
      <c r="F252" s="35">
        <v>50</v>
      </c>
      <c r="G252" s="38">
        <v>51</v>
      </c>
      <c r="H252" s="38">
        <v>53</v>
      </c>
      <c r="I252" s="38">
        <v>53</v>
      </c>
      <c r="J252" s="72">
        <v>64</v>
      </c>
      <c r="K252" s="55" t="s">
        <v>173</v>
      </c>
      <c r="L252">
        <f t="shared" si="15"/>
        <v>39.5</v>
      </c>
      <c r="M252">
        <f t="shared" si="16"/>
        <v>51.75</v>
      </c>
      <c r="N252">
        <f t="shared" si="17"/>
        <v>14.5</v>
      </c>
      <c r="O252">
        <f t="shared" si="18"/>
        <v>12.25</v>
      </c>
      <c r="P252" s="91">
        <f t="shared" si="19"/>
        <v>1</v>
      </c>
      <c r="S252" s="120">
        <v>64</v>
      </c>
    </row>
    <row r="253" spans="1:19" x14ac:dyDescent="0.25">
      <c r="A253" s="7" t="s">
        <v>106</v>
      </c>
      <c r="B253" s="7" t="s">
        <v>43</v>
      </c>
      <c r="C253" s="30">
        <v>46</v>
      </c>
      <c r="D253" s="60">
        <v>67</v>
      </c>
      <c r="E253" s="61">
        <v>67</v>
      </c>
      <c r="F253" s="35">
        <v>83</v>
      </c>
      <c r="G253" s="38">
        <v>85</v>
      </c>
      <c r="H253" s="38">
        <v>85</v>
      </c>
      <c r="I253" s="38">
        <v>92</v>
      </c>
      <c r="J253" s="72">
        <v>8</v>
      </c>
      <c r="K253" s="55" t="s">
        <v>173</v>
      </c>
      <c r="L253">
        <f t="shared" si="15"/>
        <v>67</v>
      </c>
      <c r="M253">
        <f t="shared" si="16"/>
        <v>86.25</v>
      </c>
      <c r="N253">
        <f t="shared" si="17"/>
        <v>21</v>
      </c>
      <c r="O253">
        <f t="shared" si="18"/>
        <v>19.25</v>
      </c>
      <c r="P253" s="91">
        <f t="shared" si="19"/>
        <v>1</v>
      </c>
      <c r="S253" s="119">
        <v>8</v>
      </c>
    </row>
    <row r="254" spans="1:19" x14ac:dyDescent="0.25">
      <c r="A254" s="7" t="s">
        <v>106</v>
      </c>
      <c r="B254" s="7" t="s">
        <v>44</v>
      </c>
      <c r="C254" s="30">
        <v>26</v>
      </c>
      <c r="D254" s="60">
        <v>39</v>
      </c>
      <c r="E254" s="61">
        <v>40</v>
      </c>
      <c r="F254" s="35">
        <v>51</v>
      </c>
      <c r="G254" s="38">
        <v>52</v>
      </c>
      <c r="H254" s="38">
        <v>52</v>
      </c>
      <c r="I254" s="38">
        <v>53</v>
      </c>
      <c r="J254" s="72">
        <v>23</v>
      </c>
      <c r="K254" s="55" t="s">
        <v>173</v>
      </c>
      <c r="L254">
        <f t="shared" si="15"/>
        <v>39.5</v>
      </c>
      <c r="M254">
        <f t="shared" si="16"/>
        <v>52</v>
      </c>
      <c r="N254">
        <f t="shared" si="17"/>
        <v>13.5</v>
      </c>
      <c r="O254">
        <f t="shared" si="18"/>
        <v>12.5</v>
      </c>
      <c r="P254" s="91">
        <f t="shared" si="19"/>
        <v>1</v>
      </c>
      <c r="S254" s="120">
        <v>23</v>
      </c>
    </row>
    <row r="255" spans="1:19" x14ac:dyDescent="0.25">
      <c r="A255" s="7" t="s">
        <v>106</v>
      </c>
      <c r="B255" s="7" t="s">
        <v>72</v>
      </c>
      <c r="C255" s="30">
        <v>38</v>
      </c>
      <c r="D255" s="60">
        <v>57</v>
      </c>
      <c r="E255" s="61">
        <v>57</v>
      </c>
      <c r="F255" s="35">
        <v>73</v>
      </c>
      <c r="G255" s="38">
        <v>74</v>
      </c>
      <c r="H255" s="38" t="s">
        <v>12</v>
      </c>
      <c r="I255" s="38" t="s">
        <v>12</v>
      </c>
      <c r="J255" s="72">
        <v>6</v>
      </c>
      <c r="K255" s="55" t="s">
        <v>173</v>
      </c>
      <c r="L255">
        <f t="shared" si="15"/>
        <v>57</v>
      </c>
      <c r="M255">
        <f t="shared" si="16"/>
        <v>73.5</v>
      </c>
      <c r="N255">
        <f t="shared" si="17"/>
        <v>19</v>
      </c>
      <c r="O255">
        <f t="shared" si="18"/>
        <v>16.5</v>
      </c>
      <c r="P255" s="91">
        <f t="shared" si="19"/>
        <v>1</v>
      </c>
      <c r="S255" s="119">
        <v>6</v>
      </c>
    </row>
    <row r="256" spans="1:19" x14ac:dyDescent="0.25">
      <c r="A256" s="7" t="s">
        <v>106</v>
      </c>
      <c r="B256" s="7" t="s">
        <v>45</v>
      </c>
      <c r="C256" s="30">
        <v>47</v>
      </c>
      <c r="D256" s="60">
        <v>64</v>
      </c>
      <c r="E256" s="61">
        <v>65</v>
      </c>
      <c r="F256" s="35">
        <v>80</v>
      </c>
      <c r="G256" s="38">
        <v>80</v>
      </c>
      <c r="H256" s="38">
        <v>82</v>
      </c>
      <c r="I256" s="38">
        <v>84</v>
      </c>
      <c r="J256" s="72">
        <v>12</v>
      </c>
      <c r="K256" s="55" t="s">
        <v>173</v>
      </c>
      <c r="L256">
        <f t="shared" si="15"/>
        <v>64.5</v>
      </c>
      <c r="M256">
        <f t="shared" si="16"/>
        <v>81.5</v>
      </c>
      <c r="N256">
        <f t="shared" si="17"/>
        <v>17.5</v>
      </c>
      <c r="O256">
        <f t="shared" si="18"/>
        <v>17</v>
      </c>
      <c r="P256" s="91">
        <f t="shared" si="19"/>
        <v>1</v>
      </c>
      <c r="S256" s="120">
        <v>12</v>
      </c>
    </row>
    <row r="257" spans="1:19" x14ac:dyDescent="0.25">
      <c r="A257" s="7" t="s">
        <v>106</v>
      </c>
      <c r="B257" s="7" t="s">
        <v>83</v>
      </c>
      <c r="C257" s="30">
        <v>18</v>
      </c>
      <c r="D257" s="60">
        <v>37</v>
      </c>
      <c r="E257" s="61">
        <v>38</v>
      </c>
      <c r="F257" s="40">
        <v>48</v>
      </c>
      <c r="G257" s="41">
        <v>48</v>
      </c>
      <c r="H257" s="38">
        <v>49</v>
      </c>
      <c r="I257" s="38">
        <v>50</v>
      </c>
      <c r="J257" s="72">
        <v>36</v>
      </c>
      <c r="K257" s="55" t="s">
        <v>173</v>
      </c>
      <c r="L257">
        <f t="shared" si="15"/>
        <v>37.5</v>
      </c>
      <c r="M257">
        <f t="shared" si="16"/>
        <v>48.75</v>
      </c>
      <c r="N257">
        <f t="shared" si="17"/>
        <v>19.5</v>
      </c>
      <c r="O257">
        <f t="shared" si="18"/>
        <v>11.25</v>
      </c>
      <c r="P257" s="91">
        <f t="shared" si="19"/>
        <v>1</v>
      </c>
      <c r="S257" s="119">
        <v>36</v>
      </c>
    </row>
    <row r="258" spans="1:19" x14ac:dyDescent="0.25">
      <c r="A258" s="7" t="s">
        <v>106</v>
      </c>
      <c r="B258" s="7" t="s">
        <v>109</v>
      </c>
      <c r="C258" s="30">
        <v>75</v>
      </c>
      <c r="D258" s="60">
        <v>90</v>
      </c>
      <c r="E258" s="61">
        <v>91</v>
      </c>
      <c r="F258" s="35">
        <v>105</v>
      </c>
      <c r="G258" s="38">
        <v>105</v>
      </c>
      <c r="H258" s="38" t="s">
        <v>12</v>
      </c>
      <c r="I258" s="38" t="s">
        <v>12</v>
      </c>
      <c r="J258" s="72">
        <v>4</v>
      </c>
      <c r="K258" s="55" t="s">
        <v>173</v>
      </c>
      <c r="L258">
        <f t="shared" ref="L258:L321" si="20">AVERAGE(D258:E258)</f>
        <v>90.5</v>
      </c>
      <c r="M258">
        <f t="shared" ref="M258:M321" si="21">AVERAGE(F258:I258)</f>
        <v>105</v>
      </c>
      <c r="N258">
        <f t="shared" ref="N258:N321" si="22">L258-C258</f>
        <v>15.5</v>
      </c>
      <c r="O258">
        <f t="shared" ref="O258:O321" si="23">M258-L258</f>
        <v>14.5</v>
      </c>
      <c r="P258" s="91">
        <f t="shared" ref="P258:P321" si="24">IF(N258&gt;O258,1,2)</f>
        <v>1</v>
      </c>
      <c r="S258" s="120">
        <v>4</v>
      </c>
    </row>
    <row r="259" spans="1:19" x14ac:dyDescent="0.25">
      <c r="A259" s="7" t="s">
        <v>106</v>
      </c>
      <c r="B259" s="7" t="s">
        <v>46</v>
      </c>
      <c r="C259" s="30">
        <v>54</v>
      </c>
      <c r="D259" s="60">
        <v>72</v>
      </c>
      <c r="E259" s="61">
        <v>73</v>
      </c>
      <c r="F259" s="35">
        <v>86</v>
      </c>
      <c r="G259" s="38">
        <v>86</v>
      </c>
      <c r="H259" s="38">
        <v>89</v>
      </c>
      <c r="I259" s="38">
        <v>90</v>
      </c>
      <c r="J259" s="72">
        <v>8</v>
      </c>
      <c r="K259" s="55" t="s">
        <v>173</v>
      </c>
      <c r="L259">
        <f t="shared" si="20"/>
        <v>72.5</v>
      </c>
      <c r="M259">
        <f t="shared" si="21"/>
        <v>87.75</v>
      </c>
      <c r="N259">
        <f t="shared" si="22"/>
        <v>18.5</v>
      </c>
      <c r="O259">
        <f t="shared" si="23"/>
        <v>15.25</v>
      </c>
      <c r="P259" s="91">
        <f t="shared" si="24"/>
        <v>1</v>
      </c>
      <c r="S259" s="119">
        <v>8</v>
      </c>
    </row>
    <row r="260" spans="1:19" x14ac:dyDescent="0.25">
      <c r="A260" s="7" t="s">
        <v>10</v>
      </c>
      <c r="B260" s="7" t="s">
        <v>11</v>
      </c>
      <c r="C260" s="30">
        <v>48</v>
      </c>
      <c r="D260" s="31">
        <v>68</v>
      </c>
      <c r="E260" s="32">
        <v>68</v>
      </c>
      <c r="F260" s="29">
        <v>82</v>
      </c>
      <c r="G260" s="29">
        <v>82</v>
      </c>
      <c r="H260" s="29">
        <v>84</v>
      </c>
      <c r="I260" s="29">
        <v>84</v>
      </c>
      <c r="J260" s="71">
        <v>10</v>
      </c>
      <c r="K260" s="55" t="s">
        <v>174</v>
      </c>
      <c r="L260">
        <f t="shared" si="20"/>
        <v>68</v>
      </c>
      <c r="M260">
        <f t="shared" si="21"/>
        <v>83</v>
      </c>
      <c r="N260">
        <f t="shared" si="22"/>
        <v>20</v>
      </c>
      <c r="O260">
        <f t="shared" si="23"/>
        <v>15</v>
      </c>
      <c r="P260" s="91">
        <f t="shared" si="24"/>
        <v>1</v>
      </c>
      <c r="S260" s="122">
        <v>10</v>
      </c>
    </row>
    <row r="261" spans="1:19" x14ac:dyDescent="0.25">
      <c r="A261" s="7" t="s">
        <v>10</v>
      </c>
      <c r="B261" s="7" t="s">
        <v>14</v>
      </c>
      <c r="C261" s="30">
        <v>56</v>
      </c>
      <c r="D261" s="31">
        <v>78</v>
      </c>
      <c r="E261" s="32">
        <v>80</v>
      </c>
      <c r="F261" s="35">
        <v>90</v>
      </c>
      <c r="G261" s="29">
        <v>90</v>
      </c>
      <c r="H261" s="29">
        <v>90</v>
      </c>
      <c r="I261" s="29">
        <v>92</v>
      </c>
      <c r="J261" s="72">
        <v>8</v>
      </c>
      <c r="K261" s="55" t="s">
        <v>174</v>
      </c>
      <c r="L261">
        <f t="shared" si="20"/>
        <v>79</v>
      </c>
      <c r="M261">
        <f t="shared" si="21"/>
        <v>90.5</v>
      </c>
      <c r="N261">
        <f t="shared" si="22"/>
        <v>23</v>
      </c>
      <c r="O261">
        <f t="shared" si="23"/>
        <v>11.5</v>
      </c>
      <c r="P261" s="91">
        <f t="shared" si="24"/>
        <v>1</v>
      </c>
      <c r="S261" s="119">
        <v>8</v>
      </c>
    </row>
    <row r="262" spans="1:19" x14ac:dyDescent="0.25">
      <c r="A262" s="7" t="s">
        <v>10</v>
      </c>
      <c r="B262" s="7" t="s">
        <v>49</v>
      </c>
      <c r="C262" s="30">
        <v>58</v>
      </c>
      <c r="D262" s="31">
        <v>74</v>
      </c>
      <c r="E262" s="32">
        <v>74</v>
      </c>
      <c r="F262" s="35">
        <v>88</v>
      </c>
      <c r="G262" s="29">
        <v>88</v>
      </c>
      <c r="H262" s="29">
        <v>88</v>
      </c>
      <c r="I262" s="29">
        <v>88</v>
      </c>
      <c r="J262" s="72">
        <v>8</v>
      </c>
      <c r="K262" s="55" t="s">
        <v>174</v>
      </c>
      <c r="L262">
        <f t="shared" si="20"/>
        <v>74</v>
      </c>
      <c r="M262">
        <f t="shared" si="21"/>
        <v>88</v>
      </c>
      <c r="N262">
        <f t="shared" si="22"/>
        <v>16</v>
      </c>
      <c r="O262">
        <f t="shared" si="23"/>
        <v>14</v>
      </c>
      <c r="P262" s="91">
        <f t="shared" si="24"/>
        <v>1</v>
      </c>
      <c r="S262" s="120">
        <v>8</v>
      </c>
    </row>
    <row r="263" spans="1:19" x14ac:dyDescent="0.25">
      <c r="A263" s="7" t="s">
        <v>10</v>
      </c>
      <c r="B263" s="7" t="s">
        <v>50</v>
      </c>
      <c r="C263" s="30">
        <v>50</v>
      </c>
      <c r="D263" s="31">
        <v>64</v>
      </c>
      <c r="E263" s="32">
        <v>68</v>
      </c>
      <c r="F263" s="35">
        <v>78</v>
      </c>
      <c r="G263" s="29">
        <v>80</v>
      </c>
      <c r="H263" s="29">
        <v>82</v>
      </c>
      <c r="I263" s="29">
        <v>84</v>
      </c>
      <c r="J263" s="72">
        <v>11</v>
      </c>
      <c r="K263" s="55" t="s">
        <v>174</v>
      </c>
      <c r="L263">
        <f t="shared" si="20"/>
        <v>66</v>
      </c>
      <c r="M263">
        <f t="shared" si="21"/>
        <v>81</v>
      </c>
      <c r="N263">
        <f t="shared" si="22"/>
        <v>16</v>
      </c>
      <c r="O263">
        <f t="shared" si="23"/>
        <v>15</v>
      </c>
      <c r="P263" s="91">
        <f t="shared" si="24"/>
        <v>1</v>
      </c>
      <c r="S263" s="119">
        <v>11</v>
      </c>
    </row>
    <row r="264" spans="1:19" x14ac:dyDescent="0.25">
      <c r="A264" s="7" t="s">
        <v>10</v>
      </c>
      <c r="B264" s="7" t="s">
        <v>53</v>
      </c>
      <c r="C264" s="30">
        <v>38</v>
      </c>
      <c r="D264" s="31">
        <v>52</v>
      </c>
      <c r="E264" s="32">
        <v>52</v>
      </c>
      <c r="F264" s="35">
        <v>62</v>
      </c>
      <c r="G264" s="29">
        <v>62</v>
      </c>
      <c r="H264" s="29">
        <v>62</v>
      </c>
      <c r="I264" s="29">
        <v>62</v>
      </c>
      <c r="J264" s="72">
        <v>30</v>
      </c>
      <c r="K264" s="55" t="s">
        <v>174</v>
      </c>
      <c r="L264">
        <f t="shared" si="20"/>
        <v>52</v>
      </c>
      <c r="M264">
        <f t="shared" si="21"/>
        <v>62</v>
      </c>
      <c r="N264">
        <f t="shared" si="22"/>
        <v>14</v>
      </c>
      <c r="O264">
        <f t="shared" si="23"/>
        <v>10</v>
      </c>
      <c r="P264" s="91">
        <f t="shared" si="24"/>
        <v>1</v>
      </c>
      <c r="S264" s="120">
        <v>30</v>
      </c>
    </row>
    <row r="265" spans="1:19" x14ac:dyDescent="0.25">
      <c r="A265" s="7" t="s">
        <v>10</v>
      </c>
      <c r="B265" s="7" t="s">
        <v>87</v>
      </c>
      <c r="C265" s="30">
        <v>50</v>
      </c>
      <c r="D265" s="31">
        <v>64</v>
      </c>
      <c r="E265" s="32">
        <v>82</v>
      </c>
      <c r="F265" s="35">
        <v>92</v>
      </c>
      <c r="G265" s="38">
        <v>92</v>
      </c>
      <c r="H265" s="38" t="s">
        <v>12</v>
      </c>
      <c r="I265" s="38" t="s">
        <v>12</v>
      </c>
      <c r="J265" s="72">
        <v>6</v>
      </c>
      <c r="K265" s="55" t="s">
        <v>174</v>
      </c>
      <c r="L265">
        <f t="shared" si="20"/>
        <v>73</v>
      </c>
      <c r="M265">
        <f t="shared" si="21"/>
        <v>92</v>
      </c>
      <c r="N265">
        <f t="shared" si="22"/>
        <v>23</v>
      </c>
      <c r="O265">
        <f t="shared" si="23"/>
        <v>19</v>
      </c>
      <c r="P265" s="91">
        <f t="shared" si="24"/>
        <v>1</v>
      </c>
      <c r="S265" s="119">
        <v>6</v>
      </c>
    </row>
    <row r="266" spans="1:19" x14ac:dyDescent="0.25">
      <c r="A266" s="7" t="s">
        <v>10</v>
      </c>
      <c r="B266" s="7" t="s">
        <v>62</v>
      </c>
      <c r="C266" s="30">
        <v>42</v>
      </c>
      <c r="D266" s="31">
        <v>62</v>
      </c>
      <c r="E266" s="32">
        <v>64</v>
      </c>
      <c r="F266" s="35">
        <v>80</v>
      </c>
      <c r="G266" s="38">
        <v>80</v>
      </c>
      <c r="H266" s="38">
        <v>80</v>
      </c>
      <c r="I266" s="38">
        <v>82</v>
      </c>
      <c r="J266" s="72">
        <v>8</v>
      </c>
      <c r="K266" s="55" t="s">
        <v>174</v>
      </c>
      <c r="L266">
        <f t="shared" si="20"/>
        <v>63</v>
      </c>
      <c r="M266">
        <f t="shared" si="21"/>
        <v>80.5</v>
      </c>
      <c r="N266">
        <f t="shared" si="22"/>
        <v>21</v>
      </c>
      <c r="O266">
        <f t="shared" si="23"/>
        <v>17.5</v>
      </c>
      <c r="P266" s="91">
        <f t="shared" si="24"/>
        <v>1</v>
      </c>
      <c r="S266" s="120">
        <v>8</v>
      </c>
    </row>
    <row r="267" spans="1:19" x14ac:dyDescent="0.25">
      <c r="A267" s="7" t="s">
        <v>10</v>
      </c>
      <c r="B267" s="7" t="s">
        <v>100</v>
      </c>
      <c r="C267" s="30">
        <v>56</v>
      </c>
      <c r="D267" s="31">
        <v>74</v>
      </c>
      <c r="E267" s="32">
        <v>74</v>
      </c>
      <c r="F267" s="35">
        <v>88</v>
      </c>
      <c r="G267" s="38">
        <v>88</v>
      </c>
      <c r="H267" s="38">
        <v>90</v>
      </c>
      <c r="I267" s="38">
        <v>92</v>
      </c>
      <c r="J267" s="72">
        <v>8</v>
      </c>
      <c r="K267" s="55" t="s">
        <v>174</v>
      </c>
      <c r="L267">
        <f t="shared" si="20"/>
        <v>74</v>
      </c>
      <c r="M267">
        <f t="shared" si="21"/>
        <v>89.5</v>
      </c>
      <c r="N267">
        <f t="shared" si="22"/>
        <v>18</v>
      </c>
      <c r="O267">
        <f t="shared" si="23"/>
        <v>15.5</v>
      </c>
      <c r="P267" s="91">
        <f t="shared" si="24"/>
        <v>1</v>
      </c>
      <c r="S267" s="119">
        <v>8</v>
      </c>
    </row>
    <row r="268" spans="1:19" x14ac:dyDescent="0.25">
      <c r="A268" s="7" t="s">
        <v>10</v>
      </c>
      <c r="B268" s="7" t="s">
        <v>71</v>
      </c>
      <c r="C268" s="30">
        <v>62</v>
      </c>
      <c r="D268" s="31">
        <v>80</v>
      </c>
      <c r="E268" s="32">
        <v>82</v>
      </c>
      <c r="F268" s="35">
        <v>96</v>
      </c>
      <c r="G268" s="29">
        <v>96</v>
      </c>
      <c r="H268" s="29">
        <v>96</v>
      </c>
      <c r="I268" s="29" t="s">
        <v>12</v>
      </c>
      <c r="J268" s="72">
        <v>7</v>
      </c>
      <c r="K268" s="55" t="s">
        <v>174</v>
      </c>
      <c r="L268">
        <f t="shared" si="20"/>
        <v>81</v>
      </c>
      <c r="M268">
        <f t="shared" si="21"/>
        <v>96</v>
      </c>
      <c r="N268">
        <f t="shared" si="22"/>
        <v>19</v>
      </c>
      <c r="O268">
        <f t="shared" si="23"/>
        <v>15</v>
      </c>
      <c r="P268" s="91">
        <f t="shared" si="24"/>
        <v>1</v>
      </c>
      <c r="S268" s="120">
        <v>7</v>
      </c>
    </row>
    <row r="269" spans="1:19" x14ac:dyDescent="0.25">
      <c r="A269" s="54" t="s">
        <v>47</v>
      </c>
      <c r="B269" s="7" t="s">
        <v>11</v>
      </c>
      <c r="C269" s="30">
        <v>40</v>
      </c>
      <c r="D269" s="31">
        <v>54</v>
      </c>
      <c r="E269" s="32">
        <v>56</v>
      </c>
      <c r="F269" s="35">
        <v>66</v>
      </c>
      <c r="G269" s="29">
        <v>66</v>
      </c>
      <c r="H269" s="29">
        <v>66</v>
      </c>
      <c r="I269" s="29">
        <v>70</v>
      </c>
      <c r="J269" s="72">
        <v>32</v>
      </c>
      <c r="K269" s="55" t="s">
        <v>174</v>
      </c>
      <c r="L269">
        <f t="shared" si="20"/>
        <v>55</v>
      </c>
      <c r="M269">
        <f t="shared" si="21"/>
        <v>67</v>
      </c>
      <c r="N269">
        <f t="shared" si="22"/>
        <v>15</v>
      </c>
      <c r="O269">
        <f t="shared" si="23"/>
        <v>12</v>
      </c>
      <c r="P269" s="91">
        <f t="shared" si="24"/>
        <v>1</v>
      </c>
      <c r="S269" s="119">
        <v>32</v>
      </c>
    </row>
    <row r="270" spans="1:19" x14ac:dyDescent="0.25">
      <c r="A270" s="54" t="s">
        <v>47</v>
      </c>
      <c r="B270" s="7" t="s">
        <v>84</v>
      </c>
      <c r="C270" s="30">
        <v>44</v>
      </c>
      <c r="D270" s="31">
        <v>62</v>
      </c>
      <c r="E270" s="32">
        <v>62</v>
      </c>
      <c r="F270" s="35">
        <v>78</v>
      </c>
      <c r="G270" s="38">
        <v>78</v>
      </c>
      <c r="H270" s="38">
        <v>78</v>
      </c>
      <c r="I270" s="38">
        <v>80</v>
      </c>
      <c r="J270" s="72">
        <v>11</v>
      </c>
      <c r="K270" s="55" t="s">
        <v>174</v>
      </c>
      <c r="L270">
        <f t="shared" si="20"/>
        <v>62</v>
      </c>
      <c r="M270">
        <f t="shared" si="21"/>
        <v>78.5</v>
      </c>
      <c r="N270">
        <f t="shared" si="22"/>
        <v>18</v>
      </c>
      <c r="O270">
        <f t="shared" si="23"/>
        <v>16.5</v>
      </c>
      <c r="P270" s="91">
        <f t="shared" si="24"/>
        <v>1</v>
      </c>
      <c r="S270" s="120">
        <v>11</v>
      </c>
    </row>
    <row r="271" spans="1:19" x14ac:dyDescent="0.25">
      <c r="A271" s="54" t="s">
        <v>47</v>
      </c>
      <c r="B271" s="7" t="s">
        <v>49</v>
      </c>
      <c r="C271" s="30">
        <v>26</v>
      </c>
      <c r="D271" s="31">
        <v>36</v>
      </c>
      <c r="E271" s="32">
        <v>54</v>
      </c>
      <c r="F271" s="35">
        <v>54</v>
      </c>
      <c r="G271" s="29">
        <v>54</v>
      </c>
      <c r="H271" s="29">
        <v>68</v>
      </c>
      <c r="I271" s="29">
        <v>68</v>
      </c>
      <c r="J271" s="72">
        <v>26</v>
      </c>
      <c r="K271" s="55" t="s">
        <v>174</v>
      </c>
      <c r="L271">
        <f t="shared" si="20"/>
        <v>45</v>
      </c>
      <c r="M271">
        <f t="shared" si="21"/>
        <v>61</v>
      </c>
      <c r="N271">
        <f t="shared" si="22"/>
        <v>19</v>
      </c>
      <c r="O271">
        <f t="shared" si="23"/>
        <v>16</v>
      </c>
      <c r="P271" s="91">
        <f t="shared" si="24"/>
        <v>1</v>
      </c>
      <c r="S271" s="119">
        <v>26</v>
      </c>
    </row>
    <row r="272" spans="1:19" x14ac:dyDescent="0.25">
      <c r="A272" s="54" t="s">
        <v>47</v>
      </c>
      <c r="B272" s="7" t="s">
        <v>55</v>
      </c>
      <c r="C272" s="30">
        <v>30</v>
      </c>
      <c r="D272" s="31">
        <v>60</v>
      </c>
      <c r="E272" s="32">
        <v>62</v>
      </c>
      <c r="F272" s="35">
        <v>72</v>
      </c>
      <c r="G272" s="38">
        <v>72</v>
      </c>
      <c r="H272" s="38">
        <v>78</v>
      </c>
      <c r="I272" s="38">
        <v>78</v>
      </c>
      <c r="J272" s="72">
        <v>16</v>
      </c>
      <c r="K272" s="55" t="s">
        <v>174</v>
      </c>
      <c r="L272">
        <f t="shared" si="20"/>
        <v>61</v>
      </c>
      <c r="M272">
        <f t="shared" si="21"/>
        <v>75</v>
      </c>
      <c r="N272">
        <f t="shared" si="22"/>
        <v>31</v>
      </c>
      <c r="O272">
        <f t="shared" si="23"/>
        <v>14</v>
      </c>
      <c r="P272" s="91">
        <f t="shared" si="24"/>
        <v>1</v>
      </c>
      <c r="S272" s="120">
        <v>16</v>
      </c>
    </row>
    <row r="273" spans="1:19" x14ac:dyDescent="0.25">
      <c r="A273" s="54" t="s">
        <v>47</v>
      </c>
      <c r="B273" s="7" t="s">
        <v>27</v>
      </c>
      <c r="C273" s="30">
        <v>42</v>
      </c>
      <c r="D273" s="31">
        <v>72</v>
      </c>
      <c r="E273" s="32">
        <v>76</v>
      </c>
      <c r="F273" s="35">
        <v>94</v>
      </c>
      <c r="G273" s="29">
        <v>96</v>
      </c>
      <c r="H273" s="29" t="s">
        <v>12</v>
      </c>
      <c r="I273" s="29" t="s">
        <v>12</v>
      </c>
      <c r="J273" s="72">
        <v>6</v>
      </c>
      <c r="K273" s="55" t="s">
        <v>174</v>
      </c>
      <c r="L273">
        <f t="shared" si="20"/>
        <v>74</v>
      </c>
      <c r="M273">
        <f t="shared" si="21"/>
        <v>95</v>
      </c>
      <c r="N273">
        <f t="shared" si="22"/>
        <v>32</v>
      </c>
      <c r="O273">
        <f t="shared" si="23"/>
        <v>21</v>
      </c>
      <c r="P273" s="91">
        <f t="shared" si="24"/>
        <v>1</v>
      </c>
      <c r="S273" s="119">
        <v>6</v>
      </c>
    </row>
    <row r="274" spans="1:19" x14ac:dyDescent="0.25">
      <c r="A274" s="54" t="s">
        <v>47</v>
      </c>
      <c r="B274" s="7" t="s">
        <v>78</v>
      </c>
      <c r="C274" s="30">
        <v>54</v>
      </c>
      <c r="D274" s="31">
        <v>70</v>
      </c>
      <c r="E274" s="32">
        <v>72</v>
      </c>
      <c r="F274" s="35">
        <v>82</v>
      </c>
      <c r="G274" s="29">
        <v>82</v>
      </c>
      <c r="H274" s="29">
        <v>82</v>
      </c>
      <c r="I274" s="29">
        <v>88</v>
      </c>
      <c r="J274" s="72">
        <v>12</v>
      </c>
      <c r="K274" s="55" t="s">
        <v>174</v>
      </c>
      <c r="L274">
        <f t="shared" si="20"/>
        <v>71</v>
      </c>
      <c r="M274">
        <f t="shared" si="21"/>
        <v>83.5</v>
      </c>
      <c r="N274">
        <f t="shared" si="22"/>
        <v>17</v>
      </c>
      <c r="O274">
        <f t="shared" si="23"/>
        <v>12.5</v>
      </c>
      <c r="P274" s="91">
        <f t="shared" si="24"/>
        <v>1</v>
      </c>
      <c r="S274" s="120">
        <v>12</v>
      </c>
    </row>
    <row r="275" spans="1:19" x14ac:dyDescent="0.25">
      <c r="A275" s="54" t="s">
        <v>47</v>
      </c>
      <c r="B275" s="7" t="s">
        <v>88</v>
      </c>
      <c r="C275" s="30">
        <v>52</v>
      </c>
      <c r="D275" s="31">
        <v>64</v>
      </c>
      <c r="E275" s="32">
        <v>66</v>
      </c>
      <c r="F275" s="35">
        <v>76</v>
      </c>
      <c r="G275" s="29">
        <v>78</v>
      </c>
      <c r="H275" s="29">
        <v>78</v>
      </c>
      <c r="I275" s="29">
        <v>78</v>
      </c>
      <c r="J275" s="72">
        <v>17</v>
      </c>
      <c r="K275" s="55" t="s">
        <v>174</v>
      </c>
      <c r="L275">
        <f t="shared" si="20"/>
        <v>65</v>
      </c>
      <c r="M275">
        <f t="shared" si="21"/>
        <v>77.5</v>
      </c>
      <c r="N275">
        <f t="shared" si="22"/>
        <v>13</v>
      </c>
      <c r="O275">
        <f t="shared" si="23"/>
        <v>12.5</v>
      </c>
      <c r="P275" s="91">
        <f t="shared" si="24"/>
        <v>1</v>
      </c>
      <c r="S275" s="119">
        <v>17</v>
      </c>
    </row>
    <row r="276" spans="1:19" x14ac:dyDescent="0.25">
      <c r="A276" s="54" t="s">
        <v>47</v>
      </c>
      <c r="B276" s="7" t="s">
        <v>63</v>
      </c>
      <c r="C276" s="30">
        <v>52</v>
      </c>
      <c r="D276" s="31">
        <v>66</v>
      </c>
      <c r="E276" s="32">
        <v>66</v>
      </c>
      <c r="F276" s="35">
        <v>78</v>
      </c>
      <c r="G276" s="38">
        <v>78</v>
      </c>
      <c r="H276" s="38">
        <v>78</v>
      </c>
      <c r="I276" s="38">
        <v>78</v>
      </c>
      <c r="J276" s="72">
        <v>16</v>
      </c>
      <c r="K276" s="55" t="s">
        <v>174</v>
      </c>
      <c r="L276">
        <f t="shared" si="20"/>
        <v>66</v>
      </c>
      <c r="M276">
        <f t="shared" si="21"/>
        <v>78</v>
      </c>
      <c r="N276">
        <f t="shared" si="22"/>
        <v>14</v>
      </c>
      <c r="O276">
        <f t="shared" si="23"/>
        <v>12</v>
      </c>
      <c r="P276" s="91">
        <f t="shared" si="24"/>
        <v>1</v>
      </c>
      <c r="S276" s="120">
        <v>16</v>
      </c>
    </row>
    <row r="277" spans="1:19" x14ac:dyDescent="0.25">
      <c r="A277" s="54" t="s">
        <v>47</v>
      </c>
      <c r="B277" s="7" t="s">
        <v>39</v>
      </c>
      <c r="C277" s="30">
        <v>60</v>
      </c>
      <c r="D277" s="31">
        <v>80</v>
      </c>
      <c r="E277" s="32">
        <v>84</v>
      </c>
      <c r="F277" s="35">
        <v>96</v>
      </c>
      <c r="G277" s="34" t="s">
        <v>12</v>
      </c>
      <c r="H277" s="29" t="s">
        <v>12</v>
      </c>
      <c r="I277" s="29" t="s">
        <v>12</v>
      </c>
      <c r="J277" s="72">
        <v>5</v>
      </c>
      <c r="K277" s="55" t="s">
        <v>174</v>
      </c>
      <c r="L277">
        <f t="shared" si="20"/>
        <v>82</v>
      </c>
      <c r="M277">
        <f t="shared" si="21"/>
        <v>96</v>
      </c>
      <c r="N277">
        <f t="shared" si="22"/>
        <v>22</v>
      </c>
      <c r="O277">
        <f t="shared" si="23"/>
        <v>14</v>
      </c>
      <c r="P277" s="91">
        <f t="shared" si="24"/>
        <v>1</v>
      </c>
      <c r="S277" s="119">
        <v>5</v>
      </c>
    </row>
    <row r="278" spans="1:19" x14ac:dyDescent="0.25">
      <c r="A278" s="54" t="s">
        <v>47</v>
      </c>
      <c r="B278" s="7" t="s">
        <v>40</v>
      </c>
      <c r="C278" s="30">
        <v>48</v>
      </c>
      <c r="D278" s="31">
        <v>68</v>
      </c>
      <c r="E278" s="32">
        <v>70</v>
      </c>
      <c r="F278" s="35">
        <v>84</v>
      </c>
      <c r="G278" s="38">
        <v>84</v>
      </c>
      <c r="H278" s="38">
        <v>86</v>
      </c>
      <c r="I278" s="38">
        <v>86</v>
      </c>
      <c r="J278" s="72">
        <v>8</v>
      </c>
      <c r="K278" s="55" t="s">
        <v>174</v>
      </c>
      <c r="L278">
        <f t="shared" si="20"/>
        <v>69</v>
      </c>
      <c r="M278">
        <f t="shared" si="21"/>
        <v>85</v>
      </c>
      <c r="N278">
        <f t="shared" si="22"/>
        <v>21</v>
      </c>
      <c r="O278">
        <f t="shared" si="23"/>
        <v>16</v>
      </c>
      <c r="P278" s="91">
        <f t="shared" si="24"/>
        <v>1</v>
      </c>
      <c r="S278" s="120">
        <v>8</v>
      </c>
    </row>
    <row r="279" spans="1:19" x14ac:dyDescent="0.25">
      <c r="A279" s="54" t="s">
        <v>47</v>
      </c>
      <c r="B279" s="7" t="s">
        <v>96</v>
      </c>
      <c r="C279" s="30">
        <v>66</v>
      </c>
      <c r="D279" s="31">
        <v>82</v>
      </c>
      <c r="E279" s="32">
        <v>82</v>
      </c>
      <c r="F279" s="35">
        <v>96</v>
      </c>
      <c r="G279" s="34" t="s">
        <v>12</v>
      </c>
      <c r="H279" s="29" t="s">
        <v>12</v>
      </c>
      <c r="I279" s="29" t="s">
        <v>12</v>
      </c>
      <c r="J279" s="72">
        <v>5</v>
      </c>
      <c r="K279" s="55" t="s">
        <v>174</v>
      </c>
      <c r="L279">
        <f t="shared" si="20"/>
        <v>82</v>
      </c>
      <c r="M279">
        <f t="shared" si="21"/>
        <v>96</v>
      </c>
      <c r="N279">
        <f t="shared" si="22"/>
        <v>16</v>
      </c>
      <c r="O279">
        <f t="shared" si="23"/>
        <v>14</v>
      </c>
      <c r="P279" s="91">
        <f t="shared" si="24"/>
        <v>1</v>
      </c>
      <c r="S279" s="119">
        <v>5</v>
      </c>
    </row>
    <row r="280" spans="1:19" x14ac:dyDescent="0.25">
      <c r="A280" s="54" t="s">
        <v>47</v>
      </c>
      <c r="B280" s="7" t="s">
        <v>70</v>
      </c>
      <c r="C280" s="30">
        <v>40</v>
      </c>
      <c r="D280" s="31">
        <v>56</v>
      </c>
      <c r="E280" s="32">
        <v>56</v>
      </c>
      <c r="F280" s="35">
        <v>68</v>
      </c>
      <c r="G280" s="38">
        <v>70</v>
      </c>
      <c r="H280" s="38">
        <v>70</v>
      </c>
      <c r="I280" s="29">
        <v>70</v>
      </c>
      <c r="J280" s="72">
        <v>16</v>
      </c>
      <c r="K280" s="55" t="s">
        <v>174</v>
      </c>
      <c r="L280">
        <f t="shared" si="20"/>
        <v>56</v>
      </c>
      <c r="M280">
        <f t="shared" si="21"/>
        <v>69.5</v>
      </c>
      <c r="N280">
        <f t="shared" si="22"/>
        <v>16</v>
      </c>
      <c r="O280">
        <f t="shared" si="23"/>
        <v>13.5</v>
      </c>
      <c r="P280" s="91">
        <f t="shared" si="24"/>
        <v>1</v>
      </c>
      <c r="S280" s="120">
        <v>16</v>
      </c>
    </row>
    <row r="281" spans="1:19" x14ac:dyDescent="0.25">
      <c r="A281" s="54" t="s">
        <v>47</v>
      </c>
      <c r="B281" s="7" t="s">
        <v>73</v>
      </c>
      <c r="C281" s="30">
        <v>52</v>
      </c>
      <c r="D281" s="31">
        <v>72</v>
      </c>
      <c r="E281" s="32">
        <v>72</v>
      </c>
      <c r="F281" s="35">
        <v>86</v>
      </c>
      <c r="G281" s="38">
        <v>86</v>
      </c>
      <c r="H281" s="38">
        <v>88</v>
      </c>
      <c r="I281" s="38">
        <v>88</v>
      </c>
      <c r="J281" s="72">
        <v>8</v>
      </c>
      <c r="K281" s="55" t="s">
        <v>174</v>
      </c>
      <c r="L281">
        <f t="shared" si="20"/>
        <v>72</v>
      </c>
      <c r="M281">
        <f t="shared" si="21"/>
        <v>87</v>
      </c>
      <c r="N281">
        <f t="shared" si="22"/>
        <v>20</v>
      </c>
      <c r="O281">
        <f t="shared" si="23"/>
        <v>15</v>
      </c>
      <c r="P281" s="91">
        <f t="shared" si="24"/>
        <v>1</v>
      </c>
      <c r="S281" s="119">
        <v>8</v>
      </c>
    </row>
    <row r="282" spans="1:19" x14ac:dyDescent="0.25">
      <c r="A282" s="7" t="s">
        <v>47</v>
      </c>
      <c r="B282" s="7" t="s">
        <v>74</v>
      </c>
      <c r="C282" s="30">
        <v>54</v>
      </c>
      <c r="D282" s="31">
        <v>72</v>
      </c>
      <c r="E282" s="32">
        <v>74</v>
      </c>
      <c r="F282" s="35">
        <v>86</v>
      </c>
      <c r="G282" s="38">
        <v>88</v>
      </c>
      <c r="H282" s="38">
        <v>88</v>
      </c>
      <c r="I282" s="38">
        <v>88</v>
      </c>
      <c r="J282" s="72">
        <v>8</v>
      </c>
      <c r="K282" s="55" t="s">
        <v>174</v>
      </c>
      <c r="L282">
        <f t="shared" si="20"/>
        <v>73</v>
      </c>
      <c r="M282">
        <f t="shared" si="21"/>
        <v>87.5</v>
      </c>
      <c r="N282">
        <f t="shared" si="22"/>
        <v>19</v>
      </c>
      <c r="O282">
        <f t="shared" si="23"/>
        <v>14.5</v>
      </c>
      <c r="P282" s="91">
        <f t="shared" si="24"/>
        <v>1</v>
      </c>
      <c r="S282" s="120">
        <v>8</v>
      </c>
    </row>
    <row r="283" spans="1:19" x14ac:dyDescent="0.25">
      <c r="A283" s="7" t="s">
        <v>47</v>
      </c>
      <c r="B283" s="7" t="s">
        <v>46</v>
      </c>
      <c r="C283" s="30">
        <v>54</v>
      </c>
      <c r="D283" s="31">
        <v>68</v>
      </c>
      <c r="E283" s="32">
        <v>70</v>
      </c>
      <c r="F283" s="35">
        <v>78</v>
      </c>
      <c r="G283" s="38">
        <v>78</v>
      </c>
      <c r="H283" s="38">
        <v>82</v>
      </c>
      <c r="I283" s="38">
        <v>82</v>
      </c>
      <c r="J283" s="72">
        <v>13</v>
      </c>
      <c r="K283" s="55" t="s">
        <v>174</v>
      </c>
      <c r="L283">
        <f t="shared" si="20"/>
        <v>69</v>
      </c>
      <c r="M283">
        <f t="shared" si="21"/>
        <v>80</v>
      </c>
      <c r="N283">
        <f t="shared" si="22"/>
        <v>15</v>
      </c>
      <c r="O283">
        <f t="shared" si="23"/>
        <v>11</v>
      </c>
      <c r="P283" s="91">
        <f t="shared" si="24"/>
        <v>1</v>
      </c>
      <c r="S283" s="119">
        <v>13</v>
      </c>
    </row>
    <row r="284" spans="1:19" x14ac:dyDescent="0.25">
      <c r="A284" s="7" t="s">
        <v>47</v>
      </c>
      <c r="B284" s="7" t="s">
        <v>97</v>
      </c>
      <c r="C284" s="30">
        <v>60</v>
      </c>
      <c r="D284" s="31">
        <v>76</v>
      </c>
      <c r="E284" s="32">
        <v>76</v>
      </c>
      <c r="F284" s="35">
        <v>88</v>
      </c>
      <c r="G284" s="38">
        <v>88</v>
      </c>
      <c r="H284" s="38">
        <v>90</v>
      </c>
      <c r="I284" s="38">
        <v>90</v>
      </c>
      <c r="J284" s="72">
        <v>8</v>
      </c>
      <c r="K284" s="55" t="s">
        <v>174</v>
      </c>
      <c r="L284">
        <f t="shared" si="20"/>
        <v>76</v>
      </c>
      <c r="M284">
        <f t="shared" si="21"/>
        <v>89</v>
      </c>
      <c r="N284">
        <f t="shared" si="22"/>
        <v>16</v>
      </c>
      <c r="O284">
        <f t="shared" si="23"/>
        <v>13</v>
      </c>
      <c r="P284" s="91">
        <f t="shared" si="24"/>
        <v>1</v>
      </c>
      <c r="S284" s="120">
        <v>8</v>
      </c>
    </row>
    <row r="285" spans="1:19" x14ac:dyDescent="0.25">
      <c r="A285" s="7" t="s">
        <v>106</v>
      </c>
      <c r="B285" s="7" t="s">
        <v>13</v>
      </c>
      <c r="C285" s="30">
        <v>34</v>
      </c>
      <c r="D285" s="31">
        <v>44</v>
      </c>
      <c r="E285" s="32">
        <v>46</v>
      </c>
      <c r="F285" s="35">
        <v>54</v>
      </c>
      <c r="G285" s="38">
        <v>54</v>
      </c>
      <c r="H285" s="38">
        <v>54</v>
      </c>
      <c r="I285" s="38">
        <v>54</v>
      </c>
      <c r="J285" s="72">
        <v>54</v>
      </c>
      <c r="K285" s="55" t="s">
        <v>174</v>
      </c>
      <c r="L285">
        <f t="shared" si="20"/>
        <v>45</v>
      </c>
      <c r="M285">
        <f t="shared" si="21"/>
        <v>54</v>
      </c>
      <c r="N285">
        <f t="shared" si="22"/>
        <v>11</v>
      </c>
      <c r="O285">
        <f t="shared" si="23"/>
        <v>9</v>
      </c>
      <c r="P285" s="91">
        <f t="shared" si="24"/>
        <v>1</v>
      </c>
      <c r="S285" s="119">
        <v>54</v>
      </c>
    </row>
    <row r="286" spans="1:19" x14ac:dyDescent="0.25">
      <c r="A286" s="7" t="s">
        <v>106</v>
      </c>
      <c r="B286" s="7" t="s">
        <v>16</v>
      </c>
      <c r="C286" s="30">
        <v>50</v>
      </c>
      <c r="D286" s="31">
        <v>64</v>
      </c>
      <c r="E286" s="32">
        <v>66</v>
      </c>
      <c r="F286" s="35">
        <v>78</v>
      </c>
      <c r="G286" s="38">
        <v>78</v>
      </c>
      <c r="H286" s="38">
        <v>80</v>
      </c>
      <c r="I286" s="38">
        <v>80</v>
      </c>
      <c r="J286" s="72">
        <v>16</v>
      </c>
      <c r="K286" s="55" t="s">
        <v>174</v>
      </c>
      <c r="L286">
        <f t="shared" si="20"/>
        <v>65</v>
      </c>
      <c r="M286">
        <f t="shared" si="21"/>
        <v>79</v>
      </c>
      <c r="N286">
        <f t="shared" si="22"/>
        <v>15</v>
      </c>
      <c r="O286">
        <f t="shared" si="23"/>
        <v>14</v>
      </c>
      <c r="P286" s="91">
        <f t="shared" si="24"/>
        <v>1</v>
      </c>
      <c r="S286" s="120">
        <v>16</v>
      </c>
    </row>
    <row r="287" spans="1:19" x14ac:dyDescent="0.25">
      <c r="A287" s="7" t="s">
        <v>106</v>
      </c>
      <c r="B287" s="7" t="s">
        <v>19</v>
      </c>
      <c r="C287" s="30">
        <v>56</v>
      </c>
      <c r="D287" s="31">
        <v>74</v>
      </c>
      <c r="E287" s="32">
        <v>74</v>
      </c>
      <c r="F287" s="35">
        <v>86</v>
      </c>
      <c r="G287" s="38">
        <v>86</v>
      </c>
      <c r="H287" s="38">
        <v>88</v>
      </c>
      <c r="I287" s="38">
        <v>88</v>
      </c>
      <c r="J287" s="72">
        <v>8</v>
      </c>
      <c r="K287" s="55" t="s">
        <v>174</v>
      </c>
      <c r="L287">
        <f t="shared" si="20"/>
        <v>74</v>
      </c>
      <c r="M287">
        <f t="shared" si="21"/>
        <v>87</v>
      </c>
      <c r="N287">
        <f t="shared" si="22"/>
        <v>18</v>
      </c>
      <c r="O287">
        <f t="shared" si="23"/>
        <v>13</v>
      </c>
      <c r="P287" s="91">
        <f t="shared" si="24"/>
        <v>1</v>
      </c>
      <c r="S287" s="119">
        <v>8</v>
      </c>
    </row>
    <row r="288" spans="1:19" x14ac:dyDescent="0.25">
      <c r="A288" s="7" t="s">
        <v>106</v>
      </c>
      <c r="B288" s="7" t="s">
        <v>76</v>
      </c>
      <c r="C288" s="30">
        <v>28</v>
      </c>
      <c r="D288" s="31">
        <v>42</v>
      </c>
      <c r="E288" s="32">
        <v>42</v>
      </c>
      <c r="F288" s="35">
        <v>52</v>
      </c>
      <c r="G288" s="38">
        <v>54</v>
      </c>
      <c r="H288" s="38">
        <v>54</v>
      </c>
      <c r="I288" s="38">
        <v>54</v>
      </c>
      <c r="J288" s="72">
        <v>56</v>
      </c>
      <c r="K288" s="55" t="s">
        <v>174</v>
      </c>
      <c r="L288">
        <f t="shared" si="20"/>
        <v>42</v>
      </c>
      <c r="M288">
        <f t="shared" si="21"/>
        <v>53.5</v>
      </c>
      <c r="N288">
        <f t="shared" si="22"/>
        <v>14</v>
      </c>
      <c r="O288">
        <f t="shared" si="23"/>
        <v>11.5</v>
      </c>
      <c r="P288" s="91">
        <f t="shared" si="24"/>
        <v>1</v>
      </c>
      <c r="S288" s="120">
        <v>56</v>
      </c>
    </row>
    <row r="289" spans="1:19" x14ac:dyDescent="0.25">
      <c r="A289" s="7" t="s">
        <v>106</v>
      </c>
      <c r="B289" s="7" t="s">
        <v>51</v>
      </c>
      <c r="C289" s="30">
        <v>30</v>
      </c>
      <c r="D289" s="31">
        <v>42</v>
      </c>
      <c r="E289" s="32">
        <v>42</v>
      </c>
      <c r="F289" s="35">
        <v>52</v>
      </c>
      <c r="G289" s="38">
        <v>52</v>
      </c>
      <c r="H289" s="38">
        <v>54</v>
      </c>
      <c r="I289" s="38">
        <v>54</v>
      </c>
      <c r="J289" s="72">
        <v>16</v>
      </c>
      <c r="K289" s="55" t="s">
        <v>174</v>
      </c>
      <c r="L289">
        <f t="shared" si="20"/>
        <v>42</v>
      </c>
      <c r="M289">
        <f t="shared" si="21"/>
        <v>53</v>
      </c>
      <c r="N289">
        <f t="shared" si="22"/>
        <v>12</v>
      </c>
      <c r="O289">
        <f t="shared" si="23"/>
        <v>11</v>
      </c>
      <c r="P289" s="91">
        <f t="shared" si="24"/>
        <v>1</v>
      </c>
      <c r="S289" s="119">
        <v>16</v>
      </c>
    </row>
    <row r="290" spans="1:19" x14ac:dyDescent="0.25">
      <c r="A290" s="7" t="s">
        <v>106</v>
      </c>
      <c r="B290" s="7" t="s">
        <v>20</v>
      </c>
      <c r="C290" s="30">
        <v>56</v>
      </c>
      <c r="D290" s="31">
        <v>76</v>
      </c>
      <c r="E290" s="32">
        <v>76</v>
      </c>
      <c r="F290" s="38">
        <v>94</v>
      </c>
      <c r="G290" s="38">
        <v>94</v>
      </c>
      <c r="H290" s="29" t="s">
        <v>12</v>
      </c>
      <c r="I290" s="29" t="s">
        <v>12</v>
      </c>
      <c r="J290" s="72">
        <v>6</v>
      </c>
      <c r="K290" s="55" t="s">
        <v>174</v>
      </c>
      <c r="L290">
        <f t="shared" si="20"/>
        <v>76</v>
      </c>
      <c r="M290">
        <f t="shared" si="21"/>
        <v>94</v>
      </c>
      <c r="N290">
        <f t="shared" si="22"/>
        <v>20</v>
      </c>
      <c r="O290">
        <f t="shared" si="23"/>
        <v>18</v>
      </c>
      <c r="P290" s="91">
        <f t="shared" si="24"/>
        <v>1</v>
      </c>
      <c r="S290" s="120">
        <v>6</v>
      </c>
    </row>
    <row r="291" spans="1:19" x14ac:dyDescent="0.25">
      <c r="A291" s="7" t="s">
        <v>106</v>
      </c>
      <c r="B291" s="7" t="s">
        <v>21</v>
      </c>
      <c r="C291" s="30">
        <v>48</v>
      </c>
      <c r="D291" s="31">
        <v>62</v>
      </c>
      <c r="E291" s="32">
        <v>62</v>
      </c>
      <c r="F291" s="35">
        <v>72</v>
      </c>
      <c r="G291" s="38">
        <v>72</v>
      </c>
      <c r="H291" s="38">
        <v>72</v>
      </c>
      <c r="I291" s="38">
        <v>74</v>
      </c>
      <c r="J291" s="72">
        <v>18</v>
      </c>
      <c r="K291" s="55" t="s">
        <v>174</v>
      </c>
      <c r="L291">
        <f t="shared" si="20"/>
        <v>62</v>
      </c>
      <c r="M291">
        <f t="shared" si="21"/>
        <v>72.5</v>
      </c>
      <c r="N291">
        <f t="shared" si="22"/>
        <v>14</v>
      </c>
      <c r="O291">
        <f t="shared" si="23"/>
        <v>10.5</v>
      </c>
      <c r="P291" s="91">
        <f t="shared" si="24"/>
        <v>1</v>
      </c>
      <c r="S291" s="119">
        <v>18</v>
      </c>
    </row>
    <row r="292" spans="1:19" x14ac:dyDescent="0.25">
      <c r="A292" s="7" t="s">
        <v>106</v>
      </c>
      <c r="B292" s="7" t="s">
        <v>53</v>
      </c>
      <c r="C292" s="30">
        <v>44</v>
      </c>
      <c r="D292" s="31">
        <v>58</v>
      </c>
      <c r="E292" s="32">
        <v>58</v>
      </c>
      <c r="F292" s="35">
        <v>70</v>
      </c>
      <c r="G292" s="38">
        <v>70</v>
      </c>
      <c r="H292" s="38">
        <v>70</v>
      </c>
      <c r="I292" s="38">
        <v>70</v>
      </c>
      <c r="J292" s="72">
        <v>16</v>
      </c>
      <c r="K292" s="55" t="s">
        <v>174</v>
      </c>
      <c r="L292">
        <f t="shared" si="20"/>
        <v>58</v>
      </c>
      <c r="M292">
        <f t="shared" si="21"/>
        <v>70</v>
      </c>
      <c r="N292">
        <f t="shared" si="22"/>
        <v>14</v>
      </c>
      <c r="O292">
        <f t="shared" si="23"/>
        <v>12</v>
      </c>
      <c r="P292" s="91">
        <f t="shared" si="24"/>
        <v>1</v>
      </c>
      <c r="S292" s="120">
        <v>16</v>
      </c>
    </row>
    <row r="293" spans="1:19" x14ac:dyDescent="0.25">
      <c r="A293" s="7" t="s">
        <v>106</v>
      </c>
      <c r="B293" s="7" t="s">
        <v>22</v>
      </c>
      <c r="C293" s="30">
        <v>26</v>
      </c>
      <c r="D293" s="31">
        <v>48</v>
      </c>
      <c r="E293" s="32">
        <v>48</v>
      </c>
      <c r="F293" s="35">
        <v>60</v>
      </c>
      <c r="G293" s="38">
        <v>60</v>
      </c>
      <c r="H293" s="38">
        <v>62</v>
      </c>
      <c r="I293" s="38">
        <v>62</v>
      </c>
      <c r="J293" s="72">
        <v>33</v>
      </c>
      <c r="K293" s="55" t="s">
        <v>174</v>
      </c>
      <c r="L293">
        <f t="shared" si="20"/>
        <v>48</v>
      </c>
      <c r="M293">
        <f t="shared" si="21"/>
        <v>61</v>
      </c>
      <c r="N293">
        <f t="shared" si="22"/>
        <v>22</v>
      </c>
      <c r="O293">
        <f t="shared" si="23"/>
        <v>13</v>
      </c>
      <c r="P293" s="91">
        <f t="shared" si="24"/>
        <v>1</v>
      </c>
      <c r="S293" s="119">
        <v>33</v>
      </c>
    </row>
    <row r="294" spans="1:19" x14ac:dyDescent="0.25">
      <c r="A294" s="7" t="s">
        <v>106</v>
      </c>
      <c r="B294" s="7" t="s">
        <v>56</v>
      </c>
      <c r="C294" s="30">
        <v>30</v>
      </c>
      <c r="D294" s="31">
        <v>42</v>
      </c>
      <c r="E294" s="32">
        <v>42</v>
      </c>
      <c r="F294" s="35">
        <v>52</v>
      </c>
      <c r="G294" s="38">
        <v>52</v>
      </c>
      <c r="H294" s="38">
        <v>54</v>
      </c>
      <c r="I294" s="38">
        <v>54</v>
      </c>
      <c r="J294" s="72">
        <v>8</v>
      </c>
      <c r="K294" s="55" t="s">
        <v>174</v>
      </c>
      <c r="L294">
        <f t="shared" si="20"/>
        <v>42</v>
      </c>
      <c r="M294">
        <f t="shared" si="21"/>
        <v>53</v>
      </c>
      <c r="N294">
        <f t="shared" si="22"/>
        <v>12</v>
      </c>
      <c r="O294">
        <f t="shared" si="23"/>
        <v>11</v>
      </c>
      <c r="P294" s="91">
        <f t="shared" si="24"/>
        <v>1</v>
      </c>
      <c r="S294" s="120">
        <v>8</v>
      </c>
    </row>
    <row r="295" spans="1:19" x14ac:dyDescent="0.25">
      <c r="A295" s="7" t="s">
        <v>106</v>
      </c>
      <c r="B295" s="53" t="s">
        <v>86</v>
      </c>
      <c r="C295" s="30">
        <v>32</v>
      </c>
      <c r="D295" s="31">
        <v>44</v>
      </c>
      <c r="E295" s="32">
        <v>44</v>
      </c>
      <c r="F295" s="35">
        <v>54</v>
      </c>
      <c r="G295" s="38">
        <v>54</v>
      </c>
      <c r="H295" s="38">
        <v>56</v>
      </c>
      <c r="I295" s="38">
        <v>58</v>
      </c>
      <c r="J295" s="72">
        <v>16</v>
      </c>
      <c r="K295" s="55" t="s">
        <v>174</v>
      </c>
      <c r="L295">
        <f t="shared" si="20"/>
        <v>44</v>
      </c>
      <c r="M295">
        <f t="shared" si="21"/>
        <v>55.5</v>
      </c>
      <c r="N295">
        <f t="shared" si="22"/>
        <v>12</v>
      </c>
      <c r="O295">
        <f t="shared" si="23"/>
        <v>11.5</v>
      </c>
      <c r="P295" s="91">
        <f t="shared" si="24"/>
        <v>1</v>
      </c>
      <c r="S295" s="119">
        <v>16</v>
      </c>
    </row>
    <row r="296" spans="1:19" x14ac:dyDescent="0.25">
      <c r="A296" s="7" t="s">
        <v>106</v>
      </c>
      <c r="B296" s="7" t="s">
        <v>57</v>
      </c>
      <c r="C296" s="30">
        <v>52</v>
      </c>
      <c r="D296" s="31">
        <v>72</v>
      </c>
      <c r="E296" s="32">
        <v>72</v>
      </c>
      <c r="F296" s="35">
        <v>88</v>
      </c>
      <c r="G296" s="38">
        <v>88</v>
      </c>
      <c r="H296" s="38">
        <v>90</v>
      </c>
      <c r="I296" s="29" t="s">
        <v>12</v>
      </c>
      <c r="J296" s="72">
        <v>7</v>
      </c>
      <c r="K296" s="55" t="s">
        <v>174</v>
      </c>
      <c r="L296">
        <f t="shared" si="20"/>
        <v>72</v>
      </c>
      <c r="M296">
        <f t="shared" si="21"/>
        <v>88.666666666666671</v>
      </c>
      <c r="N296">
        <f t="shared" si="22"/>
        <v>20</v>
      </c>
      <c r="O296">
        <f t="shared" si="23"/>
        <v>16.666666666666671</v>
      </c>
      <c r="P296" s="91">
        <f t="shared" si="24"/>
        <v>1</v>
      </c>
      <c r="S296" s="120">
        <v>7</v>
      </c>
    </row>
    <row r="297" spans="1:19" x14ac:dyDescent="0.25">
      <c r="A297" s="7" t="s">
        <v>106</v>
      </c>
      <c r="B297" s="7" t="s">
        <v>78</v>
      </c>
      <c r="C297" s="30">
        <v>28</v>
      </c>
      <c r="D297" s="31">
        <v>60</v>
      </c>
      <c r="E297" s="32">
        <v>62</v>
      </c>
      <c r="F297" s="35">
        <v>76</v>
      </c>
      <c r="G297" s="38">
        <v>76</v>
      </c>
      <c r="H297" s="38">
        <v>78</v>
      </c>
      <c r="I297" s="38">
        <v>80</v>
      </c>
      <c r="J297" s="72">
        <v>13</v>
      </c>
      <c r="K297" s="55" t="s">
        <v>174</v>
      </c>
      <c r="L297">
        <f t="shared" si="20"/>
        <v>61</v>
      </c>
      <c r="M297">
        <f t="shared" si="21"/>
        <v>77.5</v>
      </c>
      <c r="N297">
        <f t="shared" si="22"/>
        <v>33</v>
      </c>
      <c r="O297">
        <f t="shared" si="23"/>
        <v>16.5</v>
      </c>
      <c r="P297" s="91">
        <f t="shared" si="24"/>
        <v>1</v>
      </c>
      <c r="S297" s="119">
        <v>13</v>
      </c>
    </row>
    <row r="298" spans="1:19" x14ac:dyDescent="0.25">
      <c r="A298" s="7" t="s">
        <v>106</v>
      </c>
      <c r="B298" s="7" t="s">
        <v>28</v>
      </c>
      <c r="C298" s="30">
        <v>46</v>
      </c>
      <c r="D298" s="31">
        <v>58</v>
      </c>
      <c r="E298" s="32">
        <v>60</v>
      </c>
      <c r="F298" s="35">
        <v>70</v>
      </c>
      <c r="G298" s="38">
        <v>70</v>
      </c>
      <c r="H298" s="38">
        <v>72</v>
      </c>
      <c r="I298" s="38">
        <v>72</v>
      </c>
      <c r="J298" s="72">
        <v>23</v>
      </c>
      <c r="K298" s="55" t="s">
        <v>174</v>
      </c>
      <c r="L298">
        <f t="shared" si="20"/>
        <v>59</v>
      </c>
      <c r="M298">
        <f t="shared" si="21"/>
        <v>71</v>
      </c>
      <c r="N298">
        <f t="shared" si="22"/>
        <v>13</v>
      </c>
      <c r="O298">
        <f t="shared" si="23"/>
        <v>12</v>
      </c>
      <c r="P298" s="91">
        <f t="shared" si="24"/>
        <v>1</v>
      </c>
      <c r="S298" s="120">
        <v>23</v>
      </c>
    </row>
    <row r="299" spans="1:19" x14ac:dyDescent="0.25">
      <c r="A299" s="7" t="s">
        <v>106</v>
      </c>
      <c r="B299" s="7" t="s">
        <v>30</v>
      </c>
      <c r="C299" s="30">
        <v>40</v>
      </c>
      <c r="D299" s="31">
        <v>54</v>
      </c>
      <c r="E299" s="32">
        <v>70</v>
      </c>
      <c r="F299" s="35">
        <v>70</v>
      </c>
      <c r="G299" s="38">
        <v>70</v>
      </c>
      <c r="H299" s="38">
        <v>88</v>
      </c>
      <c r="I299" s="38">
        <v>88</v>
      </c>
      <c r="J299" s="72">
        <v>9</v>
      </c>
      <c r="K299" s="55" t="s">
        <v>174</v>
      </c>
      <c r="L299">
        <f t="shared" si="20"/>
        <v>62</v>
      </c>
      <c r="M299">
        <f t="shared" si="21"/>
        <v>79</v>
      </c>
      <c r="N299">
        <f t="shared" si="22"/>
        <v>22</v>
      </c>
      <c r="O299">
        <f t="shared" si="23"/>
        <v>17</v>
      </c>
      <c r="P299" s="91">
        <f t="shared" si="24"/>
        <v>1</v>
      </c>
      <c r="S299" s="119">
        <v>9</v>
      </c>
    </row>
    <row r="300" spans="1:19" x14ac:dyDescent="0.25">
      <c r="A300" s="7" t="s">
        <v>106</v>
      </c>
      <c r="B300" s="7" t="s">
        <v>58</v>
      </c>
      <c r="C300" s="30">
        <v>30</v>
      </c>
      <c r="D300" s="31">
        <v>46</v>
      </c>
      <c r="E300" s="32">
        <v>46</v>
      </c>
      <c r="F300" s="35">
        <v>60</v>
      </c>
      <c r="G300" s="38">
        <v>62</v>
      </c>
      <c r="H300" s="38">
        <v>62</v>
      </c>
      <c r="I300" s="38">
        <v>62</v>
      </c>
      <c r="J300" s="72">
        <v>14</v>
      </c>
      <c r="K300" s="55" t="s">
        <v>174</v>
      </c>
      <c r="L300">
        <f t="shared" si="20"/>
        <v>46</v>
      </c>
      <c r="M300">
        <f t="shared" si="21"/>
        <v>61.5</v>
      </c>
      <c r="N300">
        <f t="shared" si="22"/>
        <v>16</v>
      </c>
      <c r="O300">
        <f t="shared" si="23"/>
        <v>15.5</v>
      </c>
      <c r="P300" s="91">
        <f t="shared" si="24"/>
        <v>1</v>
      </c>
      <c r="S300" s="120">
        <v>14</v>
      </c>
    </row>
    <row r="301" spans="1:19" x14ac:dyDescent="0.25">
      <c r="A301" s="7" t="s">
        <v>106</v>
      </c>
      <c r="B301" s="7" t="s">
        <v>59</v>
      </c>
      <c r="C301" s="30">
        <v>36</v>
      </c>
      <c r="D301" s="31">
        <v>48</v>
      </c>
      <c r="E301" s="32">
        <v>48</v>
      </c>
      <c r="F301" s="35">
        <v>58</v>
      </c>
      <c r="G301" s="38">
        <v>60</v>
      </c>
      <c r="H301" s="38">
        <v>60</v>
      </c>
      <c r="I301" s="38">
        <v>60</v>
      </c>
      <c r="J301" s="72">
        <v>16</v>
      </c>
      <c r="K301" s="55" t="s">
        <v>174</v>
      </c>
      <c r="L301">
        <f t="shared" si="20"/>
        <v>48</v>
      </c>
      <c r="M301">
        <f t="shared" si="21"/>
        <v>59.5</v>
      </c>
      <c r="N301">
        <f t="shared" si="22"/>
        <v>12</v>
      </c>
      <c r="O301">
        <f t="shared" si="23"/>
        <v>11.5</v>
      </c>
      <c r="P301" s="91">
        <f t="shared" si="24"/>
        <v>1</v>
      </c>
      <c r="S301" s="119">
        <v>16</v>
      </c>
    </row>
    <row r="302" spans="1:19" x14ac:dyDescent="0.25">
      <c r="A302" s="7" t="s">
        <v>106</v>
      </c>
      <c r="B302" s="7" t="s">
        <v>32</v>
      </c>
      <c r="C302" s="30">
        <v>48</v>
      </c>
      <c r="D302" s="31">
        <v>64</v>
      </c>
      <c r="E302" s="32">
        <v>66</v>
      </c>
      <c r="F302" s="35">
        <v>76</v>
      </c>
      <c r="G302" s="38">
        <v>76</v>
      </c>
      <c r="H302" s="38">
        <v>80</v>
      </c>
      <c r="I302" s="38">
        <v>80</v>
      </c>
      <c r="J302" s="72">
        <v>16</v>
      </c>
      <c r="K302" s="55" t="s">
        <v>174</v>
      </c>
      <c r="L302">
        <f t="shared" si="20"/>
        <v>65</v>
      </c>
      <c r="M302">
        <f t="shared" si="21"/>
        <v>78</v>
      </c>
      <c r="N302">
        <f t="shared" si="22"/>
        <v>17</v>
      </c>
      <c r="O302">
        <f t="shared" si="23"/>
        <v>13</v>
      </c>
      <c r="P302" s="91">
        <f t="shared" si="24"/>
        <v>1</v>
      </c>
      <c r="S302" s="120">
        <v>16</v>
      </c>
    </row>
    <row r="303" spans="1:19" x14ac:dyDescent="0.25">
      <c r="A303" s="7" t="s">
        <v>106</v>
      </c>
      <c r="B303" s="7" t="s">
        <v>33</v>
      </c>
      <c r="C303" s="30">
        <v>46</v>
      </c>
      <c r="D303" s="31">
        <v>62</v>
      </c>
      <c r="E303" s="32">
        <v>62</v>
      </c>
      <c r="F303" s="35">
        <v>74</v>
      </c>
      <c r="G303" s="38">
        <v>76</v>
      </c>
      <c r="H303" s="38">
        <v>76</v>
      </c>
      <c r="I303" s="38">
        <v>76</v>
      </c>
      <c r="J303" s="72">
        <v>16</v>
      </c>
      <c r="K303" s="55" t="s">
        <v>174</v>
      </c>
      <c r="L303">
        <f t="shared" si="20"/>
        <v>62</v>
      </c>
      <c r="M303">
        <f t="shared" si="21"/>
        <v>75.5</v>
      </c>
      <c r="N303">
        <f t="shared" si="22"/>
        <v>16</v>
      </c>
      <c r="O303">
        <f t="shared" si="23"/>
        <v>13.5</v>
      </c>
      <c r="P303" s="91">
        <f t="shared" si="24"/>
        <v>1</v>
      </c>
      <c r="S303" s="119">
        <v>16</v>
      </c>
    </row>
    <row r="304" spans="1:19" x14ac:dyDescent="0.25">
      <c r="A304" s="7" t="s">
        <v>106</v>
      </c>
      <c r="B304" s="7" t="s">
        <v>60</v>
      </c>
      <c r="C304" s="30">
        <v>34</v>
      </c>
      <c r="D304" s="31">
        <v>46</v>
      </c>
      <c r="E304" s="32">
        <v>46</v>
      </c>
      <c r="F304" s="35">
        <v>56</v>
      </c>
      <c r="G304" s="38">
        <v>56</v>
      </c>
      <c r="H304" s="38">
        <v>58</v>
      </c>
      <c r="I304" s="38">
        <v>60</v>
      </c>
      <c r="J304" s="72">
        <v>38</v>
      </c>
      <c r="K304" s="55" t="s">
        <v>174</v>
      </c>
      <c r="L304">
        <f t="shared" si="20"/>
        <v>46</v>
      </c>
      <c r="M304">
        <f t="shared" si="21"/>
        <v>57.5</v>
      </c>
      <c r="N304">
        <f t="shared" si="22"/>
        <v>12</v>
      </c>
      <c r="O304">
        <f t="shared" si="23"/>
        <v>11.5</v>
      </c>
      <c r="P304" s="91">
        <f t="shared" si="24"/>
        <v>1</v>
      </c>
      <c r="S304" s="120">
        <v>38</v>
      </c>
    </row>
    <row r="305" spans="1:19" x14ac:dyDescent="0.25">
      <c r="A305" s="7" t="s">
        <v>106</v>
      </c>
      <c r="B305" s="7" t="s">
        <v>79</v>
      </c>
      <c r="C305" s="30">
        <v>50</v>
      </c>
      <c r="D305" s="31">
        <v>66</v>
      </c>
      <c r="E305" s="32">
        <v>66</v>
      </c>
      <c r="F305" s="35">
        <v>78</v>
      </c>
      <c r="G305" s="38">
        <v>78</v>
      </c>
      <c r="H305" s="38">
        <v>78</v>
      </c>
      <c r="I305" s="38">
        <v>78</v>
      </c>
      <c r="J305" s="72">
        <v>16</v>
      </c>
      <c r="K305" s="55" t="s">
        <v>174</v>
      </c>
      <c r="L305">
        <f t="shared" si="20"/>
        <v>66</v>
      </c>
      <c r="M305">
        <f t="shared" si="21"/>
        <v>78</v>
      </c>
      <c r="N305">
        <f t="shared" si="22"/>
        <v>16</v>
      </c>
      <c r="O305">
        <f t="shared" si="23"/>
        <v>12</v>
      </c>
      <c r="P305" s="91">
        <f t="shared" si="24"/>
        <v>1</v>
      </c>
      <c r="S305" s="119">
        <v>16</v>
      </c>
    </row>
    <row r="306" spans="1:19" x14ac:dyDescent="0.25">
      <c r="A306" s="7" t="s">
        <v>106</v>
      </c>
      <c r="B306" s="7" t="s">
        <v>62</v>
      </c>
      <c r="C306" s="30">
        <v>36</v>
      </c>
      <c r="D306" s="31">
        <v>52</v>
      </c>
      <c r="E306" s="32">
        <v>54</v>
      </c>
      <c r="F306" s="35">
        <v>64</v>
      </c>
      <c r="G306" s="38">
        <v>64</v>
      </c>
      <c r="H306" s="38">
        <v>66</v>
      </c>
      <c r="I306" s="38">
        <v>66</v>
      </c>
      <c r="J306" s="72">
        <v>22</v>
      </c>
      <c r="K306" s="55" t="s">
        <v>174</v>
      </c>
      <c r="L306">
        <f t="shared" si="20"/>
        <v>53</v>
      </c>
      <c r="M306">
        <f t="shared" si="21"/>
        <v>65</v>
      </c>
      <c r="N306">
        <f t="shared" si="22"/>
        <v>17</v>
      </c>
      <c r="O306">
        <f t="shared" si="23"/>
        <v>12</v>
      </c>
      <c r="P306" s="91">
        <f t="shared" si="24"/>
        <v>1</v>
      </c>
      <c r="S306" s="120">
        <v>22</v>
      </c>
    </row>
    <row r="307" spans="1:19" x14ac:dyDescent="0.25">
      <c r="A307" s="7" t="s">
        <v>106</v>
      </c>
      <c r="B307" s="7" t="s">
        <v>89</v>
      </c>
      <c r="C307" s="30">
        <v>50</v>
      </c>
      <c r="D307" s="31">
        <v>68</v>
      </c>
      <c r="E307" s="32">
        <v>70</v>
      </c>
      <c r="F307" s="35">
        <v>82</v>
      </c>
      <c r="G307" s="38">
        <v>84</v>
      </c>
      <c r="H307" s="38">
        <v>86</v>
      </c>
      <c r="I307" s="38">
        <v>88</v>
      </c>
      <c r="J307" s="72">
        <v>10</v>
      </c>
      <c r="K307" s="55" t="s">
        <v>174</v>
      </c>
      <c r="L307">
        <f t="shared" si="20"/>
        <v>69</v>
      </c>
      <c r="M307">
        <f t="shared" si="21"/>
        <v>85</v>
      </c>
      <c r="N307">
        <f t="shared" si="22"/>
        <v>19</v>
      </c>
      <c r="O307">
        <f t="shared" si="23"/>
        <v>16</v>
      </c>
      <c r="P307" s="91">
        <f t="shared" si="24"/>
        <v>1</v>
      </c>
      <c r="S307" s="119">
        <v>10</v>
      </c>
    </row>
    <row r="308" spans="1:19" x14ac:dyDescent="0.25">
      <c r="A308" s="7" t="s">
        <v>106</v>
      </c>
      <c r="B308" s="7" t="s">
        <v>80</v>
      </c>
      <c r="C308" s="30">
        <v>42</v>
      </c>
      <c r="D308" s="31">
        <v>56</v>
      </c>
      <c r="E308" s="32">
        <v>56</v>
      </c>
      <c r="F308" s="35">
        <v>68</v>
      </c>
      <c r="G308" s="38">
        <v>70</v>
      </c>
      <c r="H308" s="38">
        <v>70</v>
      </c>
      <c r="I308" s="38">
        <v>70</v>
      </c>
      <c r="J308" s="72">
        <v>17</v>
      </c>
      <c r="K308" s="55" t="s">
        <v>174</v>
      </c>
      <c r="L308">
        <f t="shared" si="20"/>
        <v>56</v>
      </c>
      <c r="M308">
        <f t="shared" si="21"/>
        <v>69.5</v>
      </c>
      <c r="N308">
        <f t="shared" si="22"/>
        <v>14</v>
      </c>
      <c r="O308">
        <f t="shared" si="23"/>
        <v>13.5</v>
      </c>
      <c r="P308" s="91">
        <f t="shared" si="24"/>
        <v>1</v>
      </c>
      <c r="S308" s="120">
        <v>17</v>
      </c>
    </row>
    <row r="309" spans="1:19" x14ac:dyDescent="0.25">
      <c r="A309" s="7" t="s">
        <v>106</v>
      </c>
      <c r="B309" s="7" t="s">
        <v>36</v>
      </c>
      <c r="C309" s="30">
        <v>38</v>
      </c>
      <c r="D309" s="31">
        <v>56</v>
      </c>
      <c r="E309" s="32">
        <v>56</v>
      </c>
      <c r="F309" s="35">
        <v>68</v>
      </c>
      <c r="G309" s="38">
        <v>68</v>
      </c>
      <c r="H309" s="38">
        <v>70</v>
      </c>
      <c r="I309" s="38">
        <v>70</v>
      </c>
      <c r="J309" s="72">
        <v>29</v>
      </c>
      <c r="K309" s="55" t="s">
        <v>174</v>
      </c>
      <c r="L309">
        <f t="shared" si="20"/>
        <v>56</v>
      </c>
      <c r="M309">
        <f t="shared" si="21"/>
        <v>69</v>
      </c>
      <c r="N309">
        <f t="shared" si="22"/>
        <v>18</v>
      </c>
      <c r="O309">
        <f t="shared" si="23"/>
        <v>13</v>
      </c>
      <c r="P309" s="91">
        <f t="shared" si="24"/>
        <v>1</v>
      </c>
      <c r="S309" s="119">
        <v>29</v>
      </c>
    </row>
    <row r="310" spans="1:19" x14ac:dyDescent="0.25">
      <c r="A310" s="7" t="s">
        <v>106</v>
      </c>
      <c r="B310" s="7" t="s">
        <v>95</v>
      </c>
      <c r="C310" s="30">
        <v>38</v>
      </c>
      <c r="D310" s="31">
        <v>52</v>
      </c>
      <c r="E310" s="32">
        <v>54</v>
      </c>
      <c r="F310" s="35">
        <v>66</v>
      </c>
      <c r="G310" s="38">
        <v>66</v>
      </c>
      <c r="H310" s="38">
        <v>68</v>
      </c>
      <c r="I310" s="38">
        <v>68</v>
      </c>
      <c r="J310" s="72">
        <v>16</v>
      </c>
      <c r="K310" s="55" t="s">
        <v>174</v>
      </c>
      <c r="L310">
        <f t="shared" si="20"/>
        <v>53</v>
      </c>
      <c r="M310">
        <f t="shared" si="21"/>
        <v>67</v>
      </c>
      <c r="N310">
        <f t="shared" si="22"/>
        <v>15</v>
      </c>
      <c r="O310">
        <f t="shared" si="23"/>
        <v>14</v>
      </c>
      <c r="P310" s="91">
        <f t="shared" si="24"/>
        <v>1</v>
      </c>
      <c r="S310" s="120">
        <v>16</v>
      </c>
    </row>
    <row r="311" spans="1:19" x14ac:dyDescent="0.25">
      <c r="A311" s="7" t="s">
        <v>106</v>
      </c>
      <c r="B311" s="7" t="s">
        <v>81</v>
      </c>
      <c r="C311" s="30">
        <v>28</v>
      </c>
      <c r="D311" s="31">
        <v>48</v>
      </c>
      <c r="E311" s="32">
        <v>52</v>
      </c>
      <c r="F311" s="35">
        <v>62</v>
      </c>
      <c r="G311" s="38">
        <v>64</v>
      </c>
      <c r="H311" s="38">
        <v>64</v>
      </c>
      <c r="I311" s="38">
        <v>64</v>
      </c>
      <c r="J311" s="72">
        <v>42</v>
      </c>
      <c r="K311" s="55" t="s">
        <v>174</v>
      </c>
      <c r="L311">
        <f t="shared" si="20"/>
        <v>50</v>
      </c>
      <c r="M311">
        <f t="shared" si="21"/>
        <v>63.5</v>
      </c>
      <c r="N311">
        <f t="shared" si="22"/>
        <v>22</v>
      </c>
      <c r="O311">
        <f t="shared" si="23"/>
        <v>13.5</v>
      </c>
      <c r="P311" s="91">
        <f t="shared" si="24"/>
        <v>1</v>
      </c>
      <c r="S311" s="119">
        <v>42</v>
      </c>
    </row>
    <row r="312" spans="1:19" x14ac:dyDescent="0.25">
      <c r="A312" s="7" t="s">
        <v>106</v>
      </c>
      <c r="B312" s="7" t="s">
        <v>38</v>
      </c>
      <c r="C312" s="30">
        <v>34</v>
      </c>
      <c r="D312" s="31">
        <v>62</v>
      </c>
      <c r="E312" s="32">
        <v>64</v>
      </c>
      <c r="F312" s="35">
        <v>72</v>
      </c>
      <c r="G312" s="38">
        <v>74</v>
      </c>
      <c r="H312" s="38">
        <v>80</v>
      </c>
      <c r="I312" s="38">
        <v>84</v>
      </c>
      <c r="J312" s="72">
        <v>12</v>
      </c>
      <c r="K312" s="55" t="s">
        <v>174</v>
      </c>
      <c r="L312">
        <f t="shared" si="20"/>
        <v>63</v>
      </c>
      <c r="M312">
        <f t="shared" si="21"/>
        <v>77.5</v>
      </c>
      <c r="N312">
        <f t="shared" si="22"/>
        <v>29</v>
      </c>
      <c r="O312">
        <f t="shared" si="23"/>
        <v>14.5</v>
      </c>
      <c r="P312" s="91">
        <f t="shared" si="24"/>
        <v>1</v>
      </c>
      <c r="S312" s="120">
        <v>12</v>
      </c>
    </row>
    <row r="313" spans="1:19" x14ac:dyDescent="0.25">
      <c r="A313" s="7" t="s">
        <v>106</v>
      </c>
      <c r="B313" s="7" t="s">
        <v>39</v>
      </c>
      <c r="C313" s="30">
        <v>40</v>
      </c>
      <c r="D313" s="31">
        <v>56</v>
      </c>
      <c r="E313" s="32">
        <v>56</v>
      </c>
      <c r="F313" s="35">
        <v>68</v>
      </c>
      <c r="G313" s="38">
        <v>68</v>
      </c>
      <c r="H313" s="38">
        <v>70</v>
      </c>
      <c r="I313" s="38">
        <v>72</v>
      </c>
      <c r="J313" s="72">
        <v>30</v>
      </c>
      <c r="K313" s="55" t="s">
        <v>174</v>
      </c>
      <c r="L313">
        <f t="shared" si="20"/>
        <v>56</v>
      </c>
      <c r="M313">
        <f t="shared" si="21"/>
        <v>69.5</v>
      </c>
      <c r="N313">
        <f t="shared" si="22"/>
        <v>16</v>
      </c>
      <c r="O313">
        <f t="shared" si="23"/>
        <v>13.5</v>
      </c>
      <c r="P313" s="91">
        <f t="shared" si="24"/>
        <v>1</v>
      </c>
      <c r="S313" s="119">
        <v>30</v>
      </c>
    </row>
    <row r="314" spans="1:19" x14ac:dyDescent="0.25">
      <c r="A314" s="7" t="s">
        <v>106</v>
      </c>
      <c r="B314" s="7" t="s">
        <v>67</v>
      </c>
      <c r="C314" s="30">
        <v>52</v>
      </c>
      <c r="D314" s="31">
        <v>68</v>
      </c>
      <c r="E314" s="32">
        <v>68</v>
      </c>
      <c r="F314" s="35">
        <v>82</v>
      </c>
      <c r="G314" s="38">
        <v>82</v>
      </c>
      <c r="H314" s="38">
        <v>82</v>
      </c>
      <c r="I314" s="38">
        <v>82</v>
      </c>
      <c r="J314" s="72">
        <v>12</v>
      </c>
      <c r="K314" s="55" t="s">
        <v>174</v>
      </c>
      <c r="L314">
        <f t="shared" si="20"/>
        <v>68</v>
      </c>
      <c r="M314">
        <f t="shared" si="21"/>
        <v>82</v>
      </c>
      <c r="N314">
        <f t="shared" si="22"/>
        <v>16</v>
      </c>
      <c r="O314">
        <f t="shared" si="23"/>
        <v>14</v>
      </c>
      <c r="P314" s="91">
        <f t="shared" si="24"/>
        <v>1</v>
      </c>
      <c r="S314" s="120">
        <v>12</v>
      </c>
    </row>
    <row r="315" spans="1:19" x14ac:dyDescent="0.25">
      <c r="A315" s="7" t="s">
        <v>106</v>
      </c>
      <c r="B315" s="7" t="s">
        <v>82</v>
      </c>
      <c r="C315" s="30">
        <v>36</v>
      </c>
      <c r="D315" s="31">
        <v>48</v>
      </c>
      <c r="E315" s="32">
        <v>48</v>
      </c>
      <c r="F315" s="35">
        <v>58</v>
      </c>
      <c r="G315" s="38">
        <v>58</v>
      </c>
      <c r="H315" s="38">
        <v>58</v>
      </c>
      <c r="I315" s="38">
        <v>60</v>
      </c>
      <c r="J315" s="72">
        <v>55</v>
      </c>
      <c r="K315" s="55" t="s">
        <v>174</v>
      </c>
      <c r="L315">
        <f t="shared" si="20"/>
        <v>48</v>
      </c>
      <c r="M315">
        <f t="shared" si="21"/>
        <v>58.5</v>
      </c>
      <c r="N315">
        <f t="shared" si="22"/>
        <v>12</v>
      </c>
      <c r="O315">
        <f t="shared" si="23"/>
        <v>10.5</v>
      </c>
      <c r="P315" s="91">
        <f t="shared" si="24"/>
        <v>1</v>
      </c>
      <c r="S315" s="119">
        <v>55</v>
      </c>
    </row>
    <row r="316" spans="1:19" x14ac:dyDescent="0.25">
      <c r="A316" s="7" t="s">
        <v>106</v>
      </c>
      <c r="B316" s="7" t="s">
        <v>96</v>
      </c>
      <c r="C316" s="30">
        <v>26</v>
      </c>
      <c r="D316" s="31">
        <v>42</v>
      </c>
      <c r="E316" s="32">
        <v>44</v>
      </c>
      <c r="F316" s="35">
        <v>54</v>
      </c>
      <c r="G316" s="38">
        <v>54</v>
      </c>
      <c r="H316" s="38">
        <v>54</v>
      </c>
      <c r="I316" s="38">
        <v>54</v>
      </c>
      <c r="J316" s="72">
        <v>37</v>
      </c>
      <c r="K316" s="55" t="s">
        <v>174</v>
      </c>
      <c r="L316">
        <f t="shared" si="20"/>
        <v>43</v>
      </c>
      <c r="M316">
        <f t="shared" si="21"/>
        <v>54</v>
      </c>
      <c r="N316">
        <f t="shared" si="22"/>
        <v>17</v>
      </c>
      <c r="O316">
        <f t="shared" si="23"/>
        <v>11</v>
      </c>
      <c r="P316" s="91">
        <f t="shared" si="24"/>
        <v>1</v>
      </c>
      <c r="S316" s="120">
        <v>37</v>
      </c>
    </row>
    <row r="317" spans="1:19" x14ac:dyDescent="0.25">
      <c r="A317" s="7" t="s">
        <v>106</v>
      </c>
      <c r="B317" s="7" t="s">
        <v>69</v>
      </c>
      <c r="C317" s="30">
        <v>32</v>
      </c>
      <c r="D317" s="31">
        <v>50</v>
      </c>
      <c r="E317" s="32">
        <v>50</v>
      </c>
      <c r="F317" s="35">
        <v>64</v>
      </c>
      <c r="G317" s="38">
        <v>64</v>
      </c>
      <c r="H317" s="38">
        <v>66</v>
      </c>
      <c r="I317" s="38">
        <v>68</v>
      </c>
      <c r="J317" s="72">
        <v>31</v>
      </c>
      <c r="K317" s="55" t="s">
        <v>174</v>
      </c>
      <c r="L317">
        <f t="shared" si="20"/>
        <v>50</v>
      </c>
      <c r="M317">
        <f t="shared" si="21"/>
        <v>65.5</v>
      </c>
      <c r="N317">
        <f t="shared" si="22"/>
        <v>18</v>
      </c>
      <c r="O317">
        <f t="shared" si="23"/>
        <v>15.5</v>
      </c>
      <c r="P317" s="91">
        <f t="shared" si="24"/>
        <v>1</v>
      </c>
      <c r="S317" s="119">
        <v>31</v>
      </c>
    </row>
    <row r="318" spans="1:19" x14ac:dyDescent="0.25">
      <c r="A318" s="53" t="s">
        <v>106</v>
      </c>
      <c r="B318" s="53" t="s">
        <v>70</v>
      </c>
      <c r="C318" s="30">
        <v>34</v>
      </c>
      <c r="D318" s="31">
        <v>48</v>
      </c>
      <c r="E318" s="32">
        <v>48</v>
      </c>
      <c r="F318" s="35">
        <v>60</v>
      </c>
      <c r="G318" s="38">
        <v>60</v>
      </c>
      <c r="H318" s="38">
        <v>60</v>
      </c>
      <c r="I318" s="38">
        <v>62</v>
      </c>
      <c r="J318" s="72">
        <v>20</v>
      </c>
      <c r="K318" s="55" t="s">
        <v>174</v>
      </c>
      <c r="L318">
        <f t="shared" si="20"/>
        <v>48</v>
      </c>
      <c r="M318">
        <f t="shared" si="21"/>
        <v>60.5</v>
      </c>
      <c r="N318">
        <f t="shared" si="22"/>
        <v>14</v>
      </c>
      <c r="O318">
        <f t="shared" si="23"/>
        <v>12.5</v>
      </c>
      <c r="P318" s="91">
        <f t="shared" si="24"/>
        <v>1</v>
      </c>
      <c r="S318" s="120">
        <v>20</v>
      </c>
    </row>
    <row r="319" spans="1:19" x14ac:dyDescent="0.25">
      <c r="A319" s="7" t="s">
        <v>106</v>
      </c>
      <c r="B319" s="7" t="s">
        <v>71</v>
      </c>
      <c r="C319" s="30">
        <v>36</v>
      </c>
      <c r="D319" s="31">
        <v>48</v>
      </c>
      <c r="E319" s="32">
        <v>52</v>
      </c>
      <c r="F319" s="35">
        <v>58</v>
      </c>
      <c r="G319" s="38">
        <v>58</v>
      </c>
      <c r="H319" s="38">
        <v>58</v>
      </c>
      <c r="I319" s="38">
        <v>58</v>
      </c>
      <c r="J319" s="72">
        <v>67</v>
      </c>
      <c r="K319" s="55" t="s">
        <v>174</v>
      </c>
      <c r="L319">
        <f t="shared" si="20"/>
        <v>50</v>
      </c>
      <c r="M319">
        <f t="shared" si="21"/>
        <v>58</v>
      </c>
      <c r="N319">
        <f t="shared" si="22"/>
        <v>14</v>
      </c>
      <c r="O319">
        <f t="shared" si="23"/>
        <v>8</v>
      </c>
      <c r="P319" s="91">
        <f t="shared" si="24"/>
        <v>1</v>
      </c>
      <c r="S319" s="119">
        <v>67</v>
      </c>
    </row>
    <row r="320" spans="1:19" x14ac:dyDescent="0.25">
      <c r="A320" s="7" t="s">
        <v>106</v>
      </c>
      <c r="B320" s="7" t="s">
        <v>43</v>
      </c>
      <c r="C320" s="30">
        <v>36</v>
      </c>
      <c r="D320" s="31">
        <v>50</v>
      </c>
      <c r="E320" s="32">
        <v>50</v>
      </c>
      <c r="F320" s="35">
        <v>58</v>
      </c>
      <c r="G320" s="38">
        <v>60</v>
      </c>
      <c r="H320" s="38">
        <v>60</v>
      </c>
      <c r="I320" s="38">
        <v>60</v>
      </c>
      <c r="J320" s="72">
        <v>48</v>
      </c>
      <c r="K320" s="55" t="s">
        <v>174</v>
      </c>
      <c r="L320">
        <f t="shared" si="20"/>
        <v>50</v>
      </c>
      <c r="M320">
        <f t="shared" si="21"/>
        <v>59.5</v>
      </c>
      <c r="N320">
        <f t="shared" si="22"/>
        <v>14</v>
      </c>
      <c r="O320">
        <f t="shared" si="23"/>
        <v>9.5</v>
      </c>
      <c r="P320" s="91">
        <f t="shared" si="24"/>
        <v>1</v>
      </c>
      <c r="S320" s="120">
        <v>48</v>
      </c>
    </row>
    <row r="321" spans="1:19" x14ac:dyDescent="0.25">
      <c r="A321" s="7" t="s">
        <v>106</v>
      </c>
      <c r="B321" s="7" t="s">
        <v>44</v>
      </c>
      <c r="C321" s="30">
        <v>38</v>
      </c>
      <c r="D321" s="31">
        <v>54</v>
      </c>
      <c r="E321" s="32">
        <v>58</v>
      </c>
      <c r="F321" s="35">
        <v>68</v>
      </c>
      <c r="G321" s="38">
        <v>68</v>
      </c>
      <c r="H321" s="38">
        <v>68</v>
      </c>
      <c r="I321" s="38">
        <v>70</v>
      </c>
      <c r="J321" s="72">
        <v>32</v>
      </c>
      <c r="K321" s="55" t="s">
        <v>174</v>
      </c>
      <c r="L321">
        <f t="shared" si="20"/>
        <v>56</v>
      </c>
      <c r="M321">
        <f t="shared" si="21"/>
        <v>68.5</v>
      </c>
      <c r="N321">
        <f t="shared" si="22"/>
        <v>18</v>
      </c>
      <c r="O321">
        <f t="shared" si="23"/>
        <v>12.5</v>
      </c>
      <c r="P321" s="91">
        <f t="shared" si="24"/>
        <v>1</v>
      </c>
      <c r="S321" s="119">
        <v>32</v>
      </c>
    </row>
    <row r="322" spans="1:19" x14ac:dyDescent="0.25">
      <c r="A322" s="7" t="s">
        <v>106</v>
      </c>
      <c r="B322" s="7" t="s">
        <v>72</v>
      </c>
      <c r="C322" s="30">
        <v>32</v>
      </c>
      <c r="D322" s="31">
        <v>44</v>
      </c>
      <c r="E322" s="32">
        <v>46</v>
      </c>
      <c r="F322" s="35">
        <v>56</v>
      </c>
      <c r="G322" s="38">
        <v>58</v>
      </c>
      <c r="H322" s="38">
        <v>58</v>
      </c>
      <c r="I322" s="38">
        <v>58</v>
      </c>
      <c r="J322" s="72">
        <v>9</v>
      </c>
      <c r="K322" s="55" t="s">
        <v>174</v>
      </c>
      <c r="L322">
        <f t="shared" ref="L322:L385" si="25">AVERAGE(D322:E322)</f>
        <v>45</v>
      </c>
      <c r="M322">
        <f t="shared" ref="M322:M385" si="26">AVERAGE(F322:I322)</f>
        <v>57.5</v>
      </c>
      <c r="N322">
        <f t="shared" ref="N322:N385" si="27">L322-C322</f>
        <v>13</v>
      </c>
      <c r="O322">
        <f t="shared" ref="O322:O385" si="28">M322-L322</f>
        <v>12.5</v>
      </c>
      <c r="P322" s="91">
        <f t="shared" ref="P322:P385" si="29">IF(N322&gt;O322,1,2)</f>
        <v>1</v>
      </c>
      <c r="S322" s="120">
        <v>9</v>
      </c>
    </row>
    <row r="323" spans="1:19" x14ac:dyDescent="0.25">
      <c r="A323" s="7" t="s">
        <v>106</v>
      </c>
      <c r="B323" s="7" t="s">
        <v>109</v>
      </c>
      <c r="C323" s="30">
        <v>46</v>
      </c>
      <c r="D323" s="31">
        <v>62</v>
      </c>
      <c r="E323" s="32">
        <v>62</v>
      </c>
      <c r="F323" s="35">
        <v>74</v>
      </c>
      <c r="G323" s="38">
        <v>74</v>
      </c>
      <c r="H323" s="38">
        <v>74</v>
      </c>
      <c r="I323" s="38">
        <v>76</v>
      </c>
      <c r="J323" s="72">
        <v>16</v>
      </c>
      <c r="K323" s="55" t="s">
        <v>174</v>
      </c>
      <c r="L323">
        <f t="shared" si="25"/>
        <v>62</v>
      </c>
      <c r="M323">
        <f t="shared" si="26"/>
        <v>74.5</v>
      </c>
      <c r="N323">
        <f t="shared" si="27"/>
        <v>16</v>
      </c>
      <c r="O323">
        <f t="shared" si="28"/>
        <v>12.5</v>
      </c>
      <c r="P323" s="91">
        <f t="shared" si="29"/>
        <v>1</v>
      </c>
      <c r="S323" s="119">
        <v>16</v>
      </c>
    </row>
    <row r="324" spans="1:19" x14ac:dyDescent="0.25">
      <c r="A324" s="7" t="s">
        <v>106</v>
      </c>
      <c r="B324" s="7" t="s">
        <v>73</v>
      </c>
      <c r="C324" s="30">
        <v>46</v>
      </c>
      <c r="D324" s="31">
        <v>60</v>
      </c>
      <c r="E324" s="32">
        <v>60</v>
      </c>
      <c r="F324" s="35">
        <v>72</v>
      </c>
      <c r="G324" s="38">
        <v>72</v>
      </c>
      <c r="H324" s="38">
        <v>74</v>
      </c>
      <c r="I324" s="38">
        <v>74</v>
      </c>
      <c r="J324" s="72">
        <v>16</v>
      </c>
      <c r="K324" s="55" t="s">
        <v>174</v>
      </c>
      <c r="L324">
        <f t="shared" si="25"/>
        <v>60</v>
      </c>
      <c r="M324">
        <f t="shared" si="26"/>
        <v>73</v>
      </c>
      <c r="N324">
        <f t="shared" si="27"/>
        <v>14</v>
      </c>
      <c r="O324">
        <f t="shared" si="28"/>
        <v>13</v>
      </c>
      <c r="P324" s="91">
        <f t="shared" si="29"/>
        <v>1</v>
      </c>
      <c r="S324" s="120">
        <v>16</v>
      </c>
    </row>
    <row r="325" spans="1:19" x14ac:dyDescent="0.25">
      <c r="A325" s="7" t="s">
        <v>10</v>
      </c>
      <c r="B325" s="7" t="s">
        <v>13</v>
      </c>
      <c r="C325" s="8">
        <v>43</v>
      </c>
      <c r="D325" s="9">
        <v>59</v>
      </c>
      <c r="E325" s="10">
        <v>61</v>
      </c>
      <c r="F325" s="13">
        <v>75</v>
      </c>
      <c r="G325" s="13">
        <v>76</v>
      </c>
      <c r="H325" s="13">
        <v>79</v>
      </c>
      <c r="I325" s="13">
        <v>79</v>
      </c>
      <c r="J325" s="14">
        <v>8</v>
      </c>
      <c r="K325" s="55" t="s">
        <v>110</v>
      </c>
      <c r="L325">
        <f t="shared" si="25"/>
        <v>60</v>
      </c>
      <c r="M325">
        <f t="shared" si="26"/>
        <v>77.25</v>
      </c>
      <c r="N325">
        <f t="shared" si="27"/>
        <v>17</v>
      </c>
      <c r="O325">
        <f t="shared" si="28"/>
        <v>17.25</v>
      </c>
      <c r="P325" s="91">
        <f t="shared" si="29"/>
        <v>2</v>
      </c>
    </row>
    <row r="326" spans="1:19" x14ac:dyDescent="0.25">
      <c r="A326" s="7" t="s">
        <v>10</v>
      </c>
      <c r="B326" s="7" t="s">
        <v>24</v>
      </c>
      <c r="C326" s="8">
        <v>46</v>
      </c>
      <c r="D326" s="9">
        <v>61</v>
      </c>
      <c r="E326" s="10">
        <v>63</v>
      </c>
      <c r="F326" s="13">
        <v>76</v>
      </c>
      <c r="G326" s="13">
        <v>77</v>
      </c>
      <c r="H326" s="13">
        <v>79</v>
      </c>
      <c r="I326" s="13">
        <v>83</v>
      </c>
      <c r="J326" s="14">
        <v>12</v>
      </c>
      <c r="K326" s="55" t="s">
        <v>110</v>
      </c>
      <c r="L326">
        <f t="shared" si="25"/>
        <v>62</v>
      </c>
      <c r="M326">
        <f t="shared" si="26"/>
        <v>78.75</v>
      </c>
      <c r="N326">
        <f t="shared" si="27"/>
        <v>16</v>
      </c>
      <c r="O326">
        <f t="shared" si="28"/>
        <v>16.75</v>
      </c>
      <c r="P326" s="91">
        <f t="shared" si="29"/>
        <v>2</v>
      </c>
    </row>
    <row r="327" spans="1:19" x14ac:dyDescent="0.25">
      <c r="A327" s="7" t="s">
        <v>10</v>
      </c>
      <c r="B327" s="7" t="s">
        <v>28</v>
      </c>
      <c r="C327" s="8">
        <v>41</v>
      </c>
      <c r="D327" s="9">
        <v>58</v>
      </c>
      <c r="E327" s="10">
        <v>60</v>
      </c>
      <c r="F327" s="13">
        <v>75</v>
      </c>
      <c r="G327" s="13">
        <v>77</v>
      </c>
      <c r="H327" s="13">
        <v>82</v>
      </c>
      <c r="I327" s="13">
        <v>86</v>
      </c>
      <c r="J327" s="14">
        <v>10</v>
      </c>
      <c r="K327" s="55" t="s">
        <v>110</v>
      </c>
      <c r="L327">
        <f t="shared" si="25"/>
        <v>59</v>
      </c>
      <c r="M327">
        <f t="shared" si="26"/>
        <v>80</v>
      </c>
      <c r="N327">
        <f t="shared" si="27"/>
        <v>18</v>
      </c>
      <c r="O327">
        <f t="shared" si="28"/>
        <v>21</v>
      </c>
      <c r="P327" s="91">
        <f t="shared" si="29"/>
        <v>2</v>
      </c>
    </row>
    <row r="328" spans="1:19" x14ac:dyDescent="0.25">
      <c r="A328" s="7" t="s">
        <v>10</v>
      </c>
      <c r="B328" s="7" t="s">
        <v>37</v>
      </c>
      <c r="C328" s="8">
        <v>64</v>
      </c>
      <c r="D328" s="9">
        <v>77</v>
      </c>
      <c r="E328" s="10">
        <v>77</v>
      </c>
      <c r="F328" s="13">
        <v>90</v>
      </c>
      <c r="G328" s="13">
        <v>90</v>
      </c>
      <c r="H328" s="13">
        <v>90</v>
      </c>
      <c r="I328" s="13">
        <v>91</v>
      </c>
      <c r="J328" s="14">
        <v>8</v>
      </c>
      <c r="K328" s="55" t="s">
        <v>110</v>
      </c>
      <c r="L328">
        <f t="shared" si="25"/>
        <v>77</v>
      </c>
      <c r="M328">
        <f t="shared" si="26"/>
        <v>90.25</v>
      </c>
      <c r="N328">
        <f t="shared" si="27"/>
        <v>13</v>
      </c>
      <c r="O328">
        <f t="shared" si="28"/>
        <v>13.25</v>
      </c>
      <c r="P328" s="91">
        <f t="shared" si="29"/>
        <v>2</v>
      </c>
    </row>
    <row r="329" spans="1:19" x14ac:dyDescent="0.25">
      <c r="A329" s="7" t="s">
        <v>10</v>
      </c>
      <c r="B329" s="7" t="s">
        <v>46</v>
      </c>
      <c r="C329" s="8">
        <v>46</v>
      </c>
      <c r="D329" s="9">
        <v>64</v>
      </c>
      <c r="E329" s="10">
        <v>65</v>
      </c>
      <c r="F329" s="13">
        <v>85</v>
      </c>
      <c r="G329" s="13">
        <v>86</v>
      </c>
      <c r="H329" s="13">
        <v>86</v>
      </c>
      <c r="I329" s="13">
        <v>87</v>
      </c>
      <c r="J329" s="14">
        <v>8</v>
      </c>
      <c r="K329" s="55" t="s">
        <v>110</v>
      </c>
      <c r="L329">
        <f t="shared" si="25"/>
        <v>64.5</v>
      </c>
      <c r="M329">
        <f t="shared" si="26"/>
        <v>86</v>
      </c>
      <c r="N329">
        <f t="shared" si="27"/>
        <v>18.5</v>
      </c>
      <c r="O329">
        <f t="shared" si="28"/>
        <v>21.5</v>
      </c>
      <c r="P329" s="91">
        <f t="shared" si="29"/>
        <v>2</v>
      </c>
    </row>
    <row r="330" spans="1:19" x14ac:dyDescent="0.25">
      <c r="A330" s="15" t="s">
        <v>47</v>
      </c>
      <c r="B330" s="15" t="s">
        <v>20</v>
      </c>
      <c r="C330" s="16">
        <v>39</v>
      </c>
      <c r="D330" s="17">
        <v>51</v>
      </c>
      <c r="E330" s="18">
        <v>51</v>
      </c>
      <c r="F330" s="19">
        <v>62</v>
      </c>
      <c r="G330" s="19">
        <v>62</v>
      </c>
      <c r="H330" s="19">
        <v>64</v>
      </c>
      <c r="I330" s="19">
        <v>64</v>
      </c>
      <c r="J330" s="25">
        <v>30</v>
      </c>
      <c r="K330" s="55" t="s">
        <v>110</v>
      </c>
      <c r="L330">
        <f t="shared" si="25"/>
        <v>51</v>
      </c>
      <c r="M330">
        <f t="shared" si="26"/>
        <v>63</v>
      </c>
      <c r="N330">
        <f t="shared" si="27"/>
        <v>12</v>
      </c>
      <c r="O330">
        <f t="shared" si="28"/>
        <v>12</v>
      </c>
      <c r="P330" s="91">
        <f t="shared" si="29"/>
        <v>2</v>
      </c>
    </row>
    <row r="331" spans="1:19" x14ac:dyDescent="0.25">
      <c r="A331" s="7" t="s">
        <v>47</v>
      </c>
      <c r="B331" s="7" t="s">
        <v>52</v>
      </c>
      <c r="C331" s="8">
        <v>43</v>
      </c>
      <c r="D331" s="9">
        <v>61</v>
      </c>
      <c r="E331" s="10">
        <v>62</v>
      </c>
      <c r="F331" s="13">
        <v>81</v>
      </c>
      <c r="G331" s="13">
        <v>82</v>
      </c>
      <c r="H331" s="13">
        <v>83</v>
      </c>
      <c r="I331" s="13">
        <v>86</v>
      </c>
      <c r="J331" s="14">
        <v>8</v>
      </c>
      <c r="K331" s="55" t="s">
        <v>110</v>
      </c>
      <c r="L331">
        <f t="shared" si="25"/>
        <v>61.5</v>
      </c>
      <c r="M331">
        <f t="shared" si="26"/>
        <v>83</v>
      </c>
      <c r="N331">
        <f t="shared" si="27"/>
        <v>18.5</v>
      </c>
      <c r="O331">
        <f t="shared" si="28"/>
        <v>21.5</v>
      </c>
      <c r="P331" s="91">
        <f t="shared" si="29"/>
        <v>2</v>
      </c>
    </row>
    <row r="332" spans="1:19" x14ac:dyDescent="0.25">
      <c r="A332" s="15" t="s">
        <v>47</v>
      </c>
      <c r="B332" s="7" t="s">
        <v>26</v>
      </c>
      <c r="C332" s="8">
        <v>30</v>
      </c>
      <c r="D332" s="9">
        <v>42</v>
      </c>
      <c r="E332" s="10">
        <v>42</v>
      </c>
      <c r="F332" s="13">
        <v>53</v>
      </c>
      <c r="G332" s="13">
        <v>54</v>
      </c>
      <c r="H332" s="13">
        <v>54</v>
      </c>
      <c r="I332" s="13">
        <v>55</v>
      </c>
      <c r="J332" s="14">
        <v>21</v>
      </c>
      <c r="K332" s="55" t="s">
        <v>110</v>
      </c>
      <c r="L332">
        <f t="shared" si="25"/>
        <v>42</v>
      </c>
      <c r="M332">
        <f t="shared" si="26"/>
        <v>54</v>
      </c>
      <c r="N332">
        <f t="shared" si="27"/>
        <v>12</v>
      </c>
      <c r="O332">
        <f t="shared" si="28"/>
        <v>12</v>
      </c>
      <c r="P332" s="91">
        <f t="shared" si="29"/>
        <v>2</v>
      </c>
    </row>
    <row r="333" spans="1:19" x14ac:dyDescent="0.25">
      <c r="A333" s="15" t="s">
        <v>47</v>
      </c>
      <c r="B333" s="7" t="s">
        <v>27</v>
      </c>
      <c r="C333" s="8">
        <v>70</v>
      </c>
      <c r="D333" s="9">
        <v>79</v>
      </c>
      <c r="E333" s="10">
        <v>79</v>
      </c>
      <c r="F333" s="13">
        <v>91</v>
      </c>
      <c r="G333" s="13">
        <v>92</v>
      </c>
      <c r="H333" s="13">
        <v>92</v>
      </c>
      <c r="I333" s="13">
        <v>92</v>
      </c>
      <c r="J333" s="14">
        <v>8</v>
      </c>
      <c r="K333" s="55" t="s">
        <v>110</v>
      </c>
      <c r="L333">
        <f t="shared" si="25"/>
        <v>79</v>
      </c>
      <c r="M333">
        <f t="shared" si="26"/>
        <v>91.75</v>
      </c>
      <c r="N333">
        <f t="shared" si="27"/>
        <v>9</v>
      </c>
      <c r="O333">
        <f t="shared" si="28"/>
        <v>12.75</v>
      </c>
      <c r="P333" s="91">
        <f t="shared" si="29"/>
        <v>2</v>
      </c>
    </row>
    <row r="334" spans="1:19" x14ac:dyDescent="0.25">
      <c r="A334" s="15" t="s">
        <v>47</v>
      </c>
      <c r="B334" s="7" t="s">
        <v>66</v>
      </c>
      <c r="C334" s="8">
        <v>33</v>
      </c>
      <c r="D334" s="9">
        <v>44</v>
      </c>
      <c r="E334" s="10">
        <v>44</v>
      </c>
      <c r="F334" s="13">
        <v>57</v>
      </c>
      <c r="G334" s="13">
        <v>57</v>
      </c>
      <c r="H334" s="13">
        <v>59</v>
      </c>
      <c r="I334" s="13">
        <v>60</v>
      </c>
      <c r="J334" s="14">
        <v>16</v>
      </c>
      <c r="K334" s="55" t="s">
        <v>110</v>
      </c>
      <c r="L334">
        <f t="shared" si="25"/>
        <v>44</v>
      </c>
      <c r="M334">
        <f t="shared" si="26"/>
        <v>58.25</v>
      </c>
      <c r="N334">
        <f t="shared" si="27"/>
        <v>11</v>
      </c>
      <c r="O334">
        <f t="shared" si="28"/>
        <v>14.25</v>
      </c>
      <c r="P334" s="91">
        <f t="shared" si="29"/>
        <v>2</v>
      </c>
    </row>
    <row r="335" spans="1:19" x14ac:dyDescent="0.25">
      <c r="A335" s="7" t="s">
        <v>47</v>
      </c>
      <c r="B335" s="7" t="s">
        <v>70</v>
      </c>
      <c r="C335" s="8">
        <v>41</v>
      </c>
      <c r="D335" s="9">
        <v>58</v>
      </c>
      <c r="E335" s="10">
        <v>59</v>
      </c>
      <c r="F335" s="13">
        <v>75</v>
      </c>
      <c r="G335" s="13">
        <v>76</v>
      </c>
      <c r="H335" s="13">
        <v>76</v>
      </c>
      <c r="I335" s="13">
        <v>78</v>
      </c>
      <c r="J335" s="14">
        <v>8</v>
      </c>
      <c r="K335" s="55" t="s">
        <v>110</v>
      </c>
      <c r="L335">
        <f t="shared" si="25"/>
        <v>58.5</v>
      </c>
      <c r="M335">
        <f t="shared" si="26"/>
        <v>76.25</v>
      </c>
      <c r="N335">
        <f t="shared" si="27"/>
        <v>17.5</v>
      </c>
      <c r="O335">
        <f t="shared" si="28"/>
        <v>17.75</v>
      </c>
      <c r="P335" s="91">
        <f t="shared" si="29"/>
        <v>2</v>
      </c>
    </row>
    <row r="336" spans="1:19" x14ac:dyDescent="0.25">
      <c r="A336" s="7" t="s">
        <v>47</v>
      </c>
      <c r="B336" s="7" t="s">
        <v>41</v>
      </c>
      <c r="C336" s="8">
        <v>37</v>
      </c>
      <c r="D336" s="9">
        <v>47</v>
      </c>
      <c r="E336" s="10">
        <v>49</v>
      </c>
      <c r="F336" s="13">
        <v>60</v>
      </c>
      <c r="G336" s="13">
        <v>60</v>
      </c>
      <c r="H336" s="13">
        <v>60</v>
      </c>
      <c r="I336" s="13">
        <v>61</v>
      </c>
      <c r="J336" s="14">
        <v>25</v>
      </c>
      <c r="K336" s="55" t="s">
        <v>110</v>
      </c>
      <c r="L336">
        <f t="shared" si="25"/>
        <v>48</v>
      </c>
      <c r="M336">
        <f t="shared" si="26"/>
        <v>60.25</v>
      </c>
      <c r="N336">
        <f t="shared" si="27"/>
        <v>11</v>
      </c>
      <c r="O336">
        <f t="shared" si="28"/>
        <v>12.25</v>
      </c>
      <c r="P336" s="91">
        <f t="shared" si="29"/>
        <v>2</v>
      </c>
    </row>
    <row r="337" spans="1:16" x14ac:dyDescent="0.25">
      <c r="A337" s="7" t="s">
        <v>47</v>
      </c>
      <c r="B337" s="7" t="s">
        <v>74</v>
      </c>
      <c r="C337" s="8">
        <v>35</v>
      </c>
      <c r="D337" s="9">
        <v>48</v>
      </c>
      <c r="E337" s="10">
        <v>48</v>
      </c>
      <c r="F337" s="13">
        <v>60</v>
      </c>
      <c r="G337" s="13">
        <v>60</v>
      </c>
      <c r="H337" s="13">
        <v>62</v>
      </c>
      <c r="I337" s="13">
        <v>62</v>
      </c>
      <c r="J337" s="14">
        <v>32</v>
      </c>
      <c r="K337" s="55" t="s">
        <v>110</v>
      </c>
      <c r="L337">
        <f t="shared" si="25"/>
        <v>48</v>
      </c>
      <c r="M337">
        <f t="shared" si="26"/>
        <v>61</v>
      </c>
      <c r="N337">
        <f t="shared" si="27"/>
        <v>13</v>
      </c>
      <c r="O337">
        <f t="shared" si="28"/>
        <v>13</v>
      </c>
      <c r="P337" s="91">
        <f t="shared" si="29"/>
        <v>2</v>
      </c>
    </row>
    <row r="338" spans="1:16" x14ac:dyDescent="0.25">
      <c r="A338" s="7" t="s">
        <v>10</v>
      </c>
      <c r="B338" s="7" t="s">
        <v>11</v>
      </c>
      <c r="C338" s="8">
        <v>55</v>
      </c>
      <c r="D338" s="9">
        <v>69</v>
      </c>
      <c r="E338" s="10">
        <v>69</v>
      </c>
      <c r="F338" s="24">
        <v>86</v>
      </c>
      <c r="G338" s="24">
        <v>87</v>
      </c>
      <c r="H338" s="24">
        <v>88</v>
      </c>
      <c r="I338" s="24">
        <v>89</v>
      </c>
      <c r="J338" s="14">
        <v>4</v>
      </c>
      <c r="K338" s="55" t="s">
        <v>111</v>
      </c>
      <c r="L338">
        <f t="shared" si="25"/>
        <v>69</v>
      </c>
      <c r="M338">
        <f t="shared" si="26"/>
        <v>87.5</v>
      </c>
      <c r="N338">
        <f t="shared" si="27"/>
        <v>14</v>
      </c>
      <c r="O338">
        <f t="shared" si="28"/>
        <v>18.5</v>
      </c>
      <c r="P338" s="91">
        <f t="shared" si="29"/>
        <v>2</v>
      </c>
    </row>
    <row r="339" spans="1:16" x14ac:dyDescent="0.25">
      <c r="A339" s="7" t="s">
        <v>10</v>
      </c>
      <c r="B339" s="7" t="s">
        <v>54</v>
      </c>
      <c r="C339" s="8">
        <v>61</v>
      </c>
      <c r="D339" s="9">
        <v>77</v>
      </c>
      <c r="E339" s="10">
        <v>79</v>
      </c>
      <c r="F339" s="24">
        <v>93</v>
      </c>
      <c r="G339" s="24">
        <v>93</v>
      </c>
      <c r="H339" s="24">
        <v>98</v>
      </c>
      <c r="I339" s="24">
        <v>102</v>
      </c>
      <c r="J339" s="14">
        <v>6</v>
      </c>
      <c r="K339" s="55" t="s">
        <v>111</v>
      </c>
      <c r="L339">
        <f t="shared" si="25"/>
        <v>78</v>
      </c>
      <c r="M339">
        <f t="shared" si="26"/>
        <v>96.5</v>
      </c>
      <c r="N339">
        <f t="shared" si="27"/>
        <v>17</v>
      </c>
      <c r="O339">
        <f t="shared" si="28"/>
        <v>18.5</v>
      </c>
      <c r="P339" s="91">
        <f t="shared" si="29"/>
        <v>2</v>
      </c>
    </row>
    <row r="340" spans="1:16" x14ac:dyDescent="0.25">
      <c r="A340" s="7" t="s">
        <v>47</v>
      </c>
      <c r="B340" s="7" t="s">
        <v>23</v>
      </c>
      <c r="C340" s="8">
        <v>31</v>
      </c>
      <c r="D340" s="9">
        <v>54</v>
      </c>
      <c r="E340" s="10">
        <v>54</v>
      </c>
      <c r="F340" s="24">
        <v>76</v>
      </c>
      <c r="G340" s="24">
        <v>77</v>
      </c>
      <c r="H340" s="24">
        <v>78</v>
      </c>
      <c r="I340" s="24">
        <v>79</v>
      </c>
      <c r="J340" s="14">
        <v>8</v>
      </c>
      <c r="K340" s="55" t="s">
        <v>111</v>
      </c>
      <c r="L340">
        <f t="shared" si="25"/>
        <v>54</v>
      </c>
      <c r="M340">
        <f t="shared" si="26"/>
        <v>77.5</v>
      </c>
      <c r="N340">
        <f t="shared" si="27"/>
        <v>23</v>
      </c>
      <c r="O340">
        <f t="shared" si="28"/>
        <v>23.5</v>
      </c>
      <c r="P340" s="91">
        <f t="shared" si="29"/>
        <v>2</v>
      </c>
    </row>
    <row r="341" spans="1:16" x14ac:dyDescent="0.25">
      <c r="A341" s="7" t="s">
        <v>47</v>
      </c>
      <c r="B341" s="7" t="s">
        <v>24</v>
      </c>
      <c r="C341" s="8">
        <v>39</v>
      </c>
      <c r="D341" s="9">
        <v>51</v>
      </c>
      <c r="E341" s="10">
        <v>53</v>
      </c>
      <c r="F341" s="24">
        <v>64</v>
      </c>
      <c r="G341" s="24">
        <v>65</v>
      </c>
      <c r="H341" s="24">
        <v>68</v>
      </c>
      <c r="I341" s="24">
        <v>70</v>
      </c>
      <c r="J341" s="14">
        <v>13</v>
      </c>
      <c r="K341" s="55" t="s">
        <v>111</v>
      </c>
      <c r="L341">
        <f t="shared" si="25"/>
        <v>52</v>
      </c>
      <c r="M341">
        <f t="shared" si="26"/>
        <v>66.75</v>
      </c>
      <c r="N341">
        <f t="shared" si="27"/>
        <v>13</v>
      </c>
      <c r="O341">
        <f t="shared" si="28"/>
        <v>14.75</v>
      </c>
      <c r="P341" s="91">
        <f t="shared" si="29"/>
        <v>2</v>
      </c>
    </row>
    <row r="342" spans="1:16" x14ac:dyDescent="0.25">
      <c r="A342" s="7" t="s">
        <v>10</v>
      </c>
      <c r="B342" s="7" t="s">
        <v>76</v>
      </c>
      <c r="C342" s="8">
        <v>47</v>
      </c>
      <c r="D342" s="9">
        <v>63</v>
      </c>
      <c r="E342" s="10">
        <v>64</v>
      </c>
      <c r="F342" s="13">
        <v>80</v>
      </c>
      <c r="G342" s="13">
        <v>81</v>
      </c>
      <c r="H342" s="13">
        <v>84</v>
      </c>
      <c r="I342" s="13">
        <v>85</v>
      </c>
      <c r="J342" s="14">
        <v>10</v>
      </c>
      <c r="K342" s="55" t="s">
        <v>112</v>
      </c>
      <c r="L342">
        <f t="shared" si="25"/>
        <v>63.5</v>
      </c>
      <c r="M342">
        <f t="shared" si="26"/>
        <v>82.5</v>
      </c>
      <c r="N342">
        <f t="shared" si="27"/>
        <v>16.5</v>
      </c>
      <c r="O342">
        <f t="shared" si="28"/>
        <v>19</v>
      </c>
      <c r="P342" s="91">
        <f t="shared" si="29"/>
        <v>2</v>
      </c>
    </row>
    <row r="343" spans="1:16" x14ac:dyDescent="0.25">
      <c r="A343" s="7" t="s">
        <v>10</v>
      </c>
      <c r="B343" s="7" t="s">
        <v>85</v>
      </c>
      <c r="C343" s="8">
        <v>63</v>
      </c>
      <c r="D343" s="9">
        <v>82</v>
      </c>
      <c r="E343" s="10">
        <v>82</v>
      </c>
      <c r="F343" s="13">
        <v>102</v>
      </c>
      <c r="G343" s="13">
        <v>102</v>
      </c>
      <c r="H343" s="13">
        <v>102</v>
      </c>
      <c r="I343" s="13">
        <v>102</v>
      </c>
      <c r="J343" s="14">
        <v>5</v>
      </c>
      <c r="K343" s="55" t="s">
        <v>112</v>
      </c>
      <c r="L343">
        <f t="shared" si="25"/>
        <v>82</v>
      </c>
      <c r="M343">
        <f t="shared" si="26"/>
        <v>102</v>
      </c>
      <c r="N343">
        <f t="shared" si="27"/>
        <v>19</v>
      </c>
      <c r="O343">
        <f t="shared" si="28"/>
        <v>20</v>
      </c>
      <c r="P343" s="91">
        <f t="shared" si="29"/>
        <v>2</v>
      </c>
    </row>
    <row r="344" spans="1:16" x14ac:dyDescent="0.25">
      <c r="A344" s="7" t="s">
        <v>10</v>
      </c>
      <c r="B344" s="7" t="s">
        <v>21</v>
      </c>
      <c r="C344" s="8">
        <v>58</v>
      </c>
      <c r="D344" s="9">
        <v>73</v>
      </c>
      <c r="E344" s="10">
        <v>73</v>
      </c>
      <c r="F344" s="13">
        <v>87</v>
      </c>
      <c r="G344" s="13">
        <v>88</v>
      </c>
      <c r="H344" s="13">
        <v>90</v>
      </c>
      <c r="I344" s="13">
        <v>90</v>
      </c>
      <c r="J344" s="14">
        <v>8</v>
      </c>
      <c r="K344" s="55" t="s">
        <v>112</v>
      </c>
      <c r="L344">
        <f t="shared" si="25"/>
        <v>73</v>
      </c>
      <c r="M344">
        <f t="shared" si="26"/>
        <v>88.75</v>
      </c>
      <c r="N344">
        <f t="shared" si="27"/>
        <v>15</v>
      </c>
      <c r="O344">
        <f t="shared" si="28"/>
        <v>15.75</v>
      </c>
      <c r="P344" s="91">
        <f t="shared" si="29"/>
        <v>2</v>
      </c>
    </row>
    <row r="345" spans="1:16" x14ac:dyDescent="0.25">
      <c r="A345" s="7" t="s">
        <v>10</v>
      </c>
      <c r="B345" s="7" t="s">
        <v>23</v>
      </c>
      <c r="C345" s="8">
        <v>42</v>
      </c>
      <c r="D345" s="9">
        <v>59</v>
      </c>
      <c r="E345" s="10">
        <v>59</v>
      </c>
      <c r="F345" s="13">
        <v>75</v>
      </c>
      <c r="G345" s="13">
        <v>75</v>
      </c>
      <c r="H345" s="13">
        <v>83</v>
      </c>
      <c r="I345" s="13">
        <v>83</v>
      </c>
      <c r="J345" s="14">
        <v>6</v>
      </c>
      <c r="K345" s="55" t="s">
        <v>112</v>
      </c>
      <c r="L345">
        <f t="shared" si="25"/>
        <v>59</v>
      </c>
      <c r="M345">
        <f t="shared" si="26"/>
        <v>79</v>
      </c>
      <c r="N345">
        <f t="shared" si="27"/>
        <v>17</v>
      </c>
      <c r="O345">
        <f t="shared" si="28"/>
        <v>20</v>
      </c>
      <c r="P345" s="91">
        <f t="shared" si="29"/>
        <v>2</v>
      </c>
    </row>
    <row r="346" spans="1:16" x14ac:dyDescent="0.25">
      <c r="A346" s="7" t="s">
        <v>10</v>
      </c>
      <c r="B346" s="7" t="s">
        <v>87</v>
      </c>
      <c r="C346" s="8">
        <v>55</v>
      </c>
      <c r="D346" s="9">
        <v>74</v>
      </c>
      <c r="E346" s="10">
        <v>76</v>
      </c>
      <c r="F346" s="13">
        <v>96</v>
      </c>
      <c r="G346" s="13">
        <v>96</v>
      </c>
      <c r="H346" s="13">
        <v>97</v>
      </c>
      <c r="I346" s="13">
        <v>98</v>
      </c>
      <c r="J346" s="14">
        <v>6</v>
      </c>
      <c r="K346" s="55" t="s">
        <v>112</v>
      </c>
      <c r="L346">
        <f t="shared" si="25"/>
        <v>75</v>
      </c>
      <c r="M346">
        <f t="shared" si="26"/>
        <v>96.75</v>
      </c>
      <c r="N346">
        <f t="shared" si="27"/>
        <v>20</v>
      </c>
      <c r="O346">
        <f t="shared" si="28"/>
        <v>21.75</v>
      </c>
      <c r="P346" s="91">
        <f t="shared" si="29"/>
        <v>2</v>
      </c>
    </row>
    <row r="347" spans="1:16" x14ac:dyDescent="0.25">
      <c r="A347" s="7" t="s">
        <v>10</v>
      </c>
      <c r="B347" s="7" t="s">
        <v>35</v>
      </c>
      <c r="C347" s="8">
        <v>46</v>
      </c>
      <c r="D347" s="9">
        <v>60</v>
      </c>
      <c r="E347" s="10">
        <v>60</v>
      </c>
      <c r="F347" s="13">
        <v>74</v>
      </c>
      <c r="G347" s="13">
        <v>74</v>
      </c>
      <c r="H347" s="13">
        <v>76</v>
      </c>
      <c r="I347" s="13">
        <v>77</v>
      </c>
      <c r="J347" s="14">
        <v>15</v>
      </c>
      <c r="K347" s="55" t="s">
        <v>112</v>
      </c>
      <c r="L347">
        <f t="shared" si="25"/>
        <v>60</v>
      </c>
      <c r="M347">
        <f t="shared" si="26"/>
        <v>75.25</v>
      </c>
      <c r="N347">
        <f t="shared" si="27"/>
        <v>14</v>
      </c>
      <c r="O347">
        <f t="shared" si="28"/>
        <v>15.25</v>
      </c>
      <c r="P347" s="91">
        <f t="shared" si="29"/>
        <v>2</v>
      </c>
    </row>
    <row r="348" spans="1:16" x14ac:dyDescent="0.25">
      <c r="A348" s="7" t="s">
        <v>10</v>
      </c>
      <c r="B348" s="7" t="s">
        <v>71</v>
      </c>
      <c r="C348" s="8">
        <v>57</v>
      </c>
      <c r="D348" s="9">
        <v>77</v>
      </c>
      <c r="E348" s="10">
        <v>77</v>
      </c>
      <c r="F348" s="13">
        <v>100</v>
      </c>
      <c r="G348" s="13">
        <v>100</v>
      </c>
      <c r="H348" s="13">
        <v>102</v>
      </c>
      <c r="I348" s="13">
        <v>103</v>
      </c>
      <c r="J348" s="14">
        <v>4</v>
      </c>
      <c r="K348" s="55" t="s">
        <v>112</v>
      </c>
      <c r="L348">
        <f t="shared" si="25"/>
        <v>77</v>
      </c>
      <c r="M348">
        <f t="shared" si="26"/>
        <v>101.25</v>
      </c>
      <c r="N348">
        <f t="shared" si="27"/>
        <v>20</v>
      </c>
      <c r="O348">
        <f t="shared" si="28"/>
        <v>24.25</v>
      </c>
      <c r="P348" s="91">
        <f t="shared" si="29"/>
        <v>2</v>
      </c>
    </row>
    <row r="349" spans="1:16" x14ac:dyDescent="0.25">
      <c r="A349" s="15" t="s">
        <v>47</v>
      </c>
      <c r="B349" s="7" t="s">
        <v>19</v>
      </c>
      <c r="C349" s="8">
        <v>41</v>
      </c>
      <c r="D349" s="9">
        <v>54</v>
      </c>
      <c r="E349" s="10">
        <v>56</v>
      </c>
      <c r="F349" s="13">
        <v>68</v>
      </c>
      <c r="G349" s="13">
        <v>69</v>
      </c>
      <c r="H349" s="13">
        <v>71</v>
      </c>
      <c r="I349" s="13">
        <v>71</v>
      </c>
      <c r="J349" s="14">
        <v>16</v>
      </c>
      <c r="K349" s="55" t="s">
        <v>112</v>
      </c>
      <c r="L349">
        <f t="shared" si="25"/>
        <v>55</v>
      </c>
      <c r="M349">
        <f t="shared" si="26"/>
        <v>69.75</v>
      </c>
      <c r="N349">
        <f t="shared" si="27"/>
        <v>14</v>
      </c>
      <c r="O349">
        <f t="shared" si="28"/>
        <v>14.75</v>
      </c>
      <c r="P349" s="91">
        <f t="shared" si="29"/>
        <v>2</v>
      </c>
    </row>
    <row r="350" spans="1:16" x14ac:dyDescent="0.25">
      <c r="A350" s="15" t="s">
        <v>47</v>
      </c>
      <c r="B350" s="7" t="s">
        <v>50</v>
      </c>
      <c r="C350" s="8">
        <v>36</v>
      </c>
      <c r="D350" s="9">
        <v>52</v>
      </c>
      <c r="E350" s="10">
        <v>55</v>
      </c>
      <c r="F350" s="13">
        <v>69</v>
      </c>
      <c r="G350" s="13">
        <v>69</v>
      </c>
      <c r="H350" s="13">
        <v>74</v>
      </c>
      <c r="I350" s="13">
        <v>75</v>
      </c>
      <c r="J350" s="14">
        <v>10</v>
      </c>
      <c r="K350" s="55" t="s">
        <v>112</v>
      </c>
      <c r="L350">
        <f t="shared" si="25"/>
        <v>53.5</v>
      </c>
      <c r="M350">
        <f t="shared" si="26"/>
        <v>71.75</v>
      </c>
      <c r="N350">
        <f t="shared" si="27"/>
        <v>17.5</v>
      </c>
      <c r="O350">
        <f t="shared" si="28"/>
        <v>18.25</v>
      </c>
      <c r="P350" s="91">
        <f t="shared" si="29"/>
        <v>2</v>
      </c>
    </row>
    <row r="351" spans="1:16" x14ac:dyDescent="0.25">
      <c r="A351" s="7" t="s">
        <v>47</v>
      </c>
      <c r="B351" s="7" t="s">
        <v>93</v>
      </c>
      <c r="C351" s="8">
        <v>56</v>
      </c>
      <c r="D351" s="9">
        <v>73</v>
      </c>
      <c r="E351" s="10">
        <v>73</v>
      </c>
      <c r="F351" s="13">
        <v>88</v>
      </c>
      <c r="G351" s="13">
        <v>88</v>
      </c>
      <c r="H351" s="13">
        <v>90</v>
      </c>
      <c r="I351" s="13">
        <v>100</v>
      </c>
      <c r="J351" s="14">
        <v>7</v>
      </c>
      <c r="K351" s="55" t="s">
        <v>112</v>
      </c>
      <c r="L351">
        <f t="shared" si="25"/>
        <v>73</v>
      </c>
      <c r="M351">
        <f t="shared" si="26"/>
        <v>91.5</v>
      </c>
      <c r="N351">
        <f t="shared" si="27"/>
        <v>17</v>
      </c>
      <c r="O351">
        <f t="shared" si="28"/>
        <v>18.5</v>
      </c>
      <c r="P351" s="91">
        <f t="shared" si="29"/>
        <v>2</v>
      </c>
    </row>
    <row r="352" spans="1:16" x14ac:dyDescent="0.25">
      <c r="A352" s="7" t="s">
        <v>47</v>
      </c>
      <c r="B352" s="7" t="s">
        <v>76</v>
      </c>
      <c r="C352" s="8">
        <v>34</v>
      </c>
      <c r="D352" s="9">
        <v>49</v>
      </c>
      <c r="E352" s="10">
        <v>50</v>
      </c>
      <c r="F352" s="13">
        <v>65</v>
      </c>
      <c r="G352" s="13">
        <v>67</v>
      </c>
      <c r="H352" s="13">
        <v>69</v>
      </c>
      <c r="I352" s="13">
        <v>75</v>
      </c>
      <c r="J352" s="14">
        <v>10</v>
      </c>
      <c r="K352" s="55" t="s">
        <v>112</v>
      </c>
      <c r="L352">
        <f t="shared" si="25"/>
        <v>49.5</v>
      </c>
      <c r="M352">
        <f t="shared" si="26"/>
        <v>69</v>
      </c>
      <c r="N352">
        <f t="shared" si="27"/>
        <v>15.5</v>
      </c>
      <c r="O352">
        <f t="shared" si="28"/>
        <v>19.5</v>
      </c>
      <c r="P352" s="91">
        <f t="shared" si="29"/>
        <v>2</v>
      </c>
    </row>
    <row r="353" spans="1:16" x14ac:dyDescent="0.25">
      <c r="A353" s="15" t="s">
        <v>47</v>
      </c>
      <c r="B353" s="7" t="s">
        <v>20</v>
      </c>
      <c r="C353" s="8">
        <v>38</v>
      </c>
      <c r="D353" s="9">
        <v>47</v>
      </c>
      <c r="E353" s="10">
        <v>50</v>
      </c>
      <c r="F353" s="13">
        <v>65</v>
      </c>
      <c r="G353" s="13">
        <v>66</v>
      </c>
      <c r="H353" s="13">
        <v>67</v>
      </c>
      <c r="I353" s="13">
        <v>74</v>
      </c>
      <c r="J353" s="14">
        <v>18</v>
      </c>
      <c r="K353" s="55" t="s">
        <v>112</v>
      </c>
      <c r="L353">
        <f t="shared" si="25"/>
        <v>48.5</v>
      </c>
      <c r="M353">
        <f t="shared" si="26"/>
        <v>68</v>
      </c>
      <c r="N353">
        <f t="shared" si="27"/>
        <v>10.5</v>
      </c>
      <c r="O353">
        <f t="shared" si="28"/>
        <v>19.5</v>
      </c>
      <c r="P353" s="91">
        <f t="shared" si="29"/>
        <v>2</v>
      </c>
    </row>
    <row r="354" spans="1:16" x14ac:dyDescent="0.25">
      <c r="A354" s="7" t="s">
        <v>47</v>
      </c>
      <c r="B354" s="7" t="s">
        <v>23</v>
      </c>
      <c r="C354" s="8">
        <v>39</v>
      </c>
      <c r="D354" s="9">
        <v>56</v>
      </c>
      <c r="E354" s="10">
        <v>57</v>
      </c>
      <c r="F354" s="13">
        <v>73</v>
      </c>
      <c r="G354" s="13">
        <v>74</v>
      </c>
      <c r="H354" s="13">
        <v>76</v>
      </c>
      <c r="I354" s="13">
        <v>81</v>
      </c>
      <c r="J354" s="14">
        <v>8</v>
      </c>
      <c r="K354" s="55" t="s">
        <v>112</v>
      </c>
      <c r="L354">
        <f t="shared" si="25"/>
        <v>56.5</v>
      </c>
      <c r="M354">
        <f t="shared" si="26"/>
        <v>76</v>
      </c>
      <c r="N354">
        <f t="shared" si="27"/>
        <v>17.5</v>
      </c>
      <c r="O354">
        <f t="shared" si="28"/>
        <v>19.5</v>
      </c>
      <c r="P354" s="91">
        <f t="shared" si="29"/>
        <v>2</v>
      </c>
    </row>
    <row r="355" spans="1:16" x14ac:dyDescent="0.25">
      <c r="A355" s="15" t="s">
        <v>47</v>
      </c>
      <c r="B355" s="15" t="s">
        <v>24</v>
      </c>
      <c r="C355" s="16">
        <v>35</v>
      </c>
      <c r="D355" s="17">
        <v>51</v>
      </c>
      <c r="E355" s="18">
        <v>53</v>
      </c>
      <c r="F355" s="19">
        <v>70</v>
      </c>
      <c r="G355" s="19">
        <v>70</v>
      </c>
      <c r="H355" s="19">
        <v>71</v>
      </c>
      <c r="I355" s="19">
        <v>75</v>
      </c>
      <c r="J355" s="25">
        <v>13</v>
      </c>
      <c r="K355" s="55" t="s">
        <v>112</v>
      </c>
      <c r="L355">
        <f t="shared" si="25"/>
        <v>52</v>
      </c>
      <c r="M355">
        <f t="shared" si="26"/>
        <v>71.5</v>
      </c>
      <c r="N355">
        <f t="shared" si="27"/>
        <v>17</v>
      </c>
      <c r="O355">
        <f t="shared" si="28"/>
        <v>19.5</v>
      </c>
      <c r="P355" s="91">
        <f t="shared" si="29"/>
        <v>2</v>
      </c>
    </row>
    <row r="356" spans="1:16" x14ac:dyDescent="0.25">
      <c r="A356" s="15" t="s">
        <v>47</v>
      </c>
      <c r="B356" s="15" t="s">
        <v>29</v>
      </c>
      <c r="C356" s="16">
        <v>33</v>
      </c>
      <c r="D356" s="17">
        <v>45</v>
      </c>
      <c r="E356" s="18">
        <v>46</v>
      </c>
      <c r="F356" s="19">
        <v>58</v>
      </c>
      <c r="G356" s="19">
        <v>59</v>
      </c>
      <c r="H356" s="19">
        <v>59</v>
      </c>
      <c r="I356" s="19">
        <v>60</v>
      </c>
      <c r="J356" s="25">
        <v>21</v>
      </c>
      <c r="K356" s="55" t="s">
        <v>112</v>
      </c>
      <c r="L356">
        <f t="shared" si="25"/>
        <v>45.5</v>
      </c>
      <c r="M356">
        <f t="shared" si="26"/>
        <v>59</v>
      </c>
      <c r="N356">
        <f t="shared" si="27"/>
        <v>12.5</v>
      </c>
      <c r="O356">
        <f t="shared" si="28"/>
        <v>13.5</v>
      </c>
      <c r="P356" s="91">
        <f t="shared" si="29"/>
        <v>2</v>
      </c>
    </row>
    <row r="357" spans="1:16" x14ac:dyDescent="0.25">
      <c r="A357" s="7" t="s">
        <v>47</v>
      </c>
      <c r="B357" s="7" t="s">
        <v>31</v>
      </c>
      <c r="C357" s="8">
        <v>36</v>
      </c>
      <c r="D357" s="9">
        <v>51</v>
      </c>
      <c r="E357" s="10">
        <v>52</v>
      </c>
      <c r="F357" s="13">
        <v>66</v>
      </c>
      <c r="G357" s="13">
        <v>68</v>
      </c>
      <c r="H357" s="13">
        <v>68</v>
      </c>
      <c r="I357" s="13">
        <v>69</v>
      </c>
      <c r="J357" s="22">
        <v>14</v>
      </c>
      <c r="K357" s="55" t="s">
        <v>112</v>
      </c>
      <c r="L357">
        <f t="shared" si="25"/>
        <v>51.5</v>
      </c>
      <c r="M357">
        <f t="shared" si="26"/>
        <v>67.75</v>
      </c>
      <c r="N357">
        <f t="shared" si="27"/>
        <v>15.5</v>
      </c>
      <c r="O357">
        <f t="shared" si="28"/>
        <v>16.25</v>
      </c>
      <c r="P357" s="91">
        <f t="shared" si="29"/>
        <v>2</v>
      </c>
    </row>
    <row r="358" spans="1:16" x14ac:dyDescent="0.25">
      <c r="A358" s="7" t="s">
        <v>47</v>
      </c>
      <c r="B358" s="7" t="s">
        <v>33</v>
      </c>
      <c r="C358" s="8">
        <v>32</v>
      </c>
      <c r="D358" s="9">
        <v>42</v>
      </c>
      <c r="E358" s="10">
        <v>46</v>
      </c>
      <c r="F358" s="13">
        <v>57</v>
      </c>
      <c r="G358" s="13">
        <v>58</v>
      </c>
      <c r="H358" s="13">
        <v>62</v>
      </c>
      <c r="I358" s="13">
        <v>63</v>
      </c>
      <c r="J358" s="14">
        <v>37</v>
      </c>
      <c r="K358" s="55" t="s">
        <v>112</v>
      </c>
      <c r="L358">
        <f t="shared" si="25"/>
        <v>44</v>
      </c>
      <c r="M358">
        <f t="shared" si="26"/>
        <v>60</v>
      </c>
      <c r="N358">
        <f t="shared" si="27"/>
        <v>12</v>
      </c>
      <c r="O358">
        <f t="shared" si="28"/>
        <v>16</v>
      </c>
      <c r="P358" s="91">
        <f t="shared" si="29"/>
        <v>2</v>
      </c>
    </row>
    <row r="359" spans="1:16" x14ac:dyDescent="0.25">
      <c r="A359" s="7" t="s">
        <v>47</v>
      </c>
      <c r="B359" s="7" t="s">
        <v>95</v>
      </c>
      <c r="C359" s="8">
        <v>46</v>
      </c>
      <c r="D359" s="9">
        <v>59</v>
      </c>
      <c r="E359" s="10">
        <v>60</v>
      </c>
      <c r="F359" s="13">
        <v>71</v>
      </c>
      <c r="G359" s="13">
        <v>72</v>
      </c>
      <c r="H359" s="13">
        <v>74</v>
      </c>
      <c r="I359" s="13">
        <v>75</v>
      </c>
      <c r="J359" s="14">
        <v>14</v>
      </c>
      <c r="K359" s="55" t="s">
        <v>112</v>
      </c>
      <c r="L359">
        <f t="shared" si="25"/>
        <v>59.5</v>
      </c>
      <c r="M359">
        <f t="shared" si="26"/>
        <v>73</v>
      </c>
      <c r="N359">
        <f t="shared" si="27"/>
        <v>13.5</v>
      </c>
      <c r="O359">
        <f t="shared" si="28"/>
        <v>13.5</v>
      </c>
      <c r="P359" s="91">
        <f t="shared" si="29"/>
        <v>2</v>
      </c>
    </row>
    <row r="360" spans="1:16" x14ac:dyDescent="0.25">
      <c r="A360" s="7" t="s">
        <v>47</v>
      </c>
      <c r="B360" s="7" t="s">
        <v>65</v>
      </c>
      <c r="C360" s="8">
        <v>42</v>
      </c>
      <c r="D360" s="9">
        <v>58</v>
      </c>
      <c r="E360" s="10">
        <v>59</v>
      </c>
      <c r="F360" s="13">
        <v>74</v>
      </c>
      <c r="G360" s="13">
        <v>75</v>
      </c>
      <c r="H360" s="13">
        <v>77</v>
      </c>
      <c r="I360" s="13">
        <v>77</v>
      </c>
      <c r="J360" s="14">
        <v>13</v>
      </c>
      <c r="K360" s="55" t="s">
        <v>112</v>
      </c>
      <c r="L360">
        <f t="shared" si="25"/>
        <v>58.5</v>
      </c>
      <c r="M360">
        <f t="shared" si="26"/>
        <v>75.75</v>
      </c>
      <c r="N360">
        <f t="shared" si="27"/>
        <v>16.5</v>
      </c>
      <c r="O360">
        <f t="shared" si="28"/>
        <v>17.25</v>
      </c>
      <c r="P360" s="91">
        <f t="shared" si="29"/>
        <v>2</v>
      </c>
    </row>
    <row r="361" spans="1:16" x14ac:dyDescent="0.25">
      <c r="A361" s="7" t="s">
        <v>47</v>
      </c>
      <c r="B361" s="7" t="s">
        <v>66</v>
      </c>
      <c r="C361" s="8">
        <v>52</v>
      </c>
      <c r="D361" s="9">
        <v>69</v>
      </c>
      <c r="E361" s="10">
        <v>71</v>
      </c>
      <c r="F361" s="13">
        <v>90</v>
      </c>
      <c r="G361" s="13">
        <v>91</v>
      </c>
      <c r="H361" s="13">
        <v>94</v>
      </c>
      <c r="I361" s="13">
        <v>94</v>
      </c>
      <c r="J361" s="14">
        <v>8</v>
      </c>
      <c r="K361" s="55" t="s">
        <v>112</v>
      </c>
      <c r="L361">
        <f t="shared" si="25"/>
        <v>70</v>
      </c>
      <c r="M361">
        <f t="shared" si="26"/>
        <v>92.25</v>
      </c>
      <c r="N361">
        <f t="shared" si="27"/>
        <v>18</v>
      </c>
      <c r="O361">
        <f t="shared" si="28"/>
        <v>22.25</v>
      </c>
      <c r="P361" s="91">
        <f t="shared" si="29"/>
        <v>2</v>
      </c>
    </row>
    <row r="362" spans="1:16" x14ac:dyDescent="0.25">
      <c r="A362" s="7" t="s">
        <v>47</v>
      </c>
      <c r="B362" s="7" t="s">
        <v>39</v>
      </c>
      <c r="C362" s="8">
        <v>40</v>
      </c>
      <c r="D362" s="9">
        <v>58</v>
      </c>
      <c r="E362" s="10">
        <v>58</v>
      </c>
      <c r="F362" s="13">
        <v>75</v>
      </c>
      <c r="G362" s="13">
        <v>75</v>
      </c>
      <c r="H362" s="13">
        <v>77</v>
      </c>
      <c r="I362" s="13">
        <v>81</v>
      </c>
      <c r="J362" s="14">
        <v>12</v>
      </c>
      <c r="K362" s="55" t="s">
        <v>112</v>
      </c>
      <c r="L362">
        <f t="shared" si="25"/>
        <v>58</v>
      </c>
      <c r="M362">
        <f t="shared" si="26"/>
        <v>77</v>
      </c>
      <c r="N362">
        <f t="shared" si="27"/>
        <v>18</v>
      </c>
      <c r="O362">
        <f t="shared" si="28"/>
        <v>19</v>
      </c>
      <c r="P362" s="91">
        <f t="shared" si="29"/>
        <v>2</v>
      </c>
    </row>
    <row r="363" spans="1:16" x14ac:dyDescent="0.25">
      <c r="A363" s="7" t="s">
        <v>47</v>
      </c>
      <c r="B363" s="7" t="s">
        <v>96</v>
      </c>
      <c r="C363" s="8">
        <v>41</v>
      </c>
      <c r="D363" s="9">
        <v>55</v>
      </c>
      <c r="E363" s="10">
        <v>58</v>
      </c>
      <c r="F363" s="13">
        <v>73</v>
      </c>
      <c r="G363" s="13">
        <v>74</v>
      </c>
      <c r="H363" s="13">
        <v>75</v>
      </c>
      <c r="I363" s="13">
        <v>76</v>
      </c>
      <c r="J363" s="22">
        <v>9</v>
      </c>
      <c r="K363" s="55" t="s">
        <v>112</v>
      </c>
      <c r="L363">
        <f t="shared" si="25"/>
        <v>56.5</v>
      </c>
      <c r="M363">
        <f t="shared" si="26"/>
        <v>74.5</v>
      </c>
      <c r="N363">
        <f t="shared" si="27"/>
        <v>15.5</v>
      </c>
      <c r="O363">
        <f t="shared" si="28"/>
        <v>18</v>
      </c>
      <c r="P363" s="91">
        <f t="shared" si="29"/>
        <v>2</v>
      </c>
    </row>
    <row r="364" spans="1:16" x14ac:dyDescent="0.25">
      <c r="A364" s="7" t="s">
        <v>47</v>
      </c>
      <c r="B364" s="7" t="s">
        <v>73</v>
      </c>
      <c r="C364" s="8">
        <v>42</v>
      </c>
      <c r="D364" s="9">
        <v>58</v>
      </c>
      <c r="E364" s="10">
        <v>58</v>
      </c>
      <c r="F364" s="13">
        <v>79</v>
      </c>
      <c r="G364" s="13">
        <v>84</v>
      </c>
      <c r="H364" s="13" t="s">
        <v>12</v>
      </c>
      <c r="I364" s="13" t="s">
        <v>12</v>
      </c>
      <c r="J364" s="14">
        <v>6</v>
      </c>
      <c r="K364" s="55" t="s">
        <v>112</v>
      </c>
      <c r="L364">
        <f t="shared" si="25"/>
        <v>58</v>
      </c>
      <c r="M364">
        <f t="shared" si="26"/>
        <v>81.5</v>
      </c>
      <c r="N364">
        <f t="shared" si="27"/>
        <v>16</v>
      </c>
      <c r="O364">
        <f t="shared" si="28"/>
        <v>23.5</v>
      </c>
      <c r="P364" s="91">
        <f t="shared" si="29"/>
        <v>2</v>
      </c>
    </row>
    <row r="365" spans="1:16" x14ac:dyDescent="0.25">
      <c r="A365" s="7" t="s">
        <v>47</v>
      </c>
      <c r="B365" s="7" t="s">
        <v>97</v>
      </c>
      <c r="C365" s="8">
        <v>31</v>
      </c>
      <c r="D365" s="9">
        <v>48</v>
      </c>
      <c r="E365" s="10">
        <v>48</v>
      </c>
      <c r="F365" s="13">
        <v>65</v>
      </c>
      <c r="G365" s="13">
        <v>66</v>
      </c>
      <c r="H365" s="13">
        <v>67</v>
      </c>
      <c r="I365" s="13">
        <v>69</v>
      </c>
      <c r="J365" s="14">
        <v>16</v>
      </c>
      <c r="K365" s="55" t="s">
        <v>112</v>
      </c>
      <c r="L365">
        <f t="shared" si="25"/>
        <v>48</v>
      </c>
      <c r="M365">
        <f t="shared" si="26"/>
        <v>66.75</v>
      </c>
      <c r="N365">
        <f t="shared" si="27"/>
        <v>17</v>
      </c>
      <c r="O365">
        <f t="shared" si="28"/>
        <v>18.75</v>
      </c>
      <c r="P365" s="91">
        <f t="shared" si="29"/>
        <v>2</v>
      </c>
    </row>
    <row r="366" spans="1:16" x14ac:dyDescent="0.25">
      <c r="A366" s="7" t="s">
        <v>47</v>
      </c>
      <c r="B366" s="7" t="s">
        <v>98</v>
      </c>
      <c r="C366" s="8">
        <v>45</v>
      </c>
      <c r="D366" s="9">
        <v>59</v>
      </c>
      <c r="E366" s="10">
        <v>60</v>
      </c>
      <c r="F366" s="13">
        <v>76</v>
      </c>
      <c r="G366" s="13">
        <v>78</v>
      </c>
      <c r="H366" s="13">
        <v>78</v>
      </c>
      <c r="I366" s="13">
        <v>80</v>
      </c>
      <c r="J366" s="22">
        <v>8</v>
      </c>
      <c r="K366" s="55" t="s">
        <v>112</v>
      </c>
      <c r="L366">
        <f t="shared" si="25"/>
        <v>59.5</v>
      </c>
      <c r="M366">
        <f t="shared" si="26"/>
        <v>78</v>
      </c>
      <c r="N366">
        <f t="shared" si="27"/>
        <v>14.5</v>
      </c>
      <c r="O366">
        <f t="shared" si="28"/>
        <v>18.5</v>
      </c>
      <c r="P366" s="91">
        <f t="shared" si="29"/>
        <v>2</v>
      </c>
    </row>
    <row r="367" spans="1:16" x14ac:dyDescent="0.25">
      <c r="A367" s="7" t="s">
        <v>10</v>
      </c>
      <c r="B367" s="7" t="s">
        <v>75</v>
      </c>
      <c r="C367" s="8">
        <v>54</v>
      </c>
      <c r="D367" s="9">
        <v>74</v>
      </c>
      <c r="E367" s="10">
        <v>74</v>
      </c>
      <c r="F367" s="13">
        <v>94</v>
      </c>
      <c r="G367" s="13">
        <v>95</v>
      </c>
      <c r="H367" s="13">
        <v>95</v>
      </c>
      <c r="I367" s="13">
        <v>98</v>
      </c>
      <c r="J367" s="14">
        <v>7</v>
      </c>
      <c r="K367" s="55" t="s">
        <v>113</v>
      </c>
      <c r="L367">
        <f t="shared" si="25"/>
        <v>74</v>
      </c>
      <c r="M367">
        <f t="shared" si="26"/>
        <v>95.5</v>
      </c>
      <c r="N367">
        <f t="shared" si="27"/>
        <v>20</v>
      </c>
      <c r="O367">
        <f t="shared" si="28"/>
        <v>21.5</v>
      </c>
      <c r="P367" s="91">
        <f t="shared" si="29"/>
        <v>2</v>
      </c>
    </row>
    <row r="368" spans="1:16" x14ac:dyDescent="0.25">
      <c r="A368" s="7" t="s">
        <v>10</v>
      </c>
      <c r="B368" s="7" t="s">
        <v>51</v>
      </c>
      <c r="C368" s="8">
        <v>58</v>
      </c>
      <c r="D368" s="9">
        <v>74</v>
      </c>
      <c r="E368" s="10">
        <v>74</v>
      </c>
      <c r="F368" s="13">
        <v>88</v>
      </c>
      <c r="G368" s="13">
        <v>92</v>
      </c>
      <c r="H368" s="13">
        <v>92</v>
      </c>
      <c r="I368" s="13">
        <v>92</v>
      </c>
      <c r="J368" s="14">
        <v>8</v>
      </c>
      <c r="K368" s="55" t="s">
        <v>113</v>
      </c>
      <c r="L368">
        <f t="shared" si="25"/>
        <v>74</v>
      </c>
      <c r="M368">
        <f t="shared" si="26"/>
        <v>91</v>
      </c>
      <c r="N368">
        <f t="shared" si="27"/>
        <v>16</v>
      </c>
      <c r="O368">
        <f t="shared" si="28"/>
        <v>17</v>
      </c>
      <c r="P368" s="91">
        <f t="shared" si="29"/>
        <v>2</v>
      </c>
    </row>
    <row r="369" spans="1:16" x14ac:dyDescent="0.25">
      <c r="A369" s="7" t="s">
        <v>10</v>
      </c>
      <c r="B369" s="7" t="s">
        <v>54</v>
      </c>
      <c r="C369" s="8">
        <v>46</v>
      </c>
      <c r="D369" s="9">
        <v>63</v>
      </c>
      <c r="E369" s="10">
        <v>64</v>
      </c>
      <c r="F369" s="13">
        <v>79</v>
      </c>
      <c r="G369" s="13">
        <v>79</v>
      </c>
      <c r="H369" s="13">
        <v>84</v>
      </c>
      <c r="I369" s="13">
        <v>84</v>
      </c>
      <c r="J369" s="14">
        <v>10</v>
      </c>
      <c r="K369" s="55" t="s">
        <v>113</v>
      </c>
      <c r="L369">
        <f t="shared" si="25"/>
        <v>63.5</v>
      </c>
      <c r="M369">
        <f t="shared" si="26"/>
        <v>81.5</v>
      </c>
      <c r="N369">
        <f t="shared" si="27"/>
        <v>17.5</v>
      </c>
      <c r="O369">
        <f t="shared" si="28"/>
        <v>18</v>
      </c>
      <c r="P369" s="91">
        <f t="shared" si="29"/>
        <v>2</v>
      </c>
    </row>
    <row r="370" spans="1:16" x14ac:dyDescent="0.25">
      <c r="A370" s="7" t="s">
        <v>10</v>
      </c>
      <c r="B370" s="7" t="s">
        <v>24</v>
      </c>
      <c r="C370" s="8">
        <v>48</v>
      </c>
      <c r="D370" s="9">
        <v>63</v>
      </c>
      <c r="E370" s="10">
        <v>65</v>
      </c>
      <c r="F370" s="13">
        <v>79</v>
      </c>
      <c r="G370" s="13">
        <v>80</v>
      </c>
      <c r="H370" s="13">
        <v>84</v>
      </c>
      <c r="I370" s="13">
        <v>85</v>
      </c>
      <c r="J370" s="14">
        <v>10</v>
      </c>
      <c r="K370" s="55" t="s">
        <v>113</v>
      </c>
      <c r="L370">
        <f t="shared" si="25"/>
        <v>64</v>
      </c>
      <c r="M370">
        <f t="shared" si="26"/>
        <v>82</v>
      </c>
      <c r="N370">
        <f t="shared" si="27"/>
        <v>16</v>
      </c>
      <c r="O370">
        <f t="shared" si="28"/>
        <v>18</v>
      </c>
      <c r="P370" s="91">
        <f t="shared" si="29"/>
        <v>2</v>
      </c>
    </row>
    <row r="371" spans="1:16" x14ac:dyDescent="0.25">
      <c r="A371" s="7" t="s">
        <v>10</v>
      </c>
      <c r="B371" s="7" t="s">
        <v>56</v>
      </c>
      <c r="C371" s="8">
        <v>62</v>
      </c>
      <c r="D371" s="9">
        <v>80</v>
      </c>
      <c r="E371" s="10">
        <v>82</v>
      </c>
      <c r="F371" s="13">
        <v>102</v>
      </c>
      <c r="G371" s="13">
        <v>103</v>
      </c>
      <c r="H371" s="13" t="s">
        <v>12</v>
      </c>
      <c r="I371" s="13" t="s">
        <v>12</v>
      </c>
      <c r="J371" s="14">
        <v>4</v>
      </c>
      <c r="K371" s="55" t="s">
        <v>113</v>
      </c>
      <c r="L371">
        <f t="shared" si="25"/>
        <v>81</v>
      </c>
      <c r="M371">
        <f t="shared" si="26"/>
        <v>102.5</v>
      </c>
      <c r="N371">
        <f t="shared" si="27"/>
        <v>19</v>
      </c>
      <c r="O371">
        <f t="shared" si="28"/>
        <v>21.5</v>
      </c>
      <c r="P371" s="91">
        <f t="shared" si="29"/>
        <v>2</v>
      </c>
    </row>
    <row r="372" spans="1:16" x14ac:dyDescent="0.25">
      <c r="A372" s="7" t="s">
        <v>10</v>
      </c>
      <c r="B372" s="7" t="s">
        <v>59</v>
      </c>
      <c r="C372" s="8">
        <v>53</v>
      </c>
      <c r="D372" s="9">
        <v>69</v>
      </c>
      <c r="E372" s="10">
        <v>69</v>
      </c>
      <c r="F372" s="13">
        <v>91</v>
      </c>
      <c r="G372" s="13">
        <v>91</v>
      </c>
      <c r="H372" s="13" t="s">
        <v>12</v>
      </c>
      <c r="I372" s="13" t="s">
        <v>12</v>
      </c>
      <c r="J372" s="14">
        <v>6</v>
      </c>
      <c r="K372" s="55" t="s">
        <v>113</v>
      </c>
      <c r="L372">
        <f t="shared" si="25"/>
        <v>69</v>
      </c>
      <c r="M372">
        <f t="shared" si="26"/>
        <v>91</v>
      </c>
      <c r="N372">
        <f t="shared" si="27"/>
        <v>16</v>
      </c>
      <c r="O372">
        <f t="shared" si="28"/>
        <v>22</v>
      </c>
      <c r="P372" s="91">
        <f t="shared" si="29"/>
        <v>2</v>
      </c>
    </row>
    <row r="373" spans="1:16" x14ac:dyDescent="0.25">
      <c r="A373" s="7" t="s">
        <v>10</v>
      </c>
      <c r="B373" s="7" t="s">
        <v>34</v>
      </c>
      <c r="C373" s="8">
        <v>42</v>
      </c>
      <c r="D373" s="9">
        <v>60</v>
      </c>
      <c r="E373" s="10">
        <v>63</v>
      </c>
      <c r="F373" s="13">
        <v>78</v>
      </c>
      <c r="G373" s="13">
        <v>79</v>
      </c>
      <c r="H373" s="13">
        <v>83</v>
      </c>
      <c r="I373" s="13">
        <v>84</v>
      </c>
      <c r="J373" s="14">
        <v>9</v>
      </c>
      <c r="K373" s="55" t="s">
        <v>113</v>
      </c>
      <c r="L373">
        <f t="shared" si="25"/>
        <v>61.5</v>
      </c>
      <c r="M373">
        <f t="shared" si="26"/>
        <v>81</v>
      </c>
      <c r="N373">
        <f t="shared" si="27"/>
        <v>19.5</v>
      </c>
      <c r="O373">
        <f t="shared" si="28"/>
        <v>19.5</v>
      </c>
      <c r="P373" s="91">
        <f t="shared" si="29"/>
        <v>2</v>
      </c>
    </row>
    <row r="374" spans="1:16" x14ac:dyDescent="0.25">
      <c r="A374" s="7" t="s">
        <v>10</v>
      </c>
      <c r="B374" s="7" t="s">
        <v>60</v>
      </c>
      <c r="C374" s="8">
        <v>53</v>
      </c>
      <c r="D374" s="9">
        <v>71</v>
      </c>
      <c r="E374" s="10">
        <v>71</v>
      </c>
      <c r="F374" s="13">
        <v>104</v>
      </c>
      <c r="G374" s="13">
        <v>104</v>
      </c>
      <c r="H374" s="13" t="s">
        <v>12</v>
      </c>
      <c r="I374" s="13" t="s">
        <v>12</v>
      </c>
      <c r="J374" s="14">
        <v>4</v>
      </c>
      <c r="K374" s="55" t="s">
        <v>113</v>
      </c>
      <c r="L374">
        <f t="shared" si="25"/>
        <v>71</v>
      </c>
      <c r="M374">
        <f t="shared" si="26"/>
        <v>104</v>
      </c>
      <c r="N374">
        <f t="shared" si="27"/>
        <v>18</v>
      </c>
      <c r="O374">
        <f t="shared" si="28"/>
        <v>33</v>
      </c>
      <c r="P374" s="91">
        <f t="shared" si="29"/>
        <v>2</v>
      </c>
    </row>
    <row r="375" spans="1:16" x14ac:dyDescent="0.25">
      <c r="A375" s="7" t="s">
        <v>10</v>
      </c>
      <c r="B375" s="7" t="s">
        <v>35</v>
      </c>
      <c r="C375" s="8">
        <v>57</v>
      </c>
      <c r="D375" s="9">
        <v>66</v>
      </c>
      <c r="E375" s="10">
        <v>66</v>
      </c>
      <c r="F375" s="13">
        <v>89</v>
      </c>
      <c r="G375" s="13">
        <v>91</v>
      </c>
      <c r="H375" s="13" t="s">
        <v>12</v>
      </c>
      <c r="I375" s="13" t="s">
        <v>12</v>
      </c>
      <c r="J375" s="14">
        <v>6</v>
      </c>
      <c r="K375" s="55" t="s">
        <v>113</v>
      </c>
      <c r="L375">
        <f t="shared" si="25"/>
        <v>66</v>
      </c>
      <c r="M375">
        <f t="shared" si="26"/>
        <v>90</v>
      </c>
      <c r="N375">
        <f t="shared" si="27"/>
        <v>9</v>
      </c>
      <c r="O375">
        <f t="shared" si="28"/>
        <v>24</v>
      </c>
      <c r="P375" s="91">
        <f t="shared" si="29"/>
        <v>2</v>
      </c>
    </row>
    <row r="376" spans="1:16" x14ac:dyDescent="0.25">
      <c r="A376" s="7" t="s">
        <v>10</v>
      </c>
      <c r="B376" s="7" t="s">
        <v>61</v>
      </c>
      <c r="C376" s="8">
        <v>50</v>
      </c>
      <c r="D376" s="9">
        <v>63</v>
      </c>
      <c r="E376" s="10">
        <v>64</v>
      </c>
      <c r="F376" s="13">
        <v>79</v>
      </c>
      <c r="G376" s="13">
        <v>91</v>
      </c>
      <c r="H376" s="13">
        <v>91</v>
      </c>
      <c r="I376" s="13">
        <v>91</v>
      </c>
      <c r="J376" s="14">
        <v>12</v>
      </c>
      <c r="K376" s="55" t="s">
        <v>113</v>
      </c>
      <c r="L376">
        <f t="shared" si="25"/>
        <v>63.5</v>
      </c>
      <c r="M376">
        <f t="shared" si="26"/>
        <v>88</v>
      </c>
      <c r="N376">
        <f t="shared" si="27"/>
        <v>13.5</v>
      </c>
      <c r="O376">
        <f t="shared" si="28"/>
        <v>24.5</v>
      </c>
      <c r="P376" s="91">
        <f t="shared" si="29"/>
        <v>2</v>
      </c>
    </row>
    <row r="377" spans="1:16" x14ac:dyDescent="0.25">
      <c r="A377" s="7" t="s">
        <v>10</v>
      </c>
      <c r="B377" s="7" t="s">
        <v>79</v>
      </c>
      <c r="C377" s="8">
        <v>64</v>
      </c>
      <c r="D377" s="9">
        <v>82</v>
      </c>
      <c r="E377" s="10">
        <v>82</v>
      </c>
      <c r="F377" s="13">
        <v>102</v>
      </c>
      <c r="G377" s="13">
        <v>103</v>
      </c>
      <c r="H377" s="13">
        <v>103</v>
      </c>
      <c r="I377" s="13">
        <v>103</v>
      </c>
      <c r="J377" s="14">
        <v>4</v>
      </c>
      <c r="K377" s="55" t="s">
        <v>113</v>
      </c>
      <c r="L377">
        <f t="shared" si="25"/>
        <v>82</v>
      </c>
      <c r="M377">
        <f t="shared" si="26"/>
        <v>102.75</v>
      </c>
      <c r="N377">
        <f t="shared" si="27"/>
        <v>18</v>
      </c>
      <c r="O377">
        <f t="shared" si="28"/>
        <v>20.75</v>
      </c>
      <c r="P377" s="91">
        <f t="shared" si="29"/>
        <v>2</v>
      </c>
    </row>
    <row r="378" spans="1:16" x14ac:dyDescent="0.25">
      <c r="A378" s="7" t="s">
        <v>10</v>
      </c>
      <c r="B378" s="7" t="s">
        <v>36</v>
      </c>
      <c r="C378" s="8">
        <v>48</v>
      </c>
      <c r="D378" s="9">
        <v>66</v>
      </c>
      <c r="E378" s="10">
        <v>72</v>
      </c>
      <c r="F378" s="13">
        <v>95</v>
      </c>
      <c r="G378" s="13">
        <v>95</v>
      </c>
      <c r="H378" s="13">
        <v>97</v>
      </c>
      <c r="I378" s="13">
        <v>98</v>
      </c>
      <c r="J378" s="14">
        <v>6</v>
      </c>
      <c r="K378" s="55" t="s">
        <v>113</v>
      </c>
      <c r="L378">
        <f t="shared" si="25"/>
        <v>69</v>
      </c>
      <c r="M378">
        <f t="shared" si="26"/>
        <v>96.25</v>
      </c>
      <c r="N378">
        <f t="shared" si="27"/>
        <v>21</v>
      </c>
      <c r="O378">
        <f t="shared" si="28"/>
        <v>27.25</v>
      </c>
      <c r="P378" s="91">
        <f t="shared" si="29"/>
        <v>2</v>
      </c>
    </row>
    <row r="379" spans="1:16" x14ac:dyDescent="0.25">
      <c r="A379" s="7" t="s">
        <v>10</v>
      </c>
      <c r="B379" s="7" t="s">
        <v>38</v>
      </c>
      <c r="C379" s="8">
        <v>52</v>
      </c>
      <c r="D379" s="9">
        <v>73</v>
      </c>
      <c r="E379" s="10">
        <v>74</v>
      </c>
      <c r="F379" s="13">
        <v>98</v>
      </c>
      <c r="G379" s="13">
        <v>98</v>
      </c>
      <c r="H379" s="13">
        <v>101</v>
      </c>
      <c r="I379" s="13" t="s">
        <v>12</v>
      </c>
      <c r="J379" s="7">
        <v>4</v>
      </c>
      <c r="K379" s="55" t="s">
        <v>113</v>
      </c>
      <c r="L379">
        <f t="shared" si="25"/>
        <v>73.5</v>
      </c>
      <c r="M379">
        <f t="shared" si="26"/>
        <v>99</v>
      </c>
      <c r="N379">
        <f t="shared" si="27"/>
        <v>21.5</v>
      </c>
      <c r="O379">
        <f t="shared" si="28"/>
        <v>25.5</v>
      </c>
      <c r="P379" s="91">
        <f t="shared" si="29"/>
        <v>2</v>
      </c>
    </row>
    <row r="380" spans="1:16" x14ac:dyDescent="0.25">
      <c r="A380" s="7" t="s">
        <v>10</v>
      </c>
      <c r="B380" s="53" t="s">
        <v>39</v>
      </c>
      <c r="C380" s="8">
        <v>54</v>
      </c>
      <c r="D380" s="9">
        <v>75</v>
      </c>
      <c r="E380" s="10">
        <v>75</v>
      </c>
      <c r="F380" s="13">
        <v>95</v>
      </c>
      <c r="G380" s="13">
        <v>101</v>
      </c>
      <c r="H380" s="13">
        <v>104</v>
      </c>
      <c r="I380" s="13">
        <v>106</v>
      </c>
      <c r="J380" s="7">
        <v>5</v>
      </c>
      <c r="K380" s="55" t="s">
        <v>113</v>
      </c>
      <c r="L380">
        <f t="shared" si="25"/>
        <v>75</v>
      </c>
      <c r="M380">
        <f t="shared" si="26"/>
        <v>101.5</v>
      </c>
      <c r="N380">
        <f t="shared" si="27"/>
        <v>21</v>
      </c>
      <c r="O380">
        <f t="shared" si="28"/>
        <v>26.5</v>
      </c>
      <c r="P380" s="91">
        <f t="shared" si="29"/>
        <v>2</v>
      </c>
    </row>
    <row r="381" spans="1:16" x14ac:dyDescent="0.25">
      <c r="A381" s="7" t="s">
        <v>10</v>
      </c>
      <c r="B381" s="7" t="s">
        <v>69</v>
      </c>
      <c r="C381" s="8">
        <v>56</v>
      </c>
      <c r="D381" s="9">
        <v>76</v>
      </c>
      <c r="E381" s="10">
        <v>77</v>
      </c>
      <c r="F381" s="13">
        <v>95</v>
      </c>
      <c r="G381" s="13">
        <v>104</v>
      </c>
      <c r="H381" s="13" t="s">
        <v>12</v>
      </c>
      <c r="I381" s="13" t="s">
        <v>12</v>
      </c>
      <c r="J381" s="7">
        <v>5</v>
      </c>
      <c r="K381" s="55" t="s">
        <v>113</v>
      </c>
      <c r="L381">
        <f t="shared" si="25"/>
        <v>76.5</v>
      </c>
      <c r="M381">
        <f t="shared" si="26"/>
        <v>99.5</v>
      </c>
      <c r="N381">
        <f t="shared" si="27"/>
        <v>20.5</v>
      </c>
      <c r="O381">
        <f t="shared" si="28"/>
        <v>23</v>
      </c>
      <c r="P381" s="91">
        <f t="shared" si="29"/>
        <v>2</v>
      </c>
    </row>
    <row r="382" spans="1:16" x14ac:dyDescent="0.25">
      <c r="A382" s="7" t="s">
        <v>10</v>
      </c>
      <c r="B382" s="7" t="s">
        <v>41</v>
      </c>
      <c r="C382" s="8">
        <v>58</v>
      </c>
      <c r="D382" s="9">
        <v>77</v>
      </c>
      <c r="E382" s="10">
        <v>78</v>
      </c>
      <c r="F382" s="13">
        <v>97</v>
      </c>
      <c r="G382" s="13">
        <v>102</v>
      </c>
      <c r="H382" s="13" t="s">
        <v>12</v>
      </c>
      <c r="I382" s="13" t="s">
        <v>12</v>
      </c>
      <c r="J382" s="7">
        <v>4</v>
      </c>
      <c r="K382" s="55" t="s">
        <v>113</v>
      </c>
      <c r="L382">
        <f t="shared" si="25"/>
        <v>77.5</v>
      </c>
      <c r="M382">
        <f t="shared" si="26"/>
        <v>99.5</v>
      </c>
      <c r="N382">
        <f t="shared" si="27"/>
        <v>19.5</v>
      </c>
      <c r="O382">
        <f t="shared" si="28"/>
        <v>22</v>
      </c>
      <c r="P382" s="91">
        <f t="shared" si="29"/>
        <v>2</v>
      </c>
    </row>
    <row r="383" spans="1:16" x14ac:dyDescent="0.25">
      <c r="A383" s="7" t="s">
        <v>10</v>
      </c>
      <c r="B383" s="7" t="s">
        <v>71</v>
      </c>
      <c r="C383" s="8">
        <v>47</v>
      </c>
      <c r="D383" s="9">
        <v>60</v>
      </c>
      <c r="E383" s="10">
        <v>62</v>
      </c>
      <c r="F383" s="13">
        <v>78</v>
      </c>
      <c r="G383" s="13">
        <v>80</v>
      </c>
      <c r="H383" s="13">
        <v>80</v>
      </c>
      <c r="I383" s="13">
        <v>81</v>
      </c>
      <c r="J383" s="7">
        <v>10</v>
      </c>
      <c r="K383" s="55" t="s">
        <v>113</v>
      </c>
      <c r="L383">
        <f t="shared" si="25"/>
        <v>61</v>
      </c>
      <c r="M383">
        <f t="shared" si="26"/>
        <v>79.75</v>
      </c>
      <c r="N383">
        <f t="shared" si="27"/>
        <v>14</v>
      </c>
      <c r="O383">
        <f t="shared" si="28"/>
        <v>18.75</v>
      </c>
      <c r="P383" s="91">
        <f t="shared" si="29"/>
        <v>2</v>
      </c>
    </row>
    <row r="384" spans="1:16" x14ac:dyDescent="0.25">
      <c r="A384" s="7" t="s">
        <v>10</v>
      </c>
      <c r="B384" s="15" t="s">
        <v>45</v>
      </c>
      <c r="C384" s="16">
        <v>45</v>
      </c>
      <c r="D384" s="17">
        <v>54</v>
      </c>
      <c r="E384" s="18">
        <v>54</v>
      </c>
      <c r="F384" s="19">
        <v>79</v>
      </c>
      <c r="G384" s="19">
        <v>84</v>
      </c>
      <c r="H384" s="19">
        <v>84</v>
      </c>
      <c r="I384" s="19">
        <v>84</v>
      </c>
      <c r="J384" s="15">
        <v>10</v>
      </c>
      <c r="K384" s="55" t="s">
        <v>113</v>
      </c>
      <c r="L384">
        <f t="shared" si="25"/>
        <v>54</v>
      </c>
      <c r="M384">
        <f t="shared" si="26"/>
        <v>82.75</v>
      </c>
      <c r="N384">
        <f t="shared" si="27"/>
        <v>9</v>
      </c>
      <c r="O384">
        <f t="shared" si="28"/>
        <v>28.75</v>
      </c>
      <c r="P384" s="91">
        <f t="shared" si="29"/>
        <v>2</v>
      </c>
    </row>
    <row r="385" spans="1:16" x14ac:dyDescent="0.25">
      <c r="A385" s="7" t="s">
        <v>10</v>
      </c>
      <c r="B385" s="1" t="s">
        <v>83</v>
      </c>
      <c r="C385" s="8">
        <v>48</v>
      </c>
      <c r="D385" s="9">
        <v>63</v>
      </c>
      <c r="E385" s="10">
        <v>63</v>
      </c>
      <c r="F385" s="13">
        <v>79</v>
      </c>
      <c r="G385" s="13">
        <v>79</v>
      </c>
      <c r="H385" s="13">
        <v>79</v>
      </c>
      <c r="I385" s="13">
        <v>79</v>
      </c>
      <c r="J385" s="7">
        <v>20</v>
      </c>
      <c r="K385" s="55" t="s">
        <v>113</v>
      </c>
      <c r="L385">
        <f t="shared" si="25"/>
        <v>63</v>
      </c>
      <c r="M385">
        <f t="shared" si="26"/>
        <v>79</v>
      </c>
      <c r="N385">
        <f t="shared" si="27"/>
        <v>15</v>
      </c>
      <c r="O385">
        <f t="shared" si="28"/>
        <v>16</v>
      </c>
      <c r="P385" s="91">
        <f t="shared" si="29"/>
        <v>2</v>
      </c>
    </row>
    <row r="386" spans="1:16" x14ac:dyDescent="0.25">
      <c r="A386" s="7" t="s">
        <v>10</v>
      </c>
      <c r="B386" s="7" t="s">
        <v>74</v>
      </c>
      <c r="C386" s="8">
        <v>61</v>
      </c>
      <c r="D386" s="9">
        <v>79</v>
      </c>
      <c r="E386" s="10">
        <v>79</v>
      </c>
      <c r="F386" s="13">
        <v>106</v>
      </c>
      <c r="G386" s="13">
        <v>106</v>
      </c>
      <c r="H386" s="52" t="s">
        <v>12</v>
      </c>
      <c r="I386" s="52" t="s">
        <v>12</v>
      </c>
      <c r="J386" s="7">
        <v>4</v>
      </c>
      <c r="K386" s="55" t="s">
        <v>113</v>
      </c>
      <c r="L386">
        <f t="shared" ref="L386:L449" si="30">AVERAGE(D386:E386)</f>
        <v>79</v>
      </c>
      <c r="M386">
        <f t="shared" ref="M386:M449" si="31">AVERAGE(F386:I386)</f>
        <v>106</v>
      </c>
      <c r="N386">
        <f t="shared" ref="N386:N449" si="32">L386-C386</f>
        <v>18</v>
      </c>
      <c r="O386">
        <f t="shared" ref="O386:O449" si="33">M386-L386</f>
        <v>27</v>
      </c>
      <c r="P386" s="91">
        <f t="shared" ref="P386:P449" si="34">IF(N386&gt;O386,1,2)</f>
        <v>2</v>
      </c>
    </row>
    <row r="387" spans="1:16" x14ac:dyDescent="0.25">
      <c r="A387" s="15" t="s">
        <v>47</v>
      </c>
      <c r="B387" s="7" t="s">
        <v>33</v>
      </c>
      <c r="C387" s="8">
        <v>30</v>
      </c>
      <c r="D387" s="9">
        <v>43</v>
      </c>
      <c r="E387" s="10">
        <v>44</v>
      </c>
      <c r="F387" s="13">
        <v>56</v>
      </c>
      <c r="G387" s="13">
        <v>56</v>
      </c>
      <c r="H387" s="13">
        <v>58</v>
      </c>
      <c r="I387" s="13">
        <v>58</v>
      </c>
      <c r="J387" s="7">
        <v>27</v>
      </c>
      <c r="K387" s="55" t="s">
        <v>113</v>
      </c>
      <c r="L387">
        <f t="shared" si="30"/>
        <v>43.5</v>
      </c>
      <c r="M387">
        <f t="shared" si="31"/>
        <v>57</v>
      </c>
      <c r="N387">
        <f t="shared" si="32"/>
        <v>13.5</v>
      </c>
      <c r="O387">
        <f t="shared" si="33"/>
        <v>13.5</v>
      </c>
      <c r="P387" s="91">
        <f t="shared" si="34"/>
        <v>2</v>
      </c>
    </row>
    <row r="388" spans="1:16" x14ac:dyDescent="0.25">
      <c r="A388" s="15" t="s">
        <v>47</v>
      </c>
      <c r="B388" s="7" t="s">
        <v>79</v>
      </c>
      <c r="C388" s="8">
        <v>47</v>
      </c>
      <c r="D388" s="9">
        <v>56</v>
      </c>
      <c r="E388" s="10">
        <v>56</v>
      </c>
      <c r="F388" s="13">
        <v>82</v>
      </c>
      <c r="G388" s="13">
        <v>89</v>
      </c>
      <c r="H388" s="13">
        <v>89</v>
      </c>
      <c r="I388" s="13">
        <v>89</v>
      </c>
      <c r="J388" s="7">
        <v>14</v>
      </c>
      <c r="K388" s="55" t="s">
        <v>113</v>
      </c>
      <c r="L388">
        <f t="shared" si="30"/>
        <v>56</v>
      </c>
      <c r="M388">
        <f t="shared" si="31"/>
        <v>87.25</v>
      </c>
      <c r="N388">
        <f t="shared" si="32"/>
        <v>9</v>
      </c>
      <c r="O388">
        <f t="shared" si="33"/>
        <v>31.25</v>
      </c>
      <c r="P388" s="91">
        <f t="shared" si="34"/>
        <v>2</v>
      </c>
    </row>
    <row r="389" spans="1:16" x14ac:dyDescent="0.25">
      <c r="A389" s="15" t="s">
        <v>47</v>
      </c>
      <c r="B389" s="7" t="s">
        <v>89</v>
      </c>
      <c r="C389" s="8">
        <v>34</v>
      </c>
      <c r="D389" s="9">
        <v>52</v>
      </c>
      <c r="E389" s="10">
        <v>52</v>
      </c>
      <c r="F389" s="13">
        <v>72</v>
      </c>
      <c r="G389" s="13">
        <v>72</v>
      </c>
      <c r="H389" s="13">
        <v>74</v>
      </c>
      <c r="I389" s="13">
        <v>75</v>
      </c>
      <c r="J389" s="7">
        <v>9</v>
      </c>
      <c r="K389" s="55" t="s">
        <v>113</v>
      </c>
      <c r="L389">
        <f t="shared" si="30"/>
        <v>52</v>
      </c>
      <c r="M389">
        <f t="shared" si="31"/>
        <v>73.25</v>
      </c>
      <c r="N389">
        <f t="shared" si="32"/>
        <v>18</v>
      </c>
      <c r="O389">
        <f t="shared" si="33"/>
        <v>21.25</v>
      </c>
      <c r="P389" s="91">
        <f t="shared" si="34"/>
        <v>2</v>
      </c>
    </row>
    <row r="390" spans="1:16" x14ac:dyDescent="0.25">
      <c r="A390" s="15" t="s">
        <v>47</v>
      </c>
      <c r="B390" s="7" t="s">
        <v>38</v>
      </c>
      <c r="C390" s="8">
        <v>25</v>
      </c>
      <c r="D390" s="9">
        <v>34</v>
      </c>
      <c r="E390" s="10">
        <v>42</v>
      </c>
      <c r="F390" s="13">
        <v>60</v>
      </c>
      <c r="G390" s="13">
        <v>63</v>
      </c>
      <c r="H390" s="13">
        <v>64</v>
      </c>
      <c r="I390" s="13">
        <v>65</v>
      </c>
      <c r="J390" s="7">
        <v>34</v>
      </c>
      <c r="K390" s="55" t="s">
        <v>113</v>
      </c>
      <c r="L390">
        <f t="shared" si="30"/>
        <v>38</v>
      </c>
      <c r="M390">
        <f t="shared" si="31"/>
        <v>63</v>
      </c>
      <c r="N390">
        <f t="shared" si="32"/>
        <v>13</v>
      </c>
      <c r="O390">
        <f t="shared" si="33"/>
        <v>25</v>
      </c>
      <c r="P390" s="91">
        <f t="shared" si="34"/>
        <v>2</v>
      </c>
    </row>
    <row r="391" spans="1:16" x14ac:dyDescent="0.25">
      <c r="A391" s="15" t="s">
        <v>47</v>
      </c>
      <c r="B391" s="7" t="s">
        <v>66</v>
      </c>
      <c r="C391" s="8">
        <v>58</v>
      </c>
      <c r="D391" s="9">
        <v>70</v>
      </c>
      <c r="E391" s="10">
        <v>72</v>
      </c>
      <c r="F391" s="13">
        <v>82</v>
      </c>
      <c r="G391" s="13">
        <v>85</v>
      </c>
      <c r="H391" s="13">
        <v>85</v>
      </c>
      <c r="I391" s="13">
        <v>88</v>
      </c>
      <c r="J391" s="7">
        <v>14</v>
      </c>
      <c r="K391" s="55" t="s">
        <v>113</v>
      </c>
      <c r="L391">
        <f t="shared" si="30"/>
        <v>71</v>
      </c>
      <c r="M391">
        <f t="shared" si="31"/>
        <v>85</v>
      </c>
      <c r="N391">
        <f t="shared" si="32"/>
        <v>13</v>
      </c>
      <c r="O391">
        <f t="shared" si="33"/>
        <v>14</v>
      </c>
      <c r="P391" s="91">
        <f t="shared" si="34"/>
        <v>2</v>
      </c>
    </row>
    <row r="392" spans="1:16" x14ac:dyDescent="0.25">
      <c r="A392" s="15" t="s">
        <v>47</v>
      </c>
      <c r="B392" s="7" t="s">
        <v>40</v>
      </c>
      <c r="C392" s="8">
        <v>41</v>
      </c>
      <c r="D392" s="9">
        <v>55</v>
      </c>
      <c r="E392" s="10">
        <v>56</v>
      </c>
      <c r="F392" s="13">
        <v>69</v>
      </c>
      <c r="G392" s="13">
        <v>69</v>
      </c>
      <c r="H392" s="13">
        <v>77</v>
      </c>
      <c r="I392" s="13">
        <v>80</v>
      </c>
      <c r="J392" s="7">
        <v>23</v>
      </c>
      <c r="K392" s="55" t="s">
        <v>113</v>
      </c>
      <c r="L392">
        <f t="shared" si="30"/>
        <v>55.5</v>
      </c>
      <c r="M392">
        <f t="shared" si="31"/>
        <v>73.75</v>
      </c>
      <c r="N392">
        <f t="shared" si="32"/>
        <v>14.5</v>
      </c>
      <c r="O392">
        <f t="shared" si="33"/>
        <v>18.25</v>
      </c>
      <c r="P392" s="91">
        <f t="shared" si="34"/>
        <v>2</v>
      </c>
    </row>
    <row r="393" spans="1:16" x14ac:dyDescent="0.25">
      <c r="A393" s="15" t="s">
        <v>106</v>
      </c>
      <c r="B393" s="7" t="s">
        <v>52</v>
      </c>
      <c r="C393" s="8">
        <v>32</v>
      </c>
      <c r="D393" s="9">
        <v>46</v>
      </c>
      <c r="E393" s="10">
        <v>48</v>
      </c>
      <c r="F393" s="13">
        <v>62</v>
      </c>
      <c r="G393" s="13">
        <v>63</v>
      </c>
      <c r="H393" s="13">
        <v>64</v>
      </c>
      <c r="I393" s="13">
        <v>64</v>
      </c>
      <c r="J393" s="7">
        <v>17</v>
      </c>
      <c r="K393" s="55" t="s">
        <v>113</v>
      </c>
      <c r="L393">
        <f t="shared" si="30"/>
        <v>47</v>
      </c>
      <c r="M393">
        <f t="shared" si="31"/>
        <v>63.25</v>
      </c>
      <c r="N393">
        <f t="shared" si="32"/>
        <v>15</v>
      </c>
      <c r="O393">
        <f t="shared" si="33"/>
        <v>16.25</v>
      </c>
      <c r="P393" s="91">
        <f t="shared" si="34"/>
        <v>2</v>
      </c>
    </row>
    <row r="394" spans="1:16" x14ac:dyDescent="0.25">
      <c r="A394" s="7" t="s">
        <v>10</v>
      </c>
      <c r="B394" s="7" t="s">
        <v>54</v>
      </c>
      <c r="C394" s="30">
        <v>48</v>
      </c>
      <c r="D394" s="60">
        <v>64</v>
      </c>
      <c r="E394" s="61">
        <v>70</v>
      </c>
      <c r="F394" s="63">
        <v>94</v>
      </c>
      <c r="G394" s="63">
        <v>94</v>
      </c>
      <c r="H394" s="63">
        <v>94</v>
      </c>
      <c r="I394" s="63">
        <v>94</v>
      </c>
      <c r="J394" s="62">
        <v>8</v>
      </c>
      <c r="K394" s="55" t="s">
        <v>114</v>
      </c>
      <c r="L394">
        <f t="shared" si="30"/>
        <v>67</v>
      </c>
      <c r="M394">
        <f t="shared" si="31"/>
        <v>94</v>
      </c>
      <c r="N394">
        <f t="shared" si="32"/>
        <v>19</v>
      </c>
      <c r="O394">
        <f t="shared" si="33"/>
        <v>27</v>
      </c>
      <c r="P394" s="91">
        <f t="shared" si="34"/>
        <v>2</v>
      </c>
    </row>
    <row r="395" spans="1:16" x14ac:dyDescent="0.25">
      <c r="A395" s="7" t="s">
        <v>47</v>
      </c>
      <c r="B395" s="7" t="s">
        <v>87</v>
      </c>
      <c r="C395" s="30">
        <v>46</v>
      </c>
      <c r="D395" s="60">
        <v>68</v>
      </c>
      <c r="E395" s="61">
        <v>68</v>
      </c>
      <c r="F395" s="63">
        <v>90</v>
      </c>
      <c r="G395" s="63">
        <v>90</v>
      </c>
      <c r="H395" s="63">
        <v>90</v>
      </c>
      <c r="I395" s="63">
        <v>90</v>
      </c>
      <c r="J395" s="62">
        <v>8</v>
      </c>
      <c r="K395" s="55" t="s">
        <v>114</v>
      </c>
      <c r="L395">
        <f t="shared" si="30"/>
        <v>68</v>
      </c>
      <c r="M395">
        <f t="shared" si="31"/>
        <v>90</v>
      </c>
      <c r="N395">
        <f t="shared" si="32"/>
        <v>22</v>
      </c>
      <c r="O395">
        <f t="shared" si="33"/>
        <v>22</v>
      </c>
      <c r="P395" s="91">
        <f t="shared" si="34"/>
        <v>2</v>
      </c>
    </row>
    <row r="396" spans="1:16" x14ac:dyDescent="0.25">
      <c r="A396" s="7" t="s">
        <v>106</v>
      </c>
      <c r="B396" s="7" t="s">
        <v>18</v>
      </c>
      <c r="C396" s="30">
        <v>37</v>
      </c>
      <c r="D396" s="60">
        <v>51</v>
      </c>
      <c r="E396" s="61">
        <v>51</v>
      </c>
      <c r="F396" s="63">
        <v>65</v>
      </c>
      <c r="G396" s="63">
        <v>65</v>
      </c>
      <c r="H396" s="63">
        <v>69</v>
      </c>
      <c r="I396" s="63">
        <v>69</v>
      </c>
      <c r="J396" s="62">
        <v>28</v>
      </c>
      <c r="K396" s="55" t="s">
        <v>114</v>
      </c>
      <c r="L396">
        <f t="shared" si="30"/>
        <v>51</v>
      </c>
      <c r="M396">
        <f t="shared" si="31"/>
        <v>67</v>
      </c>
      <c r="N396">
        <f t="shared" si="32"/>
        <v>14</v>
      </c>
      <c r="O396">
        <f t="shared" si="33"/>
        <v>16</v>
      </c>
      <c r="P396" s="91">
        <f t="shared" si="34"/>
        <v>2</v>
      </c>
    </row>
    <row r="397" spans="1:16" x14ac:dyDescent="0.25">
      <c r="A397" s="7" t="s">
        <v>106</v>
      </c>
      <c r="B397" s="7" t="s">
        <v>76</v>
      </c>
      <c r="C397" s="30">
        <v>29</v>
      </c>
      <c r="D397" s="60">
        <v>51</v>
      </c>
      <c r="E397" s="61">
        <v>51</v>
      </c>
      <c r="F397" s="63">
        <v>71</v>
      </c>
      <c r="G397" s="63">
        <v>75</v>
      </c>
      <c r="H397" s="63">
        <v>79</v>
      </c>
      <c r="I397" s="63">
        <v>81</v>
      </c>
      <c r="J397" s="62">
        <v>8</v>
      </c>
      <c r="K397" s="55" t="s">
        <v>114</v>
      </c>
      <c r="L397">
        <f t="shared" si="30"/>
        <v>51</v>
      </c>
      <c r="M397">
        <f t="shared" si="31"/>
        <v>76.5</v>
      </c>
      <c r="N397">
        <f t="shared" si="32"/>
        <v>22</v>
      </c>
      <c r="O397">
        <f t="shared" si="33"/>
        <v>25.5</v>
      </c>
      <c r="P397" s="91">
        <f t="shared" si="34"/>
        <v>2</v>
      </c>
    </row>
    <row r="398" spans="1:16" x14ac:dyDescent="0.25">
      <c r="A398" s="7" t="s">
        <v>106</v>
      </c>
      <c r="B398" s="7" t="s">
        <v>85</v>
      </c>
      <c r="C398" s="30">
        <v>47</v>
      </c>
      <c r="D398" s="60">
        <v>63</v>
      </c>
      <c r="E398" s="61">
        <v>63</v>
      </c>
      <c r="F398" s="63">
        <v>95</v>
      </c>
      <c r="G398" s="63">
        <v>95</v>
      </c>
      <c r="H398" s="63">
        <v>95</v>
      </c>
      <c r="I398" s="59" t="s">
        <v>12</v>
      </c>
      <c r="J398" s="62">
        <v>7</v>
      </c>
      <c r="K398" s="55" t="s">
        <v>114</v>
      </c>
      <c r="L398">
        <f t="shared" si="30"/>
        <v>63</v>
      </c>
      <c r="M398">
        <f t="shared" si="31"/>
        <v>95</v>
      </c>
      <c r="N398">
        <f t="shared" si="32"/>
        <v>16</v>
      </c>
      <c r="O398">
        <f t="shared" si="33"/>
        <v>32</v>
      </c>
      <c r="P398" s="91">
        <f t="shared" si="34"/>
        <v>2</v>
      </c>
    </row>
    <row r="399" spans="1:16" x14ac:dyDescent="0.25">
      <c r="A399" s="7" t="s">
        <v>106</v>
      </c>
      <c r="B399" s="7" t="s">
        <v>20</v>
      </c>
      <c r="C399" s="30">
        <v>47</v>
      </c>
      <c r="D399" s="60">
        <v>61</v>
      </c>
      <c r="E399" s="61">
        <v>63</v>
      </c>
      <c r="F399" s="63">
        <v>75</v>
      </c>
      <c r="G399" s="63">
        <v>77</v>
      </c>
      <c r="H399" s="63">
        <v>79</v>
      </c>
      <c r="I399" s="63">
        <v>81</v>
      </c>
      <c r="J399" s="62">
        <v>16</v>
      </c>
      <c r="K399" s="55" t="s">
        <v>114</v>
      </c>
      <c r="L399">
        <f t="shared" si="30"/>
        <v>62</v>
      </c>
      <c r="M399">
        <f t="shared" si="31"/>
        <v>78</v>
      </c>
      <c r="N399">
        <f t="shared" si="32"/>
        <v>15</v>
      </c>
      <c r="O399">
        <f t="shared" si="33"/>
        <v>16</v>
      </c>
      <c r="P399" s="91">
        <f t="shared" si="34"/>
        <v>2</v>
      </c>
    </row>
    <row r="400" spans="1:16" x14ac:dyDescent="0.25">
      <c r="A400" s="7" t="s">
        <v>106</v>
      </c>
      <c r="B400" s="7" t="s">
        <v>24</v>
      </c>
      <c r="C400" s="30">
        <v>37</v>
      </c>
      <c r="D400" s="60">
        <v>51</v>
      </c>
      <c r="E400" s="61">
        <v>53</v>
      </c>
      <c r="F400" s="63">
        <v>69</v>
      </c>
      <c r="G400" s="63">
        <v>75</v>
      </c>
      <c r="H400" s="63">
        <v>81</v>
      </c>
      <c r="I400" s="63">
        <v>85</v>
      </c>
      <c r="J400" s="62">
        <v>10</v>
      </c>
      <c r="K400" s="55" t="s">
        <v>114</v>
      </c>
      <c r="L400">
        <f t="shared" si="30"/>
        <v>52</v>
      </c>
      <c r="M400">
        <f t="shared" si="31"/>
        <v>77.5</v>
      </c>
      <c r="N400">
        <f t="shared" si="32"/>
        <v>15</v>
      </c>
      <c r="O400">
        <f t="shared" si="33"/>
        <v>25.5</v>
      </c>
      <c r="P400" s="91">
        <f t="shared" si="34"/>
        <v>2</v>
      </c>
    </row>
    <row r="401" spans="1:16" x14ac:dyDescent="0.25">
      <c r="A401" s="7" t="s">
        <v>106</v>
      </c>
      <c r="B401" s="7" t="s">
        <v>56</v>
      </c>
      <c r="C401" s="30">
        <v>49</v>
      </c>
      <c r="D401" s="60">
        <v>61</v>
      </c>
      <c r="E401" s="61">
        <v>65</v>
      </c>
      <c r="F401" s="63">
        <v>79</v>
      </c>
      <c r="G401" s="63">
        <v>79</v>
      </c>
      <c r="H401" s="63">
        <v>93</v>
      </c>
      <c r="I401" s="63">
        <v>93</v>
      </c>
      <c r="J401" s="62">
        <v>11</v>
      </c>
      <c r="K401" s="55" t="s">
        <v>114</v>
      </c>
      <c r="L401">
        <f t="shared" si="30"/>
        <v>63</v>
      </c>
      <c r="M401">
        <f t="shared" si="31"/>
        <v>86</v>
      </c>
      <c r="N401">
        <f t="shared" si="32"/>
        <v>14</v>
      </c>
      <c r="O401">
        <f t="shared" si="33"/>
        <v>23</v>
      </c>
      <c r="P401" s="91">
        <f t="shared" si="34"/>
        <v>2</v>
      </c>
    </row>
    <row r="402" spans="1:16" x14ac:dyDescent="0.25">
      <c r="A402" s="7" t="s">
        <v>106</v>
      </c>
      <c r="B402" s="7" t="s">
        <v>26</v>
      </c>
      <c r="C402" s="30">
        <v>51</v>
      </c>
      <c r="D402" s="60">
        <v>71</v>
      </c>
      <c r="E402" s="61">
        <v>73</v>
      </c>
      <c r="F402" s="63">
        <v>96</v>
      </c>
      <c r="G402" s="59" t="s">
        <v>12</v>
      </c>
      <c r="H402" s="59" t="s">
        <v>12</v>
      </c>
      <c r="I402" s="59" t="s">
        <v>12</v>
      </c>
      <c r="J402" s="62">
        <v>5</v>
      </c>
      <c r="K402" s="55" t="s">
        <v>114</v>
      </c>
      <c r="L402">
        <f t="shared" si="30"/>
        <v>72</v>
      </c>
      <c r="M402">
        <f t="shared" si="31"/>
        <v>96</v>
      </c>
      <c r="N402">
        <f t="shared" si="32"/>
        <v>21</v>
      </c>
      <c r="O402">
        <f t="shared" si="33"/>
        <v>24</v>
      </c>
      <c r="P402" s="91">
        <f t="shared" si="34"/>
        <v>2</v>
      </c>
    </row>
    <row r="403" spans="1:16" x14ac:dyDescent="0.25">
      <c r="A403" s="7" t="s">
        <v>106</v>
      </c>
      <c r="B403" s="7" t="s">
        <v>29</v>
      </c>
      <c r="C403" s="30">
        <v>39</v>
      </c>
      <c r="D403" s="60">
        <v>59</v>
      </c>
      <c r="E403" s="61">
        <v>61</v>
      </c>
      <c r="F403" s="63">
        <v>83</v>
      </c>
      <c r="G403" s="63">
        <v>87</v>
      </c>
      <c r="H403" s="59" t="s">
        <v>12</v>
      </c>
      <c r="I403" s="59" t="s">
        <v>12</v>
      </c>
      <c r="J403" s="62">
        <v>6</v>
      </c>
      <c r="K403" s="55" t="s">
        <v>114</v>
      </c>
      <c r="L403">
        <f t="shared" si="30"/>
        <v>60</v>
      </c>
      <c r="M403">
        <f t="shared" si="31"/>
        <v>85</v>
      </c>
      <c r="N403">
        <f t="shared" si="32"/>
        <v>21</v>
      </c>
      <c r="O403">
        <f t="shared" si="33"/>
        <v>25</v>
      </c>
      <c r="P403" s="91">
        <f t="shared" si="34"/>
        <v>2</v>
      </c>
    </row>
    <row r="404" spans="1:16" x14ac:dyDescent="0.25">
      <c r="A404" s="7" t="s">
        <v>106</v>
      </c>
      <c r="B404" s="7" t="s">
        <v>32</v>
      </c>
      <c r="C404" s="30">
        <v>43</v>
      </c>
      <c r="D404" s="60">
        <v>53</v>
      </c>
      <c r="E404" s="61">
        <v>53</v>
      </c>
      <c r="F404" s="63">
        <v>61</v>
      </c>
      <c r="G404" s="63">
        <v>61</v>
      </c>
      <c r="H404" s="63">
        <v>65</v>
      </c>
      <c r="I404" s="63">
        <v>69</v>
      </c>
      <c r="J404" s="62">
        <v>16</v>
      </c>
      <c r="K404" s="55" t="s">
        <v>114</v>
      </c>
      <c r="L404">
        <f t="shared" si="30"/>
        <v>53</v>
      </c>
      <c r="M404">
        <f t="shared" si="31"/>
        <v>64</v>
      </c>
      <c r="N404">
        <f t="shared" si="32"/>
        <v>10</v>
      </c>
      <c r="O404">
        <f t="shared" si="33"/>
        <v>11</v>
      </c>
      <c r="P404" s="91">
        <f t="shared" si="34"/>
        <v>2</v>
      </c>
    </row>
    <row r="405" spans="1:16" x14ac:dyDescent="0.25">
      <c r="A405" s="7" t="s">
        <v>106</v>
      </c>
      <c r="B405" s="7" t="s">
        <v>63</v>
      </c>
      <c r="C405" s="30">
        <v>43</v>
      </c>
      <c r="D405" s="60">
        <v>55</v>
      </c>
      <c r="E405" s="61">
        <v>55</v>
      </c>
      <c r="F405" s="63">
        <v>69</v>
      </c>
      <c r="G405" s="63">
        <v>69</v>
      </c>
      <c r="H405" s="63">
        <v>69</v>
      </c>
      <c r="I405" s="63">
        <v>69</v>
      </c>
      <c r="J405" s="62">
        <v>13</v>
      </c>
      <c r="K405" s="55" t="s">
        <v>114</v>
      </c>
      <c r="L405">
        <f t="shared" si="30"/>
        <v>55</v>
      </c>
      <c r="M405">
        <f t="shared" si="31"/>
        <v>69</v>
      </c>
      <c r="N405">
        <f t="shared" si="32"/>
        <v>12</v>
      </c>
      <c r="O405">
        <f t="shared" si="33"/>
        <v>14</v>
      </c>
      <c r="P405" s="91">
        <f t="shared" si="34"/>
        <v>2</v>
      </c>
    </row>
    <row r="406" spans="1:16" x14ac:dyDescent="0.25">
      <c r="A406" s="7" t="s">
        <v>106</v>
      </c>
      <c r="B406" s="7" t="s">
        <v>89</v>
      </c>
      <c r="C406" s="30">
        <v>33</v>
      </c>
      <c r="D406" s="60">
        <v>49</v>
      </c>
      <c r="E406" s="61">
        <v>49</v>
      </c>
      <c r="F406" s="63">
        <v>71</v>
      </c>
      <c r="G406" s="63">
        <v>71</v>
      </c>
      <c r="H406" s="63">
        <v>71</v>
      </c>
      <c r="I406" s="63">
        <v>77</v>
      </c>
      <c r="J406" s="62">
        <v>20</v>
      </c>
      <c r="K406" s="55" t="s">
        <v>114</v>
      </c>
      <c r="L406">
        <f t="shared" si="30"/>
        <v>49</v>
      </c>
      <c r="M406">
        <f t="shared" si="31"/>
        <v>72.5</v>
      </c>
      <c r="N406">
        <f t="shared" si="32"/>
        <v>16</v>
      </c>
      <c r="O406">
        <f t="shared" si="33"/>
        <v>23.5</v>
      </c>
      <c r="P406" s="91">
        <f t="shared" si="34"/>
        <v>2</v>
      </c>
    </row>
    <row r="407" spans="1:16" x14ac:dyDescent="0.25">
      <c r="A407" s="7" t="s">
        <v>106</v>
      </c>
      <c r="B407" s="7" t="s">
        <v>67</v>
      </c>
      <c r="C407" s="30">
        <v>51</v>
      </c>
      <c r="D407" s="60">
        <v>63</v>
      </c>
      <c r="E407" s="61">
        <v>69</v>
      </c>
      <c r="F407" s="63">
        <v>83</v>
      </c>
      <c r="G407" s="63">
        <v>85</v>
      </c>
      <c r="H407" s="63">
        <v>85</v>
      </c>
      <c r="I407" s="63">
        <v>93</v>
      </c>
      <c r="J407" s="62">
        <v>8</v>
      </c>
      <c r="K407" s="55" t="s">
        <v>114</v>
      </c>
      <c r="L407">
        <f t="shared" si="30"/>
        <v>66</v>
      </c>
      <c r="M407">
        <f t="shared" si="31"/>
        <v>86.5</v>
      </c>
      <c r="N407">
        <f t="shared" si="32"/>
        <v>15</v>
      </c>
      <c r="O407">
        <f t="shared" si="33"/>
        <v>20.5</v>
      </c>
      <c r="P407" s="91">
        <f t="shared" si="34"/>
        <v>2</v>
      </c>
    </row>
    <row r="408" spans="1:16" x14ac:dyDescent="0.25">
      <c r="A408" s="7" t="s">
        <v>106</v>
      </c>
      <c r="B408" s="7" t="s">
        <v>82</v>
      </c>
      <c r="C408" s="30">
        <v>51</v>
      </c>
      <c r="D408" s="60">
        <v>69</v>
      </c>
      <c r="E408" s="61">
        <v>71</v>
      </c>
      <c r="F408" s="63">
        <v>85</v>
      </c>
      <c r="G408" s="63">
        <v>85</v>
      </c>
      <c r="H408" s="63">
        <v>93</v>
      </c>
      <c r="I408" s="63">
        <v>93</v>
      </c>
      <c r="J408" s="62">
        <v>8</v>
      </c>
      <c r="K408" s="55" t="s">
        <v>114</v>
      </c>
      <c r="L408">
        <f t="shared" si="30"/>
        <v>70</v>
      </c>
      <c r="M408">
        <f t="shared" si="31"/>
        <v>89</v>
      </c>
      <c r="N408">
        <f t="shared" si="32"/>
        <v>19</v>
      </c>
      <c r="O408">
        <f t="shared" si="33"/>
        <v>19</v>
      </c>
      <c r="P408" s="91">
        <f t="shared" si="34"/>
        <v>2</v>
      </c>
    </row>
    <row r="409" spans="1:16" x14ac:dyDescent="0.25">
      <c r="A409" s="7" t="s">
        <v>106</v>
      </c>
      <c r="B409" s="7" t="s">
        <v>70</v>
      </c>
      <c r="C409" s="30">
        <v>43</v>
      </c>
      <c r="D409" s="60">
        <v>57</v>
      </c>
      <c r="E409" s="61">
        <v>59</v>
      </c>
      <c r="F409" s="63">
        <v>69</v>
      </c>
      <c r="G409" s="63">
        <v>71</v>
      </c>
      <c r="H409" s="63">
        <v>83</v>
      </c>
      <c r="I409" s="63">
        <v>83</v>
      </c>
      <c r="J409" s="62">
        <v>13</v>
      </c>
      <c r="K409" s="55" t="s">
        <v>114</v>
      </c>
      <c r="L409">
        <f t="shared" si="30"/>
        <v>58</v>
      </c>
      <c r="M409">
        <f t="shared" si="31"/>
        <v>76.5</v>
      </c>
      <c r="N409">
        <f t="shared" si="32"/>
        <v>15</v>
      </c>
      <c r="O409">
        <f t="shared" si="33"/>
        <v>18.5</v>
      </c>
      <c r="P409" s="91">
        <f t="shared" si="34"/>
        <v>2</v>
      </c>
    </row>
    <row r="410" spans="1:16" x14ac:dyDescent="0.25">
      <c r="A410" s="7" t="s">
        <v>106</v>
      </c>
      <c r="B410" s="7" t="s">
        <v>41</v>
      </c>
      <c r="C410" s="30">
        <v>47</v>
      </c>
      <c r="D410" s="60">
        <v>65</v>
      </c>
      <c r="E410" s="61">
        <v>69</v>
      </c>
      <c r="F410" s="63">
        <v>93</v>
      </c>
      <c r="G410" s="63">
        <v>93</v>
      </c>
      <c r="H410" s="63">
        <v>93</v>
      </c>
      <c r="I410" s="63">
        <v>93</v>
      </c>
      <c r="J410" s="62">
        <v>8</v>
      </c>
      <c r="K410" s="55" t="s">
        <v>114</v>
      </c>
      <c r="L410">
        <f t="shared" si="30"/>
        <v>67</v>
      </c>
      <c r="M410">
        <f t="shared" si="31"/>
        <v>93</v>
      </c>
      <c r="N410">
        <f t="shared" si="32"/>
        <v>20</v>
      </c>
      <c r="O410">
        <f t="shared" si="33"/>
        <v>26</v>
      </c>
      <c r="P410" s="91">
        <f t="shared" si="34"/>
        <v>2</v>
      </c>
    </row>
    <row r="411" spans="1:16" x14ac:dyDescent="0.25">
      <c r="A411" s="26" t="s">
        <v>10</v>
      </c>
      <c r="B411" s="54" t="s">
        <v>75</v>
      </c>
      <c r="C411" s="30">
        <v>75</v>
      </c>
      <c r="D411" s="60">
        <v>82</v>
      </c>
      <c r="E411" s="61">
        <v>82</v>
      </c>
      <c r="F411" s="64">
        <v>102</v>
      </c>
      <c r="G411" s="64">
        <v>102</v>
      </c>
      <c r="H411" s="64" t="s">
        <v>12</v>
      </c>
      <c r="I411" s="64" t="s">
        <v>12</v>
      </c>
      <c r="J411" s="65">
        <v>4</v>
      </c>
      <c r="K411" s="55" t="s">
        <v>169</v>
      </c>
      <c r="L411">
        <f t="shared" si="30"/>
        <v>82</v>
      </c>
      <c r="M411">
        <f t="shared" si="31"/>
        <v>102</v>
      </c>
      <c r="N411">
        <f t="shared" si="32"/>
        <v>7</v>
      </c>
      <c r="O411">
        <f t="shared" si="33"/>
        <v>20</v>
      </c>
      <c r="P411" s="91">
        <f t="shared" si="34"/>
        <v>2</v>
      </c>
    </row>
    <row r="412" spans="1:16" x14ac:dyDescent="0.25">
      <c r="A412" s="26" t="s">
        <v>10</v>
      </c>
      <c r="B412" s="54" t="s">
        <v>17</v>
      </c>
      <c r="C412" s="30">
        <v>65</v>
      </c>
      <c r="D412" s="60">
        <v>69</v>
      </c>
      <c r="E412" s="61">
        <v>82</v>
      </c>
      <c r="F412" s="63">
        <v>88</v>
      </c>
      <c r="G412" s="63">
        <v>91</v>
      </c>
      <c r="H412" s="63">
        <v>95</v>
      </c>
      <c r="I412" s="63">
        <v>95</v>
      </c>
      <c r="J412" s="65">
        <v>8</v>
      </c>
      <c r="K412" s="55" t="s">
        <v>169</v>
      </c>
      <c r="L412">
        <f t="shared" si="30"/>
        <v>75.5</v>
      </c>
      <c r="M412">
        <f t="shared" si="31"/>
        <v>92.25</v>
      </c>
      <c r="N412">
        <f t="shared" si="32"/>
        <v>10.5</v>
      </c>
      <c r="O412">
        <f t="shared" si="33"/>
        <v>16.75</v>
      </c>
      <c r="P412" s="91">
        <f t="shared" si="34"/>
        <v>2</v>
      </c>
    </row>
    <row r="413" spans="1:16" x14ac:dyDescent="0.25">
      <c r="A413" s="26" t="s">
        <v>10</v>
      </c>
      <c r="B413" s="54" t="s">
        <v>53</v>
      </c>
      <c r="C413" s="30">
        <v>61</v>
      </c>
      <c r="D413" s="60">
        <v>75</v>
      </c>
      <c r="E413" s="61">
        <v>75</v>
      </c>
      <c r="F413" s="63">
        <v>96</v>
      </c>
      <c r="G413" s="63">
        <v>96</v>
      </c>
      <c r="H413" s="59" t="s">
        <v>12</v>
      </c>
      <c r="I413" s="59" t="s">
        <v>12</v>
      </c>
      <c r="J413" s="65">
        <v>6</v>
      </c>
      <c r="K413" s="55" t="s">
        <v>169</v>
      </c>
      <c r="L413">
        <f t="shared" si="30"/>
        <v>75</v>
      </c>
      <c r="M413">
        <f t="shared" si="31"/>
        <v>96</v>
      </c>
      <c r="N413">
        <f t="shared" si="32"/>
        <v>14</v>
      </c>
      <c r="O413">
        <f t="shared" si="33"/>
        <v>21</v>
      </c>
      <c r="P413" s="91">
        <f t="shared" si="34"/>
        <v>2</v>
      </c>
    </row>
    <row r="414" spans="1:16" x14ac:dyDescent="0.25">
      <c r="A414" s="26" t="s">
        <v>10</v>
      </c>
      <c r="B414" s="54" t="s">
        <v>55</v>
      </c>
      <c r="C414" s="30">
        <v>52</v>
      </c>
      <c r="D414" s="60">
        <v>67</v>
      </c>
      <c r="E414" s="61">
        <v>67</v>
      </c>
      <c r="F414" s="63">
        <v>80</v>
      </c>
      <c r="G414" s="63">
        <v>81</v>
      </c>
      <c r="H414" s="63">
        <v>81</v>
      </c>
      <c r="I414" s="63">
        <v>87</v>
      </c>
      <c r="J414" s="65">
        <v>12</v>
      </c>
      <c r="K414" s="55" t="s">
        <v>169</v>
      </c>
      <c r="L414">
        <f t="shared" si="30"/>
        <v>67</v>
      </c>
      <c r="M414">
        <f t="shared" si="31"/>
        <v>82.25</v>
      </c>
      <c r="N414">
        <f t="shared" si="32"/>
        <v>15</v>
      </c>
      <c r="O414">
        <f t="shared" si="33"/>
        <v>15.25</v>
      </c>
      <c r="P414" s="91">
        <f t="shared" si="34"/>
        <v>2</v>
      </c>
    </row>
    <row r="415" spans="1:16" x14ac:dyDescent="0.25">
      <c r="A415" s="26" t="s">
        <v>10</v>
      </c>
      <c r="B415" s="54" t="s">
        <v>27</v>
      </c>
      <c r="C415" s="30">
        <v>52</v>
      </c>
      <c r="D415" s="60">
        <v>67</v>
      </c>
      <c r="E415" s="61">
        <v>70</v>
      </c>
      <c r="F415" s="64">
        <v>90</v>
      </c>
      <c r="G415" s="105" t="s">
        <v>12</v>
      </c>
      <c r="H415" s="105" t="s">
        <v>12</v>
      </c>
      <c r="I415" s="105" t="s">
        <v>12</v>
      </c>
      <c r="J415" s="65">
        <v>5</v>
      </c>
      <c r="K415" s="55" t="s">
        <v>169</v>
      </c>
      <c r="L415">
        <f t="shared" si="30"/>
        <v>68.5</v>
      </c>
      <c r="M415">
        <f t="shared" si="31"/>
        <v>90</v>
      </c>
      <c r="N415">
        <f t="shared" si="32"/>
        <v>16.5</v>
      </c>
      <c r="O415">
        <f t="shared" si="33"/>
        <v>21.5</v>
      </c>
      <c r="P415" s="91">
        <f t="shared" si="34"/>
        <v>2</v>
      </c>
    </row>
    <row r="416" spans="1:16" x14ac:dyDescent="0.25">
      <c r="A416" s="26" t="s">
        <v>10</v>
      </c>
      <c r="B416" s="54" t="s">
        <v>33</v>
      </c>
      <c r="C416" s="30">
        <v>51</v>
      </c>
      <c r="D416" s="60">
        <v>73</v>
      </c>
      <c r="E416" s="61">
        <v>73</v>
      </c>
      <c r="F416" s="63">
        <v>95</v>
      </c>
      <c r="G416" s="63">
        <v>95</v>
      </c>
      <c r="H416" s="63">
        <v>95</v>
      </c>
      <c r="I416" s="63">
        <v>95</v>
      </c>
      <c r="J416" s="65">
        <v>8</v>
      </c>
      <c r="K416" s="55" t="s">
        <v>169</v>
      </c>
      <c r="L416">
        <f t="shared" si="30"/>
        <v>73</v>
      </c>
      <c r="M416">
        <f t="shared" si="31"/>
        <v>95</v>
      </c>
      <c r="N416">
        <f t="shared" si="32"/>
        <v>22</v>
      </c>
      <c r="O416">
        <f t="shared" si="33"/>
        <v>22</v>
      </c>
      <c r="P416" s="91">
        <f t="shared" si="34"/>
        <v>2</v>
      </c>
    </row>
    <row r="417" spans="1:16" x14ac:dyDescent="0.25">
      <c r="A417" s="26" t="s">
        <v>10</v>
      </c>
      <c r="B417" s="54" t="s">
        <v>62</v>
      </c>
      <c r="C417" s="30">
        <v>55</v>
      </c>
      <c r="D417" s="60">
        <v>70</v>
      </c>
      <c r="E417" s="61">
        <v>70</v>
      </c>
      <c r="F417" s="63">
        <v>85</v>
      </c>
      <c r="G417" s="63">
        <v>86</v>
      </c>
      <c r="H417" s="63">
        <v>86</v>
      </c>
      <c r="I417" s="63">
        <v>90</v>
      </c>
      <c r="J417" s="65">
        <v>8</v>
      </c>
      <c r="K417" s="55" t="s">
        <v>169</v>
      </c>
      <c r="L417">
        <f t="shared" si="30"/>
        <v>70</v>
      </c>
      <c r="M417">
        <f t="shared" si="31"/>
        <v>86.75</v>
      </c>
      <c r="N417">
        <f t="shared" si="32"/>
        <v>15</v>
      </c>
      <c r="O417">
        <f t="shared" si="33"/>
        <v>16.75</v>
      </c>
      <c r="P417" s="91">
        <f t="shared" si="34"/>
        <v>2</v>
      </c>
    </row>
    <row r="418" spans="1:16" x14ac:dyDescent="0.25">
      <c r="A418" s="26" t="s">
        <v>10</v>
      </c>
      <c r="B418" s="54" t="s">
        <v>117</v>
      </c>
      <c r="C418" s="30">
        <v>50</v>
      </c>
      <c r="D418" s="60">
        <v>65</v>
      </c>
      <c r="E418" s="61">
        <v>65</v>
      </c>
      <c r="F418" s="63">
        <v>79</v>
      </c>
      <c r="G418" s="63">
        <v>79</v>
      </c>
      <c r="H418" s="63">
        <v>79</v>
      </c>
      <c r="I418" s="63">
        <v>93</v>
      </c>
      <c r="J418" s="65">
        <v>8</v>
      </c>
      <c r="K418" s="55" t="s">
        <v>169</v>
      </c>
      <c r="L418">
        <f t="shared" si="30"/>
        <v>65</v>
      </c>
      <c r="M418">
        <f t="shared" si="31"/>
        <v>82.5</v>
      </c>
      <c r="N418">
        <f t="shared" si="32"/>
        <v>15</v>
      </c>
      <c r="O418">
        <f t="shared" si="33"/>
        <v>17.5</v>
      </c>
      <c r="P418" s="91">
        <f t="shared" si="34"/>
        <v>2</v>
      </c>
    </row>
    <row r="419" spans="1:16" x14ac:dyDescent="0.25">
      <c r="A419" s="26" t="s">
        <v>10</v>
      </c>
      <c r="B419" s="54" t="s">
        <v>64</v>
      </c>
      <c r="C419" s="30">
        <v>58</v>
      </c>
      <c r="D419" s="60">
        <v>76</v>
      </c>
      <c r="E419" s="61">
        <v>76</v>
      </c>
      <c r="F419" s="64">
        <v>94</v>
      </c>
      <c r="G419" s="64">
        <v>94</v>
      </c>
      <c r="H419" s="64">
        <v>96</v>
      </c>
      <c r="I419" s="64">
        <v>96</v>
      </c>
      <c r="J419" s="65">
        <v>8</v>
      </c>
      <c r="K419" s="55" t="s">
        <v>169</v>
      </c>
      <c r="L419">
        <f t="shared" si="30"/>
        <v>76</v>
      </c>
      <c r="M419">
        <f t="shared" si="31"/>
        <v>95</v>
      </c>
      <c r="N419">
        <f t="shared" si="32"/>
        <v>18</v>
      </c>
      <c r="O419">
        <f t="shared" si="33"/>
        <v>19</v>
      </c>
      <c r="P419" s="91">
        <f t="shared" si="34"/>
        <v>2</v>
      </c>
    </row>
    <row r="420" spans="1:16" x14ac:dyDescent="0.25">
      <c r="A420" s="26" t="s">
        <v>10</v>
      </c>
      <c r="B420" s="54" t="s">
        <v>72</v>
      </c>
      <c r="C420" s="30">
        <v>46</v>
      </c>
      <c r="D420" s="60">
        <v>61</v>
      </c>
      <c r="E420" s="61">
        <v>61</v>
      </c>
      <c r="F420" s="63">
        <v>75</v>
      </c>
      <c r="G420" s="63">
        <v>76</v>
      </c>
      <c r="H420" s="63">
        <v>77</v>
      </c>
      <c r="I420" s="63">
        <v>78</v>
      </c>
      <c r="J420" s="65">
        <v>14</v>
      </c>
      <c r="K420" s="55" t="s">
        <v>169</v>
      </c>
      <c r="L420">
        <f t="shared" si="30"/>
        <v>61</v>
      </c>
      <c r="M420">
        <f t="shared" si="31"/>
        <v>76.5</v>
      </c>
      <c r="N420">
        <f t="shared" si="32"/>
        <v>15</v>
      </c>
      <c r="O420">
        <f t="shared" si="33"/>
        <v>15.5</v>
      </c>
      <c r="P420" s="91">
        <f t="shared" si="34"/>
        <v>2</v>
      </c>
    </row>
    <row r="421" spans="1:16" x14ac:dyDescent="0.25">
      <c r="A421" s="26" t="s">
        <v>10</v>
      </c>
      <c r="B421" s="54" t="s">
        <v>74</v>
      </c>
      <c r="C421" s="30">
        <v>68</v>
      </c>
      <c r="D421" s="60">
        <v>83</v>
      </c>
      <c r="E421" s="61">
        <v>85</v>
      </c>
      <c r="F421" s="63">
        <v>104</v>
      </c>
      <c r="G421" s="59" t="s">
        <v>12</v>
      </c>
      <c r="H421" s="59" t="s">
        <v>12</v>
      </c>
      <c r="I421" s="59" t="s">
        <v>12</v>
      </c>
      <c r="J421" s="65">
        <v>4</v>
      </c>
      <c r="K421" s="55" t="s">
        <v>169</v>
      </c>
      <c r="L421">
        <f t="shared" si="30"/>
        <v>84</v>
      </c>
      <c r="M421">
        <f t="shared" si="31"/>
        <v>104</v>
      </c>
      <c r="N421">
        <f t="shared" si="32"/>
        <v>16</v>
      </c>
      <c r="O421">
        <f t="shared" si="33"/>
        <v>20</v>
      </c>
      <c r="P421" s="91">
        <f t="shared" si="34"/>
        <v>2</v>
      </c>
    </row>
    <row r="422" spans="1:16" x14ac:dyDescent="0.25">
      <c r="A422" s="39" t="s">
        <v>47</v>
      </c>
      <c r="B422" s="54" t="s">
        <v>124</v>
      </c>
      <c r="C422" s="30">
        <v>67</v>
      </c>
      <c r="D422" s="60">
        <v>72</v>
      </c>
      <c r="E422" s="61">
        <v>73</v>
      </c>
      <c r="F422" s="64">
        <v>80</v>
      </c>
      <c r="G422" s="64">
        <v>86</v>
      </c>
      <c r="H422" s="64">
        <v>95</v>
      </c>
      <c r="I422" s="64">
        <v>95</v>
      </c>
      <c r="J422" s="65">
        <v>8</v>
      </c>
      <c r="K422" s="55" t="s">
        <v>169</v>
      </c>
      <c r="L422">
        <f t="shared" si="30"/>
        <v>72.5</v>
      </c>
      <c r="M422">
        <f t="shared" si="31"/>
        <v>89</v>
      </c>
      <c r="N422">
        <f t="shared" si="32"/>
        <v>5.5</v>
      </c>
      <c r="O422">
        <f t="shared" si="33"/>
        <v>16.5</v>
      </c>
      <c r="P422" s="91">
        <f t="shared" si="34"/>
        <v>2</v>
      </c>
    </row>
    <row r="423" spans="1:16" x14ac:dyDescent="0.25">
      <c r="A423" s="39" t="s">
        <v>47</v>
      </c>
      <c r="B423" s="54" t="s">
        <v>127</v>
      </c>
      <c r="C423" s="30">
        <v>53</v>
      </c>
      <c r="D423" s="60">
        <v>71</v>
      </c>
      <c r="E423" s="61">
        <v>72</v>
      </c>
      <c r="F423" s="63">
        <v>92</v>
      </c>
      <c r="G423" s="63">
        <v>95</v>
      </c>
      <c r="H423" s="63">
        <v>96</v>
      </c>
      <c r="I423" s="63">
        <v>96</v>
      </c>
      <c r="J423" s="65">
        <v>8</v>
      </c>
      <c r="K423" s="55" t="s">
        <v>169</v>
      </c>
      <c r="L423">
        <f t="shared" si="30"/>
        <v>71.5</v>
      </c>
      <c r="M423">
        <f t="shared" si="31"/>
        <v>94.75</v>
      </c>
      <c r="N423">
        <f t="shared" si="32"/>
        <v>18.5</v>
      </c>
      <c r="O423">
        <f t="shared" si="33"/>
        <v>23.25</v>
      </c>
      <c r="P423" s="91">
        <f t="shared" si="34"/>
        <v>2</v>
      </c>
    </row>
    <row r="424" spans="1:16" x14ac:dyDescent="0.25">
      <c r="A424" s="39" t="s">
        <v>47</v>
      </c>
      <c r="B424" s="54" t="s">
        <v>20</v>
      </c>
      <c r="C424" s="30">
        <v>50</v>
      </c>
      <c r="D424" s="60">
        <v>63</v>
      </c>
      <c r="E424" s="61">
        <v>63</v>
      </c>
      <c r="F424" s="63">
        <v>76</v>
      </c>
      <c r="G424" s="63">
        <v>76</v>
      </c>
      <c r="H424" s="63">
        <v>82</v>
      </c>
      <c r="I424" s="63">
        <v>82</v>
      </c>
      <c r="J424" s="65">
        <v>10</v>
      </c>
      <c r="K424" s="55" t="s">
        <v>169</v>
      </c>
      <c r="L424">
        <f t="shared" si="30"/>
        <v>63</v>
      </c>
      <c r="M424">
        <f t="shared" si="31"/>
        <v>79</v>
      </c>
      <c r="N424">
        <f t="shared" si="32"/>
        <v>13</v>
      </c>
      <c r="O424">
        <f t="shared" si="33"/>
        <v>16</v>
      </c>
      <c r="P424" s="91">
        <f t="shared" si="34"/>
        <v>2</v>
      </c>
    </row>
    <row r="425" spans="1:16" x14ac:dyDescent="0.25">
      <c r="A425" s="39" t="s">
        <v>47</v>
      </c>
      <c r="B425" s="54" t="s">
        <v>23</v>
      </c>
      <c r="C425" s="30">
        <v>63</v>
      </c>
      <c r="D425" s="60">
        <v>78</v>
      </c>
      <c r="E425" s="61">
        <v>79</v>
      </c>
      <c r="F425" s="63">
        <v>95</v>
      </c>
      <c r="G425" s="63">
        <v>97</v>
      </c>
      <c r="H425" s="63">
        <v>100</v>
      </c>
      <c r="I425" s="63">
        <v>102</v>
      </c>
      <c r="J425" s="65">
        <v>5</v>
      </c>
      <c r="K425" s="55" t="s">
        <v>169</v>
      </c>
      <c r="L425">
        <f t="shared" si="30"/>
        <v>78.5</v>
      </c>
      <c r="M425">
        <f t="shared" si="31"/>
        <v>98.5</v>
      </c>
      <c r="N425">
        <f t="shared" si="32"/>
        <v>15.5</v>
      </c>
      <c r="O425">
        <f t="shared" si="33"/>
        <v>20</v>
      </c>
      <c r="P425" s="91">
        <f t="shared" si="34"/>
        <v>2</v>
      </c>
    </row>
    <row r="426" spans="1:16" x14ac:dyDescent="0.25">
      <c r="A426" s="39" t="s">
        <v>47</v>
      </c>
      <c r="B426" s="54" t="s">
        <v>25</v>
      </c>
      <c r="C426" s="30">
        <v>69</v>
      </c>
      <c r="D426" s="60">
        <v>85</v>
      </c>
      <c r="E426" s="61">
        <v>85</v>
      </c>
      <c r="F426" s="63">
        <v>102</v>
      </c>
      <c r="G426" s="63">
        <v>103</v>
      </c>
      <c r="H426" s="63">
        <v>103</v>
      </c>
      <c r="I426" s="59" t="s">
        <v>12</v>
      </c>
      <c r="J426" s="65">
        <v>4</v>
      </c>
      <c r="K426" s="55" t="s">
        <v>169</v>
      </c>
      <c r="L426">
        <f t="shared" si="30"/>
        <v>85</v>
      </c>
      <c r="M426">
        <f t="shared" si="31"/>
        <v>102.66666666666667</v>
      </c>
      <c r="N426">
        <f t="shared" si="32"/>
        <v>16</v>
      </c>
      <c r="O426">
        <f t="shared" si="33"/>
        <v>17.666666666666671</v>
      </c>
      <c r="P426" s="91">
        <f t="shared" si="34"/>
        <v>2</v>
      </c>
    </row>
    <row r="427" spans="1:16" x14ac:dyDescent="0.25">
      <c r="A427" s="39" t="s">
        <v>47</v>
      </c>
      <c r="B427" s="54" t="s">
        <v>146</v>
      </c>
      <c r="C427" s="30">
        <v>62</v>
      </c>
      <c r="D427" s="60">
        <v>76</v>
      </c>
      <c r="E427" s="61">
        <v>76</v>
      </c>
      <c r="F427" s="63">
        <v>98</v>
      </c>
      <c r="G427" s="63">
        <v>98</v>
      </c>
      <c r="H427" s="63">
        <v>98</v>
      </c>
      <c r="I427" s="63">
        <v>98</v>
      </c>
      <c r="J427" s="65">
        <v>4</v>
      </c>
      <c r="K427" s="55" t="s">
        <v>169</v>
      </c>
      <c r="L427">
        <f t="shared" si="30"/>
        <v>76</v>
      </c>
      <c r="M427">
        <f t="shared" si="31"/>
        <v>98</v>
      </c>
      <c r="N427">
        <f t="shared" si="32"/>
        <v>14</v>
      </c>
      <c r="O427">
        <f t="shared" si="33"/>
        <v>22</v>
      </c>
      <c r="P427" s="91">
        <f t="shared" si="34"/>
        <v>2</v>
      </c>
    </row>
    <row r="428" spans="1:16" x14ac:dyDescent="0.25">
      <c r="A428" s="39" t="s">
        <v>47</v>
      </c>
      <c r="B428" s="54" t="s">
        <v>121</v>
      </c>
      <c r="C428" s="30">
        <v>62</v>
      </c>
      <c r="D428" s="60">
        <v>76</v>
      </c>
      <c r="E428" s="61">
        <v>77</v>
      </c>
      <c r="F428" s="64">
        <v>100</v>
      </c>
      <c r="G428" s="64">
        <v>101</v>
      </c>
      <c r="H428" s="64">
        <v>105</v>
      </c>
      <c r="I428" s="64">
        <v>105</v>
      </c>
      <c r="J428" s="65">
        <v>4</v>
      </c>
      <c r="K428" s="55" t="s">
        <v>169</v>
      </c>
      <c r="L428">
        <f t="shared" si="30"/>
        <v>76.5</v>
      </c>
      <c r="M428">
        <f t="shared" si="31"/>
        <v>102.75</v>
      </c>
      <c r="N428">
        <f t="shared" si="32"/>
        <v>14.5</v>
      </c>
      <c r="O428">
        <f t="shared" si="33"/>
        <v>26.25</v>
      </c>
      <c r="P428" s="91">
        <f t="shared" si="34"/>
        <v>2</v>
      </c>
    </row>
    <row r="429" spans="1:16" x14ac:dyDescent="0.25">
      <c r="A429" s="39" t="s">
        <v>47</v>
      </c>
      <c r="B429" s="54" t="s">
        <v>68</v>
      </c>
      <c r="C429" s="30">
        <v>45</v>
      </c>
      <c r="D429" s="60">
        <v>62</v>
      </c>
      <c r="E429" s="61">
        <v>63</v>
      </c>
      <c r="F429" s="64">
        <v>76</v>
      </c>
      <c r="G429" s="64">
        <v>78</v>
      </c>
      <c r="H429" s="63">
        <v>82</v>
      </c>
      <c r="I429" s="63">
        <v>84</v>
      </c>
      <c r="J429" s="65">
        <v>15</v>
      </c>
      <c r="K429" s="55" t="s">
        <v>169</v>
      </c>
      <c r="L429">
        <f t="shared" si="30"/>
        <v>62.5</v>
      </c>
      <c r="M429">
        <f t="shared" si="31"/>
        <v>80</v>
      </c>
      <c r="N429">
        <f t="shared" si="32"/>
        <v>17.5</v>
      </c>
      <c r="O429">
        <f t="shared" si="33"/>
        <v>17.5</v>
      </c>
      <c r="P429" s="91">
        <f t="shared" si="34"/>
        <v>2</v>
      </c>
    </row>
    <row r="430" spans="1:16" x14ac:dyDescent="0.25">
      <c r="A430" s="39" t="s">
        <v>47</v>
      </c>
      <c r="B430" s="54" t="s">
        <v>149</v>
      </c>
      <c r="C430" s="30">
        <v>56</v>
      </c>
      <c r="D430" s="60">
        <v>73</v>
      </c>
      <c r="E430" s="61">
        <v>73</v>
      </c>
      <c r="F430" s="63">
        <v>90</v>
      </c>
      <c r="G430" s="63">
        <v>92</v>
      </c>
      <c r="H430" s="63">
        <v>92</v>
      </c>
      <c r="I430" s="63">
        <v>93</v>
      </c>
      <c r="J430" s="65">
        <v>8</v>
      </c>
      <c r="K430" s="55" t="s">
        <v>169</v>
      </c>
      <c r="L430">
        <f t="shared" si="30"/>
        <v>73</v>
      </c>
      <c r="M430">
        <f t="shared" si="31"/>
        <v>91.75</v>
      </c>
      <c r="N430">
        <f t="shared" si="32"/>
        <v>17</v>
      </c>
      <c r="O430">
        <f t="shared" si="33"/>
        <v>18.75</v>
      </c>
      <c r="P430" s="91">
        <f t="shared" si="34"/>
        <v>2</v>
      </c>
    </row>
    <row r="431" spans="1:16" x14ac:dyDescent="0.25">
      <c r="A431" s="26" t="s">
        <v>106</v>
      </c>
      <c r="B431" s="54" t="s">
        <v>155</v>
      </c>
      <c r="C431" s="30">
        <v>29</v>
      </c>
      <c r="D431" s="60">
        <v>45</v>
      </c>
      <c r="E431" s="61">
        <v>46</v>
      </c>
      <c r="F431" s="63">
        <v>59</v>
      </c>
      <c r="G431" s="63">
        <v>63</v>
      </c>
      <c r="H431" s="63">
        <v>64</v>
      </c>
      <c r="I431" s="63">
        <v>70</v>
      </c>
      <c r="J431" s="65">
        <v>19</v>
      </c>
      <c r="K431" s="55" t="s">
        <v>169</v>
      </c>
      <c r="L431">
        <f t="shared" si="30"/>
        <v>45.5</v>
      </c>
      <c r="M431">
        <f t="shared" si="31"/>
        <v>64</v>
      </c>
      <c r="N431">
        <f t="shared" si="32"/>
        <v>16.5</v>
      </c>
      <c r="O431">
        <f t="shared" si="33"/>
        <v>18.5</v>
      </c>
      <c r="P431" s="91">
        <f t="shared" si="34"/>
        <v>2</v>
      </c>
    </row>
    <row r="432" spans="1:16" x14ac:dyDescent="0.25">
      <c r="A432" s="26" t="s">
        <v>106</v>
      </c>
      <c r="B432" s="54" t="s">
        <v>11</v>
      </c>
      <c r="C432" s="30">
        <v>31</v>
      </c>
      <c r="D432" s="60">
        <v>36</v>
      </c>
      <c r="E432" s="61">
        <v>36</v>
      </c>
      <c r="F432" s="64">
        <v>47</v>
      </c>
      <c r="G432" s="64">
        <v>47</v>
      </c>
      <c r="H432" s="64">
        <v>47</v>
      </c>
      <c r="I432" s="64">
        <v>47</v>
      </c>
      <c r="J432" s="65">
        <v>65</v>
      </c>
      <c r="K432" s="55" t="s">
        <v>169</v>
      </c>
      <c r="L432">
        <f t="shared" si="30"/>
        <v>36</v>
      </c>
      <c r="M432">
        <f t="shared" si="31"/>
        <v>47</v>
      </c>
      <c r="N432">
        <f t="shared" si="32"/>
        <v>5</v>
      </c>
      <c r="O432">
        <f t="shared" si="33"/>
        <v>11</v>
      </c>
      <c r="P432" s="91">
        <f t="shared" si="34"/>
        <v>2</v>
      </c>
    </row>
    <row r="433" spans="1:16" x14ac:dyDescent="0.25">
      <c r="A433" s="26" t="s">
        <v>106</v>
      </c>
      <c r="B433" s="54" t="s">
        <v>128</v>
      </c>
      <c r="C433" s="30">
        <v>34</v>
      </c>
      <c r="D433" s="60">
        <v>48</v>
      </c>
      <c r="E433" s="61">
        <v>50</v>
      </c>
      <c r="F433" s="63">
        <v>62</v>
      </c>
      <c r="G433" s="63">
        <v>62</v>
      </c>
      <c r="H433" s="63">
        <v>66</v>
      </c>
      <c r="I433" s="63">
        <v>66</v>
      </c>
      <c r="J433" s="65">
        <v>20</v>
      </c>
      <c r="K433" s="55" t="s">
        <v>169</v>
      </c>
      <c r="L433">
        <f t="shared" si="30"/>
        <v>49</v>
      </c>
      <c r="M433">
        <f t="shared" si="31"/>
        <v>64</v>
      </c>
      <c r="N433">
        <f t="shared" si="32"/>
        <v>15</v>
      </c>
      <c r="O433">
        <f t="shared" si="33"/>
        <v>15</v>
      </c>
      <c r="P433" s="91">
        <f t="shared" si="34"/>
        <v>2</v>
      </c>
    </row>
    <row r="434" spans="1:16" x14ac:dyDescent="0.25">
      <c r="A434" s="26" t="s">
        <v>106</v>
      </c>
      <c r="B434" s="54" t="s">
        <v>157</v>
      </c>
      <c r="C434" s="30">
        <v>47</v>
      </c>
      <c r="D434" s="60">
        <v>57</v>
      </c>
      <c r="E434" s="61">
        <v>57</v>
      </c>
      <c r="F434" s="63">
        <v>69</v>
      </c>
      <c r="G434" s="63">
        <v>73</v>
      </c>
      <c r="H434" s="63">
        <v>76</v>
      </c>
      <c r="I434" s="63">
        <v>85</v>
      </c>
      <c r="J434" s="65">
        <v>11</v>
      </c>
      <c r="K434" s="55" t="s">
        <v>169</v>
      </c>
      <c r="L434">
        <f t="shared" si="30"/>
        <v>57</v>
      </c>
      <c r="M434">
        <f t="shared" si="31"/>
        <v>75.75</v>
      </c>
      <c r="N434">
        <f t="shared" si="32"/>
        <v>10</v>
      </c>
      <c r="O434">
        <f t="shared" si="33"/>
        <v>18.75</v>
      </c>
      <c r="P434" s="91">
        <f t="shared" si="34"/>
        <v>2</v>
      </c>
    </row>
    <row r="435" spans="1:16" x14ac:dyDescent="0.25">
      <c r="A435" s="26" t="s">
        <v>106</v>
      </c>
      <c r="B435" s="54" t="s">
        <v>136</v>
      </c>
      <c r="C435" s="30">
        <v>24</v>
      </c>
      <c r="D435" s="60">
        <v>35</v>
      </c>
      <c r="E435" s="61" t="s">
        <v>12</v>
      </c>
      <c r="F435" s="63">
        <v>46</v>
      </c>
      <c r="G435" s="63">
        <v>47</v>
      </c>
      <c r="H435" s="63">
        <v>53</v>
      </c>
      <c r="I435" s="63">
        <v>53</v>
      </c>
      <c r="J435" s="65">
        <v>19</v>
      </c>
      <c r="K435" s="55" t="s">
        <v>169</v>
      </c>
      <c r="L435">
        <f t="shared" si="30"/>
        <v>35</v>
      </c>
      <c r="M435">
        <f t="shared" si="31"/>
        <v>49.75</v>
      </c>
      <c r="N435">
        <f t="shared" si="32"/>
        <v>11</v>
      </c>
      <c r="O435">
        <f t="shared" si="33"/>
        <v>14.75</v>
      </c>
      <c r="P435" s="91">
        <f t="shared" si="34"/>
        <v>2</v>
      </c>
    </row>
    <row r="436" spans="1:16" x14ac:dyDescent="0.25">
      <c r="A436" s="26" t="s">
        <v>106</v>
      </c>
      <c r="B436" s="54" t="s">
        <v>163</v>
      </c>
      <c r="C436" s="30">
        <v>54</v>
      </c>
      <c r="D436" s="60">
        <v>62</v>
      </c>
      <c r="E436" s="61">
        <v>64</v>
      </c>
      <c r="F436" s="63">
        <v>76</v>
      </c>
      <c r="G436" s="63">
        <v>76</v>
      </c>
      <c r="H436" s="63">
        <v>76</v>
      </c>
      <c r="I436" s="63">
        <v>78</v>
      </c>
      <c r="J436" s="65">
        <v>13</v>
      </c>
      <c r="K436" s="55" t="s">
        <v>169</v>
      </c>
      <c r="L436">
        <f t="shared" si="30"/>
        <v>63</v>
      </c>
      <c r="M436">
        <f t="shared" si="31"/>
        <v>76.5</v>
      </c>
      <c r="N436">
        <f t="shared" si="32"/>
        <v>9</v>
      </c>
      <c r="O436">
        <f t="shared" si="33"/>
        <v>13.5</v>
      </c>
      <c r="P436" s="91">
        <f t="shared" si="34"/>
        <v>2</v>
      </c>
    </row>
    <row r="437" spans="1:16" x14ac:dyDescent="0.25">
      <c r="A437" s="26" t="s">
        <v>106</v>
      </c>
      <c r="B437" s="54" t="s">
        <v>165</v>
      </c>
      <c r="C437" s="30">
        <v>48</v>
      </c>
      <c r="D437" s="60">
        <v>63</v>
      </c>
      <c r="E437" s="61">
        <v>65</v>
      </c>
      <c r="F437" s="63">
        <v>76</v>
      </c>
      <c r="G437" s="63">
        <v>77</v>
      </c>
      <c r="H437" s="63">
        <v>90</v>
      </c>
      <c r="I437" s="63">
        <v>94</v>
      </c>
      <c r="J437" s="65">
        <v>10</v>
      </c>
      <c r="K437" s="55" t="s">
        <v>169</v>
      </c>
      <c r="L437">
        <f t="shared" si="30"/>
        <v>64</v>
      </c>
      <c r="M437">
        <f t="shared" si="31"/>
        <v>84.25</v>
      </c>
      <c r="N437">
        <f t="shared" si="32"/>
        <v>16</v>
      </c>
      <c r="O437">
        <f t="shared" si="33"/>
        <v>20.25</v>
      </c>
      <c r="P437" s="91">
        <f t="shared" si="34"/>
        <v>2</v>
      </c>
    </row>
    <row r="438" spans="1:16" x14ac:dyDescent="0.25">
      <c r="A438" s="26" t="s">
        <v>106</v>
      </c>
      <c r="B438" s="54" t="s">
        <v>62</v>
      </c>
      <c r="C438" s="30">
        <v>31</v>
      </c>
      <c r="D438" s="60">
        <v>35</v>
      </c>
      <c r="E438" s="61">
        <v>36</v>
      </c>
      <c r="F438" s="63">
        <v>49</v>
      </c>
      <c r="G438" s="63">
        <v>49</v>
      </c>
      <c r="H438" s="63">
        <v>51</v>
      </c>
      <c r="I438" s="63">
        <v>51</v>
      </c>
      <c r="J438" s="65">
        <v>74</v>
      </c>
      <c r="K438" s="55" t="s">
        <v>169</v>
      </c>
      <c r="L438">
        <f t="shared" si="30"/>
        <v>35.5</v>
      </c>
      <c r="M438">
        <f t="shared" si="31"/>
        <v>50</v>
      </c>
      <c r="N438">
        <f t="shared" si="32"/>
        <v>4.5</v>
      </c>
      <c r="O438">
        <f t="shared" si="33"/>
        <v>14.5</v>
      </c>
      <c r="P438" s="91">
        <f t="shared" si="34"/>
        <v>2</v>
      </c>
    </row>
    <row r="439" spans="1:16" x14ac:dyDescent="0.25">
      <c r="A439" s="26" t="s">
        <v>106</v>
      </c>
      <c r="B439" s="54" t="s">
        <v>89</v>
      </c>
      <c r="C439" s="30">
        <v>25</v>
      </c>
      <c r="D439" s="60">
        <v>40</v>
      </c>
      <c r="E439" s="61">
        <v>44</v>
      </c>
      <c r="F439" s="63">
        <v>63</v>
      </c>
      <c r="G439" s="63">
        <v>63</v>
      </c>
      <c r="H439" s="63">
        <v>63</v>
      </c>
      <c r="I439" s="63">
        <v>63</v>
      </c>
      <c r="J439" s="65">
        <v>30</v>
      </c>
      <c r="K439" s="55" t="s">
        <v>169</v>
      </c>
      <c r="L439">
        <f t="shared" si="30"/>
        <v>42</v>
      </c>
      <c r="M439">
        <f t="shared" si="31"/>
        <v>63</v>
      </c>
      <c r="N439">
        <f t="shared" si="32"/>
        <v>17</v>
      </c>
      <c r="O439">
        <f t="shared" si="33"/>
        <v>21</v>
      </c>
      <c r="P439" s="91">
        <f t="shared" si="34"/>
        <v>2</v>
      </c>
    </row>
    <row r="440" spans="1:16" x14ac:dyDescent="0.25">
      <c r="A440" s="26" t="s">
        <v>106</v>
      </c>
      <c r="B440" s="54" t="s">
        <v>37</v>
      </c>
      <c r="C440" s="30">
        <v>36</v>
      </c>
      <c r="D440" s="60">
        <v>47</v>
      </c>
      <c r="E440" s="61">
        <v>49</v>
      </c>
      <c r="F440" s="64">
        <v>59</v>
      </c>
      <c r="G440" s="63">
        <v>60</v>
      </c>
      <c r="H440" s="63">
        <v>60</v>
      </c>
      <c r="I440" s="63">
        <v>63</v>
      </c>
      <c r="J440" s="65">
        <v>17</v>
      </c>
      <c r="K440" s="55" t="s">
        <v>169</v>
      </c>
      <c r="L440">
        <f t="shared" si="30"/>
        <v>48</v>
      </c>
      <c r="M440">
        <f t="shared" si="31"/>
        <v>60.5</v>
      </c>
      <c r="N440">
        <f t="shared" si="32"/>
        <v>12</v>
      </c>
      <c r="O440">
        <f t="shared" si="33"/>
        <v>12.5</v>
      </c>
      <c r="P440" s="91">
        <f t="shared" si="34"/>
        <v>2</v>
      </c>
    </row>
    <row r="441" spans="1:16" x14ac:dyDescent="0.25">
      <c r="A441" s="26" t="s">
        <v>106</v>
      </c>
      <c r="B441" s="54" t="s">
        <v>119</v>
      </c>
      <c r="C441" s="30">
        <v>30</v>
      </c>
      <c r="D441" s="60">
        <v>48</v>
      </c>
      <c r="E441" s="61">
        <v>48</v>
      </c>
      <c r="F441" s="64">
        <v>62</v>
      </c>
      <c r="G441" s="64">
        <v>63</v>
      </c>
      <c r="H441" s="64">
        <v>67</v>
      </c>
      <c r="I441" s="64">
        <v>83</v>
      </c>
      <c r="J441" s="65">
        <v>21</v>
      </c>
      <c r="K441" s="55" t="s">
        <v>169</v>
      </c>
      <c r="L441">
        <f t="shared" si="30"/>
        <v>48</v>
      </c>
      <c r="M441">
        <f t="shared" si="31"/>
        <v>68.75</v>
      </c>
      <c r="N441">
        <f t="shared" si="32"/>
        <v>18</v>
      </c>
      <c r="O441">
        <f t="shared" si="33"/>
        <v>20.75</v>
      </c>
      <c r="P441" s="91">
        <f t="shared" si="34"/>
        <v>2</v>
      </c>
    </row>
    <row r="442" spans="1:16" x14ac:dyDescent="0.25">
      <c r="A442" s="26" t="s">
        <v>106</v>
      </c>
      <c r="B442" s="54" t="s">
        <v>39</v>
      </c>
      <c r="C442" s="30">
        <v>28</v>
      </c>
      <c r="D442" s="60">
        <v>45</v>
      </c>
      <c r="E442" s="61">
        <v>46</v>
      </c>
      <c r="F442" s="63">
        <v>64</v>
      </c>
      <c r="G442" s="63">
        <v>65</v>
      </c>
      <c r="H442" s="63">
        <v>65</v>
      </c>
      <c r="I442" s="63">
        <v>66</v>
      </c>
      <c r="J442" s="65">
        <v>13</v>
      </c>
      <c r="K442" s="55" t="s">
        <v>169</v>
      </c>
      <c r="L442">
        <f t="shared" si="30"/>
        <v>45.5</v>
      </c>
      <c r="M442">
        <f t="shared" si="31"/>
        <v>65</v>
      </c>
      <c r="N442">
        <f t="shared" si="32"/>
        <v>17.5</v>
      </c>
      <c r="O442">
        <f t="shared" si="33"/>
        <v>19.5</v>
      </c>
      <c r="P442" s="91">
        <f t="shared" si="34"/>
        <v>2</v>
      </c>
    </row>
    <row r="443" spans="1:16" x14ac:dyDescent="0.25">
      <c r="A443" s="26" t="s">
        <v>106</v>
      </c>
      <c r="B443" s="54" t="s">
        <v>40</v>
      </c>
      <c r="C443" s="30">
        <v>21</v>
      </c>
      <c r="D443" s="60">
        <v>33</v>
      </c>
      <c r="E443" s="61">
        <v>33</v>
      </c>
      <c r="F443" s="63">
        <v>44</v>
      </c>
      <c r="G443" s="63">
        <v>47</v>
      </c>
      <c r="H443" s="63">
        <v>47</v>
      </c>
      <c r="I443" s="63">
        <v>48</v>
      </c>
      <c r="J443" s="65">
        <v>19</v>
      </c>
      <c r="K443" s="55" t="s">
        <v>169</v>
      </c>
      <c r="L443">
        <f t="shared" si="30"/>
        <v>33</v>
      </c>
      <c r="M443">
        <f t="shared" si="31"/>
        <v>46.5</v>
      </c>
      <c r="N443">
        <f t="shared" si="32"/>
        <v>12</v>
      </c>
      <c r="O443">
        <f t="shared" si="33"/>
        <v>13.5</v>
      </c>
      <c r="P443" s="91">
        <f t="shared" si="34"/>
        <v>2</v>
      </c>
    </row>
    <row r="444" spans="1:16" x14ac:dyDescent="0.25">
      <c r="A444" s="26" t="s">
        <v>106</v>
      </c>
      <c r="B444" s="54" t="s">
        <v>69</v>
      </c>
      <c r="C444" s="30">
        <v>31</v>
      </c>
      <c r="D444" s="60">
        <v>44</v>
      </c>
      <c r="E444" s="61">
        <v>45</v>
      </c>
      <c r="F444" s="63">
        <v>57</v>
      </c>
      <c r="G444" s="63">
        <v>58</v>
      </c>
      <c r="H444" s="63">
        <v>58</v>
      </c>
      <c r="I444" s="63">
        <v>60</v>
      </c>
      <c r="J444" s="65">
        <v>32</v>
      </c>
      <c r="K444" s="55" t="s">
        <v>169</v>
      </c>
      <c r="L444">
        <f t="shared" si="30"/>
        <v>44.5</v>
      </c>
      <c r="M444">
        <f t="shared" si="31"/>
        <v>58.25</v>
      </c>
      <c r="N444">
        <f t="shared" si="32"/>
        <v>13.5</v>
      </c>
      <c r="O444">
        <f t="shared" si="33"/>
        <v>13.75</v>
      </c>
      <c r="P444" s="91">
        <f t="shared" si="34"/>
        <v>2</v>
      </c>
    </row>
    <row r="445" spans="1:16" x14ac:dyDescent="0.25">
      <c r="A445" s="26" t="s">
        <v>106</v>
      </c>
      <c r="B445" s="54" t="s">
        <v>151</v>
      </c>
      <c r="C445" s="30">
        <v>49</v>
      </c>
      <c r="D445" s="60">
        <v>68</v>
      </c>
      <c r="E445" s="61">
        <v>70</v>
      </c>
      <c r="F445" s="63">
        <v>89</v>
      </c>
      <c r="G445" s="63">
        <v>89</v>
      </c>
      <c r="H445" s="63">
        <v>89</v>
      </c>
      <c r="I445" s="63">
        <v>89</v>
      </c>
      <c r="J445" s="65">
        <v>8</v>
      </c>
      <c r="K445" s="55" t="s">
        <v>169</v>
      </c>
      <c r="L445">
        <f t="shared" si="30"/>
        <v>69</v>
      </c>
      <c r="M445">
        <f t="shared" si="31"/>
        <v>89</v>
      </c>
      <c r="N445">
        <f t="shared" si="32"/>
        <v>20</v>
      </c>
      <c r="O445">
        <f t="shared" si="33"/>
        <v>20</v>
      </c>
      <c r="P445" s="91">
        <f t="shared" si="34"/>
        <v>2</v>
      </c>
    </row>
    <row r="446" spans="1:16" x14ac:dyDescent="0.25">
      <c r="A446" s="26" t="s">
        <v>106</v>
      </c>
      <c r="B446" s="54" t="s">
        <v>166</v>
      </c>
      <c r="C446" s="30">
        <v>25</v>
      </c>
      <c r="D446" s="60">
        <v>36</v>
      </c>
      <c r="E446" s="61">
        <v>37</v>
      </c>
      <c r="F446" s="64">
        <v>47</v>
      </c>
      <c r="G446" s="64">
        <v>48</v>
      </c>
      <c r="H446" s="64">
        <v>48</v>
      </c>
      <c r="I446" s="64">
        <v>54</v>
      </c>
      <c r="J446" s="65">
        <v>62</v>
      </c>
      <c r="K446" s="55" t="s">
        <v>169</v>
      </c>
      <c r="L446">
        <f t="shared" si="30"/>
        <v>36.5</v>
      </c>
      <c r="M446">
        <f t="shared" si="31"/>
        <v>49.25</v>
      </c>
      <c r="N446">
        <f t="shared" si="32"/>
        <v>11.5</v>
      </c>
      <c r="O446">
        <f t="shared" si="33"/>
        <v>12.75</v>
      </c>
      <c r="P446" s="91">
        <f t="shared" si="34"/>
        <v>2</v>
      </c>
    </row>
    <row r="447" spans="1:16" x14ac:dyDescent="0.25">
      <c r="A447" s="26" t="s">
        <v>106</v>
      </c>
      <c r="B447" s="54" t="s">
        <v>152</v>
      </c>
      <c r="C447" s="30">
        <v>27</v>
      </c>
      <c r="D447" s="60">
        <v>40</v>
      </c>
      <c r="E447" s="61">
        <v>41</v>
      </c>
      <c r="F447" s="64">
        <v>58</v>
      </c>
      <c r="G447" s="64">
        <v>58</v>
      </c>
      <c r="H447" s="64">
        <v>60</v>
      </c>
      <c r="I447" s="64">
        <v>60</v>
      </c>
      <c r="J447" s="65">
        <v>30</v>
      </c>
      <c r="K447" s="55" t="s">
        <v>169</v>
      </c>
      <c r="L447">
        <f t="shared" si="30"/>
        <v>40.5</v>
      </c>
      <c r="M447">
        <f t="shared" si="31"/>
        <v>59</v>
      </c>
      <c r="N447">
        <f t="shared" si="32"/>
        <v>13.5</v>
      </c>
      <c r="O447">
        <f t="shared" si="33"/>
        <v>18.5</v>
      </c>
      <c r="P447" s="91">
        <f t="shared" si="34"/>
        <v>2</v>
      </c>
    </row>
    <row r="448" spans="1:16" x14ac:dyDescent="0.25">
      <c r="A448" s="26" t="s">
        <v>106</v>
      </c>
      <c r="B448" s="54" t="s">
        <v>168</v>
      </c>
      <c r="C448" s="30">
        <v>29</v>
      </c>
      <c r="D448" s="60">
        <v>41</v>
      </c>
      <c r="E448" s="61">
        <v>42</v>
      </c>
      <c r="F448" s="64">
        <v>56</v>
      </c>
      <c r="G448" s="64">
        <v>57</v>
      </c>
      <c r="H448" s="63" t="s">
        <v>12</v>
      </c>
      <c r="I448" s="63" t="s">
        <v>12</v>
      </c>
      <c r="J448" s="65">
        <v>12</v>
      </c>
      <c r="K448" s="55" t="s">
        <v>169</v>
      </c>
      <c r="L448">
        <f t="shared" si="30"/>
        <v>41.5</v>
      </c>
      <c r="M448">
        <f t="shared" si="31"/>
        <v>56.5</v>
      </c>
      <c r="N448">
        <f t="shared" si="32"/>
        <v>12.5</v>
      </c>
      <c r="O448">
        <f t="shared" si="33"/>
        <v>15</v>
      </c>
      <c r="P448" s="91">
        <f t="shared" si="34"/>
        <v>2</v>
      </c>
    </row>
    <row r="449" spans="1:16" x14ac:dyDescent="0.25">
      <c r="A449" s="26" t="s">
        <v>10</v>
      </c>
      <c r="B449" s="7" t="s">
        <v>16</v>
      </c>
      <c r="C449" s="30">
        <v>59</v>
      </c>
      <c r="D449" s="60">
        <v>80</v>
      </c>
      <c r="E449" s="61">
        <v>80</v>
      </c>
      <c r="F449" s="35">
        <v>101</v>
      </c>
      <c r="G449" s="29">
        <v>101</v>
      </c>
      <c r="H449" s="29" t="s">
        <v>12</v>
      </c>
      <c r="I449" s="29" t="s">
        <v>12</v>
      </c>
      <c r="J449" s="36">
        <v>4</v>
      </c>
      <c r="K449" s="55" t="s">
        <v>173</v>
      </c>
      <c r="L449">
        <f t="shared" si="30"/>
        <v>80</v>
      </c>
      <c r="M449">
        <f t="shared" si="31"/>
        <v>101</v>
      </c>
      <c r="N449">
        <f t="shared" si="32"/>
        <v>21</v>
      </c>
      <c r="O449">
        <f t="shared" si="33"/>
        <v>21</v>
      </c>
      <c r="P449" s="91">
        <f t="shared" si="34"/>
        <v>2</v>
      </c>
    </row>
    <row r="450" spans="1:16" x14ac:dyDescent="0.25">
      <c r="A450" s="26" t="s">
        <v>10</v>
      </c>
      <c r="B450" s="7" t="s">
        <v>92</v>
      </c>
      <c r="C450" s="30">
        <v>49</v>
      </c>
      <c r="D450" s="60">
        <v>69</v>
      </c>
      <c r="E450" s="61">
        <v>70</v>
      </c>
      <c r="F450" s="35">
        <v>94</v>
      </c>
      <c r="G450" s="37">
        <v>94</v>
      </c>
      <c r="H450" s="29" t="s">
        <v>12</v>
      </c>
      <c r="I450" s="29" t="s">
        <v>12</v>
      </c>
      <c r="J450" s="36">
        <v>6</v>
      </c>
      <c r="K450" s="55" t="s">
        <v>173</v>
      </c>
      <c r="L450">
        <f t="shared" ref="L450:L513" si="35">AVERAGE(D450:E450)</f>
        <v>69.5</v>
      </c>
      <c r="M450">
        <f t="shared" ref="M450:M513" si="36">AVERAGE(F450:I450)</f>
        <v>94</v>
      </c>
      <c r="N450">
        <f t="shared" ref="N450:N513" si="37">L450-C450</f>
        <v>20.5</v>
      </c>
      <c r="O450">
        <f t="shared" ref="O450:O513" si="38">M450-L450</f>
        <v>24.5</v>
      </c>
      <c r="P450" s="91">
        <f t="shared" ref="P450:P513" si="39">IF(N450&gt;O450,1,2)</f>
        <v>2</v>
      </c>
    </row>
    <row r="451" spans="1:16" x14ac:dyDescent="0.25">
      <c r="A451" s="26" t="s">
        <v>10</v>
      </c>
      <c r="B451" s="7" t="s">
        <v>50</v>
      </c>
      <c r="C451" s="30">
        <v>58</v>
      </c>
      <c r="D451" s="60">
        <v>75</v>
      </c>
      <c r="E451" s="61">
        <v>75</v>
      </c>
      <c r="F451" s="35">
        <v>92</v>
      </c>
      <c r="G451" s="37">
        <v>93</v>
      </c>
      <c r="H451" s="38">
        <v>93</v>
      </c>
      <c r="I451" s="38">
        <v>94</v>
      </c>
      <c r="J451" s="36">
        <v>8</v>
      </c>
      <c r="K451" s="55" t="s">
        <v>173</v>
      </c>
      <c r="L451">
        <f t="shared" si="35"/>
        <v>75</v>
      </c>
      <c r="M451">
        <f t="shared" si="36"/>
        <v>93</v>
      </c>
      <c r="N451">
        <f t="shared" si="37"/>
        <v>17</v>
      </c>
      <c r="O451">
        <f t="shared" si="38"/>
        <v>18</v>
      </c>
      <c r="P451" s="91">
        <f t="shared" si="39"/>
        <v>2</v>
      </c>
    </row>
    <row r="452" spans="1:16" x14ac:dyDescent="0.25">
      <c r="A452" s="26" t="s">
        <v>10</v>
      </c>
      <c r="B452" s="7" t="s">
        <v>85</v>
      </c>
      <c r="C452" s="30">
        <v>62</v>
      </c>
      <c r="D452" s="60">
        <v>82</v>
      </c>
      <c r="E452" s="61">
        <v>83</v>
      </c>
      <c r="F452" s="98">
        <v>106</v>
      </c>
      <c r="G452" s="104">
        <v>108</v>
      </c>
      <c r="H452" s="106" t="s">
        <v>12</v>
      </c>
      <c r="I452" s="106" t="s">
        <v>12</v>
      </c>
      <c r="J452" s="36">
        <v>4</v>
      </c>
      <c r="K452" s="55" t="s">
        <v>173</v>
      </c>
      <c r="L452">
        <f t="shared" si="35"/>
        <v>82.5</v>
      </c>
      <c r="M452">
        <f t="shared" si="36"/>
        <v>107</v>
      </c>
      <c r="N452">
        <f t="shared" si="37"/>
        <v>20.5</v>
      </c>
      <c r="O452">
        <f t="shared" si="38"/>
        <v>24.5</v>
      </c>
      <c r="P452" s="91">
        <f t="shared" si="39"/>
        <v>2</v>
      </c>
    </row>
    <row r="453" spans="1:16" x14ac:dyDescent="0.25">
      <c r="A453" s="26" t="s">
        <v>10</v>
      </c>
      <c r="B453" s="7" t="s">
        <v>53</v>
      </c>
      <c r="C453" s="30">
        <v>67</v>
      </c>
      <c r="D453" s="60">
        <v>83</v>
      </c>
      <c r="E453" s="61">
        <v>84</v>
      </c>
      <c r="F453" s="35">
        <v>99</v>
      </c>
      <c r="G453" s="37">
        <v>99</v>
      </c>
      <c r="H453" s="38">
        <v>102</v>
      </c>
      <c r="I453" s="38">
        <v>102</v>
      </c>
      <c r="J453" s="36">
        <v>4</v>
      </c>
      <c r="K453" s="55" t="s">
        <v>173</v>
      </c>
      <c r="L453">
        <f t="shared" si="35"/>
        <v>83.5</v>
      </c>
      <c r="M453">
        <f t="shared" si="36"/>
        <v>100.5</v>
      </c>
      <c r="N453">
        <f t="shared" si="37"/>
        <v>16.5</v>
      </c>
      <c r="O453">
        <f t="shared" si="38"/>
        <v>17</v>
      </c>
      <c r="P453" s="91">
        <f t="shared" si="39"/>
        <v>2</v>
      </c>
    </row>
    <row r="454" spans="1:16" x14ac:dyDescent="0.25">
      <c r="A454" s="26" t="s">
        <v>10</v>
      </c>
      <c r="B454" s="7" t="s">
        <v>62</v>
      </c>
      <c r="C454" s="30">
        <v>66</v>
      </c>
      <c r="D454" s="60">
        <v>84</v>
      </c>
      <c r="E454" s="61">
        <v>86</v>
      </c>
      <c r="F454" s="35">
        <v>108</v>
      </c>
      <c r="G454" s="29" t="s">
        <v>12</v>
      </c>
      <c r="H454" s="29" t="s">
        <v>12</v>
      </c>
      <c r="I454" s="29" t="s">
        <v>12</v>
      </c>
      <c r="J454" s="36">
        <v>4</v>
      </c>
      <c r="K454" s="55" t="s">
        <v>173</v>
      </c>
      <c r="L454">
        <f t="shared" si="35"/>
        <v>85</v>
      </c>
      <c r="M454">
        <f t="shared" si="36"/>
        <v>108</v>
      </c>
      <c r="N454">
        <f t="shared" si="37"/>
        <v>19</v>
      </c>
      <c r="O454">
        <f t="shared" si="38"/>
        <v>23</v>
      </c>
      <c r="P454" s="91">
        <f t="shared" si="39"/>
        <v>2</v>
      </c>
    </row>
    <row r="455" spans="1:16" x14ac:dyDescent="0.25">
      <c r="A455" s="26" t="s">
        <v>10</v>
      </c>
      <c r="B455" s="7" t="s">
        <v>95</v>
      </c>
      <c r="C455" s="30">
        <v>53</v>
      </c>
      <c r="D455" s="60">
        <v>74</v>
      </c>
      <c r="E455" s="61">
        <v>74</v>
      </c>
      <c r="F455" s="98">
        <v>97</v>
      </c>
      <c r="G455" s="104">
        <v>98</v>
      </c>
      <c r="H455" s="104">
        <v>101</v>
      </c>
      <c r="I455" s="104">
        <v>102</v>
      </c>
      <c r="J455" s="36">
        <v>4</v>
      </c>
      <c r="K455" s="55" t="s">
        <v>173</v>
      </c>
      <c r="L455">
        <f t="shared" si="35"/>
        <v>74</v>
      </c>
      <c r="M455">
        <f t="shared" si="36"/>
        <v>99.5</v>
      </c>
      <c r="N455">
        <f t="shared" si="37"/>
        <v>21</v>
      </c>
      <c r="O455">
        <f t="shared" si="38"/>
        <v>25.5</v>
      </c>
      <c r="P455" s="91">
        <f t="shared" si="39"/>
        <v>2</v>
      </c>
    </row>
    <row r="456" spans="1:16" x14ac:dyDescent="0.25">
      <c r="A456" s="26" t="s">
        <v>10</v>
      </c>
      <c r="B456" s="7" t="s">
        <v>68</v>
      </c>
      <c r="C456" s="30">
        <v>60</v>
      </c>
      <c r="D456" s="60">
        <v>78</v>
      </c>
      <c r="E456" s="61">
        <v>79</v>
      </c>
      <c r="F456" s="35">
        <v>96</v>
      </c>
      <c r="G456" s="38">
        <v>97</v>
      </c>
      <c r="H456" s="38">
        <v>97</v>
      </c>
      <c r="I456" s="38">
        <v>100</v>
      </c>
      <c r="J456" s="36">
        <v>5</v>
      </c>
      <c r="K456" s="55" t="s">
        <v>173</v>
      </c>
      <c r="L456">
        <f t="shared" si="35"/>
        <v>78.5</v>
      </c>
      <c r="M456">
        <f t="shared" si="36"/>
        <v>97.5</v>
      </c>
      <c r="N456">
        <f t="shared" si="37"/>
        <v>18.5</v>
      </c>
      <c r="O456">
        <f t="shared" si="38"/>
        <v>19</v>
      </c>
      <c r="P456" s="91">
        <f t="shared" si="39"/>
        <v>2</v>
      </c>
    </row>
    <row r="457" spans="1:16" x14ac:dyDescent="0.25">
      <c r="A457" s="26" t="s">
        <v>10</v>
      </c>
      <c r="B457" s="7" t="s">
        <v>96</v>
      </c>
      <c r="C457" s="30">
        <v>59</v>
      </c>
      <c r="D457" s="60">
        <v>75</v>
      </c>
      <c r="E457" s="61">
        <v>76</v>
      </c>
      <c r="F457" s="35">
        <v>93</v>
      </c>
      <c r="G457" s="38">
        <v>96</v>
      </c>
      <c r="H457" s="38">
        <v>98</v>
      </c>
      <c r="I457" s="38">
        <v>98</v>
      </c>
      <c r="J457" s="36">
        <v>6</v>
      </c>
      <c r="K457" s="55" t="s">
        <v>173</v>
      </c>
      <c r="L457">
        <f t="shared" si="35"/>
        <v>75.5</v>
      </c>
      <c r="M457">
        <f t="shared" si="36"/>
        <v>96.25</v>
      </c>
      <c r="N457">
        <f t="shared" si="37"/>
        <v>16.5</v>
      </c>
      <c r="O457">
        <f t="shared" si="38"/>
        <v>20.75</v>
      </c>
      <c r="P457" s="91">
        <f t="shared" si="39"/>
        <v>2</v>
      </c>
    </row>
    <row r="458" spans="1:16" x14ac:dyDescent="0.25">
      <c r="A458" s="39" t="s">
        <v>47</v>
      </c>
      <c r="B458" s="7" t="s">
        <v>16</v>
      </c>
      <c r="C458" s="30">
        <v>32</v>
      </c>
      <c r="D458" s="60">
        <v>44</v>
      </c>
      <c r="E458" s="61">
        <v>44</v>
      </c>
      <c r="F458" s="98">
        <v>57</v>
      </c>
      <c r="G458" s="104">
        <v>57</v>
      </c>
      <c r="H458" s="104">
        <v>60</v>
      </c>
      <c r="I458" s="104">
        <v>60</v>
      </c>
      <c r="J458" s="36">
        <v>15</v>
      </c>
      <c r="K458" s="55" t="s">
        <v>173</v>
      </c>
      <c r="L458">
        <f t="shared" si="35"/>
        <v>44</v>
      </c>
      <c r="M458">
        <f t="shared" si="36"/>
        <v>58.5</v>
      </c>
      <c r="N458">
        <f t="shared" si="37"/>
        <v>12</v>
      </c>
      <c r="O458">
        <f t="shared" si="38"/>
        <v>14.5</v>
      </c>
      <c r="P458" s="91">
        <f t="shared" si="39"/>
        <v>2</v>
      </c>
    </row>
    <row r="459" spans="1:16" x14ac:dyDescent="0.25">
      <c r="A459" s="39" t="s">
        <v>47</v>
      </c>
      <c r="B459" s="7" t="s">
        <v>93</v>
      </c>
      <c r="C459" s="30">
        <v>40</v>
      </c>
      <c r="D459" s="60">
        <v>58</v>
      </c>
      <c r="E459" s="61">
        <v>59</v>
      </c>
      <c r="F459" s="35">
        <v>75</v>
      </c>
      <c r="G459" s="38">
        <v>75</v>
      </c>
      <c r="H459" s="38">
        <v>79</v>
      </c>
      <c r="I459" s="38">
        <v>80</v>
      </c>
      <c r="J459" s="36">
        <v>12</v>
      </c>
      <c r="K459" s="55" t="s">
        <v>173</v>
      </c>
      <c r="L459">
        <f t="shared" si="35"/>
        <v>58.5</v>
      </c>
      <c r="M459">
        <f t="shared" si="36"/>
        <v>77.25</v>
      </c>
      <c r="N459">
        <f t="shared" si="37"/>
        <v>18.5</v>
      </c>
      <c r="O459">
        <f t="shared" si="38"/>
        <v>18.75</v>
      </c>
      <c r="P459" s="91">
        <f t="shared" si="39"/>
        <v>2</v>
      </c>
    </row>
    <row r="460" spans="1:16" x14ac:dyDescent="0.25">
      <c r="A460" s="39" t="s">
        <v>47</v>
      </c>
      <c r="B460" s="7" t="s">
        <v>76</v>
      </c>
      <c r="C460" s="30">
        <v>70</v>
      </c>
      <c r="D460" s="60">
        <v>86</v>
      </c>
      <c r="E460" s="61">
        <v>88</v>
      </c>
      <c r="F460" s="98">
        <v>107</v>
      </c>
      <c r="G460" s="104">
        <v>107</v>
      </c>
      <c r="H460" s="104">
        <v>107</v>
      </c>
      <c r="I460" s="106" t="s">
        <v>12</v>
      </c>
      <c r="J460" s="36">
        <v>4</v>
      </c>
      <c r="K460" s="55" t="s">
        <v>173</v>
      </c>
      <c r="L460">
        <f t="shared" si="35"/>
        <v>87</v>
      </c>
      <c r="M460">
        <f t="shared" si="36"/>
        <v>107</v>
      </c>
      <c r="N460">
        <f t="shared" si="37"/>
        <v>17</v>
      </c>
      <c r="O460">
        <f t="shared" si="38"/>
        <v>20</v>
      </c>
      <c r="P460" s="91">
        <f t="shared" si="39"/>
        <v>2</v>
      </c>
    </row>
    <row r="461" spans="1:16" x14ac:dyDescent="0.25">
      <c r="A461" s="39" t="s">
        <v>47</v>
      </c>
      <c r="B461" s="7" t="s">
        <v>51</v>
      </c>
      <c r="C461" s="30">
        <v>32</v>
      </c>
      <c r="D461" s="60">
        <v>51</v>
      </c>
      <c r="E461" s="61">
        <v>52</v>
      </c>
      <c r="F461" s="98">
        <v>66</v>
      </c>
      <c r="G461" s="104">
        <v>67</v>
      </c>
      <c r="H461" s="38">
        <v>70</v>
      </c>
      <c r="I461" s="38">
        <v>87</v>
      </c>
      <c r="J461" s="36">
        <v>8</v>
      </c>
      <c r="K461" s="55" t="s">
        <v>173</v>
      </c>
      <c r="L461">
        <f t="shared" si="35"/>
        <v>51.5</v>
      </c>
      <c r="M461">
        <f t="shared" si="36"/>
        <v>72.5</v>
      </c>
      <c r="N461">
        <f t="shared" si="37"/>
        <v>19.5</v>
      </c>
      <c r="O461">
        <f t="shared" si="38"/>
        <v>21</v>
      </c>
      <c r="P461" s="91">
        <f t="shared" si="39"/>
        <v>2</v>
      </c>
    </row>
    <row r="462" spans="1:16" x14ac:dyDescent="0.25">
      <c r="A462" s="39" t="s">
        <v>47</v>
      </c>
      <c r="B462" s="7" t="s">
        <v>54</v>
      </c>
      <c r="C462" s="30">
        <v>34</v>
      </c>
      <c r="D462" s="60">
        <v>55</v>
      </c>
      <c r="E462" s="61">
        <v>57</v>
      </c>
      <c r="F462" s="35">
        <v>76</v>
      </c>
      <c r="G462" s="38">
        <v>83</v>
      </c>
      <c r="H462" s="38">
        <v>83</v>
      </c>
      <c r="I462" s="38">
        <v>84</v>
      </c>
      <c r="J462" s="36">
        <v>9</v>
      </c>
      <c r="K462" s="55" t="s">
        <v>173</v>
      </c>
      <c r="L462">
        <f t="shared" si="35"/>
        <v>56</v>
      </c>
      <c r="M462">
        <f t="shared" si="36"/>
        <v>81.5</v>
      </c>
      <c r="N462">
        <f t="shared" si="37"/>
        <v>22</v>
      </c>
      <c r="O462">
        <f t="shared" si="38"/>
        <v>25.5</v>
      </c>
      <c r="P462" s="91">
        <f t="shared" si="39"/>
        <v>2</v>
      </c>
    </row>
    <row r="463" spans="1:16" x14ac:dyDescent="0.25">
      <c r="A463" s="39" t="s">
        <v>47</v>
      </c>
      <c r="B463" s="7" t="s">
        <v>89</v>
      </c>
      <c r="C463" s="30">
        <v>51</v>
      </c>
      <c r="D463" s="60">
        <v>67</v>
      </c>
      <c r="E463" s="61">
        <v>69</v>
      </c>
      <c r="F463" s="35">
        <v>83</v>
      </c>
      <c r="G463" s="38">
        <v>83</v>
      </c>
      <c r="H463" s="38">
        <v>90</v>
      </c>
      <c r="I463" s="38">
        <v>90</v>
      </c>
      <c r="J463" s="36">
        <v>8</v>
      </c>
      <c r="K463" s="55" t="s">
        <v>173</v>
      </c>
      <c r="L463">
        <f t="shared" si="35"/>
        <v>68</v>
      </c>
      <c r="M463">
        <f t="shared" si="36"/>
        <v>86.5</v>
      </c>
      <c r="N463">
        <f t="shared" si="37"/>
        <v>17</v>
      </c>
      <c r="O463">
        <f t="shared" si="38"/>
        <v>18.5</v>
      </c>
      <c r="P463" s="91">
        <f t="shared" si="39"/>
        <v>2</v>
      </c>
    </row>
    <row r="464" spans="1:16" x14ac:dyDescent="0.25">
      <c r="A464" s="39" t="s">
        <v>47</v>
      </c>
      <c r="B464" s="7" t="s">
        <v>80</v>
      </c>
      <c r="C464" s="30">
        <v>49</v>
      </c>
      <c r="D464" s="60">
        <v>69</v>
      </c>
      <c r="E464" s="61">
        <v>70</v>
      </c>
      <c r="F464" s="35">
        <v>87</v>
      </c>
      <c r="G464" s="38">
        <v>93</v>
      </c>
      <c r="H464" s="38">
        <v>95</v>
      </c>
      <c r="I464" s="38">
        <v>96</v>
      </c>
      <c r="J464" s="36">
        <v>8</v>
      </c>
      <c r="K464" s="55" t="s">
        <v>173</v>
      </c>
      <c r="L464">
        <f t="shared" si="35"/>
        <v>69.5</v>
      </c>
      <c r="M464">
        <f t="shared" si="36"/>
        <v>92.75</v>
      </c>
      <c r="N464">
        <f t="shared" si="37"/>
        <v>20.5</v>
      </c>
      <c r="O464">
        <f t="shared" si="38"/>
        <v>23.25</v>
      </c>
      <c r="P464" s="91">
        <f t="shared" si="39"/>
        <v>2</v>
      </c>
    </row>
    <row r="465" spans="1:16" x14ac:dyDescent="0.25">
      <c r="A465" s="39" t="s">
        <v>47</v>
      </c>
      <c r="B465" s="7" t="s">
        <v>37</v>
      </c>
      <c r="C465" s="30">
        <v>35</v>
      </c>
      <c r="D465" s="60">
        <v>53</v>
      </c>
      <c r="E465" s="61">
        <v>53</v>
      </c>
      <c r="F465" s="35">
        <v>68</v>
      </c>
      <c r="G465" s="38">
        <v>70</v>
      </c>
      <c r="H465" s="38">
        <v>71</v>
      </c>
      <c r="I465" s="38">
        <v>75</v>
      </c>
      <c r="J465" s="36">
        <v>17</v>
      </c>
      <c r="K465" s="55" t="s">
        <v>173</v>
      </c>
      <c r="L465">
        <f t="shared" si="35"/>
        <v>53</v>
      </c>
      <c r="M465">
        <f t="shared" si="36"/>
        <v>71</v>
      </c>
      <c r="N465">
        <f t="shared" si="37"/>
        <v>18</v>
      </c>
      <c r="O465">
        <f t="shared" si="38"/>
        <v>18</v>
      </c>
      <c r="P465" s="91">
        <f t="shared" si="39"/>
        <v>2</v>
      </c>
    </row>
    <row r="466" spans="1:16" x14ac:dyDescent="0.25">
      <c r="A466" s="39" t="s">
        <v>47</v>
      </c>
      <c r="B466" s="7" t="s">
        <v>69</v>
      </c>
      <c r="C466" s="30">
        <v>45</v>
      </c>
      <c r="D466" s="60">
        <v>64</v>
      </c>
      <c r="E466" s="61">
        <v>65</v>
      </c>
      <c r="F466" s="35">
        <v>87</v>
      </c>
      <c r="G466" s="38">
        <v>87</v>
      </c>
      <c r="H466" s="38">
        <v>89</v>
      </c>
      <c r="I466" s="38">
        <v>93</v>
      </c>
      <c r="J466" s="36">
        <v>8</v>
      </c>
      <c r="K466" s="55" t="s">
        <v>173</v>
      </c>
      <c r="L466">
        <f t="shared" si="35"/>
        <v>64.5</v>
      </c>
      <c r="M466">
        <f t="shared" si="36"/>
        <v>89</v>
      </c>
      <c r="N466">
        <f t="shared" si="37"/>
        <v>19.5</v>
      </c>
      <c r="O466">
        <f t="shared" si="38"/>
        <v>24.5</v>
      </c>
      <c r="P466" s="91">
        <f t="shared" si="39"/>
        <v>2</v>
      </c>
    </row>
    <row r="467" spans="1:16" x14ac:dyDescent="0.25">
      <c r="A467" s="39" t="s">
        <v>47</v>
      </c>
      <c r="B467" s="7" t="s">
        <v>73</v>
      </c>
      <c r="C467" s="30">
        <v>56</v>
      </c>
      <c r="D467" s="60">
        <v>77</v>
      </c>
      <c r="E467" s="61">
        <v>79</v>
      </c>
      <c r="F467" s="35">
        <v>100</v>
      </c>
      <c r="G467" s="38">
        <v>100</v>
      </c>
      <c r="H467" s="38">
        <v>102</v>
      </c>
      <c r="I467" s="38">
        <v>107</v>
      </c>
      <c r="J467" s="36">
        <v>4</v>
      </c>
      <c r="K467" s="55" t="s">
        <v>173</v>
      </c>
      <c r="L467">
        <f t="shared" si="35"/>
        <v>78</v>
      </c>
      <c r="M467">
        <f t="shared" si="36"/>
        <v>102.25</v>
      </c>
      <c r="N467">
        <f t="shared" si="37"/>
        <v>22</v>
      </c>
      <c r="O467">
        <f t="shared" si="38"/>
        <v>24.25</v>
      </c>
      <c r="P467" s="91">
        <f t="shared" si="39"/>
        <v>2</v>
      </c>
    </row>
    <row r="468" spans="1:16" x14ac:dyDescent="0.25">
      <c r="A468" s="26" t="s">
        <v>106</v>
      </c>
      <c r="B468" s="7" t="s">
        <v>75</v>
      </c>
      <c r="C468" s="30">
        <v>30</v>
      </c>
      <c r="D468" s="60">
        <v>42</v>
      </c>
      <c r="E468" s="61">
        <v>42</v>
      </c>
      <c r="F468" s="35">
        <v>54</v>
      </c>
      <c r="G468" s="38">
        <v>54</v>
      </c>
      <c r="H468" s="38">
        <v>56</v>
      </c>
      <c r="I468" s="38">
        <v>56</v>
      </c>
      <c r="J468" s="36">
        <v>25</v>
      </c>
      <c r="K468" s="55" t="s">
        <v>173</v>
      </c>
      <c r="L468">
        <f t="shared" si="35"/>
        <v>42</v>
      </c>
      <c r="M468">
        <f t="shared" si="36"/>
        <v>55</v>
      </c>
      <c r="N468">
        <f t="shared" si="37"/>
        <v>12</v>
      </c>
      <c r="O468">
        <f t="shared" si="38"/>
        <v>13</v>
      </c>
      <c r="P468" s="91">
        <f t="shared" si="39"/>
        <v>2</v>
      </c>
    </row>
    <row r="469" spans="1:16" x14ac:dyDescent="0.25">
      <c r="A469" s="26" t="s">
        <v>106</v>
      </c>
      <c r="B469" s="7" t="s">
        <v>49</v>
      </c>
      <c r="C469" s="30">
        <v>36</v>
      </c>
      <c r="D469" s="60">
        <v>53</v>
      </c>
      <c r="E469" s="61">
        <v>54</v>
      </c>
      <c r="F469" s="35">
        <v>74</v>
      </c>
      <c r="G469" s="38">
        <v>77</v>
      </c>
      <c r="H469" s="38">
        <v>82</v>
      </c>
      <c r="I469" s="38" t="s">
        <v>12</v>
      </c>
      <c r="J469" s="36">
        <v>6</v>
      </c>
      <c r="K469" s="55" t="s">
        <v>173</v>
      </c>
      <c r="L469">
        <f t="shared" si="35"/>
        <v>53.5</v>
      </c>
      <c r="M469">
        <f t="shared" si="36"/>
        <v>77.666666666666671</v>
      </c>
      <c r="N469">
        <f t="shared" si="37"/>
        <v>17.5</v>
      </c>
      <c r="O469">
        <f t="shared" si="38"/>
        <v>24.166666666666671</v>
      </c>
      <c r="P469" s="91">
        <f t="shared" si="39"/>
        <v>2</v>
      </c>
    </row>
    <row r="470" spans="1:16" x14ac:dyDescent="0.25">
      <c r="A470" s="26" t="s">
        <v>106</v>
      </c>
      <c r="B470" s="7" t="s">
        <v>93</v>
      </c>
      <c r="C470" s="30">
        <v>30</v>
      </c>
      <c r="D470" s="60">
        <v>42</v>
      </c>
      <c r="E470" s="61">
        <v>42</v>
      </c>
      <c r="F470" s="35">
        <v>55</v>
      </c>
      <c r="G470" s="38">
        <v>55</v>
      </c>
      <c r="H470" s="38">
        <v>61</v>
      </c>
      <c r="I470" s="29" t="s">
        <v>12</v>
      </c>
      <c r="J470" s="36">
        <v>7</v>
      </c>
      <c r="K470" s="55" t="s">
        <v>173</v>
      </c>
      <c r="L470">
        <f t="shared" si="35"/>
        <v>42</v>
      </c>
      <c r="M470">
        <f t="shared" si="36"/>
        <v>57</v>
      </c>
      <c r="N470">
        <f t="shared" si="37"/>
        <v>12</v>
      </c>
      <c r="O470">
        <f t="shared" si="38"/>
        <v>15</v>
      </c>
      <c r="P470" s="91">
        <f t="shared" si="39"/>
        <v>2</v>
      </c>
    </row>
    <row r="471" spans="1:16" x14ac:dyDescent="0.25">
      <c r="A471" s="26" t="s">
        <v>106</v>
      </c>
      <c r="B471" s="7" t="s">
        <v>86</v>
      </c>
      <c r="C471" s="30">
        <v>25</v>
      </c>
      <c r="D471" s="60">
        <v>37</v>
      </c>
      <c r="E471" s="61">
        <v>38</v>
      </c>
      <c r="F471" s="35">
        <v>51</v>
      </c>
      <c r="G471" s="38">
        <v>51</v>
      </c>
      <c r="H471" s="38">
        <v>51</v>
      </c>
      <c r="I471" s="38">
        <v>52</v>
      </c>
      <c r="J471" s="36">
        <v>16</v>
      </c>
      <c r="K471" s="55" t="s">
        <v>173</v>
      </c>
      <c r="L471">
        <f t="shared" si="35"/>
        <v>37.5</v>
      </c>
      <c r="M471">
        <f t="shared" si="36"/>
        <v>51.25</v>
      </c>
      <c r="N471">
        <f t="shared" si="37"/>
        <v>12.5</v>
      </c>
      <c r="O471">
        <f t="shared" si="38"/>
        <v>13.75</v>
      </c>
      <c r="P471" s="91">
        <f t="shared" si="39"/>
        <v>2</v>
      </c>
    </row>
    <row r="472" spans="1:16" x14ac:dyDescent="0.25">
      <c r="A472" s="26" t="s">
        <v>106</v>
      </c>
      <c r="B472" s="7" t="s">
        <v>26</v>
      </c>
      <c r="C472" s="30">
        <v>44</v>
      </c>
      <c r="D472" s="60">
        <v>60</v>
      </c>
      <c r="E472" s="61">
        <v>62</v>
      </c>
      <c r="F472" s="35">
        <v>77</v>
      </c>
      <c r="G472" s="38">
        <v>77</v>
      </c>
      <c r="H472" s="38">
        <v>82</v>
      </c>
      <c r="I472" s="38">
        <v>87</v>
      </c>
      <c r="J472" s="36">
        <v>13</v>
      </c>
      <c r="K472" s="55" t="s">
        <v>173</v>
      </c>
      <c r="L472">
        <f t="shared" si="35"/>
        <v>61</v>
      </c>
      <c r="M472">
        <f t="shared" si="36"/>
        <v>80.75</v>
      </c>
      <c r="N472">
        <f t="shared" si="37"/>
        <v>17</v>
      </c>
      <c r="O472">
        <f t="shared" si="38"/>
        <v>19.75</v>
      </c>
      <c r="P472" s="91">
        <f t="shared" si="39"/>
        <v>2</v>
      </c>
    </row>
    <row r="473" spans="1:16" x14ac:dyDescent="0.25">
      <c r="A473" s="26" t="s">
        <v>106</v>
      </c>
      <c r="B473" s="7" t="s">
        <v>88</v>
      </c>
      <c r="C473" s="30">
        <v>25</v>
      </c>
      <c r="D473" s="60">
        <v>39</v>
      </c>
      <c r="E473" s="61">
        <v>42</v>
      </c>
      <c r="F473" s="35">
        <v>58</v>
      </c>
      <c r="G473" s="38">
        <v>59</v>
      </c>
      <c r="H473" s="38">
        <v>59</v>
      </c>
      <c r="I473" s="38">
        <v>62</v>
      </c>
      <c r="J473" s="36">
        <v>9</v>
      </c>
      <c r="K473" s="55" t="s">
        <v>173</v>
      </c>
      <c r="L473">
        <f t="shared" si="35"/>
        <v>40.5</v>
      </c>
      <c r="M473">
        <f t="shared" si="36"/>
        <v>59.5</v>
      </c>
      <c r="N473">
        <f t="shared" si="37"/>
        <v>15.5</v>
      </c>
      <c r="O473">
        <f t="shared" si="38"/>
        <v>19</v>
      </c>
      <c r="P473" s="91">
        <f t="shared" si="39"/>
        <v>2</v>
      </c>
    </row>
    <row r="474" spans="1:16" x14ac:dyDescent="0.25">
      <c r="A474" s="26" t="s">
        <v>106</v>
      </c>
      <c r="B474" s="7" t="s">
        <v>90</v>
      </c>
      <c r="C474" s="30">
        <v>43</v>
      </c>
      <c r="D474" s="60">
        <v>57</v>
      </c>
      <c r="E474" s="61">
        <v>57</v>
      </c>
      <c r="F474" s="98">
        <v>71</v>
      </c>
      <c r="G474" s="104">
        <v>72</v>
      </c>
      <c r="H474" s="38">
        <v>72</v>
      </c>
      <c r="I474" s="38">
        <v>72</v>
      </c>
      <c r="J474" s="36">
        <v>16</v>
      </c>
      <c r="K474" s="55" t="s">
        <v>173</v>
      </c>
      <c r="L474">
        <f t="shared" si="35"/>
        <v>57</v>
      </c>
      <c r="M474">
        <f t="shared" si="36"/>
        <v>71.75</v>
      </c>
      <c r="N474">
        <f t="shared" si="37"/>
        <v>14</v>
      </c>
      <c r="O474">
        <f t="shared" si="38"/>
        <v>14.75</v>
      </c>
      <c r="P474" s="91">
        <f t="shared" si="39"/>
        <v>2</v>
      </c>
    </row>
    <row r="475" spans="1:16" x14ac:dyDescent="0.25">
      <c r="A475" s="26" t="s">
        <v>106</v>
      </c>
      <c r="B475" s="7" t="s">
        <v>67</v>
      </c>
      <c r="C475" s="30">
        <v>40</v>
      </c>
      <c r="D475" s="60">
        <v>58</v>
      </c>
      <c r="E475" s="61">
        <v>59</v>
      </c>
      <c r="F475" s="35">
        <v>75</v>
      </c>
      <c r="G475" s="38">
        <v>77</v>
      </c>
      <c r="H475" s="38">
        <v>77</v>
      </c>
      <c r="I475" s="38">
        <v>79</v>
      </c>
      <c r="J475" s="36">
        <v>12</v>
      </c>
      <c r="K475" s="55" t="s">
        <v>173</v>
      </c>
      <c r="L475">
        <f t="shared" si="35"/>
        <v>58.5</v>
      </c>
      <c r="M475">
        <f t="shared" si="36"/>
        <v>77</v>
      </c>
      <c r="N475">
        <f t="shared" si="37"/>
        <v>18.5</v>
      </c>
      <c r="O475">
        <f t="shared" si="38"/>
        <v>18.5</v>
      </c>
      <c r="P475" s="91">
        <f t="shared" si="39"/>
        <v>2</v>
      </c>
    </row>
    <row r="476" spans="1:16" x14ac:dyDescent="0.25">
      <c r="A476" s="26" t="s">
        <v>106</v>
      </c>
      <c r="B476" s="7" t="s">
        <v>96</v>
      </c>
      <c r="C476" s="30">
        <v>36</v>
      </c>
      <c r="D476" s="60">
        <v>41</v>
      </c>
      <c r="E476" s="61">
        <v>42</v>
      </c>
      <c r="F476" s="38">
        <v>53</v>
      </c>
      <c r="G476" s="38">
        <v>53</v>
      </c>
      <c r="H476" s="38">
        <v>53</v>
      </c>
      <c r="I476" s="38">
        <v>54</v>
      </c>
      <c r="J476" s="36">
        <v>19</v>
      </c>
      <c r="K476" s="55" t="s">
        <v>173</v>
      </c>
      <c r="L476">
        <f t="shared" si="35"/>
        <v>41.5</v>
      </c>
      <c r="M476">
        <f t="shared" si="36"/>
        <v>53.25</v>
      </c>
      <c r="N476">
        <f t="shared" si="37"/>
        <v>5.5</v>
      </c>
      <c r="O476">
        <f t="shared" si="38"/>
        <v>11.75</v>
      </c>
      <c r="P476" s="91">
        <f t="shared" si="39"/>
        <v>2</v>
      </c>
    </row>
    <row r="477" spans="1:16" x14ac:dyDescent="0.25">
      <c r="A477" s="26" t="s">
        <v>106</v>
      </c>
      <c r="B477" s="7" t="s">
        <v>41</v>
      </c>
      <c r="C477" s="30">
        <v>32</v>
      </c>
      <c r="D477" s="60">
        <v>41</v>
      </c>
      <c r="E477" s="61">
        <v>41</v>
      </c>
      <c r="F477" s="98">
        <v>50</v>
      </c>
      <c r="G477" s="104">
        <v>50</v>
      </c>
      <c r="H477" s="104">
        <v>51</v>
      </c>
      <c r="I477" s="104">
        <v>51</v>
      </c>
      <c r="J477" s="36">
        <v>26</v>
      </c>
      <c r="K477" s="55" t="s">
        <v>173</v>
      </c>
      <c r="L477">
        <f t="shared" si="35"/>
        <v>41</v>
      </c>
      <c r="M477">
        <f t="shared" si="36"/>
        <v>50.5</v>
      </c>
      <c r="N477">
        <f t="shared" si="37"/>
        <v>9</v>
      </c>
      <c r="O477">
        <f t="shared" si="38"/>
        <v>9.5</v>
      </c>
      <c r="P477" s="91">
        <f t="shared" si="39"/>
        <v>2</v>
      </c>
    </row>
    <row r="478" spans="1:16" x14ac:dyDescent="0.25">
      <c r="A478" s="26" t="s">
        <v>106</v>
      </c>
      <c r="B478" s="7" t="s">
        <v>73</v>
      </c>
      <c r="C478" s="30">
        <v>53</v>
      </c>
      <c r="D478" s="60">
        <v>73</v>
      </c>
      <c r="E478" s="61">
        <v>73</v>
      </c>
      <c r="F478" s="98">
        <v>92</v>
      </c>
      <c r="G478" s="104">
        <v>92</v>
      </c>
      <c r="H478" s="104">
        <v>97</v>
      </c>
      <c r="I478" s="104">
        <v>97</v>
      </c>
      <c r="J478" s="36">
        <v>6</v>
      </c>
      <c r="K478" s="55" t="s">
        <v>173</v>
      </c>
      <c r="L478">
        <f t="shared" si="35"/>
        <v>73</v>
      </c>
      <c r="M478">
        <f t="shared" si="36"/>
        <v>94.5</v>
      </c>
      <c r="N478">
        <f t="shared" si="37"/>
        <v>20</v>
      </c>
      <c r="O478">
        <f t="shared" si="38"/>
        <v>21.5</v>
      </c>
      <c r="P478" s="91">
        <f t="shared" si="39"/>
        <v>2</v>
      </c>
    </row>
    <row r="479" spans="1:16" x14ac:dyDescent="0.25">
      <c r="A479" s="26" t="s">
        <v>106</v>
      </c>
      <c r="B479" s="7" t="s">
        <v>74</v>
      </c>
      <c r="C479" s="30">
        <v>32</v>
      </c>
      <c r="D479" s="60">
        <v>43</v>
      </c>
      <c r="E479" s="61">
        <v>43</v>
      </c>
      <c r="F479" s="98">
        <v>55</v>
      </c>
      <c r="G479" s="38">
        <v>55</v>
      </c>
      <c r="H479" s="38">
        <v>57</v>
      </c>
      <c r="I479" s="38">
        <v>59</v>
      </c>
      <c r="J479" s="36">
        <v>25</v>
      </c>
      <c r="K479" s="55" t="s">
        <v>173</v>
      </c>
      <c r="L479">
        <f t="shared" si="35"/>
        <v>43</v>
      </c>
      <c r="M479">
        <f t="shared" si="36"/>
        <v>56.5</v>
      </c>
      <c r="N479">
        <f t="shared" si="37"/>
        <v>11</v>
      </c>
      <c r="O479">
        <f t="shared" si="38"/>
        <v>13.5</v>
      </c>
      <c r="P479" s="91">
        <f t="shared" si="39"/>
        <v>2</v>
      </c>
    </row>
    <row r="480" spans="1:16" x14ac:dyDescent="0.25">
      <c r="A480" s="26" t="s">
        <v>106</v>
      </c>
      <c r="B480" s="7" t="s">
        <v>97</v>
      </c>
      <c r="C480" s="30">
        <v>33</v>
      </c>
      <c r="D480" s="60">
        <v>41</v>
      </c>
      <c r="E480" s="61">
        <v>48</v>
      </c>
      <c r="F480" s="35">
        <v>57</v>
      </c>
      <c r="G480" s="38">
        <v>57</v>
      </c>
      <c r="H480" s="38">
        <v>62</v>
      </c>
      <c r="I480" s="38">
        <v>63</v>
      </c>
      <c r="J480" s="36">
        <v>34</v>
      </c>
      <c r="K480" s="55" t="s">
        <v>173</v>
      </c>
      <c r="L480">
        <f t="shared" si="35"/>
        <v>44.5</v>
      </c>
      <c r="M480">
        <f t="shared" si="36"/>
        <v>59.75</v>
      </c>
      <c r="N480">
        <f t="shared" si="37"/>
        <v>11.5</v>
      </c>
      <c r="O480">
        <f t="shared" si="38"/>
        <v>15.25</v>
      </c>
      <c r="P480" s="91">
        <f t="shared" si="39"/>
        <v>2</v>
      </c>
    </row>
    <row r="481" spans="1:16" x14ac:dyDescent="0.25">
      <c r="A481" s="26" t="s">
        <v>106</v>
      </c>
      <c r="B481" s="7" t="s">
        <v>98</v>
      </c>
      <c r="C481" s="30">
        <v>45</v>
      </c>
      <c r="D481" s="60">
        <v>60</v>
      </c>
      <c r="E481" s="61">
        <v>61</v>
      </c>
      <c r="F481" s="98">
        <v>74</v>
      </c>
      <c r="G481" s="104">
        <v>76</v>
      </c>
      <c r="H481" s="104">
        <v>76</v>
      </c>
      <c r="I481" s="104">
        <v>78</v>
      </c>
      <c r="J481" s="36">
        <v>13</v>
      </c>
      <c r="K481" s="55" t="s">
        <v>173</v>
      </c>
      <c r="L481">
        <f t="shared" si="35"/>
        <v>60.5</v>
      </c>
      <c r="M481">
        <f t="shared" si="36"/>
        <v>76</v>
      </c>
      <c r="N481">
        <f t="shared" si="37"/>
        <v>15.5</v>
      </c>
      <c r="O481">
        <f t="shared" si="38"/>
        <v>15.5</v>
      </c>
      <c r="P481" s="91">
        <f t="shared" si="39"/>
        <v>2</v>
      </c>
    </row>
    <row r="482" spans="1:16" x14ac:dyDescent="0.25">
      <c r="A482" s="26" t="s">
        <v>10</v>
      </c>
      <c r="B482" s="7" t="s">
        <v>18</v>
      </c>
      <c r="C482" s="30">
        <v>62</v>
      </c>
      <c r="D482" s="31">
        <v>74</v>
      </c>
      <c r="E482" s="32">
        <v>76</v>
      </c>
      <c r="F482" s="35">
        <v>92</v>
      </c>
      <c r="G482" s="29">
        <v>92</v>
      </c>
      <c r="H482" s="29">
        <v>92</v>
      </c>
      <c r="I482" s="29">
        <v>92</v>
      </c>
      <c r="J482" s="36">
        <v>8</v>
      </c>
      <c r="K482" s="55" t="s">
        <v>174</v>
      </c>
      <c r="L482">
        <f t="shared" si="35"/>
        <v>75</v>
      </c>
      <c r="M482">
        <f t="shared" si="36"/>
        <v>92</v>
      </c>
      <c r="N482">
        <f t="shared" si="37"/>
        <v>13</v>
      </c>
      <c r="O482">
        <f t="shared" si="38"/>
        <v>17</v>
      </c>
      <c r="P482" s="91">
        <f t="shared" si="39"/>
        <v>2</v>
      </c>
    </row>
    <row r="483" spans="1:16" x14ac:dyDescent="0.25">
      <c r="A483" s="26" t="s">
        <v>10</v>
      </c>
      <c r="B483" s="7" t="s">
        <v>54</v>
      </c>
      <c r="C483" s="30">
        <v>60</v>
      </c>
      <c r="D483" s="31">
        <v>76</v>
      </c>
      <c r="E483" s="32">
        <v>76</v>
      </c>
      <c r="F483" s="35">
        <v>92</v>
      </c>
      <c r="G483" s="37">
        <v>94</v>
      </c>
      <c r="H483" s="38">
        <v>94</v>
      </c>
      <c r="I483" s="38">
        <v>94</v>
      </c>
      <c r="J483" s="36">
        <v>8</v>
      </c>
      <c r="K483" s="55" t="s">
        <v>174</v>
      </c>
      <c r="L483">
        <f t="shared" si="35"/>
        <v>76</v>
      </c>
      <c r="M483">
        <f t="shared" si="36"/>
        <v>93.5</v>
      </c>
      <c r="N483">
        <f t="shared" si="37"/>
        <v>16</v>
      </c>
      <c r="O483">
        <f t="shared" si="38"/>
        <v>17.5</v>
      </c>
      <c r="P483" s="91">
        <f t="shared" si="39"/>
        <v>2</v>
      </c>
    </row>
    <row r="484" spans="1:16" x14ac:dyDescent="0.25">
      <c r="A484" s="39" t="s">
        <v>47</v>
      </c>
      <c r="B484" s="7" t="s">
        <v>18</v>
      </c>
      <c r="C484" s="30">
        <v>54</v>
      </c>
      <c r="D484" s="31">
        <v>70</v>
      </c>
      <c r="E484" s="32">
        <v>72</v>
      </c>
      <c r="F484" s="98">
        <v>86</v>
      </c>
      <c r="G484" s="106">
        <v>86</v>
      </c>
      <c r="H484" s="106">
        <v>90</v>
      </c>
      <c r="I484" s="106">
        <v>96</v>
      </c>
      <c r="J484" s="36">
        <v>8</v>
      </c>
      <c r="K484" s="55" t="s">
        <v>174</v>
      </c>
      <c r="L484">
        <f t="shared" si="35"/>
        <v>71</v>
      </c>
      <c r="M484">
        <f t="shared" si="36"/>
        <v>89.5</v>
      </c>
      <c r="N484">
        <f t="shared" si="37"/>
        <v>17</v>
      </c>
      <c r="O484">
        <f t="shared" si="38"/>
        <v>18.5</v>
      </c>
      <c r="P484" s="91">
        <f t="shared" si="39"/>
        <v>2</v>
      </c>
    </row>
    <row r="485" spans="1:16" x14ac:dyDescent="0.25">
      <c r="A485" s="39" t="s">
        <v>47</v>
      </c>
      <c r="B485" s="7" t="s">
        <v>48</v>
      </c>
      <c r="C485" s="30">
        <v>34</v>
      </c>
      <c r="D485" s="31">
        <v>40</v>
      </c>
      <c r="E485" s="32">
        <v>46</v>
      </c>
      <c r="F485" s="35">
        <v>58</v>
      </c>
      <c r="G485" s="29">
        <v>58</v>
      </c>
      <c r="H485" s="29">
        <v>62</v>
      </c>
      <c r="I485" s="29">
        <v>62</v>
      </c>
      <c r="J485" s="36">
        <v>10</v>
      </c>
      <c r="K485" s="55" t="s">
        <v>174</v>
      </c>
      <c r="L485">
        <f t="shared" si="35"/>
        <v>43</v>
      </c>
      <c r="M485">
        <f t="shared" si="36"/>
        <v>60</v>
      </c>
      <c r="N485">
        <f t="shared" si="37"/>
        <v>9</v>
      </c>
      <c r="O485">
        <f t="shared" si="38"/>
        <v>17</v>
      </c>
      <c r="P485" s="91">
        <f t="shared" si="39"/>
        <v>2</v>
      </c>
    </row>
    <row r="486" spans="1:16" x14ac:dyDescent="0.25">
      <c r="A486" s="39" t="s">
        <v>47</v>
      </c>
      <c r="B486" s="7" t="s">
        <v>50</v>
      </c>
      <c r="C486" s="30">
        <v>54</v>
      </c>
      <c r="D486" s="31">
        <v>70</v>
      </c>
      <c r="E486" s="32">
        <v>70</v>
      </c>
      <c r="F486" s="98">
        <v>86</v>
      </c>
      <c r="G486" s="104">
        <v>88</v>
      </c>
      <c r="H486" s="104">
        <v>88</v>
      </c>
      <c r="I486" s="106">
        <v>88</v>
      </c>
      <c r="J486" s="36">
        <v>8</v>
      </c>
      <c r="K486" s="55" t="s">
        <v>174</v>
      </c>
      <c r="L486">
        <f t="shared" si="35"/>
        <v>70</v>
      </c>
      <c r="M486">
        <f t="shared" si="36"/>
        <v>87.5</v>
      </c>
      <c r="N486">
        <f t="shared" si="37"/>
        <v>16</v>
      </c>
      <c r="O486">
        <f t="shared" si="38"/>
        <v>17.5</v>
      </c>
      <c r="P486" s="91">
        <f t="shared" si="39"/>
        <v>2</v>
      </c>
    </row>
    <row r="487" spans="1:16" x14ac:dyDescent="0.25">
      <c r="A487" s="39" t="s">
        <v>47</v>
      </c>
      <c r="B487" s="7" t="s">
        <v>21</v>
      </c>
      <c r="C487" s="30">
        <v>36</v>
      </c>
      <c r="D487" s="31">
        <v>54</v>
      </c>
      <c r="E487" s="32">
        <v>54</v>
      </c>
      <c r="F487" s="35">
        <v>72</v>
      </c>
      <c r="G487" s="38">
        <v>72</v>
      </c>
      <c r="H487" s="38">
        <v>74</v>
      </c>
      <c r="I487" s="38">
        <v>74</v>
      </c>
      <c r="J487" s="36">
        <v>16</v>
      </c>
      <c r="K487" s="55" t="s">
        <v>174</v>
      </c>
      <c r="L487">
        <f t="shared" si="35"/>
        <v>54</v>
      </c>
      <c r="M487">
        <f t="shared" si="36"/>
        <v>73</v>
      </c>
      <c r="N487">
        <f t="shared" si="37"/>
        <v>18</v>
      </c>
      <c r="O487">
        <f t="shared" si="38"/>
        <v>19</v>
      </c>
      <c r="P487" s="91">
        <f t="shared" si="39"/>
        <v>2</v>
      </c>
    </row>
    <row r="488" spans="1:16" x14ac:dyDescent="0.25">
      <c r="A488" s="39" t="s">
        <v>47</v>
      </c>
      <c r="B488" s="7" t="s">
        <v>54</v>
      </c>
      <c r="C488" s="30">
        <v>60</v>
      </c>
      <c r="D488" s="31">
        <v>76</v>
      </c>
      <c r="E488" s="32">
        <v>76</v>
      </c>
      <c r="F488" s="98">
        <v>94</v>
      </c>
      <c r="G488" s="104">
        <v>94</v>
      </c>
      <c r="H488" s="104">
        <v>96</v>
      </c>
      <c r="I488" s="104">
        <v>96</v>
      </c>
      <c r="J488" s="36">
        <v>8</v>
      </c>
      <c r="K488" s="55" t="s">
        <v>174</v>
      </c>
      <c r="L488">
        <f t="shared" si="35"/>
        <v>76</v>
      </c>
      <c r="M488">
        <f t="shared" si="36"/>
        <v>95</v>
      </c>
      <c r="N488">
        <f t="shared" si="37"/>
        <v>16</v>
      </c>
      <c r="O488">
        <f t="shared" si="38"/>
        <v>19</v>
      </c>
      <c r="P488" s="91">
        <f t="shared" si="39"/>
        <v>2</v>
      </c>
    </row>
    <row r="489" spans="1:16" x14ac:dyDescent="0.25">
      <c r="A489" s="39" t="s">
        <v>47</v>
      </c>
      <c r="B489" s="7" t="s">
        <v>30</v>
      </c>
      <c r="C489" s="30">
        <v>32</v>
      </c>
      <c r="D489" s="31">
        <v>44</v>
      </c>
      <c r="E489" s="32">
        <v>46</v>
      </c>
      <c r="F489" s="35">
        <v>58</v>
      </c>
      <c r="G489" s="29">
        <v>58</v>
      </c>
      <c r="H489" s="29">
        <v>62</v>
      </c>
      <c r="I489" s="29">
        <v>64</v>
      </c>
      <c r="J489" s="36">
        <v>14</v>
      </c>
      <c r="K489" s="55" t="s">
        <v>174</v>
      </c>
      <c r="L489">
        <f t="shared" si="35"/>
        <v>45</v>
      </c>
      <c r="M489">
        <f t="shared" si="36"/>
        <v>60.5</v>
      </c>
      <c r="N489">
        <f t="shared" si="37"/>
        <v>13</v>
      </c>
      <c r="O489">
        <f t="shared" si="38"/>
        <v>15.5</v>
      </c>
      <c r="P489" s="91">
        <f t="shared" si="39"/>
        <v>2</v>
      </c>
    </row>
    <row r="490" spans="1:16" x14ac:dyDescent="0.25">
      <c r="A490" s="39" t="s">
        <v>47</v>
      </c>
      <c r="B490" s="7" t="s">
        <v>82</v>
      </c>
      <c r="C490" s="30">
        <v>56</v>
      </c>
      <c r="D490" s="31">
        <v>70</v>
      </c>
      <c r="E490" s="32">
        <v>72</v>
      </c>
      <c r="F490" s="98">
        <v>88</v>
      </c>
      <c r="G490" s="104">
        <v>90</v>
      </c>
      <c r="H490" s="104">
        <v>92</v>
      </c>
      <c r="I490" s="104">
        <v>92</v>
      </c>
      <c r="J490" s="36">
        <v>8</v>
      </c>
      <c r="K490" s="55" t="s">
        <v>174</v>
      </c>
      <c r="L490">
        <f t="shared" si="35"/>
        <v>71</v>
      </c>
      <c r="M490">
        <f t="shared" si="36"/>
        <v>90.5</v>
      </c>
      <c r="N490">
        <f t="shared" si="37"/>
        <v>15</v>
      </c>
      <c r="O490">
        <f t="shared" si="38"/>
        <v>19.5</v>
      </c>
      <c r="P490" s="91">
        <f t="shared" si="39"/>
        <v>2</v>
      </c>
    </row>
    <row r="491" spans="1:16" x14ac:dyDescent="0.25">
      <c r="A491" s="39" t="s">
        <v>47</v>
      </c>
      <c r="B491" s="7" t="s">
        <v>72</v>
      </c>
      <c r="C491" s="30">
        <v>64</v>
      </c>
      <c r="D491" s="31">
        <v>78</v>
      </c>
      <c r="E491" s="32">
        <v>80</v>
      </c>
      <c r="F491" s="35">
        <v>94</v>
      </c>
      <c r="G491" s="38">
        <v>94</v>
      </c>
      <c r="H491" s="38">
        <v>94</v>
      </c>
      <c r="I491" s="38">
        <v>96</v>
      </c>
      <c r="J491" s="36">
        <v>8</v>
      </c>
      <c r="K491" s="55" t="s">
        <v>174</v>
      </c>
      <c r="L491">
        <f t="shared" si="35"/>
        <v>79</v>
      </c>
      <c r="M491">
        <f t="shared" si="36"/>
        <v>94.5</v>
      </c>
      <c r="N491">
        <f t="shared" si="37"/>
        <v>15</v>
      </c>
      <c r="O491">
        <f t="shared" si="38"/>
        <v>15.5</v>
      </c>
      <c r="P491" s="91">
        <f t="shared" si="39"/>
        <v>2</v>
      </c>
    </row>
    <row r="492" spans="1:16" x14ac:dyDescent="0.25">
      <c r="A492" s="39" t="s">
        <v>47</v>
      </c>
      <c r="B492" s="7" t="s">
        <v>45</v>
      </c>
      <c r="C492" s="30">
        <v>42</v>
      </c>
      <c r="D492" s="31">
        <v>54</v>
      </c>
      <c r="E492" s="32">
        <v>54</v>
      </c>
      <c r="F492" s="35">
        <v>66</v>
      </c>
      <c r="G492" s="38">
        <v>68</v>
      </c>
      <c r="H492" s="38">
        <v>74</v>
      </c>
      <c r="I492" s="38">
        <v>74</v>
      </c>
      <c r="J492" s="36">
        <v>19</v>
      </c>
      <c r="K492" s="55" t="s">
        <v>174</v>
      </c>
      <c r="L492">
        <f t="shared" si="35"/>
        <v>54</v>
      </c>
      <c r="M492">
        <f t="shared" si="36"/>
        <v>70.5</v>
      </c>
      <c r="N492">
        <f t="shared" si="37"/>
        <v>12</v>
      </c>
      <c r="O492">
        <f t="shared" si="38"/>
        <v>16.5</v>
      </c>
      <c r="P492" s="91">
        <f t="shared" si="39"/>
        <v>2</v>
      </c>
    </row>
    <row r="493" spans="1:16" x14ac:dyDescent="0.25">
      <c r="A493" s="39" t="s">
        <v>47</v>
      </c>
      <c r="B493" s="7" t="s">
        <v>105</v>
      </c>
      <c r="C493" s="30">
        <v>52</v>
      </c>
      <c r="D493" s="31">
        <v>68</v>
      </c>
      <c r="E493" s="32">
        <v>70</v>
      </c>
      <c r="F493" s="35">
        <v>84</v>
      </c>
      <c r="G493" s="38">
        <v>86</v>
      </c>
      <c r="H493" s="38">
        <v>88</v>
      </c>
      <c r="I493" s="38">
        <v>88</v>
      </c>
      <c r="J493" s="36">
        <v>8</v>
      </c>
      <c r="K493" s="55" t="s">
        <v>174</v>
      </c>
      <c r="L493">
        <f t="shared" si="35"/>
        <v>69</v>
      </c>
      <c r="M493">
        <f t="shared" si="36"/>
        <v>86.5</v>
      </c>
      <c r="N493">
        <f t="shared" si="37"/>
        <v>17</v>
      </c>
      <c r="O493">
        <f t="shared" si="38"/>
        <v>17.5</v>
      </c>
      <c r="P493" s="91">
        <f t="shared" si="39"/>
        <v>2</v>
      </c>
    </row>
    <row r="494" spans="1:16" x14ac:dyDescent="0.25">
      <c r="A494" s="26" t="s">
        <v>106</v>
      </c>
      <c r="B494" s="7" t="s">
        <v>75</v>
      </c>
      <c r="C494" s="30">
        <v>40</v>
      </c>
      <c r="D494" s="31">
        <v>52</v>
      </c>
      <c r="E494" s="32">
        <v>52</v>
      </c>
      <c r="F494" s="98">
        <v>64</v>
      </c>
      <c r="G494" s="104">
        <v>64</v>
      </c>
      <c r="H494" s="104">
        <v>66</v>
      </c>
      <c r="I494" s="104">
        <v>66</v>
      </c>
      <c r="J494" s="36">
        <v>31</v>
      </c>
      <c r="K494" s="55" t="s">
        <v>174</v>
      </c>
      <c r="L494">
        <f t="shared" si="35"/>
        <v>52</v>
      </c>
      <c r="M494">
        <f t="shared" si="36"/>
        <v>65</v>
      </c>
      <c r="N494">
        <f t="shared" si="37"/>
        <v>12</v>
      </c>
      <c r="O494">
        <f t="shared" si="38"/>
        <v>13</v>
      </c>
      <c r="P494" s="91">
        <f t="shared" si="39"/>
        <v>2</v>
      </c>
    </row>
    <row r="495" spans="1:16" x14ac:dyDescent="0.25">
      <c r="A495" s="26" t="s">
        <v>106</v>
      </c>
      <c r="B495" s="7" t="s">
        <v>92</v>
      </c>
      <c r="C495" s="30">
        <v>36</v>
      </c>
      <c r="D495" s="31">
        <v>46</v>
      </c>
      <c r="E495" s="32">
        <v>50</v>
      </c>
      <c r="F495" s="35">
        <v>72</v>
      </c>
      <c r="G495" s="38">
        <v>72</v>
      </c>
      <c r="H495" s="38">
        <v>86</v>
      </c>
      <c r="I495" s="38">
        <v>86</v>
      </c>
      <c r="J495" s="36">
        <v>8</v>
      </c>
      <c r="K495" s="55" t="s">
        <v>174</v>
      </c>
      <c r="L495">
        <f t="shared" si="35"/>
        <v>48</v>
      </c>
      <c r="M495">
        <f t="shared" si="36"/>
        <v>79</v>
      </c>
      <c r="N495">
        <f t="shared" si="37"/>
        <v>12</v>
      </c>
      <c r="O495">
        <f t="shared" si="38"/>
        <v>31</v>
      </c>
      <c r="P495" s="91">
        <f t="shared" si="39"/>
        <v>2</v>
      </c>
    </row>
    <row r="496" spans="1:16" x14ac:dyDescent="0.25">
      <c r="A496" s="26" t="s">
        <v>106</v>
      </c>
      <c r="B496" s="7" t="s">
        <v>17</v>
      </c>
      <c r="C496" s="30">
        <v>28</v>
      </c>
      <c r="D496" s="31">
        <v>42</v>
      </c>
      <c r="E496" s="32">
        <v>42</v>
      </c>
      <c r="F496" s="35">
        <v>62</v>
      </c>
      <c r="G496" s="38">
        <v>62</v>
      </c>
      <c r="H496" s="38">
        <v>72</v>
      </c>
      <c r="I496" s="38">
        <v>82</v>
      </c>
      <c r="J496" s="36">
        <v>10</v>
      </c>
      <c r="K496" s="55" t="s">
        <v>174</v>
      </c>
      <c r="L496">
        <f t="shared" si="35"/>
        <v>42</v>
      </c>
      <c r="M496">
        <f t="shared" si="36"/>
        <v>69.5</v>
      </c>
      <c r="N496">
        <f t="shared" si="37"/>
        <v>14</v>
      </c>
      <c r="O496">
        <f t="shared" si="38"/>
        <v>27.5</v>
      </c>
      <c r="P496" s="91">
        <f t="shared" si="39"/>
        <v>2</v>
      </c>
    </row>
    <row r="497" spans="1:16" x14ac:dyDescent="0.25">
      <c r="A497" s="26" t="s">
        <v>106</v>
      </c>
      <c r="B497" s="7" t="s">
        <v>18</v>
      </c>
      <c r="C497" s="30">
        <v>32</v>
      </c>
      <c r="D497" s="31">
        <v>44</v>
      </c>
      <c r="E497" s="32">
        <v>44</v>
      </c>
      <c r="F497" s="98">
        <v>56</v>
      </c>
      <c r="G497" s="104">
        <v>58</v>
      </c>
      <c r="H497" s="38">
        <v>58</v>
      </c>
      <c r="I497" s="38">
        <v>60</v>
      </c>
      <c r="J497" s="36">
        <v>16</v>
      </c>
      <c r="K497" s="55" t="s">
        <v>174</v>
      </c>
      <c r="L497">
        <f t="shared" si="35"/>
        <v>44</v>
      </c>
      <c r="M497">
        <f t="shared" si="36"/>
        <v>58</v>
      </c>
      <c r="N497">
        <f t="shared" si="37"/>
        <v>12</v>
      </c>
      <c r="O497">
        <f t="shared" si="38"/>
        <v>14</v>
      </c>
      <c r="P497" s="91">
        <f t="shared" si="39"/>
        <v>2</v>
      </c>
    </row>
    <row r="498" spans="1:16" x14ac:dyDescent="0.25">
      <c r="A498" s="26" t="s">
        <v>106</v>
      </c>
      <c r="B498" s="7" t="s">
        <v>48</v>
      </c>
      <c r="C498" s="30">
        <v>54</v>
      </c>
      <c r="D498" s="31">
        <v>66</v>
      </c>
      <c r="E498" s="32">
        <v>68</v>
      </c>
      <c r="F498" s="35">
        <v>80</v>
      </c>
      <c r="G498" s="29">
        <v>80</v>
      </c>
      <c r="H498" s="29">
        <v>80</v>
      </c>
      <c r="I498" s="29">
        <v>82</v>
      </c>
      <c r="J498" s="36">
        <v>16</v>
      </c>
      <c r="K498" s="55" t="s">
        <v>174</v>
      </c>
      <c r="L498">
        <f t="shared" si="35"/>
        <v>67</v>
      </c>
      <c r="M498">
        <f t="shared" si="36"/>
        <v>80.5</v>
      </c>
      <c r="N498">
        <f t="shared" si="37"/>
        <v>13</v>
      </c>
      <c r="O498">
        <f t="shared" si="38"/>
        <v>13.5</v>
      </c>
      <c r="P498" s="91">
        <f t="shared" si="39"/>
        <v>2</v>
      </c>
    </row>
    <row r="499" spans="1:16" x14ac:dyDescent="0.25">
      <c r="A499" s="26" t="s">
        <v>106</v>
      </c>
      <c r="B499" s="7" t="s">
        <v>50</v>
      </c>
      <c r="C499" s="30">
        <v>36</v>
      </c>
      <c r="D499" s="31">
        <v>48</v>
      </c>
      <c r="E499" s="32">
        <v>50</v>
      </c>
      <c r="F499" s="98">
        <v>62</v>
      </c>
      <c r="G499" s="104">
        <v>62</v>
      </c>
      <c r="H499" s="104">
        <v>62</v>
      </c>
      <c r="I499" s="104">
        <v>62</v>
      </c>
      <c r="J499" s="36">
        <v>22</v>
      </c>
      <c r="K499" s="55" t="s">
        <v>174</v>
      </c>
      <c r="L499">
        <f t="shared" si="35"/>
        <v>49</v>
      </c>
      <c r="M499">
        <f t="shared" si="36"/>
        <v>62</v>
      </c>
      <c r="N499">
        <f t="shared" si="37"/>
        <v>13</v>
      </c>
      <c r="O499">
        <f t="shared" si="38"/>
        <v>13</v>
      </c>
      <c r="P499" s="91">
        <f t="shared" si="39"/>
        <v>2</v>
      </c>
    </row>
    <row r="500" spans="1:16" x14ac:dyDescent="0.25">
      <c r="A500" s="26" t="s">
        <v>106</v>
      </c>
      <c r="B500" s="7" t="s">
        <v>77</v>
      </c>
      <c r="C500" s="30">
        <v>32</v>
      </c>
      <c r="D500" s="31">
        <v>58</v>
      </c>
      <c r="E500" s="32">
        <v>60</v>
      </c>
      <c r="F500" s="35">
        <v>86</v>
      </c>
      <c r="G500" s="38">
        <v>86</v>
      </c>
      <c r="H500" s="29" t="s">
        <v>12</v>
      </c>
      <c r="I500" s="29" t="s">
        <v>12</v>
      </c>
      <c r="J500" s="36">
        <v>6</v>
      </c>
      <c r="K500" s="55" t="s">
        <v>174</v>
      </c>
      <c r="L500">
        <f t="shared" si="35"/>
        <v>59</v>
      </c>
      <c r="M500">
        <f t="shared" si="36"/>
        <v>86</v>
      </c>
      <c r="N500">
        <f t="shared" si="37"/>
        <v>27</v>
      </c>
      <c r="O500">
        <f t="shared" si="38"/>
        <v>27</v>
      </c>
      <c r="P500" s="91">
        <f t="shared" si="39"/>
        <v>2</v>
      </c>
    </row>
    <row r="501" spans="1:16" x14ac:dyDescent="0.25">
      <c r="A501" s="26" t="s">
        <v>106</v>
      </c>
      <c r="B501" s="7" t="s">
        <v>52</v>
      </c>
      <c r="C501" s="30">
        <v>42</v>
      </c>
      <c r="D501" s="31">
        <v>54</v>
      </c>
      <c r="E501" s="32">
        <v>54</v>
      </c>
      <c r="F501" s="35">
        <v>66</v>
      </c>
      <c r="G501" s="38">
        <v>66</v>
      </c>
      <c r="H501" s="38">
        <v>66</v>
      </c>
      <c r="I501" s="38">
        <v>66</v>
      </c>
      <c r="J501" s="36">
        <v>30</v>
      </c>
      <c r="K501" s="55" t="s">
        <v>174</v>
      </c>
      <c r="L501">
        <f t="shared" si="35"/>
        <v>54</v>
      </c>
      <c r="M501">
        <f t="shared" si="36"/>
        <v>66</v>
      </c>
      <c r="N501">
        <f t="shared" si="37"/>
        <v>12</v>
      </c>
      <c r="O501">
        <f t="shared" si="38"/>
        <v>12</v>
      </c>
      <c r="P501" s="91">
        <f t="shared" si="39"/>
        <v>2</v>
      </c>
    </row>
    <row r="502" spans="1:16" x14ac:dyDescent="0.25">
      <c r="A502" s="26" t="s">
        <v>106</v>
      </c>
      <c r="B502" s="7" t="s">
        <v>23</v>
      </c>
      <c r="C502" s="30">
        <v>36</v>
      </c>
      <c r="D502" s="31">
        <v>52</v>
      </c>
      <c r="E502" s="32">
        <v>56</v>
      </c>
      <c r="F502" s="98">
        <v>72</v>
      </c>
      <c r="G502" s="104">
        <v>82</v>
      </c>
      <c r="H502" s="104">
        <v>88</v>
      </c>
      <c r="I502" s="38">
        <v>90</v>
      </c>
      <c r="J502" s="36">
        <v>8</v>
      </c>
      <c r="K502" s="55" t="s">
        <v>174</v>
      </c>
      <c r="L502">
        <f t="shared" si="35"/>
        <v>54</v>
      </c>
      <c r="M502">
        <f t="shared" si="36"/>
        <v>83</v>
      </c>
      <c r="N502">
        <f t="shared" si="37"/>
        <v>18</v>
      </c>
      <c r="O502">
        <f t="shared" si="38"/>
        <v>29</v>
      </c>
      <c r="P502" s="91">
        <f t="shared" si="39"/>
        <v>2</v>
      </c>
    </row>
    <row r="503" spans="1:16" x14ac:dyDescent="0.25">
      <c r="A503" s="26" t="s">
        <v>106</v>
      </c>
      <c r="B503" s="7" t="s">
        <v>55</v>
      </c>
      <c r="C503" s="30">
        <v>34</v>
      </c>
      <c r="D503" s="31">
        <v>46</v>
      </c>
      <c r="E503" s="32">
        <v>46</v>
      </c>
      <c r="F503" s="98">
        <v>60</v>
      </c>
      <c r="G503" s="104">
        <v>62</v>
      </c>
      <c r="H503" s="104">
        <v>66</v>
      </c>
      <c r="I503" s="104">
        <v>66</v>
      </c>
      <c r="J503" s="36">
        <v>10</v>
      </c>
      <c r="K503" s="55" t="s">
        <v>174</v>
      </c>
      <c r="L503">
        <f t="shared" si="35"/>
        <v>46</v>
      </c>
      <c r="M503">
        <f t="shared" si="36"/>
        <v>63.5</v>
      </c>
      <c r="N503">
        <f t="shared" si="37"/>
        <v>12</v>
      </c>
      <c r="O503">
        <f t="shared" si="38"/>
        <v>17.5</v>
      </c>
      <c r="P503" s="91">
        <f t="shared" si="39"/>
        <v>2</v>
      </c>
    </row>
    <row r="504" spans="1:16" x14ac:dyDescent="0.25">
      <c r="A504" s="26" t="s">
        <v>106</v>
      </c>
      <c r="B504" s="7" t="s">
        <v>25</v>
      </c>
      <c r="C504" s="30">
        <v>36</v>
      </c>
      <c r="D504" s="31">
        <v>44</v>
      </c>
      <c r="E504" s="32">
        <v>52</v>
      </c>
      <c r="F504" s="35">
        <v>58</v>
      </c>
      <c r="G504" s="38">
        <v>58</v>
      </c>
      <c r="H504" s="38">
        <v>66</v>
      </c>
      <c r="I504" s="38">
        <v>66</v>
      </c>
      <c r="J504" s="36">
        <v>49</v>
      </c>
      <c r="K504" s="55" t="s">
        <v>174</v>
      </c>
      <c r="L504">
        <f t="shared" si="35"/>
        <v>48</v>
      </c>
      <c r="M504">
        <f t="shared" si="36"/>
        <v>62</v>
      </c>
      <c r="N504">
        <f t="shared" si="37"/>
        <v>12</v>
      </c>
      <c r="O504">
        <f t="shared" si="38"/>
        <v>14</v>
      </c>
      <c r="P504" s="91">
        <f t="shared" si="39"/>
        <v>2</v>
      </c>
    </row>
    <row r="505" spans="1:16" x14ac:dyDescent="0.25">
      <c r="A505" s="26" t="s">
        <v>106</v>
      </c>
      <c r="B505" s="7" t="s">
        <v>94</v>
      </c>
      <c r="C505" s="30">
        <v>38</v>
      </c>
      <c r="D505" s="31">
        <v>48</v>
      </c>
      <c r="E505" s="32">
        <v>48</v>
      </c>
      <c r="F505" s="35">
        <v>62</v>
      </c>
      <c r="G505" s="38">
        <v>62</v>
      </c>
      <c r="H505" s="38">
        <v>62</v>
      </c>
      <c r="I505" s="38">
        <v>62</v>
      </c>
      <c r="J505" s="36">
        <v>16</v>
      </c>
      <c r="K505" s="55" t="s">
        <v>174</v>
      </c>
      <c r="L505">
        <f t="shared" si="35"/>
        <v>48</v>
      </c>
      <c r="M505">
        <f t="shared" si="36"/>
        <v>62</v>
      </c>
      <c r="N505">
        <f t="shared" si="37"/>
        <v>10</v>
      </c>
      <c r="O505">
        <f t="shared" si="38"/>
        <v>14</v>
      </c>
      <c r="P505" s="91">
        <f t="shared" si="39"/>
        <v>2</v>
      </c>
    </row>
    <row r="506" spans="1:16" x14ac:dyDescent="0.25">
      <c r="A506" s="26" t="s">
        <v>106</v>
      </c>
      <c r="B506" s="7" t="s">
        <v>31</v>
      </c>
      <c r="C506" s="30">
        <v>34</v>
      </c>
      <c r="D506" s="31">
        <v>46</v>
      </c>
      <c r="E506" s="32">
        <v>48</v>
      </c>
      <c r="F506" s="35">
        <v>60</v>
      </c>
      <c r="G506" s="38">
        <v>60</v>
      </c>
      <c r="H506" s="38">
        <v>60</v>
      </c>
      <c r="I506" s="38">
        <v>62</v>
      </c>
      <c r="J506" s="36">
        <v>16</v>
      </c>
      <c r="K506" s="55" t="s">
        <v>174</v>
      </c>
      <c r="L506">
        <f t="shared" si="35"/>
        <v>47</v>
      </c>
      <c r="M506">
        <f t="shared" si="36"/>
        <v>60.5</v>
      </c>
      <c r="N506">
        <f t="shared" si="37"/>
        <v>13</v>
      </c>
      <c r="O506">
        <f t="shared" si="38"/>
        <v>13.5</v>
      </c>
      <c r="P506" s="91">
        <f t="shared" si="39"/>
        <v>2</v>
      </c>
    </row>
    <row r="507" spans="1:16" x14ac:dyDescent="0.25">
      <c r="A507" s="26" t="s">
        <v>106</v>
      </c>
      <c r="B507" s="7" t="s">
        <v>61</v>
      </c>
      <c r="C507" s="30">
        <v>34</v>
      </c>
      <c r="D507" s="31">
        <v>46</v>
      </c>
      <c r="E507" s="32">
        <v>46</v>
      </c>
      <c r="F507" s="35">
        <v>62</v>
      </c>
      <c r="G507" s="38">
        <v>62</v>
      </c>
      <c r="H507" s="38">
        <v>66</v>
      </c>
      <c r="I507" s="38">
        <v>68</v>
      </c>
      <c r="J507" s="36">
        <v>8</v>
      </c>
      <c r="K507" s="55" t="s">
        <v>174</v>
      </c>
      <c r="L507">
        <f t="shared" si="35"/>
        <v>46</v>
      </c>
      <c r="M507">
        <f t="shared" si="36"/>
        <v>64.5</v>
      </c>
      <c r="N507">
        <f t="shared" si="37"/>
        <v>12</v>
      </c>
      <c r="O507">
        <f t="shared" si="38"/>
        <v>18.5</v>
      </c>
      <c r="P507" s="91">
        <f t="shared" si="39"/>
        <v>2</v>
      </c>
    </row>
    <row r="508" spans="1:16" x14ac:dyDescent="0.25">
      <c r="A508" s="26" t="s">
        <v>106</v>
      </c>
      <c r="B508" s="7" t="s">
        <v>100</v>
      </c>
      <c r="C508" s="30">
        <v>36</v>
      </c>
      <c r="D508" s="31">
        <v>48</v>
      </c>
      <c r="E508" s="32">
        <v>48</v>
      </c>
      <c r="F508" s="98">
        <v>60</v>
      </c>
      <c r="G508" s="104">
        <v>60</v>
      </c>
      <c r="H508" s="104">
        <v>60</v>
      </c>
      <c r="I508" s="104">
        <v>62</v>
      </c>
      <c r="J508" s="36">
        <v>18</v>
      </c>
      <c r="K508" s="55" t="s">
        <v>174</v>
      </c>
      <c r="L508">
        <f t="shared" si="35"/>
        <v>48</v>
      </c>
      <c r="M508">
        <f t="shared" si="36"/>
        <v>60.5</v>
      </c>
      <c r="N508">
        <f t="shared" si="37"/>
        <v>12</v>
      </c>
      <c r="O508">
        <f t="shared" si="38"/>
        <v>12.5</v>
      </c>
      <c r="P508" s="91">
        <f t="shared" si="39"/>
        <v>2</v>
      </c>
    </row>
    <row r="509" spans="1:16" x14ac:dyDescent="0.25">
      <c r="A509" s="26" t="s">
        <v>106</v>
      </c>
      <c r="B509" s="7" t="s">
        <v>63</v>
      </c>
      <c r="C509" s="30">
        <v>50</v>
      </c>
      <c r="D509" s="31">
        <v>64</v>
      </c>
      <c r="E509" s="32">
        <v>64</v>
      </c>
      <c r="F509" s="98">
        <v>80</v>
      </c>
      <c r="G509" s="104">
        <v>82</v>
      </c>
      <c r="H509" s="104">
        <v>82</v>
      </c>
      <c r="I509" s="104">
        <v>82</v>
      </c>
      <c r="J509" s="36">
        <v>12</v>
      </c>
      <c r="K509" s="55" t="s">
        <v>174</v>
      </c>
      <c r="L509">
        <f t="shared" si="35"/>
        <v>64</v>
      </c>
      <c r="M509">
        <f t="shared" si="36"/>
        <v>81.5</v>
      </c>
      <c r="N509">
        <f t="shared" si="37"/>
        <v>14</v>
      </c>
      <c r="O509">
        <f t="shared" si="38"/>
        <v>17.5</v>
      </c>
      <c r="P509" s="91">
        <f t="shared" si="39"/>
        <v>2</v>
      </c>
    </row>
    <row r="510" spans="1:16" x14ac:dyDescent="0.25">
      <c r="A510" s="26" t="s">
        <v>106</v>
      </c>
      <c r="B510" s="7" t="s">
        <v>37</v>
      </c>
      <c r="C510" s="30">
        <v>38</v>
      </c>
      <c r="D510" s="31">
        <v>48</v>
      </c>
      <c r="E510" s="32">
        <v>50</v>
      </c>
      <c r="F510" s="35">
        <v>60</v>
      </c>
      <c r="G510" s="38">
        <v>60</v>
      </c>
      <c r="H510" s="38">
        <v>60</v>
      </c>
      <c r="I510" s="38">
        <v>62</v>
      </c>
      <c r="J510" s="36">
        <v>26</v>
      </c>
      <c r="K510" s="55" t="s">
        <v>174</v>
      </c>
      <c r="L510">
        <f t="shared" si="35"/>
        <v>49</v>
      </c>
      <c r="M510">
        <f t="shared" si="36"/>
        <v>60.5</v>
      </c>
      <c r="N510">
        <f t="shared" si="37"/>
        <v>11</v>
      </c>
      <c r="O510">
        <f t="shared" si="38"/>
        <v>11.5</v>
      </c>
      <c r="P510" s="91">
        <f t="shared" si="39"/>
        <v>2</v>
      </c>
    </row>
    <row r="511" spans="1:16" x14ac:dyDescent="0.25">
      <c r="A511" s="26" t="s">
        <v>106</v>
      </c>
      <c r="B511" s="7" t="s">
        <v>40</v>
      </c>
      <c r="C511" s="30">
        <v>34</v>
      </c>
      <c r="D511" s="31">
        <v>42</v>
      </c>
      <c r="E511" s="32">
        <v>42</v>
      </c>
      <c r="F511" s="98">
        <v>54</v>
      </c>
      <c r="G511" s="104">
        <v>56</v>
      </c>
      <c r="H511" s="104">
        <v>56</v>
      </c>
      <c r="I511" s="104">
        <v>58</v>
      </c>
      <c r="J511" s="36">
        <v>22</v>
      </c>
      <c r="K511" s="55" t="s">
        <v>174</v>
      </c>
      <c r="L511">
        <f t="shared" si="35"/>
        <v>42</v>
      </c>
      <c r="M511">
        <f t="shared" si="36"/>
        <v>56</v>
      </c>
      <c r="N511">
        <f t="shared" si="37"/>
        <v>8</v>
      </c>
      <c r="O511">
        <f t="shared" si="38"/>
        <v>14</v>
      </c>
      <c r="P511" s="91">
        <f t="shared" si="39"/>
        <v>2</v>
      </c>
    </row>
    <row r="512" spans="1:16" x14ac:dyDescent="0.25">
      <c r="A512" s="26" t="s">
        <v>106</v>
      </c>
      <c r="B512" s="7" t="s">
        <v>42</v>
      </c>
      <c r="C512" s="30">
        <v>48</v>
      </c>
      <c r="D512" s="31">
        <v>68</v>
      </c>
      <c r="E512" s="32">
        <v>68</v>
      </c>
      <c r="F512" s="98">
        <v>86</v>
      </c>
      <c r="G512" s="104">
        <v>88</v>
      </c>
      <c r="H512" s="104">
        <v>94</v>
      </c>
      <c r="I512" s="106" t="s">
        <v>12</v>
      </c>
      <c r="J512" s="36">
        <v>7</v>
      </c>
      <c r="K512" s="55" t="s">
        <v>174</v>
      </c>
      <c r="L512">
        <f t="shared" si="35"/>
        <v>68</v>
      </c>
      <c r="M512">
        <f t="shared" si="36"/>
        <v>89.333333333333329</v>
      </c>
      <c r="N512">
        <f t="shared" si="37"/>
        <v>20</v>
      </c>
      <c r="O512">
        <f t="shared" si="38"/>
        <v>21.333333333333329</v>
      </c>
      <c r="P512" s="91">
        <f t="shared" si="39"/>
        <v>2</v>
      </c>
    </row>
    <row r="513" spans="1:16" x14ac:dyDescent="0.25">
      <c r="A513" s="26" t="s">
        <v>106</v>
      </c>
      <c r="B513" s="7" t="s">
        <v>83</v>
      </c>
      <c r="C513" s="30">
        <v>28</v>
      </c>
      <c r="D513" s="31">
        <v>50</v>
      </c>
      <c r="E513" s="32">
        <v>52</v>
      </c>
      <c r="F513" s="35">
        <v>72</v>
      </c>
      <c r="G513" s="38">
        <v>76</v>
      </c>
      <c r="H513" s="38">
        <v>76</v>
      </c>
      <c r="I513" s="38">
        <v>82</v>
      </c>
      <c r="J513" s="36">
        <v>14</v>
      </c>
      <c r="K513" s="55" t="s">
        <v>174</v>
      </c>
      <c r="L513">
        <f t="shared" si="35"/>
        <v>51</v>
      </c>
      <c r="M513">
        <f t="shared" si="36"/>
        <v>76.5</v>
      </c>
      <c r="N513">
        <f t="shared" si="37"/>
        <v>23</v>
      </c>
      <c r="O513">
        <f t="shared" si="38"/>
        <v>25.5</v>
      </c>
      <c r="P513" s="91">
        <f t="shared" si="39"/>
        <v>2</v>
      </c>
    </row>
    <row r="514" spans="1:16" x14ac:dyDescent="0.25">
      <c r="A514" s="26" t="s">
        <v>106</v>
      </c>
      <c r="B514" s="7" t="s">
        <v>98</v>
      </c>
      <c r="C514" s="30">
        <v>34</v>
      </c>
      <c r="D514" s="31">
        <v>48</v>
      </c>
      <c r="E514" s="32">
        <v>48</v>
      </c>
      <c r="F514" s="98">
        <v>62</v>
      </c>
      <c r="G514" s="104">
        <v>62</v>
      </c>
      <c r="H514" s="104">
        <v>62</v>
      </c>
      <c r="I514" s="104">
        <v>62</v>
      </c>
      <c r="J514" s="36">
        <v>32</v>
      </c>
      <c r="K514" s="55" t="s">
        <v>174</v>
      </c>
      <c r="L514">
        <f t="shared" ref="L514:L577" si="40">AVERAGE(D514:E514)</f>
        <v>48</v>
      </c>
      <c r="M514">
        <f t="shared" ref="M514:M577" si="41">AVERAGE(F514:I514)</f>
        <v>62</v>
      </c>
      <c r="N514">
        <f t="shared" ref="N514:N577" si="42">L514-C514</f>
        <v>14</v>
      </c>
      <c r="O514">
        <f t="shared" ref="O514:O577" si="43">M514-L514</f>
        <v>14</v>
      </c>
      <c r="P514" s="91">
        <f t="shared" ref="P514:P577" si="44">IF(N514&gt;O514,1,2)</f>
        <v>2</v>
      </c>
    </row>
    <row r="515" spans="1:16" x14ac:dyDescent="0.25">
      <c r="A515" s="26" t="s">
        <v>10</v>
      </c>
      <c r="B515" s="7" t="s">
        <v>11</v>
      </c>
      <c r="C515" s="8">
        <v>84</v>
      </c>
      <c r="D515" s="9" t="s">
        <v>12</v>
      </c>
      <c r="E515" s="10" t="s">
        <v>12</v>
      </c>
      <c r="F515" s="103" t="s">
        <v>12</v>
      </c>
      <c r="G515" s="103" t="s">
        <v>12</v>
      </c>
      <c r="H515" s="103" t="s">
        <v>12</v>
      </c>
      <c r="I515" s="103" t="s">
        <v>12</v>
      </c>
      <c r="J515" s="108">
        <v>2</v>
      </c>
      <c r="K515" s="55" t="s">
        <v>110</v>
      </c>
      <c r="L515" t="e">
        <f t="shared" si="40"/>
        <v>#DIV/0!</v>
      </c>
      <c r="M515" t="e">
        <f t="shared" si="41"/>
        <v>#DIV/0!</v>
      </c>
      <c r="N515" t="e">
        <f t="shared" si="42"/>
        <v>#DIV/0!</v>
      </c>
      <c r="O515" t="e">
        <f t="shared" si="43"/>
        <v>#DIV/0!</v>
      </c>
      <c r="P515" s="91" t="e">
        <f t="shared" si="44"/>
        <v>#DIV/0!</v>
      </c>
    </row>
    <row r="516" spans="1:16" x14ac:dyDescent="0.25">
      <c r="A516" s="26" t="s">
        <v>10</v>
      </c>
      <c r="B516" s="7" t="s">
        <v>15</v>
      </c>
      <c r="C516" s="8">
        <v>82</v>
      </c>
      <c r="D516" s="9" t="s">
        <v>12</v>
      </c>
      <c r="E516" s="10" t="s">
        <v>12</v>
      </c>
      <c r="F516" s="97" t="s">
        <v>12</v>
      </c>
      <c r="G516" s="97" t="s">
        <v>12</v>
      </c>
      <c r="H516" s="97" t="s">
        <v>12</v>
      </c>
      <c r="I516" s="97" t="s">
        <v>12</v>
      </c>
      <c r="J516" s="108">
        <v>2</v>
      </c>
      <c r="K516" s="55" t="s">
        <v>110</v>
      </c>
      <c r="L516" t="e">
        <f t="shared" si="40"/>
        <v>#DIV/0!</v>
      </c>
      <c r="M516" t="e">
        <f t="shared" si="41"/>
        <v>#DIV/0!</v>
      </c>
      <c r="N516" t="e">
        <f t="shared" si="42"/>
        <v>#DIV/0!</v>
      </c>
      <c r="O516" t="e">
        <f t="shared" si="43"/>
        <v>#DIV/0!</v>
      </c>
      <c r="P516" s="91" t="e">
        <f t="shared" si="44"/>
        <v>#DIV/0!</v>
      </c>
    </row>
    <row r="517" spans="1:16" x14ac:dyDescent="0.25">
      <c r="A517" s="26" t="s">
        <v>10</v>
      </c>
      <c r="B517" s="7" t="s">
        <v>16</v>
      </c>
      <c r="C517" s="8">
        <v>93</v>
      </c>
      <c r="D517" s="9" t="s">
        <v>12</v>
      </c>
      <c r="E517" s="10" t="s">
        <v>12</v>
      </c>
      <c r="F517" s="13" t="s">
        <v>12</v>
      </c>
      <c r="G517" s="13" t="s">
        <v>12</v>
      </c>
      <c r="H517" s="13" t="s">
        <v>12</v>
      </c>
      <c r="I517" s="13" t="s">
        <v>12</v>
      </c>
      <c r="J517" s="108">
        <v>2</v>
      </c>
      <c r="K517" s="55" t="s">
        <v>110</v>
      </c>
      <c r="L517" t="e">
        <f t="shared" si="40"/>
        <v>#DIV/0!</v>
      </c>
      <c r="M517" t="e">
        <f t="shared" si="41"/>
        <v>#DIV/0!</v>
      </c>
      <c r="N517" t="e">
        <f t="shared" si="42"/>
        <v>#DIV/0!</v>
      </c>
      <c r="O517" t="e">
        <f t="shared" si="43"/>
        <v>#DIV/0!</v>
      </c>
      <c r="P517" s="91" t="e">
        <f t="shared" si="44"/>
        <v>#DIV/0!</v>
      </c>
    </row>
    <row r="518" spans="1:16" x14ac:dyDescent="0.25">
      <c r="A518" s="26" t="s">
        <v>10</v>
      </c>
      <c r="B518" s="7" t="s">
        <v>17</v>
      </c>
      <c r="C518" s="8">
        <v>80</v>
      </c>
      <c r="D518" s="9" t="s">
        <v>12</v>
      </c>
      <c r="E518" s="10" t="s">
        <v>12</v>
      </c>
      <c r="F518" s="97" t="s">
        <v>12</v>
      </c>
      <c r="G518" s="97" t="s">
        <v>12</v>
      </c>
      <c r="H518" s="97" t="s">
        <v>12</v>
      </c>
      <c r="I518" s="97" t="s">
        <v>12</v>
      </c>
      <c r="J518" s="108">
        <v>2</v>
      </c>
      <c r="K518" s="55" t="s">
        <v>110</v>
      </c>
      <c r="L518" t="e">
        <f t="shared" si="40"/>
        <v>#DIV/0!</v>
      </c>
      <c r="M518" t="e">
        <f t="shared" si="41"/>
        <v>#DIV/0!</v>
      </c>
      <c r="N518" t="e">
        <f t="shared" si="42"/>
        <v>#DIV/0!</v>
      </c>
      <c r="O518" t="e">
        <f t="shared" si="43"/>
        <v>#DIV/0!</v>
      </c>
      <c r="P518" s="91" t="e">
        <f t="shared" si="44"/>
        <v>#DIV/0!</v>
      </c>
    </row>
    <row r="519" spans="1:16" x14ac:dyDescent="0.25">
      <c r="A519" s="26" t="s">
        <v>10</v>
      </c>
      <c r="B519" s="7" t="s">
        <v>19</v>
      </c>
      <c r="C519" s="8" t="s">
        <v>12</v>
      </c>
      <c r="D519" s="9" t="s">
        <v>12</v>
      </c>
      <c r="E519" s="10" t="s">
        <v>12</v>
      </c>
      <c r="F519" s="13" t="s">
        <v>12</v>
      </c>
      <c r="G519" s="13" t="s">
        <v>12</v>
      </c>
      <c r="H519" s="13" t="s">
        <v>12</v>
      </c>
      <c r="I519" s="13" t="s">
        <v>12</v>
      </c>
      <c r="J519" s="108">
        <v>1</v>
      </c>
      <c r="K519" s="55" t="s">
        <v>110</v>
      </c>
      <c r="L519" t="e">
        <f t="shared" si="40"/>
        <v>#DIV/0!</v>
      </c>
      <c r="M519" t="e">
        <f t="shared" si="41"/>
        <v>#DIV/0!</v>
      </c>
      <c r="N519" t="e">
        <f t="shared" si="42"/>
        <v>#DIV/0!</v>
      </c>
      <c r="O519" t="e">
        <f t="shared" si="43"/>
        <v>#DIV/0!</v>
      </c>
      <c r="P519" s="91" t="e">
        <f t="shared" si="44"/>
        <v>#DIV/0!</v>
      </c>
    </row>
    <row r="520" spans="1:16" x14ac:dyDescent="0.25">
      <c r="A520" s="26" t="s">
        <v>10</v>
      </c>
      <c r="B520" s="7" t="s">
        <v>20</v>
      </c>
      <c r="C520" s="8">
        <v>69</v>
      </c>
      <c r="D520" s="9">
        <v>87</v>
      </c>
      <c r="E520" s="10">
        <v>87</v>
      </c>
      <c r="F520" s="97" t="s">
        <v>12</v>
      </c>
      <c r="G520" s="97" t="s">
        <v>12</v>
      </c>
      <c r="H520" s="97" t="s">
        <v>12</v>
      </c>
      <c r="I520" s="97" t="s">
        <v>12</v>
      </c>
      <c r="J520" s="108">
        <v>4</v>
      </c>
      <c r="K520" s="55" t="s">
        <v>110</v>
      </c>
      <c r="L520">
        <f t="shared" si="40"/>
        <v>87</v>
      </c>
      <c r="M520" t="e">
        <f t="shared" si="41"/>
        <v>#DIV/0!</v>
      </c>
      <c r="N520">
        <f t="shared" si="42"/>
        <v>18</v>
      </c>
      <c r="O520" t="e">
        <f t="shared" si="43"/>
        <v>#DIV/0!</v>
      </c>
      <c r="P520" s="91" t="e">
        <f t="shared" si="44"/>
        <v>#DIV/0!</v>
      </c>
    </row>
    <row r="521" spans="1:16" x14ac:dyDescent="0.25">
      <c r="A521" s="26" t="s">
        <v>10</v>
      </c>
      <c r="B521" s="7" t="s">
        <v>22</v>
      </c>
      <c r="C521" s="8">
        <v>68</v>
      </c>
      <c r="D521" s="9">
        <v>84</v>
      </c>
      <c r="E521" s="10">
        <v>91</v>
      </c>
      <c r="F521" s="13" t="s">
        <v>12</v>
      </c>
      <c r="G521" s="13" t="s">
        <v>12</v>
      </c>
      <c r="H521" s="13" t="s">
        <v>12</v>
      </c>
      <c r="I521" s="13" t="s">
        <v>12</v>
      </c>
      <c r="J521" s="108">
        <v>4</v>
      </c>
      <c r="K521" s="55" t="s">
        <v>110</v>
      </c>
      <c r="L521">
        <f t="shared" si="40"/>
        <v>87.5</v>
      </c>
      <c r="M521" t="e">
        <f t="shared" si="41"/>
        <v>#DIV/0!</v>
      </c>
      <c r="N521">
        <f t="shared" si="42"/>
        <v>19.5</v>
      </c>
      <c r="O521" t="e">
        <f t="shared" si="43"/>
        <v>#DIV/0!</v>
      </c>
      <c r="P521" s="91" t="e">
        <f t="shared" si="44"/>
        <v>#DIV/0!</v>
      </c>
    </row>
    <row r="522" spans="1:16" x14ac:dyDescent="0.25">
      <c r="A522" s="26" t="s">
        <v>10</v>
      </c>
      <c r="B522" s="7" t="s">
        <v>23</v>
      </c>
      <c r="C522" s="8">
        <v>71</v>
      </c>
      <c r="D522" s="9">
        <v>85</v>
      </c>
      <c r="E522" s="10">
        <v>85</v>
      </c>
      <c r="F522" s="97" t="s">
        <v>12</v>
      </c>
      <c r="G522" s="97" t="s">
        <v>12</v>
      </c>
      <c r="H522" s="97" t="s">
        <v>12</v>
      </c>
      <c r="I522" s="97" t="s">
        <v>12</v>
      </c>
      <c r="J522" s="108">
        <v>4</v>
      </c>
      <c r="K522" s="55" t="s">
        <v>110</v>
      </c>
      <c r="L522">
        <f t="shared" si="40"/>
        <v>85</v>
      </c>
      <c r="M522" t="e">
        <f t="shared" si="41"/>
        <v>#DIV/0!</v>
      </c>
      <c r="N522">
        <f t="shared" si="42"/>
        <v>14</v>
      </c>
      <c r="O522" t="e">
        <f t="shared" si="43"/>
        <v>#DIV/0!</v>
      </c>
      <c r="P522" s="91" t="e">
        <f t="shared" si="44"/>
        <v>#DIV/0!</v>
      </c>
    </row>
    <row r="523" spans="1:16" x14ac:dyDescent="0.25">
      <c r="A523" s="26" t="s">
        <v>10</v>
      </c>
      <c r="B523" s="7" t="s">
        <v>25</v>
      </c>
      <c r="C523" s="8">
        <v>76</v>
      </c>
      <c r="D523" s="9" t="s">
        <v>12</v>
      </c>
      <c r="E523" s="10" t="s">
        <v>12</v>
      </c>
      <c r="F523" s="13" t="s">
        <v>12</v>
      </c>
      <c r="G523" s="13" t="s">
        <v>12</v>
      </c>
      <c r="H523" s="13" t="s">
        <v>12</v>
      </c>
      <c r="I523" s="13" t="s">
        <v>12</v>
      </c>
      <c r="J523" s="108">
        <v>2</v>
      </c>
      <c r="K523" s="55" t="s">
        <v>110</v>
      </c>
      <c r="L523" t="e">
        <f t="shared" si="40"/>
        <v>#DIV/0!</v>
      </c>
      <c r="M523" t="e">
        <f t="shared" si="41"/>
        <v>#DIV/0!</v>
      </c>
      <c r="N523" t="e">
        <f t="shared" si="42"/>
        <v>#DIV/0!</v>
      </c>
      <c r="O523" t="e">
        <f t="shared" si="43"/>
        <v>#DIV/0!</v>
      </c>
      <c r="P523" s="91" t="e">
        <f t="shared" si="44"/>
        <v>#DIV/0!</v>
      </c>
    </row>
    <row r="524" spans="1:16" x14ac:dyDescent="0.25">
      <c r="A524" s="26" t="s">
        <v>10</v>
      </c>
      <c r="B524" s="7" t="s">
        <v>29</v>
      </c>
      <c r="C524" s="8">
        <v>61</v>
      </c>
      <c r="D524" s="9">
        <v>75</v>
      </c>
      <c r="E524" s="10">
        <v>75</v>
      </c>
      <c r="F524" s="13" t="s">
        <v>12</v>
      </c>
      <c r="G524" s="13" t="s">
        <v>12</v>
      </c>
      <c r="H524" s="13" t="s">
        <v>12</v>
      </c>
      <c r="I524" s="13" t="s">
        <v>12</v>
      </c>
      <c r="J524" s="108">
        <v>6</v>
      </c>
      <c r="K524" s="55" t="s">
        <v>110</v>
      </c>
      <c r="L524">
        <f t="shared" si="40"/>
        <v>75</v>
      </c>
      <c r="M524" t="e">
        <f t="shared" si="41"/>
        <v>#DIV/0!</v>
      </c>
      <c r="N524">
        <f t="shared" si="42"/>
        <v>14</v>
      </c>
      <c r="O524" t="e">
        <f t="shared" si="43"/>
        <v>#DIV/0!</v>
      </c>
      <c r="P524" s="91" t="e">
        <f t="shared" si="44"/>
        <v>#DIV/0!</v>
      </c>
    </row>
    <row r="525" spans="1:16" x14ac:dyDescent="0.25">
      <c r="A525" s="26" t="s">
        <v>10</v>
      </c>
      <c r="B525" s="7" t="s">
        <v>30</v>
      </c>
      <c r="C525" s="8" t="s">
        <v>12</v>
      </c>
      <c r="D525" s="9" t="s">
        <v>12</v>
      </c>
      <c r="E525" s="10" t="s">
        <v>12</v>
      </c>
      <c r="F525" s="97" t="s">
        <v>12</v>
      </c>
      <c r="G525" s="97" t="s">
        <v>12</v>
      </c>
      <c r="H525" s="97" t="s">
        <v>12</v>
      </c>
      <c r="I525" s="97" t="s">
        <v>12</v>
      </c>
      <c r="J525" s="108">
        <v>1</v>
      </c>
      <c r="K525" s="55" t="s">
        <v>110</v>
      </c>
      <c r="L525" t="e">
        <f t="shared" si="40"/>
        <v>#DIV/0!</v>
      </c>
      <c r="M525" t="e">
        <f t="shared" si="41"/>
        <v>#DIV/0!</v>
      </c>
      <c r="N525" t="e">
        <f t="shared" si="42"/>
        <v>#DIV/0!</v>
      </c>
      <c r="O525" t="e">
        <f t="shared" si="43"/>
        <v>#DIV/0!</v>
      </c>
      <c r="P525" s="91" t="e">
        <f t="shared" si="44"/>
        <v>#DIV/0!</v>
      </c>
    </row>
    <row r="526" spans="1:16" x14ac:dyDescent="0.25">
      <c r="A526" s="26" t="s">
        <v>10</v>
      </c>
      <c r="B526" s="7" t="s">
        <v>31</v>
      </c>
      <c r="C526" s="8" t="s">
        <v>12</v>
      </c>
      <c r="D526" s="9" t="s">
        <v>12</v>
      </c>
      <c r="E526" s="10" t="s">
        <v>12</v>
      </c>
      <c r="F526" s="13" t="s">
        <v>12</v>
      </c>
      <c r="G526" s="13" t="s">
        <v>12</v>
      </c>
      <c r="H526" s="13" t="s">
        <v>12</v>
      </c>
      <c r="I526" s="13" t="s">
        <v>12</v>
      </c>
      <c r="J526" s="108">
        <v>1</v>
      </c>
      <c r="K526" s="55" t="s">
        <v>110</v>
      </c>
      <c r="L526" t="e">
        <f t="shared" si="40"/>
        <v>#DIV/0!</v>
      </c>
      <c r="M526" t="e">
        <f t="shared" si="41"/>
        <v>#DIV/0!</v>
      </c>
      <c r="N526" t="e">
        <f t="shared" si="42"/>
        <v>#DIV/0!</v>
      </c>
      <c r="O526" t="e">
        <f t="shared" si="43"/>
        <v>#DIV/0!</v>
      </c>
      <c r="P526" s="91" t="e">
        <f t="shared" si="44"/>
        <v>#DIV/0!</v>
      </c>
    </row>
    <row r="527" spans="1:16" x14ac:dyDescent="0.25">
      <c r="A527" s="26" t="s">
        <v>10</v>
      </c>
      <c r="B527" s="7" t="s">
        <v>32</v>
      </c>
      <c r="C527" s="8">
        <v>84</v>
      </c>
      <c r="D527" s="9" t="s">
        <v>12</v>
      </c>
      <c r="E527" s="10" t="s">
        <v>12</v>
      </c>
      <c r="F527" s="97" t="s">
        <v>12</v>
      </c>
      <c r="G527" s="97" t="s">
        <v>12</v>
      </c>
      <c r="H527" s="97" t="s">
        <v>12</v>
      </c>
      <c r="I527" s="97" t="s">
        <v>12</v>
      </c>
      <c r="J527" s="108">
        <v>2</v>
      </c>
      <c r="K527" s="55" t="s">
        <v>110</v>
      </c>
      <c r="L527" t="e">
        <f t="shared" si="40"/>
        <v>#DIV/0!</v>
      </c>
      <c r="M527" t="e">
        <f t="shared" si="41"/>
        <v>#DIV/0!</v>
      </c>
      <c r="N527" t="e">
        <f t="shared" si="42"/>
        <v>#DIV/0!</v>
      </c>
      <c r="O527" t="e">
        <f t="shared" si="43"/>
        <v>#DIV/0!</v>
      </c>
      <c r="P527" s="91" t="e">
        <f t="shared" si="44"/>
        <v>#DIV/0!</v>
      </c>
    </row>
    <row r="528" spans="1:16" x14ac:dyDescent="0.25">
      <c r="A528" s="26" t="s">
        <v>10</v>
      </c>
      <c r="B528" s="7" t="s">
        <v>33</v>
      </c>
      <c r="C528" s="8">
        <v>38</v>
      </c>
      <c r="D528" s="9">
        <v>55</v>
      </c>
      <c r="E528" s="10">
        <v>56</v>
      </c>
      <c r="F528" s="97" t="s">
        <v>12</v>
      </c>
      <c r="G528" s="97" t="s">
        <v>12</v>
      </c>
      <c r="H528" s="97" t="s">
        <v>12</v>
      </c>
      <c r="I528" s="97" t="s">
        <v>12</v>
      </c>
      <c r="J528" s="108">
        <v>12</v>
      </c>
      <c r="K528" s="55" t="s">
        <v>110</v>
      </c>
      <c r="L528">
        <f t="shared" si="40"/>
        <v>55.5</v>
      </c>
      <c r="M528" t="e">
        <f t="shared" si="41"/>
        <v>#DIV/0!</v>
      </c>
      <c r="N528">
        <f t="shared" si="42"/>
        <v>17.5</v>
      </c>
      <c r="O528" t="e">
        <f t="shared" si="43"/>
        <v>#DIV/0!</v>
      </c>
      <c r="P528" s="91" t="e">
        <f t="shared" si="44"/>
        <v>#DIV/0!</v>
      </c>
    </row>
    <row r="529" spans="1:16" x14ac:dyDescent="0.25">
      <c r="A529" s="26" t="s">
        <v>10</v>
      </c>
      <c r="B529" s="7" t="s">
        <v>34</v>
      </c>
      <c r="C529" s="8">
        <v>73</v>
      </c>
      <c r="D529" s="9">
        <v>92</v>
      </c>
      <c r="E529" s="10" t="s">
        <v>12</v>
      </c>
      <c r="F529" s="13" t="s">
        <v>12</v>
      </c>
      <c r="G529" s="13" t="s">
        <v>12</v>
      </c>
      <c r="H529" s="13" t="s">
        <v>12</v>
      </c>
      <c r="I529" s="13" t="s">
        <v>12</v>
      </c>
      <c r="J529" s="108">
        <v>3</v>
      </c>
      <c r="K529" s="55" t="s">
        <v>110</v>
      </c>
      <c r="L529">
        <f t="shared" si="40"/>
        <v>92</v>
      </c>
      <c r="M529" t="e">
        <f t="shared" si="41"/>
        <v>#DIV/0!</v>
      </c>
      <c r="N529">
        <f t="shared" si="42"/>
        <v>19</v>
      </c>
      <c r="O529" t="e">
        <f t="shared" si="43"/>
        <v>#DIV/0!</v>
      </c>
      <c r="P529" s="91" t="e">
        <f t="shared" si="44"/>
        <v>#DIV/0!</v>
      </c>
    </row>
    <row r="530" spans="1:16" x14ac:dyDescent="0.25">
      <c r="A530" s="26" t="s">
        <v>10</v>
      </c>
      <c r="B530" s="7" t="s">
        <v>35</v>
      </c>
      <c r="C530" s="8">
        <v>81</v>
      </c>
      <c r="D530" s="9" t="s">
        <v>12</v>
      </c>
      <c r="E530" s="10" t="s">
        <v>12</v>
      </c>
      <c r="F530" s="97" t="s">
        <v>12</v>
      </c>
      <c r="G530" s="97" t="s">
        <v>12</v>
      </c>
      <c r="H530" s="13" t="s">
        <v>12</v>
      </c>
      <c r="I530" s="13" t="s">
        <v>12</v>
      </c>
      <c r="J530" s="108">
        <v>2</v>
      </c>
      <c r="K530" s="55" t="s">
        <v>110</v>
      </c>
      <c r="L530" t="e">
        <f t="shared" si="40"/>
        <v>#DIV/0!</v>
      </c>
      <c r="M530" t="e">
        <f t="shared" si="41"/>
        <v>#DIV/0!</v>
      </c>
      <c r="N530" t="e">
        <f t="shared" si="42"/>
        <v>#DIV/0!</v>
      </c>
      <c r="O530" t="e">
        <f t="shared" si="43"/>
        <v>#DIV/0!</v>
      </c>
      <c r="P530" s="91" t="e">
        <f t="shared" si="44"/>
        <v>#DIV/0!</v>
      </c>
    </row>
    <row r="531" spans="1:16" x14ac:dyDescent="0.25">
      <c r="A531" s="26" t="s">
        <v>10</v>
      </c>
      <c r="B531" s="7" t="s">
        <v>36</v>
      </c>
      <c r="C531" s="8">
        <v>65</v>
      </c>
      <c r="D531" s="9">
        <v>84</v>
      </c>
      <c r="E531" s="10">
        <v>85</v>
      </c>
      <c r="F531" s="13" t="s">
        <v>12</v>
      </c>
      <c r="G531" s="13" t="s">
        <v>12</v>
      </c>
      <c r="H531" s="13" t="s">
        <v>12</v>
      </c>
      <c r="I531" s="13" t="s">
        <v>12</v>
      </c>
      <c r="J531" s="108">
        <v>4</v>
      </c>
      <c r="K531" s="55" t="s">
        <v>110</v>
      </c>
      <c r="L531">
        <f t="shared" si="40"/>
        <v>84.5</v>
      </c>
      <c r="M531" t="e">
        <f t="shared" si="41"/>
        <v>#DIV/0!</v>
      </c>
      <c r="N531">
        <f t="shared" si="42"/>
        <v>19.5</v>
      </c>
      <c r="O531" t="e">
        <f t="shared" si="43"/>
        <v>#DIV/0!</v>
      </c>
      <c r="P531" s="91" t="e">
        <f t="shared" si="44"/>
        <v>#DIV/0!</v>
      </c>
    </row>
    <row r="532" spans="1:16" x14ac:dyDescent="0.25">
      <c r="A532" s="26" t="s">
        <v>10</v>
      </c>
      <c r="B532" s="7" t="s">
        <v>38</v>
      </c>
      <c r="C532" s="8">
        <v>52</v>
      </c>
      <c r="D532" s="9">
        <v>69</v>
      </c>
      <c r="E532" s="10">
        <v>70</v>
      </c>
      <c r="F532" s="13" t="s">
        <v>12</v>
      </c>
      <c r="G532" s="13" t="s">
        <v>12</v>
      </c>
      <c r="H532" s="13" t="s">
        <v>12</v>
      </c>
      <c r="I532" s="13" t="s">
        <v>12</v>
      </c>
      <c r="J532" s="108">
        <v>9</v>
      </c>
      <c r="K532" s="55" t="s">
        <v>110</v>
      </c>
      <c r="L532">
        <f t="shared" si="40"/>
        <v>69.5</v>
      </c>
      <c r="M532" t="e">
        <f t="shared" si="41"/>
        <v>#DIV/0!</v>
      </c>
      <c r="N532">
        <f t="shared" si="42"/>
        <v>17.5</v>
      </c>
      <c r="O532" t="e">
        <f t="shared" si="43"/>
        <v>#DIV/0!</v>
      </c>
      <c r="P532" s="91" t="e">
        <f t="shared" si="44"/>
        <v>#DIV/0!</v>
      </c>
    </row>
    <row r="533" spans="1:16" x14ac:dyDescent="0.25">
      <c r="A533" s="26" t="s">
        <v>10</v>
      </c>
      <c r="B533" s="7" t="s">
        <v>40</v>
      </c>
      <c r="C533" s="8">
        <v>59</v>
      </c>
      <c r="D533" s="9">
        <v>74</v>
      </c>
      <c r="E533" s="10">
        <v>74</v>
      </c>
      <c r="F533" s="97" t="s">
        <v>12</v>
      </c>
      <c r="G533" s="97" t="s">
        <v>12</v>
      </c>
      <c r="H533" s="97" t="s">
        <v>12</v>
      </c>
      <c r="I533" s="97" t="s">
        <v>12</v>
      </c>
      <c r="J533" s="108">
        <v>6</v>
      </c>
      <c r="K533" s="55" t="s">
        <v>110</v>
      </c>
      <c r="L533">
        <f t="shared" si="40"/>
        <v>74</v>
      </c>
      <c r="M533" t="e">
        <f t="shared" si="41"/>
        <v>#DIV/0!</v>
      </c>
      <c r="N533">
        <f t="shared" si="42"/>
        <v>15</v>
      </c>
      <c r="O533" t="e">
        <f t="shared" si="43"/>
        <v>#DIV/0!</v>
      </c>
      <c r="P533" s="91" t="e">
        <f t="shared" si="44"/>
        <v>#DIV/0!</v>
      </c>
    </row>
    <row r="534" spans="1:16" x14ac:dyDescent="0.25">
      <c r="A534" s="26" t="s">
        <v>10</v>
      </c>
      <c r="B534" s="7" t="s">
        <v>42</v>
      </c>
      <c r="C534" s="8">
        <v>81</v>
      </c>
      <c r="D534" s="9" t="s">
        <v>12</v>
      </c>
      <c r="E534" s="10" t="s">
        <v>12</v>
      </c>
      <c r="F534" s="97" t="s">
        <v>12</v>
      </c>
      <c r="G534" s="97" t="s">
        <v>12</v>
      </c>
      <c r="H534" s="97" t="s">
        <v>12</v>
      </c>
      <c r="I534" s="97" t="s">
        <v>12</v>
      </c>
      <c r="J534" s="108">
        <v>2</v>
      </c>
      <c r="K534" s="55" t="s">
        <v>110</v>
      </c>
      <c r="L534" t="e">
        <f t="shared" si="40"/>
        <v>#DIV/0!</v>
      </c>
      <c r="M534" t="e">
        <f t="shared" si="41"/>
        <v>#DIV/0!</v>
      </c>
      <c r="N534" t="e">
        <f t="shared" si="42"/>
        <v>#DIV/0!</v>
      </c>
      <c r="O534" t="e">
        <f t="shared" si="43"/>
        <v>#DIV/0!</v>
      </c>
      <c r="P534" s="91" t="e">
        <f t="shared" si="44"/>
        <v>#DIV/0!</v>
      </c>
    </row>
    <row r="535" spans="1:16" x14ac:dyDescent="0.25">
      <c r="A535" s="26" t="s">
        <v>10</v>
      </c>
      <c r="B535" s="7" t="s">
        <v>43</v>
      </c>
      <c r="C535" s="8">
        <v>53</v>
      </c>
      <c r="D535" s="9">
        <v>77</v>
      </c>
      <c r="E535" s="10">
        <v>77</v>
      </c>
      <c r="F535" s="97" t="s">
        <v>12</v>
      </c>
      <c r="G535" s="97" t="s">
        <v>12</v>
      </c>
      <c r="H535" s="13" t="s">
        <v>12</v>
      </c>
      <c r="I535" s="13" t="s">
        <v>12</v>
      </c>
      <c r="J535" s="108">
        <v>10</v>
      </c>
      <c r="K535" s="55" t="s">
        <v>110</v>
      </c>
      <c r="L535">
        <f t="shared" si="40"/>
        <v>77</v>
      </c>
      <c r="M535" t="e">
        <f t="shared" si="41"/>
        <v>#DIV/0!</v>
      </c>
      <c r="N535">
        <f t="shared" si="42"/>
        <v>24</v>
      </c>
      <c r="O535" t="e">
        <f t="shared" si="43"/>
        <v>#DIV/0!</v>
      </c>
      <c r="P535" s="91" t="e">
        <f t="shared" si="44"/>
        <v>#DIV/0!</v>
      </c>
    </row>
    <row r="536" spans="1:16" x14ac:dyDescent="0.25">
      <c r="A536" s="26" t="s">
        <v>10</v>
      </c>
      <c r="B536" s="7" t="s">
        <v>44</v>
      </c>
      <c r="C536" s="8">
        <v>68</v>
      </c>
      <c r="D536" s="9">
        <v>87</v>
      </c>
      <c r="E536" s="10">
        <v>89</v>
      </c>
      <c r="F536" s="97" t="s">
        <v>12</v>
      </c>
      <c r="G536" s="97" t="s">
        <v>12</v>
      </c>
      <c r="H536" s="97" t="s">
        <v>12</v>
      </c>
      <c r="I536" s="97" t="s">
        <v>12</v>
      </c>
      <c r="J536" s="108">
        <v>4</v>
      </c>
      <c r="K536" s="55" t="s">
        <v>110</v>
      </c>
      <c r="L536">
        <f t="shared" si="40"/>
        <v>88</v>
      </c>
      <c r="M536" t="e">
        <f t="shared" si="41"/>
        <v>#DIV/0!</v>
      </c>
      <c r="N536">
        <f t="shared" si="42"/>
        <v>20</v>
      </c>
      <c r="O536" t="e">
        <f t="shared" si="43"/>
        <v>#DIV/0!</v>
      </c>
      <c r="P536" s="91" t="e">
        <f t="shared" si="44"/>
        <v>#DIV/0!</v>
      </c>
    </row>
    <row r="537" spans="1:16" x14ac:dyDescent="0.25">
      <c r="A537" s="26" t="s">
        <v>10</v>
      </c>
      <c r="B537" s="7" t="s">
        <v>45</v>
      </c>
      <c r="C537" s="8">
        <v>41</v>
      </c>
      <c r="D537" s="9">
        <v>56</v>
      </c>
      <c r="E537" s="10">
        <v>57</v>
      </c>
      <c r="F537" s="13" t="s">
        <v>12</v>
      </c>
      <c r="G537" s="13" t="s">
        <v>12</v>
      </c>
      <c r="H537" s="13" t="s">
        <v>12</v>
      </c>
      <c r="I537" s="13" t="s">
        <v>12</v>
      </c>
      <c r="J537" s="108">
        <v>5</v>
      </c>
      <c r="K537" s="55" t="s">
        <v>110</v>
      </c>
      <c r="L537">
        <f t="shared" si="40"/>
        <v>56.5</v>
      </c>
      <c r="M537" t="e">
        <f t="shared" si="41"/>
        <v>#DIV/0!</v>
      </c>
      <c r="N537">
        <f t="shared" si="42"/>
        <v>15.5</v>
      </c>
      <c r="O537" t="e">
        <f t="shared" si="43"/>
        <v>#DIV/0!</v>
      </c>
      <c r="P537" s="91" t="e">
        <f t="shared" si="44"/>
        <v>#DIV/0!</v>
      </c>
    </row>
    <row r="538" spans="1:16" x14ac:dyDescent="0.25">
      <c r="A538" s="26" t="s">
        <v>47</v>
      </c>
      <c r="B538" s="7" t="s">
        <v>48</v>
      </c>
      <c r="C538" s="8">
        <v>32</v>
      </c>
      <c r="D538" s="9">
        <v>48</v>
      </c>
      <c r="E538" s="10">
        <v>53</v>
      </c>
      <c r="F538" s="13" t="s">
        <v>12</v>
      </c>
      <c r="G538" s="13" t="s">
        <v>12</v>
      </c>
      <c r="H538" s="13" t="s">
        <v>12</v>
      </c>
      <c r="I538" s="13" t="s">
        <v>12</v>
      </c>
      <c r="J538" s="108">
        <v>28</v>
      </c>
      <c r="K538" s="55" t="s">
        <v>110</v>
      </c>
      <c r="L538">
        <f t="shared" si="40"/>
        <v>50.5</v>
      </c>
      <c r="M538" t="e">
        <f t="shared" si="41"/>
        <v>#DIV/0!</v>
      </c>
      <c r="N538">
        <f t="shared" si="42"/>
        <v>18.5</v>
      </c>
      <c r="O538" t="e">
        <f t="shared" si="43"/>
        <v>#DIV/0!</v>
      </c>
      <c r="P538" s="91" t="e">
        <f t="shared" si="44"/>
        <v>#DIV/0!</v>
      </c>
    </row>
    <row r="539" spans="1:16" x14ac:dyDescent="0.25">
      <c r="A539" s="26" t="s">
        <v>47</v>
      </c>
      <c r="B539" s="7" t="s">
        <v>49</v>
      </c>
      <c r="C539" s="8">
        <v>57</v>
      </c>
      <c r="D539" s="9">
        <v>82</v>
      </c>
      <c r="E539" s="10">
        <v>82</v>
      </c>
      <c r="F539" s="13" t="s">
        <v>12</v>
      </c>
      <c r="G539" s="13" t="s">
        <v>12</v>
      </c>
      <c r="H539" s="13" t="s">
        <v>12</v>
      </c>
      <c r="I539" s="13" t="s">
        <v>12</v>
      </c>
      <c r="J539" s="108">
        <v>4</v>
      </c>
      <c r="K539" s="55" t="s">
        <v>110</v>
      </c>
      <c r="L539">
        <f t="shared" si="40"/>
        <v>82</v>
      </c>
      <c r="M539" t="e">
        <f t="shared" si="41"/>
        <v>#DIV/0!</v>
      </c>
      <c r="N539">
        <f t="shared" si="42"/>
        <v>25</v>
      </c>
      <c r="O539" t="e">
        <f t="shared" si="43"/>
        <v>#DIV/0!</v>
      </c>
      <c r="P539" s="91" t="e">
        <f t="shared" si="44"/>
        <v>#DIV/0!</v>
      </c>
    </row>
    <row r="540" spans="1:16" x14ac:dyDescent="0.25">
      <c r="A540" s="92" t="s">
        <v>47</v>
      </c>
      <c r="B540" s="15" t="s">
        <v>50</v>
      </c>
      <c r="C540" s="16">
        <v>53</v>
      </c>
      <c r="D540" s="17">
        <v>69</v>
      </c>
      <c r="E540" s="18">
        <v>70</v>
      </c>
      <c r="F540" s="19" t="s">
        <v>12</v>
      </c>
      <c r="G540" s="19" t="s">
        <v>12</v>
      </c>
      <c r="H540" s="19" t="s">
        <v>12</v>
      </c>
      <c r="I540" s="19" t="s">
        <v>12</v>
      </c>
      <c r="J540" s="109">
        <v>6</v>
      </c>
      <c r="K540" s="55" t="s">
        <v>110</v>
      </c>
      <c r="L540">
        <f t="shared" si="40"/>
        <v>69.5</v>
      </c>
      <c r="M540" t="e">
        <f t="shared" si="41"/>
        <v>#DIV/0!</v>
      </c>
      <c r="N540">
        <f t="shared" si="42"/>
        <v>16.5</v>
      </c>
      <c r="O540" t="e">
        <f t="shared" si="43"/>
        <v>#DIV/0!</v>
      </c>
      <c r="P540" s="91" t="e">
        <f t="shared" si="44"/>
        <v>#DIV/0!</v>
      </c>
    </row>
    <row r="541" spans="1:16" x14ac:dyDescent="0.25">
      <c r="A541" s="92" t="s">
        <v>47</v>
      </c>
      <c r="B541" s="15" t="s">
        <v>21</v>
      </c>
      <c r="C541" s="16">
        <v>48</v>
      </c>
      <c r="D541" s="17">
        <v>65</v>
      </c>
      <c r="E541" s="18">
        <v>81</v>
      </c>
      <c r="F541" s="19" t="s">
        <v>12</v>
      </c>
      <c r="G541" s="19" t="s">
        <v>12</v>
      </c>
      <c r="H541" s="19" t="s">
        <v>12</v>
      </c>
      <c r="I541" s="19" t="s">
        <v>12</v>
      </c>
      <c r="J541" s="109">
        <v>6</v>
      </c>
      <c r="K541" s="55" t="s">
        <v>110</v>
      </c>
      <c r="L541">
        <f t="shared" si="40"/>
        <v>73</v>
      </c>
      <c r="M541" t="e">
        <f t="shared" si="41"/>
        <v>#DIV/0!</v>
      </c>
      <c r="N541">
        <f t="shared" si="42"/>
        <v>25</v>
      </c>
      <c r="O541" t="e">
        <f t="shared" si="43"/>
        <v>#DIV/0!</v>
      </c>
      <c r="P541" s="91" t="e">
        <f t="shared" si="44"/>
        <v>#DIV/0!</v>
      </c>
    </row>
    <row r="542" spans="1:16" x14ac:dyDescent="0.25">
      <c r="A542" s="26" t="s">
        <v>47</v>
      </c>
      <c r="B542" s="7" t="s">
        <v>53</v>
      </c>
      <c r="C542" s="8">
        <v>77</v>
      </c>
      <c r="D542" s="9">
        <v>89</v>
      </c>
      <c r="E542" s="10">
        <v>90</v>
      </c>
      <c r="F542" s="97" t="s">
        <v>12</v>
      </c>
      <c r="G542" s="13" t="s">
        <v>12</v>
      </c>
      <c r="H542" s="13" t="s">
        <v>12</v>
      </c>
      <c r="I542" s="13" t="s">
        <v>12</v>
      </c>
      <c r="J542" s="108">
        <v>4</v>
      </c>
      <c r="K542" s="55" t="s">
        <v>110</v>
      </c>
      <c r="L542">
        <f t="shared" si="40"/>
        <v>89.5</v>
      </c>
      <c r="M542" t="e">
        <f t="shared" si="41"/>
        <v>#DIV/0!</v>
      </c>
      <c r="N542">
        <f t="shared" si="42"/>
        <v>12.5</v>
      </c>
      <c r="O542" t="e">
        <f t="shared" si="43"/>
        <v>#DIV/0!</v>
      </c>
      <c r="P542" s="91" t="e">
        <f t="shared" si="44"/>
        <v>#DIV/0!</v>
      </c>
    </row>
    <row r="543" spans="1:16" x14ac:dyDescent="0.25">
      <c r="A543" s="26" t="s">
        <v>47</v>
      </c>
      <c r="B543" s="7" t="s">
        <v>56</v>
      </c>
      <c r="C543" s="8">
        <v>37</v>
      </c>
      <c r="D543" s="9">
        <v>48</v>
      </c>
      <c r="E543" s="10">
        <v>49</v>
      </c>
      <c r="F543" s="13" t="s">
        <v>12</v>
      </c>
      <c r="G543" s="13" t="s">
        <v>12</v>
      </c>
      <c r="H543" s="13" t="s">
        <v>12</v>
      </c>
      <c r="I543" s="13" t="s">
        <v>12</v>
      </c>
      <c r="J543" s="108">
        <v>33</v>
      </c>
      <c r="K543" s="55" t="s">
        <v>110</v>
      </c>
      <c r="L543">
        <f t="shared" si="40"/>
        <v>48.5</v>
      </c>
      <c r="M543" t="e">
        <f t="shared" si="41"/>
        <v>#DIV/0!</v>
      </c>
      <c r="N543">
        <f t="shared" si="42"/>
        <v>11.5</v>
      </c>
      <c r="O543" t="e">
        <f t="shared" si="43"/>
        <v>#DIV/0!</v>
      </c>
      <c r="P543" s="91" t="e">
        <f t="shared" si="44"/>
        <v>#DIV/0!</v>
      </c>
    </row>
    <row r="544" spans="1:16" x14ac:dyDescent="0.25">
      <c r="A544" s="26" t="s">
        <v>47</v>
      </c>
      <c r="B544" s="7" t="s">
        <v>57</v>
      </c>
      <c r="C544" s="8">
        <v>36</v>
      </c>
      <c r="D544" s="9">
        <v>52</v>
      </c>
      <c r="E544" s="10">
        <v>53</v>
      </c>
      <c r="F544" s="13" t="s">
        <v>12</v>
      </c>
      <c r="G544" s="13" t="s">
        <v>12</v>
      </c>
      <c r="H544" s="13" t="s">
        <v>12</v>
      </c>
      <c r="I544" s="13" t="s">
        <v>12</v>
      </c>
      <c r="J544" s="108">
        <v>8</v>
      </c>
      <c r="K544" s="55" t="s">
        <v>110</v>
      </c>
      <c r="L544">
        <f t="shared" si="40"/>
        <v>52.5</v>
      </c>
      <c r="M544" t="e">
        <f t="shared" si="41"/>
        <v>#DIV/0!</v>
      </c>
      <c r="N544">
        <f t="shared" si="42"/>
        <v>16.5</v>
      </c>
      <c r="O544" t="e">
        <f t="shared" si="43"/>
        <v>#DIV/0!</v>
      </c>
      <c r="P544" s="91" t="e">
        <f t="shared" si="44"/>
        <v>#DIV/0!</v>
      </c>
    </row>
    <row r="545" spans="1:16" x14ac:dyDescent="0.25">
      <c r="A545" s="26" t="s">
        <v>47</v>
      </c>
      <c r="B545" s="1" t="s">
        <v>59</v>
      </c>
      <c r="C545" s="8">
        <v>31</v>
      </c>
      <c r="D545" s="9">
        <v>43</v>
      </c>
      <c r="E545" s="10">
        <v>44</v>
      </c>
      <c r="F545" s="97" t="s">
        <v>12</v>
      </c>
      <c r="G545" s="97" t="s">
        <v>12</v>
      </c>
      <c r="H545" s="97" t="s">
        <v>12</v>
      </c>
      <c r="I545" s="97" t="s">
        <v>12</v>
      </c>
      <c r="J545" s="108">
        <v>50</v>
      </c>
      <c r="K545" s="55" t="s">
        <v>110</v>
      </c>
      <c r="L545">
        <f t="shared" si="40"/>
        <v>43.5</v>
      </c>
      <c r="M545" t="e">
        <f t="shared" si="41"/>
        <v>#DIV/0!</v>
      </c>
      <c r="N545">
        <f t="shared" si="42"/>
        <v>12.5</v>
      </c>
      <c r="O545" t="e">
        <f t="shared" si="43"/>
        <v>#DIV/0!</v>
      </c>
      <c r="P545" s="91" t="e">
        <f t="shared" si="44"/>
        <v>#DIV/0!</v>
      </c>
    </row>
    <row r="546" spans="1:16" x14ac:dyDescent="0.25">
      <c r="A546" s="26" t="s">
        <v>47</v>
      </c>
      <c r="B546" s="7" t="s">
        <v>32</v>
      </c>
      <c r="C546" s="8">
        <v>76</v>
      </c>
      <c r="D546" s="9" t="s">
        <v>12</v>
      </c>
      <c r="E546" s="10" t="s">
        <v>12</v>
      </c>
      <c r="F546" s="97" t="s">
        <v>12</v>
      </c>
      <c r="G546" s="97" t="s">
        <v>12</v>
      </c>
      <c r="H546" s="97" t="s">
        <v>12</v>
      </c>
      <c r="I546" s="97" t="s">
        <v>12</v>
      </c>
      <c r="J546" s="108">
        <v>2</v>
      </c>
      <c r="K546" s="55" t="s">
        <v>110</v>
      </c>
      <c r="L546" t="e">
        <f t="shared" si="40"/>
        <v>#DIV/0!</v>
      </c>
      <c r="M546" t="e">
        <f t="shared" si="41"/>
        <v>#DIV/0!</v>
      </c>
      <c r="N546" t="e">
        <f t="shared" si="42"/>
        <v>#DIV/0!</v>
      </c>
      <c r="O546" t="e">
        <f t="shared" si="43"/>
        <v>#DIV/0!</v>
      </c>
      <c r="P546" s="91" t="e">
        <f t="shared" si="44"/>
        <v>#DIV/0!</v>
      </c>
    </row>
    <row r="547" spans="1:16" x14ac:dyDescent="0.25">
      <c r="A547" s="92" t="s">
        <v>47</v>
      </c>
      <c r="B547" s="7" t="s">
        <v>60</v>
      </c>
      <c r="C547" s="8" t="s">
        <v>12</v>
      </c>
      <c r="D547" s="9" t="s">
        <v>12</v>
      </c>
      <c r="E547" s="10" t="s">
        <v>12</v>
      </c>
      <c r="F547" s="97" t="s">
        <v>12</v>
      </c>
      <c r="G547" s="97" t="s">
        <v>12</v>
      </c>
      <c r="H547" s="97" t="s">
        <v>12</v>
      </c>
      <c r="I547" s="97" t="s">
        <v>12</v>
      </c>
      <c r="J547" s="108" t="s">
        <v>12</v>
      </c>
      <c r="K547" s="55" t="s">
        <v>110</v>
      </c>
      <c r="L547" t="e">
        <f t="shared" si="40"/>
        <v>#DIV/0!</v>
      </c>
      <c r="M547" t="e">
        <f t="shared" si="41"/>
        <v>#DIV/0!</v>
      </c>
      <c r="N547" t="e">
        <f t="shared" si="42"/>
        <v>#DIV/0!</v>
      </c>
      <c r="O547" t="e">
        <f t="shared" si="43"/>
        <v>#DIV/0!</v>
      </c>
      <c r="P547" s="91" t="e">
        <f t="shared" si="44"/>
        <v>#DIV/0!</v>
      </c>
    </row>
    <row r="548" spans="1:16" x14ac:dyDescent="0.25">
      <c r="A548" s="92" t="s">
        <v>47</v>
      </c>
      <c r="B548" s="7" t="s">
        <v>62</v>
      </c>
      <c r="C548" s="8">
        <v>69</v>
      </c>
      <c r="D548" s="9">
        <v>86</v>
      </c>
      <c r="E548" s="10">
        <v>86</v>
      </c>
      <c r="F548" s="97" t="s">
        <v>12</v>
      </c>
      <c r="G548" s="97" t="s">
        <v>12</v>
      </c>
      <c r="H548" s="97" t="s">
        <v>12</v>
      </c>
      <c r="I548" s="97" t="s">
        <v>12</v>
      </c>
      <c r="J548" s="108">
        <v>4</v>
      </c>
      <c r="K548" s="55" t="s">
        <v>110</v>
      </c>
      <c r="L548">
        <f t="shared" si="40"/>
        <v>86</v>
      </c>
      <c r="M548" t="e">
        <f t="shared" si="41"/>
        <v>#DIV/0!</v>
      </c>
      <c r="N548">
        <f t="shared" si="42"/>
        <v>17</v>
      </c>
      <c r="O548" t="e">
        <f t="shared" si="43"/>
        <v>#DIV/0!</v>
      </c>
      <c r="P548" s="91" t="e">
        <f t="shared" si="44"/>
        <v>#DIV/0!</v>
      </c>
    </row>
    <row r="549" spans="1:16" x14ac:dyDescent="0.25">
      <c r="A549" s="92" t="s">
        <v>47</v>
      </c>
      <c r="B549" s="7" t="s">
        <v>63</v>
      </c>
      <c r="C549" s="8">
        <v>56</v>
      </c>
      <c r="D549" s="9">
        <v>76</v>
      </c>
      <c r="E549" s="10">
        <v>77</v>
      </c>
      <c r="F549" s="13" t="s">
        <v>12</v>
      </c>
      <c r="G549" s="13" t="s">
        <v>12</v>
      </c>
      <c r="H549" s="13" t="s">
        <v>12</v>
      </c>
      <c r="I549" s="13" t="s">
        <v>12</v>
      </c>
      <c r="J549" s="108">
        <v>4</v>
      </c>
      <c r="K549" s="55" t="s">
        <v>110</v>
      </c>
      <c r="L549">
        <f t="shared" si="40"/>
        <v>76.5</v>
      </c>
      <c r="M549" t="e">
        <f t="shared" si="41"/>
        <v>#DIV/0!</v>
      </c>
      <c r="N549">
        <f t="shared" si="42"/>
        <v>20.5</v>
      </c>
      <c r="O549" t="e">
        <f t="shared" si="43"/>
        <v>#DIV/0!</v>
      </c>
      <c r="P549" s="91" t="e">
        <f t="shared" si="44"/>
        <v>#DIV/0!</v>
      </c>
    </row>
    <row r="550" spans="1:16" x14ac:dyDescent="0.25">
      <c r="A550" s="26" t="s">
        <v>47</v>
      </c>
      <c r="B550" s="7" t="s">
        <v>64</v>
      </c>
      <c r="C550" s="8">
        <v>62</v>
      </c>
      <c r="D550" s="9" t="s">
        <v>12</v>
      </c>
      <c r="E550" s="10" t="s">
        <v>12</v>
      </c>
      <c r="F550" s="97" t="s">
        <v>12</v>
      </c>
      <c r="G550" s="97" t="s">
        <v>12</v>
      </c>
      <c r="H550" s="97" t="s">
        <v>12</v>
      </c>
      <c r="I550" s="97" t="s">
        <v>12</v>
      </c>
      <c r="J550" s="108">
        <v>2</v>
      </c>
      <c r="K550" s="55" t="s">
        <v>110</v>
      </c>
      <c r="L550" t="e">
        <f t="shared" si="40"/>
        <v>#DIV/0!</v>
      </c>
      <c r="M550" t="e">
        <f t="shared" si="41"/>
        <v>#DIV/0!</v>
      </c>
      <c r="N550" t="e">
        <f t="shared" si="42"/>
        <v>#DIV/0!</v>
      </c>
      <c r="O550" t="e">
        <f t="shared" si="43"/>
        <v>#DIV/0!</v>
      </c>
      <c r="P550" s="91" t="e">
        <f t="shared" si="44"/>
        <v>#DIV/0!</v>
      </c>
    </row>
    <row r="551" spans="1:16" x14ac:dyDescent="0.25">
      <c r="A551" s="26" t="s">
        <v>47</v>
      </c>
      <c r="B551" s="7" t="s">
        <v>37</v>
      </c>
      <c r="C551" s="8">
        <v>37</v>
      </c>
      <c r="D551" s="9" t="s">
        <v>12</v>
      </c>
      <c r="E551" s="10" t="s">
        <v>12</v>
      </c>
      <c r="F551" s="97" t="s">
        <v>12</v>
      </c>
      <c r="G551" s="97" t="s">
        <v>12</v>
      </c>
      <c r="H551" s="97" t="s">
        <v>12</v>
      </c>
      <c r="I551" s="97" t="s">
        <v>12</v>
      </c>
      <c r="J551" s="108">
        <v>2</v>
      </c>
      <c r="K551" s="55" t="s">
        <v>110</v>
      </c>
      <c r="L551" t="e">
        <f t="shared" si="40"/>
        <v>#DIV/0!</v>
      </c>
      <c r="M551" t="e">
        <f t="shared" si="41"/>
        <v>#DIV/0!</v>
      </c>
      <c r="N551" t="e">
        <f t="shared" si="42"/>
        <v>#DIV/0!</v>
      </c>
      <c r="O551" t="e">
        <f t="shared" si="43"/>
        <v>#DIV/0!</v>
      </c>
      <c r="P551" s="91" t="e">
        <f t="shared" si="44"/>
        <v>#DIV/0!</v>
      </c>
    </row>
    <row r="552" spans="1:16" x14ac:dyDescent="0.25">
      <c r="A552" s="26" t="s">
        <v>47</v>
      </c>
      <c r="B552" s="7" t="s">
        <v>67</v>
      </c>
      <c r="C552" s="8">
        <v>42</v>
      </c>
      <c r="D552" s="9">
        <v>55</v>
      </c>
      <c r="E552" s="10">
        <v>57</v>
      </c>
      <c r="F552" s="97" t="s">
        <v>12</v>
      </c>
      <c r="G552" s="97" t="s">
        <v>12</v>
      </c>
      <c r="H552" s="97" t="s">
        <v>12</v>
      </c>
      <c r="I552" s="97" t="s">
        <v>12</v>
      </c>
      <c r="J552" s="108">
        <v>24</v>
      </c>
      <c r="K552" s="55" t="s">
        <v>110</v>
      </c>
      <c r="L552">
        <f t="shared" si="40"/>
        <v>56</v>
      </c>
      <c r="M552" t="e">
        <f t="shared" si="41"/>
        <v>#DIV/0!</v>
      </c>
      <c r="N552">
        <f t="shared" si="42"/>
        <v>14</v>
      </c>
      <c r="O552" t="e">
        <f t="shared" si="43"/>
        <v>#DIV/0!</v>
      </c>
      <c r="P552" s="91" t="e">
        <f t="shared" si="44"/>
        <v>#DIV/0!</v>
      </c>
    </row>
    <row r="553" spans="1:16" x14ac:dyDescent="0.25">
      <c r="A553" s="26" t="s">
        <v>47</v>
      </c>
      <c r="B553" s="7" t="s">
        <v>69</v>
      </c>
      <c r="C553" s="8" t="s">
        <v>12</v>
      </c>
      <c r="D553" s="9" t="s">
        <v>12</v>
      </c>
      <c r="E553" s="10" t="s">
        <v>12</v>
      </c>
      <c r="F553" s="97" t="s">
        <v>12</v>
      </c>
      <c r="G553" s="97" t="s">
        <v>12</v>
      </c>
      <c r="H553" s="97" t="s">
        <v>12</v>
      </c>
      <c r="I553" s="97" t="s">
        <v>12</v>
      </c>
      <c r="J553" s="108">
        <v>1</v>
      </c>
      <c r="K553" s="55" t="s">
        <v>110</v>
      </c>
      <c r="L553" t="e">
        <f t="shared" si="40"/>
        <v>#DIV/0!</v>
      </c>
      <c r="M553" t="e">
        <f t="shared" si="41"/>
        <v>#DIV/0!</v>
      </c>
      <c r="N553" t="e">
        <f t="shared" si="42"/>
        <v>#DIV/0!</v>
      </c>
      <c r="O553" t="e">
        <f t="shared" si="43"/>
        <v>#DIV/0!</v>
      </c>
      <c r="P553" s="91" t="e">
        <f t="shared" si="44"/>
        <v>#DIV/0!</v>
      </c>
    </row>
    <row r="554" spans="1:16" x14ac:dyDescent="0.25">
      <c r="A554" s="26" t="s">
        <v>47</v>
      </c>
      <c r="B554" s="7" t="s">
        <v>71</v>
      </c>
      <c r="C554" s="8" t="s">
        <v>12</v>
      </c>
      <c r="D554" s="9">
        <v>49</v>
      </c>
      <c r="E554" s="10">
        <v>49</v>
      </c>
      <c r="F554" s="97" t="s">
        <v>12</v>
      </c>
      <c r="G554" s="97" t="s">
        <v>12</v>
      </c>
      <c r="H554" s="97" t="s">
        <v>12</v>
      </c>
      <c r="I554" s="97" t="s">
        <v>12</v>
      </c>
      <c r="J554" s="108">
        <v>44</v>
      </c>
      <c r="K554" s="55" t="s">
        <v>110</v>
      </c>
      <c r="L554">
        <f t="shared" si="40"/>
        <v>49</v>
      </c>
      <c r="M554" t="e">
        <f t="shared" si="41"/>
        <v>#DIV/0!</v>
      </c>
      <c r="N554" t="e">
        <f t="shared" si="42"/>
        <v>#VALUE!</v>
      </c>
      <c r="O554" t="e">
        <f t="shared" si="43"/>
        <v>#DIV/0!</v>
      </c>
      <c r="P554" s="91" t="e">
        <f t="shared" si="44"/>
        <v>#VALUE!</v>
      </c>
    </row>
    <row r="555" spans="1:16" x14ac:dyDescent="0.25">
      <c r="A555" s="92" t="s">
        <v>47</v>
      </c>
      <c r="B555" s="15" t="s">
        <v>42</v>
      </c>
      <c r="C555" s="16">
        <v>34</v>
      </c>
      <c r="D555" s="17">
        <v>58</v>
      </c>
      <c r="E555" s="18">
        <v>68</v>
      </c>
      <c r="F555" s="100" t="s">
        <v>12</v>
      </c>
      <c r="G555" s="100" t="s">
        <v>12</v>
      </c>
      <c r="H555" s="100" t="s">
        <v>12</v>
      </c>
      <c r="I555" s="100" t="s">
        <v>12</v>
      </c>
      <c r="J555" s="109">
        <v>11</v>
      </c>
      <c r="K555" s="55" t="s">
        <v>110</v>
      </c>
      <c r="L555">
        <f t="shared" si="40"/>
        <v>63</v>
      </c>
      <c r="M555" t="e">
        <f t="shared" si="41"/>
        <v>#DIV/0!</v>
      </c>
      <c r="N555">
        <f t="shared" si="42"/>
        <v>29</v>
      </c>
      <c r="O555" t="e">
        <f t="shared" si="43"/>
        <v>#DIV/0!</v>
      </c>
      <c r="P555" s="91" t="e">
        <f t="shared" si="44"/>
        <v>#DIV/0!</v>
      </c>
    </row>
    <row r="556" spans="1:16" x14ac:dyDescent="0.25">
      <c r="A556" s="26" t="s">
        <v>10</v>
      </c>
      <c r="B556" s="7" t="s">
        <v>75</v>
      </c>
      <c r="C556" s="8">
        <v>77</v>
      </c>
      <c r="D556" s="9">
        <v>97</v>
      </c>
      <c r="E556" s="10" t="s">
        <v>12</v>
      </c>
      <c r="F556" s="99" t="s">
        <v>12</v>
      </c>
      <c r="G556" s="99" t="s">
        <v>12</v>
      </c>
      <c r="H556" s="99" t="s">
        <v>12</v>
      </c>
      <c r="I556" s="99" t="s">
        <v>12</v>
      </c>
      <c r="J556" s="108">
        <v>2</v>
      </c>
      <c r="K556" s="55" t="s">
        <v>111</v>
      </c>
      <c r="L556">
        <f t="shared" si="40"/>
        <v>97</v>
      </c>
      <c r="M556" t="e">
        <f t="shared" si="41"/>
        <v>#DIV/0!</v>
      </c>
      <c r="N556">
        <f t="shared" si="42"/>
        <v>20</v>
      </c>
      <c r="O556" t="e">
        <f t="shared" si="43"/>
        <v>#DIV/0!</v>
      </c>
      <c r="P556" s="91" t="e">
        <f t="shared" si="44"/>
        <v>#DIV/0!</v>
      </c>
    </row>
    <row r="557" spans="1:16" x14ac:dyDescent="0.25">
      <c r="A557" s="26" t="s">
        <v>10</v>
      </c>
      <c r="B557" s="7" t="s">
        <v>13</v>
      </c>
      <c r="C557" s="8">
        <v>74</v>
      </c>
      <c r="D557" s="9">
        <v>92</v>
      </c>
      <c r="E557" s="10">
        <v>92</v>
      </c>
      <c r="F557" s="99" t="s">
        <v>12</v>
      </c>
      <c r="G557" s="99" t="s">
        <v>12</v>
      </c>
      <c r="H557" s="99" t="s">
        <v>12</v>
      </c>
      <c r="I557" s="24" t="s">
        <v>12</v>
      </c>
      <c r="J557" s="108">
        <v>4</v>
      </c>
      <c r="K557" s="55" t="s">
        <v>111</v>
      </c>
      <c r="L557">
        <f t="shared" si="40"/>
        <v>92</v>
      </c>
      <c r="M557" t="e">
        <f t="shared" si="41"/>
        <v>#DIV/0!</v>
      </c>
      <c r="N557">
        <f t="shared" si="42"/>
        <v>18</v>
      </c>
      <c r="O557" t="e">
        <f t="shared" si="43"/>
        <v>#DIV/0!</v>
      </c>
      <c r="P557" s="91" t="e">
        <f t="shared" si="44"/>
        <v>#DIV/0!</v>
      </c>
    </row>
    <row r="558" spans="1:16" x14ac:dyDescent="0.25">
      <c r="A558" s="26" t="s">
        <v>10</v>
      </c>
      <c r="B558" s="7" t="s">
        <v>16</v>
      </c>
      <c r="C558" s="8">
        <v>51</v>
      </c>
      <c r="D558" s="9">
        <v>69</v>
      </c>
      <c r="E558" s="10">
        <v>71</v>
      </c>
      <c r="F558" s="99" t="s">
        <v>12</v>
      </c>
      <c r="G558" s="99" t="s">
        <v>12</v>
      </c>
      <c r="H558" s="99" t="s">
        <v>12</v>
      </c>
      <c r="I558" s="99" t="s">
        <v>12</v>
      </c>
      <c r="J558" s="108">
        <v>5</v>
      </c>
      <c r="K558" s="55" t="s">
        <v>111</v>
      </c>
      <c r="L558">
        <f t="shared" si="40"/>
        <v>70</v>
      </c>
      <c r="M558" t="e">
        <f t="shared" si="41"/>
        <v>#DIV/0!</v>
      </c>
      <c r="N558">
        <f t="shared" si="42"/>
        <v>19</v>
      </c>
      <c r="O558" t="e">
        <f t="shared" si="43"/>
        <v>#DIV/0!</v>
      </c>
      <c r="P558" s="91" t="e">
        <f t="shared" si="44"/>
        <v>#DIV/0!</v>
      </c>
    </row>
    <row r="559" spans="1:16" x14ac:dyDescent="0.25">
      <c r="A559" s="26" t="s">
        <v>10</v>
      </c>
      <c r="B559" s="7" t="s">
        <v>17</v>
      </c>
      <c r="C559" s="8">
        <v>55</v>
      </c>
      <c r="D559" s="9">
        <v>68</v>
      </c>
      <c r="E559" s="10">
        <v>68</v>
      </c>
      <c r="F559" s="99" t="s">
        <v>12</v>
      </c>
      <c r="G559" s="99" t="s">
        <v>12</v>
      </c>
      <c r="H559" s="99" t="s">
        <v>12</v>
      </c>
      <c r="I559" s="99" t="s">
        <v>12</v>
      </c>
      <c r="J559" s="108">
        <v>5</v>
      </c>
      <c r="K559" s="55" t="s">
        <v>111</v>
      </c>
      <c r="L559">
        <f t="shared" si="40"/>
        <v>68</v>
      </c>
      <c r="M559" t="e">
        <f t="shared" si="41"/>
        <v>#DIV/0!</v>
      </c>
      <c r="N559">
        <f t="shared" si="42"/>
        <v>13</v>
      </c>
      <c r="O559" t="e">
        <f t="shared" si="43"/>
        <v>#DIV/0!</v>
      </c>
      <c r="P559" s="91" t="e">
        <f t="shared" si="44"/>
        <v>#DIV/0!</v>
      </c>
    </row>
    <row r="560" spans="1:16" x14ac:dyDescent="0.25">
      <c r="A560" s="26" t="s">
        <v>10</v>
      </c>
      <c r="B560" s="7" t="s">
        <v>77</v>
      </c>
      <c r="C560" s="8">
        <v>56</v>
      </c>
      <c r="D560" s="9">
        <v>78</v>
      </c>
      <c r="E560" s="10">
        <v>80</v>
      </c>
      <c r="F560" s="99" t="s">
        <v>12</v>
      </c>
      <c r="G560" s="99" t="s">
        <v>12</v>
      </c>
      <c r="H560" s="99" t="s">
        <v>12</v>
      </c>
      <c r="I560" s="99" t="s">
        <v>12</v>
      </c>
      <c r="J560" s="108">
        <v>4</v>
      </c>
      <c r="K560" s="55" t="s">
        <v>111</v>
      </c>
      <c r="L560">
        <f t="shared" si="40"/>
        <v>79</v>
      </c>
      <c r="M560" t="e">
        <f t="shared" si="41"/>
        <v>#DIV/0!</v>
      </c>
      <c r="N560">
        <f t="shared" si="42"/>
        <v>23</v>
      </c>
      <c r="O560" t="e">
        <f t="shared" si="43"/>
        <v>#DIV/0!</v>
      </c>
      <c r="P560" s="91" t="e">
        <f t="shared" si="44"/>
        <v>#DIV/0!</v>
      </c>
    </row>
    <row r="561" spans="1:16" x14ac:dyDescent="0.25">
      <c r="A561" s="26" t="s">
        <v>10</v>
      </c>
      <c r="B561" s="7" t="s">
        <v>52</v>
      </c>
      <c r="C561" s="8">
        <v>54</v>
      </c>
      <c r="D561" s="9">
        <v>75</v>
      </c>
      <c r="E561" s="10">
        <v>80</v>
      </c>
      <c r="F561" s="99" t="s">
        <v>12</v>
      </c>
      <c r="G561" s="99" t="s">
        <v>12</v>
      </c>
      <c r="H561" s="99" t="s">
        <v>12</v>
      </c>
      <c r="I561" s="99" t="s">
        <v>12</v>
      </c>
      <c r="J561" s="108">
        <v>4</v>
      </c>
      <c r="K561" s="55" t="s">
        <v>111</v>
      </c>
      <c r="L561">
        <f t="shared" si="40"/>
        <v>77.5</v>
      </c>
      <c r="M561" t="e">
        <f t="shared" si="41"/>
        <v>#DIV/0!</v>
      </c>
      <c r="N561">
        <f t="shared" si="42"/>
        <v>23.5</v>
      </c>
      <c r="O561" t="e">
        <f t="shared" si="43"/>
        <v>#DIV/0!</v>
      </c>
      <c r="P561" s="91" t="e">
        <f t="shared" si="44"/>
        <v>#DIV/0!</v>
      </c>
    </row>
    <row r="562" spans="1:16" x14ac:dyDescent="0.25">
      <c r="A562" s="26" t="s">
        <v>10</v>
      </c>
      <c r="B562" s="7" t="s">
        <v>24</v>
      </c>
      <c r="C562" s="8">
        <v>86</v>
      </c>
      <c r="D562" s="9">
        <v>94</v>
      </c>
      <c r="E562" s="10">
        <v>103</v>
      </c>
      <c r="F562" s="99" t="s">
        <v>12</v>
      </c>
      <c r="G562" s="99" t="s">
        <v>12</v>
      </c>
      <c r="H562" s="99" t="s">
        <v>12</v>
      </c>
      <c r="I562" s="99" t="s">
        <v>12</v>
      </c>
      <c r="J562" s="108">
        <v>3</v>
      </c>
      <c r="K562" s="55" t="s">
        <v>111</v>
      </c>
      <c r="L562">
        <f t="shared" si="40"/>
        <v>98.5</v>
      </c>
      <c r="M562" t="e">
        <f t="shared" si="41"/>
        <v>#DIV/0!</v>
      </c>
      <c r="N562">
        <f t="shared" si="42"/>
        <v>12.5</v>
      </c>
      <c r="O562" t="e">
        <f t="shared" si="43"/>
        <v>#DIV/0!</v>
      </c>
      <c r="P562" s="91" t="e">
        <f t="shared" si="44"/>
        <v>#DIV/0!</v>
      </c>
    </row>
    <row r="563" spans="1:16" x14ac:dyDescent="0.25">
      <c r="A563" s="26" t="s">
        <v>10</v>
      </c>
      <c r="B563" s="7" t="s">
        <v>78</v>
      </c>
      <c r="C563" s="8">
        <v>73</v>
      </c>
      <c r="D563" s="9">
        <v>88</v>
      </c>
      <c r="E563" s="10">
        <v>92</v>
      </c>
      <c r="F563" s="99" t="s">
        <v>12</v>
      </c>
      <c r="G563" s="99" t="s">
        <v>12</v>
      </c>
      <c r="H563" s="99" t="s">
        <v>12</v>
      </c>
      <c r="I563" s="99" t="s">
        <v>12</v>
      </c>
      <c r="J563" s="108">
        <v>4</v>
      </c>
      <c r="K563" s="55" t="s">
        <v>111</v>
      </c>
      <c r="L563">
        <f t="shared" si="40"/>
        <v>90</v>
      </c>
      <c r="M563" t="e">
        <f t="shared" si="41"/>
        <v>#DIV/0!</v>
      </c>
      <c r="N563">
        <f t="shared" si="42"/>
        <v>17</v>
      </c>
      <c r="O563" t="e">
        <f t="shared" si="43"/>
        <v>#DIV/0!</v>
      </c>
      <c r="P563" s="91" t="e">
        <f t="shared" si="44"/>
        <v>#DIV/0!</v>
      </c>
    </row>
    <row r="564" spans="1:16" x14ac:dyDescent="0.25">
      <c r="A564" s="26" t="s">
        <v>10</v>
      </c>
      <c r="B564" s="7" t="s">
        <v>61</v>
      </c>
      <c r="C564" s="8">
        <v>49</v>
      </c>
      <c r="D564" s="9">
        <v>72</v>
      </c>
      <c r="E564" s="10">
        <v>77</v>
      </c>
      <c r="F564" s="99" t="s">
        <v>12</v>
      </c>
      <c r="G564" s="99" t="s">
        <v>12</v>
      </c>
      <c r="H564" s="99" t="s">
        <v>12</v>
      </c>
      <c r="I564" s="99" t="s">
        <v>12</v>
      </c>
      <c r="J564" s="108">
        <v>4</v>
      </c>
      <c r="K564" s="55" t="s">
        <v>111</v>
      </c>
      <c r="L564">
        <f t="shared" si="40"/>
        <v>74.5</v>
      </c>
      <c r="M564" t="e">
        <f t="shared" si="41"/>
        <v>#DIV/0!</v>
      </c>
      <c r="N564">
        <f t="shared" si="42"/>
        <v>25.5</v>
      </c>
      <c r="O564" t="e">
        <f t="shared" si="43"/>
        <v>#DIV/0!</v>
      </c>
      <c r="P564" s="91" t="e">
        <f t="shared" si="44"/>
        <v>#DIV/0!</v>
      </c>
    </row>
    <row r="565" spans="1:16" x14ac:dyDescent="0.25">
      <c r="A565" s="26" t="s">
        <v>10</v>
      </c>
      <c r="B565" s="7" t="s">
        <v>79</v>
      </c>
      <c r="C565" s="8">
        <v>71</v>
      </c>
      <c r="D565" s="9">
        <v>87</v>
      </c>
      <c r="E565" s="10">
        <v>87</v>
      </c>
      <c r="F565" s="24" t="s">
        <v>12</v>
      </c>
      <c r="G565" s="24" t="s">
        <v>12</v>
      </c>
      <c r="H565" s="24" t="s">
        <v>12</v>
      </c>
      <c r="I565" s="24" t="s">
        <v>12</v>
      </c>
      <c r="J565" s="108">
        <v>4</v>
      </c>
      <c r="K565" s="55" t="s">
        <v>111</v>
      </c>
      <c r="L565">
        <f t="shared" si="40"/>
        <v>87</v>
      </c>
      <c r="M565" t="e">
        <f t="shared" si="41"/>
        <v>#DIV/0!</v>
      </c>
      <c r="N565">
        <f t="shared" si="42"/>
        <v>16</v>
      </c>
      <c r="O565" t="e">
        <f t="shared" si="43"/>
        <v>#DIV/0!</v>
      </c>
      <c r="P565" s="91" t="e">
        <f t="shared" si="44"/>
        <v>#DIV/0!</v>
      </c>
    </row>
    <row r="566" spans="1:16" x14ac:dyDescent="0.25">
      <c r="A566" s="26" t="s">
        <v>10</v>
      </c>
      <c r="B566" s="7" t="s">
        <v>81</v>
      </c>
      <c r="C566" s="8">
        <v>56</v>
      </c>
      <c r="D566" s="9">
        <v>66</v>
      </c>
      <c r="E566" s="10">
        <v>72</v>
      </c>
      <c r="F566" s="99"/>
      <c r="G566" s="99"/>
      <c r="H566" s="99"/>
      <c r="I566" s="99"/>
      <c r="J566" s="108">
        <v>7</v>
      </c>
      <c r="K566" s="55" t="s">
        <v>111</v>
      </c>
      <c r="L566">
        <f t="shared" si="40"/>
        <v>69</v>
      </c>
      <c r="M566" t="e">
        <f t="shared" si="41"/>
        <v>#DIV/0!</v>
      </c>
      <c r="N566">
        <f t="shared" si="42"/>
        <v>13</v>
      </c>
      <c r="O566" t="e">
        <f t="shared" si="43"/>
        <v>#DIV/0!</v>
      </c>
      <c r="P566" s="91" t="e">
        <f t="shared" si="44"/>
        <v>#DIV/0!</v>
      </c>
    </row>
    <row r="567" spans="1:16" x14ac:dyDescent="0.25">
      <c r="A567" s="26" t="s">
        <v>47</v>
      </c>
      <c r="B567" s="7" t="s">
        <v>75</v>
      </c>
      <c r="C567" s="8">
        <v>77</v>
      </c>
      <c r="D567" s="9">
        <v>101</v>
      </c>
      <c r="E567" s="10">
        <v>101</v>
      </c>
      <c r="F567" s="99" t="s">
        <v>12</v>
      </c>
      <c r="G567" s="99" t="s">
        <v>12</v>
      </c>
      <c r="H567" s="99" t="s">
        <v>12</v>
      </c>
      <c r="I567" s="99" t="s">
        <v>12</v>
      </c>
      <c r="J567" s="108">
        <v>2</v>
      </c>
      <c r="K567" s="55" t="s">
        <v>111</v>
      </c>
      <c r="L567">
        <f t="shared" si="40"/>
        <v>101</v>
      </c>
      <c r="M567" t="e">
        <f t="shared" si="41"/>
        <v>#DIV/0!</v>
      </c>
      <c r="N567">
        <f t="shared" si="42"/>
        <v>24</v>
      </c>
      <c r="O567" t="e">
        <f t="shared" si="43"/>
        <v>#DIV/0!</v>
      </c>
      <c r="P567" s="91" t="e">
        <f t="shared" si="44"/>
        <v>#DIV/0!</v>
      </c>
    </row>
    <row r="568" spans="1:16" x14ac:dyDescent="0.25">
      <c r="A568" s="26" t="s">
        <v>47</v>
      </c>
      <c r="B568" s="7" t="s">
        <v>13</v>
      </c>
      <c r="C568" s="8">
        <v>44</v>
      </c>
      <c r="D568" s="9">
        <v>58</v>
      </c>
      <c r="E568" s="10">
        <v>59</v>
      </c>
      <c r="F568" s="99" t="s">
        <v>12</v>
      </c>
      <c r="G568" s="99" t="s">
        <v>12</v>
      </c>
      <c r="H568" s="99" t="s">
        <v>12</v>
      </c>
      <c r="I568" s="99" t="s">
        <v>12</v>
      </c>
      <c r="J568" s="108">
        <v>14</v>
      </c>
      <c r="K568" s="55" t="s">
        <v>111</v>
      </c>
      <c r="L568">
        <f t="shared" si="40"/>
        <v>58.5</v>
      </c>
      <c r="M568" t="e">
        <f t="shared" si="41"/>
        <v>#DIV/0!</v>
      </c>
      <c r="N568">
        <f t="shared" si="42"/>
        <v>14.5</v>
      </c>
      <c r="O568" t="e">
        <f t="shared" si="43"/>
        <v>#DIV/0!</v>
      </c>
      <c r="P568" s="91" t="e">
        <f t="shared" si="44"/>
        <v>#DIV/0!</v>
      </c>
    </row>
    <row r="569" spans="1:16" x14ac:dyDescent="0.25">
      <c r="A569" s="26" t="s">
        <v>47</v>
      </c>
      <c r="B569" s="7" t="s">
        <v>50</v>
      </c>
      <c r="C569" s="8">
        <v>37</v>
      </c>
      <c r="D569" s="9">
        <v>50</v>
      </c>
      <c r="E569" s="10">
        <v>65</v>
      </c>
      <c r="F569" s="99" t="s">
        <v>12</v>
      </c>
      <c r="G569" s="99" t="s">
        <v>12</v>
      </c>
      <c r="H569" s="99" t="s">
        <v>12</v>
      </c>
      <c r="I569" s="99" t="s">
        <v>12</v>
      </c>
      <c r="J569" s="108">
        <v>13</v>
      </c>
      <c r="K569" s="55" t="s">
        <v>111</v>
      </c>
      <c r="L569">
        <f t="shared" si="40"/>
        <v>57.5</v>
      </c>
      <c r="M569" t="e">
        <f t="shared" si="41"/>
        <v>#DIV/0!</v>
      </c>
      <c r="N569">
        <f t="shared" si="42"/>
        <v>20.5</v>
      </c>
      <c r="O569" t="e">
        <f t="shared" si="43"/>
        <v>#DIV/0!</v>
      </c>
      <c r="P569" s="91" t="e">
        <f t="shared" si="44"/>
        <v>#DIV/0!</v>
      </c>
    </row>
    <row r="570" spans="1:16" x14ac:dyDescent="0.25">
      <c r="A570" s="26" t="s">
        <v>47</v>
      </c>
      <c r="B570" s="7" t="s">
        <v>21</v>
      </c>
      <c r="C570" s="8">
        <v>66</v>
      </c>
      <c r="D570" s="9">
        <v>84</v>
      </c>
      <c r="E570" s="10">
        <v>86</v>
      </c>
      <c r="F570" s="99" t="s">
        <v>12</v>
      </c>
      <c r="G570" s="99" t="s">
        <v>12</v>
      </c>
      <c r="H570" s="99" t="s">
        <v>12</v>
      </c>
      <c r="I570" s="99" t="s">
        <v>12</v>
      </c>
      <c r="J570" s="108">
        <v>4</v>
      </c>
      <c r="K570" s="55" t="s">
        <v>111</v>
      </c>
      <c r="L570">
        <f t="shared" si="40"/>
        <v>85</v>
      </c>
      <c r="M570" t="e">
        <f t="shared" si="41"/>
        <v>#DIV/0!</v>
      </c>
      <c r="N570">
        <f t="shared" si="42"/>
        <v>19</v>
      </c>
      <c r="O570" t="e">
        <f t="shared" si="43"/>
        <v>#DIV/0!</v>
      </c>
      <c r="P570" s="91" t="e">
        <f t="shared" si="44"/>
        <v>#DIV/0!</v>
      </c>
    </row>
    <row r="571" spans="1:16" x14ac:dyDescent="0.25">
      <c r="A571" s="26" t="s">
        <v>47</v>
      </c>
      <c r="B571" s="7" t="s">
        <v>52</v>
      </c>
      <c r="C571" s="8">
        <v>85</v>
      </c>
      <c r="D571" s="9">
        <v>103</v>
      </c>
      <c r="E571" s="10">
        <v>105</v>
      </c>
      <c r="F571" s="99" t="s">
        <v>12</v>
      </c>
      <c r="G571" s="99" t="s">
        <v>12</v>
      </c>
      <c r="H571" s="99" t="s">
        <v>12</v>
      </c>
      <c r="I571" s="99" t="s">
        <v>12</v>
      </c>
      <c r="J571" s="108">
        <v>2</v>
      </c>
      <c r="K571" s="55" t="s">
        <v>111</v>
      </c>
      <c r="L571">
        <f t="shared" si="40"/>
        <v>104</v>
      </c>
      <c r="M571" t="e">
        <f t="shared" si="41"/>
        <v>#DIV/0!</v>
      </c>
      <c r="N571">
        <f t="shared" si="42"/>
        <v>19</v>
      </c>
      <c r="O571" t="e">
        <f t="shared" si="43"/>
        <v>#DIV/0!</v>
      </c>
      <c r="P571" s="91" t="e">
        <f t="shared" si="44"/>
        <v>#DIV/0!</v>
      </c>
    </row>
    <row r="572" spans="1:16" x14ac:dyDescent="0.25">
      <c r="A572" s="26" t="s">
        <v>47</v>
      </c>
      <c r="B572" s="7" t="s">
        <v>78</v>
      </c>
      <c r="C572" s="8">
        <v>43</v>
      </c>
      <c r="D572" s="9">
        <v>54</v>
      </c>
      <c r="E572" s="10">
        <v>55</v>
      </c>
      <c r="F572" s="99" t="s">
        <v>12</v>
      </c>
      <c r="G572" s="99" t="s">
        <v>12</v>
      </c>
      <c r="H572" s="99" t="s">
        <v>12</v>
      </c>
      <c r="I572" s="99" t="s">
        <v>12</v>
      </c>
      <c r="J572" s="108">
        <v>13</v>
      </c>
      <c r="K572" s="55" t="s">
        <v>111</v>
      </c>
      <c r="L572">
        <f t="shared" si="40"/>
        <v>54.5</v>
      </c>
      <c r="M572" t="e">
        <f t="shared" si="41"/>
        <v>#DIV/0!</v>
      </c>
      <c r="N572">
        <f t="shared" si="42"/>
        <v>11.5</v>
      </c>
      <c r="O572" t="e">
        <f t="shared" si="43"/>
        <v>#DIV/0!</v>
      </c>
      <c r="P572" s="91" t="e">
        <f t="shared" si="44"/>
        <v>#DIV/0!</v>
      </c>
    </row>
    <row r="573" spans="1:16" x14ac:dyDescent="0.25">
      <c r="A573" s="26" t="s">
        <v>47</v>
      </c>
      <c r="B573" s="7" t="s">
        <v>28</v>
      </c>
      <c r="C573" s="8">
        <v>76</v>
      </c>
      <c r="D573" s="9">
        <v>93</v>
      </c>
      <c r="E573" s="10">
        <v>93</v>
      </c>
      <c r="F573" s="99" t="s">
        <v>12</v>
      </c>
      <c r="G573" s="99" t="s">
        <v>12</v>
      </c>
      <c r="H573" s="99" t="s">
        <v>12</v>
      </c>
      <c r="I573" s="99" t="s">
        <v>12</v>
      </c>
      <c r="J573" s="108">
        <v>4</v>
      </c>
      <c r="K573" s="55" t="s">
        <v>111</v>
      </c>
      <c r="L573">
        <f t="shared" si="40"/>
        <v>93</v>
      </c>
      <c r="M573" t="e">
        <f t="shared" si="41"/>
        <v>#DIV/0!</v>
      </c>
      <c r="N573">
        <f t="shared" si="42"/>
        <v>17</v>
      </c>
      <c r="O573" t="e">
        <f t="shared" si="43"/>
        <v>#DIV/0!</v>
      </c>
      <c r="P573" s="91" t="e">
        <f t="shared" si="44"/>
        <v>#DIV/0!</v>
      </c>
    </row>
    <row r="574" spans="1:16" x14ac:dyDescent="0.25">
      <c r="A574" s="26" t="s">
        <v>47</v>
      </c>
      <c r="B574" s="7" t="s">
        <v>30</v>
      </c>
      <c r="C574" s="8">
        <v>43</v>
      </c>
      <c r="D574" s="9">
        <v>58</v>
      </c>
      <c r="E574" s="10">
        <v>67</v>
      </c>
      <c r="F574" s="99" t="s">
        <v>12</v>
      </c>
      <c r="G574" s="99" t="s">
        <v>12</v>
      </c>
      <c r="H574" s="99" t="s">
        <v>12</v>
      </c>
      <c r="I574" s="99" t="s">
        <v>12</v>
      </c>
      <c r="J574" s="108">
        <v>6</v>
      </c>
      <c r="K574" s="55" t="s">
        <v>111</v>
      </c>
      <c r="L574">
        <f t="shared" si="40"/>
        <v>62.5</v>
      </c>
      <c r="M574" t="e">
        <f t="shared" si="41"/>
        <v>#DIV/0!</v>
      </c>
      <c r="N574">
        <f t="shared" si="42"/>
        <v>19.5</v>
      </c>
      <c r="O574" t="e">
        <f t="shared" si="43"/>
        <v>#DIV/0!</v>
      </c>
      <c r="P574" s="91" t="e">
        <f t="shared" si="44"/>
        <v>#DIV/0!</v>
      </c>
    </row>
    <row r="575" spans="1:16" x14ac:dyDescent="0.25">
      <c r="A575" s="26" t="s">
        <v>47</v>
      </c>
      <c r="B575" s="7" t="s">
        <v>59</v>
      </c>
      <c r="C575" s="8">
        <v>77</v>
      </c>
      <c r="D575" s="9">
        <v>100</v>
      </c>
      <c r="E575" s="10">
        <v>104</v>
      </c>
      <c r="F575" s="99" t="s">
        <v>12</v>
      </c>
      <c r="G575" s="99" t="s">
        <v>12</v>
      </c>
      <c r="H575" s="24" t="s">
        <v>12</v>
      </c>
      <c r="I575" s="24" t="s">
        <v>12</v>
      </c>
      <c r="J575" s="108">
        <v>2</v>
      </c>
      <c r="K575" s="55" t="s">
        <v>111</v>
      </c>
      <c r="L575">
        <f t="shared" si="40"/>
        <v>102</v>
      </c>
      <c r="M575" t="e">
        <f t="shared" si="41"/>
        <v>#DIV/0!</v>
      </c>
      <c r="N575">
        <f t="shared" si="42"/>
        <v>25</v>
      </c>
      <c r="O575" t="e">
        <f t="shared" si="43"/>
        <v>#DIV/0!</v>
      </c>
      <c r="P575" s="91" t="e">
        <f t="shared" si="44"/>
        <v>#DIV/0!</v>
      </c>
    </row>
    <row r="576" spans="1:16" x14ac:dyDescent="0.25">
      <c r="A576" s="26" t="s">
        <v>10</v>
      </c>
      <c r="B576" s="7" t="s">
        <v>11</v>
      </c>
      <c r="C576" s="8">
        <v>67</v>
      </c>
      <c r="D576" s="9">
        <v>100</v>
      </c>
      <c r="E576" s="10">
        <v>101</v>
      </c>
      <c r="F576" s="97" t="s">
        <v>12</v>
      </c>
      <c r="G576" s="97" t="s">
        <v>12</v>
      </c>
      <c r="H576" s="97" t="s">
        <v>12</v>
      </c>
      <c r="I576" s="97" t="s">
        <v>12</v>
      </c>
      <c r="J576" s="108">
        <v>2</v>
      </c>
      <c r="K576" s="55" t="s">
        <v>112</v>
      </c>
      <c r="L576">
        <f t="shared" si="40"/>
        <v>100.5</v>
      </c>
      <c r="M576" t="e">
        <f t="shared" si="41"/>
        <v>#DIV/0!</v>
      </c>
      <c r="N576">
        <f t="shared" si="42"/>
        <v>33.5</v>
      </c>
      <c r="O576" t="e">
        <f t="shared" si="43"/>
        <v>#DIV/0!</v>
      </c>
      <c r="P576" s="91" t="e">
        <f t="shared" si="44"/>
        <v>#DIV/0!</v>
      </c>
    </row>
    <row r="577" spans="1:16" x14ac:dyDescent="0.25">
      <c r="A577" s="26" t="s">
        <v>10</v>
      </c>
      <c r="B577" s="7" t="s">
        <v>14</v>
      </c>
      <c r="C577" s="8">
        <v>72</v>
      </c>
      <c r="D577" s="9">
        <v>89</v>
      </c>
      <c r="E577" s="10">
        <v>89</v>
      </c>
      <c r="F577" s="97" t="s">
        <v>12</v>
      </c>
      <c r="G577" s="97" t="s">
        <v>12</v>
      </c>
      <c r="H577" s="97" t="s">
        <v>12</v>
      </c>
      <c r="I577" s="97" t="s">
        <v>12</v>
      </c>
      <c r="J577" s="108">
        <v>4</v>
      </c>
      <c r="K577" s="55" t="s">
        <v>112</v>
      </c>
      <c r="L577">
        <f t="shared" si="40"/>
        <v>89</v>
      </c>
      <c r="M577" t="e">
        <f t="shared" si="41"/>
        <v>#DIV/0!</v>
      </c>
      <c r="N577">
        <f t="shared" si="42"/>
        <v>17</v>
      </c>
      <c r="O577" t="e">
        <f t="shared" si="43"/>
        <v>#DIV/0!</v>
      </c>
      <c r="P577" s="91" t="e">
        <f t="shared" si="44"/>
        <v>#DIV/0!</v>
      </c>
    </row>
    <row r="578" spans="1:16" x14ac:dyDescent="0.25">
      <c r="A578" s="26" t="s">
        <v>10</v>
      </c>
      <c r="B578" s="7" t="s">
        <v>84</v>
      </c>
      <c r="C578" s="8">
        <v>59</v>
      </c>
      <c r="D578" s="9">
        <v>88</v>
      </c>
      <c r="E578" s="10">
        <v>90</v>
      </c>
      <c r="F578" s="97" t="s">
        <v>12</v>
      </c>
      <c r="G578" s="97" t="s">
        <v>12</v>
      </c>
      <c r="H578" s="97" t="s">
        <v>12</v>
      </c>
      <c r="I578" s="97" t="s">
        <v>12</v>
      </c>
      <c r="J578" s="108">
        <v>4</v>
      </c>
      <c r="K578" s="55" t="s">
        <v>112</v>
      </c>
      <c r="L578">
        <f t="shared" ref="L578:L641" si="45">AVERAGE(D578:E578)</f>
        <v>89</v>
      </c>
      <c r="M578" t="e">
        <f t="shared" ref="M578:M641" si="46">AVERAGE(F578:I578)</f>
        <v>#DIV/0!</v>
      </c>
      <c r="N578">
        <f t="shared" ref="N578:N641" si="47">L578-C578</f>
        <v>30</v>
      </c>
      <c r="O578" t="e">
        <f t="shared" ref="O578:O641" si="48">M578-L578</f>
        <v>#DIV/0!</v>
      </c>
      <c r="P578" s="91" t="e">
        <f t="shared" ref="P578:P641" si="49">IF(N578&gt;O578,1,2)</f>
        <v>#DIV/0!</v>
      </c>
    </row>
    <row r="579" spans="1:16" x14ac:dyDescent="0.25">
      <c r="A579" s="26" t="s">
        <v>10</v>
      </c>
      <c r="B579" s="7" t="s">
        <v>17</v>
      </c>
      <c r="C579" s="8">
        <v>48</v>
      </c>
      <c r="D579" s="9">
        <v>61</v>
      </c>
      <c r="E579" s="10">
        <v>63</v>
      </c>
      <c r="F579" s="97" t="s">
        <v>12</v>
      </c>
      <c r="G579" s="97" t="s">
        <v>12</v>
      </c>
      <c r="H579" s="97" t="s">
        <v>12</v>
      </c>
      <c r="I579" s="97" t="s">
        <v>12</v>
      </c>
      <c r="J579" s="108">
        <v>8</v>
      </c>
      <c r="K579" s="55" t="s">
        <v>112</v>
      </c>
      <c r="L579">
        <f t="shared" si="45"/>
        <v>62</v>
      </c>
      <c r="M579" t="e">
        <f t="shared" si="46"/>
        <v>#DIV/0!</v>
      </c>
      <c r="N579">
        <f t="shared" si="47"/>
        <v>14</v>
      </c>
      <c r="O579" t="e">
        <f t="shared" si="48"/>
        <v>#DIV/0!</v>
      </c>
      <c r="P579" s="91" t="e">
        <f t="shared" si="49"/>
        <v>#DIV/0!</v>
      </c>
    </row>
    <row r="580" spans="1:16" x14ac:dyDescent="0.25">
      <c r="A580" s="26" t="s">
        <v>10</v>
      </c>
      <c r="B580" s="7" t="s">
        <v>49</v>
      </c>
      <c r="C580" s="8">
        <v>62</v>
      </c>
      <c r="D580" s="9">
        <v>80</v>
      </c>
      <c r="E580" s="10">
        <v>102</v>
      </c>
      <c r="F580" s="97" t="s">
        <v>12</v>
      </c>
      <c r="G580" s="97" t="s">
        <v>12</v>
      </c>
      <c r="H580" s="97" t="s">
        <v>12</v>
      </c>
      <c r="I580" s="97" t="s">
        <v>12</v>
      </c>
      <c r="J580" s="108">
        <v>3</v>
      </c>
      <c r="K580" s="55" t="s">
        <v>112</v>
      </c>
      <c r="L580">
        <f t="shared" si="45"/>
        <v>91</v>
      </c>
      <c r="M580" t="e">
        <f t="shared" si="46"/>
        <v>#DIV/0!</v>
      </c>
      <c r="N580">
        <f t="shared" si="47"/>
        <v>29</v>
      </c>
      <c r="O580" t="e">
        <f t="shared" si="48"/>
        <v>#DIV/0!</v>
      </c>
      <c r="P580" s="91" t="e">
        <f t="shared" si="49"/>
        <v>#DIV/0!</v>
      </c>
    </row>
    <row r="581" spans="1:16" ht="16.5" thickBot="1" x14ac:dyDescent="0.3">
      <c r="A581" s="42" t="s">
        <v>10</v>
      </c>
      <c r="B581" s="43" t="s">
        <v>22</v>
      </c>
      <c r="C581" s="93">
        <v>73</v>
      </c>
      <c r="D581" s="94">
        <v>102</v>
      </c>
      <c r="E581" s="95">
        <v>108</v>
      </c>
      <c r="F581" s="101" t="s">
        <v>12</v>
      </c>
      <c r="G581" s="101" t="s">
        <v>12</v>
      </c>
      <c r="H581" s="101" t="s">
        <v>12</v>
      </c>
      <c r="I581" s="101" t="s">
        <v>12</v>
      </c>
      <c r="J581" s="110">
        <v>2</v>
      </c>
      <c r="K581" s="55" t="s">
        <v>112</v>
      </c>
      <c r="L581">
        <f t="shared" si="45"/>
        <v>105</v>
      </c>
      <c r="M581" t="e">
        <f t="shared" si="46"/>
        <v>#DIV/0!</v>
      </c>
      <c r="N581">
        <f t="shared" si="47"/>
        <v>32</v>
      </c>
      <c r="O581" t="e">
        <f t="shared" si="48"/>
        <v>#DIV/0!</v>
      </c>
      <c r="P581" s="91" t="e">
        <f t="shared" si="49"/>
        <v>#DIV/0!</v>
      </c>
    </row>
    <row r="582" spans="1:16" x14ac:dyDescent="0.25">
      <c r="A582" s="26" t="s">
        <v>10</v>
      </c>
      <c r="B582" s="7" t="s">
        <v>55</v>
      </c>
      <c r="C582" s="8">
        <v>73</v>
      </c>
      <c r="D582" s="9">
        <v>90</v>
      </c>
      <c r="E582" s="10">
        <v>91</v>
      </c>
      <c r="F582" s="97" t="s">
        <v>12</v>
      </c>
      <c r="G582" s="97" t="s">
        <v>12</v>
      </c>
      <c r="H582" s="97" t="s">
        <v>12</v>
      </c>
      <c r="I582" s="97" t="s">
        <v>12</v>
      </c>
      <c r="J582" s="108">
        <v>4</v>
      </c>
      <c r="K582" s="55" t="s">
        <v>112</v>
      </c>
      <c r="L582">
        <f t="shared" si="45"/>
        <v>90.5</v>
      </c>
      <c r="M582" t="e">
        <f t="shared" si="46"/>
        <v>#DIV/0!</v>
      </c>
      <c r="N582">
        <f t="shared" si="47"/>
        <v>17.5</v>
      </c>
      <c r="O582" t="e">
        <f t="shared" si="48"/>
        <v>#DIV/0!</v>
      </c>
      <c r="P582" s="91" t="e">
        <f t="shared" si="49"/>
        <v>#DIV/0!</v>
      </c>
    </row>
    <row r="583" spans="1:16" x14ac:dyDescent="0.25">
      <c r="A583" s="26" t="s">
        <v>10</v>
      </c>
      <c r="B583" s="7" t="s">
        <v>56</v>
      </c>
      <c r="C583" s="8">
        <v>53</v>
      </c>
      <c r="D583" s="9">
        <v>67</v>
      </c>
      <c r="E583" s="10">
        <v>67</v>
      </c>
      <c r="F583" s="97" t="s">
        <v>12</v>
      </c>
      <c r="G583" s="97" t="s">
        <v>12</v>
      </c>
      <c r="H583" s="97" t="s">
        <v>12</v>
      </c>
      <c r="I583" s="97" t="s">
        <v>12</v>
      </c>
      <c r="J583" s="108">
        <v>4</v>
      </c>
      <c r="K583" s="55" t="s">
        <v>112</v>
      </c>
      <c r="L583">
        <f t="shared" si="45"/>
        <v>67</v>
      </c>
      <c r="M583" t="e">
        <f t="shared" si="46"/>
        <v>#DIV/0!</v>
      </c>
      <c r="N583">
        <f t="shared" si="47"/>
        <v>14</v>
      </c>
      <c r="O583" t="e">
        <f t="shared" si="48"/>
        <v>#DIV/0!</v>
      </c>
      <c r="P583" s="91" t="e">
        <f t="shared" si="49"/>
        <v>#DIV/0!</v>
      </c>
    </row>
    <row r="584" spans="1:16" x14ac:dyDescent="0.25">
      <c r="A584" s="7" t="s">
        <v>10</v>
      </c>
      <c r="B584" s="7" t="s">
        <v>25</v>
      </c>
      <c r="C584" s="8" t="s">
        <v>12</v>
      </c>
      <c r="D584" s="9">
        <v>46</v>
      </c>
      <c r="E584" s="10">
        <v>46</v>
      </c>
      <c r="F584" s="13">
        <v>58</v>
      </c>
      <c r="G584" s="13">
        <v>59</v>
      </c>
      <c r="H584" s="13">
        <v>61</v>
      </c>
      <c r="I584" s="13">
        <v>61</v>
      </c>
      <c r="J584" s="14">
        <v>32</v>
      </c>
      <c r="K584" s="55" t="s">
        <v>112</v>
      </c>
      <c r="L584">
        <f t="shared" si="45"/>
        <v>46</v>
      </c>
      <c r="M584">
        <f t="shared" si="46"/>
        <v>59.75</v>
      </c>
      <c r="N584" t="e">
        <f t="shared" si="47"/>
        <v>#VALUE!</v>
      </c>
      <c r="O584">
        <f t="shared" si="48"/>
        <v>13.75</v>
      </c>
      <c r="P584" s="91" t="e">
        <f t="shared" si="49"/>
        <v>#VALUE!</v>
      </c>
    </row>
    <row r="585" spans="1:16" x14ac:dyDescent="0.25">
      <c r="A585" s="7" t="s">
        <v>10</v>
      </c>
      <c r="B585" s="7" t="s">
        <v>26</v>
      </c>
      <c r="C585" s="8">
        <v>49</v>
      </c>
      <c r="D585" s="9">
        <v>66</v>
      </c>
      <c r="E585" s="10">
        <v>67</v>
      </c>
      <c r="F585" s="13" t="s">
        <v>12</v>
      </c>
      <c r="G585" s="13" t="s">
        <v>12</v>
      </c>
      <c r="H585" s="13" t="s">
        <v>12</v>
      </c>
      <c r="I585" s="13" t="s">
        <v>12</v>
      </c>
      <c r="J585" s="14">
        <v>14</v>
      </c>
      <c r="K585" s="55" t="s">
        <v>112</v>
      </c>
      <c r="L585">
        <f t="shared" si="45"/>
        <v>66.5</v>
      </c>
      <c r="M585" t="e">
        <f t="shared" si="46"/>
        <v>#DIV/0!</v>
      </c>
      <c r="N585">
        <f t="shared" si="47"/>
        <v>17.5</v>
      </c>
      <c r="O585" t="e">
        <f t="shared" si="48"/>
        <v>#DIV/0!</v>
      </c>
      <c r="P585" s="91" t="e">
        <f t="shared" si="49"/>
        <v>#DIV/0!</v>
      </c>
    </row>
    <row r="586" spans="1:16" x14ac:dyDescent="0.25">
      <c r="A586" s="7" t="s">
        <v>10</v>
      </c>
      <c r="B586" s="7" t="s">
        <v>27</v>
      </c>
      <c r="C586" s="8">
        <v>54</v>
      </c>
      <c r="D586" s="9">
        <v>86</v>
      </c>
      <c r="E586" s="10">
        <v>87</v>
      </c>
      <c r="F586" s="13" t="s">
        <v>12</v>
      </c>
      <c r="G586" s="13" t="s">
        <v>12</v>
      </c>
      <c r="H586" s="13" t="s">
        <v>12</v>
      </c>
      <c r="I586" s="13" t="s">
        <v>12</v>
      </c>
      <c r="J586" s="14">
        <v>4</v>
      </c>
      <c r="K586" s="55" t="s">
        <v>112</v>
      </c>
      <c r="L586">
        <f t="shared" si="45"/>
        <v>86.5</v>
      </c>
      <c r="M586" t="e">
        <f t="shared" si="46"/>
        <v>#DIV/0!</v>
      </c>
      <c r="N586">
        <f t="shared" si="47"/>
        <v>32.5</v>
      </c>
      <c r="O586" t="e">
        <f t="shared" si="48"/>
        <v>#DIV/0!</v>
      </c>
      <c r="P586" s="91" t="e">
        <f t="shared" si="49"/>
        <v>#DIV/0!</v>
      </c>
    </row>
    <row r="587" spans="1:16" x14ac:dyDescent="0.25">
      <c r="A587" s="7" t="s">
        <v>10</v>
      </c>
      <c r="B587" s="7" t="s">
        <v>32</v>
      </c>
      <c r="C587" s="8">
        <v>51</v>
      </c>
      <c r="D587" s="9">
        <v>75</v>
      </c>
      <c r="E587" s="10">
        <v>76</v>
      </c>
      <c r="F587" s="13" t="s">
        <v>12</v>
      </c>
      <c r="G587" s="13" t="s">
        <v>12</v>
      </c>
      <c r="H587" s="13" t="s">
        <v>12</v>
      </c>
      <c r="I587" s="13" t="s">
        <v>12</v>
      </c>
      <c r="J587" s="14">
        <v>4</v>
      </c>
      <c r="K587" s="55" t="s">
        <v>112</v>
      </c>
      <c r="L587">
        <f t="shared" si="45"/>
        <v>75.5</v>
      </c>
      <c r="M587" t="e">
        <f t="shared" si="46"/>
        <v>#DIV/0!</v>
      </c>
      <c r="N587">
        <f t="shared" si="47"/>
        <v>24.5</v>
      </c>
      <c r="O587" t="e">
        <f t="shared" si="48"/>
        <v>#DIV/0!</v>
      </c>
      <c r="P587" s="91" t="e">
        <f t="shared" si="49"/>
        <v>#DIV/0!</v>
      </c>
    </row>
    <row r="588" spans="1:16" x14ac:dyDescent="0.25">
      <c r="A588" s="7" t="s">
        <v>10</v>
      </c>
      <c r="B588" s="7" t="s">
        <v>33</v>
      </c>
      <c r="C588" s="8">
        <v>54</v>
      </c>
      <c r="D588" s="9">
        <v>74</v>
      </c>
      <c r="E588" s="10">
        <v>74</v>
      </c>
      <c r="F588" s="13" t="s">
        <v>12</v>
      </c>
      <c r="G588" s="13" t="s">
        <v>12</v>
      </c>
      <c r="H588" s="13" t="s">
        <v>12</v>
      </c>
      <c r="I588" s="13" t="s">
        <v>12</v>
      </c>
      <c r="J588" s="14">
        <v>4</v>
      </c>
      <c r="K588" s="55" t="s">
        <v>112</v>
      </c>
      <c r="L588">
        <f t="shared" si="45"/>
        <v>74</v>
      </c>
      <c r="M588" t="e">
        <f t="shared" si="46"/>
        <v>#DIV/0!</v>
      </c>
      <c r="N588">
        <f t="shared" si="47"/>
        <v>20</v>
      </c>
      <c r="O588" t="e">
        <f t="shared" si="48"/>
        <v>#DIV/0!</v>
      </c>
      <c r="P588" s="91" t="e">
        <f t="shared" si="49"/>
        <v>#DIV/0!</v>
      </c>
    </row>
    <row r="589" spans="1:16" x14ac:dyDescent="0.25">
      <c r="A589" s="7" t="s">
        <v>10</v>
      </c>
      <c r="B589" s="7" t="s">
        <v>34</v>
      </c>
      <c r="C589" s="8">
        <v>44</v>
      </c>
      <c r="D589" s="9">
        <v>74</v>
      </c>
      <c r="E589" s="10">
        <v>74</v>
      </c>
      <c r="F589" s="13" t="s">
        <v>12</v>
      </c>
      <c r="G589" s="13" t="s">
        <v>12</v>
      </c>
      <c r="H589" s="13" t="s">
        <v>12</v>
      </c>
      <c r="I589" s="13" t="s">
        <v>12</v>
      </c>
      <c r="J589" s="14">
        <v>4</v>
      </c>
      <c r="K589" s="55" t="s">
        <v>112</v>
      </c>
      <c r="L589">
        <f t="shared" si="45"/>
        <v>74</v>
      </c>
      <c r="M589" t="e">
        <f t="shared" si="46"/>
        <v>#DIV/0!</v>
      </c>
      <c r="N589">
        <f t="shared" si="47"/>
        <v>30</v>
      </c>
      <c r="O589" t="e">
        <f t="shared" si="48"/>
        <v>#DIV/0!</v>
      </c>
      <c r="P589" s="91" t="e">
        <f t="shared" si="49"/>
        <v>#DIV/0!</v>
      </c>
    </row>
    <row r="590" spans="1:16" x14ac:dyDescent="0.25">
      <c r="A590" s="7" t="s">
        <v>10</v>
      </c>
      <c r="B590" s="7" t="s">
        <v>88</v>
      </c>
      <c r="C590" s="8">
        <v>46</v>
      </c>
      <c r="D590" s="9">
        <v>65</v>
      </c>
      <c r="E590" s="10">
        <v>68</v>
      </c>
      <c r="F590" s="13" t="s">
        <v>12</v>
      </c>
      <c r="G590" s="13" t="s">
        <v>12</v>
      </c>
      <c r="H590" s="13" t="s">
        <v>12</v>
      </c>
      <c r="I590" s="13" t="s">
        <v>12</v>
      </c>
      <c r="J590" s="14">
        <v>6</v>
      </c>
      <c r="K590" s="55" t="s">
        <v>112</v>
      </c>
      <c r="L590">
        <f t="shared" si="45"/>
        <v>66.5</v>
      </c>
      <c r="M590" t="e">
        <f t="shared" si="46"/>
        <v>#DIV/0!</v>
      </c>
      <c r="N590">
        <f t="shared" si="47"/>
        <v>20.5</v>
      </c>
      <c r="O590" t="e">
        <f t="shared" si="48"/>
        <v>#DIV/0!</v>
      </c>
      <c r="P590" s="91" t="e">
        <f t="shared" si="49"/>
        <v>#DIV/0!</v>
      </c>
    </row>
    <row r="591" spans="1:16" x14ac:dyDescent="0.25">
      <c r="A591" s="7" t="s">
        <v>10</v>
      </c>
      <c r="B591" s="7" t="s">
        <v>36</v>
      </c>
      <c r="C591" s="8">
        <v>68</v>
      </c>
      <c r="D591" s="9">
        <v>85</v>
      </c>
      <c r="E591" s="10">
        <v>85</v>
      </c>
      <c r="F591" s="13" t="s">
        <v>12</v>
      </c>
      <c r="G591" s="13" t="s">
        <v>12</v>
      </c>
      <c r="H591" s="13" t="s">
        <v>12</v>
      </c>
      <c r="I591" s="13" t="s">
        <v>12</v>
      </c>
      <c r="J591" s="14">
        <v>4</v>
      </c>
      <c r="K591" s="55" t="s">
        <v>112</v>
      </c>
      <c r="L591">
        <f t="shared" si="45"/>
        <v>85</v>
      </c>
      <c r="M591" t="e">
        <f t="shared" si="46"/>
        <v>#DIV/0!</v>
      </c>
      <c r="N591">
        <f t="shared" si="47"/>
        <v>17</v>
      </c>
      <c r="O591" t="e">
        <f t="shared" si="48"/>
        <v>#DIV/0!</v>
      </c>
      <c r="P591" s="91" t="e">
        <f t="shared" si="49"/>
        <v>#DIV/0!</v>
      </c>
    </row>
    <row r="592" spans="1:16" x14ac:dyDescent="0.25">
      <c r="A592" s="7" t="s">
        <v>10</v>
      </c>
      <c r="B592" s="7" t="s">
        <v>64</v>
      </c>
      <c r="C592" s="8">
        <v>56</v>
      </c>
      <c r="D592" s="9">
        <v>75</v>
      </c>
      <c r="E592" s="10">
        <v>81</v>
      </c>
      <c r="F592" s="13" t="s">
        <v>12</v>
      </c>
      <c r="G592" s="13" t="s">
        <v>12</v>
      </c>
      <c r="H592" s="13" t="s">
        <v>12</v>
      </c>
      <c r="I592" s="13" t="s">
        <v>12</v>
      </c>
      <c r="J592" s="14">
        <v>8</v>
      </c>
      <c r="K592" s="55" t="s">
        <v>112</v>
      </c>
      <c r="L592">
        <f t="shared" si="45"/>
        <v>78</v>
      </c>
      <c r="M592" t="e">
        <f t="shared" si="46"/>
        <v>#DIV/0!</v>
      </c>
      <c r="N592">
        <f t="shared" si="47"/>
        <v>22</v>
      </c>
      <c r="O592" t="e">
        <f t="shared" si="48"/>
        <v>#DIV/0!</v>
      </c>
      <c r="P592" s="91" t="e">
        <f t="shared" si="49"/>
        <v>#DIV/0!</v>
      </c>
    </row>
    <row r="593" spans="1:16" x14ac:dyDescent="0.25">
      <c r="A593" s="7" t="s">
        <v>10</v>
      </c>
      <c r="B593" s="7" t="s">
        <v>65</v>
      </c>
      <c r="C593" s="8">
        <v>67</v>
      </c>
      <c r="D593" s="9">
        <v>89</v>
      </c>
      <c r="E593" s="10">
        <v>91</v>
      </c>
      <c r="F593" s="13" t="s">
        <v>12</v>
      </c>
      <c r="G593" s="13" t="s">
        <v>12</v>
      </c>
      <c r="H593" s="13" t="s">
        <v>12</v>
      </c>
      <c r="I593" s="13" t="s">
        <v>12</v>
      </c>
      <c r="J593" s="14">
        <v>4</v>
      </c>
      <c r="K593" s="55" t="s">
        <v>112</v>
      </c>
      <c r="L593">
        <f t="shared" si="45"/>
        <v>90</v>
      </c>
      <c r="M593" t="e">
        <f t="shared" si="46"/>
        <v>#DIV/0!</v>
      </c>
      <c r="N593">
        <f t="shared" si="47"/>
        <v>23</v>
      </c>
      <c r="O593" t="e">
        <f t="shared" si="48"/>
        <v>#DIV/0!</v>
      </c>
      <c r="P593" s="91" t="e">
        <f t="shared" si="49"/>
        <v>#DIV/0!</v>
      </c>
    </row>
    <row r="594" spans="1:16" x14ac:dyDescent="0.25">
      <c r="A594" s="7" t="s">
        <v>10</v>
      </c>
      <c r="B594" s="7" t="s">
        <v>38</v>
      </c>
      <c r="C594" s="8">
        <v>58</v>
      </c>
      <c r="D594" s="9">
        <v>83</v>
      </c>
      <c r="E594" s="10">
        <v>91</v>
      </c>
      <c r="F594" s="13" t="s">
        <v>12</v>
      </c>
      <c r="G594" s="13" t="s">
        <v>12</v>
      </c>
      <c r="H594" s="13" t="s">
        <v>12</v>
      </c>
      <c r="I594" s="13" t="s">
        <v>12</v>
      </c>
      <c r="J594" s="14">
        <v>4</v>
      </c>
      <c r="K594" s="55" t="s">
        <v>112</v>
      </c>
      <c r="L594">
        <f t="shared" si="45"/>
        <v>87</v>
      </c>
      <c r="M594" t="e">
        <f t="shared" si="46"/>
        <v>#DIV/0!</v>
      </c>
      <c r="N594">
        <f t="shared" si="47"/>
        <v>29</v>
      </c>
      <c r="O594" t="e">
        <f t="shared" si="48"/>
        <v>#DIV/0!</v>
      </c>
      <c r="P594" s="91" t="e">
        <f t="shared" si="49"/>
        <v>#DIV/0!</v>
      </c>
    </row>
    <row r="595" spans="1:16" x14ac:dyDescent="0.25">
      <c r="A595" s="7" t="s">
        <v>10</v>
      </c>
      <c r="B595" s="15" t="s">
        <v>66</v>
      </c>
      <c r="C595" s="16">
        <v>45</v>
      </c>
      <c r="D595" s="17">
        <v>63</v>
      </c>
      <c r="E595" s="18">
        <v>63</v>
      </c>
      <c r="F595" s="19" t="s">
        <v>12</v>
      </c>
      <c r="G595" s="19" t="s">
        <v>12</v>
      </c>
      <c r="H595" s="19" t="s">
        <v>12</v>
      </c>
      <c r="I595" s="19" t="s">
        <v>12</v>
      </c>
      <c r="J595" s="25">
        <v>11</v>
      </c>
      <c r="K595" s="55" t="s">
        <v>112</v>
      </c>
      <c r="L595">
        <f t="shared" si="45"/>
        <v>63</v>
      </c>
      <c r="M595" t="e">
        <f t="shared" si="46"/>
        <v>#DIV/0!</v>
      </c>
      <c r="N595">
        <f t="shared" si="47"/>
        <v>18</v>
      </c>
      <c r="O595" t="e">
        <f t="shared" si="48"/>
        <v>#DIV/0!</v>
      </c>
      <c r="P595" s="91" t="e">
        <f t="shared" si="49"/>
        <v>#DIV/0!</v>
      </c>
    </row>
    <row r="596" spans="1:16" x14ac:dyDescent="0.25">
      <c r="A596" s="7" t="s">
        <v>10</v>
      </c>
      <c r="B596" s="7" t="s">
        <v>68</v>
      </c>
      <c r="C596" s="8">
        <v>54</v>
      </c>
      <c r="D596" s="9">
        <v>77</v>
      </c>
      <c r="E596" s="10">
        <v>80</v>
      </c>
      <c r="F596" s="13" t="s">
        <v>12</v>
      </c>
      <c r="G596" s="13" t="s">
        <v>12</v>
      </c>
      <c r="H596" s="13" t="s">
        <v>12</v>
      </c>
      <c r="I596" s="13" t="s">
        <v>12</v>
      </c>
      <c r="J596" s="14">
        <v>4</v>
      </c>
      <c r="K596" s="55" t="s">
        <v>112</v>
      </c>
      <c r="L596">
        <f t="shared" si="45"/>
        <v>78.5</v>
      </c>
      <c r="M596" t="e">
        <f t="shared" si="46"/>
        <v>#DIV/0!</v>
      </c>
      <c r="N596">
        <f t="shared" si="47"/>
        <v>24.5</v>
      </c>
      <c r="O596" t="e">
        <f t="shared" si="48"/>
        <v>#DIV/0!</v>
      </c>
      <c r="P596" s="91" t="e">
        <f t="shared" si="49"/>
        <v>#DIV/0!</v>
      </c>
    </row>
    <row r="597" spans="1:16" x14ac:dyDescent="0.25">
      <c r="A597" s="7" t="s">
        <v>10</v>
      </c>
      <c r="B597" s="7" t="s">
        <v>69</v>
      </c>
      <c r="C597" s="8">
        <v>64</v>
      </c>
      <c r="D597" s="9">
        <v>79</v>
      </c>
      <c r="E597" s="10">
        <v>81</v>
      </c>
      <c r="F597" s="13" t="s">
        <v>12</v>
      </c>
      <c r="G597" s="13" t="s">
        <v>12</v>
      </c>
      <c r="H597" s="13" t="s">
        <v>12</v>
      </c>
      <c r="I597" s="13" t="s">
        <v>12</v>
      </c>
      <c r="J597" s="14">
        <v>4</v>
      </c>
      <c r="K597" s="55" t="s">
        <v>112</v>
      </c>
      <c r="L597">
        <f t="shared" si="45"/>
        <v>80</v>
      </c>
      <c r="M597" t="e">
        <f t="shared" si="46"/>
        <v>#DIV/0!</v>
      </c>
      <c r="N597">
        <f t="shared" si="47"/>
        <v>16</v>
      </c>
      <c r="O597" t="e">
        <f t="shared" si="48"/>
        <v>#DIV/0!</v>
      </c>
      <c r="P597" s="91" t="e">
        <f t="shared" si="49"/>
        <v>#DIV/0!</v>
      </c>
    </row>
    <row r="598" spans="1:16" x14ac:dyDescent="0.25">
      <c r="A598" s="7" t="s">
        <v>10</v>
      </c>
      <c r="B598" s="7" t="s">
        <v>70</v>
      </c>
      <c r="C598" s="8">
        <v>54</v>
      </c>
      <c r="D598" s="9">
        <v>75</v>
      </c>
      <c r="E598" s="10">
        <v>75</v>
      </c>
      <c r="F598" s="13" t="s">
        <v>12</v>
      </c>
      <c r="G598" s="13" t="s">
        <v>12</v>
      </c>
      <c r="H598" s="13" t="s">
        <v>12</v>
      </c>
      <c r="I598" s="13" t="s">
        <v>12</v>
      </c>
      <c r="J598" s="14">
        <v>6</v>
      </c>
      <c r="K598" s="55" t="s">
        <v>112</v>
      </c>
      <c r="L598">
        <f t="shared" si="45"/>
        <v>75</v>
      </c>
      <c r="M598" t="e">
        <f t="shared" si="46"/>
        <v>#DIV/0!</v>
      </c>
      <c r="N598">
        <f t="shared" si="47"/>
        <v>21</v>
      </c>
      <c r="O598" t="e">
        <f t="shared" si="48"/>
        <v>#DIV/0!</v>
      </c>
      <c r="P598" s="91" t="e">
        <f t="shared" si="49"/>
        <v>#DIV/0!</v>
      </c>
    </row>
    <row r="599" spans="1:16" x14ac:dyDescent="0.25">
      <c r="A599" s="7" t="s">
        <v>10</v>
      </c>
      <c r="B599" s="7" t="s">
        <v>41</v>
      </c>
      <c r="C599" s="8">
        <v>57</v>
      </c>
      <c r="D599" s="9">
        <v>72</v>
      </c>
      <c r="E599" s="10">
        <v>74</v>
      </c>
      <c r="F599" s="13" t="s">
        <v>12</v>
      </c>
      <c r="G599" s="13" t="s">
        <v>12</v>
      </c>
      <c r="H599" s="13" t="s">
        <v>12</v>
      </c>
      <c r="I599" s="13" t="s">
        <v>12</v>
      </c>
      <c r="J599" s="14">
        <v>5</v>
      </c>
      <c r="K599" s="55" t="s">
        <v>112</v>
      </c>
      <c r="L599">
        <f t="shared" si="45"/>
        <v>73</v>
      </c>
      <c r="M599" t="e">
        <f t="shared" si="46"/>
        <v>#DIV/0!</v>
      </c>
      <c r="N599">
        <f t="shared" si="47"/>
        <v>16</v>
      </c>
      <c r="O599" t="e">
        <f t="shared" si="48"/>
        <v>#DIV/0!</v>
      </c>
      <c r="P599" s="91" t="e">
        <f t="shared" si="49"/>
        <v>#DIV/0!</v>
      </c>
    </row>
    <row r="600" spans="1:16" x14ac:dyDescent="0.25">
      <c r="A600" s="7" t="s">
        <v>10</v>
      </c>
      <c r="B600" s="7" t="s">
        <v>42</v>
      </c>
      <c r="C600" s="8">
        <v>69</v>
      </c>
      <c r="D600" s="9">
        <v>86</v>
      </c>
      <c r="E600" s="10">
        <v>86</v>
      </c>
      <c r="F600" s="13" t="s">
        <v>12</v>
      </c>
      <c r="G600" s="13" t="s">
        <v>12</v>
      </c>
      <c r="H600" s="13" t="s">
        <v>12</v>
      </c>
      <c r="I600" s="13" t="s">
        <v>12</v>
      </c>
      <c r="J600" s="14">
        <v>4</v>
      </c>
      <c r="K600" s="55" t="s">
        <v>112</v>
      </c>
      <c r="L600">
        <f t="shared" si="45"/>
        <v>86</v>
      </c>
      <c r="M600" t="e">
        <f t="shared" si="46"/>
        <v>#DIV/0!</v>
      </c>
      <c r="N600">
        <f t="shared" si="47"/>
        <v>17</v>
      </c>
      <c r="O600" t="e">
        <f t="shared" si="48"/>
        <v>#DIV/0!</v>
      </c>
      <c r="P600" s="91" t="e">
        <f t="shared" si="49"/>
        <v>#DIV/0!</v>
      </c>
    </row>
    <row r="601" spans="1:16" x14ac:dyDescent="0.25">
      <c r="A601" s="7" t="s">
        <v>10</v>
      </c>
      <c r="B601" s="7" t="s">
        <v>72</v>
      </c>
      <c r="C601" s="8">
        <v>66</v>
      </c>
      <c r="D601" s="9">
        <v>90</v>
      </c>
      <c r="E601" s="10">
        <v>99</v>
      </c>
      <c r="F601" s="13" t="s">
        <v>12</v>
      </c>
      <c r="G601" s="13" t="s">
        <v>12</v>
      </c>
      <c r="H601" s="13" t="s">
        <v>12</v>
      </c>
      <c r="I601" s="13" t="s">
        <v>12</v>
      </c>
      <c r="J601" s="14">
        <v>3</v>
      </c>
      <c r="K601" s="55" t="s">
        <v>112</v>
      </c>
      <c r="L601">
        <f t="shared" si="45"/>
        <v>94.5</v>
      </c>
      <c r="M601" t="e">
        <f t="shared" si="46"/>
        <v>#DIV/0!</v>
      </c>
      <c r="N601">
        <f t="shared" si="47"/>
        <v>28.5</v>
      </c>
      <c r="O601" t="e">
        <f t="shared" si="48"/>
        <v>#DIV/0!</v>
      </c>
      <c r="P601" s="91" t="e">
        <f t="shared" si="49"/>
        <v>#DIV/0!</v>
      </c>
    </row>
    <row r="602" spans="1:16" x14ac:dyDescent="0.25">
      <c r="A602" s="7" t="s">
        <v>10</v>
      </c>
      <c r="B602" s="7" t="s">
        <v>73</v>
      </c>
      <c r="C602" s="8">
        <v>51</v>
      </c>
      <c r="D602" s="9">
        <v>71</v>
      </c>
      <c r="E602" s="10">
        <v>71</v>
      </c>
      <c r="F602" s="13" t="s">
        <v>12</v>
      </c>
      <c r="G602" s="13" t="s">
        <v>91</v>
      </c>
      <c r="H602" s="13" t="s">
        <v>91</v>
      </c>
      <c r="I602" s="13" t="s">
        <v>91</v>
      </c>
      <c r="J602" s="14">
        <v>4</v>
      </c>
      <c r="K602" s="55" t="s">
        <v>112</v>
      </c>
      <c r="L602">
        <f t="shared" si="45"/>
        <v>71</v>
      </c>
      <c r="M602" t="e">
        <f t="shared" si="46"/>
        <v>#DIV/0!</v>
      </c>
      <c r="N602">
        <f t="shared" si="47"/>
        <v>20</v>
      </c>
      <c r="O602" t="e">
        <f t="shared" si="48"/>
        <v>#DIV/0!</v>
      </c>
      <c r="P602" s="91" t="e">
        <f t="shared" si="49"/>
        <v>#DIV/0!</v>
      </c>
    </row>
    <row r="603" spans="1:16" x14ac:dyDescent="0.25">
      <c r="A603" s="7" t="s">
        <v>47</v>
      </c>
      <c r="B603" s="1" t="s">
        <v>15</v>
      </c>
      <c r="C603" s="8">
        <v>46</v>
      </c>
      <c r="D603" s="9">
        <v>56</v>
      </c>
      <c r="E603" s="10">
        <v>58</v>
      </c>
      <c r="F603" s="13" t="s">
        <v>12</v>
      </c>
      <c r="G603" s="13" t="s">
        <v>12</v>
      </c>
      <c r="H603" s="13" t="s">
        <v>12</v>
      </c>
      <c r="I603" s="13" t="s">
        <v>12</v>
      </c>
      <c r="J603" s="14">
        <v>10</v>
      </c>
      <c r="K603" s="55" t="s">
        <v>112</v>
      </c>
      <c r="L603">
        <f t="shared" si="45"/>
        <v>57</v>
      </c>
      <c r="M603" t="e">
        <f t="shared" si="46"/>
        <v>#DIV/0!</v>
      </c>
      <c r="N603">
        <f t="shared" si="47"/>
        <v>11</v>
      </c>
      <c r="O603" t="e">
        <f t="shared" si="48"/>
        <v>#DIV/0!</v>
      </c>
      <c r="P603" s="91" t="e">
        <f t="shared" si="49"/>
        <v>#DIV/0!</v>
      </c>
    </row>
    <row r="604" spans="1:16" x14ac:dyDescent="0.25">
      <c r="A604" s="7" t="s">
        <v>47</v>
      </c>
      <c r="B604" s="7" t="s">
        <v>84</v>
      </c>
      <c r="C604" s="8">
        <v>33</v>
      </c>
      <c r="D604" s="9">
        <v>51</v>
      </c>
      <c r="E604" s="10">
        <v>52</v>
      </c>
      <c r="F604" s="13" t="s">
        <v>12</v>
      </c>
      <c r="G604" s="13" t="s">
        <v>12</v>
      </c>
      <c r="H604" s="13" t="s">
        <v>12</v>
      </c>
      <c r="I604" s="13" t="s">
        <v>12</v>
      </c>
      <c r="J604" s="14">
        <v>5</v>
      </c>
      <c r="K604" s="55" t="s">
        <v>112</v>
      </c>
      <c r="L604">
        <f t="shared" si="45"/>
        <v>51.5</v>
      </c>
      <c r="M604" t="e">
        <f t="shared" si="46"/>
        <v>#DIV/0!</v>
      </c>
      <c r="N604">
        <f t="shared" si="47"/>
        <v>18.5</v>
      </c>
      <c r="O604" t="e">
        <f t="shared" si="48"/>
        <v>#DIV/0!</v>
      </c>
      <c r="P604" s="91" t="e">
        <f t="shared" si="49"/>
        <v>#DIV/0!</v>
      </c>
    </row>
    <row r="605" spans="1:16" x14ac:dyDescent="0.25">
      <c r="A605" s="15" t="s">
        <v>47</v>
      </c>
      <c r="B605" s="15" t="s">
        <v>92</v>
      </c>
      <c r="C605" s="16">
        <v>38</v>
      </c>
      <c r="D605" s="17">
        <v>53</v>
      </c>
      <c r="E605" s="18">
        <v>55</v>
      </c>
      <c r="F605" s="19" t="s">
        <v>12</v>
      </c>
      <c r="G605" s="19" t="s">
        <v>12</v>
      </c>
      <c r="H605" s="19" t="s">
        <v>12</v>
      </c>
      <c r="I605" s="19" t="s">
        <v>12</v>
      </c>
      <c r="J605" s="25">
        <v>20</v>
      </c>
      <c r="K605" s="55" t="s">
        <v>112</v>
      </c>
      <c r="L605">
        <f t="shared" si="45"/>
        <v>54</v>
      </c>
      <c r="M605" t="e">
        <f t="shared" si="46"/>
        <v>#DIV/0!</v>
      </c>
      <c r="N605">
        <f t="shared" si="47"/>
        <v>16</v>
      </c>
      <c r="O605" t="e">
        <f t="shared" si="48"/>
        <v>#DIV/0!</v>
      </c>
      <c r="P605" s="91" t="e">
        <f t="shared" si="49"/>
        <v>#DIV/0!</v>
      </c>
    </row>
    <row r="606" spans="1:16" x14ac:dyDescent="0.25">
      <c r="A606" s="15" t="s">
        <v>47</v>
      </c>
      <c r="B606" s="7" t="s">
        <v>48</v>
      </c>
      <c r="C606" s="8">
        <v>54</v>
      </c>
      <c r="D606" s="9">
        <v>68</v>
      </c>
      <c r="E606" s="10">
        <v>68</v>
      </c>
      <c r="F606" s="13" t="s">
        <v>12</v>
      </c>
      <c r="G606" s="13" t="s">
        <v>12</v>
      </c>
      <c r="H606" s="13" t="s">
        <v>12</v>
      </c>
      <c r="I606" s="13" t="s">
        <v>12</v>
      </c>
      <c r="J606" s="14">
        <v>13</v>
      </c>
      <c r="K606" s="55" t="s">
        <v>112</v>
      </c>
      <c r="L606">
        <f t="shared" si="45"/>
        <v>68</v>
      </c>
      <c r="M606" t="e">
        <f t="shared" si="46"/>
        <v>#DIV/0!</v>
      </c>
      <c r="N606">
        <f t="shared" si="47"/>
        <v>14</v>
      </c>
      <c r="O606" t="e">
        <f t="shared" si="48"/>
        <v>#DIV/0!</v>
      </c>
      <c r="P606" s="91" t="e">
        <f t="shared" si="49"/>
        <v>#DIV/0!</v>
      </c>
    </row>
    <row r="607" spans="1:16" x14ac:dyDescent="0.25">
      <c r="A607" s="15" t="s">
        <v>47</v>
      </c>
      <c r="B607" s="7" t="s">
        <v>85</v>
      </c>
      <c r="C607" s="8" t="s">
        <v>12</v>
      </c>
      <c r="D607" s="9" t="s">
        <v>12</v>
      </c>
      <c r="E607" s="10" t="s">
        <v>12</v>
      </c>
      <c r="F607" s="13" t="s">
        <v>12</v>
      </c>
      <c r="G607" s="13" t="s">
        <v>12</v>
      </c>
      <c r="H607" s="13" t="s">
        <v>12</v>
      </c>
      <c r="I607" s="13" t="s">
        <v>12</v>
      </c>
      <c r="J607" s="14">
        <v>52</v>
      </c>
      <c r="K607" s="55" t="s">
        <v>112</v>
      </c>
      <c r="L607" t="e">
        <f t="shared" si="45"/>
        <v>#DIV/0!</v>
      </c>
      <c r="M607" t="e">
        <f t="shared" si="46"/>
        <v>#DIV/0!</v>
      </c>
      <c r="N607" t="e">
        <f t="shared" si="47"/>
        <v>#DIV/0!</v>
      </c>
      <c r="O607" t="e">
        <f t="shared" si="48"/>
        <v>#DIV/0!</v>
      </c>
      <c r="P607" s="91" t="e">
        <f t="shared" si="49"/>
        <v>#DIV/0!</v>
      </c>
    </row>
    <row r="608" spans="1:16" x14ac:dyDescent="0.25">
      <c r="A608" s="7" t="s">
        <v>47</v>
      </c>
      <c r="B608" s="7" t="s">
        <v>52</v>
      </c>
      <c r="C608" s="8">
        <v>37</v>
      </c>
      <c r="D608" s="9">
        <v>49</v>
      </c>
      <c r="E608" s="10">
        <v>50</v>
      </c>
      <c r="F608" s="13" t="s">
        <v>12</v>
      </c>
      <c r="G608" s="13" t="s">
        <v>12</v>
      </c>
      <c r="H608" s="13" t="s">
        <v>12</v>
      </c>
      <c r="I608" s="13" t="s">
        <v>12</v>
      </c>
      <c r="J608" s="14">
        <v>13</v>
      </c>
      <c r="K608" s="55" t="s">
        <v>112</v>
      </c>
      <c r="L608">
        <f t="shared" si="45"/>
        <v>49.5</v>
      </c>
      <c r="M608" t="e">
        <f t="shared" si="46"/>
        <v>#DIV/0!</v>
      </c>
      <c r="N608">
        <f t="shared" si="47"/>
        <v>12.5</v>
      </c>
      <c r="O608" t="e">
        <f t="shared" si="48"/>
        <v>#DIV/0!</v>
      </c>
      <c r="P608" s="91" t="e">
        <f t="shared" si="49"/>
        <v>#DIV/0!</v>
      </c>
    </row>
    <row r="609" spans="1:16" x14ac:dyDescent="0.25">
      <c r="A609" s="7" t="s">
        <v>47</v>
      </c>
      <c r="B609" s="7" t="s">
        <v>22</v>
      </c>
      <c r="C609" s="8">
        <v>46</v>
      </c>
      <c r="D609" s="9">
        <v>61</v>
      </c>
      <c r="E609" s="10">
        <v>62</v>
      </c>
      <c r="F609" s="13" t="s">
        <v>12</v>
      </c>
      <c r="G609" s="13" t="s">
        <v>12</v>
      </c>
      <c r="H609" s="13" t="s">
        <v>12</v>
      </c>
      <c r="I609" s="13" t="s">
        <v>12</v>
      </c>
      <c r="J609" s="14">
        <v>10</v>
      </c>
      <c r="K609" s="55" t="s">
        <v>112</v>
      </c>
      <c r="L609">
        <f t="shared" si="45"/>
        <v>61.5</v>
      </c>
      <c r="M609" t="e">
        <f t="shared" si="46"/>
        <v>#DIV/0!</v>
      </c>
      <c r="N609">
        <f t="shared" si="47"/>
        <v>15.5</v>
      </c>
      <c r="O609" t="e">
        <f t="shared" si="48"/>
        <v>#DIV/0!</v>
      </c>
      <c r="P609" s="91" t="e">
        <f t="shared" si="49"/>
        <v>#DIV/0!</v>
      </c>
    </row>
    <row r="610" spans="1:16" x14ac:dyDescent="0.25">
      <c r="A610" s="7" t="s">
        <v>47</v>
      </c>
      <c r="B610" s="7" t="s">
        <v>54</v>
      </c>
      <c r="C610" s="8">
        <v>38</v>
      </c>
      <c r="D610" s="9">
        <v>46</v>
      </c>
      <c r="E610" s="10">
        <v>47</v>
      </c>
      <c r="F610" s="13" t="s">
        <v>12</v>
      </c>
      <c r="G610" s="13" t="s">
        <v>12</v>
      </c>
      <c r="H610" s="13" t="s">
        <v>12</v>
      </c>
      <c r="I610" s="13" t="s">
        <v>12</v>
      </c>
      <c r="J610" s="14">
        <v>20</v>
      </c>
      <c r="K610" s="55" t="s">
        <v>112</v>
      </c>
      <c r="L610">
        <f t="shared" si="45"/>
        <v>46.5</v>
      </c>
      <c r="M610" t="e">
        <f t="shared" si="46"/>
        <v>#DIV/0!</v>
      </c>
      <c r="N610">
        <f t="shared" si="47"/>
        <v>8.5</v>
      </c>
      <c r="O610" t="e">
        <f t="shared" si="48"/>
        <v>#DIV/0!</v>
      </c>
      <c r="P610" s="91" t="e">
        <f t="shared" si="49"/>
        <v>#DIV/0!</v>
      </c>
    </row>
    <row r="611" spans="1:16" x14ac:dyDescent="0.25">
      <c r="A611" s="7" t="s">
        <v>47</v>
      </c>
      <c r="B611" s="7" t="s">
        <v>26</v>
      </c>
      <c r="C611" s="8">
        <v>68</v>
      </c>
      <c r="D611" s="9">
        <v>89</v>
      </c>
      <c r="E611" s="10">
        <v>92</v>
      </c>
      <c r="F611" s="13" t="s">
        <v>12</v>
      </c>
      <c r="G611" s="13" t="s">
        <v>12</v>
      </c>
      <c r="H611" s="13" t="s">
        <v>12</v>
      </c>
      <c r="I611" s="13" t="s">
        <v>12</v>
      </c>
      <c r="J611" s="14">
        <v>4</v>
      </c>
      <c r="K611" s="55" t="s">
        <v>112</v>
      </c>
      <c r="L611">
        <f t="shared" si="45"/>
        <v>90.5</v>
      </c>
      <c r="M611" t="e">
        <f t="shared" si="46"/>
        <v>#DIV/0!</v>
      </c>
      <c r="N611">
        <f t="shared" si="47"/>
        <v>22.5</v>
      </c>
      <c r="O611" t="e">
        <f t="shared" si="48"/>
        <v>#DIV/0!</v>
      </c>
      <c r="P611" s="91" t="e">
        <f t="shared" si="49"/>
        <v>#DIV/0!</v>
      </c>
    </row>
    <row r="612" spans="1:16" x14ac:dyDescent="0.25">
      <c r="A612" s="7" t="s">
        <v>47</v>
      </c>
      <c r="B612" s="7" t="s">
        <v>79</v>
      </c>
      <c r="C612" s="8">
        <v>35</v>
      </c>
      <c r="D612" s="9">
        <v>55</v>
      </c>
      <c r="E612" s="10">
        <v>56</v>
      </c>
      <c r="F612" s="13" t="s">
        <v>12</v>
      </c>
      <c r="G612" s="13" t="s">
        <v>12</v>
      </c>
      <c r="H612" s="13" t="s">
        <v>12</v>
      </c>
      <c r="I612" s="13" t="s">
        <v>12</v>
      </c>
      <c r="J612" s="14">
        <v>8</v>
      </c>
      <c r="K612" s="55" t="s">
        <v>112</v>
      </c>
      <c r="L612">
        <f t="shared" si="45"/>
        <v>55.5</v>
      </c>
      <c r="M612" t="e">
        <f t="shared" si="46"/>
        <v>#DIV/0!</v>
      </c>
      <c r="N612">
        <f t="shared" si="47"/>
        <v>20.5</v>
      </c>
      <c r="O612" t="e">
        <f t="shared" si="48"/>
        <v>#DIV/0!</v>
      </c>
      <c r="P612" s="91" t="e">
        <f t="shared" si="49"/>
        <v>#DIV/0!</v>
      </c>
    </row>
    <row r="613" spans="1:16" x14ac:dyDescent="0.25">
      <c r="A613" s="15" t="s">
        <v>47</v>
      </c>
      <c r="B613" s="15" t="s">
        <v>90</v>
      </c>
      <c r="C613" s="16">
        <v>57</v>
      </c>
      <c r="D613" s="17">
        <v>67</v>
      </c>
      <c r="E613" s="18">
        <v>74</v>
      </c>
      <c r="F613" s="19" t="s">
        <v>12</v>
      </c>
      <c r="G613" s="19" t="s">
        <v>12</v>
      </c>
      <c r="H613" s="19" t="s">
        <v>12</v>
      </c>
      <c r="I613" s="19" t="s">
        <v>12</v>
      </c>
      <c r="J613" s="25">
        <v>11</v>
      </c>
      <c r="K613" s="55" t="s">
        <v>112</v>
      </c>
      <c r="L613">
        <f t="shared" si="45"/>
        <v>70.5</v>
      </c>
      <c r="M613" t="e">
        <f t="shared" si="46"/>
        <v>#DIV/0!</v>
      </c>
      <c r="N613">
        <f t="shared" si="47"/>
        <v>13.5</v>
      </c>
      <c r="O613" t="e">
        <f t="shared" si="48"/>
        <v>#DIV/0!</v>
      </c>
      <c r="P613" s="91" t="e">
        <f t="shared" si="49"/>
        <v>#DIV/0!</v>
      </c>
    </row>
    <row r="614" spans="1:16" x14ac:dyDescent="0.25">
      <c r="A614" s="7" t="s">
        <v>47</v>
      </c>
      <c r="B614" s="7" t="s">
        <v>43</v>
      </c>
      <c r="C614" s="8">
        <v>49</v>
      </c>
      <c r="D614" s="9">
        <v>58</v>
      </c>
      <c r="E614" s="10">
        <v>58</v>
      </c>
      <c r="F614" s="13" t="s">
        <v>12</v>
      </c>
      <c r="G614" s="13" t="s">
        <v>12</v>
      </c>
      <c r="H614" s="13" t="s">
        <v>12</v>
      </c>
      <c r="I614" s="13" t="s">
        <v>12</v>
      </c>
      <c r="J614" s="14">
        <v>8</v>
      </c>
      <c r="K614" s="55" t="s">
        <v>112</v>
      </c>
      <c r="L614">
        <f t="shared" si="45"/>
        <v>58</v>
      </c>
      <c r="M614" t="e">
        <f t="shared" si="46"/>
        <v>#DIV/0!</v>
      </c>
      <c r="N614">
        <f t="shared" si="47"/>
        <v>9</v>
      </c>
      <c r="O614" t="e">
        <f t="shared" si="48"/>
        <v>#DIV/0!</v>
      </c>
      <c r="P614" s="91" t="e">
        <f t="shared" si="49"/>
        <v>#DIV/0!</v>
      </c>
    </row>
    <row r="615" spans="1:16" x14ac:dyDescent="0.25">
      <c r="A615" s="7" t="s">
        <v>47</v>
      </c>
      <c r="B615" s="7" t="s">
        <v>45</v>
      </c>
      <c r="C615" s="8">
        <v>62</v>
      </c>
      <c r="D615" s="9">
        <v>83</v>
      </c>
      <c r="E615" s="10">
        <v>85</v>
      </c>
      <c r="F615" s="13" t="s">
        <v>12</v>
      </c>
      <c r="G615" s="13" t="s">
        <v>12</v>
      </c>
      <c r="H615" s="13" t="s">
        <v>12</v>
      </c>
      <c r="I615" s="13" t="s">
        <v>12</v>
      </c>
      <c r="J615" s="22">
        <v>4</v>
      </c>
      <c r="K615" s="55" t="s">
        <v>112</v>
      </c>
      <c r="L615">
        <f t="shared" si="45"/>
        <v>84</v>
      </c>
      <c r="M615" t="e">
        <f t="shared" si="46"/>
        <v>#DIV/0!</v>
      </c>
      <c r="N615">
        <f t="shared" si="47"/>
        <v>22</v>
      </c>
      <c r="O615" t="e">
        <f t="shared" si="48"/>
        <v>#DIV/0!</v>
      </c>
      <c r="P615" s="91" t="e">
        <f t="shared" si="49"/>
        <v>#DIV/0!</v>
      </c>
    </row>
    <row r="616" spans="1:16" x14ac:dyDescent="0.25">
      <c r="A616" s="7" t="s">
        <v>10</v>
      </c>
      <c r="B616" s="7" t="s">
        <v>13</v>
      </c>
      <c r="C616" s="8" t="s">
        <v>12</v>
      </c>
      <c r="D616" s="9" t="s">
        <v>12</v>
      </c>
      <c r="E616" s="10" t="s">
        <v>12</v>
      </c>
      <c r="F616" s="13" t="s">
        <v>12</v>
      </c>
      <c r="G616" s="13" t="s">
        <v>12</v>
      </c>
      <c r="H616" s="13" t="s">
        <v>12</v>
      </c>
      <c r="I616" s="13" t="s">
        <v>12</v>
      </c>
      <c r="J616" s="14">
        <v>4</v>
      </c>
      <c r="K616" s="55" t="s">
        <v>113</v>
      </c>
      <c r="L616" t="e">
        <f t="shared" si="45"/>
        <v>#DIV/0!</v>
      </c>
      <c r="M616" t="e">
        <f t="shared" si="46"/>
        <v>#DIV/0!</v>
      </c>
      <c r="N616" t="e">
        <f t="shared" si="47"/>
        <v>#DIV/0!</v>
      </c>
      <c r="O616" t="e">
        <f t="shared" si="48"/>
        <v>#DIV/0!</v>
      </c>
      <c r="P616" s="91" t="e">
        <f t="shared" si="49"/>
        <v>#DIV/0!</v>
      </c>
    </row>
    <row r="617" spans="1:16" x14ac:dyDescent="0.25">
      <c r="A617" s="7" t="s">
        <v>10</v>
      </c>
      <c r="B617" s="7" t="s">
        <v>76</v>
      </c>
      <c r="C617" s="8">
        <v>52</v>
      </c>
      <c r="D617" s="9">
        <v>73</v>
      </c>
      <c r="E617" s="10">
        <v>73</v>
      </c>
      <c r="F617" s="13" t="s">
        <v>12</v>
      </c>
      <c r="G617" s="13" t="s">
        <v>12</v>
      </c>
      <c r="H617" s="13" t="s">
        <v>12</v>
      </c>
      <c r="I617" s="13" t="s">
        <v>12</v>
      </c>
      <c r="J617" s="14">
        <v>4</v>
      </c>
      <c r="K617" s="55" t="s">
        <v>113</v>
      </c>
      <c r="L617">
        <f t="shared" si="45"/>
        <v>73</v>
      </c>
      <c r="M617" t="e">
        <f t="shared" si="46"/>
        <v>#DIV/0!</v>
      </c>
      <c r="N617">
        <f t="shared" si="47"/>
        <v>21</v>
      </c>
      <c r="O617" t="e">
        <f t="shared" si="48"/>
        <v>#DIV/0!</v>
      </c>
      <c r="P617" s="91" t="e">
        <f t="shared" si="49"/>
        <v>#DIV/0!</v>
      </c>
    </row>
    <row r="618" spans="1:16" x14ac:dyDescent="0.25">
      <c r="A618" s="7" t="s">
        <v>10</v>
      </c>
      <c r="B618" s="7" t="s">
        <v>77</v>
      </c>
      <c r="C618" s="8">
        <v>78</v>
      </c>
      <c r="D618" s="9" t="s">
        <v>12</v>
      </c>
      <c r="E618" s="10" t="s">
        <v>12</v>
      </c>
      <c r="F618" s="13" t="s">
        <v>12</v>
      </c>
      <c r="G618" s="13" t="s">
        <v>12</v>
      </c>
      <c r="H618" s="13" t="s">
        <v>12</v>
      </c>
      <c r="I618" s="13" t="s">
        <v>12</v>
      </c>
      <c r="J618" s="14">
        <v>2</v>
      </c>
      <c r="K618" s="55" t="s">
        <v>113</v>
      </c>
      <c r="L618" t="e">
        <f t="shared" si="45"/>
        <v>#DIV/0!</v>
      </c>
      <c r="M618" t="e">
        <f t="shared" si="46"/>
        <v>#DIV/0!</v>
      </c>
      <c r="N618" t="e">
        <f t="shared" si="47"/>
        <v>#DIV/0!</v>
      </c>
      <c r="O618" t="e">
        <f t="shared" si="48"/>
        <v>#DIV/0!</v>
      </c>
      <c r="P618" s="91" t="e">
        <f t="shared" si="49"/>
        <v>#DIV/0!</v>
      </c>
    </row>
    <row r="619" spans="1:16" x14ac:dyDescent="0.25">
      <c r="A619" s="7" t="s">
        <v>10</v>
      </c>
      <c r="B619" s="7" t="s">
        <v>20</v>
      </c>
      <c r="C619" s="8" t="s">
        <v>12</v>
      </c>
      <c r="D619" s="9" t="s">
        <v>12</v>
      </c>
      <c r="E619" s="10" t="s">
        <v>12</v>
      </c>
      <c r="F619" s="13" t="s">
        <v>12</v>
      </c>
      <c r="G619" s="13" t="s">
        <v>12</v>
      </c>
      <c r="H619" s="13" t="s">
        <v>12</v>
      </c>
      <c r="I619" s="13" t="s">
        <v>12</v>
      </c>
      <c r="J619" s="14" t="s">
        <v>12</v>
      </c>
      <c r="K619" s="55" t="s">
        <v>113</v>
      </c>
      <c r="L619" t="e">
        <f t="shared" si="45"/>
        <v>#DIV/0!</v>
      </c>
      <c r="M619" t="e">
        <f t="shared" si="46"/>
        <v>#DIV/0!</v>
      </c>
      <c r="N619" t="e">
        <f t="shared" si="47"/>
        <v>#DIV/0!</v>
      </c>
      <c r="O619" t="e">
        <f t="shared" si="48"/>
        <v>#DIV/0!</v>
      </c>
      <c r="P619" s="91" t="e">
        <f t="shared" si="49"/>
        <v>#DIV/0!</v>
      </c>
    </row>
    <row r="620" spans="1:16" x14ac:dyDescent="0.25">
      <c r="A620" s="7" t="s">
        <v>10</v>
      </c>
      <c r="B620" s="7" t="s">
        <v>21</v>
      </c>
      <c r="C620" s="8" t="s">
        <v>12</v>
      </c>
      <c r="D620" s="9" t="s">
        <v>12</v>
      </c>
      <c r="E620" s="10" t="s">
        <v>12</v>
      </c>
      <c r="F620" s="13" t="s">
        <v>12</v>
      </c>
      <c r="G620" s="13" t="s">
        <v>12</v>
      </c>
      <c r="H620" s="13" t="s">
        <v>12</v>
      </c>
      <c r="I620" s="13" t="s">
        <v>12</v>
      </c>
      <c r="J620" s="14" t="s">
        <v>12</v>
      </c>
      <c r="K620" s="55" t="s">
        <v>113</v>
      </c>
      <c r="L620" t="e">
        <f t="shared" si="45"/>
        <v>#DIV/0!</v>
      </c>
      <c r="M620" t="e">
        <f t="shared" si="46"/>
        <v>#DIV/0!</v>
      </c>
      <c r="N620" t="e">
        <f t="shared" si="47"/>
        <v>#DIV/0!</v>
      </c>
      <c r="O620" t="e">
        <f t="shared" si="48"/>
        <v>#DIV/0!</v>
      </c>
      <c r="P620" s="91" t="e">
        <f t="shared" si="49"/>
        <v>#DIV/0!</v>
      </c>
    </row>
    <row r="621" spans="1:16" x14ac:dyDescent="0.25">
      <c r="A621" s="7" t="s">
        <v>10</v>
      </c>
      <c r="B621" s="7" t="s">
        <v>22</v>
      </c>
      <c r="C621" s="8" t="s">
        <v>12</v>
      </c>
      <c r="D621" s="9" t="s">
        <v>12</v>
      </c>
      <c r="E621" s="10" t="s">
        <v>12</v>
      </c>
      <c r="F621" s="13" t="s">
        <v>12</v>
      </c>
      <c r="G621" s="13" t="s">
        <v>12</v>
      </c>
      <c r="H621" s="13" t="s">
        <v>12</v>
      </c>
      <c r="I621" s="13" t="s">
        <v>12</v>
      </c>
      <c r="J621" s="14">
        <v>8</v>
      </c>
      <c r="K621" s="55" t="s">
        <v>113</v>
      </c>
      <c r="L621" t="e">
        <f t="shared" si="45"/>
        <v>#DIV/0!</v>
      </c>
      <c r="M621" t="e">
        <f t="shared" si="46"/>
        <v>#DIV/0!</v>
      </c>
      <c r="N621" t="e">
        <f t="shared" si="47"/>
        <v>#DIV/0!</v>
      </c>
      <c r="O621" t="e">
        <f t="shared" si="48"/>
        <v>#DIV/0!</v>
      </c>
      <c r="P621" s="91" t="e">
        <f t="shared" si="49"/>
        <v>#DIV/0!</v>
      </c>
    </row>
    <row r="622" spans="1:16" x14ac:dyDescent="0.25">
      <c r="A622" s="7" t="s">
        <v>10</v>
      </c>
      <c r="B622" s="7" t="s">
        <v>25</v>
      </c>
      <c r="C622" s="8">
        <v>95</v>
      </c>
      <c r="D622" s="9" t="s">
        <v>12</v>
      </c>
      <c r="E622" s="10" t="s">
        <v>12</v>
      </c>
      <c r="F622" s="13" t="s">
        <v>12</v>
      </c>
      <c r="G622" s="13" t="s">
        <v>12</v>
      </c>
      <c r="H622" s="13" t="s">
        <v>12</v>
      </c>
      <c r="I622" s="13" t="s">
        <v>12</v>
      </c>
      <c r="J622" s="14">
        <v>2</v>
      </c>
      <c r="K622" s="55" t="s">
        <v>113</v>
      </c>
      <c r="L622" t="e">
        <f t="shared" si="45"/>
        <v>#DIV/0!</v>
      </c>
      <c r="M622" t="e">
        <f t="shared" si="46"/>
        <v>#DIV/0!</v>
      </c>
      <c r="N622" t="e">
        <f t="shared" si="47"/>
        <v>#DIV/0!</v>
      </c>
      <c r="O622" t="e">
        <f t="shared" si="48"/>
        <v>#DIV/0!</v>
      </c>
      <c r="P622" s="91" t="e">
        <f t="shared" si="49"/>
        <v>#DIV/0!</v>
      </c>
    </row>
    <row r="623" spans="1:16" x14ac:dyDescent="0.25">
      <c r="A623" s="7" t="s">
        <v>10</v>
      </c>
      <c r="B623" s="7" t="s">
        <v>94</v>
      </c>
      <c r="C623" s="8" t="s">
        <v>12</v>
      </c>
      <c r="D623" s="9" t="s">
        <v>12</v>
      </c>
      <c r="E623" s="10" t="s">
        <v>12</v>
      </c>
      <c r="F623" s="13" t="s">
        <v>12</v>
      </c>
      <c r="G623" s="13" t="s">
        <v>12</v>
      </c>
      <c r="H623" s="13" t="s">
        <v>12</v>
      </c>
      <c r="I623" s="13" t="s">
        <v>12</v>
      </c>
      <c r="J623" s="14">
        <v>4</v>
      </c>
      <c r="K623" s="55" t="s">
        <v>113</v>
      </c>
      <c r="L623" t="e">
        <f t="shared" si="45"/>
        <v>#DIV/0!</v>
      </c>
      <c r="M623" t="e">
        <f t="shared" si="46"/>
        <v>#DIV/0!</v>
      </c>
      <c r="N623" t="e">
        <f t="shared" si="47"/>
        <v>#DIV/0!</v>
      </c>
      <c r="O623" t="e">
        <f t="shared" si="48"/>
        <v>#DIV/0!</v>
      </c>
      <c r="P623" s="91" t="e">
        <f t="shared" si="49"/>
        <v>#DIV/0!</v>
      </c>
    </row>
    <row r="624" spans="1:16" x14ac:dyDescent="0.25">
      <c r="A624" s="7" t="s">
        <v>10</v>
      </c>
      <c r="B624" s="7" t="s">
        <v>58</v>
      </c>
      <c r="C624" s="8">
        <v>65</v>
      </c>
      <c r="D624" s="9">
        <v>95</v>
      </c>
      <c r="E624" s="10">
        <v>96</v>
      </c>
      <c r="F624" s="13" t="s">
        <v>12</v>
      </c>
      <c r="G624" s="13" t="s">
        <v>12</v>
      </c>
      <c r="H624" s="13" t="s">
        <v>12</v>
      </c>
      <c r="I624" s="13" t="s">
        <v>12</v>
      </c>
      <c r="J624" s="14">
        <v>4</v>
      </c>
      <c r="K624" s="55" t="s">
        <v>113</v>
      </c>
      <c r="L624">
        <f t="shared" si="45"/>
        <v>95.5</v>
      </c>
      <c r="M624" t="e">
        <f t="shared" si="46"/>
        <v>#DIV/0!</v>
      </c>
      <c r="N624">
        <f t="shared" si="47"/>
        <v>30.5</v>
      </c>
      <c r="O624" t="e">
        <f t="shared" si="48"/>
        <v>#DIV/0!</v>
      </c>
      <c r="P624" s="91" t="e">
        <f t="shared" si="49"/>
        <v>#DIV/0!</v>
      </c>
    </row>
    <row r="625" spans="1:16" x14ac:dyDescent="0.25">
      <c r="A625" s="7" t="s">
        <v>10</v>
      </c>
      <c r="B625" s="7" t="s">
        <v>87</v>
      </c>
      <c r="C625" s="8">
        <v>81</v>
      </c>
      <c r="D625" s="9" t="s">
        <v>12</v>
      </c>
      <c r="E625" s="10" t="s">
        <v>12</v>
      </c>
      <c r="F625" s="13" t="s">
        <v>12</v>
      </c>
      <c r="G625" s="13" t="s">
        <v>12</v>
      </c>
      <c r="H625" s="13" t="s">
        <v>12</v>
      </c>
      <c r="I625" s="13" t="s">
        <v>12</v>
      </c>
      <c r="J625" s="14">
        <v>2</v>
      </c>
      <c r="K625" s="55" t="s">
        <v>113</v>
      </c>
      <c r="L625" t="e">
        <f t="shared" si="45"/>
        <v>#DIV/0!</v>
      </c>
      <c r="M625" t="e">
        <f t="shared" si="46"/>
        <v>#DIV/0!</v>
      </c>
      <c r="N625" t="e">
        <f t="shared" si="47"/>
        <v>#DIV/0!</v>
      </c>
      <c r="O625" t="e">
        <f t="shared" si="48"/>
        <v>#DIV/0!</v>
      </c>
      <c r="P625" s="91" t="e">
        <f t="shared" si="49"/>
        <v>#DIV/0!</v>
      </c>
    </row>
    <row r="626" spans="1:16" x14ac:dyDescent="0.25">
      <c r="A626" s="7" t="s">
        <v>10</v>
      </c>
      <c r="B626" s="7" t="s">
        <v>88</v>
      </c>
      <c r="C626" s="8">
        <v>91</v>
      </c>
      <c r="D626" s="9" t="s">
        <v>12</v>
      </c>
      <c r="E626" s="10" t="s">
        <v>12</v>
      </c>
      <c r="F626" s="13" t="s">
        <v>12</v>
      </c>
      <c r="G626" s="13" t="s">
        <v>12</v>
      </c>
      <c r="H626" s="13" t="s">
        <v>12</v>
      </c>
      <c r="I626" s="13" t="s">
        <v>12</v>
      </c>
      <c r="J626" s="14">
        <v>2</v>
      </c>
      <c r="K626" s="55" t="s">
        <v>113</v>
      </c>
      <c r="L626" t="e">
        <f t="shared" si="45"/>
        <v>#DIV/0!</v>
      </c>
      <c r="M626" t="e">
        <f t="shared" si="46"/>
        <v>#DIV/0!</v>
      </c>
      <c r="N626" t="e">
        <f t="shared" si="47"/>
        <v>#DIV/0!</v>
      </c>
      <c r="O626" t="e">
        <f t="shared" si="48"/>
        <v>#DIV/0!</v>
      </c>
      <c r="P626" s="91" t="e">
        <f t="shared" si="49"/>
        <v>#DIV/0!</v>
      </c>
    </row>
    <row r="627" spans="1:16" x14ac:dyDescent="0.25">
      <c r="A627" s="7" t="s">
        <v>10</v>
      </c>
      <c r="B627" s="15" t="s">
        <v>95</v>
      </c>
      <c r="C627" s="16">
        <v>84</v>
      </c>
      <c r="D627" s="17" t="s">
        <v>12</v>
      </c>
      <c r="E627" s="18" t="s">
        <v>12</v>
      </c>
      <c r="F627" s="13" t="s">
        <v>12</v>
      </c>
      <c r="G627" s="13" t="s">
        <v>12</v>
      </c>
      <c r="H627" s="13" t="s">
        <v>12</v>
      </c>
      <c r="I627" s="13" t="s">
        <v>12</v>
      </c>
      <c r="J627" s="15">
        <v>2</v>
      </c>
      <c r="K627" s="55" t="s">
        <v>113</v>
      </c>
      <c r="L627" t="e">
        <f t="shared" si="45"/>
        <v>#DIV/0!</v>
      </c>
      <c r="M627" t="e">
        <f t="shared" si="46"/>
        <v>#DIV/0!</v>
      </c>
      <c r="N627" t="e">
        <f t="shared" si="47"/>
        <v>#DIV/0!</v>
      </c>
      <c r="O627" t="e">
        <f t="shared" si="48"/>
        <v>#DIV/0!</v>
      </c>
      <c r="P627" s="91" t="e">
        <f t="shared" si="49"/>
        <v>#DIV/0!</v>
      </c>
    </row>
    <row r="628" spans="1:16" x14ac:dyDescent="0.25">
      <c r="A628" s="7" t="s">
        <v>10</v>
      </c>
      <c r="B628" s="15" t="s">
        <v>37</v>
      </c>
      <c r="C628" s="16">
        <v>64</v>
      </c>
      <c r="D628" s="17">
        <v>83</v>
      </c>
      <c r="E628" s="18">
        <v>83</v>
      </c>
      <c r="F628" s="13" t="s">
        <v>12</v>
      </c>
      <c r="G628" s="13" t="s">
        <v>12</v>
      </c>
      <c r="H628" s="13" t="s">
        <v>12</v>
      </c>
      <c r="I628" s="13" t="s">
        <v>12</v>
      </c>
      <c r="J628" s="15">
        <v>4</v>
      </c>
      <c r="K628" s="55" t="s">
        <v>113</v>
      </c>
      <c r="L628">
        <f t="shared" si="45"/>
        <v>83</v>
      </c>
      <c r="M628" t="e">
        <f t="shared" si="46"/>
        <v>#DIV/0!</v>
      </c>
      <c r="N628">
        <f t="shared" si="47"/>
        <v>19</v>
      </c>
      <c r="O628" t="e">
        <f t="shared" si="48"/>
        <v>#DIV/0!</v>
      </c>
      <c r="P628" s="91" t="e">
        <f t="shared" si="49"/>
        <v>#DIV/0!</v>
      </c>
    </row>
    <row r="629" spans="1:16" x14ac:dyDescent="0.25">
      <c r="A629" s="7" t="s">
        <v>10</v>
      </c>
      <c r="B629" s="15" t="s">
        <v>81</v>
      </c>
      <c r="C629" s="16">
        <v>56</v>
      </c>
      <c r="D629" s="17">
        <v>76</v>
      </c>
      <c r="E629" s="18">
        <v>78</v>
      </c>
      <c r="F629" s="13" t="s">
        <v>12</v>
      </c>
      <c r="G629" s="13" t="s">
        <v>12</v>
      </c>
      <c r="H629" s="13" t="s">
        <v>12</v>
      </c>
      <c r="I629" s="13" t="s">
        <v>12</v>
      </c>
      <c r="J629" s="15">
        <v>4</v>
      </c>
      <c r="K629" s="55" t="s">
        <v>113</v>
      </c>
      <c r="L629">
        <f t="shared" si="45"/>
        <v>77</v>
      </c>
      <c r="M629" t="e">
        <f t="shared" si="46"/>
        <v>#DIV/0!</v>
      </c>
      <c r="N629">
        <f t="shared" si="47"/>
        <v>21</v>
      </c>
      <c r="O629" t="e">
        <f t="shared" si="48"/>
        <v>#DIV/0!</v>
      </c>
      <c r="P629" s="91" t="e">
        <f t="shared" si="49"/>
        <v>#DIV/0!</v>
      </c>
    </row>
    <row r="630" spans="1:16" x14ac:dyDescent="0.25">
      <c r="A630" s="7" t="s">
        <v>10</v>
      </c>
      <c r="B630" s="7" t="s">
        <v>66</v>
      </c>
      <c r="C630" s="8" t="s">
        <v>12</v>
      </c>
      <c r="D630" s="9" t="s">
        <v>12</v>
      </c>
      <c r="E630" s="10" t="s">
        <v>12</v>
      </c>
      <c r="F630" s="13" t="s">
        <v>12</v>
      </c>
      <c r="G630" s="13" t="s">
        <v>12</v>
      </c>
      <c r="H630" s="13" t="s">
        <v>12</v>
      </c>
      <c r="I630" s="13" t="s">
        <v>12</v>
      </c>
      <c r="J630" s="7" t="s">
        <v>12</v>
      </c>
      <c r="K630" s="55" t="s">
        <v>113</v>
      </c>
      <c r="L630" t="e">
        <f t="shared" si="45"/>
        <v>#DIV/0!</v>
      </c>
      <c r="M630" t="e">
        <f t="shared" si="46"/>
        <v>#DIV/0!</v>
      </c>
      <c r="N630" t="e">
        <f t="shared" si="47"/>
        <v>#DIV/0!</v>
      </c>
      <c r="O630" t="e">
        <f t="shared" si="48"/>
        <v>#DIV/0!</v>
      </c>
      <c r="P630" s="91" t="e">
        <f t="shared" si="49"/>
        <v>#DIV/0!</v>
      </c>
    </row>
    <row r="631" spans="1:16" x14ac:dyDescent="0.25">
      <c r="A631" s="7" t="s">
        <v>10</v>
      </c>
      <c r="B631" s="7" t="s">
        <v>70</v>
      </c>
      <c r="C631" s="8">
        <v>87</v>
      </c>
      <c r="D631" s="9">
        <v>107</v>
      </c>
      <c r="E631" s="10" t="s">
        <v>12</v>
      </c>
      <c r="F631" s="13" t="s">
        <v>12</v>
      </c>
      <c r="G631" s="13" t="s">
        <v>12</v>
      </c>
      <c r="H631" s="13" t="s">
        <v>12</v>
      </c>
      <c r="I631" s="13" t="s">
        <v>12</v>
      </c>
      <c r="J631" s="7">
        <v>2</v>
      </c>
      <c r="K631" s="55" t="s">
        <v>113</v>
      </c>
      <c r="L631">
        <f t="shared" si="45"/>
        <v>107</v>
      </c>
      <c r="M631" t="e">
        <f t="shared" si="46"/>
        <v>#DIV/0!</v>
      </c>
      <c r="N631">
        <f t="shared" si="47"/>
        <v>20</v>
      </c>
      <c r="O631" t="e">
        <f t="shared" si="48"/>
        <v>#DIV/0!</v>
      </c>
      <c r="P631" s="91" t="e">
        <f t="shared" si="49"/>
        <v>#DIV/0!</v>
      </c>
    </row>
    <row r="632" spans="1:16" x14ac:dyDescent="0.25">
      <c r="A632" s="7" t="s">
        <v>10</v>
      </c>
      <c r="B632" s="7" t="s">
        <v>42</v>
      </c>
      <c r="C632" s="8">
        <v>48</v>
      </c>
      <c r="D632" s="9">
        <v>74</v>
      </c>
      <c r="E632" s="10">
        <v>77</v>
      </c>
      <c r="F632" s="13" t="s">
        <v>12</v>
      </c>
      <c r="G632" s="13" t="s">
        <v>12</v>
      </c>
      <c r="H632" s="13" t="s">
        <v>12</v>
      </c>
      <c r="I632" s="13" t="s">
        <v>12</v>
      </c>
      <c r="J632" s="7">
        <v>5</v>
      </c>
      <c r="K632" s="55" t="s">
        <v>113</v>
      </c>
      <c r="L632">
        <f t="shared" si="45"/>
        <v>75.5</v>
      </c>
      <c r="M632" t="e">
        <f t="shared" si="46"/>
        <v>#DIV/0!</v>
      </c>
      <c r="N632">
        <f t="shared" si="47"/>
        <v>27.5</v>
      </c>
      <c r="O632" t="e">
        <f t="shared" si="48"/>
        <v>#DIV/0!</v>
      </c>
      <c r="P632" s="91" t="e">
        <f t="shared" si="49"/>
        <v>#DIV/0!</v>
      </c>
    </row>
    <row r="633" spans="1:16" x14ac:dyDescent="0.25">
      <c r="A633" s="7" t="s">
        <v>10</v>
      </c>
      <c r="B633" s="7" t="s">
        <v>109</v>
      </c>
      <c r="C633" s="8">
        <v>70</v>
      </c>
      <c r="D633" s="9">
        <v>86</v>
      </c>
      <c r="E633" s="10">
        <v>105</v>
      </c>
      <c r="F633" s="52" t="s">
        <v>12</v>
      </c>
      <c r="G633" s="52" t="s">
        <v>12</v>
      </c>
      <c r="H633" s="52" t="s">
        <v>12</v>
      </c>
      <c r="I633" s="52" t="s">
        <v>12</v>
      </c>
      <c r="J633" s="7">
        <v>3</v>
      </c>
      <c r="K633" s="55" t="s">
        <v>113</v>
      </c>
      <c r="L633">
        <f t="shared" si="45"/>
        <v>95.5</v>
      </c>
      <c r="M633" t="e">
        <f t="shared" si="46"/>
        <v>#DIV/0!</v>
      </c>
      <c r="N633">
        <f t="shared" si="47"/>
        <v>25.5</v>
      </c>
      <c r="O633" t="e">
        <f t="shared" si="48"/>
        <v>#DIV/0!</v>
      </c>
      <c r="P633" s="91" t="e">
        <f t="shared" si="49"/>
        <v>#DIV/0!</v>
      </c>
    </row>
    <row r="634" spans="1:16" x14ac:dyDescent="0.25">
      <c r="A634" s="7" t="s">
        <v>10</v>
      </c>
      <c r="B634" s="15" t="s">
        <v>105</v>
      </c>
      <c r="C634" s="8" t="s">
        <v>12</v>
      </c>
      <c r="D634" s="9" t="s">
        <v>12</v>
      </c>
      <c r="E634" s="10" t="s">
        <v>12</v>
      </c>
      <c r="F634" s="52" t="s">
        <v>12</v>
      </c>
      <c r="G634" s="52" t="s">
        <v>12</v>
      </c>
      <c r="H634" s="52" t="s">
        <v>12</v>
      </c>
      <c r="I634" s="52" t="s">
        <v>12</v>
      </c>
      <c r="J634" s="7" t="s">
        <v>12</v>
      </c>
      <c r="K634" s="55" t="s">
        <v>113</v>
      </c>
      <c r="L634" t="e">
        <f t="shared" si="45"/>
        <v>#DIV/0!</v>
      </c>
      <c r="M634" t="e">
        <f t="shared" si="46"/>
        <v>#DIV/0!</v>
      </c>
      <c r="N634" t="e">
        <f t="shared" si="47"/>
        <v>#DIV/0!</v>
      </c>
      <c r="O634" t="e">
        <f t="shared" si="48"/>
        <v>#DIV/0!</v>
      </c>
      <c r="P634" s="91" t="e">
        <f t="shared" si="49"/>
        <v>#DIV/0!</v>
      </c>
    </row>
    <row r="635" spans="1:16" x14ac:dyDescent="0.25">
      <c r="A635" s="7" t="s">
        <v>10</v>
      </c>
      <c r="B635" s="7" t="s">
        <v>46</v>
      </c>
      <c r="C635" s="8" t="s">
        <v>12</v>
      </c>
      <c r="D635" s="9" t="s">
        <v>12</v>
      </c>
      <c r="E635" s="10" t="s">
        <v>12</v>
      </c>
      <c r="F635" s="52" t="s">
        <v>12</v>
      </c>
      <c r="G635" s="52" t="s">
        <v>12</v>
      </c>
      <c r="H635" s="52" t="s">
        <v>12</v>
      </c>
      <c r="I635" s="52" t="s">
        <v>12</v>
      </c>
      <c r="J635" s="7" t="s">
        <v>12</v>
      </c>
      <c r="K635" s="55" t="s">
        <v>113</v>
      </c>
      <c r="L635" t="e">
        <f t="shared" si="45"/>
        <v>#DIV/0!</v>
      </c>
      <c r="M635" t="e">
        <f t="shared" si="46"/>
        <v>#DIV/0!</v>
      </c>
      <c r="N635" t="e">
        <f t="shared" si="47"/>
        <v>#DIV/0!</v>
      </c>
      <c r="O635" t="e">
        <f t="shared" si="48"/>
        <v>#DIV/0!</v>
      </c>
      <c r="P635" s="91" t="e">
        <f t="shared" si="49"/>
        <v>#DIV/0!</v>
      </c>
    </row>
    <row r="636" spans="1:16" x14ac:dyDescent="0.25">
      <c r="A636" s="7" t="s">
        <v>10</v>
      </c>
      <c r="B636" s="7" t="s">
        <v>97</v>
      </c>
      <c r="C636" s="8">
        <v>75</v>
      </c>
      <c r="D636" s="9">
        <v>88</v>
      </c>
      <c r="E636" s="10">
        <v>88</v>
      </c>
      <c r="F636" s="52" t="s">
        <v>12</v>
      </c>
      <c r="G636" s="52" t="s">
        <v>12</v>
      </c>
      <c r="H636" s="52" t="s">
        <v>12</v>
      </c>
      <c r="I636" s="52" t="s">
        <v>12</v>
      </c>
      <c r="J636" s="7">
        <v>4</v>
      </c>
      <c r="K636" s="55" t="s">
        <v>113</v>
      </c>
      <c r="L636">
        <f t="shared" si="45"/>
        <v>88</v>
      </c>
      <c r="M636" t="e">
        <f t="shared" si="46"/>
        <v>#DIV/0!</v>
      </c>
      <c r="N636">
        <f t="shared" si="47"/>
        <v>13</v>
      </c>
      <c r="O636" t="e">
        <f t="shared" si="48"/>
        <v>#DIV/0!</v>
      </c>
      <c r="P636" s="91" t="e">
        <f t="shared" si="49"/>
        <v>#DIV/0!</v>
      </c>
    </row>
    <row r="637" spans="1:16" x14ac:dyDescent="0.25">
      <c r="A637" s="15" t="s">
        <v>47</v>
      </c>
      <c r="B637" s="7" t="s">
        <v>57</v>
      </c>
      <c r="C637" s="8">
        <v>44</v>
      </c>
      <c r="D637" s="9">
        <v>67</v>
      </c>
      <c r="E637" s="10">
        <v>67</v>
      </c>
      <c r="F637" s="52" t="s">
        <v>12</v>
      </c>
      <c r="G637" s="52" t="s">
        <v>12</v>
      </c>
      <c r="H637" s="52" t="s">
        <v>12</v>
      </c>
      <c r="I637" s="52" t="s">
        <v>12</v>
      </c>
      <c r="J637" s="7">
        <v>20</v>
      </c>
      <c r="K637" s="55" t="s">
        <v>113</v>
      </c>
      <c r="L637">
        <f t="shared" si="45"/>
        <v>67</v>
      </c>
      <c r="M637" t="e">
        <f t="shared" si="46"/>
        <v>#DIV/0!</v>
      </c>
      <c r="N637">
        <f t="shared" si="47"/>
        <v>23</v>
      </c>
      <c r="O637" t="e">
        <f t="shared" si="48"/>
        <v>#DIV/0!</v>
      </c>
      <c r="P637" s="91" t="e">
        <f t="shared" si="49"/>
        <v>#DIV/0!</v>
      </c>
    </row>
    <row r="638" spans="1:16" x14ac:dyDescent="0.25">
      <c r="A638" s="15" t="s">
        <v>47</v>
      </c>
      <c r="B638" s="7" t="s">
        <v>59</v>
      </c>
      <c r="C638" s="8" t="s">
        <v>12</v>
      </c>
      <c r="D638" s="9" t="s">
        <v>12</v>
      </c>
      <c r="E638" s="10" t="s">
        <v>12</v>
      </c>
      <c r="F638" s="52" t="s">
        <v>12</v>
      </c>
      <c r="G638" s="52" t="s">
        <v>12</v>
      </c>
      <c r="H638" s="52" t="s">
        <v>12</v>
      </c>
      <c r="I638" s="52" t="s">
        <v>12</v>
      </c>
      <c r="J638" s="7">
        <v>8</v>
      </c>
      <c r="K638" s="55" t="s">
        <v>113</v>
      </c>
      <c r="L638" t="e">
        <f t="shared" si="45"/>
        <v>#DIV/0!</v>
      </c>
      <c r="M638" t="e">
        <f t="shared" si="46"/>
        <v>#DIV/0!</v>
      </c>
      <c r="N638" t="e">
        <f t="shared" si="47"/>
        <v>#DIV/0!</v>
      </c>
      <c r="O638" t="e">
        <f t="shared" si="48"/>
        <v>#DIV/0!</v>
      </c>
      <c r="P638" s="91" t="e">
        <f t="shared" si="49"/>
        <v>#DIV/0!</v>
      </c>
    </row>
    <row r="639" spans="1:16" x14ac:dyDescent="0.25">
      <c r="A639" s="15" t="s">
        <v>47</v>
      </c>
      <c r="B639" s="7" t="s">
        <v>39</v>
      </c>
      <c r="C639" s="8" t="s">
        <v>12</v>
      </c>
      <c r="D639" s="9" t="s">
        <v>12</v>
      </c>
      <c r="E639" s="10" t="s">
        <v>12</v>
      </c>
      <c r="F639" s="13" t="s">
        <v>12</v>
      </c>
      <c r="G639" s="13" t="s">
        <v>12</v>
      </c>
      <c r="H639" s="13" t="s">
        <v>12</v>
      </c>
      <c r="I639" s="13" t="s">
        <v>12</v>
      </c>
      <c r="J639" s="7" t="s">
        <v>12</v>
      </c>
      <c r="K639" s="55" t="s">
        <v>113</v>
      </c>
      <c r="L639" t="e">
        <f t="shared" si="45"/>
        <v>#DIV/0!</v>
      </c>
      <c r="M639" t="e">
        <f t="shared" si="46"/>
        <v>#DIV/0!</v>
      </c>
      <c r="N639" t="e">
        <f t="shared" si="47"/>
        <v>#DIV/0!</v>
      </c>
      <c r="O639" t="e">
        <f t="shared" si="48"/>
        <v>#DIV/0!</v>
      </c>
      <c r="P639" s="91" t="e">
        <f t="shared" si="49"/>
        <v>#DIV/0!</v>
      </c>
    </row>
    <row r="640" spans="1:16" x14ac:dyDescent="0.25">
      <c r="A640" s="15" t="s">
        <v>47</v>
      </c>
      <c r="B640" s="7" t="s">
        <v>43</v>
      </c>
      <c r="C640" s="8" t="s">
        <v>12</v>
      </c>
      <c r="D640" s="9" t="s">
        <v>12</v>
      </c>
      <c r="E640" s="10" t="s">
        <v>12</v>
      </c>
      <c r="F640" s="13" t="s">
        <v>12</v>
      </c>
      <c r="G640" s="13" t="s">
        <v>12</v>
      </c>
      <c r="H640" s="13" t="s">
        <v>12</v>
      </c>
      <c r="I640" s="13" t="s">
        <v>12</v>
      </c>
      <c r="J640" s="7" t="s">
        <v>12</v>
      </c>
      <c r="K640" s="55" t="s">
        <v>113</v>
      </c>
      <c r="L640" t="e">
        <f t="shared" si="45"/>
        <v>#DIV/0!</v>
      </c>
      <c r="M640" t="e">
        <f t="shared" si="46"/>
        <v>#DIV/0!</v>
      </c>
      <c r="N640" t="e">
        <f t="shared" si="47"/>
        <v>#DIV/0!</v>
      </c>
      <c r="O640" t="e">
        <f t="shared" si="48"/>
        <v>#DIV/0!</v>
      </c>
      <c r="P640" s="91" t="e">
        <f t="shared" si="49"/>
        <v>#DIV/0!</v>
      </c>
    </row>
    <row r="641" spans="1:16" x14ac:dyDescent="0.25">
      <c r="A641" s="15" t="s">
        <v>106</v>
      </c>
      <c r="B641" s="15" t="s">
        <v>13</v>
      </c>
      <c r="C641" s="8" t="s">
        <v>12</v>
      </c>
      <c r="D641" s="9" t="s">
        <v>12</v>
      </c>
      <c r="E641" s="10" t="s">
        <v>12</v>
      </c>
      <c r="F641" s="13" t="s">
        <v>12</v>
      </c>
      <c r="G641" s="13" t="s">
        <v>12</v>
      </c>
      <c r="H641" s="13" t="s">
        <v>12</v>
      </c>
      <c r="I641" s="13" t="s">
        <v>12</v>
      </c>
      <c r="J641" s="7" t="s">
        <v>12</v>
      </c>
      <c r="K641" s="55" t="s">
        <v>113</v>
      </c>
      <c r="L641" t="e">
        <f t="shared" si="45"/>
        <v>#DIV/0!</v>
      </c>
      <c r="M641" t="e">
        <f t="shared" si="46"/>
        <v>#DIV/0!</v>
      </c>
      <c r="N641" t="e">
        <f t="shared" si="47"/>
        <v>#DIV/0!</v>
      </c>
      <c r="O641" t="e">
        <f t="shared" si="48"/>
        <v>#DIV/0!</v>
      </c>
      <c r="P641" s="91" t="e">
        <f t="shared" si="49"/>
        <v>#DIV/0!</v>
      </c>
    </row>
    <row r="642" spans="1:16" x14ac:dyDescent="0.25">
      <c r="A642" s="15" t="s">
        <v>106</v>
      </c>
      <c r="B642" s="7" t="s">
        <v>63</v>
      </c>
      <c r="C642" s="8" t="s">
        <v>12</v>
      </c>
      <c r="D642" s="9" t="s">
        <v>12</v>
      </c>
      <c r="E642" s="10" t="s">
        <v>12</v>
      </c>
      <c r="F642" s="13" t="s">
        <v>12</v>
      </c>
      <c r="G642" s="13" t="s">
        <v>12</v>
      </c>
      <c r="H642" s="13" t="s">
        <v>12</v>
      </c>
      <c r="I642" s="13" t="s">
        <v>12</v>
      </c>
      <c r="J642" s="7" t="s">
        <v>12</v>
      </c>
      <c r="K642" s="55" t="s">
        <v>113</v>
      </c>
      <c r="L642" t="e">
        <f t="shared" ref="L642:L705" si="50">AVERAGE(D642:E642)</f>
        <v>#DIV/0!</v>
      </c>
      <c r="M642" t="e">
        <f t="shared" ref="M642:M705" si="51">AVERAGE(F642:I642)</f>
        <v>#DIV/0!</v>
      </c>
      <c r="N642" t="e">
        <f t="shared" ref="N642:N705" si="52">L642-C642</f>
        <v>#DIV/0!</v>
      </c>
      <c r="O642" t="e">
        <f t="shared" ref="O642:O705" si="53">M642-L642</f>
        <v>#DIV/0!</v>
      </c>
      <c r="P642" s="91" t="e">
        <f t="shared" ref="P642:P705" si="54">IF(N642&gt;O642,1,2)</f>
        <v>#DIV/0!</v>
      </c>
    </row>
    <row r="643" spans="1:16" x14ac:dyDescent="0.25">
      <c r="A643" s="15" t="s">
        <v>106</v>
      </c>
      <c r="B643" s="7" t="s">
        <v>40</v>
      </c>
      <c r="C643" s="8">
        <v>26</v>
      </c>
      <c r="D643" s="9">
        <v>46</v>
      </c>
      <c r="E643" s="10">
        <v>47</v>
      </c>
      <c r="F643" s="52" t="s">
        <v>12</v>
      </c>
      <c r="G643" s="52" t="s">
        <v>12</v>
      </c>
      <c r="H643" s="52" t="s">
        <v>12</v>
      </c>
      <c r="I643" s="52" t="s">
        <v>12</v>
      </c>
      <c r="J643" s="7">
        <v>8</v>
      </c>
      <c r="K643" s="55" t="s">
        <v>113</v>
      </c>
      <c r="L643">
        <f t="shared" si="50"/>
        <v>46.5</v>
      </c>
      <c r="M643" t="e">
        <f t="shared" si="51"/>
        <v>#DIV/0!</v>
      </c>
      <c r="N643">
        <f t="shared" si="52"/>
        <v>20.5</v>
      </c>
      <c r="O643" t="e">
        <f t="shared" si="53"/>
        <v>#DIV/0!</v>
      </c>
      <c r="P643" s="91" t="e">
        <f t="shared" si="54"/>
        <v>#DIV/0!</v>
      </c>
    </row>
    <row r="644" spans="1:16" x14ac:dyDescent="0.25">
      <c r="A644" s="7" t="s">
        <v>10</v>
      </c>
      <c r="B644" s="7" t="s">
        <v>18</v>
      </c>
      <c r="C644" s="30">
        <v>58</v>
      </c>
      <c r="D644" s="60">
        <v>82</v>
      </c>
      <c r="E644" s="61">
        <v>90</v>
      </c>
      <c r="F644" s="59" t="s">
        <v>12</v>
      </c>
      <c r="G644" s="59" t="s">
        <v>12</v>
      </c>
      <c r="H644" s="59" t="s">
        <v>12</v>
      </c>
      <c r="I644" s="59" t="s">
        <v>12</v>
      </c>
      <c r="J644" s="62">
        <v>4</v>
      </c>
      <c r="K644" s="55" t="s">
        <v>114</v>
      </c>
      <c r="L644">
        <f t="shared" si="50"/>
        <v>86</v>
      </c>
      <c r="M644" t="e">
        <f t="shared" si="51"/>
        <v>#DIV/0!</v>
      </c>
      <c r="N644">
        <f t="shared" si="52"/>
        <v>28</v>
      </c>
      <c r="O644" t="e">
        <f t="shared" si="53"/>
        <v>#DIV/0!</v>
      </c>
      <c r="P644" s="91" t="e">
        <f t="shared" si="54"/>
        <v>#DIV/0!</v>
      </c>
    </row>
    <row r="645" spans="1:16" x14ac:dyDescent="0.25">
      <c r="A645" s="7" t="s">
        <v>10</v>
      </c>
      <c r="B645" s="7" t="s">
        <v>51</v>
      </c>
      <c r="C645" s="30">
        <v>68</v>
      </c>
      <c r="D645" s="60" t="s">
        <v>12</v>
      </c>
      <c r="E645" s="61" t="s">
        <v>12</v>
      </c>
      <c r="F645" s="59" t="s">
        <v>12</v>
      </c>
      <c r="G645" s="59" t="s">
        <v>12</v>
      </c>
      <c r="H645" s="59" t="s">
        <v>12</v>
      </c>
      <c r="I645" s="59" t="s">
        <v>12</v>
      </c>
      <c r="J645" s="62">
        <v>2</v>
      </c>
      <c r="K645" s="55" t="s">
        <v>114</v>
      </c>
      <c r="L645" t="e">
        <f t="shared" si="50"/>
        <v>#DIV/0!</v>
      </c>
      <c r="M645" t="e">
        <f t="shared" si="51"/>
        <v>#DIV/0!</v>
      </c>
      <c r="N645" t="e">
        <f t="shared" si="52"/>
        <v>#DIV/0!</v>
      </c>
      <c r="O645" t="e">
        <f t="shared" si="53"/>
        <v>#DIV/0!</v>
      </c>
      <c r="P645" s="91" t="e">
        <f t="shared" si="54"/>
        <v>#DIV/0!</v>
      </c>
    </row>
    <row r="646" spans="1:16" x14ac:dyDescent="0.25">
      <c r="A646" s="7" t="s">
        <v>10</v>
      </c>
      <c r="B646" s="7" t="s">
        <v>77</v>
      </c>
      <c r="C646" s="30">
        <v>62</v>
      </c>
      <c r="D646" s="60">
        <v>88</v>
      </c>
      <c r="E646" s="61">
        <v>88</v>
      </c>
      <c r="F646" s="59" t="s">
        <v>12</v>
      </c>
      <c r="G646" s="59" t="s">
        <v>12</v>
      </c>
      <c r="H646" s="59" t="s">
        <v>12</v>
      </c>
      <c r="I646" s="59" t="s">
        <v>12</v>
      </c>
      <c r="J646" s="62">
        <v>4</v>
      </c>
      <c r="K646" s="55" t="s">
        <v>114</v>
      </c>
      <c r="L646">
        <f t="shared" si="50"/>
        <v>88</v>
      </c>
      <c r="M646" t="e">
        <f t="shared" si="51"/>
        <v>#DIV/0!</v>
      </c>
      <c r="N646">
        <f t="shared" si="52"/>
        <v>26</v>
      </c>
      <c r="O646" t="e">
        <f t="shared" si="53"/>
        <v>#DIV/0!</v>
      </c>
      <c r="P646" s="91" t="e">
        <f t="shared" si="54"/>
        <v>#DIV/0!</v>
      </c>
    </row>
    <row r="647" spans="1:16" x14ac:dyDescent="0.25">
      <c r="A647" s="7" t="s">
        <v>10</v>
      </c>
      <c r="B647" s="7" t="s">
        <v>52</v>
      </c>
      <c r="C647" s="30" t="s">
        <v>12</v>
      </c>
      <c r="D647" s="60" t="s">
        <v>12</v>
      </c>
      <c r="E647" s="61" t="s">
        <v>12</v>
      </c>
      <c r="F647" s="59" t="s">
        <v>12</v>
      </c>
      <c r="G647" s="59" t="s">
        <v>12</v>
      </c>
      <c r="H647" s="59" t="s">
        <v>12</v>
      </c>
      <c r="I647" s="59" t="s">
        <v>12</v>
      </c>
      <c r="J647" s="62">
        <v>1</v>
      </c>
      <c r="K647" s="55" t="s">
        <v>114</v>
      </c>
      <c r="L647" t="e">
        <f t="shared" si="50"/>
        <v>#DIV/0!</v>
      </c>
      <c r="M647" t="e">
        <f t="shared" si="51"/>
        <v>#DIV/0!</v>
      </c>
      <c r="N647" t="e">
        <f t="shared" si="52"/>
        <v>#DIV/0!</v>
      </c>
      <c r="O647" t="e">
        <f t="shared" si="53"/>
        <v>#DIV/0!</v>
      </c>
      <c r="P647" s="91" t="e">
        <f t="shared" si="54"/>
        <v>#DIV/0!</v>
      </c>
    </row>
    <row r="648" spans="1:16" x14ac:dyDescent="0.25">
      <c r="A648" s="7" t="s">
        <v>10</v>
      </c>
      <c r="B648" s="7" t="s">
        <v>53</v>
      </c>
      <c r="C648" s="30">
        <v>48</v>
      </c>
      <c r="D648" s="60">
        <v>66</v>
      </c>
      <c r="E648" s="61">
        <v>68</v>
      </c>
      <c r="F648" s="59" t="s">
        <v>12</v>
      </c>
      <c r="G648" s="59" t="s">
        <v>12</v>
      </c>
      <c r="H648" s="59" t="s">
        <v>12</v>
      </c>
      <c r="I648" s="59" t="s">
        <v>12</v>
      </c>
      <c r="J648" s="62">
        <v>4</v>
      </c>
      <c r="K648" s="55" t="s">
        <v>114</v>
      </c>
      <c r="L648">
        <f t="shared" si="50"/>
        <v>67</v>
      </c>
      <c r="M648" t="e">
        <f t="shared" si="51"/>
        <v>#DIV/0!</v>
      </c>
      <c r="N648">
        <f t="shared" si="52"/>
        <v>19</v>
      </c>
      <c r="O648" t="e">
        <f t="shared" si="53"/>
        <v>#DIV/0!</v>
      </c>
      <c r="P648" s="91" t="e">
        <f t="shared" si="54"/>
        <v>#DIV/0!</v>
      </c>
    </row>
    <row r="649" spans="1:16" x14ac:dyDescent="0.25">
      <c r="A649" s="7" t="s">
        <v>10</v>
      </c>
      <c r="B649" s="7" t="s">
        <v>23</v>
      </c>
      <c r="C649" s="30">
        <v>74</v>
      </c>
      <c r="D649" s="60">
        <v>94</v>
      </c>
      <c r="E649" s="61" t="s">
        <v>12</v>
      </c>
      <c r="F649" s="59" t="s">
        <v>12</v>
      </c>
      <c r="G649" s="59" t="s">
        <v>12</v>
      </c>
      <c r="H649" s="59" t="s">
        <v>12</v>
      </c>
      <c r="I649" s="59" t="s">
        <v>12</v>
      </c>
      <c r="J649" s="62">
        <v>3</v>
      </c>
      <c r="K649" s="55" t="s">
        <v>114</v>
      </c>
      <c r="L649">
        <f t="shared" si="50"/>
        <v>94</v>
      </c>
      <c r="M649" t="e">
        <f t="shared" si="51"/>
        <v>#DIV/0!</v>
      </c>
      <c r="N649">
        <f t="shared" si="52"/>
        <v>20</v>
      </c>
      <c r="O649" t="e">
        <f t="shared" si="53"/>
        <v>#DIV/0!</v>
      </c>
      <c r="P649" s="91" t="e">
        <f t="shared" si="54"/>
        <v>#DIV/0!</v>
      </c>
    </row>
    <row r="650" spans="1:16" x14ac:dyDescent="0.25">
      <c r="A650" s="7" t="s">
        <v>10</v>
      </c>
      <c r="B650" s="7" t="s">
        <v>25</v>
      </c>
      <c r="C650" s="30">
        <v>86</v>
      </c>
      <c r="D650" s="60" t="s">
        <v>12</v>
      </c>
      <c r="E650" s="61" t="s">
        <v>12</v>
      </c>
      <c r="F650" s="59" t="s">
        <v>12</v>
      </c>
      <c r="G650" s="59" t="s">
        <v>12</v>
      </c>
      <c r="H650" s="59" t="s">
        <v>12</v>
      </c>
      <c r="I650" s="59" t="s">
        <v>12</v>
      </c>
      <c r="J650" s="62">
        <v>2</v>
      </c>
      <c r="K650" s="55" t="s">
        <v>114</v>
      </c>
      <c r="L650" t="e">
        <f t="shared" si="50"/>
        <v>#DIV/0!</v>
      </c>
      <c r="M650" t="e">
        <f t="shared" si="51"/>
        <v>#DIV/0!</v>
      </c>
      <c r="N650" t="e">
        <f t="shared" si="52"/>
        <v>#DIV/0!</v>
      </c>
      <c r="O650" t="e">
        <f t="shared" si="53"/>
        <v>#DIV/0!</v>
      </c>
      <c r="P650" s="91" t="e">
        <f t="shared" si="54"/>
        <v>#DIV/0!</v>
      </c>
    </row>
    <row r="651" spans="1:16" x14ac:dyDescent="0.25">
      <c r="A651" s="7" t="s">
        <v>10</v>
      </c>
      <c r="B651" s="7" t="s">
        <v>30</v>
      </c>
      <c r="C651" s="30">
        <v>42</v>
      </c>
      <c r="D651" s="60">
        <v>74</v>
      </c>
      <c r="E651" s="61">
        <v>74</v>
      </c>
      <c r="F651" s="59" t="s">
        <v>12</v>
      </c>
      <c r="G651" s="59" t="s">
        <v>12</v>
      </c>
      <c r="H651" s="59" t="s">
        <v>12</v>
      </c>
      <c r="I651" s="59" t="s">
        <v>12</v>
      </c>
      <c r="J651" s="62">
        <v>4</v>
      </c>
      <c r="K651" s="55" t="s">
        <v>114</v>
      </c>
      <c r="L651">
        <f t="shared" si="50"/>
        <v>74</v>
      </c>
      <c r="M651" t="e">
        <f t="shared" si="51"/>
        <v>#DIV/0!</v>
      </c>
      <c r="N651">
        <f t="shared" si="52"/>
        <v>32</v>
      </c>
      <c r="O651" t="e">
        <f t="shared" si="53"/>
        <v>#DIV/0!</v>
      </c>
      <c r="P651" s="91" t="e">
        <f t="shared" si="54"/>
        <v>#DIV/0!</v>
      </c>
    </row>
    <row r="652" spans="1:16" x14ac:dyDescent="0.25">
      <c r="A652" s="7" t="s">
        <v>10</v>
      </c>
      <c r="B652" s="7" t="s">
        <v>32</v>
      </c>
      <c r="C652" s="30" t="s">
        <v>12</v>
      </c>
      <c r="D652" s="60" t="s">
        <v>12</v>
      </c>
      <c r="E652" s="61" t="s">
        <v>12</v>
      </c>
      <c r="F652" s="59" t="s">
        <v>12</v>
      </c>
      <c r="G652" s="59" t="s">
        <v>12</v>
      </c>
      <c r="H652" s="59" t="s">
        <v>12</v>
      </c>
      <c r="I652" s="59" t="s">
        <v>12</v>
      </c>
      <c r="J652" s="62">
        <v>1</v>
      </c>
      <c r="K652" s="55" t="s">
        <v>114</v>
      </c>
      <c r="L652" t="e">
        <f t="shared" si="50"/>
        <v>#DIV/0!</v>
      </c>
      <c r="M652" t="e">
        <f t="shared" si="51"/>
        <v>#DIV/0!</v>
      </c>
      <c r="N652" t="e">
        <f t="shared" si="52"/>
        <v>#DIV/0!</v>
      </c>
      <c r="O652" t="e">
        <f t="shared" si="53"/>
        <v>#DIV/0!</v>
      </c>
      <c r="P652" s="91" t="e">
        <f t="shared" si="54"/>
        <v>#DIV/0!</v>
      </c>
    </row>
    <row r="653" spans="1:16" x14ac:dyDescent="0.25">
      <c r="A653" s="7" t="s">
        <v>10</v>
      </c>
      <c r="B653" s="7" t="s">
        <v>33</v>
      </c>
      <c r="C653" s="30">
        <v>72</v>
      </c>
      <c r="D653" s="60" t="s">
        <v>12</v>
      </c>
      <c r="E653" s="61" t="s">
        <v>12</v>
      </c>
      <c r="F653" s="59" t="s">
        <v>12</v>
      </c>
      <c r="G653" s="59" t="s">
        <v>12</v>
      </c>
      <c r="H653" s="59" t="s">
        <v>12</v>
      </c>
      <c r="I653" s="59" t="s">
        <v>12</v>
      </c>
      <c r="J653" s="62">
        <v>2</v>
      </c>
      <c r="K653" s="55" t="s">
        <v>114</v>
      </c>
      <c r="L653" t="e">
        <f t="shared" si="50"/>
        <v>#DIV/0!</v>
      </c>
      <c r="M653" t="e">
        <f t="shared" si="51"/>
        <v>#DIV/0!</v>
      </c>
      <c r="N653" t="e">
        <f t="shared" si="52"/>
        <v>#DIV/0!</v>
      </c>
      <c r="O653" t="e">
        <f t="shared" si="53"/>
        <v>#DIV/0!</v>
      </c>
      <c r="P653" s="91" t="e">
        <f t="shared" si="54"/>
        <v>#DIV/0!</v>
      </c>
    </row>
    <row r="654" spans="1:16" x14ac:dyDescent="0.25">
      <c r="A654" s="7" t="s">
        <v>10</v>
      </c>
      <c r="B654" s="7" t="s">
        <v>34</v>
      </c>
      <c r="C654" s="30">
        <v>86</v>
      </c>
      <c r="D654" s="60" t="s">
        <v>12</v>
      </c>
      <c r="E654" s="61" t="s">
        <v>12</v>
      </c>
      <c r="F654" s="59" t="s">
        <v>12</v>
      </c>
      <c r="G654" s="59" t="s">
        <v>12</v>
      </c>
      <c r="H654" s="59" t="s">
        <v>12</v>
      </c>
      <c r="I654" s="59" t="s">
        <v>12</v>
      </c>
      <c r="J654" s="62">
        <v>2</v>
      </c>
      <c r="K654" s="55" t="s">
        <v>114</v>
      </c>
      <c r="L654" t="e">
        <f t="shared" si="50"/>
        <v>#DIV/0!</v>
      </c>
      <c r="M654" t="e">
        <f t="shared" si="51"/>
        <v>#DIV/0!</v>
      </c>
      <c r="N654" t="e">
        <f t="shared" si="52"/>
        <v>#DIV/0!</v>
      </c>
      <c r="O654" t="e">
        <f t="shared" si="53"/>
        <v>#DIV/0!</v>
      </c>
      <c r="P654" s="91" t="e">
        <f t="shared" si="54"/>
        <v>#DIV/0!</v>
      </c>
    </row>
    <row r="655" spans="1:16" x14ac:dyDescent="0.25">
      <c r="A655" s="7" t="s">
        <v>10</v>
      </c>
      <c r="B655" s="7" t="s">
        <v>88</v>
      </c>
      <c r="C655" s="30">
        <v>58</v>
      </c>
      <c r="D655" s="60">
        <v>82</v>
      </c>
      <c r="E655" s="61">
        <v>82</v>
      </c>
      <c r="F655" s="59" t="s">
        <v>12</v>
      </c>
      <c r="G655" s="59" t="s">
        <v>12</v>
      </c>
      <c r="H655" s="59" t="s">
        <v>12</v>
      </c>
      <c r="I655" s="59" t="s">
        <v>12</v>
      </c>
      <c r="J655" s="62">
        <v>4</v>
      </c>
      <c r="K655" s="55" t="s">
        <v>114</v>
      </c>
      <c r="L655">
        <f t="shared" si="50"/>
        <v>82</v>
      </c>
      <c r="M655" t="e">
        <f t="shared" si="51"/>
        <v>#DIV/0!</v>
      </c>
      <c r="N655">
        <f t="shared" si="52"/>
        <v>24</v>
      </c>
      <c r="O655" t="e">
        <f t="shared" si="53"/>
        <v>#DIV/0!</v>
      </c>
      <c r="P655" s="91" t="e">
        <f t="shared" si="54"/>
        <v>#DIV/0!</v>
      </c>
    </row>
    <row r="656" spans="1:16" x14ac:dyDescent="0.25">
      <c r="A656" s="7" t="s">
        <v>10</v>
      </c>
      <c r="B656" s="7" t="s">
        <v>81</v>
      </c>
      <c r="C656" s="30" t="s">
        <v>12</v>
      </c>
      <c r="D656" s="60" t="s">
        <v>12</v>
      </c>
      <c r="E656" s="61" t="s">
        <v>12</v>
      </c>
      <c r="F656" s="59" t="s">
        <v>12</v>
      </c>
      <c r="G656" s="59" t="s">
        <v>12</v>
      </c>
      <c r="H656" s="59" t="s">
        <v>12</v>
      </c>
      <c r="I656" s="59" t="s">
        <v>12</v>
      </c>
      <c r="J656" s="62">
        <v>1</v>
      </c>
      <c r="K656" s="55" t="s">
        <v>114</v>
      </c>
      <c r="L656" t="e">
        <f t="shared" si="50"/>
        <v>#DIV/0!</v>
      </c>
      <c r="M656" t="e">
        <f t="shared" si="51"/>
        <v>#DIV/0!</v>
      </c>
      <c r="N656" t="e">
        <f t="shared" si="52"/>
        <v>#DIV/0!</v>
      </c>
      <c r="O656" t="e">
        <f t="shared" si="53"/>
        <v>#DIV/0!</v>
      </c>
      <c r="P656" s="91" t="e">
        <f t="shared" si="54"/>
        <v>#DIV/0!</v>
      </c>
    </row>
    <row r="657" spans="1:16" x14ac:dyDescent="0.25">
      <c r="A657" s="7" t="s">
        <v>10</v>
      </c>
      <c r="B657" s="7" t="s">
        <v>39</v>
      </c>
      <c r="C657" s="30">
        <v>58</v>
      </c>
      <c r="D657" s="60">
        <v>88</v>
      </c>
      <c r="E657" s="61">
        <v>88</v>
      </c>
      <c r="F657" s="59" t="s">
        <v>12</v>
      </c>
      <c r="G657" s="59" t="s">
        <v>12</v>
      </c>
      <c r="H657" s="59" t="s">
        <v>12</v>
      </c>
      <c r="I657" s="59" t="s">
        <v>12</v>
      </c>
      <c r="J657" s="62">
        <v>4</v>
      </c>
      <c r="K657" s="55" t="s">
        <v>114</v>
      </c>
      <c r="L657">
        <f t="shared" si="50"/>
        <v>88</v>
      </c>
      <c r="M657" t="e">
        <f t="shared" si="51"/>
        <v>#DIV/0!</v>
      </c>
      <c r="N657">
        <f t="shared" si="52"/>
        <v>30</v>
      </c>
      <c r="O657" t="e">
        <f t="shared" si="53"/>
        <v>#DIV/0!</v>
      </c>
      <c r="P657" s="91" t="e">
        <f t="shared" si="54"/>
        <v>#DIV/0!</v>
      </c>
    </row>
    <row r="658" spans="1:16" x14ac:dyDescent="0.25">
      <c r="A658" s="7" t="s">
        <v>10</v>
      </c>
      <c r="B658" s="7" t="s">
        <v>40</v>
      </c>
      <c r="C658" s="30">
        <v>62</v>
      </c>
      <c r="D658" s="60">
        <v>82</v>
      </c>
      <c r="E658" s="61">
        <v>84</v>
      </c>
      <c r="F658" s="59" t="s">
        <v>12</v>
      </c>
      <c r="G658" s="59" t="s">
        <v>12</v>
      </c>
      <c r="H658" s="59" t="s">
        <v>12</v>
      </c>
      <c r="I658" s="59" t="s">
        <v>12</v>
      </c>
      <c r="J658" s="62">
        <v>4</v>
      </c>
      <c r="K658" s="55" t="s">
        <v>114</v>
      </c>
      <c r="L658">
        <f t="shared" si="50"/>
        <v>83</v>
      </c>
      <c r="M658" t="e">
        <f t="shared" si="51"/>
        <v>#DIV/0!</v>
      </c>
      <c r="N658">
        <f t="shared" si="52"/>
        <v>21</v>
      </c>
      <c r="O658" t="e">
        <f t="shared" si="53"/>
        <v>#DIV/0!</v>
      </c>
      <c r="P658" s="91" t="e">
        <f t="shared" si="54"/>
        <v>#DIV/0!</v>
      </c>
    </row>
    <row r="659" spans="1:16" x14ac:dyDescent="0.25">
      <c r="A659" s="7" t="s">
        <v>10</v>
      </c>
      <c r="B659" s="7" t="s">
        <v>41</v>
      </c>
      <c r="C659" s="30">
        <v>52</v>
      </c>
      <c r="D659" s="60">
        <v>72</v>
      </c>
      <c r="E659" s="61">
        <v>72</v>
      </c>
      <c r="F659" s="59" t="s">
        <v>12</v>
      </c>
      <c r="G659" s="59" t="s">
        <v>12</v>
      </c>
      <c r="H659" s="59" t="s">
        <v>12</v>
      </c>
      <c r="I659" s="59" t="s">
        <v>12</v>
      </c>
      <c r="J659" s="62">
        <v>4</v>
      </c>
      <c r="K659" s="55" t="s">
        <v>114</v>
      </c>
      <c r="L659">
        <f t="shared" si="50"/>
        <v>72</v>
      </c>
      <c r="M659" t="e">
        <f t="shared" si="51"/>
        <v>#DIV/0!</v>
      </c>
      <c r="N659">
        <f t="shared" si="52"/>
        <v>20</v>
      </c>
      <c r="O659" t="e">
        <f t="shared" si="53"/>
        <v>#DIV/0!</v>
      </c>
      <c r="P659" s="91" t="e">
        <f t="shared" si="54"/>
        <v>#DIV/0!</v>
      </c>
    </row>
    <row r="660" spans="1:16" x14ac:dyDescent="0.25">
      <c r="A660" s="7" t="s">
        <v>10</v>
      </c>
      <c r="B660" s="7" t="s">
        <v>71</v>
      </c>
      <c r="C660" s="30">
        <v>82</v>
      </c>
      <c r="D660" s="60" t="s">
        <v>12</v>
      </c>
      <c r="E660" s="61" t="s">
        <v>12</v>
      </c>
      <c r="F660" s="59" t="s">
        <v>12</v>
      </c>
      <c r="G660" s="59" t="s">
        <v>12</v>
      </c>
      <c r="H660" s="59" t="s">
        <v>12</v>
      </c>
      <c r="I660" s="59" t="s">
        <v>12</v>
      </c>
      <c r="J660" s="62">
        <v>2</v>
      </c>
      <c r="K660" s="55" t="s">
        <v>114</v>
      </c>
      <c r="L660" t="e">
        <f t="shared" si="50"/>
        <v>#DIV/0!</v>
      </c>
      <c r="M660" t="e">
        <f t="shared" si="51"/>
        <v>#DIV/0!</v>
      </c>
      <c r="N660" t="e">
        <f t="shared" si="52"/>
        <v>#DIV/0!</v>
      </c>
      <c r="O660" t="e">
        <f t="shared" si="53"/>
        <v>#DIV/0!</v>
      </c>
      <c r="P660" s="91" t="e">
        <f t="shared" si="54"/>
        <v>#DIV/0!</v>
      </c>
    </row>
    <row r="661" spans="1:16" x14ac:dyDescent="0.25">
      <c r="A661" s="7" t="s">
        <v>10</v>
      </c>
      <c r="B661" s="7" t="s">
        <v>105</v>
      </c>
      <c r="C661" s="30">
        <v>82</v>
      </c>
      <c r="D661" s="60" t="s">
        <v>12</v>
      </c>
      <c r="E661" s="61" t="s">
        <v>12</v>
      </c>
      <c r="F661" s="59" t="s">
        <v>12</v>
      </c>
      <c r="G661" s="59" t="s">
        <v>12</v>
      </c>
      <c r="H661" s="59" t="s">
        <v>12</v>
      </c>
      <c r="I661" s="59" t="s">
        <v>12</v>
      </c>
      <c r="J661" s="62">
        <v>2</v>
      </c>
      <c r="K661" s="55" t="s">
        <v>114</v>
      </c>
      <c r="L661" t="e">
        <f t="shared" si="50"/>
        <v>#DIV/0!</v>
      </c>
      <c r="M661" t="e">
        <f t="shared" si="51"/>
        <v>#DIV/0!</v>
      </c>
      <c r="N661" t="e">
        <f t="shared" si="52"/>
        <v>#DIV/0!</v>
      </c>
      <c r="O661" t="e">
        <f t="shared" si="53"/>
        <v>#DIV/0!</v>
      </c>
      <c r="P661" s="91" t="e">
        <f t="shared" si="54"/>
        <v>#DIV/0!</v>
      </c>
    </row>
    <row r="662" spans="1:16" x14ac:dyDescent="0.25">
      <c r="A662" s="7" t="s">
        <v>10</v>
      </c>
      <c r="B662" s="7" t="s">
        <v>98</v>
      </c>
      <c r="C662" s="30">
        <v>68</v>
      </c>
      <c r="D662" s="60" t="s">
        <v>12</v>
      </c>
      <c r="E662" s="61" t="s">
        <v>12</v>
      </c>
      <c r="F662" s="59" t="s">
        <v>12</v>
      </c>
      <c r="G662" s="59" t="s">
        <v>12</v>
      </c>
      <c r="H662" s="59" t="s">
        <v>12</v>
      </c>
      <c r="I662" s="59" t="s">
        <v>12</v>
      </c>
      <c r="J662" s="62">
        <v>2</v>
      </c>
      <c r="K662" s="55" t="s">
        <v>114</v>
      </c>
      <c r="L662" t="e">
        <f t="shared" si="50"/>
        <v>#DIV/0!</v>
      </c>
      <c r="M662" t="e">
        <f t="shared" si="51"/>
        <v>#DIV/0!</v>
      </c>
      <c r="N662" t="e">
        <f t="shared" si="52"/>
        <v>#DIV/0!</v>
      </c>
      <c r="O662" t="e">
        <f t="shared" si="53"/>
        <v>#DIV/0!</v>
      </c>
      <c r="P662" s="91" t="e">
        <f t="shared" si="54"/>
        <v>#DIV/0!</v>
      </c>
    </row>
    <row r="663" spans="1:16" x14ac:dyDescent="0.25">
      <c r="A663" s="7" t="s">
        <v>47</v>
      </c>
      <c r="B663" s="7" t="s">
        <v>84</v>
      </c>
      <c r="C663" s="30">
        <v>86</v>
      </c>
      <c r="D663" s="60" t="s">
        <v>12</v>
      </c>
      <c r="E663" s="61" t="s">
        <v>12</v>
      </c>
      <c r="F663" s="59" t="s">
        <v>12</v>
      </c>
      <c r="G663" s="59" t="s">
        <v>12</v>
      </c>
      <c r="H663" s="59" t="s">
        <v>12</v>
      </c>
      <c r="I663" s="59" t="s">
        <v>12</v>
      </c>
      <c r="J663" s="62">
        <v>2</v>
      </c>
      <c r="K663" s="55" t="s">
        <v>114</v>
      </c>
      <c r="L663" t="e">
        <f t="shared" si="50"/>
        <v>#DIV/0!</v>
      </c>
      <c r="M663" t="e">
        <f t="shared" si="51"/>
        <v>#DIV/0!</v>
      </c>
      <c r="N663" t="e">
        <f t="shared" si="52"/>
        <v>#DIV/0!</v>
      </c>
      <c r="O663" t="e">
        <f t="shared" si="53"/>
        <v>#DIV/0!</v>
      </c>
      <c r="P663" s="91" t="e">
        <f t="shared" si="54"/>
        <v>#DIV/0!</v>
      </c>
    </row>
    <row r="664" spans="1:16" x14ac:dyDescent="0.25">
      <c r="A664" s="7" t="s">
        <v>47</v>
      </c>
      <c r="B664" s="7" t="s">
        <v>92</v>
      </c>
      <c r="C664" s="30">
        <v>36</v>
      </c>
      <c r="D664" s="60">
        <v>58</v>
      </c>
      <c r="E664" s="61">
        <v>60</v>
      </c>
      <c r="F664" s="59" t="s">
        <v>12</v>
      </c>
      <c r="G664" s="59" t="s">
        <v>12</v>
      </c>
      <c r="H664" s="59" t="s">
        <v>12</v>
      </c>
      <c r="I664" s="59" t="s">
        <v>12</v>
      </c>
      <c r="J664" s="62">
        <v>8</v>
      </c>
      <c r="K664" s="55" t="s">
        <v>114</v>
      </c>
      <c r="L664">
        <f t="shared" si="50"/>
        <v>59</v>
      </c>
      <c r="M664" t="e">
        <f t="shared" si="51"/>
        <v>#DIV/0!</v>
      </c>
      <c r="N664">
        <f t="shared" si="52"/>
        <v>23</v>
      </c>
      <c r="O664" t="e">
        <f t="shared" si="53"/>
        <v>#DIV/0!</v>
      </c>
      <c r="P664" s="91" t="e">
        <f t="shared" si="54"/>
        <v>#DIV/0!</v>
      </c>
    </row>
    <row r="665" spans="1:16" x14ac:dyDescent="0.25">
      <c r="A665" s="7" t="s">
        <v>47</v>
      </c>
      <c r="B665" s="7" t="s">
        <v>18</v>
      </c>
      <c r="C665" s="30" t="s">
        <v>12</v>
      </c>
      <c r="D665" s="60" t="s">
        <v>12</v>
      </c>
      <c r="E665" s="61" t="s">
        <v>12</v>
      </c>
      <c r="F665" s="59" t="s">
        <v>12</v>
      </c>
      <c r="G665" s="59" t="s">
        <v>12</v>
      </c>
      <c r="H665" s="59" t="s">
        <v>12</v>
      </c>
      <c r="I665" s="59" t="s">
        <v>12</v>
      </c>
      <c r="J665" s="62">
        <v>1</v>
      </c>
      <c r="K665" s="55" t="s">
        <v>114</v>
      </c>
      <c r="L665" t="e">
        <f t="shared" si="50"/>
        <v>#DIV/0!</v>
      </c>
      <c r="M665" t="e">
        <f t="shared" si="51"/>
        <v>#DIV/0!</v>
      </c>
      <c r="N665" t="e">
        <f t="shared" si="52"/>
        <v>#DIV/0!</v>
      </c>
      <c r="O665" t="e">
        <f t="shared" si="53"/>
        <v>#DIV/0!</v>
      </c>
      <c r="P665" s="91" t="e">
        <f t="shared" si="54"/>
        <v>#DIV/0!</v>
      </c>
    </row>
    <row r="666" spans="1:16" x14ac:dyDescent="0.25">
      <c r="A666" s="7" t="s">
        <v>47</v>
      </c>
      <c r="B666" s="7" t="s">
        <v>48</v>
      </c>
      <c r="C666" s="30">
        <v>50</v>
      </c>
      <c r="D666" s="60">
        <v>74</v>
      </c>
      <c r="E666" s="61">
        <v>78</v>
      </c>
      <c r="F666" s="59" t="s">
        <v>12</v>
      </c>
      <c r="G666" s="59" t="s">
        <v>12</v>
      </c>
      <c r="H666" s="59" t="s">
        <v>12</v>
      </c>
      <c r="I666" s="59" t="s">
        <v>12</v>
      </c>
      <c r="J666" s="62">
        <v>4</v>
      </c>
      <c r="K666" s="55" t="s">
        <v>114</v>
      </c>
      <c r="L666">
        <f t="shared" si="50"/>
        <v>76</v>
      </c>
      <c r="M666" t="e">
        <f t="shared" si="51"/>
        <v>#DIV/0!</v>
      </c>
      <c r="N666">
        <f t="shared" si="52"/>
        <v>26</v>
      </c>
      <c r="O666" t="e">
        <f t="shared" si="53"/>
        <v>#DIV/0!</v>
      </c>
      <c r="P666" s="91" t="e">
        <f t="shared" si="54"/>
        <v>#DIV/0!</v>
      </c>
    </row>
    <row r="667" spans="1:16" x14ac:dyDescent="0.25">
      <c r="A667" s="7" t="s">
        <v>47</v>
      </c>
      <c r="B667" s="7" t="s">
        <v>19</v>
      </c>
      <c r="C667" s="30">
        <v>96</v>
      </c>
      <c r="D667" s="60" t="s">
        <v>12</v>
      </c>
      <c r="E667" s="61" t="s">
        <v>12</v>
      </c>
      <c r="F667" s="59" t="s">
        <v>12</v>
      </c>
      <c r="G667" s="59" t="s">
        <v>12</v>
      </c>
      <c r="H667" s="59" t="s">
        <v>12</v>
      </c>
      <c r="I667" s="59" t="s">
        <v>12</v>
      </c>
      <c r="J667" s="62">
        <v>2</v>
      </c>
      <c r="K667" s="55" t="s">
        <v>114</v>
      </c>
      <c r="L667" t="e">
        <f t="shared" si="50"/>
        <v>#DIV/0!</v>
      </c>
      <c r="M667" t="e">
        <f t="shared" si="51"/>
        <v>#DIV/0!</v>
      </c>
      <c r="N667" t="e">
        <f t="shared" si="52"/>
        <v>#DIV/0!</v>
      </c>
      <c r="O667" t="e">
        <f t="shared" si="53"/>
        <v>#DIV/0!</v>
      </c>
      <c r="P667" s="91" t="e">
        <f t="shared" si="54"/>
        <v>#DIV/0!</v>
      </c>
    </row>
    <row r="668" spans="1:16" x14ac:dyDescent="0.25">
      <c r="A668" s="7" t="s">
        <v>47</v>
      </c>
      <c r="B668" s="7" t="s">
        <v>51</v>
      </c>
      <c r="C668" s="30">
        <v>64</v>
      </c>
      <c r="D668" s="60">
        <v>80</v>
      </c>
      <c r="E668" s="61">
        <v>82</v>
      </c>
      <c r="F668" s="59" t="s">
        <v>12</v>
      </c>
      <c r="G668" s="59" t="s">
        <v>12</v>
      </c>
      <c r="H668" s="59" t="s">
        <v>12</v>
      </c>
      <c r="I668" s="59" t="s">
        <v>12</v>
      </c>
      <c r="J668" s="62">
        <v>4</v>
      </c>
      <c r="K668" s="55" t="s">
        <v>114</v>
      </c>
      <c r="L668">
        <f t="shared" si="50"/>
        <v>81</v>
      </c>
      <c r="M668" t="e">
        <f t="shared" si="51"/>
        <v>#DIV/0!</v>
      </c>
      <c r="N668">
        <f t="shared" si="52"/>
        <v>17</v>
      </c>
      <c r="O668" t="e">
        <f t="shared" si="53"/>
        <v>#DIV/0!</v>
      </c>
      <c r="P668" s="91" t="e">
        <f t="shared" si="54"/>
        <v>#DIV/0!</v>
      </c>
    </row>
    <row r="669" spans="1:16" x14ac:dyDescent="0.25">
      <c r="A669" s="7" t="s">
        <v>47</v>
      </c>
      <c r="B669" s="7" t="s">
        <v>20</v>
      </c>
      <c r="C669" s="30">
        <v>62</v>
      </c>
      <c r="D669" s="60">
        <v>82</v>
      </c>
      <c r="E669" s="61">
        <v>82</v>
      </c>
      <c r="F669" s="59" t="s">
        <v>12</v>
      </c>
      <c r="G669" s="59" t="s">
        <v>12</v>
      </c>
      <c r="H669" s="59" t="s">
        <v>12</v>
      </c>
      <c r="I669" s="59" t="s">
        <v>12</v>
      </c>
      <c r="J669" s="62">
        <v>4</v>
      </c>
      <c r="K669" s="55" t="s">
        <v>114</v>
      </c>
      <c r="L669">
        <f t="shared" si="50"/>
        <v>82</v>
      </c>
      <c r="M669" t="e">
        <f t="shared" si="51"/>
        <v>#DIV/0!</v>
      </c>
      <c r="N669">
        <f t="shared" si="52"/>
        <v>20</v>
      </c>
      <c r="O669" t="e">
        <f t="shared" si="53"/>
        <v>#DIV/0!</v>
      </c>
      <c r="P669" s="91" t="e">
        <f t="shared" si="54"/>
        <v>#DIV/0!</v>
      </c>
    </row>
    <row r="670" spans="1:16" x14ac:dyDescent="0.25">
      <c r="A670" s="7" t="s">
        <v>47</v>
      </c>
      <c r="B670" s="7" t="s">
        <v>21</v>
      </c>
      <c r="C670" s="30">
        <v>74</v>
      </c>
      <c r="D670" s="60">
        <v>90</v>
      </c>
      <c r="E670" s="61">
        <v>94</v>
      </c>
      <c r="F670" s="59" t="s">
        <v>12</v>
      </c>
      <c r="G670" s="59" t="s">
        <v>12</v>
      </c>
      <c r="H670" s="59" t="s">
        <v>12</v>
      </c>
      <c r="I670" s="59" t="s">
        <v>12</v>
      </c>
      <c r="J670" s="62">
        <v>4</v>
      </c>
      <c r="K670" s="55" t="s">
        <v>114</v>
      </c>
      <c r="L670">
        <f t="shared" si="50"/>
        <v>92</v>
      </c>
      <c r="M670" t="e">
        <f t="shared" si="51"/>
        <v>#DIV/0!</v>
      </c>
      <c r="N670">
        <f t="shared" si="52"/>
        <v>18</v>
      </c>
      <c r="O670" t="e">
        <f t="shared" si="53"/>
        <v>#DIV/0!</v>
      </c>
      <c r="P670" s="91" t="e">
        <f t="shared" si="54"/>
        <v>#DIV/0!</v>
      </c>
    </row>
    <row r="671" spans="1:16" x14ac:dyDescent="0.25">
      <c r="A671" s="7" t="s">
        <v>47</v>
      </c>
      <c r="B671" s="7" t="s">
        <v>52</v>
      </c>
      <c r="C671" s="30">
        <v>68</v>
      </c>
      <c r="D671" s="60">
        <v>90</v>
      </c>
      <c r="E671" s="61">
        <v>90</v>
      </c>
      <c r="F671" s="59" t="s">
        <v>12</v>
      </c>
      <c r="G671" s="59" t="s">
        <v>12</v>
      </c>
      <c r="H671" s="59" t="s">
        <v>12</v>
      </c>
      <c r="I671" s="59" t="s">
        <v>12</v>
      </c>
      <c r="J671" s="62">
        <v>4</v>
      </c>
      <c r="K671" s="55" t="s">
        <v>114</v>
      </c>
      <c r="L671">
        <f t="shared" si="50"/>
        <v>90</v>
      </c>
      <c r="M671" t="e">
        <f t="shared" si="51"/>
        <v>#DIV/0!</v>
      </c>
      <c r="N671">
        <f t="shared" si="52"/>
        <v>22</v>
      </c>
      <c r="O671" t="e">
        <f t="shared" si="53"/>
        <v>#DIV/0!</v>
      </c>
      <c r="P671" s="91" t="e">
        <f t="shared" si="54"/>
        <v>#DIV/0!</v>
      </c>
    </row>
    <row r="672" spans="1:16" x14ac:dyDescent="0.25">
      <c r="A672" s="7" t="s">
        <v>47</v>
      </c>
      <c r="B672" s="7" t="s">
        <v>22</v>
      </c>
      <c r="C672" s="30">
        <v>56</v>
      </c>
      <c r="D672" s="60">
        <v>90</v>
      </c>
      <c r="E672" s="61">
        <v>90</v>
      </c>
      <c r="F672" s="59" t="s">
        <v>12</v>
      </c>
      <c r="G672" s="59" t="s">
        <v>12</v>
      </c>
      <c r="H672" s="59" t="s">
        <v>12</v>
      </c>
      <c r="I672" s="59" t="s">
        <v>12</v>
      </c>
      <c r="J672" s="62">
        <v>4</v>
      </c>
      <c r="K672" s="55" t="s">
        <v>114</v>
      </c>
      <c r="L672">
        <f t="shared" si="50"/>
        <v>90</v>
      </c>
      <c r="M672" t="e">
        <f t="shared" si="51"/>
        <v>#DIV/0!</v>
      </c>
      <c r="N672">
        <f t="shared" si="52"/>
        <v>34</v>
      </c>
      <c r="O672" t="e">
        <f t="shared" si="53"/>
        <v>#DIV/0!</v>
      </c>
      <c r="P672" s="91" t="e">
        <f t="shared" si="54"/>
        <v>#DIV/0!</v>
      </c>
    </row>
    <row r="673" spans="1:16" x14ac:dyDescent="0.25">
      <c r="A673" s="7" t="s">
        <v>47</v>
      </c>
      <c r="B673" s="7" t="s">
        <v>86</v>
      </c>
      <c r="C673" s="30">
        <v>46</v>
      </c>
      <c r="D673" s="60">
        <v>80</v>
      </c>
      <c r="E673" s="61">
        <v>80</v>
      </c>
      <c r="F673" s="59" t="s">
        <v>12</v>
      </c>
      <c r="G673" s="59" t="s">
        <v>12</v>
      </c>
      <c r="H673" s="59" t="s">
        <v>12</v>
      </c>
      <c r="I673" s="59" t="s">
        <v>12</v>
      </c>
      <c r="J673" s="62">
        <v>4</v>
      </c>
      <c r="K673" s="55" t="s">
        <v>114</v>
      </c>
      <c r="L673">
        <f t="shared" si="50"/>
        <v>80</v>
      </c>
      <c r="M673" t="e">
        <f t="shared" si="51"/>
        <v>#DIV/0!</v>
      </c>
      <c r="N673">
        <f t="shared" si="52"/>
        <v>34</v>
      </c>
      <c r="O673" t="e">
        <f t="shared" si="53"/>
        <v>#DIV/0!</v>
      </c>
      <c r="P673" s="91" t="e">
        <f t="shared" si="54"/>
        <v>#DIV/0!</v>
      </c>
    </row>
    <row r="674" spans="1:16" x14ac:dyDescent="0.25">
      <c r="A674" s="7" t="s">
        <v>47</v>
      </c>
      <c r="B674" s="7" t="s">
        <v>25</v>
      </c>
      <c r="C674" s="30">
        <v>84</v>
      </c>
      <c r="D674" s="60" t="s">
        <v>12</v>
      </c>
      <c r="E674" s="61" t="s">
        <v>12</v>
      </c>
      <c r="F674" s="59" t="s">
        <v>12</v>
      </c>
      <c r="G674" s="59" t="s">
        <v>12</v>
      </c>
      <c r="H674" s="59" t="s">
        <v>12</v>
      </c>
      <c r="I674" s="59" t="s">
        <v>12</v>
      </c>
      <c r="J674" s="62">
        <v>2</v>
      </c>
      <c r="K674" s="55" t="s">
        <v>114</v>
      </c>
      <c r="L674" t="e">
        <f t="shared" si="50"/>
        <v>#DIV/0!</v>
      </c>
      <c r="M674" t="e">
        <f t="shared" si="51"/>
        <v>#DIV/0!</v>
      </c>
      <c r="N674" t="e">
        <f t="shared" si="52"/>
        <v>#DIV/0!</v>
      </c>
      <c r="O674" t="e">
        <f t="shared" si="53"/>
        <v>#DIV/0!</v>
      </c>
      <c r="P674" s="91" t="e">
        <f t="shared" si="54"/>
        <v>#DIV/0!</v>
      </c>
    </row>
    <row r="675" spans="1:16" x14ac:dyDescent="0.25">
      <c r="A675" s="7" t="s">
        <v>47</v>
      </c>
      <c r="B675" s="7" t="s">
        <v>57</v>
      </c>
      <c r="C675" s="30">
        <v>70</v>
      </c>
      <c r="D675" s="60">
        <v>88</v>
      </c>
      <c r="E675" s="61">
        <v>88</v>
      </c>
      <c r="F675" s="59" t="s">
        <v>12</v>
      </c>
      <c r="G675" s="59" t="s">
        <v>12</v>
      </c>
      <c r="H675" s="59" t="s">
        <v>12</v>
      </c>
      <c r="I675" s="59" t="s">
        <v>12</v>
      </c>
      <c r="J675" s="62">
        <v>4</v>
      </c>
      <c r="K675" s="55" t="s">
        <v>114</v>
      </c>
      <c r="L675">
        <f t="shared" si="50"/>
        <v>88</v>
      </c>
      <c r="M675" t="e">
        <f t="shared" si="51"/>
        <v>#DIV/0!</v>
      </c>
      <c r="N675">
        <f t="shared" si="52"/>
        <v>18</v>
      </c>
      <c r="O675" t="e">
        <f t="shared" si="53"/>
        <v>#DIV/0!</v>
      </c>
      <c r="P675" s="91" t="e">
        <f t="shared" si="54"/>
        <v>#DIV/0!</v>
      </c>
    </row>
    <row r="676" spans="1:16" x14ac:dyDescent="0.25">
      <c r="A676" s="7" t="s">
        <v>47</v>
      </c>
      <c r="B676" s="7" t="s">
        <v>28</v>
      </c>
      <c r="C676" s="30">
        <v>64</v>
      </c>
      <c r="D676" s="60">
        <v>92</v>
      </c>
      <c r="E676" s="61">
        <v>92</v>
      </c>
      <c r="F676" s="59" t="s">
        <v>12</v>
      </c>
      <c r="G676" s="59" t="s">
        <v>12</v>
      </c>
      <c r="H676" s="59" t="s">
        <v>12</v>
      </c>
      <c r="I676" s="59" t="s">
        <v>12</v>
      </c>
      <c r="J676" s="62">
        <v>4</v>
      </c>
      <c r="K676" s="55" t="s">
        <v>114</v>
      </c>
      <c r="L676">
        <f t="shared" si="50"/>
        <v>92</v>
      </c>
      <c r="M676" t="e">
        <f t="shared" si="51"/>
        <v>#DIV/0!</v>
      </c>
      <c r="N676">
        <f t="shared" si="52"/>
        <v>28</v>
      </c>
      <c r="O676" t="e">
        <f t="shared" si="53"/>
        <v>#DIV/0!</v>
      </c>
      <c r="P676" s="91" t="e">
        <f t="shared" si="54"/>
        <v>#DIV/0!</v>
      </c>
    </row>
    <row r="677" spans="1:16" x14ac:dyDescent="0.25">
      <c r="A677" s="7" t="s">
        <v>47</v>
      </c>
      <c r="B677" s="7" t="s">
        <v>35</v>
      </c>
      <c r="C677" s="30">
        <v>90</v>
      </c>
      <c r="D677" s="60" t="s">
        <v>12</v>
      </c>
      <c r="E677" s="61" t="s">
        <v>12</v>
      </c>
      <c r="F677" s="59" t="s">
        <v>12</v>
      </c>
      <c r="G677" s="59" t="s">
        <v>12</v>
      </c>
      <c r="H677" s="59" t="s">
        <v>12</v>
      </c>
      <c r="I677" s="59" t="s">
        <v>12</v>
      </c>
      <c r="J677" s="62">
        <v>2</v>
      </c>
      <c r="K677" s="55" t="s">
        <v>114</v>
      </c>
      <c r="L677" t="e">
        <f t="shared" si="50"/>
        <v>#DIV/0!</v>
      </c>
      <c r="M677" t="e">
        <f t="shared" si="51"/>
        <v>#DIV/0!</v>
      </c>
      <c r="N677" t="e">
        <f t="shared" si="52"/>
        <v>#DIV/0!</v>
      </c>
      <c r="O677" t="e">
        <f t="shared" si="53"/>
        <v>#DIV/0!</v>
      </c>
      <c r="P677" s="91" t="e">
        <f t="shared" si="54"/>
        <v>#DIV/0!</v>
      </c>
    </row>
    <row r="678" spans="1:16" x14ac:dyDescent="0.25">
      <c r="A678" s="7" t="s">
        <v>47</v>
      </c>
      <c r="B678" s="7" t="s">
        <v>61</v>
      </c>
      <c r="C678" s="30">
        <v>64</v>
      </c>
      <c r="D678" s="60" t="s">
        <v>12</v>
      </c>
      <c r="E678" s="61" t="s">
        <v>12</v>
      </c>
      <c r="F678" s="59" t="s">
        <v>12</v>
      </c>
      <c r="G678" s="59" t="s">
        <v>12</v>
      </c>
      <c r="H678" s="59" t="s">
        <v>12</v>
      </c>
      <c r="I678" s="59" t="s">
        <v>12</v>
      </c>
      <c r="J678" s="62">
        <v>2</v>
      </c>
      <c r="K678" s="55" t="s">
        <v>114</v>
      </c>
      <c r="L678" t="e">
        <f t="shared" si="50"/>
        <v>#DIV/0!</v>
      </c>
      <c r="M678" t="e">
        <f t="shared" si="51"/>
        <v>#DIV/0!</v>
      </c>
      <c r="N678" t="e">
        <f t="shared" si="52"/>
        <v>#DIV/0!</v>
      </c>
      <c r="O678" t="e">
        <f t="shared" si="53"/>
        <v>#DIV/0!</v>
      </c>
      <c r="P678" s="91" t="e">
        <f t="shared" si="54"/>
        <v>#DIV/0!</v>
      </c>
    </row>
    <row r="679" spans="1:16" x14ac:dyDescent="0.25">
      <c r="A679" s="7" t="s">
        <v>47</v>
      </c>
      <c r="B679" s="7" t="s">
        <v>89</v>
      </c>
      <c r="C679" s="30">
        <v>74</v>
      </c>
      <c r="D679" s="60">
        <v>94</v>
      </c>
      <c r="E679" s="61">
        <v>94</v>
      </c>
      <c r="F679" s="59" t="s">
        <v>12</v>
      </c>
      <c r="G679" s="59" t="s">
        <v>12</v>
      </c>
      <c r="H679" s="59" t="s">
        <v>12</v>
      </c>
      <c r="I679" s="59" t="s">
        <v>12</v>
      </c>
      <c r="J679" s="62">
        <v>4</v>
      </c>
      <c r="K679" s="55" t="s">
        <v>114</v>
      </c>
      <c r="L679">
        <f t="shared" si="50"/>
        <v>94</v>
      </c>
      <c r="M679" t="e">
        <f t="shared" si="51"/>
        <v>#DIV/0!</v>
      </c>
      <c r="N679">
        <f t="shared" si="52"/>
        <v>20</v>
      </c>
      <c r="O679" t="e">
        <f t="shared" si="53"/>
        <v>#DIV/0!</v>
      </c>
      <c r="P679" s="91" t="e">
        <f t="shared" si="54"/>
        <v>#DIV/0!</v>
      </c>
    </row>
    <row r="680" spans="1:16" x14ac:dyDescent="0.25">
      <c r="A680" s="7" t="s">
        <v>47</v>
      </c>
      <c r="B680" s="7" t="s">
        <v>37</v>
      </c>
      <c r="C680" s="30">
        <v>86</v>
      </c>
      <c r="D680" s="60" t="s">
        <v>12</v>
      </c>
      <c r="E680" s="61" t="s">
        <v>12</v>
      </c>
      <c r="F680" s="59" t="s">
        <v>12</v>
      </c>
      <c r="G680" s="59" t="s">
        <v>12</v>
      </c>
      <c r="H680" s="59" t="s">
        <v>12</v>
      </c>
      <c r="I680" s="59" t="s">
        <v>12</v>
      </c>
      <c r="J680" s="62">
        <v>2</v>
      </c>
      <c r="K680" s="55" t="s">
        <v>114</v>
      </c>
      <c r="L680" t="e">
        <f t="shared" si="50"/>
        <v>#DIV/0!</v>
      </c>
      <c r="M680" t="e">
        <f t="shared" si="51"/>
        <v>#DIV/0!</v>
      </c>
      <c r="N680" t="e">
        <f t="shared" si="52"/>
        <v>#DIV/0!</v>
      </c>
      <c r="O680" t="e">
        <f t="shared" si="53"/>
        <v>#DIV/0!</v>
      </c>
      <c r="P680" s="91" t="e">
        <f t="shared" si="54"/>
        <v>#DIV/0!</v>
      </c>
    </row>
    <row r="681" spans="1:16" x14ac:dyDescent="0.25">
      <c r="A681" s="7" t="s">
        <v>47</v>
      </c>
      <c r="B681" s="7" t="s">
        <v>39</v>
      </c>
      <c r="C681" s="30">
        <v>90</v>
      </c>
      <c r="D681" s="60" t="s">
        <v>12</v>
      </c>
      <c r="E681" s="61" t="s">
        <v>12</v>
      </c>
      <c r="F681" s="59" t="s">
        <v>12</v>
      </c>
      <c r="G681" s="59" t="s">
        <v>12</v>
      </c>
      <c r="H681" s="59" t="s">
        <v>12</v>
      </c>
      <c r="I681" s="59" t="s">
        <v>12</v>
      </c>
      <c r="J681" s="62">
        <v>2</v>
      </c>
      <c r="K681" s="55" t="s">
        <v>114</v>
      </c>
      <c r="L681" t="e">
        <f t="shared" si="50"/>
        <v>#DIV/0!</v>
      </c>
      <c r="M681" t="e">
        <f t="shared" si="51"/>
        <v>#DIV/0!</v>
      </c>
      <c r="N681" t="e">
        <f t="shared" si="52"/>
        <v>#DIV/0!</v>
      </c>
      <c r="O681" t="e">
        <f t="shared" si="53"/>
        <v>#DIV/0!</v>
      </c>
      <c r="P681" s="91" t="e">
        <f t="shared" si="54"/>
        <v>#DIV/0!</v>
      </c>
    </row>
    <row r="682" spans="1:16" x14ac:dyDescent="0.25">
      <c r="A682" s="7" t="s">
        <v>47</v>
      </c>
      <c r="B682" s="7" t="s">
        <v>68</v>
      </c>
      <c r="C682" s="30">
        <v>64</v>
      </c>
      <c r="D682" s="60">
        <v>92</v>
      </c>
      <c r="E682" s="61">
        <v>94</v>
      </c>
      <c r="F682" s="59" t="s">
        <v>12</v>
      </c>
      <c r="G682" s="59" t="s">
        <v>12</v>
      </c>
      <c r="H682" s="59" t="s">
        <v>12</v>
      </c>
      <c r="I682" s="59" t="s">
        <v>12</v>
      </c>
      <c r="J682" s="62">
        <v>4</v>
      </c>
      <c r="K682" s="55" t="s">
        <v>114</v>
      </c>
      <c r="L682">
        <f t="shared" si="50"/>
        <v>93</v>
      </c>
      <c r="M682" t="e">
        <f t="shared" si="51"/>
        <v>#DIV/0!</v>
      </c>
      <c r="N682">
        <f t="shared" si="52"/>
        <v>29</v>
      </c>
      <c r="O682" t="e">
        <f t="shared" si="53"/>
        <v>#DIV/0!</v>
      </c>
      <c r="P682" s="91" t="e">
        <f t="shared" si="54"/>
        <v>#DIV/0!</v>
      </c>
    </row>
    <row r="683" spans="1:16" x14ac:dyDescent="0.25">
      <c r="A683" s="7" t="s">
        <v>47</v>
      </c>
      <c r="B683" s="7" t="s">
        <v>42</v>
      </c>
      <c r="C683" s="30">
        <v>96</v>
      </c>
      <c r="D683" s="60" t="s">
        <v>12</v>
      </c>
      <c r="E683" s="61" t="s">
        <v>12</v>
      </c>
      <c r="F683" s="59" t="s">
        <v>12</v>
      </c>
      <c r="G683" s="59" t="s">
        <v>12</v>
      </c>
      <c r="H683" s="59" t="s">
        <v>12</v>
      </c>
      <c r="I683" s="59" t="s">
        <v>12</v>
      </c>
      <c r="J683" s="62">
        <v>2</v>
      </c>
      <c r="K683" s="55" t="s">
        <v>114</v>
      </c>
      <c r="L683" t="e">
        <f t="shared" si="50"/>
        <v>#DIV/0!</v>
      </c>
      <c r="M683" t="e">
        <f t="shared" si="51"/>
        <v>#DIV/0!</v>
      </c>
      <c r="N683" t="e">
        <f t="shared" si="52"/>
        <v>#DIV/0!</v>
      </c>
      <c r="O683" t="e">
        <f t="shared" si="53"/>
        <v>#DIV/0!</v>
      </c>
      <c r="P683" s="91" t="e">
        <f t="shared" si="54"/>
        <v>#DIV/0!</v>
      </c>
    </row>
    <row r="684" spans="1:16" x14ac:dyDescent="0.25">
      <c r="A684" s="7" t="s">
        <v>47</v>
      </c>
      <c r="B684" s="7" t="s">
        <v>43</v>
      </c>
      <c r="C684" s="30">
        <v>70</v>
      </c>
      <c r="D684" s="60" t="s">
        <v>12</v>
      </c>
      <c r="E684" s="61" t="s">
        <v>12</v>
      </c>
      <c r="F684" s="59" t="s">
        <v>12</v>
      </c>
      <c r="G684" s="59" t="s">
        <v>12</v>
      </c>
      <c r="H684" s="59" t="s">
        <v>12</v>
      </c>
      <c r="I684" s="59" t="s">
        <v>12</v>
      </c>
      <c r="J684" s="62">
        <v>2</v>
      </c>
      <c r="K684" s="55" t="s">
        <v>114</v>
      </c>
      <c r="L684" t="e">
        <f t="shared" si="50"/>
        <v>#DIV/0!</v>
      </c>
      <c r="M684" t="e">
        <f t="shared" si="51"/>
        <v>#DIV/0!</v>
      </c>
      <c r="N684" t="e">
        <f t="shared" si="52"/>
        <v>#DIV/0!</v>
      </c>
      <c r="O684" t="e">
        <f t="shared" si="53"/>
        <v>#DIV/0!</v>
      </c>
      <c r="P684" s="91" t="e">
        <f t="shared" si="54"/>
        <v>#DIV/0!</v>
      </c>
    </row>
    <row r="685" spans="1:16" x14ac:dyDescent="0.25">
      <c r="A685" s="7" t="s">
        <v>47</v>
      </c>
      <c r="B685" s="7" t="s">
        <v>109</v>
      </c>
      <c r="C685" s="30">
        <v>54</v>
      </c>
      <c r="D685" s="60">
        <v>84</v>
      </c>
      <c r="E685" s="61">
        <v>84</v>
      </c>
      <c r="F685" s="59" t="s">
        <v>12</v>
      </c>
      <c r="G685" s="59" t="s">
        <v>12</v>
      </c>
      <c r="H685" s="59" t="s">
        <v>12</v>
      </c>
      <c r="I685" s="59" t="s">
        <v>12</v>
      </c>
      <c r="J685" s="62">
        <v>4</v>
      </c>
      <c r="K685" s="55" t="s">
        <v>114</v>
      </c>
      <c r="L685">
        <f t="shared" si="50"/>
        <v>84</v>
      </c>
      <c r="M685" t="e">
        <f t="shared" si="51"/>
        <v>#DIV/0!</v>
      </c>
      <c r="N685">
        <f t="shared" si="52"/>
        <v>30</v>
      </c>
      <c r="O685" t="e">
        <f t="shared" si="53"/>
        <v>#DIV/0!</v>
      </c>
      <c r="P685" s="91" t="e">
        <f t="shared" si="54"/>
        <v>#DIV/0!</v>
      </c>
    </row>
    <row r="686" spans="1:16" x14ac:dyDescent="0.25">
      <c r="A686" s="7" t="s">
        <v>47</v>
      </c>
      <c r="B686" s="7" t="s">
        <v>105</v>
      </c>
      <c r="C686" s="30">
        <v>60</v>
      </c>
      <c r="D686" s="60">
        <v>84</v>
      </c>
      <c r="E686" s="61">
        <v>84</v>
      </c>
      <c r="F686" s="59" t="s">
        <v>12</v>
      </c>
      <c r="G686" s="59" t="s">
        <v>12</v>
      </c>
      <c r="H686" s="59" t="s">
        <v>12</v>
      </c>
      <c r="I686" s="59" t="s">
        <v>12</v>
      </c>
      <c r="J686" s="62">
        <v>4</v>
      </c>
      <c r="K686" s="55" t="s">
        <v>114</v>
      </c>
      <c r="L686">
        <f t="shared" si="50"/>
        <v>84</v>
      </c>
      <c r="M686" t="e">
        <f t="shared" si="51"/>
        <v>#DIV/0!</v>
      </c>
      <c r="N686">
        <f t="shared" si="52"/>
        <v>24</v>
      </c>
      <c r="O686" t="e">
        <f t="shared" si="53"/>
        <v>#DIV/0!</v>
      </c>
      <c r="P686" s="91" t="e">
        <f t="shared" si="54"/>
        <v>#DIV/0!</v>
      </c>
    </row>
    <row r="687" spans="1:16" x14ac:dyDescent="0.25">
      <c r="A687" s="7" t="s">
        <v>106</v>
      </c>
      <c r="B687" s="7" t="s">
        <v>16</v>
      </c>
      <c r="C687" s="30">
        <v>39</v>
      </c>
      <c r="D687" s="60">
        <v>51</v>
      </c>
      <c r="E687" s="61">
        <v>53</v>
      </c>
      <c r="F687" s="59" t="s">
        <v>12</v>
      </c>
      <c r="G687" s="59" t="s">
        <v>12</v>
      </c>
      <c r="H687" s="59" t="s">
        <v>12</v>
      </c>
      <c r="I687" s="59" t="s">
        <v>12</v>
      </c>
      <c r="J687" s="62">
        <v>31</v>
      </c>
      <c r="K687" s="55" t="s">
        <v>114</v>
      </c>
      <c r="L687">
        <f t="shared" si="50"/>
        <v>52</v>
      </c>
      <c r="M687" t="e">
        <f t="shared" si="51"/>
        <v>#DIV/0!</v>
      </c>
      <c r="N687">
        <f t="shared" si="52"/>
        <v>13</v>
      </c>
      <c r="O687" t="e">
        <f t="shared" si="53"/>
        <v>#DIV/0!</v>
      </c>
      <c r="P687" s="91" t="e">
        <f t="shared" si="54"/>
        <v>#DIV/0!</v>
      </c>
    </row>
    <row r="688" spans="1:16" x14ac:dyDescent="0.25">
      <c r="A688" s="7" t="s">
        <v>106</v>
      </c>
      <c r="B688" s="7" t="s">
        <v>92</v>
      </c>
      <c r="C688" s="30" t="s">
        <v>12</v>
      </c>
      <c r="D688" s="60" t="s">
        <v>12</v>
      </c>
      <c r="E688" s="61" t="s">
        <v>12</v>
      </c>
      <c r="F688" s="59" t="s">
        <v>12</v>
      </c>
      <c r="G688" s="59" t="s">
        <v>12</v>
      </c>
      <c r="H688" s="59" t="s">
        <v>12</v>
      </c>
      <c r="I688" s="59" t="s">
        <v>12</v>
      </c>
      <c r="J688" s="62">
        <v>16</v>
      </c>
      <c r="K688" s="55" t="s">
        <v>114</v>
      </c>
      <c r="L688" t="e">
        <f t="shared" si="50"/>
        <v>#DIV/0!</v>
      </c>
      <c r="M688" t="e">
        <f t="shared" si="51"/>
        <v>#DIV/0!</v>
      </c>
      <c r="N688" t="e">
        <f t="shared" si="52"/>
        <v>#DIV/0!</v>
      </c>
      <c r="O688" t="e">
        <f t="shared" si="53"/>
        <v>#DIV/0!</v>
      </c>
      <c r="P688" s="91" t="e">
        <f t="shared" si="54"/>
        <v>#DIV/0!</v>
      </c>
    </row>
    <row r="689" spans="1:16" x14ac:dyDescent="0.25">
      <c r="A689" s="7" t="s">
        <v>106</v>
      </c>
      <c r="B689" s="7" t="s">
        <v>49</v>
      </c>
      <c r="C689" s="30">
        <v>71</v>
      </c>
      <c r="D689" s="60">
        <v>87</v>
      </c>
      <c r="E689" s="61">
        <v>87</v>
      </c>
      <c r="F689" s="59" t="s">
        <v>12</v>
      </c>
      <c r="G689" s="59" t="s">
        <v>12</v>
      </c>
      <c r="H689" s="59" t="s">
        <v>12</v>
      </c>
      <c r="I689" s="59" t="s">
        <v>12</v>
      </c>
      <c r="J689" s="62">
        <v>4</v>
      </c>
      <c r="K689" s="55" t="s">
        <v>114</v>
      </c>
      <c r="L689">
        <f t="shared" si="50"/>
        <v>87</v>
      </c>
      <c r="M689" t="e">
        <f t="shared" si="51"/>
        <v>#DIV/0!</v>
      </c>
      <c r="N689">
        <f t="shared" si="52"/>
        <v>16</v>
      </c>
      <c r="O689" t="e">
        <f t="shared" si="53"/>
        <v>#DIV/0!</v>
      </c>
      <c r="P689" s="91" t="e">
        <f t="shared" si="54"/>
        <v>#DIV/0!</v>
      </c>
    </row>
    <row r="690" spans="1:16" x14ac:dyDescent="0.25">
      <c r="A690" s="7" t="s">
        <v>106</v>
      </c>
      <c r="B690" s="7" t="s">
        <v>19</v>
      </c>
      <c r="C690" s="30">
        <v>57</v>
      </c>
      <c r="D690" s="60" t="s">
        <v>12</v>
      </c>
      <c r="E690" s="61" t="s">
        <v>12</v>
      </c>
      <c r="F690" s="59" t="s">
        <v>12</v>
      </c>
      <c r="G690" s="59" t="s">
        <v>12</v>
      </c>
      <c r="H690" s="59" t="s">
        <v>12</v>
      </c>
      <c r="I690" s="59" t="s">
        <v>12</v>
      </c>
      <c r="J690" s="62">
        <v>2</v>
      </c>
      <c r="K690" s="55" t="s">
        <v>114</v>
      </c>
      <c r="L690" t="e">
        <f t="shared" si="50"/>
        <v>#DIV/0!</v>
      </c>
      <c r="M690" t="e">
        <f t="shared" si="51"/>
        <v>#DIV/0!</v>
      </c>
      <c r="N690" t="e">
        <f t="shared" si="52"/>
        <v>#DIV/0!</v>
      </c>
      <c r="O690" t="e">
        <f t="shared" si="53"/>
        <v>#DIV/0!</v>
      </c>
      <c r="P690" s="91" t="e">
        <f t="shared" si="54"/>
        <v>#DIV/0!</v>
      </c>
    </row>
    <row r="691" spans="1:16" x14ac:dyDescent="0.25">
      <c r="A691" s="7" t="s">
        <v>106</v>
      </c>
      <c r="B691" s="7" t="s">
        <v>93</v>
      </c>
      <c r="C691" s="30" t="s">
        <v>12</v>
      </c>
      <c r="D691" s="60" t="s">
        <v>12</v>
      </c>
      <c r="E691" s="61" t="s">
        <v>12</v>
      </c>
      <c r="F691" s="59" t="s">
        <v>12</v>
      </c>
      <c r="G691" s="59" t="s">
        <v>12</v>
      </c>
      <c r="H691" s="59" t="s">
        <v>12</v>
      </c>
      <c r="I691" s="59" t="s">
        <v>12</v>
      </c>
      <c r="J691" s="62">
        <v>16</v>
      </c>
      <c r="K691" s="55" t="s">
        <v>114</v>
      </c>
      <c r="L691" t="e">
        <f t="shared" si="50"/>
        <v>#DIV/0!</v>
      </c>
      <c r="M691" t="e">
        <f t="shared" si="51"/>
        <v>#DIV/0!</v>
      </c>
      <c r="N691" t="e">
        <f t="shared" si="52"/>
        <v>#DIV/0!</v>
      </c>
      <c r="O691" t="e">
        <f t="shared" si="53"/>
        <v>#DIV/0!</v>
      </c>
      <c r="P691" s="91" t="e">
        <f t="shared" si="54"/>
        <v>#DIV/0!</v>
      </c>
    </row>
    <row r="692" spans="1:16" x14ac:dyDescent="0.25">
      <c r="A692" s="7" t="s">
        <v>106</v>
      </c>
      <c r="B692" s="7" t="s">
        <v>77</v>
      </c>
      <c r="C692" s="30">
        <v>75</v>
      </c>
      <c r="D692" s="60" t="s">
        <v>12</v>
      </c>
      <c r="E692" s="61" t="s">
        <v>12</v>
      </c>
      <c r="F692" s="59" t="s">
        <v>12</v>
      </c>
      <c r="G692" s="59" t="s">
        <v>12</v>
      </c>
      <c r="H692" s="59" t="s">
        <v>12</v>
      </c>
      <c r="I692" s="59" t="s">
        <v>12</v>
      </c>
      <c r="J692" s="62">
        <v>2</v>
      </c>
      <c r="K692" s="55" t="s">
        <v>114</v>
      </c>
      <c r="L692" t="e">
        <f t="shared" si="50"/>
        <v>#DIV/0!</v>
      </c>
      <c r="M692" t="e">
        <f t="shared" si="51"/>
        <v>#DIV/0!</v>
      </c>
      <c r="N692" t="e">
        <f t="shared" si="52"/>
        <v>#DIV/0!</v>
      </c>
      <c r="O692" t="e">
        <f t="shared" si="53"/>
        <v>#DIV/0!</v>
      </c>
      <c r="P692" s="91" t="e">
        <f t="shared" si="54"/>
        <v>#DIV/0!</v>
      </c>
    </row>
    <row r="693" spans="1:16" x14ac:dyDescent="0.25">
      <c r="A693" s="7" t="s">
        <v>106</v>
      </c>
      <c r="B693" s="7" t="s">
        <v>23</v>
      </c>
      <c r="C693" s="30" t="s">
        <v>12</v>
      </c>
      <c r="D693" s="60" t="s">
        <v>12</v>
      </c>
      <c r="E693" s="61" t="s">
        <v>12</v>
      </c>
      <c r="F693" s="59" t="s">
        <v>12</v>
      </c>
      <c r="G693" s="59" t="s">
        <v>12</v>
      </c>
      <c r="H693" s="59" t="s">
        <v>12</v>
      </c>
      <c r="I693" s="59" t="s">
        <v>12</v>
      </c>
      <c r="J693" s="62">
        <v>28</v>
      </c>
      <c r="K693" s="55" t="s">
        <v>114</v>
      </c>
      <c r="L693" t="e">
        <f t="shared" si="50"/>
        <v>#DIV/0!</v>
      </c>
      <c r="M693" t="e">
        <f t="shared" si="51"/>
        <v>#DIV/0!</v>
      </c>
      <c r="N693" t="e">
        <f t="shared" si="52"/>
        <v>#DIV/0!</v>
      </c>
      <c r="O693" t="e">
        <f t="shared" si="53"/>
        <v>#DIV/0!</v>
      </c>
      <c r="P693" s="91" t="e">
        <f t="shared" si="54"/>
        <v>#DIV/0!</v>
      </c>
    </row>
    <row r="694" spans="1:16" x14ac:dyDescent="0.25">
      <c r="A694" s="7" t="s">
        <v>106</v>
      </c>
      <c r="B694" s="7" t="s">
        <v>30</v>
      </c>
      <c r="C694" s="30" t="s">
        <v>12</v>
      </c>
      <c r="D694" s="60" t="s">
        <v>12</v>
      </c>
      <c r="E694" s="61" t="s">
        <v>12</v>
      </c>
      <c r="F694" s="59" t="s">
        <v>12</v>
      </c>
      <c r="G694" s="59" t="s">
        <v>12</v>
      </c>
      <c r="H694" s="59" t="s">
        <v>12</v>
      </c>
      <c r="I694" s="59" t="s">
        <v>12</v>
      </c>
      <c r="J694" s="62">
        <v>8</v>
      </c>
      <c r="K694" s="55" t="s">
        <v>114</v>
      </c>
      <c r="L694" t="e">
        <f t="shared" si="50"/>
        <v>#DIV/0!</v>
      </c>
      <c r="M694" t="e">
        <f t="shared" si="51"/>
        <v>#DIV/0!</v>
      </c>
      <c r="N694" t="e">
        <f t="shared" si="52"/>
        <v>#DIV/0!</v>
      </c>
      <c r="O694" t="e">
        <f t="shared" si="53"/>
        <v>#DIV/0!</v>
      </c>
      <c r="P694" s="91" t="e">
        <f t="shared" si="54"/>
        <v>#DIV/0!</v>
      </c>
    </row>
    <row r="695" spans="1:16" x14ac:dyDescent="0.25">
      <c r="A695" s="7" t="s">
        <v>106</v>
      </c>
      <c r="B695" s="7" t="s">
        <v>34</v>
      </c>
      <c r="C695" s="30">
        <v>37</v>
      </c>
      <c r="D695" s="60">
        <v>53</v>
      </c>
      <c r="E695" s="61">
        <v>55</v>
      </c>
      <c r="F695" s="59" t="s">
        <v>12</v>
      </c>
      <c r="G695" s="59" t="s">
        <v>12</v>
      </c>
      <c r="H695" s="59" t="s">
        <v>12</v>
      </c>
      <c r="I695" s="59" t="s">
        <v>12</v>
      </c>
      <c r="J695" s="62" t="s">
        <v>12</v>
      </c>
      <c r="K695" s="55" t="s">
        <v>114</v>
      </c>
      <c r="L695">
        <f t="shared" si="50"/>
        <v>54</v>
      </c>
      <c r="M695" t="e">
        <f t="shared" si="51"/>
        <v>#DIV/0!</v>
      </c>
      <c r="N695">
        <f t="shared" si="52"/>
        <v>17</v>
      </c>
      <c r="O695" t="e">
        <f t="shared" si="53"/>
        <v>#DIV/0!</v>
      </c>
      <c r="P695" s="91" t="e">
        <f t="shared" si="54"/>
        <v>#DIV/0!</v>
      </c>
    </row>
    <row r="696" spans="1:16" x14ac:dyDescent="0.25">
      <c r="A696" s="7" t="s">
        <v>106</v>
      </c>
      <c r="B696" s="7" t="s">
        <v>35</v>
      </c>
      <c r="C696" s="30" t="s">
        <v>12</v>
      </c>
      <c r="D696" s="60" t="s">
        <v>12</v>
      </c>
      <c r="E696" s="61" t="s">
        <v>12</v>
      </c>
      <c r="F696" s="59" t="s">
        <v>12</v>
      </c>
      <c r="G696" s="59" t="s">
        <v>12</v>
      </c>
      <c r="H696" s="59" t="s">
        <v>12</v>
      </c>
      <c r="I696" s="59" t="s">
        <v>12</v>
      </c>
      <c r="J696" s="62">
        <v>20</v>
      </c>
      <c r="K696" s="55" t="s">
        <v>114</v>
      </c>
      <c r="L696" t="e">
        <f t="shared" si="50"/>
        <v>#DIV/0!</v>
      </c>
      <c r="M696" t="e">
        <f t="shared" si="51"/>
        <v>#DIV/0!</v>
      </c>
      <c r="N696" t="e">
        <f t="shared" si="52"/>
        <v>#DIV/0!</v>
      </c>
      <c r="O696" t="e">
        <f t="shared" si="53"/>
        <v>#DIV/0!</v>
      </c>
      <c r="P696" s="91" t="e">
        <f t="shared" si="54"/>
        <v>#DIV/0!</v>
      </c>
    </row>
    <row r="697" spans="1:16" x14ac:dyDescent="0.25">
      <c r="A697" s="7" t="s">
        <v>106</v>
      </c>
      <c r="B697" s="7" t="s">
        <v>64</v>
      </c>
      <c r="C697" s="30" t="s">
        <v>12</v>
      </c>
      <c r="D697" s="60" t="s">
        <v>12</v>
      </c>
      <c r="E697" s="61" t="s">
        <v>12</v>
      </c>
      <c r="F697" s="59" t="s">
        <v>12</v>
      </c>
      <c r="G697" s="59" t="s">
        <v>12</v>
      </c>
      <c r="H697" s="59" t="s">
        <v>12</v>
      </c>
      <c r="I697" s="59" t="s">
        <v>12</v>
      </c>
      <c r="J697" s="62">
        <v>19</v>
      </c>
      <c r="K697" s="55" t="s">
        <v>114</v>
      </c>
      <c r="L697" t="e">
        <f t="shared" si="50"/>
        <v>#DIV/0!</v>
      </c>
      <c r="M697" t="e">
        <f t="shared" si="51"/>
        <v>#DIV/0!</v>
      </c>
      <c r="N697" t="e">
        <f t="shared" si="52"/>
        <v>#DIV/0!</v>
      </c>
      <c r="O697" t="e">
        <f t="shared" si="53"/>
        <v>#DIV/0!</v>
      </c>
      <c r="P697" s="91" t="e">
        <f t="shared" si="54"/>
        <v>#DIV/0!</v>
      </c>
    </row>
    <row r="698" spans="1:16" x14ac:dyDescent="0.25">
      <c r="A698" s="7" t="s">
        <v>106</v>
      </c>
      <c r="B698" s="7" t="s">
        <v>95</v>
      </c>
      <c r="C698" s="30" t="s">
        <v>12</v>
      </c>
      <c r="D698" s="60" t="s">
        <v>12</v>
      </c>
      <c r="E698" s="61" t="s">
        <v>12</v>
      </c>
      <c r="F698" s="59" t="s">
        <v>12</v>
      </c>
      <c r="G698" s="59" t="s">
        <v>12</v>
      </c>
      <c r="H698" s="59" t="s">
        <v>12</v>
      </c>
      <c r="I698" s="59" t="s">
        <v>12</v>
      </c>
      <c r="J698" s="62">
        <v>10</v>
      </c>
      <c r="K698" s="55" t="s">
        <v>114</v>
      </c>
      <c r="L698" t="e">
        <f t="shared" si="50"/>
        <v>#DIV/0!</v>
      </c>
      <c r="M698" t="e">
        <f t="shared" si="51"/>
        <v>#DIV/0!</v>
      </c>
      <c r="N698" t="e">
        <f t="shared" si="52"/>
        <v>#DIV/0!</v>
      </c>
      <c r="O698" t="e">
        <f t="shared" si="53"/>
        <v>#DIV/0!</v>
      </c>
      <c r="P698" s="91" t="e">
        <f t="shared" si="54"/>
        <v>#DIV/0!</v>
      </c>
    </row>
    <row r="699" spans="1:16" x14ac:dyDescent="0.25">
      <c r="A699" s="7" t="s">
        <v>106</v>
      </c>
      <c r="B699" s="7" t="s">
        <v>81</v>
      </c>
      <c r="C699" s="30">
        <v>57</v>
      </c>
      <c r="D699" s="60">
        <v>79</v>
      </c>
      <c r="E699" s="61">
        <v>83</v>
      </c>
      <c r="F699" s="59" t="s">
        <v>12</v>
      </c>
      <c r="G699" s="59" t="s">
        <v>12</v>
      </c>
      <c r="H699" s="59" t="s">
        <v>12</v>
      </c>
      <c r="I699" s="59" t="s">
        <v>12</v>
      </c>
      <c r="J699" s="62">
        <v>4</v>
      </c>
      <c r="K699" s="55" t="s">
        <v>114</v>
      </c>
      <c r="L699">
        <f t="shared" si="50"/>
        <v>81</v>
      </c>
      <c r="M699" t="e">
        <f t="shared" si="51"/>
        <v>#DIV/0!</v>
      </c>
      <c r="N699">
        <f t="shared" si="52"/>
        <v>24</v>
      </c>
      <c r="O699" t="e">
        <f t="shared" si="53"/>
        <v>#DIV/0!</v>
      </c>
      <c r="P699" s="91" t="e">
        <f t="shared" si="54"/>
        <v>#DIV/0!</v>
      </c>
    </row>
    <row r="700" spans="1:16" x14ac:dyDescent="0.25">
      <c r="A700" s="7" t="s">
        <v>106</v>
      </c>
      <c r="B700" s="7" t="s">
        <v>38</v>
      </c>
      <c r="C700" s="30">
        <v>55</v>
      </c>
      <c r="D700" s="60">
        <v>75</v>
      </c>
      <c r="E700" s="61">
        <v>79</v>
      </c>
      <c r="F700" s="59" t="s">
        <v>12</v>
      </c>
      <c r="G700" s="59" t="s">
        <v>12</v>
      </c>
      <c r="H700" s="59" t="s">
        <v>12</v>
      </c>
      <c r="I700" s="59" t="s">
        <v>12</v>
      </c>
      <c r="J700" s="62">
        <v>4</v>
      </c>
      <c r="K700" s="55" t="s">
        <v>114</v>
      </c>
      <c r="L700">
        <f t="shared" si="50"/>
        <v>77</v>
      </c>
      <c r="M700" t="e">
        <f t="shared" si="51"/>
        <v>#DIV/0!</v>
      </c>
      <c r="N700">
        <f t="shared" si="52"/>
        <v>22</v>
      </c>
      <c r="O700" t="e">
        <f t="shared" si="53"/>
        <v>#DIV/0!</v>
      </c>
      <c r="P700" s="91" t="e">
        <f t="shared" si="54"/>
        <v>#DIV/0!</v>
      </c>
    </row>
    <row r="701" spans="1:16" x14ac:dyDescent="0.25">
      <c r="A701" s="7" t="s">
        <v>106</v>
      </c>
      <c r="B701" s="7" t="s">
        <v>66</v>
      </c>
      <c r="C701" s="30">
        <v>35</v>
      </c>
      <c r="D701" s="60" t="s">
        <v>12</v>
      </c>
      <c r="E701" s="61" t="s">
        <v>12</v>
      </c>
      <c r="F701" s="59" t="s">
        <v>12</v>
      </c>
      <c r="G701" s="59" t="s">
        <v>12</v>
      </c>
      <c r="H701" s="59" t="s">
        <v>12</v>
      </c>
      <c r="I701" s="59" t="s">
        <v>12</v>
      </c>
      <c r="J701" s="62">
        <v>0</v>
      </c>
      <c r="K701" s="55" t="s">
        <v>114</v>
      </c>
      <c r="L701" t="e">
        <f t="shared" si="50"/>
        <v>#DIV/0!</v>
      </c>
      <c r="M701" t="e">
        <f t="shared" si="51"/>
        <v>#DIV/0!</v>
      </c>
      <c r="N701" t="e">
        <f t="shared" si="52"/>
        <v>#DIV/0!</v>
      </c>
      <c r="O701" t="e">
        <f t="shared" si="53"/>
        <v>#DIV/0!</v>
      </c>
      <c r="P701" s="91" t="e">
        <f t="shared" si="54"/>
        <v>#DIV/0!</v>
      </c>
    </row>
    <row r="702" spans="1:16" x14ac:dyDescent="0.25">
      <c r="A702" s="7" t="s">
        <v>106</v>
      </c>
      <c r="B702" s="7" t="s">
        <v>96</v>
      </c>
      <c r="C702" s="30">
        <v>55</v>
      </c>
      <c r="D702" s="60">
        <v>77</v>
      </c>
      <c r="E702" s="61">
        <v>81</v>
      </c>
      <c r="F702" s="59" t="s">
        <v>12</v>
      </c>
      <c r="G702" s="59" t="s">
        <v>12</v>
      </c>
      <c r="H702" s="59" t="s">
        <v>12</v>
      </c>
      <c r="I702" s="59" t="s">
        <v>12</v>
      </c>
      <c r="J702" s="62">
        <v>4</v>
      </c>
      <c r="K702" s="55" t="s">
        <v>114</v>
      </c>
      <c r="L702">
        <f t="shared" si="50"/>
        <v>79</v>
      </c>
      <c r="M702" t="e">
        <f t="shared" si="51"/>
        <v>#DIV/0!</v>
      </c>
      <c r="N702">
        <f t="shared" si="52"/>
        <v>24</v>
      </c>
      <c r="O702" t="e">
        <f t="shared" si="53"/>
        <v>#DIV/0!</v>
      </c>
      <c r="P702" s="91" t="e">
        <f t="shared" si="54"/>
        <v>#DIV/0!</v>
      </c>
    </row>
    <row r="703" spans="1:16" x14ac:dyDescent="0.25">
      <c r="A703" s="7" t="s">
        <v>106</v>
      </c>
      <c r="B703" s="7" t="s">
        <v>42</v>
      </c>
      <c r="C703" s="30">
        <v>27</v>
      </c>
      <c r="D703" s="60" t="s">
        <v>12</v>
      </c>
      <c r="E703" s="61" t="s">
        <v>12</v>
      </c>
      <c r="F703" s="59" t="s">
        <v>12</v>
      </c>
      <c r="G703" s="59" t="s">
        <v>12</v>
      </c>
      <c r="H703" s="59" t="s">
        <v>12</v>
      </c>
      <c r="I703" s="59" t="s">
        <v>12</v>
      </c>
      <c r="J703" s="62">
        <v>2</v>
      </c>
      <c r="K703" s="55" t="s">
        <v>114</v>
      </c>
      <c r="L703" t="e">
        <f t="shared" si="50"/>
        <v>#DIV/0!</v>
      </c>
      <c r="M703" t="e">
        <f t="shared" si="51"/>
        <v>#DIV/0!</v>
      </c>
      <c r="N703" t="e">
        <f t="shared" si="52"/>
        <v>#DIV/0!</v>
      </c>
      <c r="O703" t="e">
        <f t="shared" si="53"/>
        <v>#DIV/0!</v>
      </c>
      <c r="P703" s="91" t="e">
        <f t="shared" si="54"/>
        <v>#DIV/0!</v>
      </c>
    </row>
    <row r="704" spans="1:16" x14ac:dyDescent="0.25">
      <c r="A704" s="7" t="s">
        <v>106</v>
      </c>
      <c r="B704" s="7" t="s">
        <v>45</v>
      </c>
      <c r="C704" s="30">
        <v>39</v>
      </c>
      <c r="D704" s="60">
        <v>59</v>
      </c>
      <c r="E704" s="61">
        <v>69</v>
      </c>
      <c r="F704" s="59" t="s">
        <v>12</v>
      </c>
      <c r="G704" s="59" t="s">
        <v>12</v>
      </c>
      <c r="H704" s="59" t="s">
        <v>12</v>
      </c>
      <c r="I704" s="59" t="s">
        <v>12</v>
      </c>
      <c r="J704" s="62" t="s">
        <v>12</v>
      </c>
      <c r="K704" s="55" t="s">
        <v>114</v>
      </c>
      <c r="L704">
        <f t="shared" si="50"/>
        <v>64</v>
      </c>
      <c r="M704" t="e">
        <f t="shared" si="51"/>
        <v>#DIV/0!</v>
      </c>
      <c r="N704">
        <f t="shared" si="52"/>
        <v>25</v>
      </c>
      <c r="O704" t="e">
        <f t="shared" si="53"/>
        <v>#DIV/0!</v>
      </c>
      <c r="P704" s="91" t="e">
        <f t="shared" si="54"/>
        <v>#DIV/0!</v>
      </c>
    </row>
    <row r="705" spans="1:16" x14ac:dyDescent="0.25">
      <c r="A705" s="7" t="s">
        <v>106</v>
      </c>
      <c r="B705" s="7" t="s">
        <v>73</v>
      </c>
      <c r="C705" s="30">
        <v>15</v>
      </c>
      <c r="D705" s="60">
        <v>33</v>
      </c>
      <c r="E705" s="61">
        <v>35</v>
      </c>
      <c r="F705" s="59" t="s">
        <v>12</v>
      </c>
      <c r="G705" s="59" t="s">
        <v>12</v>
      </c>
      <c r="H705" s="59" t="s">
        <v>12</v>
      </c>
      <c r="I705" s="59" t="s">
        <v>12</v>
      </c>
      <c r="J705" s="62">
        <v>8</v>
      </c>
      <c r="K705" s="55" t="s">
        <v>114</v>
      </c>
      <c r="L705">
        <f t="shared" si="50"/>
        <v>34</v>
      </c>
      <c r="M705" t="e">
        <f t="shared" si="51"/>
        <v>#DIV/0!</v>
      </c>
      <c r="N705">
        <f t="shared" si="52"/>
        <v>19</v>
      </c>
      <c r="O705" t="e">
        <f t="shared" si="53"/>
        <v>#DIV/0!</v>
      </c>
      <c r="P705" s="91" t="e">
        <f t="shared" si="54"/>
        <v>#DIV/0!</v>
      </c>
    </row>
    <row r="706" spans="1:16" x14ac:dyDescent="0.25">
      <c r="A706" s="7" t="s">
        <v>10</v>
      </c>
      <c r="B706" s="54" t="s">
        <v>11</v>
      </c>
      <c r="C706" s="30">
        <v>82</v>
      </c>
      <c r="D706" s="60">
        <v>95</v>
      </c>
      <c r="E706" s="61">
        <v>95</v>
      </c>
      <c r="F706" s="59" t="s">
        <v>12</v>
      </c>
      <c r="G706" s="59" t="s">
        <v>12</v>
      </c>
      <c r="H706" s="59" t="s">
        <v>12</v>
      </c>
      <c r="I706" s="59" t="s">
        <v>12</v>
      </c>
      <c r="J706" s="62">
        <v>4</v>
      </c>
      <c r="K706" s="55" t="s">
        <v>169</v>
      </c>
      <c r="L706">
        <f t="shared" ref="L706:L769" si="55">AVERAGE(D706:E706)</f>
        <v>95</v>
      </c>
      <c r="M706" t="e">
        <f t="shared" ref="M706:M769" si="56">AVERAGE(F706:I706)</f>
        <v>#DIV/0!</v>
      </c>
      <c r="N706">
        <f t="shared" ref="N706:N769" si="57">L706-C706</f>
        <v>13</v>
      </c>
      <c r="O706" t="e">
        <f t="shared" ref="O706:O769" si="58">M706-L706</f>
        <v>#DIV/0!</v>
      </c>
      <c r="P706" s="91" t="e">
        <f t="shared" ref="P706:P769" si="59">IF(N706&gt;O706,1,2)</f>
        <v>#DIV/0!</v>
      </c>
    </row>
    <row r="707" spans="1:16" x14ac:dyDescent="0.25">
      <c r="A707" s="7" t="s">
        <v>10</v>
      </c>
      <c r="B707" s="54" t="s">
        <v>13</v>
      </c>
      <c r="C707" s="30">
        <v>85</v>
      </c>
      <c r="D707" s="60">
        <v>102</v>
      </c>
      <c r="E707" s="61">
        <v>105</v>
      </c>
      <c r="F707" s="59" t="s">
        <v>12</v>
      </c>
      <c r="G707" s="59" t="s">
        <v>12</v>
      </c>
      <c r="H707" s="59" t="s">
        <v>12</v>
      </c>
      <c r="I707" s="59" t="s">
        <v>12</v>
      </c>
      <c r="J707" s="62">
        <v>2</v>
      </c>
      <c r="K707" s="55" t="s">
        <v>169</v>
      </c>
      <c r="L707">
        <f t="shared" si="55"/>
        <v>103.5</v>
      </c>
      <c r="M707" t="e">
        <f t="shared" si="56"/>
        <v>#DIV/0!</v>
      </c>
      <c r="N707">
        <f t="shared" si="57"/>
        <v>18.5</v>
      </c>
      <c r="O707" t="e">
        <f t="shared" si="58"/>
        <v>#DIV/0!</v>
      </c>
      <c r="P707" s="91" t="e">
        <f t="shared" si="59"/>
        <v>#DIV/0!</v>
      </c>
    </row>
    <row r="708" spans="1:16" x14ac:dyDescent="0.25">
      <c r="A708" s="7" t="s">
        <v>10</v>
      </c>
      <c r="B708" s="54" t="s">
        <v>14</v>
      </c>
      <c r="C708" s="56" t="s">
        <v>12</v>
      </c>
      <c r="D708" s="57" t="s">
        <v>12</v>
      </c>
      <c r="E708" s="58" t="s">
        <v>12</v>
      </c>
      <c r="F708" s="59" t="s">
        <v>12</v>
      </c>
      <c r="G708" s="59" t="s">
        <v>12</v>
      </c>
      <c r="H708" s="59" t="s">
        <v>12</v>
      </c>
      <c r="I708" s="59" t="s">
        <v>12</v>
      </c>
      <c r="J708" s="62">
        <v>1</v>
      </c>
      <c r="K708" s="55" t="s">
        <v>169</v>
      </c>
      <c r="L708" t="e">
        <f t="shared" si="55"/>
        <v>#DIV/0!</v>
      </c>
      <c r="M708" t="e">
        <f t="shared" si="56"/>
        <v>#DIV/0!</v>
      </c>
      <c r="N708" t="e">
        <f t="shared" si="57"/>
        <v>#DIV/0!</v>
      </c>
      <c r="O708" t="e">
        <f t="shared" si="58"/>
        <v>#DIV/0!</v>
      </c>
      <c r="P708" s="91" t="e">
        <f t="shared" si="59"/>
        <v>#DIV/0!</v>
      </c>
    </row>
    <row r="709" spans="1:16" x14ac:dyDescent="0.25">
      <c r="A709" s="7" t="s">
        <v>10</v>
      </c>
      <c r="B709" s="54" t="s">
        <v>16</v>
      </c>
      <c r="C709" s="30">
        <v>62</v>
      </c>
      <c r="D709" s="60">
        <v>90</v>
      </c>
      <c r="E709" s="61">
        <v>92</v>
      </c>
      <c r="F709" s="59" t="s">
        <v>12</v>
      </c>
      <c r="G709" s="59" t="s">
        <v>12</v>
      </c>
      <c r="H709" s="59" t="s">
        <v>12</v>
      </c>
      <c r="I709" s="59" t="s">
        <v>12</v>
      </c>
      <c r="J709" s="62">
        <v>4</v>
      </c>
      <c r="K709" s="55" t="s">
        <v>169</v>
      </c>
      <c r="L709">
        <f t="shared" si="55"/>
        <v>91</v>
      </c>
      <c r="M709" t="e">
        <f t="shared" si="56"/>
        <v>#DIV/0!</v>
      </c>
      <c r="N709">
        <f t="shared" si="57"/>
        <v>29</v>
      </c>
      <c r="O709" t="e">
        <f t="shared" si="58"/>
        <v>#DIV/0!</v>
      </c>
      <c r="P709" s="91" t="e">
        <f t="shared" si="59"/>
        <v>#DIV/0!</v>
      </c>
    </row>
    <row r="710" spans="1:16" x14ac:dyDescent="0.25">
      <c r="A710" s="7" t="s">
        <v>10</v>
      </c>
      <c r="B710" s="54" t="s">
        <v>84</v>
      </c>
      <c r="C710" s="56" t="s">
        <v>12</v>
      </c>
      <c r="D710" s="57" t="s">
        <v>12</v>
      </c>
      <c r="E710" s="58" t="s">
        <v>12</v>
      </c>
      <c r="F710" s="59" t="s">
        <v>12</v>
      </c>
      <c r="G710" s="59" t="s">
        <v>12</v>
      </c>
      <c r="H710" s="59" t="s">
        <v>12</v>
      </c>
      <c r="I710" s="59" t="s">
        <v>12</v>
      </c>
      <c r="J710" s="62">
        <v>1</v>
      </c>
      <c r="K710" s="55" t="s">
        <v>169</v>
      </c>
      <c r="L710" t="e">
        <f t="shared" si="55"/>
        <v>#DIV/0!</v>
      </c>
      <c r="M710" t="e">
        <f t="shared" si="56"/>
        <v>#DIV/0!</v>
      </c>
      <c r="N710" t="e">
        <f t="shared" si="57"/>
        <v>#DIV/0!</v>
      </c>
      <c r="O710" t="e">
        <f t="shared" si="58"/>
        <v>#DIV/0!</v>
      </c>
      <c r="P710" s="91" t="e">
        <f t="shared" si="59"/>
        <v>#DIV/0!</v>
      </c>
    </row>
    <row r="711" spans="1:16" x14ac:dyDescent="0.25">
      <c r="A711" s="7" t="s">
        <v>10</v>
      </c>
      <c r="B711" s="54" t="s">
        <v>116</v>
      </c>
      <c r="C711" s="56" t="s">
        <v>12</v>
      </c>
      <c r="D711" s="57" t="s">
        <v>12</v>
      </c>
      <c r="E711" s="58" t="s">
        <v>12</v>
      </c>
      <c r="F711" s="59" t="s">
        <v>12</v>
      </c>
      <c r="G711" s="59" t="s">
        <v>12</v>
      </c>
      <c r="H711" s="59" t="s">
        <v>12</v>
      </c>
      <c r="I711" s="59" t="s">
        <v>12</v>
      </c>
      <c r="J711" s="62">
        <v>1</v>
      </c>
      <c r="K711" s="55" t="s">
        <v>169</v>
      </c>
      <c r="L711" t="e">
        <f t="shared" si="55"/>
        <v>#DIV/0!</v>
      </c>
      <c r="M711" t="e">
        <f t="shared" si="56"/>
        <v>#DIV/0!</v>
      </c>
      <c r="N711" t="e">
        <f t="shared" si="57"/>
        <v>#DIV/0!</v>
      </c>
      <c r="O711" t="e">
        <f t="shared" si="58"/>
        <v>#DIV/0!</v>
      </c>
      <c r="P711" s="91" t="e">
        <f t="shared" si="59"/>
        <v>#DIV/0!</v>
      </c>
    </row>
    <row r="712" spans="1:16" x14ac:dyDescent="0.25">
      <c r="A712" s="7" t="s">
        <v>10</v>
      </c>
      <c r="B712" s="54" t="s">
        <v>18</v>
      </c>
      <c r="C712" s="30">
        <v>87</v>
      </c>
      <c r="D712" s="57" t="s">
        <v>12</v>
      </c>
      <c r="E712" s="58" t="s">
        <v>12</v>
      </c>
      <c r="F712" s="59" t="s">
        <v>12</v>
      </c>
      <c r="G712" s="59" t="s">
        <v>12</v>
      </c>
      <c r="H712" s="59" t="s">
        <v>12</v>
      </c>
      <c r="I712" s="59" t="s">
        <v>12</v>
      </c>
      <c r="J712" s="62">
        <v>2</v>
      </c>
      <c r="K712" s="55" t="s">
        <v>169</v>
      </c>
      <c r="L712" t="e">
        <f t="shared" si="55"/>
        <v>#DIV/0!</v>
      </c>
      <c r="M712" t="e">
        <f t="shared" si="56"/>
        <v>#DIV/0!</v>
      </c>
      <c r="N712" t="e">
        <f t="shared" si="57"/>
        <v>#DIV/0!</v>
      </c>
      <c r="O712" t="e">
        <f t="shared" si="58"/>
        <v>#DIV/0!</v>
      </c>
      <c r="P712" s="91" t="e">
        <f t="shared" si="59"/>
        <v>#DIV/0!</v>
      </c>
    </row>
    <row r="713" spans="1:16" x14ac:dyDescent="0.25">
      <c r="A713" s="7" t="s">
        <v>10</v>
      </c>
      <c r="B713" s="54" t="s">
        <v>50</v>
      </c>
      <c r="C713" s="30">
        <v>71</v>
      </c>
      <c r="D713" s="60">
        <v>92</v>
      </c>
      <c r="E713" s="61">
        <v>92</v>
      </c>
      <c r="F713" s="59" t="s">
        <v>12</v>
      </c>
      <c r="G713" s="59" t="s">
        <v>12</v>
      </c>
      <c r="H713" s="59" t="s">
        <v>12</v>
      </c>
      <c r="I713" s="59" t="s">
        <v>12</v>
      </c>
      <c r="J713" s="62">
        <v>4</v>
      </c>
      <c r="K713" s="55" t="s">
        <v>169</v>
      </c>
      <c r="L713">
        <f t="shared" si="55"/>
        <v>92</v>
      </c>
      <c r="M713" t="e">
        <f t="shared" si="56"/>
        <v>#DIV/0!</v>
      </c>
      <c r="N713">
        <f t="shared" si="57"/>
        <v>21</v>
      </c>
      <c r="O713" t="e">
        <f t="shared" si="58"/>
        <v>#DIV/0!</v>
      </c>
      <c r="P713" s="91" t="e">
        <f t="shared" si="59"/>
        <v>#DIV/0!</v>
      </c>
    </row>
    <row r="714" spans="1:16" x14ac:dyDescent="0.25">
      <c r="A714" s="7" t="s">
        <v>10</v>
      </c>
      <c r="B714" s="54" t="s">
        <v>51</v>
      </c>
      <c r="C714" s="30">
        <v>72</v>
      </c>
      <c r="D714" s="60">
        <v>87</v>
      </c>
      <c r="E714" s="58">
        <v>101</v>
      </c>
      <c r="F714" s="59" t="s">
        <v>12</v>
      </c>
      <c r="G714" s="59" t="s">
        <v>12</v>
      </c>
      <c r="H714" s="59" t="s">
        <v>12</v>
      </c>
      <c r="I714" s="59" t="s">
        <v>12</v>
      </c>
      <c r="J714" s="62">
        <v>3</v>
      </c>
      <c r="K714" s="55" t="s">
        <v>169</v>
      </c>
      <c r="L714">
        <f t="shared" si="55"/>
        <v>94</v>
      </c>
      <c r="M714" t="e">
        <f t="shared" si="56"/>
        <v>#DIV/0!</v>
      </c>
      <c r="N714">
        <f t="shared" si="57"/>
        <v>22</v>
      </c>
      <c r="O714" t="e">
        <f t="shared" si="58"/>
        <v>#DIV/0!</v>
      </c>
      <c r="P714" s="91" t="e">
        <f t="shared" si="59"/>
        <v>#DIV/0!</v>
      </c>
    </row>
    <row r="715" spans="1:16" x14ac:dyDescent="0.25">
      <c r="A715" s="7" t="s">
        <v>10</v>
      </c>
      <c r="B715" s="54" t="s">
        <v>85</v>
      </c>
      <c r="C715" s="30">
        <v>104</v>
      </c>
      <c r="D715" s="60" t="s">
        <v>12</v>
      </c>
      <c r="E715" s="61" t="s">
        <v>12</v>
      </c>
      <c r="F715" s="59" t="s">
        <v>12</v>
      </c>
      <c r="G715" s="59" t="s">
        <v>12</v>
      </c>
      <c r="H715" s="59" t="s">
        <v>12</v>
      </c>
      <c r="I715" s="59" t="s">
        <v>12</v>
      </c>
      <c r="J715" s="62">
        <v>1</v>
      </c>
      <c r="K715" s="55" t="s">
        <v>169</v>
      </c>
      <c r="L715" t="e">
        <f t="shared" si="55"/>
        <v>#DIV/0!</v>
      </c>
      <c r="M715" t="e">
        <f t="shared" si="56"/>
        <v>#DIV/0!</v>
      </c>
      <c r="N715" t="e">
        <f t="shared" si="57"/>
        <v>#DIV/0!</v>
      </c>
      <c r="O715" t="e">
        <f t="shared" si="58"/>
        <v>#DIV/0!</v>
      </c>
      <c r="P715" s="91" t="e">
        <f t="shared" si="59"/>
        <v>#DIV/0!</v>
      </c>
    </row>
    <row r="716" spans="1:16" x14ac:dyDescent="0.25">
      <c r="A716" s="7" t="s">
        <v>10</v>
      </c>
      <c r="B716" s="54" t="s">
        <v>77</v>
      </c>
      <c r="C716" s="30">
        <v>89</v>
      </c>
      <c r="D716" s="60" t="s">
        <v>12</v>
      </c>
      <c r="E716" s="61" t="s">
        <v>12</v>
      </c>
      <c r="F716" s="59" t="s">
        <v>12</v>
      </c>
      <c r="G716" s="59" t="s">
        <v>12</v>
      </c>
      <c r="H716" s="59" t="s">
        <v>12</v>
      </c>
      <c r="I716" s="59" t="s">
        <v>12</v>
      </c>
      <c r="J716" s="62">
        <v>2</v>
      </c>
      <c r="K716" s="55" t="s">
        <v>169</v>
      </c>
      <c r="L716" t="e">
        <f t="shared" si="55"/>
        <v>#DIV/0!</v>
      </c>
      <c r="M716" t="e">
        <f t="shared" si="56"/>
        <v>#DIV/0!</v>
      </c>
      <c r="N716" t="e">
        <f t="shared" si="57"/>
        <v>#DIV/0!</v>
      </c>
      <c r="O716" t="e">
        <f t="shared" si="58"/>
        <v>#DIV/0!</v>
      </c>
      <c r="P716" s="91" t="e">
        <f t="shared" si="59"/>
        <v>#DIV/0!</v>
      </c>
    </row>
    <row r="717" spans="1:16" x14ac:dyDescent="0.25">
      <c r="A717" s="7" t="s">
        <v>10</v>
      </c>
      <c r="B717" s="54" t="s">
        <v>20</v>
      </c>
      <c r="C717" s="30">
        <v>76</v>
      </c>
      <c r="D717" s="60">
        <v>96</v>
      </c>
      <c r="E717" s="61">
        <v>106</v>
      </c>
      <c r="F717" s="59" t="s">
        <v>12</v>
      </c>
      <c r="G717" s="59" t="s">
        <v>12</v>
      </c>
      <c r="H717" s="59" t="s">
        <v>12</v>
      </c>
      <c r="I717" s="59" t="s">
        <v>12</v>
      </c>
      <c r="J717" s="62">
        <v>3</v>
      </c>
      <c r="K717" s="55" t="s">
        <v>169</v>
      </c>
      <c r="L717">
        <f t="shared" si="55"/>
        <v>101</v>
      </c>
      <c r="M717" t="e">
        <f t="shared" si="56"/>
        <v>#DIV/0!</v>
      </c>
      <c r="N717">
        <f t="shared" si="57"/>
        <v>25</v>
      </c>
      <c r="O717" t="e">
        <f t="shared" si="58"/>
        <v>#DIV/0!</v>
      </c>
      <c r="P717" s="91" t="e">
        <f t="shared" si="59"/>
        <v>#DIV/0!</v>
      </c>
    </row>
    <row r="718" spans="1:16" x14ac:dyDescent="0.25">
      <c r="A718" s="7" t="s">
        <v>10</v>
      </c>
      <c r="B718" s="54" t="s">
        <v>21</v>
      </c>
      <c r="C718" s="56" t="s">
        <v>12</v>
      </c>
      <c r="D718" s="57" t="s">
        <v>12</v>
      </c>
      <c r="E718" s="58" t="s">
        <v>12</v>
      </c>
      <c r="F718" s="59" t="s">
        <v>12</v>
      </c>
      <c r="G718" s="59" t="s">
        <v>12</v>
      </c>
      <c r="H718" s="59" t="s">
        <v>12</v>
      </c>
      <c r="I718" s="59" t="s">
        <v>12</v>
      </c>
      <c r="J718" s="62">
        <v>1</v>
      </c>
      <c r="K718" s="55" t="s">
        <v>169</v>
      </c>
      <c r="L718" t="e">
        <f t="shared" si="55"/>
        <v>#DIV/0!</v>
      </c>
      <c r="M718" t="e">
        <f t="shared" si="56"/>
        <v>#DIV/0!</v>
      </c>
      <c r="N718" t="e">
        <f t="shared" si="57"/>
        <v>#DIV/0!</v>
      </c>
      <c r="O718" t="e">
        <f t="shared" si="58"/>
        <v>#DIV/0!</v>
      </c>
      <c r="P718" s="91" t="e">
        <f t="shared" si="59"/>
        <v>#DIV/0!</v>
      </c>
    </row>
    <row r="719" spans="1:16" x14ac:dyDescent="0.25">
      <c r="A719" s="7" t="s">
        <v>10</v>
      </c>
      <c r="B719" s="54" t="s">
        <v>22</v>
      </c>
      <c r="C719" s="30">
        <v>87</v>
      </c>
      <c r="D719" s="57" t="s">
        <v>12</v>
      </c>
      <c r="E719" s="58" t="s">
        <v>12</v>
      </c>
      <c r="F719" s="59" t="s">
        <v>12</v>
      </c>
      <c r="G719" s="59" t="s">
        <v>12</v>
      </c>
      <c r="H719" s="59" t="s">
        <v>12</v>
      </c>
      <c r="I719" s="59" t="s">
        <v>12</v>
      </c>
      <c r="J719" s="62">
        <v>2</v>
      </c>
      <c r="K719" s="55" t="s">
        <v>169</v>
      </c>
      <c r="L719" t="e">
        <f t="shared" si="55"/>
        <v>#DIV/0!</v>
      </c>
      <c r="M719" t="e">
        <f t="shared" si="56"/>
        <v>#DIV/0!</v>
      </c>
      <c r="N719" t="e">
        <f t="shared" si="57"/>
        <v>#DIV/0!</v>
      </c>
      <c r="O719" t="e">
        <f t="shared" si="58"/>
        <v>#DIV/0!</v>
      </c>
      <c r="P719" s="91" t="e">
        <f t="shared" si="59"/>
        <v>#DIV/0!</v>
      </c>
    </row>
    <row r="720" spans="1:16" x14ac:dyDescent="0.25">
      <c r="A720" s="7" t="s">
        <v>10</v>
      </c>
      <c r="B720" s="54" t="s">
        <v>54</v>
      </c>
      <c r="C720" s="30">
        <v>95</v>
      </c>
      <c r="D720" s="57" t="s">
        <v>12</v>
      </c>
      <c r="E720" s="58" t="s">
        <v>12</v>
      </c>
      <c r="F720" s="59" t="s">
        <v>12</v>
      </c>
      <c r="G720" s="59" t="s">
        <v>12</v>
      </c>
      <c r="H720" s="59" t="s">
        <v>12</v>
      </c>
      <c r="I720" s="59" t="s">
        <v>12</v>
      </c>
      <c r="J720" s="62">
        <v>2</v>
      </c>
      <c r="K720" s="55" t="s">
        <v>169</v>
      </c>
      <c r="L720" t="e">
        <f t="shared" si="55"/>
        <v>#DIV/0!</v>
      </c>
      <c r="M720" t="e">
        <f t="shared" si="56"/>
        <v>#DIV/0!</v>
      </c>
      <c r="N720" t="e">
        <f t="shared" si="57"/>
        <v>#DIV/0!</v>
      </c>
      <c r="O720" t="e">
        <f t="shared" si="58"/>
        <v>#DIV/0!</v>
      </c>
      <c r="P720" s="91" t="e">
        <f t="shared" si="59"/>
        <v>#DIV/0!</v>
      </c>
    </row>
    <row r="721" spans="1:16" x14ac:dyDescent="0.25">
      <c r="A721" s="7" t="s">
        <v>10</v>
      </c>
      <c r="B721" s="54" t="s">
        <v>24</v>
      </c>
      <c r="C721" s="56" t="s">
        <v>12</v>
      </c>
      <c r="D721" s="57" t="s">
        <v>12</v>
      </c>
      <c r="E721" s="58" t="s">
        <v>12</v>
      </c>
      <c r="F721" s="59" t="s">
        <v>12</v>
      </c>
      <c r="G721" s="59" t="s">
        <v>12</v>
      </c>
      <c r="H721" s="59" t="s">
        <v>12</v>
      </c>
      <c r="I721" s="59" t="s">
        <v>12</v>
      </c>
      <c r="J721" s="62">
        <v>1</v>
      </c>
      <c r="K721" s="55" t="s">
        <v>169</v>
      </c>
      <c r="L721" t="e">
        <f t="shared" si="55"/>
        <v>#DIV/0!</v>
      </c>
      <c r="M721" t="e">
        <f t="shared" si="56"/>
        <v>#DIV/0!</v>
      </c>
      <c r="N721" t="e">
        <f t="shared" si="57"/>
        <v>#DIV/0!</v>
      </c>
      <c r="O721" t="e">
        <f t="shared" si="58"/>
        <v>#DIV/0!</v>
      </c>
      <c r="P721" s="91" t="e">
        <f t="shared" si="59"/>
        <v>#DIV/0!</v>
      </c>
    </row>
    <row r="722" spans="1:16" x14ac:dyDescent="0.25">
      <c r="A722" s="7" t="s">
        <v>10</v>
      </c>
      <c r="B722" s="54" t="s">
        <v>56</v>
      </c>
      <c r="C722" s="30">
        <v>96</v>
      </c>
      <c r="D722" s="57" t="s">
        <v>12</v>
      </c>
      <c r="E722" s="58" t="s">
        <v>12</v>
      </c>
      <c r="F722" s="59" t="s">
        <v>12</v>
      </c>
      <c r="G722" s="59" t="s">
        <v>12</v>
      </c>
      <c r="H722" s="59" t="s">
        <v>12</v>
      </c>
      <c r="I722" s="59" t="s">
        <v>12</v>
      </c>
      <c r="J722" s="62">
        <v>2</v>
      </c>
      <c r="K722" s="55" t="s">
        <v>169</v>
      </c>
      <c r="L722" t="e">
        <f t="shared" si="55"/>
        <v>#DIV/0!</v>
      </c>
      <c r="M722" t="e">
        <f t="shared" si="56"/>
        <v>#DIV/0!</v>
      </c>
      <c r="N722" t="e">
        <f t="shared" si="57"/>
        <v>#DIV/0!</v>
      </c>
      <c r="O722" t="e">
        <f t="shared" si="58"/>
        <v>#DIV/0!</v>
      </c>
      <c r="P722" s="91" t="e">
        <f t="shared" si="59"/>
        <v>#DIV/0!</v>
      </c>
    </row>
    <row r="723" spans="1:16" x14ac:dyDescent="0.25">
      <c r="A723" s="7" t="s">
        <v>10</v>
      </c>
      <c r="B723" s="54" t="s">
        <v>86</v>
      </c>
      <c r="C723" s="56" t="s">
        <v>12</v>
      </c>
      <c r="D723" s="57" t="s">
        <v>12</v>
      </c>
      <c r="E723" s="58" t="s">
        <v>12</v>
      </c>
      <c r="F723" s="59" t="s">
        <v>12</v>
      </c>
      <c r="G723" s="59" t="s">
        <v>12</v>
      </c>
      <c r="H723" s="59" t="s">
        <v>12</v>
      </c>
      <c r="I723" s="59" t="s">
        <v>12</v>
      </c>
      <c r="J723" s="62">
        <v>1</v>
      </c>
      <c r="K723" s="55" t="s">
        <v>169</v>
      </c>
      <c r="L723" t="e">
        <f t="shared" si="55"/>
        <v>#DIV/0!</v>
      </c>
      <c r="M723" t="e">
        <f t="shared" si="56"/>
        <v>#DIV/0!</v>
      </c>
      <c r="N723" t="e">
        <f t="shared" si="57"/>
        <v>#DIV/0!</v>
      </c>
      <c r="O723" t="e">
        <f t="shared" si="58"/>
        <v>#DIV/0!</v>
      </c>
      <c r="P723" s="91" t="e">
        <f t="shared" si="59"/>
        <v>#DIV/0!</v>
      </c>
    </row>
    <row r="724" spans="1:16" x14ac:dyDescent="0.25">
      <c r="A724" s="7" t="s">
        <v>10</v>
      </c>
      <c r="B724" s="54" t="s">
        <v>25</v>
      </c>
      <c r="C724" s="30">
        <v>106</v>
      </c>
      <c r="D724" s="57" t="s">
        <v>12</v>
      </c>
      <c r="E724" s="58" t="s">
        <v>12</v>
      </c>
      <c r="F724" s="59" t="s">
        <v>12</v>
      </c>
      <c r="G724" s="59" t="s">
        <v>12</v>
      </c>
      <c r="H724" s="59" t="s">
        <v>12</v>
      </c>
      <c r="I724" s="59" t="s">
        <v>12</v>
      </c>
      <c r="J724" s="62">
        <v>1</v>
      </c>
      <c r="K724" s="55" t="s">
        <v>169</v>
      </c>
      <c r="L724" t="e">
        <f t="shared" si="55"/>
        <v>#DIV/0!</v>
      </c>
      <c r="M724" t="e">
        <f t="shared" si="56"/>
        <v>#DIV/0!</v>
      </c>
      <c r="N724" t="e">
        <f t="shared" si="57"/>
        <v>#DIV/0!</v>
      </c>
      <c r="O724" t="e">
        <f t="shared" si="58"/>
        <v>#DIV/0!</v>
      </c>
      <c r="P724" s="91" t="e">
        <f t="shared" si="59"/>
        <v>#DIV/0!</v>
      </c>
    </row>
    <row r="725" spans="1:16" x14ac:dyDescent="0.25">
      <c r="A725" s="7" t="s">
        <v>10</v>
      </c>
      <c r="B725" s="54" t="s">
        <v>94</v>
      </c>
      <c r="C725" s="56" t="s">
        <v>12</v>
      </c>
      <c r="D725" s="57" t="s">
        <v>12</v>
      </c>
      <c r="E725" s="58" t="s">
        <v>12</v>
      </c>
      <c r="F725" s="59" t="s">
        <v>12</v>
      </c>
      <c r="G725" s="59" t="s">
        <v>12</v>
      </c>
      <c r="H725" s="59" t="s">
        <v>12</v>
      </c>
      <c r="I725" s="59" t="s">
        <v>12</v>
      </c>
      <c r="J725" s="62">
        <v>1</v>
      </c>
      <c r="K725" s="55" t="s">
        <v>169</v>
      </c>
      <c r="L725" t="e">
        <f t="shared" si="55"/>
        <v>#DIV/0!</v>
      </c>
      <c r="M725" t="e">
        <f t="shared" si="56"/>
        <v>#DIV/0!</v>
      </c>
      <c r="N725" t="e">
        <f t="shared" si="57"/>
        <v>#DIV/0!</v>
      </c>
      <c r="O725" t="e">
        <f t="shared" si="58"/>
        <v>#DIV/0!</v>
      </c>
      <c r="P725" s="91" t="e">
        <f t="shared" si="59"/>
        <v>#DIV/0!</v>
      </c>
    </row>
    <row r="726" spans="1:16" x14ac:dyDescent="0.25">
      <c r="A726" s="7" t="s">
        <v>10</v>
      </c>
      <c r="B726" s="54" t="s">
        <v>57</v>
      </c>
      <c r="C726" s="30">
        <v>98</v>
      </c>
      <c r="D726" s="57" t="s">
        <v>12</v>
      </c>
      <c r="E726" s="58" t="s">
        <v>12</v>
      </c>
      <c r="F726" s="59" t="s">
        <v>12</v>
      </c>
      <c r="G726" s="59" t="s">
        <v>12</v>
      </c>
      <c r="H726" s="59" t="s">
        <v>12</v>
      </c>
      <c r="I726" s="59" t="s">
        <v>12</v>
      </c>
      <c r="J726" s="62">
        <v>1</v>
      </c>
      <c r="K726" s="55" t="s">
        <v>169</v>
      </c>
      <c r="L726" t="e">
        <f t="shared" si="55"/>
        <v>#DIV/0!</v>
      </c>
      <c r="M726" t="e">
        <f t="shared" si="56"/>
        <v>#DIV/0!</v>
      </c>
      <c r="N726" t="e">
        <f t="shared" si="57"/>
        <v>#DIV/0!</v>
      </c>
      <c r="O726" t="e">
        <f t="shared" si="58"/>
        <v>#DIV/0!</v>
      </c>
      <c r="P726" s="91" t="e">
        <f t="shared" si="59"/>
        <v>#DIV/0!</v>
      </c>
    </row>
    <row r="727" spans="1:16" x14ac:dyDescent="0.25">
      <c r="A727" s="7" t="s">
        <v>10</v>
      </c>
      <c r="B727" s="54" t="s">
        <v>26</v>
      </c>
      <c r="C727" s="56">
        <v>85</v>
      </c>
      <c r="D727" s="57" t="s">
        <v>12</v>
      </c>
      <c r="E727" s="58" t="s">
        <v>12</v>
      </c>
      <c r="F727" s="59" t="s">
        <v>12</v>
      </c>
      <c r="G727" s="59" t="s">
        <v>12</v>
      </c>
      <c r="H727" s="59" t="s">
        <v>12</v>
      </c>
      <c r="I727" s="59" t="s">
        <v>12</v>
      </c>
      <c r="J727" s="62">
        <v>2</v>
      </c>
      <c r="K727" s="55" t="s">
        <v>169</v>
      </c>
      <c r="L727" t="e">
        <f t="shared" si="55"/>
        <v>#DIV/0!</v>
      </c>
      <c r="M727" t="e">
        <f t="shared" si="56"/>
        <v>#DIV/0!</v>
      </c>
      <c r="N727" t="e">
        <f t="shared" si="57"/>
        <v>#DIV/0!</v>
      </c>
      <c r="O727" t="e">
        <f t="shared" si="58"/>
        <v>#DIV/0!</v>
      </c>
      <c r="P727" s="91" t="e">
        <f t="shared" si="59"/>
        <v>#DIV/0!</v>
      </c>
    </row>
    <row r="728" spans="1:16" x14ac:dyDescent="0.25">
      <c r="A728" s="7" t="s">
        <v>10</v>
      </c>
      <c r="B728" s="54" t="s">
        <v>29</v>
      </c>
      <c r="C728" s="30">
        <v>75</v>
      </c>
      <c r="D728" s="60">
        <v>97</v>
      </c>
      <c r="E728" s="58" t="s">
        <v>12</v>
      </c>
      <c r="F728" s="59" t="s">
        <v>12</v>
      </c>
      <c r="G728" s="59" t="s">
        <v>12</v>
      </c>
      <c r="H728" s="59" t="s">
        <v>12</v>
      </c>
      <c r="I728" s="59" t="s">
        <v>12</v>
      </c>
      <c r="J728" s="62">
        <v>2</v>
      </c>
      <c r="K728" s="55" t="s">
        <v>169</v>
      </c>
      <c r="L728">
        <f t="shared" si="55"/>
        <v>97</v>
      </c>
      <c r="M728" t="e">
        <f t="shared" si="56"/>
        <v>#DIV/0!</v>
      </c>
      <c r="N728">
        <f t="shared" si="57"/>
        <v>22</v>
      </c>
      <c r="O728" t="e">
        <f t="shared" si="58"/>
        <v>#DIV/0!</v>
      </c>
      <c r="P728" s="91" t="e">
        <f t="shared" si="59"/>
        <v>#DIV/0!</v>
      </c>
    </row>
    <row r="729" spans="1:16" x14ac:dyDescent="0.25">
      <c r="A729" s="7" t="s">
        <v>10</v>
      </c>
      <c r="B729" s="54" t="s">
        <v>59</v>
      </c>
      <c r="C729" s="30">
        <v>70</v>
      </c>
      <c r="D729" s="60">
        <v>91</v>
      </c>
      <c r="E729" s="58" t="s">
        <v>12</v>
      </c>
      <c r="F729" s="59" t="s">
        <v>12</v>
      </c>
      <c r="G729" s="59" t="s">
        <v>12</v>
      </c>
      <c r="H729" s="59" t="s">
        <v>12</v>
      </c>
      <c r="I729" s="59" t="s">
        <v>12</v>
      </c>
      <c r="J729" s="62">
        <v>3</v>
      </c>
      <c r="K729" s="55" t="s">
        <v>169</v>
      </c>
      <c r="L729">
        <f t="shared" si="55"/>
        <v>91</v>
      </c>
      <c r="M729" t="e">
        <f t="shared" si="56"/>
        <v>#DIV/0!</v>
      </c>
      <c r="N729">
        <f t="shared" si="57"/>
        <v>21</v>
      </c>
      <c r="O729" t="e">
        <f t="shared" si="58"/>
        <v>#DIV/0!</v>
      </c>
      <c r="P729" s="91" t="e">
        <f t="shared" si="59"/>
        <v>#DIV/0!</v>
      </c>
    </row>
    <row r="730" spans="1:16" x14ac:dyDescent="0.25">
      <c r="A730" s="7" t="s">
        <v>10</v>
      </c>
      <c r="B730" s="54" t="s">
        <v>31</v>
      </c>
      <c r="C730" s="30">
        <v>67</v>
      </c>
      <c r="D730" s="60">
        <v>85</v>
      </c>
      <c r="E730" s="61">
        <v>85</v>
      </c>
      <c r="F730" s="59" t="s">
        <v>12</v>
      </c>
      <c r="G730" s="59" t="s">
        <v>12</v>
      </c>
      <c r="H730" s="59" t="s">
        <v>12</v>
      </c>
      <c r="I730" s="59" t="s">
        <v>12</v>
      </c>
      <c r="J730" s="62">
        <v>4</v>
      </c>
      <c r="K730" s="55" t="s">
        <v>169</v>
      </c>
      <c r="L730">
        <f t="shared" si="55"/>
        <v>85</v>
      </c>
      <c r="M730" t="e">
        <f t="shared" si="56"/>
        <v>#DIV/0!</v>
      </c>
      <c r="N730">
        <f t="shared" si="57"/>
        <v>18</v>
      </c>
      <c r="O730" t="e">
        <f t="shared" si="58"/>
        <v>#DIV/0!</v>
      </c>
      <c r="P730" s="91" t="e">
        <f t="shared" si="59"/>
        <v>#DIV/0!</v>
      </c>
    </row>
    <row r="731" spans="1:16" x14ac:dyDescent="0.25">
      <c r="A731" s="7" t="s">
        <v>10</v>
      </c>
      <c r="B731" s="54" t="s">
        <v>32</v>
      </c>
      <c r="C731" s="30">
        <v>62</v>
      </c>
      <c r="D731" s="60">
        <v>87</v>
      </c>
      <c r="E731" s="61">
        <v>87</v>
      </c>
      <c r="F731" s="59" t="s">
        <v>12</v>
      </c>
      <c r="G731" s="59" t="s">
        <v>12</v>
      </c>
      <c r="H731" s="59" t="s">
        <v>12</v>
      </c>
      <c r="I731" s="59" t="s">
        <v>12</v>
      </c>
      <c r="J731" s="62">
        <v>4</v>
      </c>
      <c r="K731" s="55" t="s">
        <v>169</v>
      </c>
      <c r="L731">
        <f t="shared" si="55"/>
        <v>87</v>
      </c>
      <c r="M731" t="e">
        <f t="shared" si="56"/>
        <v>#DIV/0!</v>
      </c>
      <c r="N731">
        <f t="shared" si="57"/>
        <v>25</v>
      </c>
      <c r="O731" t="e">
        <f t="shared" si="58"/>
        <v>#DIV/0!</v>
      </c>
      <c r="P731" s="91" t="e">
        <f t="shared" si="59"/>
        <v>#DIV/0!</v>
      </c>
    </row>
    <row r="732" spans="1:16" x14ac:dyDescent="0.25">
      <c r="A732" s="7" t="s">
        <v>10</v>
      </c>
      <c r="B732" s="54" t="s">
        <v>35</v>
      </c>
      <c r="C732" s="30">
        <v>79</v>
      </c>
      <c r="D732" s="60">
        <v>98</v>
      </c>
      <c r="E732" s="61">
        <v>98</v>
      </c>
      <c r="F732" s="59" t="s">
        <v>12</v>
      </c>
      <c r="G732" s="59" t="s">
        <v>12</v>
      </c>
      <c r="H732" s="59" t="s">
        <v>12</v>
      </c>
      <c r="I732" s="59" t="s">
        <v>12</v>
      </c>
      <c r="J732" s="62">
        <v>2</v>
      </c>
      <c r="K732" s="55" t="s">
        <v>169</v>
      </c>
      <c r="L732">
        <f t="shared" si="55"/>
        <v>98</v>
      </c>
      <c r="M732" t="e">
        <f t="shared" si="56"/>
        <v>#DIV/0!</v>
      </c>
      <c r="N732">
        <f t="shared" si="57"/>
        <v>19</v>
      </c>
      <c r="O732" t="e">
        <f t="shared" si="58"/>
        <v>#DIV/0!</v>
      </c>
      <c r="P732" s="91" t="e">
        <f t="shared" si="59"/>
        <v>#DIV/0!</v>
      </c>
    </row>
    <row r="733" spans="1:16" x14ac:dyDescent="0.25">
      <c r="A733" s="7" t="s">
        <v>10</v>
      </c>
      <c r="B733" s="54" t="s">
        <v>88</v>
      </c>
      <c r="C733" s="56" t="s">
        <v>12</v>
      </c>
      <c r="D733" s="57" t="s">
        <v>12</v>
      </c>
      <c r="E733" s="58" t="s">
        <v>12</v>
      </c>
      <c r="F733" s="59" t="s">
        <v>12</v>
      </c>
      <c r="G733" s="59" t="s">
        <v>12</v>
      </c>
      <c r="H733" s="59" t="s">
        <v>12</v>
      </c>
      <c r="I733" s="59" t="s">
        <v>12</v>
      </c>
      <c r="J733" s="62">
        <v>1</v>
      </c>
      <c r="K733" s="55" t="s">
        <v>169</v>
      </c>
      <c r="L733" t="e">
        <f t="shared" si="55"/>
        <v>#DIV/0!</v>
      </c>
      <c r="M733" t="e">
        <f t="shared" si="56"/>
        <v>#DIV/0!</v>
      </c>
      <c r="N733" t="e">
        <f t="shared" si="57"/>
        <v>#DIV/0!</v>
      </c>
      <c r="O733" t="e">
        <f t="shared" si="58"/>
        <v>#DIV/0!</v>
      </c>
      <c r="P733" s="91" t="e">
        <f t="shared" si="59"/>
        <v>#DIV/0!</v>
      </c>
    </row>
    <row r="734" spans="1:16" x14ac:dyDescent="0.25">
      <c r="A734" s="7" t="s">
        <v>10</v>
      </c>
      <c r="B734" s="54" t="s">
        <v>79</v>
      </c>
      <c r="C734" s="30">
        <v>57</v>
      </c>
      <c r="D734" s="60">
        <v>76</v>
      </c>
      <c r="E734" s="61">
        <v>77</v>
      </c>
      <c r="F734" s="59" t="s">
        <v>12</v>
      </c>
      <c r="G734" s="59" t="s">
        <v>12</v>
      </c>
      <c r="H734" s="59" t="s">
        <v>12</v>
      </c>
      <c r="I734" s="59" t="s">
        <v>12</v>
      </c>
      <c r="J734" s="62">
        <v>4</v>
      </c>
      <c r="K734" s="55" t="s">
        <v>169</v>
      </c>
      <c r="L734">
        <f t="shared" si="55"/>
        <v>76.5</v>
      </c>
      <c r="M734" t="e">
        <f t="shared" si="56"/>
        <v>#DIV/0!</v>
      </c>
      <c r="N734">
        <f t="shared" si="57"/>
        <v>19.5</v>
      </c>
      <c r="O734" t="e">
        <f t="shared" si="58"/>
        <v>#DIV/0!</v>
      </c>
      <c r="P734" s="91" t="e">
        <f t="shared" si="59"/>
        <v>#DIV/0!</v>
      </c>
    </row>
    <row r="735" spans="1:16" x14ac:dyDescent="0.25">
      <c r="A735" s="7" t="s">
        <v>10</v>
      </c>
      <c r="B735" s="54" t="s">
        <v>100</v>
      </c>
      <c r="C735" s="56" t="s">
        <v>12</v>
      </c>
      <c r="D735" s="57" t="s">
        <v>12</v>
      </c>
      <c r="E735" s="58" t="s">
        <v>12</v>
      </c>
      <c r="F735" s="59" t="s">
        <v>12</v>
      </c>
      <c r="G735" s="59" t="s">
        <v>12</v>
      </c>
      <c r="H735" s="59" t="s">
        <v>12</v>
      </c>
      <c r="I735" s="59" t="s">
        <v>12</v>
      </c>
      <c r="J735" s="62">
        <v>1</v>
      </c>
      <c r="K735" s="55" t="s">
        <v>169</v>
      </c>
      <c r="L735" t="e">
        <f t="shared" si="55"/>
        <v>#DIV/0!</v>
      </c>
      <c r="M735" t="e">
        <f t="shared" si="56"/>
        <v>#DIV/0!</v>
      </c>
      <c r="N735" t="e">
        <f t="shared" si="57"/>
        <v>#DIV/0!</v>
      </c>
      <c r="O735" t="e">
        <f t="shared" si="58"/>
        <v>#DIV/0!</v>
      </c>
      <c r="P735" s="91" t="e">
        <f t="shared" si="59"/>
        <v>#DIV/0!</v>
      </c>
    </row>
    <row r="736" spans="1:16" x14ac:dyDescent="0.25">
      <c r="A736" s="7" t="s">
        <v>10</v>
      </c>
      <c r="B736" s="54" t="s">
        <v>63</v>
      </c>
      <c r="C736" s="30">
        <v>79</v>
      </c>
      <c r="D736" s="60">
        <v>96</v>
      </c>
      <c r="E736" s="61">
        <v>97</v>
      </c>
      <c r="F736" s="59" t="s">
        <v>12</v>
      </c>
      <c r="G736" s="59" t="s">
        <v>12</v>
      </c>
      <c r="H736" s="59" t="s">
        <v>12</v>
      </c>
      <c r="I736" s="59" t="s">
        <v>12</v>
      </c>
      <c r="J736" s="62">
        <v>3</v>
      </c>
      <c r="K736" s="55" t="s">
        <v>169</v>
      </c>
      <c r="L736">
        <f t="shared" si="55"/>
        <v>96.5</v>
      </c>
      <c r="M736" t="e">
        <f t="shared" si="56"/>
        <v>#DIV/0!</v>
      </c>
      <c r="N736">
        <f t="shared" si="57"/>
        <v>17.5</v>
      </c>
      <c r="O736" t="e">
        <f t="shared" si="58"/>
        <v>#DIV/0!</v>
      </c>
      <c r="P736" s="91" t="e">
        <f t="shared" si="59"/>
        <v>#DIV/0!</v>
      </c>
    </row>
    <row r="737" spans="1:16" x14ac:dyDescent="0.25">
      <c r="A737" s="7" t="s">
        <v>10</v>
      </c>
      <c r="B737" s="54" t="s">
        <v>80</v>
      </c>
      <c r="C737" s="30">
        <v>77</v>
      </c>
      <c r="D737" s="60">
        <v>93</v>
      </c>
      <c r="E737" s="61">
        <v>104</v>
      </c>
      <c r="F737" s="59" t="s">
        <v>12</v>
      </c>
      <c r="G737" s="59" t="s">
        <v>12</v>
      </c>
      <c r="H737" s="59" t="s">
        <v>12</v>
      </c>
      <c r="I737" s="59" t="s">
        <v>12</v>
      </c>
      <c r="J737" s="62">
        <v>3</v>
      </c>
      <c r="K737" s="55" t="s">
        <v>169</v>
      </c>
      <c r="L737">
        <f t="shared" si="55"/>
        <v>98.5</v>
      </c>
      <c r="M737" t="e">
        <f t="shared" si="56"/>
        <v>#DIV/0!</v>
      </c>
      <c r="N737">
        <f t="shared" si="57"/>
        <v>21.5</v>
      </c>
      <c r="O737" t="e">
        <f t="shared" si="58"/>
        <v>#DIV/0!</v>
      </c>
      <c r="P737" s="91" t="e">
        <f t="shared" si="59"/>
        <v>#DIV/0!</v>
      </c>
    </row>
    <row r="738" spans="1:16" x14ac:dyDescent="0.25">
      <c r="A738" s="7" t="s">
        <v>10</v>
      </c>
      <c r="B738" s="54" t="s">
        <v>118</v>
      </c>
      <c r="C738" s="56" t="s">
        <v>12</v>
      </c>
      <c r="D738" s="57" t="s">
        <v>12</v>
      </c>
      <c r="E738" s="58" t="s">
        <v>12</v>
      </c>
      <c r="F738" s="59" t="s">
        <v>12</v>
      </c>
      <c r="G738" s="59" t="s">
        <v>12</v>
      </c>
      <c r="H738" s="59" t="s">
        <v>12</v>
      </c>
      <c r="I738" s="59" t="s">
        <v>12</v>
      </c>
      <c r="J738" s="62">
        <v>1</v>
      </c>
      <c r="K738" s="55" t="s">
        <v>169</v>
      </c>
      <c r="L738" t="e">
        <f t="shared" si="55"/>
        <v>#DIV/0!</v>
      </c>
      <c r="M738" t="e">
        <f t="shared" si="56"/>
        <v>#DIV/0!</v>
      </c>
      <c r="N738" t="e">
        <f t="shared" si="57"/>
        <v>#DIV/0!</v>
      </c>
      <c r="O738" t="e">
        <f t="shared" si="58"/>
        <v>#DIV/0!</v>
      </c>
      <c r="P738" s="91" t="e">
        <f t="shared" si="59"/>
        <v>#DIV/0!</v>
      </c>
    </row>
    <row r="739" spans="1:16" x14ac:dyDescent="0.25">
      <c r="A739" s="7" t="s">
        <v>10</v>
      </c>
      <c r="B739" s="54" t="s">
        <v>95</v>
      </c>
      <c r="C739" s="56">
        <v>85</v>
      </c>
      <c r="D739" s="57">
        <v>102</v>
      </c>
      <c r="E739" s="58" t="s">
        <v>12</v>
      </c>
      <c r="F739" s="59" t="s">
        <v>12</v>
      </c>
      <c r="G739" s="59" t="s">
        <v>12</v>
      </c>
      <c r="H739" s="59" t="s">
        <v>12</v>
      </c>
      <c r="I739" s="59" t="s">
        <v>12</v>
      </c>
      <c r="J739" s="62">
        <v>2</v>
      </c>
      <c r="K739" s="55" t="s">
        <v>169</v>
      </c>
      <c r="L739">
        <f t="shared" si="55"/>
        <v>102</v>
      </c>
      <c r="M739" t="e">
        <f t="shared" si="56"/>
        <v>#DIV/0!</v>
      </c>
      <c r="N739">
        <f t="shared" si="57"/>
        <v>17</v>
      </c>
      <c r="O739" t="e">
        <f t="shared" si="58"/>
        <v>#DIV/0!</v>
      </c>
      <c r="P739" s="91" t="e">
        <f t="shared" si="59"/>
        <v>#DIV/0!</v>
      </c>
    </row>
    <row r="740" spans="1:16" x14ac:dyDescent="0.25">
      <c r="A740" s="7" t="s">
        <v>10</v>
      </c>
      <c r="B740" s="54" t="s">
        <v>81</v>
      </c>
      <c r="C740" s="30">
        <v>61</v>
      </c>
      <c r="D740" s="60">
        <v>98</v>
      </c>
      <c r="E740" s="61">
        <v>98</v>
      </c>
      <c r="F740" s="59" t="s">
        <v>12</v>
      </c>
      <c r="G740" s="59" t="s">
        <v>12</v>
      </c>
      <c r="H740" s="59" t="s">
        <v>12</v>
      </c>
      <c r="I740" s="59" t="s">
        <v>12</v>
      </c>
      <c r="J740" s="62">
        <v>2</v>
      </c>
      <c r="K740" s="55" t="s">
        <v>169</v>
      </c>
      <c r="L740">
        <f t="shared" si="55"/>
        <v>98</v>
      </c>
      <c r="M740" t="e">
        <f t="shared" si="56"/>
        <v>#DIV/0!</v>
      </c>
      <c r="N740">
        <f t="shared" si="57"/>
        <v>37</v>
      </c>
      <c r="O740" t="e">
        <f t="shared" si="58"/>
        <v>#DIV/0!</v>
      </c>
      <c r="P740" s="91" t="e">
        <f t="shared" si="59"/>
        <v>#DIV/0!</v>
      </c>
    </row>
    <row r="741" spans="1:16" x14ac:dyDescent="0.25">
      <c r="A741" s="7" t="s">
        <v>10</v>
      </c>
      <c r="B741" s="54" t="s">
        <v>38</v>
      </c>
      <c r="C741" s="30">
        <v>64</v>
      </c>
      <c r="D741" s="60">
        <v>82</v>
      </c>
      <c r="E741" s="61">
        <v>105</v>
      </c>
      <c r="F741" s="59" t="s">
        <v>12</v>
      </c>
      <c r="G741" s="59" t="s">
        <v>12</v>
      </c>
      <c r="H741" s="59" t="s">
        <v>12</v>
      </c>
      <c r="I741" s="59" t="s">
        <v>12</v>
      </c>
      <c r="J741" s="62">
        <v>3</v>
      </c>
      <c r="K741" s="55" t="s">
        <v>169</v>
      </c>
      <c r="L741">
        <f t="shared" si="55"/>
        <v>93.5</v>
      </c>
      <c r="M741" t="e">
        <f t="shared" si="56"/>
        <v>#DIV/0!</v>
      </c>
      <c r="N741">
        <f t="shared" si="57"/>
        <v>29.5</v>
      </c>
      <c r="O741" t="e">
        <f t="shared" si="58"/>
        <v>#DIV/0!</v>
      </c>
      <c r="P741" s="91" t="e">
        <f t="shared" si="59"/>
        <v>#DIV/0!</v>
      </c>
    </row>
    <row r="742" spans="1:16" x14ac:dyDescent="0.25">
      <c r="A742" s="7" t="s">
        <v>10</v>
      </c>
      <c r="B742" s="54" t="s">
        <v>120</v>
      </c>
      <c r="C742" s="30">
        <v>37</v>
      </c>
      <c r="D742" s="60">
        <v>91</v>
      </c>
      <c r="E742" s="61">
        <v>95</v>
      </c>
      <c r="F742" s="59" t="s">
        <v>12</v>
      </c>
      <c r="G742" s="59" t="s">
        <v>12</v>
      </c>
      <c r="H742" s="59" t="s">
        <v>12</v>
      </c>
      <c r="I742" s="59" t="s">
        <v>12</v>
      </c>
      <c r="J742" s="62">
        <v>4</v>
      </c>
      <c r="K742" s="55" t="s">
        <v>169</v>
      </c>
      <c r="L742">
        <f t="shared" si="55"/>
        <v>93</v>
      </c>
      <c r="M742" t="e">
        <f t="shared" si="56"/>
        <v>#DIV/0!</v>
      </c>
      <c r="N742">
        <f t="shared" si="57"/>
        <v>56</v>
      </c>
      <c r="O742" t="e">
        <f t="shared" si="58"/>
        <v>#DIV/0!</v>
      </c>
      <c r="P742" s="91" t="e">
        <f t="shared" si="59"/>
        <v>#DIV/0!</v>
      </c>
    </row>
    <row r="743" spans="1:16" x14ac:dyDescent="0.25">
      <c r="A743" s="7" t="s">
        <v>10</v>
      </c>
      <c r="B743" s="54" t="s">
        <v>39</v>
      </c>
      <c r="C743" s="30">
        <v>79</v>
      </c>
      <c r="D743" s="60">
        <v>86</v>
      </c>
      <c r="E743" s="61">
        <v>86</v>
      </c>
      <c r="F743" s="59" t="s">
        <v>12</v>
      </c>
      <c r="G743" s="59" t="s">
        <v>12</v>
      </c>
      <c r="H743" s="59" t="s">
        <v>12</v>
      </c>
      <c r="I743" s="59" t="s">
        <v>12</v>
      </c>
      <c r="J743" s="62">
        <v>4</v>
      </c>
      <c r="K743" s="55" t="s">
        <v>169</v>
      </c>
      <c r="L743">
        <f t="shared" si="55"/>
        <v>86</v>
      </c>
      <c r="M743" t="e">
        <f t="shared" si="56"/>
        <v>#DIV/0!</v>
      </c>
      <c r="N743">
        <f t="shared" si="57"/>
        <v>7</v>
      </c>
      <c r="O743" t="e">
        <f t="shared" si="58"/>
        <v>#DIV/0!</v>
      </c>
      <c r="P743" s="91" t="e">
        <f t="shared" si="59"/>
        <v>#DIV/0!</v>
      </c>
    </row>
    <row r="744" spans="1:16" x14ac:dyDescent="0.25">
      <c r="A744" s="7" t="s">
        <v>10</v>
      </c>
      <c r="B744" s="54" t="s">
        <v>40</v>
      </c>
      <c r="C744" s="56" t="s">
        <v>12</v>
      </c>
      <c r="D744" s="57" t="s">
        <v>12</v>
      </c>
      <c r="E744" s="58" t="s">
        <v>12</v>
      </c>
      <c r="F744" s="59" t="s">
        <v>12</v>
      </c>
      <c r="G744" s="59" t="s">
        <v>12</v>
      </c>
      <c r="H744" s="59" t="s">
        <v>12</v>
      </c>
      <c r="I744" s="59" t="s">
        <v>12</v>
      </c>
      <c r="J744" s="62">
        <v>1</v>
      </c>
      <c r="K744" s="55" t="s">
        <v>169</v>
      </c>
      <c r="L744" t="e">
        <f t="shared" si="55"/>
        <v>#DIV/0!</v>
      </c>
      <c r="M744" t="e">
        <f t="shared" si="56"/>
        <v>#DIV/0!</v>
      </c>
      <c r="N744" t="e">
        <f t="shared" si="57"/>
        <v>#DIV/0!</v>
      </c>
      <c r="O744" t="e">
        <f t="shared" si="58"/>
        <v>#DIV/0!</v>
      </c>
      <c r="P744" s="91" t="e">
        <f t="shared" si="59"/>
        <v>#DIV/0!</v>
      </c>
    </row>
    <row r="745" spans="1:16" x14ac:dyDescent="0.25">
      <c r="A745" s="7" t="s">
        <v>10</v>
      </c>
      <c r="B745" s="54" t="s">
        <v>90</v>
      </c>
      <c r="C745" s="30">
        <v>75</v>
      </c>
      <c r="D745" s="60">
        <v>92</v>
      </c>
      <c r="E745" s="61">
        <v>94</v>
      </c>
      <c r="F745" s="59" t="s">
        <v>12</v>
      </c>
      <c r="G745" s="59" t="s">
        <v>12</v>
      </c>
      <c r="H745" s="59" t="s">
        <v>12</v>
      </c>
      <c r="I745" s="59" t="s">
        <v>12</v>
      </c>
      <c r="J745" s="62">
        <v>4</v>
      </c>
      <c r="K745" s="55" t="s">
        <v>169</v>
      </c>
      <c r="L745">
        <f t="shared" si="55"/>
        <v>93</v>
      </c>
      <c r="M745" t="e">
        <f t="shared" si="56"/>
        <v>#DIV/0!</v>
      </c>
      <c r="N745">
        <f t="shared" si="57"/>
        <v>18</v>
      </c>
      <c r="O745" t="e">
        <f t="shared" si="58"/>
        <v>#DIV/0!</v>
      </c>
      <c r="P745" s="91" t="e">
        <f t="shared" si="59"/>
        <v>#DIV/0!</v>
      </c>
    </row>
    <row r="746" spans="1:16" x14ac:dyDescent="0.25">
      <c r="A746" s="7" t="s">
        <v>10</v>
      </c>
      <c r="B746" s="54" t="s">
        <v>82</v>
      </c>
      <c r="C746" s="30">
        <v>85</v>
      </c>
      <c r="D746" s="60">
        <v>101</v>
      </c>
      <c r="E746" s="61">
        <v>102</v>
      </c>
      <c r="F746" s="59" t="s">
        <v>12</v>
      </c>
      <c r="G746" s="59" t="s">
        <v>12</v>
      </c>
      <c r="H746" s="59" t="s">
        <v>12</v>
      </c>
      <c r="I746" s="59" t="s">
        <v>12</v>
      </c>
      <c r="J746" s="62">
        <v>2</v>
      </c>
      <c r="K746" s="55" t="s">
        <v>169</v>
      </c>
      <c r="L746">
        <f t="shared" si="55"/>
        <v>101.5</v>
      </c>
      <c r="M746" t="e">
        <f t="shared" si="56"/>
        <v>#DIV/0!</v>
      </c>
      <c r="N746">
        <f t="shared" si="57"/>
        <v>16.5</v>
      </c>
      <c r="O746" t="e">
        <f t="shared" si="58"/>
        <v>#DIV/0!</v>
      </c>
      <c r="P746" s="91" t="e">
        <f t="shared" si="59"/>
        <v>#DIV/0!</v>
      </c>
    </row>
    <row r="747" spans="1:16" x14ac:dyDescent="0.25">
      <c r="A747" s="7" t="s">
        <v>10</v>
      </c>
      <c r="B747" s="54" t="s">
        <v>68</v>
      </c>
      <c r="C747" s="30">
        <v>71</v>
      </c>
      <c r="D747" s="60">
        <v>89</v>
      </c>
      <c r="E747" s="61">
        <v>93</v>
      </c>
      <c r="F747" s="59" t="s">
        <v>12</v>
      </c>
      <c r="G747" s="59" t="s">
        <v>12</v>
      </c>
      <c r="H747" s="59" t="s">
        <v>12</v>
      </c>
      <c r="I747" s="59" t="s">
        <v>12</v>
      </c>
      <c r="J747" s="62">
        <v>4</v>
      </c>
      <c r="K747" s="55" t="s">
        <v>169</v>
      </c>
      <c r="L747">
        <f t="shared" si="55"/>
        <v>91</v>
      </c>
      <c r="M747" t="e">
        <f t="shared" si="56"/>
        <v>#DIV/0!</v>
      </c>
      <c r="N747">
        <f t="shared" si="57"/>
        <v>20</v>
      </c>
      <c r="O747" t="e">
        <f t="shared" si="58"/>
        <v>#DIV/0!</v>
      </c>
      <c r="P747" s="91" t="e">
        <f t="shared" si="59"/>
        <v>#DIV/0!</v>
      </c>
    </row>
    <row r="748" spans="1:16" x14ac:dyDescent="0.25">
      <c r="A748" s="7" t="s">
        <v>10</v>
      </c>
      <c r="B748" s="54" t="s">
        <v>96</v>
      </c>
      <c r="C748" s="30">
        <v>82</v>
      </c>
      <c r="D748" s="60">
        <v>102</v>
      </c>
      <c r="E748" s="61">
        <v>104</v>
      </c>
      <c r="F748" s="59" t="s">
        <v>12</v>
      </c>
      <c r="G748" s="59" t="s">
        <v>12</v>
      </c>
      <c r="H748" s="59" t="s">
        <v>12</v>
      </c>
      <c r="I748" s="59" t="s">
        <v>12</v>
      </c>
      <c r="J748" s="62">
        <v>2</v>
      </c>
      <c r="K748" s="55" t="s">
        <v>169</v>
      </c>
      <c r="L748">
        <f t="shared" si="55"/>
        <v>103</v>
      </c>
      <c r="M748" t="e">
        <f t="shared" si="56"/>
        <v>#DIV/0!</v>
      </c>
      <c r="N748">
        <f t="shared" si="57"/>
        <v>21</v>
      </c>
      <c r="O748" t="e">
        <f t="shared" si="58"/>
        <v>#DIV/0!</v>
      </c>
      <c r="P748" s="91" t="e">
        <f t="shared" si="59"/>
        <v>#DIV/0!</v>
      </c>
    </row>
    <row r="749" spans="1:16" x14ac:dyDescent="0.25">
      <c r="A749" s="7" t="s">
        <v>10</v>
      </c>
      <c r="B749" s="54" t="s">
        <v>122</v>
      </c>
      <c r="C749" s="30">
        <v>92</v>
      </c>
      <c r="D749" s="60">
        <v>106</v>
      </c>
      <c r="E749" s="61">
        <v>106</v>
      </c>
      <c r="F749" s="59" t="s">
        <v>12</v>
      </c>
      <c r="G749" s="59" t="s">
        <v>12</v>
      </c>
      <c r="H749" s="59" t="s">
        <v>12</v>
      </c>
      <c r="I749" s="59" t="s">
        <v>12</v>
      </c>
      <c r="J749" s="62">
        <v>2</v>
      </c>
      <c r="K749" s="55" t="s">
        <v>169</v>
      </c>
      <c r="L749">
        <f t="shared" si="55"/>
        <v>106</v>
      </c>
      <c r="M749" t="e">
        <f t="shared" si="56"/>
        <v>#DIV/0!</v>
      </c>
      <c r="N749">
        <f t="shared" si="57"/>
        <v>14</v>
      </c>
      <c r="O749" t="e">
        <f t="shared" si="58"/>
        <v>#DIV/0!</v>
      </c>
      <c r="P749" s="91" t="e">
        <f t="shared" si="59"/>
        <v>#DIV/0!</v>
      </c>
    </row>
    <row r="750" spans="1:16" x14ac:dyDescent="0.25">
      <c r="A750" s="7" t="s">
        <v>10</v>
      </c>
      <c r="B750" s="54" t="s">
        <v>41</v>
      </c>
      <c r="C750" s="30">
        <v>77</v>
      </c>
      <c r="D750" s="60">
        <v>96</v>
      </c>
      <c r="E750" s="61">
        <v>96</v>
      </c>
      <c r="F750" s="59" t="s">
        <v>12</v>
      </c>
      <c r="G750" s="59" t="s">
        <v>12</v>
      </c>
      <c r="H750" s="59" t="s">
        <v>12</v>
      </c>
      <c r="I750" s="59" t="s">
        <v>12</v>
      </c>
      <c r="J750" s="62">
        <v>4</v>
      </c>
      <c r="K750" s="55" t="s">
        <v>169</v>
      </c>
      <c r="L750">
        <f t="shared" si="55"/>
        <v>96</v>
      </c>
      <c r="M750" t="e">
        <f t="shared" si="56"/>
        <v>#DIV/0!</v>
      </c>
      <c r="N750">
        <f t="shared" si="57"/>
        <v>19</v>
      </c>
      <c r="O750" t="e">
        <f t="shared" si="58"/>
        <v>#DIV/0!</v>
      </c>
      <c r="P750" s="91" t="e">
        <f t="shared" si="59"/>
        <v>#DIV/0!</v>
      </c>
    </row>
    <row r="751" spans="1:16" x14ac:dyDescent="0.25">
      <c r="A751" s="7" t="s">
        <v>10</v>
      </c>
      <c r="B751" s="54" t="s">
        <v>123</v>
      </c>
      <c r="C751" s="56">
        <v>90</v>
      </c>
      <c r="D751" s="57" t="s">
        <v>12</v>
      </c>
      <c r="E751" s="58" t="s">
        <v>12</v>
      </c>
      <c r="F751" s="59" t="s">
        <v>12</v>
      </c>
      <c r="G751" s="59" t="s">
        <v>12</v>
      </c>
      <c r="H751" s="59" t="s">
        <v>12</v>
      </c>
      <c r="I751" s="59" t="s">
        <v>12</v>
      </c>
      <c r="J751" s="62">
        <v>2</v>
      </c>
      <c r="K751" s="55" t="s">
        <v>169</v>
      </c>
      <c r="L751" t="e">
        <f t="shared" si="55"/>
        <v>#DIV/0!</v>
      </c>
      <c r="M751" t="e">
        <f t="shared" si="56"/>
        <v>#DIV/0!</v>
      </c>
      <c r="N751" t="e">
        <f t="shared" si="57"/>
        <v>#DIV/0!</v>
      </c>
      <c r="O751" t="e">
        <f t="shared" si="58"/>
        <v>#DIV/0!</v>
      </c>
      <c r="P751" s="91" t="e">
        <f t="shared" si="59"/>
        <v>#DIV/0!</v>
      </c>
    </row>
    <row r="752" spans="1:16" x14ac:dyDescent="0.25">
      <c r="A752" s="7" t="s">
        <v>10</v>
      </c>
      <c r="B752" s="54" t="s">
        <v>44</v>
      </c>
      <c r="C752" s="56" t="s">
        <v>12</v>
      </c>
      <c r="D752" s="57" t="s">
        <v>12</v>
      </c>
      <c r="E752" s="58" t="s">
        <v>12</v>
      </c>
      <c r="F752" s="59" t="s">
        <v>12</v>
      </c>
      <c r="G752" s="59" t="s">
        <v>12</v>
      </c>
      <c r="H752" s="59" t="s">
        <v>12</v>
      </c>
      <c r="I752" s="59" t="s">
        <v>12</v>
      </c>
      <c r="J752" s="62">
        <v>1</v>
      </c>
      <c r="K752" s="55" t="s">
        <v>169</v>
      </c>
      <c r="L752" t="e">
        <f t="shared" si="55"/>
        <v>#DIV/0!</v>
      </c>
      <c r="M752" t="e">
        <f t="shared" si="56"/>
        <v>#DIV/0!</v>
      </c>
      <c r="N752" t="e">
        <f t="shared" si="57"/>
        <v>#DIV/0!</v>
      </c>
      <c r="O752" t="e">
        <f t="shared" si="58"/>
        <v>#DIV/0!</v>
      </c>
      <c r="P752" s="91" t="e">
        <f t="shared" si="59"/>
        <v>#DIV/0!</v>
      </c>
    </row>
    <row r="753" spans="1:16" x14ac:dyDescent="0.25">
      <c r="A753" s="7" t="s">
        <v>10</v>
      </c>
      <c r="B753" s="54" t="s">
        <v>46</v>
      </c>
      <c r="C753" s="56" t="s">
        <v>12</v>
      </c>
      <c r="D753" s="57" t="s">
        <v>12</v>
      </c>
      <c r="E753" s="58" t="s">
        <v>12</v>
      </c>
      <c r="F753" s="59" t="s">
        <v>12</v>
      </c>
      <c r="G753" s="59" t="s">
        <v>12</v>
      </c>
      <c r="H753" s="59" t="s">
        <v>12</v>
      </c>
      <c r="I753" s="59" t="s">
        <v>12</v>
      </c>
      <c r="J753" s="62">
        <v>1</v>
      </c>
      <c r="K753" s="55" t="s">
        <v>169</v>
      </c>
      <c r="L753" t="e">
        <f t="shared" si="55"/>
        <v>#DIV/0!</v>
      </c>
      <c r="M753" t="e">
        <f t="shared" si="56"/>
        <v>#DIV/0!</v>
      </c>
      <c r="N753" t="e">
        <f t="shared" si="57"/>
        <v>#DIV/0!</v>
      </c>
      <c r="O753" t="e">
        <f t="shared" si="58"/>
        <v>#DIV/0!</v>
      </c>
      <c r="P753" s="91" t="e">
        <f t="shared" si="59"/>
        <v>#DIV/0!</v>
      </c>
    </row>
    <row r="754" spans="1:16" x14ac:dyDescent="0.25">
      <c r="A754" s="7" t="s">
        <v>10</v>
      </c>
      <c r="B754" s="54" t="s">
        <v>98</v>
      </c>
      <c r="C754" s="56">
        <v>77</v>
      </c>
      <c r="D754" s="57" t="s">
        <v>12</v>
      </c>
      <c r="E754" s="58" t="s">
        <v>12</v>
      </c>
      <c r="F754" s="59" t="s">
        <v>12</v>
      </c>
      <c r="G754" s="59" t="s">
        <v>12</v>
      </c>
      <c r="H754" s="59" t="s">
        <v>12</v>
      </c>
      <c r="I754" s="59" t="s">
        <v>12</v>
      </c>
      <c r="J754" s="62">
        <v>2</v>
      </c>
      <c r="K754" s="55" t="s">
        <v>169</v>
      </c>
      <c r="L754" t="e">
        <f t="shared" si="55"/>
        <v>#DIV/0!</v>
      </c>
      <c r="M754" t="e">
        <f t="shared" si="56"/>
        <v>#DIV/0!</v>
      </c>
      <c r="N754" t="e">
        <f t="shared" si="57"/>
        <v>#DIV/0!</v>
      </c>
      <c r="O754" t="e">
        <f t="shared" si="58"/>
        <v>#DIV/0!</v>
      </c>
      <c r="P754" s="91" t="e">
        <f t="shared" si="59"/>
        <v>#DIV/0!</v>
      </c>
    </row>
    <row r="755" spans="1:16" x14ac:dyDescent="0.25">
      <c r="A755" s="54" t="s">
        <v>47</v>
      </c>
      <c r="B755" s="54" t="s">
        <v>11</v>
      </c>
      <c r="C755" s="56" t="s">
        <v>12</v>
      </c>
      <c r="D755" s="57" t="s">
        <v>12</v>
      </c>
      <c r="E755" s="58" t="s">
        <v>12</v>
      </c>
      <c r="F755" s="59" t="s">
        <v>12</v>
      </c>
      <c r="G755" s="59" t="s">
        <v>12</v>
      </c>
      <c r="H755" s="59" t="s">
        <v>12</v>
      </c>
      <c r="I755" s="59" t="s">
        <v>12</v>
      </c>
      <c r="J755" s="62" t="s">
        <v>12</v>
      </c>
      <c r="K755" s="55" t="s">
        <v>169</v>
      </c>
      <c r="L755" t="e">
        <f t="shared" si="55"/>
        <v>#DIV/0!</v>
      </c>
      <c r="M755" t="e">
        <f t="shared" si="56"/>
        <v>#DIV/0!</v>
      </c>
      <c r="N755" t="e">
        <f t="shared" si="57"/>
        <v>#DIV/0!</v>
      </c>
      <c r="O755" t="e">
        <f t="shared" si="58"/>
        <v>#DIV/0!</v>
      </c>
      <c r="P755" s="91" t="e">
        <f t="shared" si="59"/>
        <v>#DIV/0!</v>
      </c>
    </row>
    <row r="756" spans="1:16" x14ac:dyDescent="0.25">
      <c r="A756" s="54" t="s">
        <v>47</v>
      </c>
      <c r="B756" s="54" t="s">
        <v>15</v>
      </c>
      <c r="C756" s="56" t="s">
        <v>12</v>
      </c>
      <c r="D756" s="57" t="s">
        <v>12</v>
      </c>
      <c r="E756" s="58" t="s">
        <v>12</v>
      </c>
      <c r="F756" s="59" t="s">
        <v>12</v>
      </c>
      <c r="G756" s="59" t="s">
        <v>12</v>
      </c>
      <c r="H756" s="59" t="s">
        <v>12</v>
      </c>
      <c r="I756" s="59" t="s">
        <v>12</v>
      </c>
      <c r="J756" s="62">
        <v>1</v>
      </c>
      <c r="K756" s="55" t="s">
        <v>169</v>
      </c>
      <c r="L756" t="e">
        <f t="shared" si="55"/>
        <v>#DIV/0!</v>
      </c>
      <c r="M756" t="e">
        <f t="shared" si="56"/>
        <v>#DIV/0!</v>
      </c>
      <c r="N756" t="e">
        <f t="shared" si="57"/>
        <v>#DIV/0!</v>
      </c>
      <c r="O756" t="e">
        <f t="shared" si="58"/>
        <v>#DIV/0!</v>
      </c>
      <c r="P756" s="91" t="e">
        <f t="shared" si="59"/>
        <v>#DIV/0!</v>
      </c>
    </row>
    <row r="757" spans="1:16" x14ac:dyDescent="0.25">
      <c r="A757" s="54" t="s">
        <v>47</v>
      </c>
      <c r="B757" s="54" t="s">
        <v>125</v>
      </c>
      <c r="C757" s="30">
        <v>86</v>
      </c>
      <c r="D757" s="60">
        <v>99</v>
      </c>
      <c r="E757" s="61">
        <v>99</v>
      </c>
      <c r="F757" s="59" t="s">
        <v>12</v>
      </c>
      <c r="G757" s="59" t="s">
        <v>12</v>
      </c>
      <c r="H757" s="59" t="s">
        <v>12</v>
      </c>
      <c r="I757" s="59" t="s">
        <v>12</v>
      </c>
      <c r="J757" s="62">
        <v>2</v>
      </c>
      <c r="K757" s="55" t="s">
        <v>169</v>
      </c>
      <c r="L757">
        <f t="shared" si="55"/>
        <v>99</v>
      </c>
      <c r="M757" t="e">
        <f t="shared" si="56"/>
        <v>#DIV/0!</v>
      </c>
      <c r="N757">
        <f t="shared" si="57"/>
        <v>13</v>
      </c>
      <c r="O757" t="e">
        <f t="shared" si="58"/>
        <v>#DIV/0!</v>
      </c>
      <c r="P757" s="91" t="e">
        <f t="shared" si="59"/>
        <v>#DIV/0!</v>
      </c>
    </row>
    <row r="758" spans="1:16" x14ac:dyDescent="0.25">
      <c r="A758" s="39" t="s">
        <v>47</v>
      </c>
      <c r="B758" s="54" t="s">
        <v>19</v>
      </c>
      <c r="C758" s="56">
        <v>80</v>
      </c>
      <c r="D758" s="57">
        <v>105</v>
      </c>
      <c r="E758" s="58" t="s">
        <v>12</v>
      </c>
      <c r="F758" s="59" t="s">
        <v>12</v>
      </c>
      <c r="G758" s="59" t="s">
        <v>12</v>
      </c>
      <c r="H758" s="59" t="s">
        <v>12</v>
      </c>
      <c r="I758" s="59" t="s">
        <v>12</v>
      </c>
      <c r="J758" s="65">
        <v>2</v>
      </c>
      <c r="K758" s="55" t="s">
        <v>169</v>
      </c>
      <c r="L758">
        <f t="shared" si="55"/>
        <v>105</v>
      </c>
      <c r="M758" t="e">
        <f t="shared" si="56"/>
        <v>#DIV/0!</v>
      </c>
      <c r="N758">
        <f t="shared" si="57"/>
        <v>25</v>
      </c>
      <c r="O758" t="e">
        <f t="shared" si="58"/>
        <v>#DIV/0!</v>
      </c>
      <c r="P758" s="91" t="e">
        <f t="shared" si="59"/>
        <v>#DIV/0!</v>
      </c>
    </row>
    <row r="759" spans="1:16" x14ac:dyDescent="0.25">
      <c r="A759" s="39" t="s">
        <v>47</v>
      </c>
      <c r="B759" s="54" t="s">
        <v>128</v>
      </c>
      <c r="C759" s="56">
        <v>95</v>
      </c>
      <c r="D759" s="57" t="s">
        <v>12</v>
      </c>
      <c r="E759" s="58" t="s">
        <v>12</v>
      </c>
      <c r="F759" s="59" t="s">
        <v>12</v>
      </c>
      <c r="G759" s="59" t="s">
        <v>12</v>
      </c>
      <c r="H759" s="59" t="s">
        <v>12</v>
      </c>
      <c r="I759" s="59" t="s">
        <v>12</v>
      </c>
      <c r="J759" s="65">
        <v>2</v>
      </c>
      <c r="K759" s="55" t="s">
        <v>169</v>
      </c>
      <c r="L759" t="e">
        <f t="shared" si="55"/>
        <v>#DIV/0!</v>
      </c>
      <c r="M759" t="e">
        <f t="shared" si="56"/>
        <v>#DIV/0!</v>
      </c>
      <c r="N759" t="e">
        <f t="shared" si="57"/>
        <v>#DIV/0!</v>
      </c>
      <c r="O759" t="e">
        <f t="shared" si="58"/>
        <v>#DIV/0!</v>
      </c>
      <c r="P759" s="91" t="e">
        <f t="shared" si="59"/>
        <v>#DIV/0!</v>
      </c>
    </row>
    <row r="760" spans="1:16" x14ac:dyDescent="0.25">
      <c r="A760" s="39" t="s">
        <v>47</v>
      </c>
      <c r="B760" s="54" t="s">
        <v>85</v>
      </c>
      <c r="C760" s="30">
        <v>83</v>
      </c>
      <c r="D760" s="60">
        <v>100</v>
      </c>
      <c r="E760" s="61">
        <v>101</v>
      </c>
      <c r="F760" s="59" t="s">
        <v>12</v>
      </c>
      <c r="G760" s="59" t="s">
        <v>12</v>
      </c>
      <c r="H760" s="59" t="s">
        <v>12</v>
      </c>
      <c r="I760" s="59" t="s">
        <v>12</v>
      </c>
      <c r="J760" s="65">
        <v>2</v>
      </c>
      <c r="K760" s="55" t="s">
        <v>169</v>
      </c>
      <c r="L760">
        <f t="shared" si="55"/>
        <v>100.5</v>
      </c>
      <c r="M760" t="e">
        <f t="shared" si="56"/>
        <v>#DIV/0!</v>
      </c>
      <c r="N760">
        <f t="shared" si="57"/>
        <v>17.5</v>
      </c>
      <c r="O760" t="e">
        <f t="shared" si="58"/>
        <v>#DIV/0!</v>
      </c>
      <c r="P760" s="91" t="e">
        <f t="shared" si="59"/>
        <v>#DIV/0!</v>
      </c>
    </row>
    <row r="761" spans="1:16" x14ac:dyDescent="0.25">
      <c r="A761" s="39" t="s">
        <v>47</v>
      </c>
      <c r="B761" s="54" t="s">
        <v>77</v>
      </c>
      <c r="C761" s="56">
        <v>96</v>
      </c>
      <c r="D761" s="57" t="s">
        <v>12</v>
      </c>
      <c r="E761" s="58" t="s">
        <v>12</v>
      </c>
      <c r="F761" s="59" t="s">
        <v>12</v>
      </c>
      <c r="G761" s="59" t="s">
        <v>12</v>
      </c>
      <c r="H761" s="59" t="s">
        <v>12</v>
      </c>
      <c r="I761" s="59" t="s">
        <v>12</v>
      </c>
      <c r="J761" s="65">
        <v>2</v>
      </c>
      <c r="K761" s="55" t="s">
        <v>169</v>
      </c>
      <c r="L761" t="e">
        <f t="shared" si="55"/>
        <v>#DIV/0!</v>
      </c>
      <c r="M761" t="e">
        <f t="shared" si="56"/>
        <v>#DIV/0!</v>
      </c>
      <c r="N761" t="e">
        <f t="shared" si="57"/>
        <v>#DIV/0!</v>
      </c>
      <c r="O761" t="e">
        <f t="shared" si="58"/>
        <v>#DIV/0!</v>
      </c>
      <c r="P761" s="91" t="e">
        <f t="shared" si="59"/>
        <v>#DIV/0!</v>
      </c>
    </row>
    <row r="762" spans="1:16" x14ac:dyDescent="0.25">
      <c r="A762" s="39" t="s">
        <v>47</v>
      </c>
      <c r="B762" s="54" t="s">
        <v>21</v>
      </c>
      <c r="C762" s="30">
        <v>105</v>
      </c>
      <c r="D762" s="57" t="s">
        <v>12</v>
      </c>
      <c r="E762" s="58" t="s">
        <v>12</v>
      </c>
      <c r="F762" s="59" t="s">
        <v>12</v>
      </c>
      <c r="G762" s="59" t="s">
        <v>12</v>
      </c>
      <c r="H762" s="59" t="s">
        <v>12</v>
      </c>
      <c r="I762" s="59" t="s">
        <v>12</v>
      </c>
      <c r="J762" s="65">
        <v>1</v>
      </c>
      <c r="K762" s="55" t="s">
        <v>169</v>
      </c>
      <c r="L762" t="e">
        <f t="shared" si="55"/>
        <v>#DIV/0!</v>
      </c>
      <c r="M762" t="e">
        <f t="shared" si="56"/>
        <v>#DIV/0!</v>
      </c>
      <c r="N762" t="e">
        <f t="shared" si="57"/>
        <v>#DIV/0!</v>
      </c>
      <c r="O762" t="e">
        <f t="shared" si="58"/>
        <v>#DIV/0!</v>
      </c>
      <c r="P762" s="91" t="e">
        <f t="shared" si="59"/>
        <v>#DIV/0!</v>
      </c>
    </row>
    <row r="763" spans="1:16" x14ac:dyDescent="0.25">
      <c r="A763" s="39" t="s">
        <v>47</v>
      </c>
      <c r="B763" s="54" t="s">
        <v>53</v>
      </c>
      <c r="C763" s="30">
        <v>88</v>
      </c>
      <c r="D763" s="57" t="s">
        <v>12</v>
      </c>
      <c r="E763" s="58" t="s">
        <v>12</v>
      </c>
      <c r="F763" s="59" t="s">
        <v>12</v>
      </c>
      <c r="G763" s="59" t="s">
        <v>12</v>
      </c>
      <c r="H763" s="59" t="s">
        <v>12</v>
      </c>
      <c r="I763" s="59" t="s">
        <v>12</v>
      </c>
      <c r="J763" s="65">
        <v>2</v>
      </c>
      <c r="K763" s="55" t="s">
        <v>169</v>
      </c>
      <c r="L763" t="e">
        <f t="shared" si="55"/>
        <v>#DIV/0!</v>
      </c>
      <c r="M763" t="e">
        <f t="shared" si="56"/>
        <v>#DIV/0!</v>
      </c>
      <c r="N763" t="e">
        <f t="shared" si="57"/>
        <v>#DIV/0!</v>
      </c>
      <c r="O763" t="e">
        <f t="shared" si="58"/>
        <v>#DIV/0!</v>
      </c>
      <c r="P763" s="91" t="e">
        <f t="shared" si="59"/>
        <v>#DIV/0!</v>
      </c>
    </row>
    <row r="764" spans="1:16" x14ac:dyDescent="0.25">
      <c r="A764" s="39" t="s">
        <v>47</v>
      </c>
      <c r="B764" s="54" t="s">
        <v>129</v>
      </c>
      <c r="C764" s="30">
        <v>70</v>
      </c>
      <c r="D764" s="60">
        <v>89</v>
      </c>
      <c r="E764" s="58" t="s">
        <v>12</v>
      </c>
      <c r="F764" s="59" t="s">
        <v>12</v>
      </c>
      <c r="G764" s="59" t="s">
        <v>12</v>
      </c>
      <c r="H764" s="59" t="s">
        <v>12</v>
      </c>
      <c r="I764" s="59" t="s">
        <v>12</v>
      </c>
      <c r="J764" s="65">
        <v>3</v>
      </c>
      <c r="K764" s="55" t="s">
        <v>169</v>
      </c>
      <c r="L764">
        <f t="shared" si="55"/>
        <v>89</v>
      </c>
      <c r="M764" t="e">
        <f t="shared" si="56"/>
        <v>#DIV/0!</v>
      </c>
      <c r="N764">
        <f t="shared" si="57"/>
        <v>19</v>
      </c>
      <c r="O764" t="e">
        <f t="shared" si="58"/>
        <v>#DIV/0!</v>
      </c>
      <c r="P764" s="91" t="e">
        <f t="shared" si="59"/>
        <v>#DIV/0!</v>
      </c>
    </row>
    <row r="765" spans="1:16" x14ac:dyDescent="0.25">
      <c r="A765" s="39" t="s">
        <v>47</v>
      </c>
      <c r="B765" s="54" t="s">
        <v>130</v>
      </c>
      <c r="C765" s="30">
        <v>82</v>
      </c>
      <c r="D765" s="57" t="s">
        <v>12</v>
      </c>
      <c r="E765" s="58" t="s">
        <v>12</v>
      </c>
      <c r="F765" s="59" t="s">
        <v>12</v>
      </c>
      <c r="G765" s="59" t="s">
        <v>12</v>
      </c>
      <c r="H765" s="59" t="s">
        <v>12</v>
      </c>
      <c r="I765" s="59" t="s">
        <v>12</v>
      </c>
      <c r="J765" s="65">
        <v>2</v>
      </c>
      <c r="K765" s="55" t="s">
        <v>169</v>
      </c>
      <c r="L765" t="e">
        <f t="shared" si="55"/>
        <v>#DIV/0!</v>
      </c>
      <c r="M765" t="e">
        <f t="shared" si="56"/>
        <v>#DIV/0!</v>
      </c>
      <c r="N765" t="e">
        <f t="shared" si="57"/>
        <v>#DIV/0!</v>
      </c>
      <c r="O765" t="e">
        <f t="shared" si="58"/>
        <v>#DIV/0!</v>
      </c>
      <c r="P765" s="91" t="e">
        <f t="shared" si="59"/>
        <v>#DIV/0!</v>
      </c>
    </row>
    <row r="766" spans="1:16" x14ac:dyDescent="0.25">
      <c r="A766" s="39" t="s">
        <v>47</v>
      </c>
      <c r="B766" s="54" t="s">
        <v>131</v>
      </c>
      <c r="C766" s="30">
        <v>88</v>
      </c>
      <c r="D766" s="60">
        <v>105</v>
      </c>
      <c r="E766" s="61">
        <v>105</v>
      </c>
      <c r="F766" s="59" t="s">
        <v>12</v>
      </c>
      <c r="G766" s="59" t="s">
        <v>12</v>
      </c>
      <c r="H766" s="59" t="s">
        <v>12</v>
      </c>
      <c r="I766" s="59" t="s">
        <v>12</v>
      </c>
      <c r="J766" s="65">
        <v>2</v>
      </c>
      <c r="K766" s="55" t="s">
        <v>169</v>
      </c>
      <c r="L766">
        <f t="shared" si="55"/>
        <v>105</v>
      </c>
      <c r="M766" t="e">
        <f t="shared" si="56"/>
        <v>#DIV/0!</v>
      </c>
      <c r="N766">
        <f t="shared" si="57"/>
        <v>17</v>
      </c>
      <c r="O766" t="e">
        <f t="shared" si="58"/>
        <v>#DIV/0!</v>
      </c>
      <c r="P766" s="91" t="e">
        <f t="shared" si="59"/>
        <v>#DIV/0!</v>
      </c>
    </row>
    <row r="767" spans="1:16" x14ac:dyDescent="0.25">
      <c r="A767" s="39" t="s">
        <v>47</v>
      </c>
      <c r="B767" s="54" t="s">
        <v>133</v>
      </c>
      <c r="C767" s="30">
        <v>88</v>
      </c>
      <c r="D767" s="60">
        <v>102</v>
      </c>
      <c r="E767" s="61">
        <v>102</v>
      </c>
      <c r="F767" s="59" t="s">
        <v>12</v>
      </c>
      <c r="G767" s="59" t="s">
        <v>12</v>
      </c>
      <c r="H767" s="59" t="s">
        <v>12</v>
      </c>
      <c r="I767" s="59" t="s">
        <v>12</v>
      </c>
      <c r="J767" s="65">
        <v>2</v>
      </c>
      <c r="K767" s="55" t="s">
        <v>169</v>
      </c>
      <c r="L767">
        <f t="shared" si="55"/>
        <v>102</v>
      </c>
      <c r="M767" t="e">
        <f t="shared" si="56"/>
        <v>#DIV/0!</v>
      </c>
      <c r="N767">
        <f t="shared" si="57"/>
        <v>14</v>
      </c>
      <c r="O767" t="e">
        <f t="shared" si="58"/>
        <v>#DIV/0!</v>
      </c>
      <c r="P767" s="91" t="e">
        <f t="shared" si="59"/>
        <v>#DIV/0!</v>
      </c>
    </row>
    <row r="768" spans="1:16" x14ac:dyDescent="0.25">
      <c r="A768" s="39" t="s">
        <v>47</v>
      </c>
      <c r="B768" s="54" t="s">
        <v>78</v>
      </c>
      <c r="C768" s="56" t="s">
        <v>12</v>
      </c>
      <c r="D768" s="57" t="s">
        <v>12</v>
      </c>
      <c r="E768" s="58" t="s">
        <v>12</v>
      </c>
      <c r="F768" s="59" t="s">
        <v>12</v>
      </c>
      <c r="G768" s="59" t="s">
        <v>12</v>
      </c>
      <c r="H768" s="59" t="s">
        <v>12</v>
      </c>
      <c r="I768" s="59" t="s">
        <v>12</v>
      </c>
      <c r="J768" s="65">
        <v>1</v>
      </c>
      <c r="K768" s="55" t="s">
        <v>169</v>
      </c>
      <c r="L768" t="e">
        <f t="shared" si="55"/>
        <v>#DIV/0!</v>
      </c>
      <c r="M768" t="e">
        <f t="shared" si="56"/>
        <v>#DIV/0!</v>
      </c>
      <c r="N768" t="e">
        <f t="shared" si="57"/>
        <v>#DIV/0!</v>
      </c>
      <c r="O768" t="e">
        <f t="shared" si="58"/>
        <v>#DIV/0!</v>
      </c>
      <c r="P768" s="91" t="e">
        <f t="shared" si="59"/>
        <v>#DIV/0!</v>
      </c>
    </row>
    <row r="769" spans="1:16" x14ac:dyDescent="0.25">
      <c r="A769" s="39" t="s">
        <v>47</v>
      </c>
      <c r="B769" s="54" t="s">
        <v>134</v>
      </c>
      <c r="C769" s="30">
        <v>98</v>
      </c>
      <c r="D769" s="57" t="s">
        <v>12</v>
      </c>
      <c r="E769" s="58" t="s">
        <v>12</v>
      </c>
      <c r="F769" s="59" t="s">
        <v>12</v>
      </c>
      <c r="G769" s="59" t="s">
        <v>12</v>
      </c>
      <c r="H769" s="59" t="s">
        <v>12</v>
      </c>
      <c r="I769" s="59" t="s">
        <v>12</v>
      </c>
      <c r="J769" s="65">
        <v>1</v>
      </c>
      <c r="K769" s="55" t="s">
        <v>169</v>
      </c>
      <c r="L769" t="e">
        <f t="shared" si="55"/>
        <v>#DIV/0!</v>
      </c>
      <c r="M769" t="e">
        <f t="shared" si="56"/>
        <v>#DIV/0!</v>
      </c>
      <c r="N769" t="e">
        <f t="shared" si="57"/>
        <v>#DIV/0!</v>
      </c>
      <c r="O769" t="e">
        <f t="shared" si="58"/>
        <v>#DIV/0!</v>
      </c>
      <c r="P769" s="91" t="e">
        <f t="shared" si="59"/>
        <v>#DIV/0!</v>
      </c>
    </row>
    <row r="770" spans="1:16" x14ac:dyDescent="0.25">
      <c r="A770" s="39" t="s">
        <v>47</v>
      </c>
      <c r="B770" s="54" t="s">
        <v>135</v>
      </c>
      <c r="C770" s="30">
        <v>82</v>
      </c>
      <c r="D770" s="57" t="s">
        <v>12</v>
      </c>
      <c r="E770" s="58" t="s">
        <v>12</v>
      </c>
      <c r="F770" s="59" t="s">
        <v>12</v>
      </c>
      <c r="G770" s="59" t="s">
        <v>12</v>
      </c>
      <c r="H770" s="59" t="s">
        <v>12</v>
      </c>
      <c r="I770" s="59" t="s">
        <v>12</v>
      </c>
      <c r="J770" s="65">
        <v>2</v>
      </c>
      <c r="K770" s="55" t="s">
        <v>169</v>
      </c>
      <c r="L770" t="e">
        <f t="shared" ref="L770:L833" si="60">AVERAGE(D770:E770)</f>
        <v>#DIV/0!</v>
      </c>
      <c r="M770" t="e">
        <f t="shared" ref="M770:M833" si="61">AVERAGE(F770:I770)</f>
        <v>#DIV/0!</v>
      </c>
      <c r="N770" t="e">
        <f t="shared" ref="N770:N833" si="62">L770-C770</f>
        <v>#DIV/0!</v>
      </c>
      <c r="O770" t="e">
        <f t="shared" ref="O770:O833" si="63">M770-L770</f>
        <v>#DIV/0!</v>
      </c>
      <c r="P770" s="91" t="e">
        <f t="shared" ref="P770:P833" si="64">IF(N770&gt;O770,1,2)</f>
        <v>#DIV/0!</v>
      </c>
    </row>
    <row r="771" spans="1:16" x14ac:dyDescent="0.25">
      <c r="A771" s="39" t="s">
        <v>47</v>
      </c>
      <c r="B771" s="54" t="s">
        <v>137</v>
      </c>
      <c r="C771" s="56" t="s">
        <v>12</v>
      </c>
      <c r="D771" s="57" t="s">
        <v>12</v>
      </c>
      <c r="E771" s="58" t="s">
        <v>12</v>
      </c>
      <c r="F771" s="59" t="s">
        <v>12</v>
      </c>
      <c r="G771" s="59" t="s">
        <v>12</v>
      </c>
      <c r="H771" s="59" t="s">
        <v>12</v>
      </c>
      <c r="I771" s="59" t="s">
        <v>12</v>
      </c>
      <c r="J771" s="65">
        <v>1</v>
      </c>
      <c r="K771" s="55" t="s">
        <v>169</v>
      </c>
      <c r="L771" t="e">
        <f t="shared" si="60"/>
        <v>#DIV/0!</v>
      </c>
      <c r="M771" t="e">
        <f t="shared" si="61"/>
        <v>#DIV/0!</v>
      </c>
      <c r="N771" t="e">
        <f t="shared" si="62"/>
        <v>#DIV/0!</v>
      </c>
      <c r="O771" t="e">
        <f t="shared" si="63"/>
        <v>#DIV/0!</v>
      </c>
      <c r="P771" s="91" t="e">
        <f t="shared" si="64"/>
        <v>#DIV/0!</v>
      </c>
    </row>
    <row r="772" spans="1:16" x14ac:dyDescent="0.25">
      <c r="A772" s="39" t="s">
        <v>47</v>
      </c>
      <c r="B772" s="54" t="s">
        <v>139</v>
      </c>
      <c r="C772" s="30">
        <v>73</v>
      </c>
      <c r="D772" s="60">
        <v>100</v>
      </c>
      <c r="E772" s="61">
        <v>100</v>
      </c>
      <c r="F772" s="59" t="s">
        <v>12</v>
      </c>
      <c r="G772" s="59" t="s">
        <v>12</v>
      </c>
      <c r="H772" s="59" t="s">
        <v>12</v>
      </c>
      <c r="I772" s="59" t="s">
        <v>12</v>
      </c>
      <c r="J772" s="65">
        <v>2</v>
      </c>
      <c r="K772" s="55" t="s">
        <v>169</v>
      </c>
      <c r="L772">
        <f t="shared" si="60"/>
        <v>100</v>
      </c>
      <c r="M772" t="e">
        <f t="shared" si="61"/>
        <v>#DIV/0!</v>
      </c>
      <c r="N772">
        <f t="shared" si="62"/>
        <v>27</v>
      </c>
      <c r="O772" t="e">
        <f t="shared" si="63"/>
        <v>#DIV/0!</v>
      </c>
      <c r="P772" s="91" t="e">
        <f t="shared" si="64"/>
        <v>#DIV/0!</v>
      </c>
    </row>
    <row r="773" spans="1:16" x14ac:dyDescent="0.25">
      <c r="A773" s="39" t="s">
        <v>47</v>
      </c>
      <c r="B773" s="54" t="s">
        <v>141</v>
      </c>
      <c r="C773" s="30">
        <v>77</v>
      </c>
      <c r="D773" s="60">
        <v>100</v>
      </c>
      <c r="E773" s="61">
        <v>100</v>
      </c>
      <c r="F773" s="59" t="s">
        <v>12</v>
      </c>
      <c r="G773" s="59" t="s">
        <v>12</v>
      </c>
      <c r="H773" s="59" t="s">
        <v>12</v>
      </c>
      <c r="I773" s="59" t="s">
        <v>12</v>
      </c>
      <c r="J773" s="65">
        <v>2</v>
      </c>
      <c r="K773" s="55" t="s">
        <v>169</v>
      </c>
      <c r="L773">
        <f t="shared" si="60"/>
        <v>100</v>
      </c>
      <c r="M773" t="e">
        <f t="shared" si="61"/>
        <v>#DIV/0!</v>
      </c>
      <c r="N773">
        <f t="shared" si="62"/>
        <v>23</v>
      </c>
      <c r="O773" t="e">
        <f t="shared" si="63"/>
        <v>#DIV/0!</v>
      </c>
      <c r="P773" s="91" t="e">
        <f t="shared" si="64"/>
        <v>#DIV/0!</v>
      </c>
    </row>
    <row r="774" spans="1:16" x14ac:dyDescent="0.25">
      <c r="A774" s="39" t="s">
        <v>47</v>
      </c>
      <c r="B774" s="54" t="s">
        <v>36</v>
      </c>
      <c r="C774" s="56" t="s">
        <v>12</v>
      </c>
      <c r="D774" s="57" t="s">
        <v>12</v>
      </c>
      <c r="E774" s="58" t="s">
        <v>12</v>
      </c>
      <c r="F774" s="59" t="s">
        <v>12</v>
      </c>
      <c r="G774" s="59" t="s">
        <v>12</v>
      </c>
      <c r="H774" s="59" t="s">
        <v>12</v>
      </c>
      <c r="I774" s="59" t="s">
        <v>12</v>
      </c>
      <c r="J774" s="65">
        <v>1</v>
      </c>
      <c r="K774" s="55" t="s">
        <v>169</v>
      </c>
      <c r="L774" t="e">
        <f t="shared" si="60"/>
        <v>#DIV/0!</v>
      </c>
      <c r="M774" t="e">
        <f t="shared" si="61"/>
        <v>#DIV/0!</v>
      </c>
      <c r="N774" t="e">
        <f t="shared" si="62"/>
        <v>#DIV/0!</v>
      </c>
      <c r="O774" t="e">
        <f t="shared" si="63"/>
        <v>#DIV/0!</v>
      </c>
      <c r="P774" s="91" t="e">
        <f t="shared" si="64"/>
        <v>#DIV/0!</v>
      </c>
    </row>
    <row r="775" spans="1:16" x14ac:dyDescent="0.25">
      <c r="A775" s="39" t="s">
        <v>47</v>
      </c>
      <c r="B775" s="54" t="s">
        <v>144</v>
      </c>
      <c r="C775" s="30">
        <v>78</v>
      </c>
      <c r="D775" s="60">
        <v>97</v>
      </c>
      <c r="E775" s="61">
        <v>98</v>
      </c>
      <c r="F775" s="59" t="s">
        <v>12</v>
      </c>
      <c r="G775" s="59" t="s">
        <v>12</v>
      </c>
      <c r="H775" s="59" t="s">
        <v>12</v>
      </c>
      <c r="I775" s="59" t="s">
        <v>12</v>
      </c>
      <c r="J775" s="65">
        <v>2</v>
      </c>
      <c r="K775" s="55" t="s">
        <v>169</v>
      </c>
      <c r="L775">
        <f t="shared" si="60"/>
        <v>97.5</v>
      </c>
      <c r="M775" t="e">
        <f t="shared" si="61"/>
        <v>#DIV/0!</v>
      </c>
      <c r="N775">
        <f t="shared" si="62"/>
        <v>19.5</v>
      </c>
      <c r="O775" t="e">
        <f t="shared" si="63"/>
        <v>#DIV/0!</v>
      </c>
      <c r="P775" s="91" t="e">
        <f t="shared" si="64"/>
        <v>#DIV/0!</v>
      </c>
    </row>
    <row r="776" spans="1:16" x14ac:dyDescent="0.25">
      <c r="A776" s="39" t="s">
        <v>47</v>
      </c>
      <c r="B776" s="54" t="s">
        <v>119</v>
      </c>
      <c r="C776" s="30">
        <v>69</v>
      </c>
      <c r="D776" s="60">
        <v>92</v>
      </c>
      <c r="E776" s="61">
        <v>92</v>
      </c>
      <c r="F776" s="59" t="s">
        <v>12</v>
      </c>
      <c r="G776" s="59" t="s">
        <v>12</v>
      </c>
      <c r="H776" s="59" t="s">
        <v>12</v>
      </c>
      <c r="I776" s="59" t="s">
        <v>12</v>
      </c>
      <c r="J776" s="65">
        <v>4</v>
      </c>
      <c r="K776" s="55" t="s">
        <v>169</v>
      </c>
      <c r="L776">
        <f t="shared" si="60"/>
        <v>92</v>
      </c>
      <c r="M776" t="e">
        <f t="shared" si="61"/>
        <v>#DIV/0!</v>
      </c>
      <c r="N776">
        <f t="shared" si="62"/>
        <v>23</v>
      </c>
      <c r="O776" t="e">
        <f t="shared" si="63"/>
        <v>#DIV/0!</v>
      </c>
      <c r="P776" s="91" t="e">
        <f t="shared" si="64"/>
        <v>#DIV/0!</v>
      </c>
    </row>
    <row r="777" spans="1:16" x14ac:dyDescent="0.25">
      <c r="A777" s="39" t="s">
        <v>47</v>
      </c>
      <c r="B777" s="54" t="s">
        <v>38</v>
      </c>
      <c r="C777" s="30">
        <v>85</v>
      </c>
      <c r="D777" s="60">
        <v>97</v>
      </c>
      <c r="E777" s="58" t="s">
        <v>12</v>
      </c>
      <c r="F777" s="59" t="s">
        <v>12</v>
      </c>
      <c r="G777" s="59" t="s">
        <v>12</v>
      </c>
      <c r="H777" s="59" t="s">
        <v>12</v>
      </c>
      <c r="I777" s="59" t="s">
        <v>12</v>
      </c>
      <c r="J777" s="65">
        <v>2</v>
      </c>
      <c r="K777" s="55" t="s">
        <v>169</v>
      </c>
      <c r="L777">
        <f t="shared" si="60"/>
        <v>97</v>
      </c>
      <c r="M777" t="e">
        <f t="shared" si="61"/>
        <v>#DIV/0!</v>
      </c>
      <c r="N777">
        <f t="shared" si="62"/>
        <v>12</v>
      </c>
      <c r="O777" t="e">
        <f t="shared" si="63"/>
        <v>#DIV/0!</v>
      </c>
      <c r="P777" s="91" t="e">
        <f t="shared" si="64"/>
        <v>#DIV/0!</v>
      </c>
    </row>
    <row r="778" spans="1:16" x14ac:dyDescent="0.25">
      <c r="A778" s="39" t="s">
        <v>47</v>
      </c>
      <c r="B778" s="54" t="s">
        <v>147</v>
      </c>
      <c r="C778" s="56" t="s">
        <v>12</v>
      </c>
      <c r="D778" s="57" t="s">
        <v>12</v>
      </c>
      <c r="E778" s="58" t="s">
        <v>12</v>
      </c>
      <c r="F778" s="59" t="s">
        <v>12</v>
      </c>
      <c r="G778" s="59" t="s">
        <v>12</v>
      </c>
      <c r="H778" s="59" t="s">
        <v>12</v>
      </c>
      <c r="I778" s="59" t="s">
        <v>12</v>
      </c>
      <c r="J778" s="65">
        <v>1</v>
      </c>
      <c r="K778" s="55" t="s">
        <v>169</v>
      </c>
      <c r="L778" t="e">
        <f t="shared" si="60"/>
        <v>#DIV/0!</v>
      </c>
      <c r="M778" t="e">
        <f t="shared" si="61"/>
        <v>#DIV/0!</v>
      </c>
      <c r="N778" t="e">
        <f t="shared" si="62"/>
        <v>#DIV/0!</v>
      </c>
      <c r="O778" t="e">
        <f t="shared" si="63"/>
        <v>#DIV/0!</v>
      </c>
      <c r="P778" s="91" t="e">
        <f t="shared" si="64"/>
        <v>#DIV/0!</v>
      </c>
    </row>
    <row r="779" spans="1:16" x14ac:dyDescent="0.25">
      <c r="A779" s="39" t="s">
        <v>47</v>
      </c>
      <c r="B779" s="54" t="s">
        <v>148</v>
      </c>
      <c r="C779" s="56" t="s">
        <v>12</v>
      </c>
      <c r="D779" s="57" t="s">
        <v>12</v>
      </c>
      <c r="E779" s="58" t="s">
        <v>12</v>
      </c>
      <c r="F779" s="59" t="s">
        <v>12</v>
      </c>
      <c r="G779" s="59" t="s">
        <v>12</v>
      </c>
      <c r="H779" s="59" t="s">
        <v>12</v>
      </c>
      <c r="I779" s="59" t="s">
        <v>12</v>
      </c>
      <c r="J779" s="65">
        <v>1</v>
      </c>
      <c r="K779" s="55" t="s">
        <v>169</v>
      </c>
      <c r="L779" t="e">
        <f t="shared" si="60"/>
        <v>#DIV/0!</v>
      </c>
      <c r="M779" t="e">
        <f t="shared" si="61"/>
        <v>#DIV/0!</v>
      </c>
      <c r="N779" t="e">
        <f t="shared" si="62"/>
        <v>#DIV/0!</v>
      </c>
      <c r="O779" t="e">
        <f t="shared" si="63"/>
        <v>#DIV/0!</v>
      </c>
      <c r="P779" s="91" t="e">
        <f t="shared" si="64"/>
        <v>#DIV/0!</v>
      </c>
    </row>
    <row r="780" spans="1:16" x14ac:dyDescent="0.25">
      <c r="A780" s="39" t="s">
        <v>47</v>
      </c>
      <c r="B780" s="54" t="s">
        <v>69</v>
      </c>
      <c r="C780" s="30">
        <v>70</v>
      </c>
      <c r="D780" s="60">
        <v>106</v>
      </c>
      <c r="E780" s="61">
        <v>106</v>
      </c>
      <c r="F780" s="59" t="s">
        <v>12</v>
      </c>
      <c r="G780" s="59" t="s">
        <v>12</v>
      </c>
      <c r="H780" s="59" t="s">
        <v>12</v>
      </c>
      <c r="I780" s="59" t="s">
        <v>12</v>
      </c>
      <c r="J780" s="65">
        <v>2</v>
      </c>
      <c r="K780" s="55" t="s">
        <v>169</v>
      </c>
      <c r="L780">
        <f t="shared" si="60"/>
        <v>106</v>
      </c>
      <c r="M780" t="e">
        <f t="shared" si="61"/>
        <v>#DIV/0!</v>
      </c>
      <c r="N780">
        <f t="shared" si="62"/>
        <v>36</v>
      </c>
      <c r="O780" t="e">
        <f t="shared" si="63"/>
        <v>#DIV/0!</v>
      </c>
      <c r="P780" s="91" t="e">
        <f t="shared" si="64"/>
        <v>#DIV/0!</v>
      </c>
    </row>
    <row r="781" spans="1:16" x14ac:dyDescent="0.25">
      <c r="A781" s="39" t="s">
        <v>47</v>
      </c>
      <c r="B781" s="54" t="s">
        <v>150</v>
      </c>
      <c r="C781" s="30">
        <v>74</v>
      </c>
      <c r="D781" s="60">
        <v>90</v>
      </c>
      <c r="E781" s="61">
        <v>92</v>
      </c>
      <c r="F781" s="59" t="s">
        <v>12</v>
      </c>
      <c r="G781" s="59" t="s">
        <v>12</v>
      </c>
      <c r="H781" s="59" t="s">
        <v>12</v>
      </c>
      <c r="I781" s="59" t="s">
        <v>12</v>
      </c>
      <c r="J781" s="65">
        <v>4</v>
      </c>
      <c r="K781" s="55" t="s">
        <v>169</v>
      </c>
      <c r="L781">
        <f t="shared" si="60"/>
        <v>91</v>
      </c>
      <c r="M781" t="e">
        <f t="shared" si="61"/>
        <v>#DIV/0!</v>
      </c>
      <c r="N781">
        <f t="shared" si="62"/>
        <v>17</v>
      </c>
      <c r="O781" t="e">
        <f t="shared" si="63"/>
        <v>#DIV/0!</v>
      </c>
      <c r="P781" s="91" t="e">
        <f t="shared" si="64"/>
        <v>#DIV/0!</v>
      </c>
    </row>
    <row r="782" spans="1:16" x14ac:dyDescent="0.25">
      <c r="A782" s="39" t="s">
        <v>47</v>
      </c>
      <c r="B782" s="54" t="s">
        <v>151</v>
      </c>
      <c r="C782" s="56" t="s">
        <v>12</v>
      </c>
      <c r="D782" s="57" t="s">
        <v>12</v>
      </c>
      <c r="E782" s="58" t="s">
        <v>12</v>
      </c>
      <c r="F782" s="59" t="s">
        <v>12</v>
      </c>
      <c r="G782" s="59" t="s">
        <v>12</v>
      </c>
      <c r="H782" s="59" t="s">
        <v>12</v>
      </c>
      <c r="I782" s="59" t="s">
        <v>12</v>
      </c>
      <c r="J782" s="65">
        <v>1</v>
      </c>
      <c r="K782" s="55" t="s">
        <v>169</v>
      </c>
      <c r="L782" t="e">
        <f t="shared" si="60"/>
        <v>#DIV/0!</v>
      </c>
      <c r="M782" t="e">
        <f t="shared" si="61"/>
        <v>#DIV/0!</v>
      </c>
      <c r="N782" t="e">
        <f t="shared" si="62"/>
        <v>#DIV/0!</v>
      </c>
      <c r="O782" t="e">
        <f t="shared" si="63"/>
        <v>#DIV/0!</v>
      </c>
      <c r="P782" s="91" t="e">
        <f t="shared" si="64"/>
        <v>#DIV/0!</v>
      </c>
    </row>
    <row r="783" spans="1:16" x14ac:dyDescent="0.25">
      <c r="A783" s="39" t="s">
        <v>47</v>
      </c>
      <c r="B783" s="54" t="s">
        <v>153</v>
      </c>
      <c r="C783" s="30">
        <v>86</v>
      </c>
      <c r="D783" s="60">
        <v>106</v>
      </c>
      <c r="E783" s="61">
        <v>106</v>
      </c>
      <c r="F783" s="59" t="s">
        <v>12</v>
      </c>
      <c r="G783" s="59" t="s">
        <v>12</v>
      </c>
      <c r="H783" s="59" t="s">
        <v>12</v>
      </c>
      <c r="I783" s="59" t="s">
        <v>12</v>
      </c>
      <c r="J783" s="65">
        <v>2</v>
      </c>
      <c r="K783" s="55" t="s">
        <v>169</v>
      </c>
      <c r="L783">
        <f t="shared" si="60"/>
        <v>106</v>
      </c>
      <c r="M783" t="e">
        <f t="shared" si="61"/>
        <v>#DIV/0!</v>
      </c>
      <c r="N783">
        <f t="shared" si="62"/>
        <v>20</v>
      </c>
      <c r="O783" t="e">
        <f t="shared" si="63"/>
        <v>#DIV/0!</v>
      </c>
      <c r="P783" s="91" t="e">
        <f t="shared" si="64"/>
        <v>#DIV/0!</v>
      </c>
    </row>
    <row r="784" spans="1:16" x14ac:dyDescent="0.25">
      <c r="A784" s="39" t="s">
        <v>47</v>
      </c>
      <c r="B784" s="54" t="s">
        <v>109</v>
      </c>
      <c r="C784" s="56" t="s">
        <v>12</v>
      </c>
      <c r="D784" s="57" t="s">
        <v>12</v>
      </c>
      <c r="E784" s="58" t="s">
        <v>12</v>
      </c>
      <c r="F784" s="59" t="s">
        <v>12</v>
      </c>
      <c r="G784" s="59" t="s">
        <v>12</v>
      </c>
      <c r="H784" s="59" t="s">
        <v>12</v>
      </c>
      <c r="I784" s="59" t="s">
        <v>12</v>
      </c>
      <c r="J784" s="65">
        <v>1</v>
      </c>
      <c r="K784" s="55" t="s">
        <v>169</v>
      </c>
      <c r="L784" t="e">
        <f t="shared" si="60"/>
        <v>#DIV/0!</v>
      </c>
      <c r="M784" t="e">
        <f t="shared" si="61"/>
        <v>#DIV/0!</v>
      </c>
      <c r="N784" t="e">
        <f t="shared" si="62"/>
        <v>#DIV/0!</v>
      </c>
      <c r="O784" t="e">
        <f t="shared" si="63"/>
        <v>#DIV/0!</v>
      </c>
      <c r="P784" s="91" t="e">
        <f t="shared" si="64"/>
        <v>#DIV/0!</v>
      </c>
    </row>
    <row r="785" spans="1:16" x14ac:dyDescent="0.25">
      <c r="A785" s="39" t="s">
        <v>47</v>
      </c>
      <c r="B785" s="54" t="s">
        <v>154</v>
      </c>
      <c r="C785" s="30">
        <v>78</v>
      </c>
      <c r="D785" s="60">
        <v>96</v>
      </c>
      <c r="E785" s="61">
        <v>99</v>
      </c>
      <c r="F785" s="59" t="s">
        <v>12</v>
      </c>
      <c r="G785" s="59" t="s">
        <v>12</v>
      </c>
      <c r="H785" s="59" t="s">
        <v>12</v>
      </c>
      <c r="I785" s="59" t="s">
        <v>12</v>
      </c>
      <c r="J785" s="65">
        <v>3</v>
      </c>
      <c r="K785" s="55" t="s">
        <v>169</v>
      </c>
      <c r="L785">
        <f t="shared" si="60"/>
        <v>97.5</v>
      </c>
      <c r="M785" t="e">
        <f t="shared" si="61"/>
        <v>#DIV/0!</v>
      </c>
      <c r="N785">
        <f t="shared" si="62"/>
        <v>19.5</v>
      </c>
      <c r="O785" t="e">
        <f t="shared" si="63"/>
        <v>#DIV/0!</v>
      </c>
      <c r="P785" s="91" t="e">
        <f t="shared" si="64"/>
        <v>#DIV/0!</v>
      </c>
    </row>
    <row r="786" spans="1:16" x14ac:dyDescent="0.25">
      <c r="A786" s="39" t="s">
        <v>47</v>
      </c>
      <c r="B786" s="54" t="s">
        <v>105</v>
      </c>
      <c r="C786" s="30">
        <v>74</v>
      </c>
      <c r="D786" s="60">
        <v>93</v>
      </c>
      <c r="E786" s="61">
        <v>95</v>
      </c>
      <c r="F786" s="59" t="s">
        <v>12</v>
      </c>
      <c r="G786" s="59" t="s">
        <v>12</v>
      </c>
      <c r="H786" s="59" t="s">
        <v>12</v>
      </c>
      <c r="I786" s="59" t="s">
        <v>12</v>
      </c>
      <c r="J786" s="65">
        <v>4</v>
      </c>
      <c r="K786" s="55" t="s">
        <v>169</v>
      </c>
      <c r="L786">
        <f t="shared" si="60"/>
        <v>94</v>
      </c>
      <c r="M786" t="e">
        <f t="shared" si="61"/>
        <v>#DIV/0!</v>
      </c>
      <c r="N786">
        <f t="shared" si="62"/>
        <v>20</v>
      </c>
      <c r="O786" t="e">
        <f t="shared" si="63"/>
        <v>#DIV/0!</v>
      </c>
      <c r="P786" s="91" t="e">
        <f t="shared" si="64"/>
        <v>#DIV/0!</v>
      </c>
    </row>
    <row r="787" spans="1:16" x14ac:dyDescent="0.25">
      <c r="A787" s="39" t="s">
        <v>47</v>
      </c>
      <c r="B787" s="54" t="s">
        <v>74</v>
      </c>
      <c r="C787" s="30">
        <v>83</v>
      </c>
      <c r="D787" s="60">
        <v>101</v>
      </c>
      <c r="E787" s="61">
        <v>105</v>
      </c>
      <c r="F787" s="59" t="s">
        <v>12</v>
      </c>
      <c r="G787" s="59" t="s">
        <v>12</v>
      </c>
      <c r="H787" s="59" t="s">
        <v>12</v>
      </c>
      <c r="I787" s="59" t="s">
        <v>12</v>
      </c>
      <c r="J787" s="65">
        <v>2</v>
      </c>
      <c r="K787" s="55" t="s">
        <v>169</v>
      </c>
      <c r="L787">
        <f t="shared" si="60"/>
        <v>103</v>
      </c>
      <c r="M787" t="e">
        <f t="shared" si="61"/>
        <v>#DIV/0!</v>
      </c>
      <c r="N787">
        <f t="shared" si="62"/>
        <v>20</v>
      </c>
      <c r="O787" t="e">
        <f t="shared" si="63"/>
        <v>#DIV/0!</v>
      </c>
      <c r="P787" s="91" t="e">
        <f t="shared" si="64"/>
        <v>#DIV/0!</v>
      </c>
    </row>
    <row r="788" spans="1:16" x14ac:dyDescent="0.25">
      <c r="A788" s="39" t="s">
        <v>47</v>
      </c>
      <c r="B788" s="54" t="s">
        <v>97</v>
      </c>
      <c r="C788" s="30">
        <v>78</v>
      </c>
      <c r="D788" s="60">
        <v>96</v>
      </c>
      <c r="E788" s="61">
        <v>96</v>
      </c>
      <c r="F788" s="59" t="s">
        <v>12</v>
      </c>
      <c r="G788" s="59" t="s">
        <v>12</v>
      </c>
      <c r="H788" s="59" t="s">
        <v>12</v>
      </c>
      <c r="I788" s="59" t="s">
        <v>12</v>
      </c>
      <c r="J788" s="65">
        <v>4</v>
      </c>
      <c r="K788" s="55" t="s">
        <v>169</v>
      </c>
      <c r="L788">
        <f t="shared" si="60"/>
        <v>96</v>
      </c>
      <c r="M788" t="e">
        <f t="shared" si="61"/>
        <v>#DIV/0!</v>
      </c>
      <c r="N788">
        <f t="shared" si="62"/>
        <v>18</v>
      </c>
      <c r="O788" t="e">
        <f t="shared" si="63"/>
        <v>#DIV/0!</v>
      </c>
      <c r="P788" s="91" t="e">
        <f t="shared" si="64"/>
        <v>#DIV/0!</v>
      </c>
    </row>
    <row r="789" spans="1:16" x14ac:dyDescent="0.25">
      <c r="A789" s="39" t="s">
        <v>47</v>
      </c>
      <c r="B789" s="54" t="s">
        <v>98</v>
      </c>
      <c r="C789" s="56" t="s">
        <v>12</v>
      </c>
      <c r="D789" s="57" t="s">
        <v>12</v>
      </c>
      <c r="E789" s="58" t="s">
        <v>12</v>
      </c>
      <c r="F789" s="59" t="s">
        <v>12</v>
      </c>
      <c r="G789" s="59" t="s">
        <v>12</v>
      </c>
      <c r="H789" s="59" t="s">
        <v>12</v>
      </c>
      <c r="I789" s="59" t="s">
        <v>12</v>
      </c>
      <c r="J789" s="65">
        <v>1</v>
      </c>
      <c r="K789" s="55" t="s">
        <v>169</v>
      </c>
      <c r="L789" t="e">
        <f t="shared" si="60"/>
        <v>#DIV/0!</v>
      </c>
      <c r="M789" t="e">
        <f t="shared" si="61"/>
        <v>#DIV/0!</v>
      </c>
      <c r="N789" t="e">
        <f t="shared" si="62"/>
        <v>#DIV/0!</v>
      </c>
      <c r="O789" t="e">
        <f t="shared" si="63"/>
        <v>#DIV/0!</v>
      </c>
      <c r="P789" s="91" t="e">
        <f t="shared" si="64"/>
        <v>#DIV/0!</v>
      </c>
    </row>
    <row r="790" spans="1:16" x14ac:dyDescent="0.25">
      <c r="A790" s="26" t="s">
        <v>106</v>
      </c>
      <c r="B790" s="54" t="s">
        <v>156</v>
      </c>
      <c r="C790" s="56" t="s">
        <v>12</v>
      </c>
      <c r="D790" s="57" t="s">
        <v>12</v>
      </c>
      <c r="E790" s="58" t="s">
        <v>12</v>
      </c>
      <c r="F790" s="59" t="s">
        <v>12</v>
      </c>
      <c r="G790" s="59" t="s">
        <v>12</v>
      </c>
      <c r="H790" s="59" t="s">
        <v>12</v>
      </c>
      <c r="I790" s="59" t="s">
        <v>12</v>
      </c>
      <c r="J790" s="65">
        <v>18</v>
      </c>
      <c r="K790" s="55" t="s">
        <v>169</v>
      </c>
      <c r="L790" t="e">
        <f t="shared" si="60"/>
        <v>#DIV/0!</v>
      </c>
      <c r="M790" t="e">
        <f t="shared" si="61"/>
        <v>#DIV/0!</v>
      </c>
      <c r="N790" t="e">
        <f t="shared" si="62"/>
        <v>#DIV/0!</v>
      </c>
      <c r="O790" t="e">
        <f t="shared" si="63"/>
        <v>#DIV/0!</v>
      </c>
      <c r="P790" s="91" t="e">
        <f t="shared" si="64"/>
        <v>#DIV/0!</v>
      </c>
    </row>
    <row r="791" spans="1:16" x14ac:dyDescent="0.25">
      <c r="A791" s="26" t="s">
        <v>106</v>
      </c>
      <c r="B791" s="54" t="s">
        <v>141</v>
      </c>
      <c r="C791" s="56" t="s">
        <v>12</v>
      </c>
      <c r="D791" s="57" t="s">
        <v>12</v>
      </c>
      <c r="E791" s="58" t="s">
        <v>12</v>
      </c>
      <c r="F791" s="59" t="s">
        <v>12</v>
      </c>
      <c r="G791" s="59" t="s">
        <v>12</v>
      </c>
      <c r="H791" s="59" t="s">
        <v>12</v>
      </c>
      <c r="I791" s="59" t="s">
        <v>12</v>
      </c>
      <c r="J791" s="65">
        <v>21</v>
      </c>
      <c r="K791" s="55" t="s">
        <v>169</v>
      </c>
      <c r="L791" t="e">
        <f t="shared" si="60"/>
        <v>#DIV/0!</v>
      </c>
      <c r="M791" t="e">
        <f t="shared" si="61"/>
        <v>#DIV/0!</v>
      </c>
      <c r="N791" t="e">
        <f t="shared" si="62"/>
        <v>#DIV/0!</v>
      </c>
      <c r="O791" t="e">
        <f t="shared" si="63"/>
        <v>#DIV/0!</v>
      </c>
      <c r="P791" s="91" t="e">
        <f t="shared" si="64"/>
        <v>#DIV/0!</v>
      </c>
    </row>
    <row r="792" spans="1:16" x14ac:dyDescent="0.25">
      <c r="A792" s="26" t="s">
        <v>10</v>
      </c>
      <c r="B792" s="7" t="s">
        <v>75</v>
      </c>
      <c r="C792" s="30">
        <v>91</v>
      </c>
      <c r="D792" s="60" t="s">
        <v>12</v>
      </c>
      <c r="E792" s="61" t="s">
        <v>12</v>
      </c>
      <c r="F792" s="29" t="s">
        <v>12</v>
      </c>
      <c r="G792" s="29" t="s">
        <v>12</v>
      </c>
      <c r="H792" s="29" t="s">
        <v>12</v>
      </c>
      <c r="I792" s="29" t="s">
        <v>12</v>
      </c>
      <c r="J792" s="33">
        <v>2</v>
      </c>
      <c r="K792" s="55" t="s">
        <v>173</v>
      </c>
      <c r="L792" t="e">
        <f t="shared" si="60"/>
        <v>#DIV/0!</v>
      </c>
      <c r="M792" t="e">
        <f t="shared" si="61"/>
        <v>#DIV/0!</v>
      </c>
      <c r="N792" t="e">
        <f t="shared" si="62"/>
        <v>#DIV/0!</v>
      </c>
      <c r="O792" t="e">
        <f t="shared" si="63"/>
        <v>#DIV/0!</v>
      </c>
      <c r="P792" s="91" t="e">
        <f t="shared" si="64"/>
        <v>#DIV/0!</v>
      </c>
    </row>
    <row r="793" spans="1:16" x14ac:dyDescent="0.25">
      <c r="A793" s="26" t="s">
        <v>10</v>
      </c>
      <c r="B793" s="7" t="s">
        <v>11</v>
      </c>
      <c r="C793" s="30">
        <v>50</v>
      </c>
      <c r="D793" s="60">
        <v>76</v>
      </c>
      <c r="E793" s="61">
        <v>78</v>
      </c>
      <c r="F793" s="29" t="s">
        <v>12</v>
      </c>
      <c r="G793" s="29" t="s">
        <v>12</v>
      </c>
      <c r="H793" s="29" t="s">
        <v>12</v>
      </c>
      <c r="I793" s="29" t="s">
        <v>12</v>
      </c>
      <c r="J793" s="33">
        <v>4</v>
      </c>
      <c r="K793" s="55" t="s">
        <v>173</v>
      </c>
      <c r="L793">
        <f t="shared" si="60"/>
        <v>77</v>
      </c>
      <c r="M793" t="e">
        <f t="shared" si="61"/>
        <v>#DIV/0!</v>
      </c>
      <c r="N793">
        <f t="shared" si="62"/>
        <v>27</v>
      </c>
      <c r="O793" t="e">
        <f t="shared" si="63"/>
        <v>#DIV/0!</v>
      </c>
      <c r="P793" s="91" t="e">
        <f t="shared" si="64"/>
        <v>#DIV/0!</v>
      </c>
    </row>
    <row r="794" spans="1:16" x14ac:dyDescent="0.25">
      <c r="A794" s="26" t="s">
        <v>10</v>
      </c>
      <c r="B794" s="7" t="s">
        <v>15</v>
      </c>
      <c r="C794" s="30" t="s">
        <v>12</v>
      </c>
      <c r="D794" s="60" t="s">
        <v>12</v>
      </c>
      <c r="E794" s="61" t="s">
        <v>12</v>
      </c>
      <c r="F794" s="35" t="s">
        <v>12</v>
      </c>
      <c r="G794" s="29" t="s">
        <v>12</v>
      </c>
      <c r="H794" s="29" t="s">
        <v>12</v>
      </c>
      <c r="I794" s="29" t="s">
        <v>12</v>
      </c>
      <c r="J794" s="36">
        <v>0</v>
      </c>
      <c r="K794" s="55" t="s">
        <v>173</v>
      </c>
      <c r="L794" t="e">
        <f t="shared" si="60"/>
        <v>#DIV/0!</v>
      </c>
      <c r="M794" t="e">
        <f t="shared" si="61"/>
        <v>#DIV/0!</v>
      </c>
      <c r="N794" t="e">
        <f t="shared" si="62"/>
        <v>#DIV/0!</v>
      </c>
      <c r="O794" t="e">
        <f t="shared" si="63"/>
        <v>#DIV/0!</v>
      </c>
      <c r="P794" s="91" t="e">
        <f t="shared" si="64"/>
        <v>#DIV/0!</v>
      </c>
    </row>
    <row r="795" spans="1:16" x14ac:dyDescent="0.25">
      <c r="A795" s="26" t="s">
        <v>10</v>
      </c>
      <c r="B795" s="7" t="s">
        <v>84</v>
      </c>
      <c r="C795" s="30">
        <v>82</v>
      </c>
      <c r="D795" s="60" t="s">
        <v>12</v>
      </c>
      <c r="E795" s="61" t="s">
        <v>12</v>
      </c>
      <c r="F795" s="29" t="s">
        <v>12</v>
      </c>
      <c r="G795" s="29" t="s">
        <v>12</v>
      </c>
      <c r="H795" s="29" t="s">
        <v>12</v>
      </c>
      <c r="I795" s="29" t="s">
        <v>12</v>
      </c>
      <c r="J795" s="33">
        <v>2</v>
      </c>
      <c r="K795" s="55" t="s">
        <v>173</v>
      </c>
      <c r="L795" t="e">
        <f t="shared" si="60"/>
        <v>#DIV/0!</v>
      </c>
      <c r="M795" t="e">
        <f t="shared" si="61"/>
        <v>#DIV/0!</v>
      </c>
      <c r="N795" t="e">
        <f t="shared" si="62"/>
        <v>#DIV/0!</v>
      </c>
      <c r="O795" t="e">
        <f t="shared" si="63"/>
        <v>#DIV/0!</v>
      </c>
      <c r="P795" s="91" t="e">
        <f t="shared" si="64"/>
        <v>#DIV/0!</v>
      </c>
    </row>
    <row r="796" spans="1:16" x14ac:dyDescent="0.25">
      <c r="A796" s="26" t="s">
        <v>10</v>
      </c>
      <c r="B796" s="7" t="s">
        <v>17</v>
      </c>
      <c r="C796" s="30">
        <v>83</v>
      </c>
      <c r="D796" s="60" t="s">
        <v>12</v>
      </c>
      <c r="E796" s="61" t="s">
        <v>12</v>
      </c>
      <c r="F796" s="35" t="s">
        <v>12</v>
      </c>
      <c r="G796" s="29" t="s">
        <v>12</v>
      </c>
      <c r="H796" s="29" t="s">
        <v>12</v>
      </c>
      <c r="I796" s="29" t="s">
        <v>12</v>
      </c>
      <c r="J796" s="36">
        <v>2</v>
      </c>
      <c r="K796" s="55" t="s">
        <v>173</v>
      </c>
      <c r="L796" t="e">
        <f t="shared" si="60"/>
        <v>#DIV/0!</v>
      </c>
      <c r="M796" t="e">
        <f t="shared" si="61"/>
        <v>#DIV/0!</v>
      </c>
      <c r="N796" t="e">
        <f t="shared" si="62"/>
        <v>#DIV/0!</v>
      </c>
      <c r="O796" t="e">
        <f t="shared" si="63"/>
        <v>#DIV/0!</v>
      </c>
      <c r="P796" s="91" t="e">
        <f t="shared" si="64"/>
        <v>#DIV/0!</v>
      </c>
    </row>
    <row r="797" spans="1:16" x14ac:dyDescent="0.25">
      <c r="A797" s="26" t="s">
        <v>10</v>
      </c>
      <c r="B797" s="7" t="s">
        <v>18</v>
      </c>
      <c r="C797" s="30">
        <v>97</v>
      </c>
      <c r="D797" s="60" t="s">
        <v>12</v>
      </c>
      <c r="E797" s="61" t="s">
        <v>12</v>
      </c>
      <c r="F797" s="35" t="s">
        <v>12</v>
      </c>
      <c r="G797" s="29" t="s">
        <v>12</v>
      </c>
      <c r="H797" s="29" t="s">
        <v>12</v>
      </c>
      <c r="I797" s="29" t="s">
        <v>12</v>
      </c>
      <c r="J797" s="36">
        <v>1</v>
      </c>
      <c r="K797" s="55" t="s">
        <v>173</v>
      </c>
      <c r="L797" t="e">
        <f t="shared" si="60"/>
        <v>#DIV/0!</v>
      </c>
      <c r="M797" t="e">
        <f t="shared" si="61"/>
        <v>#DIV/0!</v>
      </c>
      <c r="N797" t="e">
        <f t="shared" si="62"/>
        <v>#DIV/0!</v>
      </c>
      <c r="O797" t="e">
        <f t="shared" si="63"/>
        <v>#DIV/0!</v>
      </c>
      <c r="P797" s="91" t="e">
        <f t="shared" si="64"/>
        <v>#DIV/0!</v>
      </c>
    </row>
    <row r="798" spans="1:16" x14ac:dyDescent="0.25">
      <c r="A798" s="26" t="s">
        <v>10</v>
      </c>
      <c r="B798" s="7" t="s">
        <v>48</v>
      </c>
      <c r="C798" s="30">
        <v>100</v>
      </c>
      <c r="D798" s="60" t="s">
        <v>12</v>
      </c>
      <c r="E798" s="61" t="s">
        <v>12</v>
      </c>
      <c r="F798" s="35" t="s">
        <v>12</v>
      </c>
      <c r="G798" s="29" t="s">
        <v>12</v>
      </c>
      <c r="H798" s="29" t="s">
        <v>12</v>
      </c>
      <c r="I798" s="29" t="s">
        <v>12</v>
      </c>
      <c r="J798" s="36">
        <v>1</v>
      </c>
      <c r="K798" s="55" t="s">
        <v>173</v>
      </c>
      <c r="L798" t="e">
        <f t="shared" si="60"/>
        <v>#DIV/0!</v>
      </c>
      <c r="M798" t="e">
        <f t="shared" si="61"/>
        <v>#DIV/0!</v>
      </c>
      <c r="N798" t="e">
        <f t="shared" si="62"/>
        <v>#DIV/0!</v>
      </c>
      <c r="O798" t="e">
        <f t="shared" si="63"/>
        <v>#DIV/0!</v>
      </c>
      <c r="P798" s="91" t="e">
        <f t="shared" si="64"/>
        <v>#DIV/0!</v>
      </c>
    </row>
    <row r="799" spans="1:16" x14ac:dyDescent="0.25">
      <c r="A799" s="26" t="s">
        <v>10</v>
      </c>
      <c r="B799" s="7" t="s">
        <v>49</v>
      </c>
      <c r="C799" s="30">
        <v>74</v>
      </c>
      <c r="D799" s="60">
        <v>97</v>
      </c>
      <c r="E799" s="61">
        <v>97</v>
      </c>
      <c r="F799" s="35" t="s">
        <v>12</v>
      </c>
      <c r="G799" s="29" t="s">
        <v>12</v>
      </c>
      <c r="H799" s="29" t="s">
        <v>12</v>
      </c>
      <c r="I799" s="29" t="s">
        <v>12</v>
      </c>
      <c r="J799" s="36">
        <v>2</v>
      </c>
      <c r="K799" s="55" t="s">
        <v>173</v>
      </c>
      <c r="L799">
        <f t="shared" si="60"/>
        <v>97</v>
      </c>
      <c r="M799" t="e">
        <f t="shared" si="61"/>
        <v>#DIV/0!</v>
      </c>
      <c r="N799">
        <f t="shared" si="62"/>
        <v>23</v>
      </c>
      <c r="O799" t="e">
        <f t="shared" si="63"/>
        <v>#DIV/0!</v>
      </c>
      <c r="P799" s="91" t="e">
        <f t="shared" si="64"/>
        <v>#DIV/0!</v>
      </c>
    </row>
    <row r="800" spans="1:16" x14ac:dyDescent="0.25">
      <c r="A800" s="26" t="s">
        <v>10</v>
      </c>
      <c r="B800" s="7" t="s">
        <v>19</v>
      </c>
      <c r="C800" s="30"/>
      <c r="D800" s="60"/>
      <c r="E800" s="61"/>
      <c r="F800" s="35"/>
      <c r="G800" s="37"/>
      <c r="H800" s="38"/>
      <c r="I800" s="38"/>
      <c r="J800" s="36"/>
      <c r="K800" s="55" t="s">
        <v>173</v>
      </c>
      <c r="L800" t="e">
        <f t="shared" si="60"/>
        <v>#DIV/0!</v>
      </c>
      <c r="M800" t="e">
        <f t="shared" si="61"/>
        <v>#DIV/0!</v>
      </c>
      <c r="N800" t="e">
        <f t="shared" si="62"/>
        <v>#DIV/0!</v>
      </c>
      <c r="O800" t="e">
        <f t="shared" si="63"/>
        <v>#DIV/0!</v>
      </c>
      <c r="P800" s="91" t="e">
        <f t="shared" si="64"/>
        <v>#DIV/0!</v>
      </c>
    </row>
    <row r="801" spans="1:16" x14ac:dyDescent="0.25">
      <c r="A801" s="26" t="s">
        <v>10</v>
      </c>
      <c r="B801" s="7" t="s">
        <v>76</v>
      </c>
      <c r="C801" s="30">
        <v>83</v>
      </c>
      <c r="D801" s="60" t="s">
        <v>12</v>
      </c>
      <c r="E801" s="61" t="s">
        <v>12</v>
      </c>
      <c r="F801" s="35" t="s">
        <v>12</v>
      </c>
      <c r="G801" s="29" t="s">
        <v>12</v>
      </c>
      <c r="H801" s="29" t="s">
        <v>12</v>
      </c>
      <c r="I801" s="29" t="s">
        <v>12</v>
      </c>
      <c r="J801" s="36">
        <v>2</v>
      </c>
      <c r="K801" s="55" t="s">
        <v>173</v>
      </c>
      <c r="L801" t="e">
        <f t="shared" si="60"/>
        <v>#DIV/0!</v>
      </c>
      <c r="M801" t="e">
        <f t="shared" si="61"/>
        <v>#DIV/0!</v>
      </c>
      <c r="N801" t="e">
        <f t="shared" si="62"/>
        <v>#DIV/0!</v>
      </c>
      <c r="O801" t="e">
        <f t="shared" si="63"/>
        <v>#DIV/0!</v>
      </c>
      <c r="P801" s="91" t="e">
        <f t="shared" si="64"/>
        <v>#DIV/0!</v>
      </c>
    </row>
    <row r="802" spans="1:16" x14ac:dyDescent="0.25">
      <c r="A802" s="26" t="s">
        <v>10</v>
      </c>
      <c r="B802" s="7" t="s">
        <v>77</v>
      </c>
      <c r="C802" s="30">
        <v>83</v>
      </c>
      <c r="D802" s="60">
        <v>103</v>
      </c>
      <c r="E802" s="61">
        <v>107</v>
      </c>
      <c r="F802" s="35" t="s">
        <v>12</v>
      </c>
      <c r="G802" s="29" t="s">
        <v>12</v>
      </c>
      <c r="H802" s="29" t="s">
        <v>12</v>
      </c>
      <c r="I802" s="29" t="s">
        <v>12</v>
      </c>
      <c r="J802" s="36">
        <v>2</v>
      </c>
      <c r="K802" s="55" t="s">
        <v>173</v>
      </c>
      <c r="L802">
        <f t="shared" si="60"/>
        <v>105</v>
      </c>
      <c r="M802" t="e">
        <f t="shared" si="61"/>
        <v>#DIV/0!</v>
      </c>
      <c r="N802">
        <f t="shared" si="62"/>
        <v>22</v>
      </c>
      <c r="O802" t="e">
        <f t="shared" si="63"/>
        <v>#DIV/0!</v>
      </c>
      <c r="P802" s="91" t="e">
        <f t="shared" si="64"/>
        <v>#DIV/0!</v>
      </c>
    </row>
    <row r="803" spans="1:16" x14ac:dyDescent="0.25">
      <c r="A803" s="26" t="s">
        <v>10</v>
      </c>
      <c r="B803" s="7" t="s">
        <v>20</v>
      </c>
      <c r="C803" s="30">
        <v>84</v>
      </c>
      <c r="D803" s="60">
        <v>101</v>
      </c>
      <c r="E803" s="61">
        <v>103</v>
      </c>
      <c r="F803" s="35" t="s">
        <v>12</v>
      </c>
      <c r="G803" s="29" t="s">
        <v>12</v>
      </c>
      <c r="H803" s="29" t="s">
        <v>12</v>
      </c>
      <c r="I803" s="29" t="s">
        <v>12</v>
      </c>
      <c r="J803" s="36">
        <v>2</v>
      </c>
      <c r="K803" s="55" t="s">
        <v>173</v>
      </c>
      <c r="L803">
        <f t="shared" si="60"/>
        <v>102</v>
      </c>
      <c r="M803" t="e">
        <f t="shared" si="61"/>
        <v>#DIV/0!</v>
      </c>
      <c r="N803">
        <f t="shared" si="62"/>
        <v>18</v>
      </c>
      <c r="O803" t="e">
        <f t="shared" si="63"/>
        <v>#DIV/0!</v>
      </c>
      <c r="P803" s="91" t="e">
        <f t="shared" si="64"/>
        <v>#DIV/0!</v>
      </c>
    </row>
    <row r="804" spans="1:16" x14ac:dyDescent="0.25">
      <c r="A804" s="26" t="s">
        <v>10</v>
      </c>
      <c r="B804" s="7" t="s">
        <v>54</v>
      </c>
      <c r="C804" s="30">
        <v>82</v>
      </c>
      <c r="D804" s="60" t="s">
        <v>12</v>
      </c>
      <c r="E804" s="61" t="s">
        <v>12</v>
      </c>
      <c r="F804" s="35" t="s">
        <v>12</v>
      </c>
      <c r="G804" s="29" t="s">
        <v>12</v>
      </c>
      <c r="H804" s="29" t="s">
        <v>12</v>
      </c>
      <c r="I804" s="29" t="s">
        <v>12</v>
      </c>
      <c r="J804" s="36">
        <v>2</v>
      </c>
      <c r="K804" s="55" t="s">
        <v>173</v>
      </c>
      <c r="L804" t="e">
        <f t="shared" si="60"/>
        <v>#DIV/0!</v>
      </c>
      <c r="M804" t="e">
        <f t="shared" si="61"/>
        <v>#DIV/0!</v>
      </c>
      <c r="N804" t="e">
        <f t="shared" si="62"/>
        <v>#DIV/0!</v>
      </c>
      <c r="O804" t="e">
        <f t="shared" si="63"/>
        <v>#DIV/0!</v>
      </c>
      <c r="P804" s="91" t="e">
        <f t="shared" si="64"/>
        <v>#DIV/0!</v>
      </c>
    </row>
    <row r="805" spans="1:16" x14ac:dyDescent="0.25">
      <c r="A805" s="26" t="s">
        <v>10</v>
      </c>
      <c r="B805" s="7" t="s">
        <v>25</v>
      </c>
      <c r="C805" s="30">
        <v>88</v>
      </c>
      <c r="D805" s="60" t="s">
        <v>12</v>
      </c>
      <c r="E805" s="61" t="s">
        <v>12</v>
      </c>
      <c r="F805" s="35" t="s">
        <v>12</v>
      </c>
      <c r="G805" s="29" t="s">
        <v>12</v>
      </c>
      <c r="H805" s="29" t="s">
        <v>12</v>
      </c>
      <c r="I805" s="29" t="s">
        <v>12</v>
      </c>
      <c r="J805" s="36">
        <v>2</v>
      </c>
      <c r="K805" s="55" t="s">
        <v>173</v>
      </c>
      <c r="L805" t="e">
        <f t="shared" si="60"/>
        <v>#DIV/0!</v>
      </c>
      <c r="M805" t="e">
        <f t="shared" si="61"/>
        <v>#DIV/0!</v>
      </c>
      <c r="N805" t="e">
        <f t="shared" si="62"/>
        <v>#DIV/0!</v>
      </c>
      <c r="O805" t="e">
        <f t="shared" si="63"/>
        <v>#DIV/0!</v>
      </c>
      <c r="P805" s="91" t="e">
        <f t="shared" si="64"/>
        <v>#DIV/0!</v>
      </c>
    </row>
    <row r="806" spans="1:16" x14ac:dyDescent="0.25">
      <c r="A806" s="26" t="s">
        <v>10</v>
      </c>
      <c r="B806" s="7" t="s">
        <v>29</v>
      </c>
      <c r="C806" s="30">
        <v>85</v>
      </c>
      <c r="D806" s="60" t="s">
        <v>12</v>
      </c>
      <c r="E806" s="61" t="s">
        <v>12</v>
      </c>
      <c r="F806" s="35" t="s">
        <v>12</v>
      </c>
      <c r="G806" s="29" t="s">
        <v>12</v>
      </c>
      <c r="H806" s="29" t="s">
        <v>12</v>
      </c>
      <c r="I806" s="29" t="s">
        <v>12</v>
      </c>
      <c r="J806" s="36">
        <v>2</v>
      </c>
      <c r="K806" s="55" t="s">
        <v>173</v>
      </c>
      <c r="L806" t="e">
        <f t="shared" si="60"/>
        <v>#DIV/0!</v>
      </c>
      <c r="M806" t="e">
        <f t="shared" si="61"/>
        <v>#DIV/0!</v>
      </c>
      <c r="N806" t="e">
        <f t="shared" si="62"/>
        <v>#DIV/0!</v>
      </c>
      <c r="O806" t="e">
        <f t="shared" si="63"/>
        <v>#DIV/0!</v>
      </c>
      <c r="P806" s="91" t="e">
        <f t="shared" si="64"/>
        <v>#DIV/0!</v>
      </c>
    </row>
    <row r="807" spans="1:16" x14ac:dyDescent="0.25">
      <c r="A807" s="26" t="s">
        <v>10</v>
      </c>
      <c r="B807" s="7" t="s">
        <v>30</v>
      </c>
      <c r="C807" s="30">
        <v>51</v>
      </c>
      <c r="D807" s="60">
        <v>71</v>
      </c>
      <c r="E807" s="61">
        <v>76</v>
      </c>
      <c r="F807" s="35" t="s">
        <v>12</v>
      </c>
      <c r="G807" s="29" t="s">
        <v>12</v>
      </c>
      <c r="H807" s="29" t="s">
        <v>12</v>
      </c>
      <c r="I807" s="29" t="s">
        <v>12</v>
      </c>
      <c r="J807" s="36">
        <v>4</v>
      </c>
      <c r="K807" s="55" t="s">
        <v>173</v>
      </c>
      <c r="L807">
        <f t="shared" si="60"/>
        <v>73.5</v>
      </c>
      <c r="M807" t="e">
        <f t="shared" si="61"/>
        <v>#DIV/0!</v>
      </c>
      <c r="N807">
        <f t="shared" si="62"/>
        <v>22.5</v>
      </c>
      <c r="O807" t="e">
        <f t="shared" si="63"/>
        <v>#DIV/0!</v>
      </c>
      <c r="P807" s="91" t="e">
        <f t="shared" si="64"/>
        <v>#DIV/0!</v>
      </c>
    </row>
    <row r="808" spans="1:16" x14ac:dyDescent="0.25">
      <c r="A808" s="26" t="s">
        <v>10</v>
      </c>
      <c r="B808" s="7" t="s">
        <v>31</v>
      </c>
      <c r="C808" s="30">
        <v>82</v>
      </c>
      <c r="D808" s="60">
        <v>98</v>
      </c>
      <c r="E808" s="61">
        <v>98</v>
      </c>
      <c r="F808" s="35" t="s">
        <v>12</v>
      </c>
      <c r="G808" s="29" t="s">
        <v>12</v>
      </c>
      <c r="H808" s="29" t="s">
        <v>12</v>
      </c>
      <c r="I808" s="29" t="s">
        <v>12</v>
      </c>
      <c r="J808" s="36">
        <v>2</v>
      </c>
      <c r="K808" s="55" t="s">
        <v>173</v>
      </c>
      <c r="L808">
        <f t="shared" si="60"/>
        <v>98</v>
      </c>
      <c r="M808" t="e">
        <f t="shared" si="61"/>
        <v>#DIV/0!</v>
      </c>
      <c r="N808">
        <f t="shared" si="62"/>
        <v>16</v>
      </c>
      <c r="O808" t="e">
        <f t="shared" si="63"/>
        <v>#DIV/0!</v>
      </c>
      <c r="P808" s="91" t="e">
        <f t="shared" si="64"/>
        <v>#DIV/0!</v>
      </c>
    </row>
    <row r="809" spans="1:16" x14ac:dyDescent="0.25">
      <c r="A809" s="26" t="s">
        <v>10</v>
      </c>
      <c r="B809" s="7" t="s">
        <v>32</v>
      </c>
      <c r="C809" s="30">
        <v>89</v>
      </c>
      <c r="D809" s="60" t="s">
        <v>12</v>
      </c>
      <c r="E809" s="61" t="s">
        <v>12</v>
      </c>
      <c r="F809" s="35" t="s">
        <v>12</v>
      </c>
      <c r="G809" s="29" t="s">
        <v>12</v>
      </c>
      <c r="H809" s="29" t="s">
        <v>12</v>
      </c>
      <c r="I809" s="29" t="s">
        <v>12</v>
      </c>
      <c r="J809" s="36">
        <v>2</v>
      </c>
      <c r="K809" s="55" t="s">
        <v>173</v>
      </c>
      <c r="L809" t="e">
        <f t="shared" si="60"/>
        <v>#DIV/0!</v>
      </c>
      <c r="M809" t="e">
        <f t="shared" si="61"/>
        <v>#DIV/0!</v>
      </c>
      <c r="N809" t="e">
        <f t="shared" si="62"/>
        <v>#DIV/0!</v>
      </c>
      <c r="O809" t="e">
        <f t="shared" si="63"/>
        <v>#DIV/0!</v>
      </c>
      <c r="P809" s="91" t="e">
        <f t="shared" si="64"/>
        <v>#DIV/0!</v>
      </c>
    </row>
    <row r="810" spans="1:16" x14ac:dyDescent="0.25">
      <c r="A810" s="26" t="s">
        <v>10</v>
      </c>
      <c r="B810" s="7" t="s">
        <v>60</v>
      </c>
      <c r="C810" s="30">
        <v>90</v>
      </c>
      <c r="D810" s="60" t="s">
        <v>12</v>
      </c>
      <c r="E810" s="61" t="s">
        <v>12</v>
      </c>
      <c r="F810" s="35" t="s">
        <v>12</v>
      </c>
      <c r="G810" s="29" t="s">
        <v>12</v>
      </c>
      <c r="H810" s="29" t="s">
        <v>12</v>
      </c>
      <c r="I810" s="29" t="s">
        <v>12</v>
      </c>
      <c r="J810" s="36">
        <v>2</v>
      </c>
      <c r="K810" s="55" t="s">
        <v>173</v>
      </c>
      <c r="L810" t="e">
        <f t="shared" si="60"/>
        <v>#DIV/0!</v>
      </c>
      <c r="M810" t="e">
        <f t="shared" si="61"/>
        <v>#DIV/0!</v>
      </c>
      <c r="N810" t="e">
        <f t="shared" si="62"/>
        <v>#DIV/0!</v>
      </c>
      <c r="O810" t="e">
        <f t="shared" si="63"/>
        <v>#DIV/0!</v>
      </c>
      <c r="P810" s="91" t="e">
        <f t="shared" si="64"/>
        <v>#DIV/0!</v>
      </c>
    </row>
    <row r="811" spans="1:16" x14ac:dyDescent="0.25">
      <c r="A811" s="26" t="s">
        <v>10</v>
      </c>
      <c r="B811" s="7" t="s">
        <v>80</v>
      </c>
      <c r="C811" s="30">
        <v>80</v>
      </c>
      <c r="D811" s="60">
        <v>98</v>
      </c>
      <c r="E811" s="61">
        <v>98</v>
      </c>
      <c r="F811" s="35" t="s">
        <v>12</v>
      </c>
      <c r="G811" s="29" t="s">
        <v>12</v>
      </c>
      <c r="H811" s="29" t="s">
        <v>12</v>
      </c>
      <c r="I811" s="29" t="s">
        <v>12</v>
      </c>
      <c r="J811" s="36">
        <v>2</v>
      </c>
      <c r="K811" s="55" t="s">
        <v>173</v>
      </c>
      <c r="L811">
        <f t="shared" si="60"/>
        <v>98</v>
      </c>
      <c r="M811" t="e">
        <f t="shared" si="61"/>
        <v>#DIV/0!</v>
      </c>
      <c r="N811">
        <f t="shared" si="62"/>
        <v>18</v>
      </c>
      <c r="O811" t="e">
        <f t="shared" si="63"/>
        <v>#DIV/0!</v>
      </c>
      <c r="P811" s="91" t="e">
        <f t="shared" si="64"/>
        <v>#DIV/0!</v>
      </c>
    </row>
    <row r="812" spans="1:16" x14ac:dyDescent="0.25">
      <c r="A812" s="26" t="s">
        <v>10</v>
      </c>
      <c r="B812" s="7" t="s">
        <v>66</v>
      </c>
      <c r="C812" s="30">
        <v>70</v>
      </c>
      <c r="D812" s="60">
        <v>90</v>
      </c>
      <c r="E812" s="61">
        <v>90</v>
      </c>
      <c r="F812" s="35" t="s">
        <v>12</v>
      </c>
      <c r="G812" s="29" t="s">
        <v>12</v>
      </c>
      <c r="H812" s="29" t="s">
        <v>12</v>
      </c>
      <c r="I812" s="29" t="s">
        <v>12</v>
      </c>
      <c r="J812" s="36">
        <v>4</v>
      </c>
      <c r="K812" s="55" t="s">
        <v>173</v>
      </c>
      <c r="L812">
        <f t="shared" si="60"/>
        <v>90</v>
      </c>
      <c r="M812" t="e">
        <f t="shared" si="61"/>
        <v>#DIV/0!</v>
      </c>
      <c r="N812">
        <f t="shared" si="62"/>
        <v>20</v>
      </c>
      <c r="O812" t="e">
        <f t="shared" si="63"/>
        <v>#DIV/0!</v>
      </c>
      <c r="P812" s="91" t="e">
        <f t="shared" si="64"/>
        <v>#DIV/0!</v>
      </c>
    </row>
    <row r="813" spans="1:16" x14ac:dyDescent="0.25">
      <c r="A813" s="26" t="s">
        <v>10</v>
      </c>
      <c r="B813" s="7" t="s">
        <v>40</v>
      </c>
      <c r="C813" s="30">
        <v>79</v>
      </c>
      <c r="D813" s="60">
        <v>100</v>
      </c>
      <c r="E813" s="61">
        <v>100</v>
      </c>
      <c r="F813" s="35" t="s">
        <v>12</v>
      </c>
      <c r="G813" s="29" t="s">
        <v>12</v>
      </c>
      <c r="H813" s="29" t="s">
        <v>12</v>
      </c>
      <c r="I813" s="29" t="s">
        <v>12</v>
      </c>
      <c r="J813" s="36">
        <v>2</v>
      </c>
      <c r="K813" s="55" t="s">
        <v>173</v>
      </c>
      <c r="L813">
        <f t="shared" si="60"/>
        <v>100</v>
      </c>
      <c r="M813" t="e">
        <f t="shared" si="61"/>
        <v>#DIV/0!</v>
      </c>
      <c r="N813">
        <f t="shared" si="62"/>
        <v>21</v>
      </c>
      <c r="O813" t="e">
        <f t="shared" si="63"/>
        <v>#DIV/0!</v>
      </c>
      <c r="P813" s="91" t="e">
        <f t="shared" si="64"/>
        <v>#DIV/0!</v>
      </c>
    </row>
    <row r="814" spans="1:16" x14ac:dyDescent="0.25">
      <c r="A814" s="26" t="s">
        <v>10</v>
      </c>
      <c r="B814" s="7" t="s">
        <v>90</v>
      </c>
      <c r="C814" s="30">
        <v>68</v>
      </c>
      <c r="D814" s="60">
        <v>88</v>
      </c>
      <c r="E814" s="61">
        <v>89</v>
      </c>
      <c r="F814" s="35" t="s">
        <v>12</v>
      </c>
      <c r="G814" s="29" t="s">
        <v>12</v>
      </c>
      <c r="H814" s="29" t="s">
        <v>12</v>
      </c>
      <c r="I814" s="29" t="s">
        <v>12</v>
      </c>
      <c r="J814" s="36">
        <v>4</v>
      </c>
      <c r="K814" s="55" t="s">
        <v>173</v>
      </c>
      <c r="L814">
        <f t="shared" si="60"/>
        <v>88.5</v>
      </c>
      <c r="M814" t="e">
        <f t="shared" si="61"/>
        <v>#DIV/0!</v>
      </c>
      <c r="N814">
        <f t="shared" si="62"/>
        <v>20.5</v>
      </c>
      <c r="O814" t="e">
        <f t="shared" si="63"/>
        <v>#DIV/0!</v>
      </c>
      <c r="P814" s="91" t="e">
        <f t="shared" si="64"/>
        <v>#DIV/0!</v>
      </c>
    </row>
    <row r="815" spans="1:16" x14ac:dyDescent="0.25">
      <c r="A815" s="26" t="s">
        <v>10</v>
      </c>
      <c r="B815" s="7" t="s">
        <v>69</v>
      </c>
      <c r="C815" s="30">
        <v>104</v>
      </c>
      <c r="D815" s="60" t="s">
        <v>12</v>
      </c>
      <c r="E815" s="61" t="s">
        <v>12</v>
      </c>
      <c r="F815" s="35" t="s">
        <v>12</v>
      </c>
      <c r="G815" s="29" t="s">
        <v>12</v>
      </c>
      <c r="H815" s="29" t="s">
        <v>12</v>
      </c>
      <c r="I815" s="29" t="s">
        <v>12</v>
      </c>
      <c r="J815" s="36">
        <v>1</v>
      </c>
      <c r="K815" s="55" t="s">
        <v>173</v>
      </c>
      <c r="L815" t="e">
        <f t="shared" si="60"/>
        <v>#DIV/0!</v>
      </c>
      <c r="M815" t="e">
        <f t="shared" si="61"/>
        <v>#DIV/0!</v>
      </c>
      <c r="N815" t="e">
        <f t="shared" si="62"/>
        <v>#DIV/0!</v>
      </c>
      <c r="O815" t="e">
        <f t="shared" si="63"/>
        <v>#DIV/0!</v>
      </c>
      <c r="P815" s="91" t="e">
        <f t="shared" si="64"/>
        <v>#DIV/0!</v>
      </c>
    </row>
    <row r="816" spans="1:16" x14ac:dyDescent="0.25">
      <c r="A816" s="26" t="s">
        <v>10</v>
      </c>
      <c r="B816" s="7" t="s">
        <v>43</v>
      </c>
      <c r="C816" s="30">
        <v>85</v>
      </c>
      <c r="D816" s="60">
        <v>106</v>
      </c>
      <c r="E816" s="61" t="s">
        <v>12</v>
      </c>
      <c r="F816" s="35" t="s">
        <v>12</v>
      </c>
      <c r="G816" s="29" t="s">
        <v>12</v>
      </c>
      <c r="H816" s="29" t="s">
        <v>12</v>
      </c>
      <c r="I816" s="29" t="s">
        <v>12</v>
      </c>
      <c r="J816" s="36">
        <v>2</v>
      </c>
      <c r="K816" s="55" t="s">
        <v>173</v>
      </c>
      <c r="L816">
        <f t="shared" si="60"/>
        <v>106</v>
      </c>
      <c r="M816" t="e">
        <f t="shared" si="61"/>
        <v>#DIV/0!</v>
      </c>
      <c r="N816">
        <f t="shared" si="62"/>
        <v>21</v>
      </c>
      <c r="O816" t="e">
        <f t="shared" si="63"/>
        <v>#DIV/0!</v>
      </c>
      <c r="P816" s="91" t="e">
        <f t="shared" si="64"/>
        <v>#DIV/0!</v>
      </c>
    </row>
    <row r="817" spans="1:16" x14ac:dyDescent="0.25">
      <c r="A817" s="26" t="s">
        <v>10</v>
      </c>
      <c r="B817" s="7" t="s">
        <v>72</v>
      </c>
      <c r="C817" s="30">
        <v>80</v>
      </c>
      <c r="D817" s="60" t="s">
        <v>12</v>
      </c>
      <c r="E817" s="61" t="s">
        <v>12</v>
      </c>
      <c r="F817" s="35" t="s">
        <v>12</v>
      </c>
      <c r="G817" s="29" t="s">
        <v>12</v>
      </c>
      <c r="H817" s="29" t="s">
        <v>12</v>
      </c>
      <c r="I817" s="29" t="s">
        <v>12</v>
      </c>
      <c r="J817" s="36">
        <v>1</v>
      </c>
      <c r="K817" s="55" t="s">
        <v>173</v>
      </c>
      <c r="L817" t="e">
        <f t="shared" si="60"/>
        <v>#DIV/0!</v>
      </c>
      <c r="M817" t="e">
        <f t="shared" si="61"/>
        <v>#DIV/0!</v>
      </c>
      <c r="N817" t="e">
        <f t="shared" si="62"/>
        <v>#DIV/0!</v>
      </c>
      <c r="O817" t="e">
        <f t="shared" si="63"/>
        <v>#DIV/0!</v>
      </c>
      <c r="P817" s="91" t="e">
        <f t="shared" si="64"/>
        <v>#DIV/0!</v>
      </c>
    </row>
    <row r="818" spans="1:16" x14ac:dyDescent="0.25">
      <c r="A818" s="26" t="s">
        <v>10</v>
      </c>
      <c r="B818" s="7" t="s">
        <v>109</v>
      </c>
      <c r="C818" s="30">
        <v>93</v>
      </c>
      <c r="D818" s="60" t="s">
        <v>12</v>
      </c>
      <c r="E818" s="61" t="s">
        <v>12</v>
      </c>
      <c r="F818" s="35" t="s">
        <v>12</v>
      </c>
      <c r="G818" s="29" t="s">
        <v>12</v>
      </c>
      <c r="H818" s="29" t="s">
        <v>12</v>
      </c>
      <c r="I818" s="29" t="s">
        <v>12</v>
      </c>
      <c r="J818" s="36">
        <v>2</v>
      </c>
      <c r="K818" s="55" t="s">
        <v>173</v>
      </c>
      <c r="L818" t="e">
        <f t="shared" si="60"/>
        <v>#DIV/0!</v>
      </c>
      <c r="M818" t="e">
        <f t="shared" si="61"/>
        <v>#DIV/0!</v>
      </c>
      <c r="N818" t="e">
        <f t="shared" si="62"/>
        <v>#DIV/0!</v>
      </c>
      <c r="O818" t="e">
        <f t="shared" si="63"/>
        <v>#DIV/0!</v>
      </c>
      <c r="P818" s="91" t="e">
        <f t="shared" si="64"/>
        <v>#DIV/0!</v>
      </c>
    </row>
    <row r="819" spans="1:16" x14ac:dyDescent="0.25">
      <c r="A819" s="26" t="s">
        <v>10</v>
      </c>
      <c r="B819" s="7" t="s">
        <v>105</v>
      </c>
      <c r="C819" s="30">
        <v>64</v>
      </c>
      <c r="D819" s="60">
        <v>93</v>
      </c>
      <c r="E819" s="61">
        <v>93</v>
      </c>
      <c r="F819" s="35" t="s">
        <v>12</v>
      </c>
      <c r="G819" s="29" t="s">
        <v>12</v>
      </c>
      <c r="H819" s="29" t="s">
        <v>12</v>
      </c>
      <c r="I819" s="29" t="s">
        <v>12</v>
      </c>
      <c r="J819" s="36">
        <v>4</v>
      </c>
      <c r="K819" s="55" t="s">
        <v>173</v>
      </c>
      <c r="L819">
        <f t="shared" si="60"/>
        <v>93</v>
      </c>
      <c r="M819" t="e">
        <f t="shared" si="61"/>
        <v>#DIV/0!</v>
      </c>
      <c r="N819">
        <f t="shared" si="62"/>
        <v>29</v>
      </c>
      <c r="O819" t="e">
        <f t="shared" si="63"/>
        <v>#DIV/0!</v>
      </c>
      <c r="P819" s="91" t="e">
        <f t="shared" si="64"/>
        <v>#DIV/0!</v>
      </c>
    </row>
    <row r="820" spans="1:16" x14ac:dyDescent="0.25">
      <c r="A820" s="26" t="s">
        <v>10</v>
      </c>
      <c r="B820" s="7" t="s">
        <v>46</v>
      </c>
      <c r="C820" s="30" t="s">
        <v>12</v>
      </c>
      <c r="D820" s="60" t="s">
        <v>12</v>
      </c>
      <c r="E820" s="61" t="s">
        <v>12</v>
      </c>
      <c r="F820" s="35" t="s">
        <v>12</v>
      </c>
      <c r="G820" s="29" t="s">
        <v>12</v>
      </c>
      <c r="H820" s="29" t="s">
        <v>12</v>
      </c>
      <c r="I820" s="29" t="s">
        <v>12</v>
      </c>
      <c r="J820" s="36">
        <v>1</v>
      </c>
      <c r="K820" s="55" t="s">
        <v>173</v>
      </c>
      <c r="L820" t="e">
        <f t="shared" si="60"/>
        <v>#DIV/0!</v>
      </c>
      <c r="M820" t="e">
        <f t="shared" si="61"/>
        <v>#DIV/0!</v>
      </c>
      <c r="N820" t="e">
        <f t="shared" si="62"/>
        <v>#DIV/0!</v>
      </c>
      <c r="O820" t="e">
        <f t="shared" si="63"/>
        <v>#DIV/0!</v>
      </c>
      <c r="P820" s="91" t="e">
        <f t="shared" si="64"/>
        <v>#DIV/0!</v>
      </c>
    </row>
    <row r="821" spans="1:16" x14ac:dyDescent="0.25">
      <c r="A821" s="26" t="s">
        <v>10</v>
      </c>
      <c r="B821" s="7" t="s">
        <v>97</v>
      </c>
      <c r="C821" s="30">
        <v>77</v>
      </c>
      <c r="D821" s="60">
        <v>102</v>
      </c>
      <c r="E821" s="61" t="s">
        <v>12</v>
      </c>
      <c r="F821" s="35" t="s">
        <v>12</v>
      </c>
      <c r="G821" s="29" t="s">
        <v>12</v>
      </c>
      <c r="H821" s="29" t="s">
        <v>12</v>
      </c>
      <c r="I821" s="29" t="s">
        <v>12</v>
      </c>
      <c r="J821" s="36">
        <v>2</v>
      </c>
      <c r="K821" s="55" t="s">
        <v>173</v>
      </c>
      <c r="L821">
        <f t="shared" si="60"/>
        <v>102</v>
      </c>
      <c r="M821" t="e">
        <f t="shared" si="61"/>
        <v>#DIV/0!</v>
      </c>
      <c r="N821">
        <f t="shared" si="62"/>
        <v>25</v>
      </c>
      <c r="O821" t="e">
        <f t="shared" si="63"/>
        <v>#DIV/0!</v>
      </c>
      <c r="P821" s="91" t="e">
        <f t="shared" si="64"/>
        <v>#DIV/0!</v>
      </c>
    </row>
    <row r="822" spans="1:16" x14ac:dyDescent="0.25">
      <c r="A822" s="26" t="s">
        <v>10</v>
      </c>
      <c r="B822" s="7" t="s">
        <v>98</v>
      </c>
      <c r="C822" s="30">
        <v>93</v>
      </c>
      <c r="D822" s="60" t="s">
        <v>12</v>
      </c>
      <c r="E822" s="61" t="s">
        <v>12</v>
      </c>
      <c r="F822" s="35" t="s">
        <v>12</v>
      </c>
      <c r="G822" s="29" t="s">
        <v>12</v>
      </c>
      <c r="H822" s="29" t="s">
        <v>12</v>
      </c>
      <c r="I822" s="29" t="s">
        <v>12</v>
      </c>
      <c r="J822" s="36">
        <v>2</v>
      </c>
      <c r="K822" s="55" t="s">
        <v>173</v>
      </c>
      <c r="L822" t="e">
        <f t="shared" si="60"/>
        <v>#DIV/0!</v>
      </c>
      <c r="M822" t="e">
        <f t="shared" si="61"/>
        <v>#DIV/0!</v>
      </c>
      <c r="N822" t="e">
        <f t="shared" si="62"/>
        <v>#DIV/0!</v>
      </c>
      <c r="O822" t="e">
        <f t="shared" si="63"/>
        <v>#DIV/0!</v>
      </c>
      <c r="P822" s="91" t="e">
        <f t="shared" si="64"/>
        <v>#DIV/0!</v>
      </c>
    </row>
    <row r="823" spans="1:16" x14ac:dyDescent="0.25">
      <c r="A823" s="39" t="s">
        <v>47</v>
      </c>
      <c r="B823" s="7" t="s">
        <v>75</v>
      </c>
      <c r="C823" s="30">
        <v>106</v>
      </c>
      <c r="D823" s="60" t="s">
        <v>12</v>
      </c>
      <c r="E823" s="61" t="s">
        <v>12</v>
      </c>
      <c r="F823" s="35" t="s">
        <v>12</v>
      </c>
      <c r="G823" s="29" t="s">
        <v>12</v>
      </c>
      <c r="H823" s="29" t="s">
        <v>12</v>
      </c>
      <c r="I823" s="29" t="s">
        <v>12</v>
      </c>
      <c r="J823" s="36">
        <v>1</v>
      </c>
      <c r="K823" s="55" t="s">
        <v>173</v>
      </c>
      <c r="L823" t="e">
        <f t="shared" si="60"/>
        <v>#DIV/0!</v>
      </c>
      <c r="M823" t="e">
        <f t="shared" si="61"/>
        <v>#DIV/0!</v>
      </c>
      <c r="N823" t="e">
        <f t="shared" si="62"/>
        <v>#DIV/0!</v>
      </c>
      <c r="O823" t="e">
        <f t="shared" si="63"/>
        <v>#DIV/0!</v>
      </c>
      <c r="P823" s="91" t="e">
        <f t="shared" si="64"/>
        <v>#DIV/0!</v>
      </c>
    </row>
    <row r="824" spans="1:16" x14ac:dyDescent="0.25">
      <c r="A824" s="39" t="s">
        <v>47</v>
      </c>
      <c r="B824" s="7" t="s">
        <v>92</v>
      </c>
      <c r="C824" s="30">
        <v>59</v>
      </c>
      <c r="D824" s="60">
        <v>89</v>
      </c>
      <c r="E824" s="61">
        <v>89</v>
      </c>
      <c r="F824" s="35" t="s">
        <v>12</v>
      </c>
      <c r="G824" s="29" t="s">
        <v>12</v>
      </c>
      <c r="H824" s="29" t="s">
        <v>12</v>
      </c>
      <c r="I824" s="29" t="s">
        <v>12</v>
      </c>
      <c r="J824" s="36">
        <v>4</v>
      </c>
      <c r="K824" s="55" t="s">
        <v>173</v>
      </c>
      <c r="L824">
        <f t="shared" si="60"/>
        <v>89</v>
      </c>
      <c r="M824" t="e">
        <f t="shared" si="61"/>
        <v>#DIV/0!</v>
      </c>
      <c r="N824">
        <f t="shared" si="62"/>
        <v>30</v>
      </c>
      <c r="O824" t="e">
        <f t="shared" si="63"/>
        <v>#DIV/0!</v>
      </c>
      <c r="P824" s="91" t="e">
        <f t="shared" si="64"/>
        <v>#DIV/0!</v>
      </c>
    </row>
    <row r="825" spans="1:16" x14ac:dyDescent="0.25">
      <c r="A825" s="39" t="s">
        <v>47</v>
      </c>
      <c r="B825" s="7" t="s">
        <v>18</v>
      </c>
      <c r="C825" s="30">
        <v>72</v>
      </c>
      <c r="D825" s="60">
        <v>100</v>
      </c>
      <c r="E825" s="61">
        <v>108</v>
      </c>
      <c r="F825" s="35" t="s">
        <v>12</v>
      </c>
      <c r="G825" s="29" t="s">
        <v>12</v>
      </c>
      <c r="H825" s="29" t="s">
        <v>12</v>
      </c>
      <c r="I825" s="29" t="s">
        <v>12</v>
      </c>
      <c r="J825" s="36">
        <v>2</v>
      </c>
      <c r="K825" s="55" t="s">
        <v>173</v>
      </c>
      <c r="L825">
        <f t="shared" si="60"/>
        <v>104</v>
      </c>
      <c r="M825" t="e">
        <f t="shared" si="61"/>
        <v>#DIV/0!</v>
      </c>
      <c r="N825">
        <f t="shared" si="62"/>
        <v>32</v>
      </c>
      <c r="O825" t="e">
        <f t="shared" si="63"/>
        <v>#DIV/0!</v>
      </c>
      <c r="P825" s="91" t="e">
        <f t="shared" si="64"/>
        <v>#DIV/0!</v>
      </c>
    </row>
    <row r="826" spans="1:16" x14ac:dyDescent="0.25">
      <c r="A826" s="39" t="s">
        <v>47</v>
      </c>
      <c r="B826" s="7" t="s">
        <v>49</v>
      </c>
      <c r="C826" s="30">
        <v>71</v>
      </c>
      <c r="D826" s="60">
        <v>97</v>
      </c>
      <c r="E826" s="61">
        <v>97</v>
      </c>
      <c r="F826" s="35" t="s">
        <v>12</v>
      </c>
      <c r="G826" s="29" t="s">
        <v>12</v>
      </c>
      <c r="H826" s="29" t="s">
        <v>12</v>
      </c>
      <c r="I826" s="29" t="s">
        <v>12</v>
      </c>
      <c r="J826" s="36">
        <v>2</v>
      </c>
      <c r="K826" s="55" t="s">
        <v>173</v>
      </c>
      <c r="L826">
        <f t="shared" si="60"/>
        <v>97</v>
      </c>
      <c r="M826" t="e">
        <f t="shared" si="61"/>
        <v>#DIV/0!</v>
      </c>
      <c r="N826">
        <f t="shared" si="62"/>
        <v>26</v>
      </c>
      <c r="O826" t="e">
        <f t="shared" si="63"/>
        <v>#DIV/0!</v>
      </c>
      <c r="P826" s="91" t="e">
        <f t="shared" si="64"/>
        <v>#DIV/0!</v>
      </c>
    </row>
    <row r="827" spans="1:16" x14ac:dyDescent="0.25">
      <c r="A827" s="39" t="s">
        <v>47</v>
      </c>
      <c r="B827" s="7" t="s">
        <v>50</v>
      </c>
      <c r="C827" s="30">
        <v>77</v>
      </c>
      <c r="D827" s="60">
        <v>97</v>
      </c>
      <c r="E827" s="61">
        <v>97</v>
      </c>
      <c r="F827" s="35" t="s">
        <v>12</v>
      </c>
      <c r="G827" s="29" t="s">
        <v>12</v>
      </c>
      <c r="H827" s="29" t="s">
        <v>12</v>
      </c>
      <c r="I827" s="29" t="s">
        <v>12</v>
      </c>
      <c r="J827" s="36">
        <v>2</v>
      </c>
      <c r="K827" s="55" t="s">
        <v>173</v>
      </c>
      <c r="L827">
        <f t="shared" si="60"/>
        <v>97</v>
      </c>
      <c r="M827" t="e">
        <f t="shared" si="61"/>
        <v>#DIV/0!</v>
      </c>
      <c r="N827">
        <f t="shared" si="62"/>
        <v>20</v>
      </c>
      <c r="O827" t="e">
        <f t="shared" si="63"/>
        <v>#DIV/0!</v>
      </c>
      <c r="P827" s="91" t="e">
        <f t="shared" si="64"/>
        <v>#DIV/0!</v>
      </c>
    </row>
    <row r="828" spans="1:16" x14ac:dyDescent="0.25">
      <c r="A828" s="39" t="s">
        <v>47</v>
      </c>
      <c r="B828" s="7" t="s">
        <v>52</v>
      </c>
      <c r="C828" s="30" t="s">
        <v>12</v>
      </c>
      <c r="D828" s="60" t="s">
        <v>12</v>
      </c>
      <c r="E828" s="61" t="s">
        <v>12</v>
      </c>
      <c r="F828" s="35" t="s">
        <v>12</v>
      </c>
      <c r="G828" s="29" t="s">
        <v>12</v>
      </c>
      <c r="H828" s="29" t="s">
        <v>12</v>
      </c>
      <c r="I828" s="29" t="s">
        <v>12</v>
      </c>
      <c r="J828" s="36">
        <v>1</v>
      </c>
      <c r="K828" s="55" t="s">
        <v>173</v>
      </c>
      <c r="L828" t="e">
        <f t="shared" si="60"/>
        <v>#DIV/0!</v>
      </c>
      <c r="M828" t="e">
        <f t="shared" si="61"/>
        <v>#DIV/0!</v>
      </c>
      <c r="N828" t="e">
        <f t="shared" si="62"/>
        <v>#DIV/0!</v>
      </c>
      <c r="O828" t="e">
        <f t="shared" si="63"/>
        <v>#DIV/0!</v>
      </c>
      <c r="P828" s="91" t="e">
        <f t="shared" si="64"/>
        <v>#DIV/0!</v>
      </c>
    </row>
    <row r="829" spans="1:16" x14ac:dyDescent="0.25">
      <c r="A829" s="39" t="s">
        <v>47</v>
      </c>
      <c r="B829" s="7" t="s">
        <v>22</v>
      </c>
      <c r="C829" s="30">
        <v>82</v>
      </c>
      <c r="D829" s="60">
        <v>96</v>
      </c>
      <c r="E829" s="61">
        <v>100</v>
      </c>
      <c r="F829" s="35" t="s">
        <v>12</v>
      </c>
      <c r="G829" s="29" t="s">
        <v>12</v>
      </c>
      <c r="H829" s="29" t="s">
        <v>12</v>
      </c>
      <c r="I829" s="29" t="s">
        <v>12</v>
      </c>
      <c r="J829" s="36">
        <v>3</v>
      </c>
      <c r="K829" s="55" t="s">
        <v>173</v>
      </c>
      <c r="L829">
        <f t="shared" si="60"/>
        <v>98</v>
      </c>
      <c r="M829" t="e">
        <f t="shared" si="61"/>
        <v>#DIV/0!</v>
      </c>
      <c r="N829">
        <f t="shared" si="62"/>
        <v>16</v>
      </c>
      <c r="O829" t="e">
        <f t="shared" si="63"/>
        <v>#DIV/0!</v>
      </c>
      <c r="P829" s="91" t="e">
        <f t="shared" si="64"/>
        <v>#DIV/0!</v>
      </c>
    </row>
    <row r="830" spans="1:16" x14ac:dyDescent="0.25">
      <c r="A830" s="39" t="s">
        <v>47</v>
      </c>
      <c r="B830" s="7" t="s">
        <v>23</v>
      </c>
      <c r="C830" s="30">
        <v>74</v>
      </c>
      <c r="D830" s="60">
        <v>95</v>
      </c>
      <c r="E830" s="61">
        <v>95</v>
      </c>
      <c r="F830" s="35" t="s">
        <v>12</v>
      </c>
      <c r="G830" s="29" t="s">
        <v>12</v>
      </c>
      <c r="H830" s="29" t="s">
        <v>12</v>
      </c>
      <c r="I830" s="29" t="s">
        <v>12</v>
      </c>
      <c r="J830" s="36">
        <v>4</v>
      </c>
      <c r="K830" s="55" t="s">
        <v>173</v>
      </c>
      <c r="L830">
        <f t="shared" si="60"/>
        <v>95</v>
      </c>
      <c r="M830" t="e">
        <f t="shared" si="61"/>
        <v>#DIV/0!</v>
      </c>
      <c r="N830">
        <f t="shared" si="62"/>
        <v>21</v>
      </c>
      <c r="O830" t="e">
        <f t="shared" si="63"/>
        <v>#DIV/0!</v>
      </c>
      <c r="P830" s="91" t="e">
        <f t="shared" si="64"/>
        <v>#DIV/0!</v>
      </c>
    </row>
    <row r="831" spans="1:16" x14ac:dyDescent="0.25">
      <c r="A831" s="39" t="s">
        <v>47</v>
      </c>
      <c r="B831" s="7" t="s">
        <v>25</v>
      </c>
      <c r="C831" s="30" t="s">
        <v>12</v>
      </c>
      <c r="D831" s="60" t="s">
        <v>12</v>
      </c>
      <c r="E831" s="61" t="s">
        <v>12</v>
      </c>
      <c r="F831" s="35" t="s">
        <v>12</v>
      </c>
      <c r="G831" s="29" t="s">
        <v>12</v>
      </c>
      <c r="H831" s="29" t="s">
        <v>12</v>
      </c>
      <c r="I831" s="29" t="s">
        <v>12</v>
      </c>
      <c r="J831" s="36">
        <v>1</v>
      </c>
      <c r="K831" s="55" t="s">
        <v>173</v>
      </c>
      <c r="L831" t="e">
        <f t="shared" si="60"/>
        <v>#DIV/0!</v>
      </c>
      <c r="M831" t="e">
        <f t="shared" si="61"/>
        <v>#DIV/0!</v>
      </c>
      <c r="N831" t="e">
        <f t="shared" si="62"/>
        <v>#DIV/0!</v>
      </c>
      <c r="O831" t="e">
        <f t="shared" si="63"/>
        <v>#DIV/0!</v>
      </c>
      <c r="P831" s="91" t="e">
        <f t="shared" si="64"/>
        <v>#DIV/0!</v>
      </c>
    </row>
    <row r="832" spans="1:16" x14ac:dyDescent="0.25">
      <c r="A832" s="39" t="s">
        <v>47</v>
      </c>
      <c r="B832" s="7" t="s">
        <v>27</v>
      </c>
      <c r="C832" s="30">
        <v>63</v>
      </c>
      <c r="D832" s="60">
        <v>87</v>
      </c>
      <c r="E832" s="61">
        <v>90</v>
      </c>
      <c r="F832" s="35" t="s">
        <v>12</v>
      </c>
      <c r="G832" s="29" t="s">
        <v>12</v>
      </c>
      <c r="H832" s="29" t="s">
        <v>12</v>
      </c>
      <c r="I832" s="29" t="s">
        <v>12</v>
      </c>
      <c r="J832" s="36">
        <v>4</v>
      </c>
      <c r="K832" s="55" t="s">
        <v>173</v>
      </c>
      <c r="L832">
        <f t="shared" si="60"/>
        <v>88.5</v>
      </c>
      <c r="M832" t="e">
        <f t="shared" si="61"/>
        <v>#DIV/0!</v>
      </c>
      <c r="N832">
        <f t="shared" si="62"/>
        <v>25.5</v>
      </c>
      <c r="O832" t="e">
        <f t="shared" si="63"/>
        <v>#DIV/0!</v>
      </c>
      <c r="P832" s="91" t="e">
        <f t="shared" si="64"/>
        <v>#DIV/0!</v>
      </c>
    </row>
    <row r="833" spans="1:16" x14ac:dyDescent="0.25">
      <c r="A833" s="39" t="s">
        <v>47</v>
      </c>
      <c r="B833" s="7" t="s">
        <v>29</v>
      </c>
      <c r="C833" s="30">
        <v>60</v>
      </c>
      <c r="D833" s="60">
        <v>82</v>
      </c>
      <c r="E833" s="61">
        <v>82</v>
      </c>
      <c r="F833" s="35" t="s">
        <v>12</v>
      </c>
      <c r="G833" s="29" t="s">
        <v>12</v>
      </c>
      <c r="H833" s="29" t="s">
        <v>12</v>
      </c>
      <c r="I833" s="29" t="s">
        <v>12</v>
      </c>
      <c r="J833" s="36">
        <v>4</v>
      </c>
      <c r="K833" s="55" t="s">
        <v>173</v>
      </c>
      <c r="L833">
        <f t="shared" si="60"/>
        <v>82</v>
      </c>
      <c r="M833" t="e">
        <f t="shared" si="61"/>
        <v>#DIV/0!</v>
      </c>
      <c r="N833">
        <f t="shared" si="62"/>
        <v>22</v>
      </c>
      <c r="O833" t="e">
        <f t="shared" si="63"/>
        <v>#DIV/0!</v>
      </c>
      <c r="P833" s="91" t="e">
        <f t="shared" si="64"/>
        <v>#DIV/0!</v>
      </c>
    </row>
    <row r="834" spans="1:16" x14ac:dyDescent="0.25">
      <c r="A834" s="39" t="s">
        <v>47</v>
      </c>
      <c r="B834" s="7" t="s">
        <v>59</v>
      </c>
      <c r="C834" s="30">
        <v>69</v>
      </c>
      <c r="D834" s="60">
        <v>98</v>
      </c>
      <c r="E834" s="61">
        <v>106</v>
      </c>
      <c r="F834" s="35" t="s">
        <v>12</v>
      </c>
      <c r="G834" s="29" t="s">
        <v>12</v>
      </c>
      <c r="H834" s="29" t="s">
        <v>12</v>
      </c>
      <c r="I834" s="29" t="s">
        <v>12</v>
      </c>
      <c r="J834" s="36">
        <v>2</v>
      </c>
      <c r="K834" s="55" t="s">
        <v>173</v>
      </c>
      <c r="L834">
        <f t="shared" ref="L834:L897" si="65">AVERAGE(D834:E834)</f>
        <v>102</v>
      </c>
      <c r="M834" t="e">
        <f t="shared" ref="M834:M897" si="66">AVERAGE(F834:I834)</f>
        <v>#DIV/0!</v>
      </c>
      <c r="N834">
        <f t="shared" ref="N834:N897" si="67">L834-C834</f>
        <v>33</v>
      </c>
      <c r="O834" t="e">
        <f t="shared" ref="O834:O897" si="68">M834-L834</f>
        <v>#DIV/0!</v>
      </c>
      <c r="P834" s="91" t="e">
        <f t="shared" ref="P834:P897" si="69">IF(N834&gt;O834,1,2)</f>
        <v>#DIV/0!</v>
      </c>
    </row>
    <row r="835" spans="1:16" x14ac:dyDescent="0.25">
      <c r="A835" s="39" t="s">
        <v>47</v>
      </c>
      <c r="B835" s="7" t="s">
        <v>32</v>
      </c>
      <c r="C835" s="30">
        <v>84</v>
      </c>
      <c r="D835" s="60" t="s">
        <v>12</v>
      </c>
      <c r="E835" s="61" t="s">
        <v>12</v>
      </c>
      <c r="F835" s="35" t="s">
        <v>12</v>
      </c>
      <c r="G835" s="29" t="s">
        <v>12</v>
      </c>
      <c r="H835" s="29" t="s">
        <v>12</v>
      </c>
      <c r="I835" s="29" t="s">
        <v>12</v>
      </c>
      <c r="J835" s="36">
        <v>2</v>
      </c>
      <c r="K835" s="55" t="s">
        <v>173</v>
      </c>
      <c r="L835" t="e">
        <f t="shared" si="65"/>
        <v>#DIV/0!</v>
      </c>
      <c r="M835" t="e">
        <f t="shared" si="66"/>
        <v>#DIV/0!</v>
      </c>
      <c r="N835" t="e">
        <f t="shared" si="67"/>
        <v>#DIV/0!</v>
      </c>
      <c r="O835" t="e">
        <f t="shared" si="68"/>
        <v>#DIV/0!</v>
      </c>
      <c r="P835" s="91" t="e">
        <f t="shared" si="69"/>
        <v>#DIV/0!</v>
      </c>
    </row>
    <row r="836" spans="1:16" x14ac:dyDescent="0.25">
      <c r="A836" s="39" t="s">
        <v>47</v>
      </c>
      <c r="B836" s="7" t="s">
        <v>34</v>
      </c>
      <c r="C836" s="30">
        <v>95</v>
      </c>
      <c r="D836" s="60" t="s">
        <v>12</v>
      </c>
      <c r="E836" s="61" t="s">
        <v>12</v>
      </c>
      <c r="F836" s="35" t="s">
        <v>12</v>
      </c>
      <c r="G836" s="29" t="s">
        <v>12</v>
      </c>
      <c r="H836" s="29" t="s">
        <v>12</v>
      </c>
      <c r="I836" s="29" t="s">
        <v>12</v>
      </c>
      <c r="J836" s="36">
        <v>2</v>
      </c>
      <c r="K836" s="55" t="s">
        <v>173</v>
      </c>
      <c r="L836" t="e">
        <f t="shared" si="65"/>
        <v>#DIV/0!</v>
      </c>
      <c r="M836" t="e">
        <f t="shared" si="66"/>
        <v>#DIV/0!</v>
      </c>
      <c r="N836" t="e">
        <f t="shared" si="67"/>
        <v>#DIV/0!</v>
      </c>
      <c r="O836" t="e">
        <f t="shared" si="68"/>
        <v>#DIV/0!</v>
      </c>
      <c r="P836" s="91" t="e">
        <f t="shared" si="69"/>
        <v>#DIV/0!</v>
      </c>
    </row>
    <row r="837" spans="1:16" x14ac:dyDescent="0.25">
      <c r="A837" s="39" t="s">
        <v>47</v>
      </c>
      <c r="B837" s="7" t="s">
        <v>87</v>
      </c>
      <c r="C837" s="30">
        <v>100</v>
      </c>
      <c r="D837" s="60" t="s">
        <v>12</v>
      </c>
      <c r="E837" s="61" t="s">
        <v>12</v>
      </c>
      <c r="F837" s="35" t="s">
        <v>12</v>
      </c>
      <c r="G837" s="29" t="s">
        <v>12</v>
      </c>
      <c r="H837" s="29" t="s">
        <v>12</v>
      </c>
      <c r="I837" s="29" t="s">
        <v>12</v>
      </c>
      <c r="J837" s="36">
        <v>1</v>
      </c>
      <c r="K837" s="55" t="s">
        <v>173</v>
      </c>
      <c r="L837" t="e">
        <f t="shared" si="65"/>
        <v>#DIV/0!</v>
      </c>
      <c r="M837" t="e">
        <f t="shared" si="66"/>
        <v>#DIV/0!</v>
      </c>
      <c r="N837" t="e">
        <f t="shared" si="67"/>
        <v>#DIV/0!</v>
      </c>
      <c r="O837" t="e">
        <f t="shared" si="68"/>
        <v>#DIV/0!</v>
      </c>
      <c r="P837" s="91" t="e">
        <f t="shared" si="69"/>
        <v>#DIV/0!</v>
      </c>
    </row>
    <row r="838" spans="1:16" x14ac:dyDescent="0.25">
      <c r="A838" s="39" t="s">
        <v>47</v>
      </c>
      <c r="B838" s="7" t="s">
        <v>61</v>
      </c>
      <c r="C838" s="30" t="s">
        <v>12</v>
      </c>
      <c r="D838" s="60" t="s">
        <v>12</v>
      </c>
      <c r="E838" s="61" t="s">
        <v>12</v>
      </c>
      <c r="F838" s="35" t="s">
        <v>12</v>
      </c>
      <c r="G838" s="29" t="s">
        <v>12</v>
      </c>
      <c r="H838" s="29" t="s">
        <v>12</v>
      </c>
      <c r="I838" s="29" t="s">
        <v>12</v>
      </c>
      <c r="J838" s="36">
        <v>1</v>
      </c>
      <c r="K838" s="55" t="s">
        <v>173</v>
      </c>
      <c r="L838" t="e">
        <f t="shared" si="65"/>
        <v>#DIV/0!</v>
      </c>
      <c r="M838" t="e">
        <f t="shared" si="66"/>
        <v>#DIV/0!</v>
      </c>
      <c r="N838" t="e">
        <f t="shared" si="67"/>
        <v>#DIV/0!</v>
      </c>
      <c r="O838" t="e">
        <f t="shared" si="68"/>
        <v>#DIV/0!</v>
      </c>
      <c r="P838" s="91" t="e">
        <f t="shared" si="69"/>
        <v>#DIV/0!</v>
      </c>
    </row>
    <row r="839" spans="1:16" x14ac:dyDescent="0.25">
      <c r="A839" s="39" t="s">
        <v>47</v>
      </c>
      <c r="B839" s="7" t="s">
        <v>79</v>
      </c>
      <c r="C839" s="30">
        <v>83</v>
      </c>
      <c r="D839" s="60">
        <v>102</v>
      </c>
      <c r="E839" s="61">
        <v>102</v>
      </c>
      <c r="F839" s="35" t="s">
        <v>12</v>
      </c>
      <c r="G839" s="29" t="s">
        <v>12</v>
      </c>
      <c r="H839" s="29" t="s">
        <v>12</v>
      </c>
      <c r="I839" s="29" t="s">
        <v>12</v>
      </c>
      <c r="J839" s="36">
        <v>2</v>
      </c>
      <c r="K839" s="55" t="s">
        <v>173</v>
      </c>
      <c r="L839">
        <f t="shared" si="65"/>
        <v>102</v>
      </c>
      <c r="M839" t="e">
        <f t="shared" si="66"/>
        <v>#DIV/0!</v>
      </c>
      <c r="N839">
        <f t="shared" si="67"/>
        <v>19</v>
      </c>
      <c r="O839" t="e">
        <f t="shared" si="68"/>
        <v>#DIV/0!</v>
      </c>
      <c r="P839" s="91" t="e">
        <f t="shared" si="69"/>
        <v>#DIV/0!</v>
      </c>
    </row>
    <row r="840" spans="1:16" x14ac:dyDescent="0.25">
      <c r="A840" s="39" t="s">
        <v>47</v>
      </c>
      <c r="B840" s="7" t="s">
        <v>81</v>
      </c>
      <c r="C840" s="30">
        <v>64</v>
      </c>
      <c r="D840" s="60">
        <v>95</v>
      </c>
      <c r="E840" s="61">
        <v>98</v>
      </c>
      <c r="F840" s="35" t="s">
        <v>12</v>
      </c>
      <c r="G840" s="29" t="s">
        <v>12</v>
      </c>
      <c r="H840" s="29" t="s">
        <v>12</v>
      </c>
      <c r="I840" s="29" t="s">
        <v>12</v>
      </c>
      <c r="J840" s="36">
        <v>3</v>
      </c>
      <c r="K840" s="55" t="s">
        <v>173</v>
      </c>
      <c r="L840">
        <f t="shared" si="65"/>
        <v>96.5</v>
      </c>
      <c r="M840" t="e">
        <f t="shared" si="66"/>
        <v>#DIV/0!</v>
      </c>
      <c r="N840">
        <f t="shared" si="67"/>
        <v>32.5</v>
      </c>
      <c r="O840" t="e">
        <f t="shared" si="68"/>
        <v>#DIV/0!</v>
      </c>
      <c r="P840" s="91" t="e">
        <f t="shared" si="69"/>
        <v>#DIV/0!</v>
      </c>
    </row>
    <row r="841" spans="1:16" x14ac:dyDescent="0.25">
      <c r="A841" s="39" t="s">
        <v>47</v>
      </c>
      <c r="B841" s="7" t="s">
        <v>66</v>
      </c>
      <c r="C841" s="30">
        <v>91</v>
      </c>
      <c r="D841" s="50" t="s">
        <v>12</v>
      </c>
      <c r="E841" s="51" t="s">
        <v>12</v>
      </c>
      <c r="F841" s="29" t="s">
        <v>12</v>
      </c>
      <c r="G841" s="29" t="s">
        <v>12</v>
      </c>
      <c r="H841" s="29" t="s">
        <v>12</v>
      </c>
      <c r="I841" s="29" t="s">
        <v>12</v>
      </c>
      <c r="J841" s="36">
        <v>2</v>
      </c>
      <c r="K841" s="55" t="s">
        <v>173</v>
      </c>
      <c r="L841" t="e">
        <f t="shared" si="65"/>
        <v>#DIV/0!</v>
      </c>
      <c r="M841" t="e">
        <f t="shared" si="66"/>
        <v>#DIV/0!</v>
      </c>
      <c r="N841" t="e">
        <f t="shared" si="67"/>
        <v>#DIV/0!</v>
      </c>
      <c r="O841" t="e">
        <f t="shared" si="68"/>
        <v>#DIV/0!</v>
      </c>
      <c r="P841" s="91" t="e">
        <f t="shared" si="69"/>
        <v>#DIV/0!</v>
      </c>
    </row>
    <row r="842" spans="1:16" x14ac:dyDescent="0.25">
      <c r="A842" s="39" t="s">
        <v>47</v>
      </c>
      <c r="B842" s="7" t="s">
        <v>40</v>
      </c>
      <c r="C842" s="30">
        <v>53</v>
      </c>
      <c r="D842" s="60">
        <v>69</v>
      </c>
      <c r="E842" s="61">
        <v>69</v>
      </c>
      <c r="F842" s="29" t="s">
        <v>12</v>
      </c>
      <c r="G842" s="29" t="s">
        <v>12</v>
      </c>
      <c r="H842" s="29" t="s">
        <v>12</v>
      </c>
      <c r="I842" s="29" t="s">
        <v>12</v>
      </c>
      <c r="J842" s="36">
        <v>10</v>
      </c>
      <c r="K842" s="55" t="s">
        <v>173</v>
      </c>
      <c r="L842">
        <f t="shared" si="65"/>
        <v>69</v>
      </c>
      <c r="M842" t="e">
        <f t="shared" si="66"/>
        <v>#DIV/0!</v>
      </c>
      <c r="N842">
        <f t="shared" si="67"/>
        <v>16</v>
      </c>
      <c r="O842" t="e">
        <f t="shared" si="68"/>
        <v>#DIV/0!</v>
      </c>
      <c r="P842" s="91" t="e">
        <f t="shared" si="69"/>
        <v>#DIV/0!</v>
      </c>
    </row>
    <row r="843" spans="1:16" x14ac:dyDescent="0.25">
      <c r="A843" s="39" t="s">
        <v>47</v>
      </c>
      <c r="B843" s="7" t="s">
        <v>67</v>
      </c>
      <c r="C843" s="30" t="s">
        <v>12</v>
      </c>
      <c r="D843" s="60" t="s">
        <v>12</v>
      </c>
      <c r="E843" s="61" t="s">
        <v>12</v>
      </c>
      <c r="F843" s="35" t="s">
        <v>12</v>
      </c>
      <c r="G843" s="29" t="s">
        <v>12</v>
      </c>
      <c r="H843" s="29" t="s">
        <v>12</v>
      </c>
      <c r="I843" s="29" t="s">
        <v>12</v>
      </c>
      <c r="J843" s="36">
        <v>1</v>
      </c>
      <c r="K843" s="55" t="s">
        <v>173</v>
      </c>
      <c r="L843" t="e">
        <f t="shared" si="65"/>
        <v>#DIV/0!</v>
      </c>
      <c r="M843" t="e">
        <f t="shared" si="66"/>
        <v>#DIV/0!</v>
      </c>
      <c r="N843" t="e">
        <f t="shared" si="67"/>
        <v>#DIV/0!</v>
      </c>
      <c r="O843" t="e">
        <f t="shared" si="68"/>
        <v>#DIV/0!</v>
      </c>
      <c r="P843" s="91" t="e">
        <f t="shared" si="69"/>
        <v>#DIV/0!</v>
      </c>
    </row>
    <row r="844" spans="1:16" x14ac:dyDescent="0.25">
      <c r="A844" s="39" t="s">
        <v>47</v>
      </c>
      <c r="B844" s="7" t="s">
        <v>96</v>
      </c>
      <c r="C844" s="30">
        <v>89</v>
      </c>
      <c r="D844" s="50" t="s">
        <v>12</v>
      </c>
      <c r="E844" s="51" t="s">
        <v>12</v>
      </c>
      <c r="F844" s="29" t="s">
        <v>12</v>
      </c>
      <c r="G844" s="29" t="s">
        <v>12</v>
      </c>
      <c r="H844" s="29" t="s">
        <v>12</v>
      </c>
      <c r="I844" s="29" t="s">
        <v>12</v>
      </c>
      <c r="J844" s="36">
        <v>2</v>
      </c>
      <c r="K844" s="55" t="s">
        <v>173</v>
      </c>
      <c r="L844" t="e">
        <f t="shared" si="65"/>
        <v>#DIV/0!</v>
      </c>
      <c r="M844" t="e">
        <f t="shared" si="66"/>
        <v>#DIV/0!</v>
      </c>
      <c r="N844" t="e">
        <f t="shared" si="67"/>
        <v>#DIV/0!</v>
      </c>
      <c r="O844" t="e">
        <f t="shared" si="68"/>
        <v>#DIV/0!</v>
      </c>
      <c r="P844" s="91" t="e">
        <f t="shared" si="69"/>
        <v>#DIV/0!</v>
      </c>
    </row>
    <row r="845" spans="1:16" x14ac:dyDescent="0.25">
      <c r="A845" s="39" t="s">
        <v>47</v>
      </c>
      <c r="B845" s="7" t="s">
        <v>70</v>
      </c>
      <c r="C845" s="30">
        <v>93</v>
      </c>
      <c r="D845" s="50" t="s">
        <v>12</v>
      </c>
      <c r="E845" s="51" t="s">
        <v>12</v>
      </c>
      <c r="F845" s="29" t="s">
        <v>12</v>
      </c>
      <c r="G845" s="29" t="s">
        <v>12</v>
      </c>
      <c r="H845" s="29" t="s">
        <v>12</v>
      </c>
      <c r="I845" s="29" t="s">
        <v>12</v>
      </c>
      <c r="J845" s="36">
        <v>2</v>
      </c>
      <c r="K845" s="55" t="s">
        <v>173</v>
      </c>
      <c r="L845" t="e">
        <f t="shared" si="65"/>
        <v>#DIV/0!</v>
      </c>
      <c r="M845" t="e">
        <f t="shared" si="66"/>
        <v>#DIV/0!</v>
      </c>
      <c r="N845" t="e">
        <f t="shared" si="67"/>
        <v>#DIV/0!</v>
      </c>
      <c r="O845" t="e">
        <f t="shared" si="68"/>
        <v>#DIV/0!</v>
      </c>
      <c r="P845" s="91" t="e">
        <f t="shared" si="69"/>
        <v>#DIV/0!</v>
      </c>
    </row>
    <row r="846" spans="1:16" x14ac:dyDescent="0.25">
      <c r="A846" s="39" t="s">
        <v>47</v>
      </c>
      <c r="B846" s="7" t="s">
        <v>43</v>
      </c>
      <c r="C846" s="30">
        <v>85</v>
      </c>
      <c r="D846" s="50" t="s">
        <v>12</v>
      </c>
      <c r="E846" s="51" t="s">
        <v>12</v>
      </c>
      <c r="F846" s="29" t="s">
        <v>12</v>
      </c>
      <c r="G846" s="29" t="s">
        <v>12</v>
      </c>
      <c r="H846" s="29" t="s">
        <v>12</v>
      </c>
      <c r="I846" s="29" t="s">
        <v>12</v>
      </c>
      <c r="J846" s="36">
        <v>2</v>
      </c>
      <c r="K846" s="55" t="s">
        <v>173</v>
      </c>
      <c r="L846" t="e">
        <f t="shared" si="65"/>
        <v>#DIV/0!</v>
      </c>
      <c r="M846" t="e">
        <f t="shared" si="66"/>
        <v>#DIV/0!</v>
      </c>
      <c r="N846" t="e">
        <f t="shared" si="67"/>
        <v>#DIV/0!</v>
      </c>
      <c r="O846" t="e">
        <f t="shared" si="68"/>
        <v>#DIV/0!</v>
      </c>
      <c r="P846" s="91" t="e">
        <f t="shared" si="69"/>
        <v>#DIV/0!</v>
      </c>
    </row>
    <row r="847" spans="1:16" x14ac:dyDescent="0.25">
      <c r="A847" s="39" t="s">
        <v>47</v>
      </c>
      <c r="B847" s="7" t="s">
        <v>83</v>
      </c>
      <c r="C847" s="30">
        <v>86</v>
      </c>
      <c r="D847" s="50" t="s">
        <v>12</v>
      </c>
      <c r="E847" s="51" t="s">
        <v>12</v>
      </c>
      <c r="F847" s="29" t="s">
        <v>12</v>
      </c>
      <c r="G847" s="29" t="s">
        <v>12</v>
      </c>
      <c r="H847" s="29" t="s">
        <v>12</v>
      </c>
      <c r="I847" s="29" t="s">
        <v>12</v>
      </c>
      <c r="J847" s="36">
        <v>2</v>
      </c>
      <c r="K847" s="55" t="s">
        <v>173</v>
      </c>
      <c r="L847" t="e">
        <f t="shared" si="65"/>
        <v>#DIV/0!</v>
      </c>
      <c r="M847" t="e">
        <f t="shared" si="66"/>
        <v>#DIV/0!</v>
      </c>
      <c r="N847" t="e">
        <f t="shared" si="67"/>
        <v>#DIV/0!</v>
      </c>
      <c r="O847" t="e">
        <f t="shared" si="68"/>
        <v>#DIV/0!</v>
      </c>
      <c r="P847" s="91" t="e">
        <f t="shared" si="69"/>
        <v>#DIV/0!</v>
      </c>
    </row>
    <row r="848" spans="1:16" x14ac:dyDescent="0.25">
      <c r="A848" s="39" t="s">
        <v>47</v>
      </c>
      <c r="B848" s="7" t="s">
        <v>105</v>
      </c>
      <c r="C848" s="30">
        <v>79</v>
      </c>
      <c r="D848" s="60">
        <v>105</v>
      </c>
      <c r="E848" s="51" t="s">
        <v>12</v>
      </c>
      <c r="F848" s="29" t="s">
        <v>12</v>
      </c>
      <c r="G848" s="29" t="s">
        <v>12</v>
      </c>
      <c r="H848" s="29" t="s">
        <v>12</v>
      </c>
      <c r="I848" s="29" t="s">
        <v>12</v>
      </c>
      <c r="J848" s="36">
        <v>2</v>
      </c>
      <c r="K848" s="55" t="s">
        <v>173</v>
      </c>
      <c r="L848">
        <f t="shared" si="65"/>
        <v>105</v>
      </c>
      <c r="M848" t="e">
        <f t="shared" si="66"/>
        <v>#DIV/0!</v>
      </c>
      <c r="N848">
        <f t="shared" si="67"/>
        <v>26</v>
      </c>
      <c r="O848" t="e">
        <f t="shared" si="68"/>
        <v>#DIV/0!</v>
      </c>
      <c r="P848" s="91" t="e">
        <f t="shared" si="69"/>
        <v>#DIV/0!</v>
      </c>
    </row>
    <row r="849" spans="1:16" x14ac:dyDescent="0.25">
      <c r="A849" s="39" t="s">
        <v>47</v>
      </c>
      <c r="B849" s="7" t="s">
        <v>74</v>
      </c>
      <c r="C849" s="30">
        <v>76</v>
      </c>
      <c r="D849" s="50" t="s">
        <v>12</v>
      </c>
      <c r="E849" s="51" t="s">
        <v>12</v>
      </c>
      <c r="F849" s="29" t="s">
        <v>12</v>
      </c>
      <c r="G849" s="29" t="s">
        <v>12</v>
      </c>
      <c r="H849" s="29" t="s">
        <v>12</v>
      </c>
      <c r="I849" s="29" t="s">
        <v>12</v>
      </c>
      <c r="J849" s="36">
        <v>1</v>
      </c>
      <c r="K849" s="55" t="s">
        <v>173</v>
      </c>
      <c r="L849" t="e">
        <f t="shared" si="65"/>
        <v>#DIV/0!</v>
      </c>
      <c r="M849" t="e">
        <f t="shared" si="66"/>
        <v>#DIV/0!</v>
      </c>
      <c r="N849" t="e">
        <f t="shared" si="67"/>
        <v>#DIV/0!</v>
      </c>
      <c r="O849" t="e">
        <f t="shared" si="68"/>
        <v>#DIV/0!</v>
      </c>
      <c r="P849" s="91" t="e">
        <f t="shared" si="69"/>
        <v>#DIV/0!</v>
      </c>
    </row>
    <row r="850" spans="1:16" x14ac:dyDescent="0.25">
      <c r="A850" s="39" t="s">
        <v>47</v>
      </c>
      <c r="B850" s="7" t="s">
        <v>97</v>
      </c>
      <c r="C850" s="30">
        <v>65</v>
      </c>
      <c r="D850" s="60">
        <v>97</v>
      </c>
      <c r="E850" s="61">
        <v>99</v>
      </c>
      <c r="F850" s="29" t="s">
        <v>12</v>
      </c>
      <c r="G850" s="29" t="s">
        <v>12</v>
      </c>
      <c r="H850" s="29" t="s">
        <v>12</v>
      </c>
      <c r="I850" s="29" t="s">
        <v>12</v>
      </c>
      <c r="J850" s="36">
        <v>2</v>
      </c>
      <c r="K850" s="55" t="s">
        <v>173</v>
      </c>
      <c r="L850">
        <f t="shared" si="65"/>
        <v>98</v>
      </c>
      <c r="M850" t="e">
        <f t="shared" si="66"/>
        <v>#DIV/0!</v>
      </c>
      <c r="N850">
        <f t="shared" si="67"/>
        <v>33</v>
      </c>
      <c r="O850" t="e">
        <f t="shared" si="68"/>
        <v>#DIV/0!</v>
      </c>
      <c r="P850" s="91" t="e">
        <f t="shared" si="69"/>
        <v>#DIV/0!</v>
      </c>
    </row>
    <row r="851" spans="1:16" x14ac:dyDescent="0.25">
      <c r="A851" s="26" t="s">
        <v>106</v>
      </c>
      <c r="B851" s="7" t="s">
        <v>48</v>
      </c>
      <c r="C851" s="30">
        <v>36</v>
      </c>
      <c r="D851" s="60">
        <v>59</v>
      </c>
      <c r="E851" s="61">
        <v>60</v>
      </c>
      <c r="F851" s="29" t="s">
        <v>12</v>
      </c>
      <c r="G851" s="29" t="s">
        <v>12</v>
      </c>
      <c r="H851" s="29" t="s">
        <v>12</v>
      </c>
      <c r="I851" s="29" t="s">
        <v>12</v>
      </c>
      <c r="J851" s="36">
        <v>4</v>
      </c>
      <c r="K851" s="55" t="s">
        <v>173</v>
      </c>
      <c r="L851">
        <f t="shared" si="65"/>
        <v>59.5</v>
      </c>
      <c r="M851" t="e">
        <f t="shared" si="66"/>
        <v>#DIV/0!</v>
      </c>
      <c r="N851">
        <f t="shared" si="67"/>
        <v>23.5</v>
      </c>
      <c r="O851" t="e">
        <f t="shared" si="68"/>
        <v>#DIV/0!</v>
      </c>
      <c r="P851" s="91" t="e">
        <f t="shared" si="69"/>
        <v>#DIV/0!</v>
      </c>
    </row>
    <row r="852" spans="1:16" x14ac:dyDescent="0.25">
      <c r="A852" s="26" t="s">
        <v>106</v>
      </c>
      <c r="B852" s="7" t="s">
        <v>78</v>
      </c>
      <c r="C852" s="30">
        <v>40</v>
      </c>
      <c r="D852" s="50" t="s">
        <v>12</v>
      </c>
      <c r="E852" s="51" t="s">
        <v>12</v>
      </c>
      <c r="F852" s="29" t="s">
        <v>12</v>
      </c>
      <c r="G852" s="29" t="s">
        <v>12</v>
      </c>
      <c r="H852" s="29" t="s">
        <v>12</v>
      </c>
      <c r="I852" s="29" t="s">
        <v>12</v>
      </c>
      <c r="J852" s="36">
        <v>2</v>
      </c>
      <c r="K852" s="55" t="s">
        <v>173</v>
      </c>
      <c r="L852" t="e">
        <f t="shared" si="65"/>
        <v>#DIV/0!</v>
      </c>
      <c r="M852" t="e">
        <f t="shared" si="66"/>
        <v>#DIV/0!</v>
      </c>
      <c r="N852" t="e">
        <f t="shared" si="67"/>
        <v>#DIV/0!</v>
      </c>
      <c r="O852" t="e">
        <f t="shared" si="68"/>
        <v>#DIV/0!</v>
      </c>
      <c r="P852" s="91" t="e">
        <f t="shared" si="69"/>
        <v>#DIV/0!</v>
      </c>
    </row>
    <row r="853" spans="1:16" x14ac:dyDescent="0.25">
      <c r="A853" s="26" t="s">
        <v>106</v>
      </c>
      <c r="B853" s="7" t="s">
        <v>30</v>
      </c>
      <c r="C853" s="30" t="s">
        <v>12</v>
      </c>
      <c r="D853" s="60" t="s">
        <v>12</v>
      </c>
      <c r="E853" s="61" t="s">
        <v>12</v>
      </c>
      <c r="F853" s="35" t="s">
        <v>12</v>
      </c>
      <c r="G853" s="29" t="s">
        <v>12</v>
      </c>
      <c r="H853" s="29" t="s">
        <v>12</v>
      </c>
      <c r="I853" s="29" t="s">
        <v>12</v>
      </c>
      <c r="J853" s="36">
        <v>1</v>
      </c>
      <c r="K853" s="55" t="s">
        <v>173</v>
      </c>
      <c r="L853" t="e">
        <f t="shared" si="65"/>
        <v>#DIV/0!</v>
      </c>
      <c r="M853" t="e">
        <f t="shared" si="66"/>
        <v>#DIV/0!</v>
      </c>
      <c r="N853" t="e">
        <f t="shared" si="67"/>
        <v>#DIV/0!</v>
      </c>
      <c r="O853" t="e">
        <f t="shared" si="68"/>
        <v>#DIV/0!</v>
      </c>
      <c r="P853" s="91" t="e">
        <f t="shared" si="69"/>
        <v>#DIV/0!</v>
      </c>
    </row>
    <row r="854" spans="1:16" x14ac:dyDescent="0.25">
      <c r="A854" s="26" t="s">
        <v>106</v>
      </c>
      <c r="B854" s="7" t="s">
        <v>32</v>
      </c>
      <c r="C854" s="30">
        <v>42</v>
      </c>
      <c r="D854" s="60" t="s">
        <v>12</v>
      </c>
      <c r="E854" s="61" t="s">
        <v>12</v>
      </c>
      <c r="F854" s="35" t="s">
        <v>12</v>
      </c>
      <c r="G854" s="29" t="s">
        <v>12</v>
      </c>
      <c r="H854" s="29" t="s">
        <v>12</v>
      </c>
      <c r="I854" s="29" t="s">
        <v>12</v>
      </c>
      <c r="J854" s="36">
        <v>2</v>
      </c>
      <c r="K854" s="55" t="s">
        <v>173</v>
      </c>
      <c r="L854" t="e">
        <f t="shared" si="65"/>
        <v>#DIV/0!</v>
      </c>
      <c r="M854" t="e">
        <f t="shared" si="66"/>
        <v>#DIV/0!</v>
      </c>
      <c r="N854" t="e">
        <f t="shared" si="67"/>
        <v>#DIV/0!</v>
      </c>
      <c r="O854" t="e">
        <f t="shared" si="68"/>
        <v>#DIV/0!</v>
      </c>
      <c r="P854" s="91" t="e">
        <f t="shared" si="69"/>
        <v>#DIV/0!</v>
      </c>
    </row>
    <row r="855" spans="1:16" x14ac:dyDescent="0.25">
      <c r="A855" s="26" t="s">
        <v>106</v>
      </c>
      <c r="B855" s="7" t="s">
        <v>89</v>
      </c>
      <c r="C855" s="30" t="s">
        <v>12</v>
      </c>
      <c r="D855" s="60" t="s">
        <v>12</v>
      </c>
      <c r="E855" s="61" t="s">
        <v>12</v>
      </c>
      <c r="F855" s="35" t="s">
        <v>12</v>
      </c>
      <c r="G855" s="29" t="s">
        <v>12</v>
      </c>
      <c r="H855" s="29" t="s">
        <v>12</v>
      </c>
      <c r="I855" s="29" t="s">
        <v>12</v>
      </c>
      <c r="J855" s="36">
        <v>0</v>
      </c>
      <c r="K855" s="55" t="s">
        <v>173</v>
      </c>
      <c r="L855" t="e">
        <f t="shared" si="65"/>
        <v>#DIV/0!</v>
      </c>
      <c r="M855" t="e">
        <f t="shared" si="66"/>
        <v>#DIV/0!</v>
      </c>
      <c r="N855" t="e">
        <f t="shared" si="67"/>
        <v>#DIV/0!</v>
      </c>
      <c r="O855" t="e">
        <f t="shared" si="68"/>
        <v>#DIV/0!</v>
      </c>
      <c r="P855" s="91" t="e">
        <f t="shared" si="69"/>
        <v>#DIV/0!</v>
      </c>
    </row>
    <row r="856" spans="1:16" x14ac:dyDescent="0.25">
      <c r="A856" s="26" t="s">
        <v>10</v>
      </c>
      <c r="B856" s="7" t="s">
        <v>75</v>
      </c>
      <c r="C856" s="30">
        <v>74</v>
      </c>
      <c r="D856" s="31">
        <v>90</v>
      </c>
      <c r="E856" s="32">
        <v>90</v>
      </c>
      <c r="F856" s="29" t="s">
        <v>12</v>
      </c>
      <c r="G856" s="29" t="s">
        <v>12</v>
      </c>
      <c r="H856" s="29" t="s">
        <v>12</v>
      </c>
      <c r="I856" s="29" t="s">
        <v>12</v>
      </c>
      <c r="J856" s="33">
        <v>4</v>
      </c>
      <c r="K856" s="55" t="s">
        <v>174</v>
      </c>
      <c r="L856">
        <f t="shared" si="65"/>
        <v>90</v>
      </c>
      <c r="M856" t="e">
        <f t="shared" si="66"/>
        <v>#DIV/0!</v>
      </c>
      <c r="N856">
        <f t="shared" si="67"/>
        <v>16</v>
      </c>
      <c r="O856" t="e">
        <f t="shared" si="68"/>
        <v>#DIV/0!</v>
      </c>
      <c r="P856" s="91" t="e">
        <f t="shared" si="69"/>
        <v>#DIV/0!</v>
      </c>
    </row>
    <row r="857" spans="1:16" x14ac:dyDescent="0.25">
      <c r="A857" s="26" t="s">
        <v>10</v>
      </c>
      <c r="B857" s="7" t="s">
        <v>84</v>
      </c>
      <c r="C857" s="30">
        <v>78</v>
      </c>
      <c r="D857" s="31" t="s">
        <v>12</v>
      </c>
      <c r="E857" s="32" t="s">
        <v>12</v>
      </c>
      <c r="F857" s="35" t="s">
        <v>12</v>
      </c>
      <c r="G857" s="29" t="s">
        <v>12</v>
      </c>
      <c r="H857" s="29" t="s">
        <v>12</v>
      </c>
      <c r="I857" s="29" t="s">
        <v>12</v>
      </c>
      <c r="J857" s="36">
        <v>2</v>
      </c>
      <c r="K857" s="55" t="s">
        <v>174</v>
      </c>
      <c r="L857" t="e">
        <f t="shared" si="65"/>
        <v>#DIV/0!</v>
      </c>
      <c r="M857" t="e">
        <f t="shared" si="66"/>
        <v>#DIV/0!</v>
      </c>
      <c r="N857" t="e">
        <f t="shared" si="67"/>
        <v>#DIV/0!</v>
      </c>
      <c r="O857" t="e">
        <f t="shared" si="68"/>
        <v>#DIV/0!</v>
      </c>
      <c r="P857" s="91" t="e">
        <f t="shared" si="69"/>
        <v>#DIV/0!</v>
      </c>
    </row>
    <row r="858" spans="1:16" x14ac:dyDescent="0.25">
      <c r="A858" s="26" t="s">
        <v>10</v>
      </c>
      <c r="B858" s="7" t="s">
        <v>92</v>
      </c>
      <c r="C858" s="30">
        <v>70</v>
      </c>
      <c r="D858" s="31" t="s">
        <v>12</v>
      </c>
      <c r="E858" s="32" t="s">
        <v>12</v>
      </c>
      <c r="F858" s="35" t="s">
        <v>12</v>
      </c>
      <c r="G858" s="29" t="s">
        <v>12</v>
      </c>
      <c r="H858" s="29" t="s">
        <v>12</v>
      </c>
      <c r="I858" s="29" t="s">
        <v>12</v>
      </c>
      <c r="J858" s="36">
        <v>2</v>
      </c>
      <c r="K858" s="55" t="s">
        <v>174</v>
      </c>
      <c r="L858" t="e">
        <f t="shared" si="65"/>
        <v>#DIV/0!</v>
      </c>
      <c r="M858" t="e">
        <f t="shared" si="66"/>
        <v>#DIV/0!</v>
      </c>
      <c r="N858" t="e">
        <f t="shared" si="67"/>
        <v>#DIV/0!</v>
      </c>
      <c r="O858" t="e">
        <f t="shared" si="68"/>
        <v>#DIV/0!</v>
      </c>
      <c r="P858" s="91" t="e">
        <f t="shared" si="69"/>
        <v>#DIV/0!</v>
      </c>
    </row>
    <row r="859" spans="1:16" x14ac:dyDescent="0.25">
      <c r="A859" s="26" t="s">
        <v>10</v>
      </c>
      <c r="B859" s="7" t="s">
        <v>17</v>
      </c>
      <c r="C859" s="30">
        <v>76</v>
      </c>
      <c r="D859" s="31">
        <v>86</v>
      </c>
      <c r="E859" s="32">
        <v>86</v>
      </c>
      <c r="F859" s="35" t="s">
        <v>12</v>
      </c>
      <c r="G859" s="29" t="s">
        <v>12</v>
      </c>
      <c r="H859" s="29" t="s">
        <v>12</v>
      </c>
      <c r="I859" s="29" t="s">
        <v>12</v>
      </c>
      <c r="J859" s="36">
        <v>4</v>
      </c>
      <c r="K859" s="55" t="s">
        <v>174</v>
      </c>
      <c r="L859">
        <f t="shared" si="65"/>
        <v>86</v>
      </c>
      <c r="M859" t="e">
        <f t="shared" si="66"/>
        <v>#DIV/0!</v>
      </c>
      <c r="N859">
        <f t="shared" si="67"/>
        <v>10</v>
      </c>
      <c r="O859" t="e">
        <f t="shared" si="68"/>
        <v>#DIV/0!</v>
      </c>
      <c r="P859" s="91" t="e">
        <f t="shared" si="69"/>
        <v>#DIV/0!</v>
      </c>
    </row>
    <row r="860" spans="1:16" x14ac:dyDescent="0.25">
      <c r="A860" s="26" t="s">
        <v>10</v>
      </c>
      <c r="B860" s="7" t="s">
        <v>19</v>
      </c>
      <c r="C860" s="30">
        <v>74</v>
      </c>
      <c r="D860" s="31">
        <v>92</v>
      </c>
      <c r="E860" s="32">
        <v>94</v>
      </c>
      <c r="F860" s="35" t="s">
        <v>12</v>
      </c>
      <c r="G860" s="29" t="s">
        <v>12</v>
      </c>
      <c r="H860" s="29" t="s">
        <v>12</v>
      </c>
      <c r="I860" s="29" t="s">
        <v>12</v>
      </c>
      <c r="J860" s="36">
        <v>4</v>
      </c>
      <c r="K860" s="55" t="s">
        <v>174</v>
      </c>
      <c r="L860">
        <f t="shared" si="65"/>
        <v>93</v>
      </c>
      <c r="M860" t="e">
        <f t="shared" si="66"/>
        <v>#DIV/0!</v>
      </c>
      <c r="N860">
        <f t="shared" si="67"/>
        <v>19</v>
      </c>
      <c r="O860" t="e">
        <f t="shared" si="68"/>
        <v>#DIV/0!</v>
      </c>
      <c r="P860" s="91" t="e">
        <f t="shared" si="69"/>
        <v>#DIV/0!</v>
      </c>
    </row>
    <row r="861" spans="1:16" x14ac:dyDescent="0.25">
      <c r="A861" s="26" t="s">
        <v>10</v>
      </c>
      <c r="B861" s="7" t="s">
        <v>93</v>
      </c>
      <c r="C861" s="30">
        <v>90</v>
      </c>
      <c r="D861" s="31" t="s">
        <v>12</v>
      </c>
      <c r="E861" s="32" t="s">
        <v>12</v>
      </c>
      <c r="F861" s="35" t="s">
        <v>12</v>
      </c>
      <c r="G861" s="29" t="s">
        <v>12</v>
      </c>
      <c r="H861" s="29" t="s">
        <v>12</v>
      </c>
      <c r="I861" s="29" t="s">
        <v>12</v>
      </c>
      <c r="J861" s="36">
        <v>2</v>
      </c>
      <c r="K861" s="55" t="s">
        <v>174</v>
      </c>
      <c r="L861" t="e">
        <f t="shared" si="65"/>
        <v>#DIV/0!</v>
      </c>
      <c r="M861" t="e">
        <f t="shared" si="66"/>
        <v>#DIV/0!</v>
      </c>
      <c r="N861" t="e">
        <f t="shared" si="67"/>
        <v>#DIV/0!</v>
      </c>
      <c r="O861" t="e">
        <f t="shared" si="68"/>
        <v>#DIV/0!</v>
      </c>
      <c r="P861" s="91" t="e">
        <f t="shared" si="69"/>
        <v>#DIV/0!</v>
      </c>
    </row>
    <row r="862" spans="1:16" x14ac:dyDescent="0.25">
      <c r="A862" s="26" t="s">
        <v>10</v>
      </c>
      <c r="B862" s="7" t="s">
        <v>51</v>
      </c>
      <c r="C862" s="30">
        <v>86</v>
      </c>
      <c r="D862" s="31" t="s">
        <v>12</v>
      </c>
      <c r="E862" s="32" t="s">
        <v>12</v>
      </c>
      <c r="F862" s="35" t="s">
        <v>12</v>
      </c>
      <c r="G862" s="29" t="s">
        <v>12</v>
      </c>
      <c r="H862" s="29" t="s">
        <v>12</v>
      </c>
      <c r="I862" s="29" t="s">
        <v>12</v>
      </c>
      <c r="J862" s="36">
        <v>2</v>
      </c>
      <c r="K862" s="55" t="s">
        <v>174</v>
      </c>
      <c r="L862" t="e">
        <f t="shared" si="65"/>
        <v>#DIV/0!</v>
      </c>
      <c r="M862" t="e">
        <f t="shared" si="66"/>
        <v>#DIV/0!</v>
      </c>
      <c r="N862" t="e">
        <f t="shared" si="67"/>
        <v>#DIV/0!</v>
      </c>
      <c r="O862" t="e">
        <f t="shared" si="68"/>
        <v>#DIV/0!</v>
      </c>
      <c r="P862" s="91" t="e">
        <f t="shared" si="69"/>
        <v>#DIV/0!</v>
      </c>
    </row>
    <row r="863" spans="1:16" x14ac:dyDescent="0.25">
      <c r="A863" s="26" t="s">
        <v>10</v>
      </c>
      <c r="B863" s="7" t="s">
        <v>85</v>
      </c>
      <c r="C863" s="30">
        <v>66</v>
      </c>
      <c r="D863" s="31">
        <v>82</v>
      </c>
      <c r="E863" s="32">
        <v>84</v>
      </c>
      <c r="F863" s="35" t="s">
        <v>12</v>
      </c>
      <c r="G863" s="29" t="s">
        <v>12</v>
      </c>
      <c r="H863" s="29" t="s">
        <v>12</v>
      </c>
      <c r="I863" s="29" t="s">
        <v>12</v>
      </c>
      <c r="J863" s="36">
        <v>4</v>
      </c>
      <c r="K863" s="55" t="s">
        <v>174</v>
      </c>
      <c r="L863">
        <f t="shared" si="65"/>
        <v>83</v>
      </c>
      <c r="M863" t="e">
        <f t="shared" si="66"/>
        <v>#DIV/0!</v>
      </c>
      <c r="N863">
        <f t="shared" si="67"/>
        <v>17</v>
      </c>
      <c r="O863" t="e">
        <f t="shared" si="68"/>
        <v>#DIV/0!</v>
      </c>
      <c r="P863" s="91" t="e">
        <f t="shared" si="69"/>
        <v>#DIV/0!</v>
      </c>
    </row>
    <row r="864" spans="1:16" x14ac:dyDescent="0.25">
      <c r="A864" s="26" t="s">
        <v>10</v>
      </c>
      <c r="B864" s="7" t="s">
        <v>77</v>
      </c>
      <c r="C864" s="30">
        <v>64</v>
      </c>
      <c r="D864" s="31">
        <v>82</v>
      </c>
      <c r="E864" s="32">
        <v>88</v>
      </c>
      <c r="F864" s="35" t="s">
        <v>12</v>
      </c>
      <c r="G864" s="29" t="s">
        <v>12</v>
      </c>
      <c r="H864" s="29" t="s">
        <v>12</v>
      </c>
      <c r="I864" s="29" t="s">
        <v>12</v>
      </c>
      <c r="J864" s="36">
        <v>4</v>
      </c>
      <c r="K864" s="55" t="s">
        <v>174</v>
      </c>
      <c r="L864">
        <f t="shared" si="65"/>
        <v>85</v>
      </c>
      <c r="M864" t="e">
        <f t="shared" si="66"/>
        <v>#DIV/0!</v>
      </c>
      <c r="N864">
        <f t="shared" si="67"/>
        <v>21</v>
      </c>
      <c r="O864" t="e">
        <f t="shared" si="68"/>
        <v>#DIV/0!</v>
      </c>
      <c r="P864" s="91" t="e">
        <f t="shared" si="69"/>
        <v>#DIV/0!</v>
      </c>
    </row>
    <row r="865" spans="1:16" x14ac:dyDescent="0.25">
      <c r="A865" s="26" t="s">
        <v>10</v>
      </c>
      <c r="B865" s="7" t="s">
        <v>20</v>
      </c>
      <c r="C865" s="30">
        <v>82</v>
      </c>
      <c r="D865" s="31" t="s">
        <v>12</v>
      </c>
      <c r="E865" s="32" t="s">
        <v>12</v>
      </c>
      <c r="F865" s="35" t="s">
        <v>12</v>
      </c>
      <c r="G865" s="29" t="s">
        <v>12</v>
      </c>
      <c r="H865" s="29" t="s">
        <v>12</v>
      </c>
      <c r="I865" s="29" t="s">
        <v>12</v>
      </c>
      <c r="J865" s="36">
        <v>2</v>
      </c>
      <c r="K865" s="55" t="s">
        <v>174</v>
      </c>
      <c r="L865" t="e">
        <f t="shared" si="65"/>
        <v>#DIV/0!</v>
      </c>
      <c r="M865" t="e">
        <f t="shared" si="66"/>
        <v>#DIV/0!</v>
      </c>
      <c r="N865" t="e">
        <f t="shared" si="67"/>
        <v>#DIV/0!</v>
      </c>
      <c r="O865" t="e">
        <f t="shared" si="68"/>
        <v>#DIV/0!</v>
      </c>
      <c r="P865" s="91" t="e">
        <f t="shared" si="69"/>
        <v>#DIV/0!</v>
      </c>
    </row>
    <row r="866" spans="1:16" x14ac:dyDescent="0.25">
      <c r="A866" s="26" t="s">
        <v>10</v>
      </c>
      <c r="B866" s="7" t="s">
        <v>22</v>
      </c>
      <c r="C866" s="30">
        <v>94</v>
      </c>
      <c r="D866" s="31" t="s">
        <v>12</v>
      </c>
      <c r="E866" s="32" t="s">
        <v>12</v>
      </c>
      <c r="F866" s="35" t="s">
        <v>12</v>
      </c>
      <c r="G866" s="29" t="s">
        <v>12</v>
      </c>
      <c r="H866" s="29" t="s">
        <v>12</v>
      </c>
      <c r="I866" s="29" t="s">
        <v>12</v>
      </c>
      <c r="J866" s="36">
        <v>2</v>
      </c>
      <c r="K866" s="55" t="s">
        <v>174</v>
      </c>
      <c r="L866" t="e">
        <f t="shared" si="65"/>
        <v>#DIV/0!</v>
      </c>
      <c r="M866" t="e">
        <f t="shared" si="66"/>
        <v>#DIV/0!</v>
      </c>
      <c r="N866" t="e">
        <f t="shared" si="67"/>
        <v>#DIV/0!</v>
      </c>
      <c r="O866" t="e">
        <f t="shared" si="68"/>
        <v>#DIV/0!</v>
      </c>
      <c r="P866" s="91" t="e">
        <f t="shared" si="69"/>
        <v>#DIV/0!</v>
      </c>
    </row>
    <row r="867" spans="1:16" x14ac:dyDescent="0.25">
      <c r="A867" s="26" t="s">
        <v>10</v>
      </c>
      <c r="B867" s="7" t="s">
        <v>55</v>
      </c>
      <c r="C867" s="30">
        <v>86</v>
      </c>
      <c r="D867" s="31" t="s">
        <v>12</v>
      </c>
      <c r="E867" s="32" t="s">
        <v>12</v>
      </c>
      <c r="F867" s="35" t="s">
        <v>12</v>
      </c>
      <c r="G867" s="29" t="s">
        <v>12</v>
      </c>
      <c r="H867" s="29" t="s">
        <v>12</v>
      </c>
      <c r="I867" s="29" t="s">
        <v>12</v>
      </c>
      <c r="J867" s="36">
        <v>2</v>
      </c>
      <c r="K867" s="55" t="s">
        <v>174</v>
      </c>
      <c r="L867" t="e">
        <f t="shared" si="65"/>
        <v>#DIV/0!</v>
      </c>
      <c r="M867" t="e">
        <f t="shared" si="66"/>
        <v>#DIV/0!</v>
      </c>
      <c r="N867" t="e">
        <f t="shared" si="67"/>
        <v>#DIV/0!</v>
      </c>
      <c r="O867" t="e">
        <f t="shared" si="68"/>
        <v>#DIV/0!</v>
      </c>
      <c r="P867" s="91" t="e">
        <f t="shared" si="69"/>
        <v>#DIV/0!</v>
      </c>
    </row>
    <row r="868" spans="1:16" x14ac:dyDescent="0.25">
      <c r="A868" s="26" t="s">
        <v>10</v>
      </c>
      <c r="B868" s="7" t="s">
        <v>24</v>
      </c>
      <c r="C868" s="30">
        <v>58</v>
      </c>
      <c r="D868" s="31">
        <v>78</v>
      </c>
      <c r="E868" s="32">
        <v>80</v>
      </c>
      <c r="F868" s="35" t="s">
        <v>12</v>
      </c>
      <c r="G868" s="29" t="s">
        <v>12</v>
      </c>
      <c r="H868" s="29" t="s">
        <v>12</v>
      </c>
      <c r="I868" s="29" t="s">
        <v>12</v>
      </c>
      <c r="J868" s="36">
        <v>4</v>
      </c>
      <c r="K868" s="55" t="s">
        <v>174</v>
      </c>
      <c r="L868">
        <f t="shared" si="65"/>
        <v>79</v>
      </c>
      <c r="M868" t="e">
        <f t="shared" si="66"/>
        <v>#DIV/0!</v>
      </c>
      <c r="N868">
        <f t="shared" si="67"/>
        <v>21</v>
      </c>
      <c r="O868" t="e">
        <f t="shared" si="68"/>
        <v>#DIV/0!</v>
      </c>
      <c r="P868" s="91" t="e">
        <f t="shared" si="69"/>
        <v>#DIV/0!</v>
      </c>
    </row>
    <row r="869" spans="1:16" x14ac:dyDescent="0.25">
      <c r="A869" s="26" t="s">
        <v>10</v>
      </c>
      <c r="B869" s="7" t="s">
        <v>25</v>
      </c>
      <c r="C869" s="30">
        <v>86</v>
      </c>
      <c r="D869" s="31" t="s">
        <v>12</v>
      </c>
      <c r="E869" s="32" t="s">
        <v>12</v>
      </c>
      <c r="F869" s="35" t="s">
        <v>12</v>
      </c>
      <c r="G869" s="29" t="s">
        <v>12</v>
      </c>
      <c r="H869" s="29" t="s">
        <v>12</v>
      </c>
      <c r="I869" s="29" t="s">
        <v>12</v>
      </c>
      <c r="J869" s="36">
        <v>2</v>
      </c>
      <c r="K869" s="55" t="s">
        <v>174</v>
      </c>
      <c r="L869" t="e">
        <f t="shared" si="65"/>
        <v>#DIV/0!</v>
      </c>
      <c r="M869" t="e">
        <f t="shared" si="66"/>
        <v>#DIV/0!</v>
      </c>
      <c r="N869" t="e">
        <f t="shared" si="67"/>
        <v>#DIV/0!</v>
      </c>
      <c r="O869" t="e">
        <f t="shared" si="68"/>
        <v>#DIV/0!</v>
      </c>
      <c r="P869" s="91" t="e">
        <f t="shared" si="69"/>
        <v>#DIV/0!</v>
      </c>
    </row>
    <row r="870" spans="1:16" x14ac:dyDescent="0.25">
      <c r="A870" s="26" t="s">
        <v>10</v>
      </c>
      <c r="B870" s="7" t="s">
        <v>57</v>
      </c>
      <c r="C870" s="30">
        <v>72</v>
      </c>
      <c r="D870" s="31">
        <v>90</v>
      </c>
      <c r="E870" s="32">
        <v>90</v>
      </c>
      <c r="F870" s="35" t="s">
        <v>12</v>
      </c>
      <c r="G870" s="29" t="s">
        <v>12</v>
      </c>
      <c r="H870" s="29" t="s">
        <v>12</v>
      </c>
      <c r="I870" s="29" t="s">
        <v>12</v>
      </c>
      <c r="J870" s="36">
        <v>4</v>
      </c>
      <c r="K870" s="55" t="s">
        <v>174</v>
      </c>
      <c r="L870">
        <f t="shared" si="65"/>
        <v>90</v>
      </c>
      <c r="M870" t="e">
        <f t="shared" si="66"/>
        <v>#DIV/0!</v>
      </c>
      <c r="N870">
        <f t="shared" si="67"/>
        <v>18</v>
      </c>
      <c r="O870" t="e">
        <f t="shared" si="68"/>
        <v>#DIV/0!</v>
      </c>
      <c r="P870" s="91" t="e">
        <f t="shared" si="69"/>
        <v>#DIV/0!</v>
      </c>
    </row>
    <row r="871" spans="1:16" x14ac:dyDescent="0.25">
      <c r="A871" s="26" t="s">
        <v>10</v>
      </c>
      <c r="B871" s="7" t="s">
        <v>26</v>
      </c>
      <c r="C871" s="30">
        <v>70</v>
      </c>
      <c r="D871" s="31">
        <v>90</v>
      </c>
      <c r="E871" s="32">
        <v>94</v>
      </c>
      <c r="F871" s="35" t="s">
        <v>12</v>
      </c>
      <c r="G871" s="29" t="s">
        <v>12</v>
      </c>
      <c r="H871" s="29" t="s">
        <v>12</v>
      </c>
      <c r="I871" s="29" t="s">
        <v>12</v>
      </c>
      <c r="J871" s="36">
        <v>4</v>
      </c>
      <c r="K871" s="55" t="s">
        <v>174</v>
      </c>
      <c r="L871">
        <f t="shared" si="65"/>
        <v>92</v>
      </c>
      <c r="M871" t="e">
        <f t="shared" si="66"/>
        <v>#DIV/0!</v>
      </c>
      <c r="N871">
        <f t="shared" si="67"/>
        <v>22</v>
      </c>
      <c r="O871" t="e">
        <f t="shared" si="68"/>
        <v>#DIV/0!</v>
      </c>
      <c r="P871" s="91" t="e">
        <f t="shared" si="69"/>
        <v>#DIV/0!</v>
      </c>
    </row>
    <row r="872" spans="1:16" x14ac:dyDescent="0.25">
      <c r="A872" s="26" t="s">
        <v>10</v>
      </c>
      <c r="B872" s="7" t="s">
        <v>27</v>
      </c>
      <c r="C872" s="30" t="s">
        <v>12</v>
      </c>
      <c r="D872" s="31" t="s">
        <v>12</v>
      </c>
      <c r="E872" s="32" t="s">
        <v>12</v>
      </c>
      <c r="F872" s="35" t="s">
        <v>12</v>
      </c>
      <c r="G872" s="29" t="s">
        <v>12</v>
      </c>
      <c r="H872" s="29" t="s">
        <v>12</v>
      </c>
      <c r="I872" s="29" t="s">
        <v>12</v>
      </c>
      <c r="J872" s="36">
        <v>1</v>
      </c>
      <c r="K872" s="55" t="s">
        <v>174</v>
      </c>
      <c r="L872" t="e">
        <f t="shared" si="65"/>
        <v>#DIV/0!</v>
      </c>
      <c r="M872" t="e">
        <f t="shared" si="66"/>
        <v>#DIV/0!</v>
      </c>
      <c r="N872" t="e">
        <f t="shared" si="67"/>
        <v>#DIV/0!</v>
      </c>
      <c r="O872" t="e">
        <f t="shared" si="68"/>
        <v>#DIV/0!</v>
      </c>
      <c r="P872" s="91" t="e">
        <f t="shared" si="69"/>
        <v>#DIV/0!</v>
      </c>
    </row>
    <row r="873" spans="1:16" x14ac:dyDescent="0.25">
      <c r="A873" s="26" t="s">
        <v>10</v>
      </c>
      <c r="B873" s="7" t="s">
        <v>78</v>
      </c>
      <c r="C873" s="30">
        <v>72</v>
      </c>
      <c r="D873" s="31" t="s">
        <v>12</v>
      </c>
      <c r="E873" s="32" t="s">
        <v>12</v>
      </c>
      <c r="F873" s="35" t="s">
        <v>12</v>
      </c>
      <c r="G873" s="29" t="s">
        <v>12</v>
      </c>
      <c r="H873" s="29" t="s">
        <v>12</v>
      </c>
      <c r="I873" s="29" t="s">
        <v>12</v>
      </c>
      <c r="J873" s="36">
        <v>2</v>
      </c>
      <c r="K873" s="55" t="s">
        <v>174</v>
      </c>
      <c r="L873" t="e">
        <f t="shared" si="65"/>
        <v>#DIV/0!</v>
      </c>
      <c r="M873" t="e">
        <f t="shared" si="66"/>
        <v>#DIV/0!</v>
      </c>
      <c r="N873" t="e">
        <f t="shared" si="67"/>
        <v>#DIV/0!</v>
      </c>
      <c r="O873" t="e">
        <f t="shared" si="68"/>
        <v>#DIV/0!</v>
      </c>
      <c r="P873" s="91" t="e">
        <f t="shared" si="69"/>
        <v>#DIV/0!</v>
      </c>
    </row>
    <row r="874" spans="1:16" x14ac:dyDescent="0.25">
      <c r="A874" s="26" t="s">
        <v>10</v>
      </c>
      <c r="B874" s="7" t="s">
        <v>28</v>
      </c>
      <c r="C874" s="30">
        <v>56</v>
      </c>
      <c r="D874" s="31" t="s">
        <v>12</v>
      </c>
      <c r="E874" s="32" t="s">
        <v>12</v>
      </c>
      <c r="F874" s="35" t="s">
        <v>12</v>
      </c>
      <c r="G874" s="29" t="s">
        <v>12</v>
      </c>
      <c r="H874" s="29" t="s">
        <v>12</v>
      </c>
      <c r="I874" s="29" t="s">
        <v>12</v>
      </c>
      <c r="J874" s="36">
        <v>2</v>
      </c>
      <c r="K874" s="55" t="s">
        <v>174</v>
      </c>
      <c r="L874" t="e">
        <f t="shared" si="65"/>
        <v>#DIV/0!</v>
      </c>
      <c r="M874" t="e">
        <f t="shared" si="66"/>
        <v>#DIV/0!</v>
      </c>
      <c r="N874" t="e">
        <f t="shared" si="67"/>
        <v>#DIV/0!</v>
      </c>
      <c r="O874" t="e">
        <f t="shared" si="68"/>
        <v>#DIV/0!</v>
      </c>
      <c r="P874" s="91" t="e">
        <f t="shared" si="69"/>
        <v>#DIV/0!</v>
      </c>
    </row>
    <row r="875" spans="1:16" x14ac:dyDescent="0.25">
      <c r="A875" s="26" t="s">
        <v>10</v>
      </c>
      <c r="B875" s="7" t="s">
        <v>29</v>
      </c>
      <c r="C875" s="30" t="s">
        <v>12</v>
      </c>
      <c r="D875" s="31" t="s">
        <v>12</v>
      </c>
      <c r="E875" s="32" t="s">
        <v>12</v>
      </c>
      <c r="F875" s="35" t="s">
        <v>12</v>
      </c>
      <c r="G875" s="29" t="s">
        <v>12</v>
      </c>
      <c r="H875" s="29" t="s">
        <v>12</v>
      </c>
      <c r="I875" s="29" t="s">
        <v>12</v>
      </c>
      <c r="J875" s="36">
        <v>1</v>
      </c>
      <c r="K875" s="55" t="s">
        <v>174</v>
      </c>
      <c r="L875" t="e">
        <f t="shared" si="65"/>
        <v>#DIV/0!</v>
      </c>
      <c r="M875" t="e">
        <f t="shared" si="66"/>
        <v>#DIV/0!</v>
      </c>
      <c r="N875" t="e">
        <f t="shared" si="67"/>
        <v>#DIV/0!</v>
      </c>
      <c r="O875" t="e">
        <f t="shared" si="68"/>
        <v>#DIV/0!</v>
      </c>
      <c r="P875" s="91" t="e">
        <f t="shared" si="69"/>
        <v>#DIV/0!</v>
      </c>
    </row>
    <row r="876" spans="1:16" x14ac:dyDescent="0.25">
      <c r="A876" s="26" t="s">
        <v>10</v>
      </c>
      <c r="B876" s="7" t="s">
        <v>30</v>
      </c>
      <c r="C876" s="30">
        <v>84</v>
      </c>
      <c r="D876" s="31" t="s">
        <v>12</v>
      </c>
      <c r="E876" s="32" t="s">
        <v>12</v>
      </c>
      <c r="F876" s="35" t="s">
        <v>12</v>
      </c>
      <c r="G876" s="29" t="s">
        <v>12</v>
      </c>
      <c r="H876" s="29" t="s">
        <v>12</v>
      </c>
      <c r="I876" s="29" t="s">
        <v>12</v>
      </c>
      <c r="J876" s="36">
        <v>2</v>
      </c>
      <c r="K876" s="55" t="s">
        <v>174</v>
      </c>
      <c r="L876" t="e">
        <f t="shared" si="65"/>
        <v>#DIV/0!</v>
      </c>
      <c r="M876" t="e">
        <f t="shared" si="66"/>
        <v>#DIV/0!</v>
      </c>
      <c r="N876" t="e">
        <f t="shared" si="67"/>
        <v>#DIV/0!</v>
      </c>
      <c r="O876" t="e">
        <f t="shared" si="68"/>
        <v>#DIV/0!</v>
      </c>
      <c r="P876" s="91" t="e">
        <f t="shared" si="69"/>
        <v>#DIV/0!</v>
      </c>
    </row>
    <row r="877" spans="1:16" x14ac:dyDescent="0.25">
      <c r="A877" s="26" t="s">
        <v>10</v>
      </c>
      <c r="B877" s="7" t="s">
        <v>59</v>
      </c>
      <c r="C877" s="30">
        <v>58</v>
      </c>
      <c r="D877" s="31">
        <v>94</v>
      </c>
      <c r="E877" s="32">
        <v>96</v>
      </c>
      <c r="F877" s="35" t="s">
        <v>12</v>
      </c>
      <c r="G877" s="29" t="s">
        <v>12</v>
      </c>
      <c r="H877" s="29" t="s">
        <v>12</v>
      </c>
      <c r="I877" s="29" t="s">
        <v>12</v>
      </c>
      <c r="J877" s="36">
        <v>4</v>
      </c>
      <c r="K877" s="55" t="s">
        <v>174</v>
      </c>
      <c r="L877">
        <f t="shared" si="65"/>
        <v>95</v>
      </c>
      <c r="M877" t="e">
        <f t="shared" si="66"/>
        <v>#DIV/0!</v>
      </c>
      <c r="N877">
        <f t="shared" si="67"/>
        <v>37</v>
      </c>
      <c r="O877" t="e">
        <f t="shared" si="68"/>
        <v>#DIV/0!</v>
      </c>
      <c r="P877" s="91" t="e">
        <f t="shared" si="69"/>
        <v>#DIV/0!</v>
      </c>
    </row>
    <row r="878" spans="1:16" x14ac:dyDescent="0.25">
      <c r="A878" s="26" t="s">
        <v>10</v>
      </c>
      <c r="B878" s="7" t="s">
        <v>34</v>
      </c>
      <c r="C878" s="30">
        <v>68</v>
      </c>
      <c r="D878" s="31">
        <v>84</v>
      </c>
      <c r="E878" s="32">
        <v>86</v>
      </c>
      <c r="F878" s="35" t="s">
        <v>12</v>
      </c>
      <c r="G878" s="29" t="s">
        <v>12</v>
      </c>
      <c r="H878" s="29" t="s">
        <v>12</v>
      </c>
      <c r="I878" s="29" t="s">
        <v>12</v>
      </c>
      <c r="J878" s="36">
        <v>4</v>
      </c>
      <c r="K878" s="55" t="s">
        <v>174</v>
      </c>
      <c r="L878">
        <f t="shared" si="65"/>
        <v>85</v>
      </c>
      <c r="M878" t="e">
        <f t="shared" si="66"/>
        <v>#DIV/0!</v>
      </c>
      <c r="N878">
        <f t="shared" si="67"/>
        <v>17</v>
      </c>
      <c r="O878" t="e">
        <f t="shared" si="68"/>
        <v>#DIV/0!</v>
      </c>
      <c r="P878" s="91" t="e">
        <f t="shared" si="69"/>
        <v>#DIV/0!</v>
      </c>
    </row>
    <row r="879" spans="1:16" x14ac:dyDescent="0.25">
      <c r="A879" s="26" t="s">
        <v>10</v>
      </c>
      <c r="B879" s="7" t="s">
        <v>88</v>
      </c>
      <c r="C879" s="30" t="s">
        <v>12</v>
      </c>
      <c r="D879" s="31" t="s">
        <v>12</v>
      </c>
      <c r="E879" s="32" t="s">
        <v>12</v>
      </c>
      <c r="F879" s="35" t="s">
        <v>12</v>
      </c>
      <c r="G879" s="29" t="s">
        <v>12</v>
      </c>
      <c r="H879" s="29" t="s">
        <v>12</v>
      </c>
      <c r="I879" s="29" t="s">
        <v>12</v>
      </c>
      <c r="J879" s="36">
        <v>1</v>
      </c>
      <c r="K879" s="55" t="s">
        <v>174</v>
      </c>
      <c r="L879" t="e">
        <f t="shared" si="65"/>
        <v>#DIV/0!</v>
      </c>
      <c r="M879" t="e">
        <f t="shared" si="66"/>
        <v>#DIV/0!</v>
      </c>
      <c r="N879" t="e">
        <f t="shared" si="67"/>
        <v>#DIV/0!</v>
      </c>
      <c r="O879" t="e">
        <f t="shared" si="68"/>
        <v>#DIV/0!</v>
      </c>
      <c r="P879" s="91" t="e">
        <f t="shared" si="69"/>
        <v>#DIV/0!</v>
      </c>
    </row>
    <row r="880" spans="1:16" x14ac:dyDescent="0.25">
      <c r="A880" s="26" t="s">
        <v>10</v>
      </c>
      <c r="B880" s="7" t="s">
        <v>79</v>
      </c>
      <c r="C880" s="30">
        <v>64</v>
      </c>
      <c r="D880" s="31">
        <v>84</v>
      </c>
      <c r="E880" s="32">
        <v>84</v>
      </c>
      <c r="F880" s="35" t="s">
        <v>12</v>
      </c>
      <c r="G880" s="29" t="s">
        <v>12</v>
      </c>
      <c r="H880" s="29" t="s">
        <v>12</v>
      </c>
      <c r="I880" s="29" t="s">
        <v>12</v>
      </c>
      <c r="J880" s="36">
        <v>4</v>
      </c>
      <c r="K880" s="55" t="s">
        <v>174</v>
      </c>
      <c r="L880">
        <f t="shared" si="65"/>
        <v>84</v>
      </c>
      <c r="M880" t="e">
        <f t="shared" si="66"/>
        <v>#DIV/0!</v>
      </c>
      <c r="N880">
        <f t="shared" si="67"/>
        <v>20</v>
      </c>
      <c r="O880" t="e">
        <f t="shared" si="68"/>
        <v>#DIV/0!</v>
      </c>
      <c r="P880" s="91" t="e">
        <f t="shared" si="69"/>
        <v>#DIV/0!</v>
      </c>
    </row>
    <row r="881" spans="1:16" x14ac:dyDescent="0.25">
      <c r="A881" s="26" t="s">
        <v>10</v>
      </c>
      <c r="B881" s="7" t="s">
        <v>95</v>
      </c>
      <c r="C881" s="30">
        <v>76</v>
      </c>
      <c r="D881" s="31">
        <v>94</v>
      </c>
      <c r="E881" s="32">
        <v>94</v>
      </c>
      <c r="F881" s="35" t="s">
        <v>12</v>
      </c>
      <c r="G881" s="29" t="s">
        <v>12</v>
      </c>
      <c r="H881" s="29" t="s">
        <v>12</v>
      </c>
      <c r="I881" s="29" t="s">
        <v>12</v>
      </c>
      <c r="J881" s="36">
        <v>4</v>
      </c>
      <c r="K881" s="55" t="s">
        <v>174</v>
      </c>
      <c r="L881">
        <f t="shared" si="65"/>
        <v>94</v>
      </c>
      <c r="M881" t="e">
        <f t="shared" si="66"/>
        <v>#DIV/0!</v>
      </c>
      <c r="N881">
        <f t="shared" si="67"/>
        <v>18</v>
      </c>
      <c r="O881" t="e">
        <f t="shared" si="68"/>
        <v>#DIV/0!</v>
      </c>
      <c r="P881" s="91" t="e">
        <f t="shared" si="69"/>
        <v>#DIV/0!</v>
      </c>
    </row>
    <row r="882" spans="1:16" x14ac:dyDescent="0.25">
      <c r="A882" s="26" t="s">
        <v>10</v>
      </c>
      <c r="B882" s="7" t="s">
        <v>37</v>
      </c>
      <c r="C882" s="30">
        <v>92</v>
      </c>
      <c r="D882" s="31" t="s">
        <v>12</v>
      </c>
      <c r="E882" s="32" t="s">
        <v>12</v>
      </c>
      <c r="F882" s="35" t="s">
        <v>12</v>
      </c>
      <c r="G882" s="29" t="s">
        <v>12</v>
      </c>
      <c r="H882" s="29" t="s">
        <v>12</v>
      </c>
      <c r="I882" s="29" t="s">
        <v>12</v>
      </c>
      <c r="J882" s="36">
        <v>2</v>
      </c>
      <c r="K882" s="55" t="s">
        <v>174</v>
      </c>
      <c r="L882" t="e">
        <f t="shared" si="65"/>
        <v>#DIV/0!</v>
      </c>
      <c r="M882" t="e">
        <f t="shared" si="66"/>
        <v>#DIV/0!</v>
      </c>
      <c r="N882" t="e">
        <f t="shared" si="67"/>
        <v>#DIV/0!</v>
      </c>
      <c r="O882" t="e">
        <f t="shared" si="68"/>
        <v>#DIV/0!</v>
      </c>
      <c r="P882" s="91" t="e">
        <f t="shared" si="69"/>
        <v>#DIV/0!</v>
      </c>
    </row>
    <row r="883" spans="1:16" x14ac:dyDescent="0.25">
      <c r="A883" s="26" t="s">
        <v>10</v>
      </c>
      <c r="B883" s="7" t="s">
        <v>65</v>
      </c>
      <c r="C883" s="30">
        <v>90</v>
      </c>
      <c r="D883" s="31" t="s">
        <v>12</v>
      </c>
      <c r="E883" s="32" t="s">
        <v>12</v>
      </c>
      <c r="F883" s="35" t="s">
        <v>12</v>
      </c>
      <c r="G883" s="29" t="s">
        <v>12</v>
      </c>
      <c r="H883" s="29" t="s">
        <v>12</v>
      </c>
      <c r="I883" s="29" t="s">
        <v>12</v>
      </c>
      <c r="J883" s="36">
        <v>2</v>
      </c>
      <c r="K883" s="55" t="s">
        <v>174</v>
      </c>
      <c r="L883" t="e">
        <f t="shared" si="65"/>
        <v>#DIV/0!</v>
      </c>
      <c r="M883" t="e">
        <f t="shared" si="66"/>
        <v>#DIV/0!</v>
      </c>
      <c r="N883" t="e">
        <f t="shared" si="67"/>
        <v>#DIV/0!</v>
      </c>
      <c r="O883" t="e">
        <f t="shared" si="68"/>
        <v>#DIV/0!</v>
      </c>
      <c r="P883" s="91" t="e">
        <f t="shared" si="69"/>
        <v>#DIV/0!</v>
      </c>
    </row>
    <row r="884" spans="1:16" x14ac:dyDescent="0.25">
      <c r="A884" s="26" t="s">
        <v>10</v>
      </c>
      <c r="B884" s="7" t="s">
        <v>39</v>
      </c>
      <c r="C884" s="30">
        <v>94</v>
      </c>
      <c r="D884" s="31" t="s">
        <v>12</v>
      </c>
      <c r="E884" s="32" t="s">
        <v>12</v>
      </c>
      <c r="F884" s="35" t="s">
        <v>12</v>
      </c>
      <c r="G884" s="29" t="s">
        <v>12</v>
      </c>
      <c r="H884" s="29" t="s">
        <v>12</v>
      </c>
      <c r="I884" s="29" t="s">
        <v>12</v>
      </c>
      <c r="J884" s="36">
        <v>2</v>
      </c>
      <c r="K884" s="55" t="s">
        <v>174</v>
      </c>
      <c r="L884" t="e">
        <f t="shared" si="65"/>
        <v>#DIV/0!</v>
      </c>
      <c r="M884" t="e">
        <f t="shared" si="66"/>
        <v>#DIV/0!</v>
      </c>
      <c r="N884" t="e">
        <f t="shared" si="67"/>
        <v>#DIV/0!</v>
      </c>
      <c r="O884" t="e">
        <f t="shared" si="68"/>
        <v>#DIV/0!</v>
      </c>
      <c r="P884" s="91" t="e">
        <f t="shared" si="69"/>
        <v>#DIV/0!</v>
      </c>
    </row>
    <row r="885" spans="1:16" x14ac:dyDescent="0.25">
      <c r="A885" s="26" t="s">
        <v>10</v>
      </c>
      <c r="B885" s="7" t="s">
        <v>67</v>
      </c>
      <c r="C885" s="30">
        <v>80</v>
      </c>
      <c r="D885" s="31" t="s">
        <v>12</v>
      </c>
      <c r="E885" s="32" t="s">
        <v>12</v>
      </c>
      <c r="F885" s="35" t="s">
        <v>12</v>
      </c>
      <c r="G885" s="29" t="s">
        <v>12</v>
      </c>
      <c r="H885" s="29" t="s">
        <v>12</v>
      </c>
      <c r="I885" s="29" t="s">
        <v>12</v>
      </c>
      <c r="J885" s="36">
        <v>2</v>
      </c>
      <c r="K885" s="55" t="s">
        <v>174</v>
      </c>
      <c r="L885" t="e">
        <f t="shared" si="65"/>
        <v>#DIV/0!</v>
      </c>
      <c r="M885" t="e">
        <f t="shared" si="66"/>
        <v>#DIV/0!</v>
      </c>
      <c r="N885" t="e">
        <f t="shared" si="67"/>
        <v>#DIV/0!</v>
      </c>
      <c r="O885" t="e">
        <f t="shared" si="68"/>
        <v>#DIV/0!</v>
      </c>
      <c r="P885" s="91" t="e">
        <f t="shared" si="69"/>
        <v>#DIV/0!</v>
      </c>
    </row>
    <row r="886" spans="1:16" x14ac:dyDescent="0.25">
      <c r="A886" s="26" t="s">
        <v>10</v>
      </c>
      <c r="B886" s="7" t="s">
        <v>82</v>
      </c>
      <c r="C886" s="30">
        <v>66</v>
      </c>
      <c r="D886" s="31">
        <v>80</v>
      </c>
      <c r="E886" s="32">
        <v>84</v>
      </c>
      <c r="F886" s="35" t="s">
        <v>12</v>
      </c>
      <c r="G886" s="29" t="s">
        <v>12</v>
      </c>
      <c r="H886" s="29" t="s">
        <v>12</v>
      </c>
      <c r="I886" s="29" t="s">
        <v>12</v>
      </c>
      <c r="J886" s="36">
        <v>4</v>
      </c>
      <c r="K886" s="55" t="s">
        <v>174</v>
      </c>
      <c r="L886">
        <f t="shared" si="65"/>
        <v>82</v>
      </c>
      <c r="M886" t="e">
        <f t="shared" si="66"/>
        <v>#DIV/0!</v>
      </c>
      <c r="N886">
        <f t="shared" si="67"/>
        <v>16</v>
      </c>
      <c r="O886" t="e">
        <f t="shared" si="68"/>
        <v>#DIV/0!</v>
      </c>
      <c r="P886" s="91" t="e">
        <f t="shared" si="69"/>
        <v>#DIV/0!</v>
      </c>
    </row>
    <row r="887" spans="1:16" x14ac:dyDescent="0.25">
      <c r="A887" s="26" t="s">
        <v>10</v>
      </c>
      <c r="B887" s="7" t="s">
        <v>68</v>
      </c>
      <c r="C887" s="30">
        <v>72</v>
      </c>
      <c r="D887" s="31">
        <v>90</v>
      </c>
      <c r="E887" s="32">
        <v>94</v>
      </c>
      <c r="F887" s="35" t="s">
        <v>12</v>
      </c>
      <c r="G887" s="29" t="s">
        <v>12</v>
      </c>
      <c r="H887" s="29" t="s">
        <v>12</v>
      </c>
      <c r="I887" s="29" t="s">
        <v>12</v>
      </c>
      <c r="J887" s="36">
        <v>4</v>
      </c>
      <c r="K887" s="55" t="s">
        <v>174</v>
      </c>
      <c r="L887">
        <f t="shared" si="65"/>
        <v>92</v>
      </c>
      <c r="M887" t="e">
        <f t="shared" si="66"/>
        <v>#DIV/0!</v>
      </c>
      <c r="N887">
        <f t="shared" si="67"/>
        <v>20</v>
      </c>
      <c r="O887" t="e">
        <f t="shared" si="68"/>
        <v>#DIV/0!</v>
      </c>
      <c r="P887" s="91" t="e">
        <f t="shared" si="69"/>
        <v>#DIV/0!</v>
      </c>
    </row>
    <row r="888" spans="1:16" x14ac:dyDescent="0.25">
      <c r="A888" s="26" t="s">
        <v>10</v>
      </c>
      <c r="B888" s="7" t="s">
        <v>96</v>
      </c>
      <c r="C888" s="30" t="s">
        <v>12</v>
      </c>
      <c r="D888" s="31" t="s">
        <v>12</v>
      </c>
      <c r="E888" s="32" t="s">
        <v>12</v>
      </c>
      <c r="F888" s="35" t="s">
        <v>12</v>
      </c>
      <c r="G888" s="29" t="s">
        <v>12</v>
      </c>
      <c r="H888" s="29" t="s">
        <v>12</v>
      </c>
      <c r="I888" s="29" t="s">
        <v>12</v>
      </c>
      <c r="J888" s="36">
        <v>1</v>
      </c>
      <c r="K888" s="55" t="s">
        <v>174</v>
      </c>
      <c r="L888" t="e">
        <f t="shared" si="65"/>
        <v>#DIV/0!</v>
      </c>
      <c r="M888" t="e">
        <f t="shared" si="66"/>
        <v>#DIV/0!</v>
      </c>
      <c r="N888" t="e">
        <f t="shared" si="67"/>
        <v>#DIV/0!</v>
      </c>
      <c r="O888" t="e">
        <f t="shared" si="68"/>
        <v>#DIV/0!</v>
      </c>
      <c r="P888" s="91" t="e">
        <f t="shared" si="69"/>
        <v>#DIV/0!</v>
      </c>
    </row>
    <row r="889" spans="1:16" x14ac:dyDescent="0.25">
      <c r="A889" s="26" t="s">
        <v>10</v>
      </c>
      <c r="B889" s="7" t="s">
        <v>69</v>
      </c>
      <c r="C889" s="30" t="s">
        <v>12</v>
      </c>
      <c r="D889" s="31" t="s">
        <v>12</v>
      </c>
      <c r="E889" s="32" t="s">
        <v>12</v>
      </c>
      <c r="F889" s="35" t="s">
        <v>12</v>
      </c>
      <c r="G889" s="29" t="s">
        <v>12</v>
      </c>
      <c r="H889" s="29" t="s">
        <v>12</v>
      </c>
      <c r="I889" s="29" t="s">
        <v>12</v>
      </c>
      <c r="J889" s="36">
        <v>1</v>
      </c>
      <c r="K889" s="55" t="s">
        <v>174</v>
      </c>
      <c r="L889" t="e">
        <f t="shared" si="65"/>
        <v>#DIV/0!</v>
      </c>
      <c r="M889" t="e">
        <f t="shared" si="66"/>
        <v>#DIV/0!</v>
      </c>
      <c r="N889" t="e">
        <f t="shared" si="67"/>
        <v>#DIV/0!</v>
      </c>
      <c r="O889" t="e">
        <f t="shared" si="68"/>
        <v>#DIV/0!</v>
      </c>
      <c r="P889" s="91" t="e">
        <f t="shared" si="69"/>
        <v>#DIV/0!</v>
      </c>
    </row>
    <row r="890" spans="1:16" x14ac:dyDescent="0.25">
      <c r="A890" s="26" t="s">
        <v>10</v>
      </c>
      <c r="B890" s="7" t="s">
        <v>70</v>
      </c>
      <c r="C890" s="30">
        <v>64</v>
      </c>
      <c r="D890" s="31">
        <v>84</v>
      </c>
      <c r="E890" s="32">
        <v>90</v>
      </c>
      <c r="F890" s="35" t="s">
        <v>12</v>
      </c>
      <c r="G890" s="29" t="s">
        <v>12</v>
      </c>
      <c r="H890" s="29" t="s">
        <v>12</v>
      </c>
      <c r="I890" s="29" t="s">
        <v>12</v>
      </c>
      <c r="J890" s="36">
        <v>4</v>
      </c>
      <c r="K890" s="55" t="s">
        <v>174</v>
      </c>
      <c r="L890">
        <f t="shared" si="65"/>
        <v>87</v>
      </c>
      <c r="M890" t="e">
        <f t="shared" si="66"/>
        <v>#DIV/0!</v>
      </c>
      <c r="N890">
        <f t="shared" si="67"/>
        <v>23</v>
      </c>
      <c r="O890" t="e">
        <f t="shared" si="68"/>
        <v>#DIV/0!</v>
      </c>
      <c r="P890" s="91" t="e">
        <f t="shared" si="69"/>
        <v>#DIV/0!</v>
      </c>
    </row>
    <row r="891" spans="1:16" x14ac:dyDescent="0.25">
      <c r="A891" s="26" t="s">
        <v>10</v>
      </c>
      <c r="B891" s="7" t="s">
        <v>74</v>
      </c>
      <c r="C891" s="30">
        <v>74</v>
      </c>
      <c r="D891" s="31">
        <v>90</v>
      </c>
      <c r="E891" s="32">
        <v>92</v>
      </c>
      <c r="F891" s="35" t="s">
        <v>12</v>
      </c>
      <c r="G891" s="29" t="s">
        <v>12</v>
      </c>
      <c r="H891" s="29" t="s">
        <v>12</v>
      </c>
      <c r="I891" s="29" t="s">
        <v>12</v>
      </c>
      <c r="J891" s="36">
        <v>4</v>
      </c>
      <c r="K891" s="55" t="s">
        <v>174</v>
      </c>
      <c r="L891">
        <f t="shared" si="65"/>
        <v>91</v>
      </c>
      <c r="M891" t="e">
        <f t="shared" si="66"/>
        <v>#DIV/0!</v>
      </c>
      <c r="N891">
        <f t="shared" si="67"/>
        <v>17</v>
      </c>
      <c r="O891" t="e">
        <f t="shared" si="68"/>
        <v>#DIV/0!</v>
      </c>
      <c r="P891" s="91" t="e">
        <f t="shared" si="69"/>
        <v>#DIV/0!</v>
      </c>
    </row>
    <row r="892" spans="1:16" x14ac:dyDescent="0.25">
      <c r="A892" s="39" t="s">
        <v>47</v>
      </c>
      <c r="B892" s="7" t="s">
        <v>75</v>
      </c>
      <c r="C892" s="30">
        <v>94</v>
      </c>
      <c r="D892" s="31" t="s">
        <v>12</v>
      </c>
      <c r="E892" s="32" t="s">
        <v>12</v>
      </c>
      <c r="F892" s="35" t="s">
        <v>12</v>
      </c>
      <c r="G892" s="29" t="s">
        <v>12</v>
      </c>
      <c r="H892" s="29" t="s">
        <v>12</v>
      </c>
      <c r="I892" s="29" t="s">
        <v>12</v>
      </c>
      <c r="J892" s="36">
        <v>2</v>
      </c>
      <c r="K892" s="55" t="s">
        <v>174</v>
      </c>
      <c r="L892" t="e">
        <f t="shared" si="65"/>
        <v>#DIV/0!</v>
      </c>
      <c r="M892" t="e">
        <f t="shared" si="66"/>
        <v>#DIV/0!</v>
      </c>
      <c r="N892" t="e">
        <f t="shared" si="67"/>
        <v>#DIV/0!</v>
      </c>
      <c r="O892" t="e">
        <f t="shared" si="68"/>
        <v>#DIV/0!</v>
      </c>
      <c r="P892" s="91" t="e">
        <f t="shared" si="69"/>
        <v>#DIV/0!</v>
      </c>
    </row>
    <row r="893" spans="1:16" x14ac:dyDescent="0.25">
      <c r="A893" s="39" t="s">
        <v>47</v>
      </c>
      <c r="B893" s="7" t="s">
        <v>13</v>
      </c>
      <c r="C893" s="30">
        <v>74</v>
      </c>
      <c r="D893" s="31">
        <v>92</v>
      </c>
      <c r="E893" s="32">
        <v>94</v>
      </c>
      <c r="F893" s="34" t="s">
        <v>12</v>
      </c>
      <c r="G893" s="34" t="s">
        <v>12</v>
      </c>
      <c r="H893" s="29" t="s">
        <v>12</v>
      </c>
      <c r="I893" s="29" t="s">
        <v>12</v>
      </c>
      <c r="J893" s="36">
        <v>4</v>
      </c>
      <c r="K893" s="55" t="s">
        <v>174</v>
      </c>
      <c r="L893">
        <f t="shared" si="65"/>
        <v>93</v>
      </c>
      <c r="M893" t="e">
        <f t="shared" si="66"/>
        <v>#DIV/0!</v>
      </c>
      <c r="N893">
        <f t="shared" si="67"/>
        <v>19</v>
      </c>
      <c r="O893" t="e">
        <f t="shared" si="68"/>
        <v>#DIV/0!</v>
      </c>
      <c r="P893" s="91" t="e">
        <f t="shared" si="69"/>
        <v>#DIV/0!</v>
      </c>
    </row>
    <row r="894" spans="1:16" x14ac:dyDescent="0.25">
      <c r="A894" s="39" t="s">
        <v>47</v>
      </c>
      <c r="B894" s="7" t="s">
        <v>76</v>
      </c>
      <c r="C894" s="30">
        <v>74</v>
      </c>
      <c r="D894" s="31">
        <v>90</v>
      </c>
      <c r="E894" s="32">
        <v>90</v>
      </c>
      <c r="F894" s="34" t="s">
        <v>12</v>
      </c>
      <c r="G894" s="34" t="s">
        <v>12</v>
      </c>
      <c r="H894" s="29" t="s">
        <v>12</v>
      </c>
      <c r="I894" s="29" t="s">
        <v>12</v>
      </c>
      <c r="J894" s="36">
        <v>4</v>
      </c>
      <c r="K894" s="55" t="s">
        <v>174</v>
      </c>
      <c r="L894">
        <f t="shared" si="65"/>
        <v>90</v>
      </c>
      <c r="M894" t="e">
        <f t="shared" si="66"/>
        <v>#DIV/0!</v>
      </c>
      <c r="N894">
        <f t="shared" si="67"/>
        <v>16</v>
      </c>
      <c r="O894" t="e">
        <f t="shared" si="68"/>
        <v>#DIV/0!</v>
      </c>
      <c r="P894" s="91" t="e">
        <f t="shared" si="69"/>
        <v>#DIV/0!</v>
      </c>
    </row>
    <row r="895" spans="1:16" x14ac:dyDescent="0.25">
      <c r="A895" s="39" t="s">
        <v>47</v>
      </c>
      <c r="B895" s="7" t="s">
        <v>51</v>
      </c>
      <c r="C895" s="30">
        <v>68</v>
      </c>
      <c r="D895" s="31">
        <v>88</v>
      </c>
      <c r="E895" s="32">
        <v>88</v>
      </c>
      <c r="F895" s="34" t="s">
        <v>12</v>
      </c>
      <c r="G895" s="34" t="s">
        <v>12</v>
      </c>
      <c r="H895" s="29" t="s">
        <v>12</v>
      </c>
      <c r="I895" s="29" t="s">
        <v>12</v>
      </c>
      <c r="J895" s="36">
        <v>4</v>
      </c>
      <c r="K895" s="55" t="s">
        <v>174</v>
      </c>
      <c r="L895">
        <f t="shared" si="65"/>
        <v>88</v>
      </c>
      <c r="M895" t="e">
        <f t="shared" si="66"/>
        <v>#DIV/0!</v>
      </c>
      <c r="N895">
        <f t="shared" si="67"/>
        <v>20</v>
      </c>
      <c r="O895" t="e">
        <f t="shared" si="68"/>
        <v>#DIV/0!</v>
      </c>
      <c r="P895" s="91" t="e">
        <f t="shared" si="69"/>
        <v>#DIV/0!</v>
      </c>
    </row>
    <row r="896" spans="1:16" x14ac:dyDescent="0.25">
      <c r="A896" s="39" t="s">
        <v>47</v>
      </c>
      <c r="B896" s="7" t="s">
        <v>20</v>
      </c>
      <c r="C896" s="30" t="s">
        <v>12</v>
      </c>
      <c r="D896" s="31" t="s">
        <v>12</v>
      </c>
      <c r="E896" s="32" t="s">
        <v>12</v>
      </c>
      <c r="F896" s="35" t="s">
        <v>12</v>
      </c>
      <c r="G896" s="29" t="s">
        <v>12</v>
      </c>
      <c r="H896" s="29" t="s">
        <v>12</v>
      </c>
      <c r="I896" s="29" t="s">
        <v>12</v>
      </c>
      <c r="J896" s="36">
        <v>4</v>
      </c>
      <c r="K896" s="55" t="s">
        <v>174</v>
      </c>
      <c r="L896" t="e">
        <f t="shared" si="65"/>
        <v>#DIV/0!</v>
      </c>
      <c r="M896" t="e">
        <f t="shared" si="66"/>
        <v>#DIV/0!</v>
      </c>
      <c r="N896" t="e">
        <f t="shared" si="67"/>
        <v>#DIV/0!</v>
      </c>
      <c r="O896" t="e">
        <f t="shared" si="68"/>
        <v>#DIV/0!</v>
      </c>
      <c r="P896" s="91" t="e">
        <f t="shared" si="69"/>
        <v>#DIV/0!</v>
      </c>
    </row>
    <row r="897" spans="1:16" x14ac:dyDescent="0.25">
      <c r="A897" s="39" t="s">
        <v>47</v>
      </c>
      <c r="B897" s="7" t="s">
        <v>53</v>
      </c>
      <c r="C897" s="30">
        <v>72</v>
      </c>
      <c r="D897" s="31">
        <v>92</v>
      </c>
      <c r="E897" s="32">
        <v>94</v>
      </c>
      <c r="F897" s="34" t="s">
        <v>12</v>
      </c>
      <c r="G897" s="34" t="s">
        <v>12</v>
      </c>
      <c r="H897" s="29" t="s">
        <v>12</v>
      </c>
      <c r="I897" s="29" t="s">
        <v>12</v>
      </c>
      <c r="J897" s="36">
        <v>4</v>
      </c>
      <c r="K897" s="55" t="s">
        <v>174</v>
      </c>
      <c r="L897">
        <f t="shared" si="65"/>
        <v>93</v>
      </c>
      <c r="M897" t="e">
        <f t="shared" si="66"/>
        <v>#DIV/0!</v>
      </c>
      <c r="N897">
        <f t="shared" si="67"/>
        <v>21</v>
      </c>
      <c r="O897" t="e">
        <f t="shared" si="68"/>
        <v>#DIV/0!</v>
      </c>
      <c r="P897" s="91" t="e">
        <f t="shared" si="69"/>
        <v>#DIV/0!</v>
      </c>
    </row>
    <row r="898" spans="1:16" x14ac:dyDescent="0.25">
      <c r="A898" s="39" t="s">
        <v>47</v>
      </c>
      <c r="B898" s="7" t="s">
        <v>22</v>
      </c>
      <c r="C898" s="30">
        <v>70</v>
      </c>
      <c r="D898" s="31">
        <v>86</v>
      </c>
      <c r="E898" s="32">
        <v>86</v>
      </c>
      <c r="F898" s="34" t="s">
        <v>12</v>
      </c>
      <c r="G898" s="34" t="s">
        <v>12</v>
      </c>
      <c r="H898" s="29" t="s">
        <v>12</v>
      </c>
      <c r="I898" s="29" t="s">
        <v>12</v>
      </c>
      <c r="J898" s="36">
        <v>4</v>
      </c>
      <c r="K898" s="55" t="s">
        <v>174</v>
      </c>
      <c r="L898">
        <f t="shared" ref="L898:L923" si="70">AVERAGE(D898:E898)</f>
        <v>86</v>
      </c>
      <c r="M898" t="e">
        <f t="shared" ref="M898:M923" si="71">AVERAGE(F898:I898)</f>
        <v>#DIV/0!</v>
      </c>
      <c r="N898">
        <f t="shared" ref="N898:N923" si="72">L898-C898</f>
        <v>16</v>
      </c>
      <c r="O898" t="e">
        <f t="shared" ref="O898:O923" si="73">M898-L898</f>
        <v>#DIV/0!</v>
      </c>
      <c r="P898" s="91" t="e">
        <f t="shared" ref="P898:P923" si="74">IF(N898&gt;O898,1,2)</f>
        <v>#DIV/0!</v>
      </c>
    </row>
    <row r="899" spans="1:16" x14ac:dyDescent="0.25">
      <c r="A899" s="39" t="s">
        <v>47</v>
      </c>
      <c r="B899" s="7" t="s">
        <v>24</v>
      </c>
      <c r="C899" s="30">
        <v>58</v>
      </c>
      <c r="D899" s="31">
        <v>80</v>
      </c>
      <c r="E899" s="32">
        <v>82</v>
      </c>
      <c r="F899" s="34" t="s">
        <v>12</v>
      </c>
      <c r="G899" s="34" t="s">
        <v>12</v>
      </c>
      <c r="H899" s="29" t="s">
        <v>12</v>
      </c>
      <c r="I899" s="29" t="s">
        <v>12</v>
      </c>
      <c r="J899" s="36">
        <v>4</v>
      </c>
      <c r="K899" s="55" t="s">
        <v>174</v>
      </c>
      <c r="L899">
        <f t="shared" si="70"/>
        <v>81</v>
      </c>
      <c r="M899" t="e">
        <f t="shared" si="71"/>
        <v>#DIV/0!</v>
      </c>
      <c r="N899">
        <f t="shared" si="72"/>
        <v>23</v>
      </c>
      <c r="O899" t="e">
        <f t="shared" si="73"/>
        <v>#DIV/0!</v>
      </c>
      <c r="P899" s="91" t="e">
        <f t="shared" si="74"/>
        <v>#DIV/0!</v>
      </c>
    </row>
    <row r="900" spans="1:16" x14ac:dyDescent="0.25">
      <c r="A900" s="39" t="s">
        <v>47</v>
      </c>
      <c r="B900" s="7" t="s">
        <v>56</v>
      </c>
      <c r="C900" s="30">
        <v>84</v>
      </c>
      <c r="D900" s="31" t="s">
        <v>12</v>
      </c>
      <c r="E900" s="32" t="s">
        <v>12</v>
      </c>
      <c r="F900" s="35" t="s">
        <v>12</v>
      </c>
      <c r="G900" s="29" t="s">
        <v>12</v>
      </c>
      <c r="H900" s="29" t="s">
        <v>12</v>
      </c>
      <c r="I900" s="29" t="s">
        <v>12</v>
      </c>
      <c r="J900" s="36">
        <v>2</v>
      </c>
      <c r="K900" s="55" t="s">
        <v>174</v>
      </c>
      <c r="L900" t="e">
        <f t="shared" si="70"/>
        <v>#DIV/0!</v>
      </c>
      <c r="M900" t="e">
        <f t="shared" si="71"/>
        <v>#DIV/0!</v>
      </c>
      <c r="N900" t="e">
        <f t="shared" si="72"/>
        <v>#DIV/0!</v>
      </c>
      <c r="O900" t="e">
        <f t="shared" si="73"/>
        <v>#DIV/0!</v>
      </c>
      <c r="P900" s="91" t="e">
        <f t="shared" si="74"/>
        <v>#DIV/0!</v>
      </c>
    </row>
    <row r="901" spans="1:16" x14ac:dyDescent="0.25">
      <c r="A901" s="39" t="s">
        <v>47</v>
      </c>
      <c r="B901" s="7" t="s">
        <v>25</v>
      </c>
      <c r="C901" s="30">
        <v>62</v>
      </c>
      <c r="D901" s="31">
        <v>90</v>
      </c>
      <c r="E901" s="32">
        <v>92</v>
      </c>
      <c r="F901" s="34" t="s">
        <v>12</v>
      </c>
      <c r="G901" s="34" t="s">
        <v>12</v>
      </c>
      <c r="H901" s="29" t="s">
        <v>12</v>
      </c>
      <c r="I901" s="29" t="s">
        <v>12</v>
      </c>
      <c r="J901" s="36">
        <v>4</v>
      </c>
      <c r="K901" s="55" t="s">
        <v>174</v>
      </c>
      <c r="L901">
        <f t="shared" si="70"/>
        <v>91</v>
      </c>
      <c r="M901" t="e">
        <f t="shared" si="71"/>
        <v>#DIV/0!</v>
      </c>
      <c r="N901">
        <f t="shared" si="72"/>
        <v>29</v>
      </c>
      <c r="O901" t="e">
        <f t="shared" si="73"/>
        <v>#DIV/0!</v>
      </c>
      <c r="P901" s="91" t="e">
        <f t="shared" si="74"/>
        <v>#DIV/0!</v>
      </c>
    </row>
    <row r="902" spans="1:16" x14ac:dyDescent="0.25">
      <c r="A902" s="39" t="s">
        <v>47</v>
      </c>
      <c r="B902" s="7" t="s">
        <v>94</v>
      </c>
      <c r="C902" s="30">
        <v>80</v>
      </c>
      <c r="D902" s="31" t="s">
        <v>12</v>
      </c>
      <c r="E902" s="32" t="s">
        <v>12</v>
      </c>
      <c r="F902" s="35" t="s">
        <v>12</v>
      </c>
      <c r="G902" s="29" t="s">
        <v>12</v>
      </c>
      <c r="H902" s="29" t="s">
        <v>12</v>
      </c>
      <c r="I902" s="29" t="s">
        <v>12</v>
      </c>
      <c r="J902" s="36">
        <v>2</v>
      </c>
      <c r="K902" s="55" t="s">
        <v>174</v>
      </c>
      <c r="L902" t="e">
        <f t="shared" si="70"/>
        <v>#DIV/0!</v>
      </c>
      <c r="M902" t="e">
        <f t="shared" si="71"/>
        <v>#DIV/0!</v>
      </c>
      <c r="N902" t="e">
        <f t="shared" si="72"/>
        <v>#DIV/0!</v>
      </c>
      <c r="O902" t="e">
        <f t="shared" si="73"/>
        <v>#DIV/0!</v>
      </c>
      <c r="P902" s="91" t="e">
        <f t="shared" si="74"/>
        <v>#DIV/0!</v>
      </c>
    </row>
    <row r="903" spans="1:16" x14ac:dyDescent="0.25">
      <c r="A903" s="39" t="s">
        <v>47</v>
      </c>
      <c r="B903" s="7" t="s">
        <v>28</v>
      </c>
      <c r="C903" s="30">
        <v>84</v>
      </c>
      <c r="D903" s="31" t="s">
        <v>12</v>
      </c>
      <c r="E903" s="32" t="s">
        <v>12</v>
      </c>
      <c r="F903" s="35" t="s">
        <v>12</v>
      </c>
      <c r="G903" s="29" t="s">
        <v>12</v>
      </c>
      <c r="H903" s="29" t="s">
        <v>12</v>
      </c>
      <c r="I903" s="29" t="s">
        <v>12</v>
      </c>
      <c r="J903" s="36">
        <v>2</v>
      </c>
      <c r="K903" s="55" t="s">
        <v>174</v>
      </c>
      <c r="L903" t="e">
        <f t="shared" si="70"/>
        <v>#DIV/0!</v>
      </c>
      <c r="M903" t="e">
        <f t="shared" si="71"/>
        <v>#DIV/0!</v>
      </c>
      <c r="N903" t="e">
        <f t="shared" si="72"/>
        <v>#DIV/0!</v>
      </c>
      <c r="O903" t="e">
        <f t="shared" si="73"/>
        <v>#DIV/0!</v>
      </c>
      <c r="P903" s="91" t="e">
        <f t="shared" si="74"/>
        <v>#DIV/0!</v>
      </c>
    </row>
    <row r="904" spans="1:16" x14ac:dyDescent="0.25">
      <c r="A904" s="39" t="s">
        <v>47</v>
      </c>
      <c r="B904" s="7" t="s">
        <v>58</v>
      </c>
      <c r="C904" s="30">
        <v>72</v>
      </c>
      <c r="D904" s="31">
        <v>88</v>
      </c>
      <c r="E904" s="32">
        <v>90</v>
      </c>
      <c r="F904" s="34" t="s">
        <v>12</v>
      </c>
      <c r="G904" s="34" t="s">
        <v>12</v>
      </c>
      <c r="H904" s="29" t="s">
        <v>12</v>
      </c>
      <c r="I904" s="29" t="s">
        <v>12</v>
      </c>
      <c r="J904" s="36">
        <v>4</v>
      </c>
      <c r="K904" s="55" t="s">
        <v>174</v>
      </c>
      <c r="L904">
        <f t="shared" si="70"/>
        <v>89</v>
      </c>
      <c r="M904" t="e">
        <f t="shared" si="71"/>
        <v>#DIV/0!</v>
      </c>
      <c r="N904">
        <f t="shared" si="72"/>
        <v>17</v>
      </c>
      <c r="O904" t="e">
        <f t="shared" si="73"/>
        <v>#DIV/0!</v>
      </c>
      <c r="P904" s="91" t="e">
        <f t="shared" si="74"/>
        <v>#DIV/0!</v>
      </c>
    </row>
    <row r="905" spans="1:16" x14ac:dyDescent="0.25">
      <c r="A905" s="39" t="s">
        <v>47</v>
      </c>
      <c r="B905" s="7" t="s">
        <v>31</v>
      </c>
      <c r="C905" s="30">
        <v>68</v>
      </c>
      <c r="D905" s="31">
        <v>94</v>
      </c>
      <c r="E905" s="32">
        <v>96</v>
      </c>
      <c r="F905" s="34" t="s">
        <v>12</v>
      </c>
      <c r="G905" s="34" t="s">
        <v>12</v>
      </c>
      <c r="H905" s="29" t="s">
        <v>12</v>
      </c>
      <c r="I905" s="29" t="s">
        <v>12</v>
      </c>
      <c r="J905" s="36">
        <v>4</v>
      </c>
      <c r="K905" s="55" t="s">
        <v>174</v>
      </c>
      <c r="L905">
        <f t="shared" si="70"/>
        <v>95</v>
      </c>
      <c r="M905" t="e">
        <f t="shared" si="71"/>
        <v>#DIV/0!</v>
      </c>
      <c r="N905">
        <f t="shared" si="72"/>
        <v>27</v>
      </c>
      <c r="O905" t="e">
        <f t="shared" si="73"/>
        <v>#DIV/0!</v>
      </c>
      <c r="P905" s="91" t="e">
        <f t="shared" si="74"/>
        <v>#DIV/0!</v>
      </c>
    </row>
    <row r="906" spans="1:16" x14ac:dyDescent="0.25">
      <c r="A906" s="39" t="s">
        <v>47</v>
      </c>
      <c r="B906" s="7" t="s">
        <v>32</v>
      </c>
      <c r="C906" s="30">
        <v>68</v>
      </c>
      <c r="D906" s="31">
        <v>90</v>
      </c>
      <c r="E906" s="32">
        <v>96</v>
      </c>
      <c r="F906" s="34" t="s">
        <v>12</v>
      </c>
      <c r="G906" s="34" t="s">
        <v>12</v>
      </c>
      <c r="H906" s="29" t="s">
        <v>12</v>
      </c>
      <c r="I906" s="29" t="s">
        <v>12</v>
      </c>
      <c r="J906" s="36">
        <v>4</v>
      </c>
      <c r="K906" s="55" t="s">
        <v>174</v>
      </c>
      <c r="L906">
        <f t="shared" si="70"/>
        <v>93</v>
      </c>
      <c r="M906" t="e">
        <f t="shared" si="71"/>
        <v>#DIV/0!</v>
      </c>
      <c r="N906">
        <f t="shared" si="72"/>
        <v>25</v>
      </c>
      <c r="O906" t="e">
        <f t="shared" si="73"/>
        <v>#DIV/0!</v>
      </c>
      <c r="P906" s="91" t="e">
        <f t="shared" si="74"/>
        <v>#DIV/0!</v>
      </c>
    </row>
    <row r="907" spans="1:16" x14ac:dyDescent="0.25">
      <c r="A907" s="39" t="s">
        <v>47</v>
      </c>
      <c r="B907" s="7" t="s">
        <v>60</v>
      </c>
      <c r="C907" s="30">
        <v>70</v>
      </c>
      <c r="D907" s="31">
        <v>90</v>
      </c>
      <c r="E907" s="32">
        <v>92</v>
      </c>
      <c r="F907" s="34" t="s">
        <v>12</v>
      </c>
      <c r="G907" s="34" t="s">
        <v>12</v>
      </c>
      <c r="H907" s="29" t="s">
        <v>12</v>
      </c>
      <c r="I907" s="29" t="s">
        <v>12</v>
      </c>
      <c r="J907" s="36">
        <v>4</v>
      </c>
      <c r="K907" s="55" t="s">
        <v>174</v>
      </c>
      <c r="L907">
        <f t="shared" si="70"/>
        <v>91</v>
      </c>
      <c r="M907" t="e">
        <f t="shared" si="71"/>
        <v>#DIV/0!</v>
      </c>
      <c r="N907">
        <f t="shared" si="72"/>
        <v>21</v>
      </c>
      <c r="O907" t="e">
        <f t="shared" si="73"/>
        <v>#DIV/0!</v>
      </c>
      <c r="P907" s="91" t="e">
        <f t="shared" si="74"/>
        <v>#DIV/0!</v>
      </c>
    </row>
    <row r="908" spans="1:16" x14ac:dyDescent="0.25">
      <c r="A908" s="39" t="s">
        <v>47</v>
      </c>
      <c r="B908" s="7" t="s">
        <v>35</v>
      </c>
      <c r="C908" s="30">
        <v>50</v>
      </c>
      <c r="D908" s="27" t="s">
        <v>101</v>
      </c>
      <c r="E908" s="28" t="s">
        <v>101</v>
      </c>
      <c r="F908" s="29">
        <v>74</v>
      </c>
      <c r="G908" s="29">
        <v>74</v>
      </c>
      <c r="H908" s="29">
        <v>76</v>
      </c>
      <c r="I908" s="29">
        <v>76</v>
      </c>
      <c r="J908" s="36">
        <v>17</v>
      </c>
      <c r="K908" s="55" t="s">
        <v>174</v>
      </c>
      <c r="L908" t="e">
        <f t="shared" si="70"/>
        <v>#DIV/0!</v>
      </c>
      <c r="M908">
        <f t="shared" si="71"/>
        <v>75</v>
      </c>
      <c r="N908" t="e">
        <f t="shared" si="72"/>
        <v>#DIV/0!</v>
      </c>
      <c r="O908" t="e">
        <f t="shared" si="73"/>
        <v>#DIV/0!</v>
      </c>
      <c r="P908" s="91" t="e">
        <f t="shared" si="74"/>
        <v>#DIV/0!</v>
      </c>
    </row>
    <row r="909" spans="1:16" x14ac:dyDescent="0.25">
      <c r="A909" s="39" t="s">
        <v>47</v>
      </c>
      <c r="B909" s="7" t="s">
        <v>79</v>
      </c>
      <c r="C909" s="30">
        <v>70</v>
      </c>
      <c r="D909" s="31">
        <v>88</v>
      </c>
      <c r="E909" s="32">
        <v>88</v>
      </c>
      <c r="F909" s="34" t="s">
        <v>12</v>
      </c>
      <c r="G909" s="34" t="s">
        <v>12</v>
      </c>
      <c r="H909" s="29" t="s">
        <v>12</v>
      </c>
      <c r="I909" s="29" t="s">
        <v>12</v>
      </c>
      <c r="J909" s="36">
        <v>4</v>
      </c>
      <c r="K909" s="55" t="s">
        <v>174</v>
      </c>
      <c r="L909">
        <f t="shared" si="70"/>
        <v>88</v>
      </c>
      <c r="M909" t="e">
        <f t="shared" si="71"/>
        <v>#DIV/0!</v>
      </c>
      <c r="N909">
        <f t="shared" si="72"/>
        <v>18</v>
      </c>
      <c r="O909" t="e">
        <f t="shared" si="73"/>
        <v>#DIV/0!</v>
      </c>
      <c r="P909" s="91" t="e">
        <f t="shared" si="74"/>
        <v>#DIV/0!</v>
      </c>
    </row>
    <row r="910" spans="1:16" x14ac:dyDescent="0.25">
      <c r="A910" s="39" t="s">
        <v>47</v>
      </c>
      <c r="B910" s="7" t="s">
        <v>62</v>
      </c>
      <c r="C910" s="30">
        <v>78</v>
      </c>
      <c r="D910" s="27" t="s">
        <v>102</v>
      </c>
      <c r="E910" s="28" t="s">
        <v>12</v>
      </c>
      <c r="F910" s="34" t="s">
        <v>12</v>
      </c>
      <c r="G910" s="34" t="s">
        <v>12</v>
      </c>
      <c r="H910" s="29" t="s">
        <v>12</v>
      </c>
      <c r="I910" s="29" t="s">
        <v>12</v>
      </c>
      <c r="J910" s="36">
        <v>3</v>
      </c>
      <c r="K910" s="55" t="s">
        <v>174</v>
      </c>
      <c r="L910" t="e">
        <f t="shared" si="70"/>
        <v>#DIV/0!</v>
      </c>
      <c r="M910" t="e">
        <f t="shared" si="71"/>
        <v>#DIV/0!</v>
      </c>
      <c r="N910" t="e">
        <f t="shared" si="72"/>
        <v>#DIV/0!</v>
      </c>
      <c r="O910" t="e">
        <f t="shared" si="73"/>
        <v>#DIV/0!</v>
      </c>
      <c r="P910" s="91" t="e">
        <f t="shared" si="74"/>
        <v>#DIV/0!</v>
      </c>
    </row>
    <row r="911" spans="1:16" x14ac:dyDescent="0.25">
      <c r="A911" s="39" t="s">
        <v>47</v>
      </c>
      <c r="B911" s="7" t="s">
        <v>89</v>
      </c>
      <c r="C911" s="30">
        <v>26</v>
      </c>
      <c r="D911" s="27" t="s">
        <v>103</v>
      </c>
      <c r="E911" s="28" t="s">
        <v>103</v>
      </c>
      <c r="F911" s="29">
        <v>66</v>
      </c>
      <c r="G911" s="29">
        <v>68</v>
      </c>
      <c r="H911" s="29">
        <v>68</v>
      </c>
      <c r="I911" s="29">
        <v>72</v>
      </c>
      <c r="J911" s="36">
        <v>17</v>
      </c>
      <c r="K911" s="55" t="s">
        <v>174</v>
      </c>
      <c r="L911" t="e">
        <f t="shared" si="70"/>
        <v>#DIV/0!</v>
      </c>
      <c r="M911">
        <f t="shared" si="71"/>
        <v>68.5</v>
      </c>
      <c r="N911" t="e">
        <f t="shared" si="72"/>
        <v>#DIV/0!</v>
      </c>
      <c r="O911" t="e">
        <f t="shared" si="73"/>
        <v>#DIV/0!</v>
      </c>
      <c r="P911" s="91" t="e">
        <f t="shared" si="74"/>
        <v>#DIV/0!</v>
      </c>
    </row>
    <row r="912" spans="1:16" x14ac:dyDescent="0.25">
      <c r="A912" s="39" t="s">
        <v>47</v>
      </c>
      <c r="B912" s="7" t="s">
        <v>80</v>
      </c>
      <c r="C912" s="30" t="s">
        <v>12</v>
      </c>
      <c r="D912" s="31" t="s">
        <v>12</v>
      </c>
      <c r="E912" s="32" t="s">
        <v>12</v>
      </c>
      <c r="F912" s="35" t="s">
        <v>12</v>
      </c>
      <c r="G912" s="29" t="s">
        <v>12</v>
      </c>
      <c r="H912" s="29" t="s">
        <v>12</v>
      </c>
      <c r="I912" s="29" t="s">
        <v>12</v>
      </c>
      <c r="J912" s="36">
        <v>0</v>
      </c>
      <c r="K912" s="55" t="s">
        <v>174</v>
      </c>
      <c r="L912" t="e">
        <f t="shared" si="70"/>
        <v>#DIV/0!</v>
      </c>
      <c r="M912" t="e">
        <f t="shared" si="71"/>
        <v>#DIV/0!</v>
      </c>
      <c r="N912" t="e">
        <f t="shared" si="72"/>
        <v>#DIV/0!</v>
      </c>
      <c r="O912" t="e">
        <f t="shared" si="73"/>
        <v>#DIV/0!</v>
      </c>
      <c r="P912" s="91" t="e">
        <f t="shared" si="74"/>
        <v>#DIV/0!</v>
      </c>
    </row>
    <row r="913" spans="1:16" x14ac:dyDescent="0.25">
      <c r="A913" s="39" t="s">
        <v>47</v>
      </c>
      <c r="B913" s="7" t="s">
        <v>64</v>
      </c>
      <c r="C913" s="30">
        <v>56</v>
      </c>
      <c r="D913" s="31">
        <v>76</v>
      </c>
      <c r="E913" s="32">
        <v>78</v>
      </c>
      <c r="F913" s="34" t="s">
        <v>12</v>
      </c>
      <c r="G913" s="34" t="s">
        <v>12</v>
      </c>
      <c r="H913" s="29" t="s">
        <v>12</v>
      </c>
      <c r="I913" s="29" t="s">
        <v>12</v>
      </c>
      <c r="J913" s="36">
        <v>4</v>
      </c>
      <c r="K913" s="55" t="s">
        <v>174</v>
      </c>
      <c r="L913">
        <f t="shared" si="70"/>
        <v>77</v>
      </c>
      <c r="M913" t="e">
        <f t="shared" si="71"/>
        <v>#DIV/0!</v>
      </c>
      <c r="N913">
        <f t="shared" si="72"/>
        <v>21</v>
      </c>
      <c r="O913" t="e">
        <f t="shared" si="73"/>
        <v>#DIV/0!</v>
      </c>
      <c r="P913" s="91" t="e">
        <f t="shared" si="74"/>
        <v>#DIV/0!</v>
      </c>
    </row>
    <row r="914" spans="1:16" x14ac:dyDescent="0.25">
      <c r="A914" s="39" t="s">
        <v>47</v>
      </c>
      <c r="B914" s="7" t="s">
        <v>95</v>
      </c>
      <c r="C914" s="30" t="s">
        <v>12</v>
      </c>
      <c r="D914" s="31" t="s">
        <v>12</v>
      </c>
      <c r="E914" s="32" t="s">
        <v>12</v>
      </c>
      <c r="F914" s="35" t="s">
        <v>12</v>
      </c>
      <c r="G914" s="29" t="s">
        <v>12</v>
      </c>
      <c r="H914" s="29" t="s">
        <v>12</v>
      </c>
      <c r="I914" s="29" t="s">
        <v>12</v>
      </c>
      <c r="J914" s="36">
        <v>1</v>
      </c>
      <c r="K914" s="55" t="s">
        <v>174</v>
      </c>
      <c r="L914" t="e">
        <f t="shared" si="70"/>
        <v>#DIV/0!</v>
      </c>
      <c r="M914" t="e">
        <f t="shared" si="71"/>
        <v>#DIV/0!</v>
      </c>
      <c r="N914" t="e">
        <f t="shared" si="72"/>
        <v>#DIV/0!</v>
      </c>
      <c r="O914" t="e">
        <f t="shared" si="73"/>
        <v>#DIV/0!</v>
      </c>
      <c r="P914" s="91" t="e">
        <f t="shared" si="74"/>
        <v>#DIV/0!</v>
      </c>
    </row>
    <row r="915" spans="1:16" x14ac:dyDescent="0.25">
      <c r="A915" s="39" t="s">
        <v>47</v>
      </c>
      <c r="B915" s="7" t="s">
        <v>37</v>
      </c>
      <c r="C915" s="30">
        <v>40</v>
      </c>
      <c r="D915" s="27" t="s">
        <v>104</v>
      </c>
      <c r="E915" s="28" t="s">
        <v>104</v>
      </c>
      <c r="F915" s="29">
        <v>74</v>
      </c>
      <c r="G915" s="29">
        <v>78</v>
      </c>
      <c r="H915" s="29">
        <v>78</v>
      </c>
      <c r="I915" s="29">
        <v>80</v>
      </c>
      <c r="J915" s="36">
        <v>14</v>
      </c>
      <c r="K915" s="55" t="s">
        <v>174</v>
      </c>
      <c r="L915" t="e">
        <f t="shared" si="70"/>
        <v>#DIV/0!</v>
      </c>
      <c r="M915">
        <f t="shared" si="71"/>
        <v>77.5</v>
      </c>
      <c r="N915" t="e">
        <f t="shared" si="72"/>
        <v>#DIV/0!</v>
      </c>
      <c r="O915" t="e">
        <f t="shared" si="73"/>
        <v>#DIV/0!</v>
      </c>
      <c r="P915" s="91" t="e">
        <f t="shared" si="74"/>
        <v>#DIV/0!</v>
      </c>
    </row>
    <row r="916" spans="1:16" x14ac:dyDescent="0.25">
      <c r="A916" s="39" t="s">
        <v>47</v>
      </c>
      <c r="B916" s="7" t="s">
        <v>90</v>
      </c>
      <c r="C916" s="30">
        <v>72</v>
      </c>
      <c r="D916" s="31">
        <v>88</v>
      </c>
      <c r="E916" s="32">
        <v>90</v>
      </c>
      <c r="F916" s="34" t="s">
        <v>12</v>
      </c>
      <c r="G916" s="34" t="s">
        <v>12</v>
      </c>
      <c r="H916" s="29" t="s">
        <v>12</v>
      </c>
      <c r="I916" s="29" t="s">
        <v>12</v>
      </c>
      <c r="J916" s="36">
        <v>4</v>
      </c>
      <c r="K916" s="55" t="s">
        <v>174</v>
      </c>
      <c r="L916">
        <f t="shared" si="70"/>
        <v>89</v>
      </c>
      <c r="M916" t="e">
        <f t="shared" si="71"/>
        <v>#DIV/0!</v>
      </c>
      <c r="N916">
        <f t="shared" si="72"/>
        <v>17</v>
      </c>
      <c r="O916" t="e">
        <f t="shared" si="73"/>
        <v>#DIV/0!</v>
      </c>
      <c r="P916" s="91" t="e">
        <f t="shared" si="74"/>
        <v>#DIV/0!</v>
      </c>
    </row>
    <row r="917" spans="1:16" x14ac:dyDescent="0.25">
      <c r="A917" s="39" t="s">
        <v>47</v>
      </c>
      <c r="B917" s="7" t="s">
        <v>67</v>
      </c>
      <c r="C917" s="30">
        <v>58</v>
      </c>
      <c r="D917" s="31">
        <v>78</v>
      </c>
      <c r="E917" s="32">
        <v>80</v>
      </c>
      <c r="F917" s="34" t="s">
        <v>12</v>
      </c>
      <c r="G917" s="34" t="s">
        <v>12</v>
      </c>
      <c r="H917" s="29" t="s">
        <v>12</v>
      </c>
      <c r="I917" s="29" t="s">
        <v>12</v>
      </c>
      <c r="J917" s="36">
        <v>4</v>
      </c>
      <c r="K917" s="55" t="s">
        <v>174</v>
      </c>
      <c r="L917">
        <f t="shared" si="70"/>
        <v>79</v>
      </c>
      <c r="M917" t="e">
        <f t="shared" si="71"/>
        <v>#DIV/0!</v>
      </c>
      <c r="N917">
        <f t="shared" si="72"/>
        <v>21</v>
      </c>
      <c r="O917" t="e">
        <f t="shared" si="73"/>
        <v>#DIV/0!</v>
      </c>
      <c r="P917" s="91" t="e">
        <f t="shared" si="74"/>
        <v>#DIV/0!</v>
      </c>
    </row>
    <row r="918" spans="1:16" x14ac:dyDescent="0.25">
      <c r="A918" s="39" t="s">
        <v>47</v>
      </c>
      <c r="B918" s="7" t="s">
        <v>43</v>
      </c>
      <c r="C918" s="30">
        <v>78</v>
      </c>
      <c r="D918" s="31">
        <v>96</v>
      </c>
      <c r="E918" s="32">
        <v>96</v>
      </c>
      <c r="F918" s="34" t="s">
        <v>12</v>
      </c>
      <c r="G918" s="34" t="s">
        <v>12</v>
      </c>
      <c r="H918" s="29" t="s">
        <v>12</v>
      </c>
      <c r="I918" s="29" t="s">
        <v>12</v>
      </c>
      <c r="J918" s="36">
        <v>4</v>
      </c>
      <c r="K918" s="55" t="s">
        <v>174</v>
      </c>
      <c r="L918">
        <f t="shared" si="70"/>
        <v>96</v>
      </c>
      <c r="M918" t="e">
        <f t="shared" si="71"/>
        <v>#DIV/0!</v>
      </c>
      <c r="N918">
        <f t="shared" si="72"/>
        <v>18</v>
      </c>
      <c r="O918" t="e">
        <f t="shared" si="73"/>
        <v>#DIV/0!</v>
      </c>
      <c r="P918" s="91" t="e">
        <f t="shared" si="74"/>
        <v>#DIV/0!</v>
      </c>
    </row>
    <row r="919" spans="1:16" x14ac:dyDescent="0.25">
      <c r="A919" s="26" t="s">
        <v>106</v>
      </c>
      <c r="B919" s="7" t="s">
        <v>11</v>
      </c>
      <c r="C919" s="30">
        <v>34</v>
      </c>
      <c r="D919" s="27" t="s">
        <v>107</v>
      </c>
      <c r="E919" s="28" t="s">
        <v>108</v>
      </c>
      <c r="F919" s="29">
        <v>60</v>
      </c>
      <c r="G919" s="29">
        <v>60</v>
      </c>
      <c r="H919" s="29">
        <v>60</v>
      </c>
      <c r="I919" s="29">
        <v>60</v>
      </c>
      <c r="J919" s="36">
        <v>18</v>
      </c>
      <c r="K919" s="55" t="s">
        <v>174</v>
      </c>
      <c r="L919" t="e">
        <f t="shared" si="70"/>
        <v>#DIV/0!</v>
      </c>
      <c r="M919">
        <f t="shared" si="71"/>
        <v>60</v>
      </c>
      <c r="N919" t="e">
        <f t="shared" si="72"/>
        <v>#DIV/0!</v>
      </c>
      <c r="O919" t="e">
        <f t="shared" si="73"/>
        <v>#DIV/0!</v>
      </c>
      <c r="P919" s="91" t="e">
        <f t="shared" si="74"/>
        <v>#DIV/0!</v>
      </c>
    </row>
    <row r="920" spans="1:16" x14ac:dyDescent="0.25">
      <c r="A920" s="26" t="s">
        <v>106</v>
      </c>
      <c r="B920" s="7" t="s">
        <v>93</v>
      </c>
      <c r="C920" s="30">
        <v>58</v>
      </c>
      <c r="D920" s="31" t="s">
        <v>12</v>
      </c>
      <c r="E920" s="32" t="s">
        <v>12</v>
      </c>
      <c r="F920" s="35" t="s">
        <v>12</v>
      </c>
      <c r="G920" s="29" t="s">
        <v>12</v>
      </c>
      <c r="H920" s="29" t="s">
        <v>12</v>
      </c>
      <c r="I920" s="29" t="s">
        <v>12</v>
      </c>
      <c r="J920" s="36">
        <v>2</v>
      </c>
      <c r="K920" s="55" t="s">
        <v>174</v>
      </c>
      <c r="L920" t="e">
        <f t="shared" si="70"/>
        <v>#DIV/0!</v>
      </c>
      <c r="M920" t="e">
        <f t="shared" si="71"/>
        <v>#DIV/0!</v>
      </c>
      <c r="N920" t="e">
        <f t="shared" si="72"/>
        <v>#DIV/0!</v>
      </c>
      <c r="O920" t="e">
        <f t="shared" si="73"/>
        <v>#DIV/0!</v>
      </c>
      <c r="P920" s="91" t="e">
        <f t="shared" si="74"/>
        <v>#DIV/0!</v>
      </c>
    </row>
    <row r="921" spans="1:16" x14ac:dyDescent="0.25">
      <c r="A921" s="26" t="s">
        <v>106</v>
      </c>
      <c r="B921" s="7" t="s">
        <v>24</v>
      </c>
      <c r="C921" s="30" t="s">
        <v>12</v>
      </c>
      <c r="D921" s="31">
        <v>52</v>
      </c>
      <c r="E921" s="32" t="s">
        <v>12</v>
      </c>
      <c r="F921" s="40">
        <v>60</v>
      </c>
      <c r="G921" s="41">
        <v>60</v>
      </c>
      <c r="H921" s="38">
        <v>60</v>
      </c>
      <c r="I921" s="38">
        <v>62</v>
      </c>
      <c r="J921" s="36">
        <v>28</v>
      </c>
      <c r="K921" s="55" t="s">
        <v>174</v>
      </c>
      <c r="L921">
        <f t="shared" si="70"/>
        <v>52</v>
      </c>
      <c r="M921">
        <f t="shared" si="71"/>
        <v>60.5</v>
      </c>
      <c r="N921" t="e">
        <f t="shared" si="72"/>
        <v>#VALUE!</v>
      </c>
      <c r="O921">
        <f t="shared" si="73"/>
        <v>8.5</v>
      </c>
      <c r="P921" s="91" t="e">
        <f t="shared" si="74"/>
        <v>#VALUE!</v>
      </c>
    </row>
    <row r="922" spans="1:16" x14ac:dyDescent="0.25">
      <c r="A922" s="26" t="s">
        <v>106</v>
      </c>
      <c r="B922" s="7" t="s">
        <v>29</v>
      </c>
      <c r="C922" s="30" t="s">
        <v>12</v>
      </c>
      <c r="D922" s="31" t="s">
        <v>12</v>
      </c>
      <c r="E922" s="32" t="s">
        <v>12</v>
      </c>
      <c r="F922" s="35" t="s">
        <v>12</v>
      </c>
      <c r="G922" s="29" t="s">
        <v>12</v>
      </c>
      <c r="H922" s="29" t="s">
        <v>12</v>
      </c>
      <c r="I922" s="29" t="s">
        <v>12</v>
      </c>
      <c r="J922" s="36">
        <v>0</v>
      </c>
      <c r="K922" s="55" t="s">
        <v>174</v>
      </c>
      <c r="L922" t="e">
        <f t="shared" si="70"/>
        <v>#DIV/0!</v>
      </c>
      <c r="M922" t="e">
        <f t="shared" si="71"/>
        <v>#DIV/0!</v>
      </c>
      <c r="N922" t="e">
        <f t="shared" si="72"/>
        <v>#DIV/0!</v>
      </c>
      <c r="O922" t="e">
        <f t="shared" si="73"/>
        <v>#DIV/0!</v>
      </c>
      <c r="P922" s="91" t="e">
        <f t="shared" si="74"/>
        <v>#DIV/0!</v>
      </c>
    </row>
    <row r="923" spans="1:16" ht="16.5" thickBot="1" x14ac:dyDescent="0.3">
      <c r="A923" s="42" t="s">
        <v>106</v>
      </c>
      <c r="B923" s="43" t="s">
        <v>68</v>
      </c>
      <c r="C923" s="44">
        <v>64</v>
      </c>
      <c r="D923" s="45">
        <v>84</v>
      </c>
      <c r="E923" s="46">
        <v>84</v>
      </c>
      <c r="F923" s="102" t="s">
        <v>12</v>
      </c>
      <c r="G923" s="102" t="s">
        <v>12</v>
      </c>
      <c r="H923" s="107" t="s">
        <v>12</v>
      </c>
      <c r="I923" s="107" t="s">
        <v>12</v>
      </c>
      <c r="J923" s="49">
        <v>4</v>
      </c>
      <c r="K923" s="55" t="s">
        <v>174</v>
      </c>
      <c r="L923">
        <f t="shared" si="70"/>
        <v>84</v>
      </c>
      <c r="M923" t="e">
        <f t="shared" si="71"/>
        <v>#DIV/0!</v>
      </c>
      <c r="N923">
        <f t="shared" si="72"/>
        <v>20</v>
      </c>
      <c r="O923" t="e">
        <f t="shared" si="73"/>
        <v>#DIV/0!</v>
      </c>
      <c r="P923" s="91" t="e">
        <f t="shared" si="74"/>
        <v>#DIV/0!</v>
      </c>
    </row>
    <row r="1616" spans="1:10" x14ac:dyDescent="0.25">
      <c r="A1616" s="26"/>
      <c r="B1616" s="7"/>
      <c r="C1616" s="30"/>
      <c r="D1616" s="31"/>
      <c r="E1616" s="32"/>
      <c r="F1616" s="29"/>
      <c r="G1616" s="29"/>
      <c r="H1616" s="29"/>
      <c r="I1616" s="29"/>
      <c r="J1616" s="33"/>
    </row>
    <row r="1617" spans="1:10" x14ac:dyDescent="0.25">
      <c r="A1617" s="26"/>
      <c r="B1617" s="7"/>
      <c r="C1617" s="30"/>
      <c r="D1617" s="31"/>
      <c r="E1617" s="32"/>
      <c r="F1617" s="29"/>
      <c r="G1617" s="29"/>
      <c r="H1617" s="29"/>
      <c r="I1617" s="29"/>
      <c r="J1617" s="33"/>
    </row>
    <row r="1618" spans="1:10" x14ac:dyDescent="0.25">
      <c r="A1618" s="26"/>
      <c r="B1618" s="7"/>
      <c r="C1618" s="30"/>
      <c r="D1618" s="31"/>
      <c r="E1618" s="32"/>
      <c r="F1618" s="35"/>
      <c r="G1618" s="29"/>
      <c r="H1618" s="29"/>
      <c r="I1618" s="29"/>
      <c r="J1618" s="36"/>
    </row>
    <row r="1619" spans="1:10" x14ac:dyDescent="0.25">
      <c r="A1619" s="26"/>
      <c r="B1619" s="7"/>
      <c r="C1619" s="30"/>
      <c r="D1619" s="31"/>
      <c r="E1619" s="32"/>
      <c r="F1619" s="35"/>
      <c r="G1619" s="29"/>
      <c r="H1619" s="29"/>
      <c r="I1619" s="29"/>
      <c r="J1619" s="36"/>
    </row>
    <row r="1620" spans="1:10" x14ac:dyDescent="0.25">
      <c r="A1620" s="26"/>
      <c r="B1620" s="7"/>
      <c r="C1620" s="30"/>
      <c r="D1620" s="31"/>
      <c r="E1620" s="32"/>
      <c r="F1620" s="35"/>
      <c r="G1620" s="29"/>
      <c r="H1620" s="29"/>
      <c r="I1620" s="29"/>
      <c r="J1620" s="36"/>
    </row>
    <row r="1621" spans="1:10" x14ac:dyDescent="0.25">
      <c r="A1621" s="26"/>
      <c r="B1621" s="7"/>
      <c r="C1621" s="30"/>
      <c r="D1621" s="31"/>
      <c r="E1621" s="32"/>
      <c r="F1621" s="35"/>
      <c r="G1621" s="29"/>
      <c r="H1621" s="29"/>
      <c r="I1621" s="29"/>
      <c r="J1621" s="36"/>
    </row>
    <row r="1622" spans="1:10" x14ac:dyDescent="0.25">
      <c r="A1622" s="26"/>
      <c r="B1622" s="7"/>
      <c r="C1622" s="30"/>
      <c r="D1622" s="31"/>
      <c r="E1622" s="32"/>
      <c r="F1622" s="35"/>
      <c r="G1622" s="29"/>
      <c r="H1622" s="29"/>
      <c r="I1622" s="29"/>
      <c r="J1622" s="36"/>
    </row>
    <row r="1623" spans="1:10" x14ac:dyDescent="0.25">
      <c r="A1623" s="26"/>
      <c r="B1623" s="7"/>
      <c r="C1623" s="30"/>
      <c r="D1623" s="31"/>
      <c r="E1623" s="32"/>
      <c r="F1623" s="35"/>
      <c r="G1623" s="29"/>
      <c r="H1623" s="29"/>
      <c r="I1623" s="29"/>
      <c r="J1623" s="36"/>
    </row>
    <row r="1624" spans="1:10" x14ac:dyDescent="0.25">
      <c r="A1624" s="26"/>
      <c r="B1624" s="7"/>
      <c r="C1624" s="30"/>
      <c r="D1624" s="31"/>
      <c r="E1624" s="32"/>
      <c r="F1624" s="35"/>
      <c r="G1624" s="29"/>
      <c r="H1624" s="29"/>
      <c r="I1624" s="29"/>
      <c r="J1624" s="36"/>
    </row>
    <row r="1625" spans="1:10" x14ac:dyDescent="0.25">
      <c r="A1625" s="26"/>
      <c r="B1625" s="7"/>
      <c r="C1625" s="30"/>
      <c r="D1625" s="31"/>
      <c r="E1625" s="32"/>
      <c r="F1625" s="35"/>
      <c r="G1625" s="29"/>
      <c r="H1625" s="29"/>
      <c r="I1625" s="29"/>
      <c r="J1625" s="36"/>
    </row>
    <row r="1626" spans="1:10" x14ac:dyDescent="0.25">
      <c r="A1626" s="26"/>
      <c r="B1626" s="7"/>
      <c r="C1626" s="30"/>
      <c r="D1626" s="31"/>
      <c r="E1626" s="32"/>
      <c r="F1626" s="35"/>
      <c r="G1626" s="29"/>
      <c r="H1626" s="29"/>
      <c r="I1626" s="29"/>
      <c r="J1626" s="36"/>
    </row>
    <row r="1627" spans="1:10" x14ac:dyDescent="0.25">
      <c r="A1627" s="26"/>
      <c r="B1627" s="7"/>
      <c r="C1627" s="30"/>
      <c r="D1627" s="31"/>
      <c r="E1627" s="32"/>
      <c r="F1627" s="35"/>
      <c r="G1627" s="29"/>
      <c r="H1627" s="29"/>
      <c r="I1627" s="29"/>
      <c r="J1627" s="36"/>
    </row>
    <row r="1628" spans="1:10" x14ac:dyDescent="0.25">
      <c r="A1628" s="26"/>
      <c r="B1628" s="7"/>
      <c r="C1628" s="30"/>
      <c r="D1628" s="31"/>
      <c r="E1628" s="32"/>
      <c r="F1628" s="35"/>
      <c r="G1628" s="29"/>
      <c r="H1628" s="29"/>
      <c r="I1628" s="29"/>
      <c r="J1628" s="36"/>
    </row>
    <row r="1629" spans="1:10" x14ac:dyDescent="0.25">
      <c r="A1629" s="26"/>
      <c r="B1629" s="7"/>
      <c r="C1629" s="30"/>
      <c r="D1629" s="31"/>
      <c r="E1629" s="32"/>
      <c r="F1629" s="35"/>
      <c r="G1629" s="29"/>
      <c r="H1629" s="29"/>
      <c r="I1629" s="29"/>
      <c r="J1629" s="36"/>
    </row>
    <row r="1630" spans="1:10" x14ac:dyDescent="0.25">
      <c r="A1630" s="26"/>
      <c r="B1630" s="7"/>
      <c r="C1630" s="30"/>
      <c r="D1630" s="31"/>
      <c r="E1630" s="32"/>
      <c r="F1630" s="35"/>
      <c r="G1630" s="29"/>
      <c r="H1630" s="29"/>
      <c r="I1630" s="29"/>
      <c r="J1630" s="36"/>
    </row>
    <row r="1631" spans="1:10" x14ac:dyDescent="0.25">
      <c r="A1631" s="26"/>
      <c r="B1631" s="7"/>
      <c r="C1631" s="30"/>
      <c r="D1631" s="31"/>
      <c r="E1631" s="32"/>
      <c r="F1631" s="35"/>
      <c r="G1631" s="29"/>
      <c r="H1631" s="29"/>
      <c r="I1631" s="29"/>
      <c r="J1631" s="36"/>
    </row>
    <row r="1632" spans="1:10" x14ac:dyDescent="0.25">
      <c r="A1632" s="26"/>
      <c r="B1632" s="7"/>
      <c r="C1632" s="30"/>
      <c r="D1632" s="31"/>
      <c r="E1632" s="32"/>
      <c r="F1632" s="35"/>
      <c r="G1632" s="29"/>
      <c r="H1632" s="29"/>
      <c r="I1632" s="29"/>
      <c r="J1632" s="36"/>
    </row>
    <row r="1633" spans="1:10" x14ac:dyDescent="0.25">
      <c r="A1633" s="26"/>
      <c r="B1633" s="7"/>
      <c r="C1633" s="30"/>
      <c r="D1633" s="31"/>
      <c r="E1633" s="32"/>
      <c r="F1633" s="35"/>
      <c r="G1633" s="37"/>
      <c r="H1633" s="38"/>
      <c r="I1633" s="38"/>
      <c r="J1633" s="36"/>
    </row>
    <row r="1634" spans="1:10" x14ac:dyDescent="0.25">
      <c r="A1634" s="26"/>
      <c r="B1634" s="7"/>
      <c r="C1634" s="30"/>
      <c r="D1634" s="31"/>
      <c r="E1634" s="32"/>
      <c r="F1634" s="35"/>
      <c r="G1634" s="29"/>
      <c r="H1634" s="29"/>
      <c r="I1634" s="29"/>
      <c r="J1634" s="36"/>
    </row>
    <row r="1635" spans="1:10" x14ac:dyDescent="0.25">
      <c r="A1635" s="26"/>
      <c r="B1635" s="7"/>
      <c r="C1635" s="30"/>
      <c r="D1635" s="31"/>
      <c r="E1635" s="32"/>
      <c r="F1635" s="35"/>
      <c r="G1635" s="29"/>
      <c r="H1635" s="29"/>
      <c r="I1635" s="29"/>
      <c r="J1635" s="36"/>
    </row>
    <row r="1636" spans="1:10" x14ac:dyDescent="0.25">
      <c r="A1636" s="26"/>
      <c r="B1636" s="7"/>
      <c r="C1636" s="30"/>
      <c r="D1636" s="31"/>
      <c r="E1636" s="32"/>
      <c r="F1636" s="35"/>
      <c r="G1636" s="29"/>
      <c r="H1636" s="29"/>
      <c r="I1636" s="29"/>
      <c r="J1636" s="36"/>
    </row>
    <row r="1637" spans="1:10" x14ac:dyDescent="0.25">
      <c r="A1637" s="26"/>
      <c r="B1637" s="7"/>
      <c r="C1637" s="30"/>
      <c r="D1637" s="31"/>
      <c r="E1637" s="32"/>
      <c r="F1637" s="35"/>
      <c r="G1637" s="29"/>
      <c r="H1637" s="29"/>
      <c r="I1637" s="29"/>
      <c r="J1637" s="36"/>
    </row>
    <row r="1638" spans="1:10" x14ac:dyDescent="0.25">
      <c r="A1638" s="26"/>
      <c r="B1638" s="7"/>
      <c r="C1638" s="30"/>
      <c r="D1638" s="31"/>
      <c r="E1638" s="32"/>
      <c r="F1638" s="35"/>
      <c r="G1638" s="29"/>
      <c r="H1638" s="29"/>
      <c r="I1638" s="29"/>
      <c r="J1638" s="36"/>
    </row>
    <row r="1639" spans="1:10" x14ac:dyDescent="0.25">
      <c r="A1639" s="26"/>
      <c r="B1639" s="7"/>
      <c r="C1639" s="30"/>
      <c r="D1639" s="31"/>
      <c r="E1639" s="32"/>
      <c r="F1639" s="35"/>
      <c r="G1639" s="29"/>
      <c r="H1639" s="29"/>
      <c r="I1639" s="29"/>
      <c r="J1639" s="36"/>
    </row>
    <row r="1640" spans="1:10" x14ac:dyDescent="0.25">
      <c r="A1640" s="26"/>
      <c r="B1640" s="7"/>
      <c r="C1640" s="30"/>
      <c r="D1640" s="31"/>
      <c r="E1640" s="32"/>
      <c r="F1640" s="35"/>
      <c r="G1640" s="29"/>
      <c r="H1640" s="29"/>
      <c r="I1640" s="29"/>
      <c r="J1640" s="36"/>
    </row>
    <row r="1641" spans="1:10" x14ac:dyDescent="0.25">
      <c r="A1641" s="26"/>
      <c r="B1641" s="7"/>
      <c r="C1641" s="30"/>
      <c r="D1641" s="31"/>
      <c r="E1641" s="32"/>
      <c r="F1641" s="35"/>
      <c r="G1641" s="29"/>
      <c r="H1641" s="29"/>
      <c r="I1641" s="29"/>
      <c r="J1641" s="36"/>
    </row>
    <row r="1642" spans="1:10" x14ac:dyDescent="0.25">
      <c r="A1642" s="26"/>
      <c r="B1642" s="7"/>
      <c r="C1642" s="30"/>
      <c r="D1642" s="31"/>
      <c r="E1642" s="32"/>
      <c r="F1642" s="35"/>
      <c r="G1642" s="29"/>
      <c r="H1642" s="29"/>
      <c r="I1642" s="29"/>
      <c r="J1642" s="36"/>
    </row>
    <row r="1643" spans="1:10" x14ac:dyDescent="0.25">
      <c r="A1643" s="26"/>
      <c r="B1643" s="7"/>
      <c r="C1643" s="30"/>
      <c r="D1643" s="31"/>
      <c r="E1643" s="32"/>
      <c r="F1643" s="35"/>
      <c r="G1643" s="29"/>
      <c r="H1643" s="29"/>
      <c r="I1643" s="29"/>
      <c r="J1643" s="36"/>
    </row>
    <row r="1644" spans="1:10" x14ac:dyDescent="0.25">
      <c r="A1644" s="26"/>
      <c r="B1644" s="7"/>
      <c r="C1644" s="30"/>
      <c r="D1644" s="31"/>
      <c r="E1644" s="32"/>
      <c r="F1644" s="35"/>
      <c r="G1644" s="29"/>
      <c r="H1644" s="29"/>
      <c r="I1644" s="29"/>
      <c r="J1644" s="36"/>
    </row>
    <row r="1645" spans="1:10" x14ac:dyDescent="0.25">
      <c r="A1645" s="26"/>
      <c r="B1645" s="7"/>
      <c r="C1645" s="30"/>
      <c r="D1645" s="31"/>
      <c r="E1645" s="32"/>
      <c r="F1645" s="35"/>
      <c r="G1645" s="29"/>
      <c r="H1645" s="29"/>
      <c r="I1645" s="29"/>
      <c r="J1645" s="36"/>
    </row>
    <row r="1646" spans="1:10" x14ac:dyDescent="0.25">
      <c r="A1646" s="26"/>
      <c r="B1646" s="7"/>
      <c r="C1646" s="30"/>
      <c r="D1646" s="31"/>
      <c r="E1646" s="32"/>
      <c r="F1646" s="35"/>
      <c r="G1646" s="38"/>
      <c r="H1646" s="38"/>
      <c r="I1646" s="38"/>
      <c r="J1646" s="36"/>
    </row>
    <row r="1647" spans="1:10" x14ac:dyDescent="0.25">
      <c r="A1647" s="26"/>
      <c r="B1647" s="7"/>
      <c r="C1647" s="30"/>
      <c r="D1647" s="31"/>
      <c r="E1647" s="32"/>
      <c r="F1647" s="35"/>
      <c r="G1647" s="29"/>
      <c r="H1647" s="29"/>
      <c r="I1647" s="29"/>
      <c r="J1647" s="36"/>
    </row>
    <row r="1648" spans="1:10" x14ac:dyDescent="0.25">
      <c r="A1648" s="26"/>
      <c r="B1648" s="7"/>
      <c r="C1648" s="30"/>
      <c r="D1648" s="31"/>
      <c r="E1648" s="32"/>
      <c r="F1648" s="35"/>
      <c r="G1648" s="29"/>
      <c r="H1648" s="29"/>
      <c r="I1648" s="29"/>
      <c r="J1648" s="36"/>
    </row>
    <row r="1649" spans="1:10" x14ac:dyDescent="0.25">
      <c r="A1649" s="26"/>
      <c r="B1649" s="7"/>
      <c r="C1649" s="30"/>
      <c r="D1649" s="31"/>
      <c r="E1649" s="32"/>
      <c r="F1649" s="35"/>
      <c r="G1649" s="38"/>
      <c r="H1649" s="38"/>
      <c r="I1649" s="38"/>
      <c r="J1649" s="36"/>
    </row>
    <row r="1650" spans="1:10" x14ac:dyDescent="0.25">
      <c r="A1650" s="26"/>
      <c r="B1650" s="7"/>
      <c r="C1650" s="30"/>
      <c r="D1650" s="31"/>
      <c r="E1650" s="32"/>
      <c r="F1650" s="35"/>
      <c r="G1650" s="38"/>
      <c r="H1650" s="38"/>
      <c r="I1650" s="38"/>
      <c r="J1650" s="36"/>
    </row>
    <row r="1651" spans="1:10" x14ac:dyDescent="0.25">
      <c r="A1651" s="26"/>
      <c r="B1651" s="7"/>
      <c r="C1651" s="30"/>
      <c r="D1651" s="31"/>
      <c r="E1651" s="32"/>
      <c r="F1651" s="35"/>
      <c r="G1651" s="29"/>
      <c r="H1651" s="29"/>
      <c r="I1651" s="29"/>
      <c r="J1651" s="36"/>
    </row>
    <row r="1652" spans="1:10" x14ac:dyDescent="0.25">
      <c r="A1652" s="26"/>
      <c r="B1652" s="7"/>
      <c r="C1652" s="30"/>
      <c r="D1652" s="31"/>
      <c r="E1652" s="32"/>
      <c r="F1652" s="35"/>
      <c r="G1652" s="29"/>
      <c r="H1652" s="29"/>
      <c r="I1652" s="29"/>
      <c r="J1652" s="36"/>
    </row>
    <row r="1653" spans="1:10" x14ac:dyDescent="0.25">
      <c r="A1653" s="26"/>
      <c r="B1653" s="7"/>
      <c r="C1653" s="30"/>
      <c r="D1653" s="31"/>
      <c r="E1653" s="32"/>
      <c r="F1653" s="35"/>
      <c r="G1653" s="29"/>
      <c r="H1653" s="29"/>
      <c r="I1653" s="29"/>
      <c r="J1653" s="36"/>
    </row>
    <row r="1654" spans="1:10" x14ac:dyDescent="0.25">
      <c r="A1654" s="26"/>
      <c r="B1654" s="7"/>
      <c r="C1654" s="30"/>
      <c r="D1654" s="31"/>
      <c r="E1654" s="32"/>
      <c r="F1654" s="35"/>
      <c r="G1654" s="29"/>
      <c r="H1654" s="29"/>
      <c r="I1654" s="29"/>
      <c r="J1654" s="36"/>
    </row>
    <row r="1655" spans="1:10" x14ac:dyDescent="0.25">
      <c r="A1655" s="26"/>
      <c r="B1655" s="7"/>
      <c r="C1655" s="30"/>
      <c r="D1655" s="31"/>
      <c r="E1655" s="32"/>
      <c r="F1655" s="35"/>
      <c r="G1655" s="29"/>
      <c r="H1655" s="29"/>
      <c r="I1655" s="29"/>
      <c r="J1655" s="36"/>
    </row>
    <row r="1656" spans="1:10" x14ac:dyDescent="0.25">
      <c r="A1656" s="26"/>
      <c r="B1656" s="7"/>
      <c r="C1656" s="30"/>
      <c r="D1656" s="31"/>
      <c r="E1656" s="32"/>
      <c r="F1656" s="35"/>
      <c r="G1656" s="29"/>
      <c r="H1656" s="29"/>
      <c r="I1656" s="29"/>
      <c r="J1656" s="36"/>
    </row>
    <row r="1657" spans="1:10" x14ac:dyDescent="0.25">
      <c r="A1657" s="26"/>
      <c r="B1657" s="7"/>
      <c r="C1657" s="30"/>
      <c r="D1657" s="31"/>
      <c r="E1657" s="32"/>
      <c r="F1657" s="35"/>
      <c r="G1657" s="29"/>
      <c r="H1657" s="29"/>
      <c r="I1657" s="29"/>
      <c r="J1657" s="36"/>
    </row>
    <row r="1658" spans="1:10" x14ac:dyDescent="0.25">
      <c r="A1658" s="26"/>
      <c r="B1658" s="7"/>
      <c r="C1658" s="30"/>
      <c r="D1658" s="31"/>
      <c r="E1658" s="32"/>
      <c r="F1658" s="35"/>
      <c r="G1658" s="29"/>
      <c r="H1658" s="29"/>
      <c r="I1658" s="29"/>
      <c r="J1658" s="36"/>
    </row>
    <row r="1659" spans="1:10" x14ac:dyDescent="0.25">
      <c r="A1659" s="26"/>
      <c r="B1659" s="7"/>
      <c r="C1659" s="30"/>
      <c r="D1659" s="31"/>
      <c r="E1659" s="32"/>
      <c r="F1659" s="35"/>
      <c r="G1659" s="29"/>
      <c r="H1659" s="29"/>
      <c r="I1659" s="29"/>
      <c r="J1659" s="36"/>
    </row>
    <row r="1660" spans="1:10" x14ac:dyDescent="0.25">
      <c r="A1660" s="26"/>
      <c r="B1660" s="7"/>
      <c r="C1660" s="30"/>
      <c r="D1660" s="31"/>
      <c r="E1660" s="32"/>
      <c r="F1660" s="35"/>
      <c r="G1660" s="29"/>
      <c r="H1660" s="29"/>
      <c r="I1660" s="29"/>
      <c r="J1660" s="36"/>
    </row>
    <row r="1661" spans="1:10" x14ac:dyDescent="0.25">
      <c r="A1661" s="26"/>
      <c r="B1661" s="7"/>
      <c r="C1661" s="30"/>
      <c r="D1661" s="31"/>
      <c r="E1661" s="32"/>
      <c r="F1661" s="35"/>
      <c r="G1661" s="29"/>
      <c r="H1661" s="29"/>
      <c r="I1661" s="29"/>
      <c r="J1661" s="36"/>
    </row>
    <row r="1662" spans="1:10" x14ac:dyDescent="0.25">
      <c r="A1662" s="26"/>
      <c r="B1662" s="7"/>
      <c r="C1662" s="30"/>
      <c r="D1662" s="31"/>
      <c r="E1662" s="32"/>
      <c r="F1662" s="35"/>
      <c r="G1662" s="29"/>
      <c r="H1662" s="29"/>
      <c r="I1662" s="29"/>
      <c r="J1662" s="36"/>
    </row>
    <row r="1663" spans="1:10" x14ac:dyDescent="0.25">
      <c r="A1663" s="39"/>
      <c r="B1663" s="7"/>
      <c r="C1663" s="30"/>
      <c r="D1663" s="31"/>
      <c r="E1663" s="32"/>
      <c r="F1663" s="35"/>
      <c r="G1663" s="29"/>
      <c r="H1663" s="29"/>
      <c r="I1663" s="29"/>
      <c r="J1663" s="36"/>
    </row>
    <row r="1664" spans="1:10" x14ac:dyDescent="0.25">
      <c r="A1664" s="39"/>
      <c r="B1664" s="7"/>
      <c r="C1664" s="30"/>
      <c r="D1664" s="31"/>
      <c r="E1664" s="32"/>
      <c r="F1664" s="35"/>
      <c r="G1664" s="29"/>
      <c r="H1664" s="29"/>
      <c r="I1664" s="29"/>
      <c r="J1664" s="36"/>
    </row>
    <row r="1665" spans="1:10" x14ac:dyDescent="0.25">
      <c r="A1665" s="39"/>
      <c r="B1665" s="7"/>
      <c r="C1665" s="30"/>
      <c r="D1665" s="31"/>
      <c r="E1665" s="32"/>
      <c r="F1665" s="34"/>
      <c r="G1665" s="34"/>
      <c r="H1665" s="29"/>
      <c r="I1665" s="29"/>
      <c r="J1665" s="36"/>
    </row>
    <row r="1666" spans="1:10" x14ac:dyDescent="0.25">
      <c r="A1666" s="39"/>
      <c r="B1666" s="7"/>
      <c r="C1666" s="30"/>
      <c r="D1666" s="31"/>
      <c r="E1666" s="32"/>
      <c r="F1666" s="35"/>
      <c r="G1666" s="38"/>
      <c r="H1666" s="38"/>
      <c r="I1666" s="38"/>
      <c r="J1666" s="36"/>
    </row>
    <row r="1667" spans="1:10" x14ac:dyDescent="0.25">
      <c r="A1667" s="39"/>
      <c r="B1667" s="7"/>
      <c r="C1667" s="30"/>
      <c r="D1667" s="31"/>
      <c r="E1667" s="32"/>
      <c r="F1667" s="35"/>
      <c r="G1667" s="29"/>
      <c r="H1667" s="29"/>
      <c r="I1667" s="29"/>
      <c r="J1667" s="36"/>
    </row>
    <row r="1668" spans="1:10" x14ac:dyDescent="0.25">
      <c r="A1668" s="39"/>
      <c r="B1668" s="7"/>
      <c r="C1668" s="30"/>
      <c r="D1668" s="31"/>
      <c r="E1668" s="32"/>
      <c r="F1668" s="35"/>
      <c r="G1668" s="29"/>
      <c r="H1668" s="29"/>
      <c r="I1668" s="29"/>
      <c r="J1668" s="36"/>
    </row>
    <row r="1669" spans="1:10" x14ac:dyDescent="0.25">
      <c r="A1669" s="39"/>
      <c r="B1669" s="7"/>
      <c r="C1669" s="30"/>
      <c r="D1669" s="31"/>
      <c r="E1669" s="32"/>
      <c r="F1669" s="35"/>
      <c r="G1669" s="29"/>
      <c r="H1669" s="29"/>
      <c r="I1669" s="29"/>
      <c r="J1669" s="36"/>
    </row>
    <row r="1670" spans="1:10" x14ac:dyDescent="0.25">
      <c r="A1670" s="39"/>
      <c r="B1670" s="7"/>
      <c r="C1670" s="30"/>
      <c r="D1670" s="31"/>
      <c r="E1670" s="32"/>
      <c r="F1670" s="35"/>
      <c r="G1670" s="38"/>
      <c r="H1670" s="38"/>
      <c r="I1670" s="29"/>
      <c r="J1670" s="36"/>
    </row>
    <row r="1671" spans="1:10" x14ac:dyDescent="0.25">
      <c r="A1671" s="39"/>
      <c r="B1671" s="7"/>
      <c r="C1671" s="30"/>
      <c r="D1671" s="31"/>
      <c r="E1671" s="32"/>
      <c r="F1671" s="34"/>
      <c r="G1671" s="34"/>
      <c r="H1671" s="29"/>
      <c r="I1671" s="29"/>
      <c r="J1671" s="36"/>
    </row>
    <row r="1672" spans="1:10" x14ac:dyDescent="0.25">
      <c r="A1672" s="39"/>
      <c r="B1672" s="7"/>
      <c r="C1672" s="30"/>
      <c r="D1672" s="31"/>
      <c r="E1672" s="32"/>
      <c r="F1672" s="34"/>
      <c r="G1672" s="34"/>
      <c r="H1672" s="29"/>
      <c r="I1672" s="29"/>
      <c r="J1672" s="36"/>
    </row>
    <row r="1673" spans="1:10" x14ac:dyDescent="0.25">
      <c r="A1673" s="39"/>
      <c r="B1673" s="7"/>
      <c r="C1673" s="30"/>
      <c r="D1673" s="31"/>
      <c r="E1673" s="32"/>
      <c r="F1673" s="35"/>
      <c r="G1673" s="29"/>
      <c r="H1673" s="29"/>
      <c r="I1673" s="29"/>
      <c r="J1673" s="36"/>
    </row>
    <row r="1674" spans="1:10" x14ac:dyDescent="0.25">
      <c r="A1674" s="39"/>
      <c r="B1674" s="7"/>
      <c r="C1674" s="30"/>
      <c r="D1674" s="31"/>
      <c r="E1674" s="32"/>
      <c r="F1674" s="35"/>
      <c r="G1674" s="38"/>
      <c r="H1674" s="38"/>
      <c r="I1674" s="38"/>
      <c r="J1674" s="36"/>
    </row>
    <row r="1675" spans="1:10" x14ac:dyDescent="0.25">
      <c r="A1675" s="39"/>
      <c r="B1675" s="7"/>
      <c r="C1675" s="30"/>
      <c r="D1675" s="31"/>
      <c r="E1675" s="32"/>
      <c r="F1675" s="34"/>
      <c r="G1675" s="34"/>
      <c r="H1675" s="29"/>
      <c r="I1675" s="29"/>
      <c r="J1675" s="36"/>
    </row>
    <row r="1676" spans="1:10" x14ac:dyDescent="0.25">
      <c r="A1676" s="39"/>
      <c r="B1676" s="7"/>
      <c r="C1676" s="30"/>
      <c r="D1676" s="31"/>
      <c r="E1676" s="32"/>
      <c r="F1676" s="34"/>
      <c r="G1676" s="34"/>
      <c r="H1676" s="29"/>
      <c r="I1676" s="29"/>
      <c r="J1676" s="36"/>
    </row>
    <row r="1677" spans="1:10" x14ac:dyDescent="0.25">
      <c r="A1677" s="39"/>
      <c r="B1677" s="7"/>
      <c r="C1677" s="30"/>
      <c r="D1677" s="31"/>
      <c r="E1677" s="32"/>
      <c r="F1677" s="35"/>
      <c r="G1677" s="38"/>
      <c r="H1677" s="38"/>
      <c r="I1677" s="38"/>
      <c r="J1677" s="36"/>
    </row>
    <row r="1678" spans="1:10" x14ac:dyDescent="0.25">
      <c r="A1678" s="39"/>
      <c r="B1678" s="7"/>
      <c r="C1678" s="30"/>
      <c r="D1678" s="31"/>
      <c r="E1678" s="32"/>
      <c r="F1678" s="35"/>
      <c r="G1678" s="38"/>
      <c r="H1678" s="38"/>
      <c r="I1678" s="38"/>
      <c r="J1678" s="36"/>
    </row>
    <row r="1679" spans="1:10" x14ac:dyDescent="0.25">
      <c r="A1679" s="39"/>
      <c r="B1679" s="7"/>
      <c r="C1679" s="30"/>
      <c r="D1679" s="31"/>
      <c r="E1679" s="32"/>
      <c r="F1679" s="34"/>
      <c r="G1679" s="34"/>
      <c r="H1679" s="29"/>
      <c r="I1679" s="29"/>
      <c r="J1679" s="36"/>
    </row>
    <row r="1680" spans="1:10" x14ac:dyDescent="0.25">
      <c r="A1680" s="39"/>
      <c r="B1680" s="7"/>
      <c r="C1680" s="30"/>
      <c r="D1680" s="31"/>
      <c r="E1680" s="32"/>
      <c r="F1680" s="35"/>
      <c r="G1680" s="29"/>
      <c r="H1680" s="29"/>
      <c r="I1680" s="29"/>
      <c r="J1680" s="36"/>
    </row>
    <row r="1681" spans="1:10" x14ac:dyDescent="0.25">
      <c r="A1681" s="39"/>
      <c r="B1681" s="7"/>
      <c r="C1681" s="30"/>
      <c r="D1681" s="31"/>
      <c r="E1681" s="32"/>
      <c r="F1681" s="34"/>
      <c r="G1681" s="34"/>
      <c r="H1681" s="29"/>
      <c r="I1681" s="29"/>
      <c r="J1681" s="36"/>
    </row>
    <row r="1682" spans="1:10" x14ac:dyDescent="0.25">
      <c r="A1682" s="39"/>
      <c r="B1682" s="7"/>
      <c r="C1682" s="30"/>
      <c r="D1682" s="31"/>
      <c r="E1682" s="32"/>
      <c r="F1682" s="35"/>
      <c r="G1682" s="29"/>
      <c r="H1682" s="29"/>
      <c r="I1682" s="29"/>
      <c r="J1682" s="36"/>
    </row>
    <row r="1683" spans="1:10" x14ac:dyDescent="0.25">
      <c r="A1683" s="39"/>
      <c r="B1683" s="7"/>
      <c r="C1683" s="30"/>
      <c r="D1683" s="31"/>
      <c r="E1683" s="32"/>
      <c r="F1683" s="35"/>
      <c r="G1683" s="29"/>
      <c r="H1683" s="29"/>
      <c r="I1683" s="29"/>
      <c r="J1683" s="36"/>
    </row>
    <row r="1684" spans="1:10" x14ac:dyDescent="0.25">
      <c r="A1684" s="39"/>
      <c r="B1684" s="7"/>
      <c r="C1684" s="30"/>
      <c r="D1684" s="31"/>
      <c r="E1684" s="32"/>
      <c r="F1684" s="35"/>
      <c r="G1684" s="29"/>
      <c r="H1684" s="29"/>
      <c r="I1684" s="29"/>
      <c r="J1684" s="36"/>
    </row>
    <row r="1685" spans="1:10" x14ac:dyDescent="0.25">
      <c r="A1685" s="39"/>
      <c r="B1685" s="7"/>
      <c r="C1685" s="30"/>
      <c r="D1685" s="31"/>
      <c r="E1685" s="32"/>
      <c r="F1685" s="35"/>
      <c r="G1685" s="29"/>
      <c r="H1685" s="29"/>
      <c r="I1685" s="29"/>
      <c r="J1685" s="36"/>
    </row>
    <row r="1686" spans="1:10" x14ac:dyDescent="0.25">
      <c r="A1686" s="39"/>
      <c r="B1686" s="7"/>
      <c r="C1686" s="30"/>
      <c r="D1686" s="31"/>
      <c r="E1686" s="32"/>
      <c r="F1686" s="35"/>
      <c r="G1686" s="29"/>
      <c r="H1686" s="29"/>
      <c r="I1686" s="29"/>
      <c r="J1686" s="36"/>
    </row>
    <row r="1687" spans="1:10" x14ac:dyDescent="0.25">
      <c r="A1687" s="39"/>
      <c r="B1687" s="7"/>
      <c r="C1687" s="30"/>
      <c r="D1687" s="31"/>
      <c r="E1687" s="32"/>
      <c r="F1687" s="34"/>
      <c r="G1687" s="34"/>
      <c r="H1687" s="29"/>
      <c r="I1687" s="29"/>
      <c r="J1687" s="36"/>
    </row>
    <row r="1688" spans="1:10" x14ac:dyDescent="0.25">
      <c r="A1688" s="39"/>
      <c r="B1688" s="7"/>
      <c r="C1688" s="30"/>
      <c r="D1688" s="31"/>
      <c r="E1688" s="32"/>
      <c r="F1688" s="34"/>
      <c r="G1688" s="34"/>
      <c r="H1688" s="29"/>
      <c r="I1688" s="29"/>
      <c r="J1688" s="36"/>
    </row>
    <row r="1689" spans="1:10" x14ac:dyDescent="0.25">
      <c r="A1689" s="39"/>
      <c r="B1689" s="7"/>
      <c r="C1689" s="30"/>
      <c r="D1689" s="31"/>
      <c r="E1689" s="32"/>
      <c r="F1689" s="34"/>
      <c r="G1689" s="34"/>
      <c r="H1689" s="29"/>
      <c r="I1689" s="29"/>
      <c r="J1689" s="36"/>
    </row>
    <row r="1690" spans="1:10" x14ac:dyDescent="0.25">
      <c r="A1690" s="39"/>
      <c r="B1690" s="7"/>
      <c r="C1690" s="30"/>
      <c r="D1690" s="31"/>
      <c r="E1690" s="32"/>
      <c r="F1690" s="34"/>
      <c r="G1690" s="34"/>
      <c r="H1690" s="29"/>
      <c r="I1690" s="29"/>
      <c r="J1690" s="36"/>
    </row>
    <row r="1691" spans="1:10" x14ac:dyDescent="0.25">
      <c r="A1691" s="39"/>
      <c r="B1691" s="7"/>
      <c r="C1691" s="30"/>
      <c r="D1691" s="27"/>
      <c r="E1691" s="28"/>
      <c r="F1691" s="29"/>
      <c r="G1691" s="29"/>
      <c r="H1691" s="29"/>
      <c r="I1691" s="29"/>
      <c r="J1691" s="36"/>
    </row>
    <row r="1692" spans="1:10" x14ac:dyDescent="0.25">
      <c r="A1692" s="39"/>
      <c r="B1692" s="7"/>
      <c r="C1692" s="30"/>
      <c r="D1692" s="31"/>
      <c r="E1692" s="32"/>
      <c r="F1692" s="35"/>
      <c r="G1692" s="29"/>
      <c r="H1692" s="29"/>
      <c r="I1692" s="29"/>
      <c r="J1692" s="36"/>
    </row>
    <row r="1693" spans="1:10" x14ac:dyDescent="0.25">
      <c r="A1693" s="39"/>
      <c r="B1693" s="7"/>
      <c r="C1693" s="30"/>
      <c r="D1693" s="31"/>
      <c r="E1693" s="32"/>
      <c r="F1693" s="34"/>
      <c r="G1693" s="34"/>
      <c r="H1693" s="29"/>
      <c r="I1693" s="29"/>
      <c r="J1693" s="36"/>
    </row>
    <row r="1694" spans="1:10" x14ac:dyDescent="0.25">
      <c r="A1694" s="39"/>
      <c r="B1694" s="7"/>
      <c r="C1694" s="30"/>
      <c r="D1694" s="27"/>
      <c r="E1694" s="28"/>
      <c r="F1694" s="34"/>
      <c r="G1694" s="34"/>
      <c r="H1694" s="29"/>
      <c r="I1694" s="29"/>
      <c r="J1694" s="36"/>
    </row>
    <row r="1695" spans="1:10" x14ac:dyDescent="0.25">
      <c r="A1695" s="39"/>
      <c r="B1695" s="7"/>
      <c r="C1695" s="30"/>
      <c r="D1695" s="31"/>
      <c r="E1695" s="32"/>
      <c r="F1695" s="35"/>
      <c r="G1695" s="38"/>
      <c r="H1695" s="38"/>
      <c r="I1695" s="38"/>
      <c r="J1695" s="36"/>
    </row>
    <row r="1696" spans="1:10" x14ac:dyDescent="0.25">
      <c r="A1696" s="39"/>
      <c r="B1696" s="7"/>
      <c r="C1696" s="30"/>
      <c r="D1696" s="27"/>
      <c r="E1696" s="28"/>
      <c r="F1696" s="29"/>
      <c r="G1696" s="29"/>
      <c r="H1696" s="29"/>
      <c r="I1696" s="29"/>
      <c r="J1696" s="36"/>
    </row>
    <row r="1697" spans="1:10" x14ac:dyDescent="0.25">
      <c r="A1697" s="39"/>
      <c r="B1697" s="7"/>
      <c r="C1697" s="30"/>
      <c r="D1697" s="31"/>
      <c r="E1697" s="32"/>
      <c r="F1697" s="35"/>
      <c r="G1697" s="29"/>
      <c r="H1697" s="29"/>
      <c r="I1697" s="29"/>
      <c r="J1697" s="36"/>
    </row>
    <row r="1698" spans="1:10" x14ac:dyDescent="0.25">
      <c r="A1698" s="39"/>
      <c r="B1698" s="7"/>
      <c r="C1698" s="30"/>
      <c r="D1698" s="31"/>
      <c r="E1698" s="32"/>
      <c r="F1698" s="34"/>
      <c r="G1698" s="34"/>
      <c r="H1698" s="29"/>
      <c r="I1698" s="29"/>
      <c r="J1698" s="36"/>
    </row>
    <row r="1699" spans="1:10" x14ac:dyDescent="0.25">
      <c r="A1699" s="39"/>
      <c r="B1699" s="7"/>
      <c r="C1699" s="30"/>
      <c r="D1699" s="31"/>
      <c r="E1699" s="32"/>
      <c r="F1699" s="35"/>
      <c r="G1699" s="29"/>
      <c r="H1699" s="29"/>
      <c r="I1699" s="29"/>
      <c r="J1699" s="36"/>
    </row>
    <row r="1700" spans="1:10" x14ac:dyDescent="0.25">
      <c r="A1700" s="39"/>
      <c r="B1700" s="7"/>
      <c r="C1700" s="30"/>
      <c r="D1700" s="27"/>
      <c r="E1700" s="28"/>
      <c r="F1700" s="29"/>
      <c r="G1700" s="29"/>
      <c r="H1700" s="29"/>
      <c r="I1700" s="29"/>
      <c r="J1700" s="36"/>
    </row>
    <row r="1701" spans="1:10" x14ac:dyDescent="0.25">
      <c r="A1701" s="39"/>
      <c r="B1701" s="7"/>
      <c r="C1701" s="30"/>
      <c r="D1701" s="31"/>
      <c r="E1701" s="32"/>
      <c r="F1701" s="35"/>
      <c r="G1701" s="34"/>
      <c r="H1701" s="29"/>
      <c r="I1701" s="29"/>
      <c r="J1701" s="36"/>
    </row>
    <row r="1702" spans="1:10" x14ac:dyDescent="0.25">
      <c r="A1702" s="39"/>
      <c r="B1702" s="7"/>
      <c r="C1702" s="30"/>
      <c r="D1702" s="31"/>
      <c r="E1702" s="32"/>
      <c r="F1702" s="35"/>
      <c r="G1702" s="38"/>
      <c r="H1702" s="38"/>
      <c r="I1702" s="38"/>
      <c r="J1702" s="36"/>
    </row>
    <row r="1703" spans="1:10" x14ac:dyDescent="0.25">
      <c r="A1703" s="39"/>
      <c r="B1703" s="7"/>
      <c r="C1703" s="30"/>
      <c r="D1703" s="31"/>
      <c r="E1703" s="32"/>
      <c r="F1703" s="34"/>
      <c r="G1703" s="34"/>
      <c r="H1703" s="29"/>
      <c r="I1703" s="29"/>
      <c r="J1703" s="36"/>
    </row>
    <row r="1704" spans="1:10" x14ac:dyDescent="0.25">
      <c r="A1704" s="39"/>
      <c r="B1704" s="7"/>
      <c r="C1704" s="30"/>
      <c r="D1704" s="31"/>
      <c r="E1704" s="32"/>
      <c r="F1704" s="34"/>
      <c r="G1704" s="34"/>
      <c r="H1704" s="29"/>
      <c r="I1704" s="29"/>
      <c r="J1704" s="36"/>
    </row>
    <row r="1705" spans="1:10" x14ac:dyDescent="0.25">
      <c r="A1705" s="39"/>
      <c r="B1705" s="7"/>
      <c r="C1705" s="30"/>
      <c r="D1705" s="31"/>
      <c r="E1705" s="32"/>
      <c r="F1705" s="35"/>
      <c r="G1705" s="38"/>
      <c r="H1705" s="38"/>
      <c r="I1705" s="38"/>
      <c r="J1705" s="36"/>
    </row>
    <row r="1706" spans="1:10" x14ac:dyDescent="0.25">
      <c r="A1706" s="39"/>
      <c r="B1706" s="7"/>
      <c r="C1706" s="30"/>
      <c r="D1706" s="31"/>
      <c r="E1706" s="32"/>
      <c r="F1706" s="35"/>
      <c r="G1706" s="34"/>
      <c r="H1706" s="29"/>
      <c r="I1706" s="29"/>
      <c r="J1706" s="36"/>
    </row>
    <row r="1707" spans="1:10" x14ac:dyDescent="0.25">
      <c r="A1707" s="39"/>
      <c r="B1707" s="7"/>
      <c r="C1707" s="30"/>
      <c r="D1707" s="31"/>
      <c r="E1707" s="32"/>
      <c r="F1707" s="35"/>
      <c r="G1707" s="38"/>
      <c r="H1707" s="38"/>
      <c r="I1707" s="29"/>
      <c r="J1707" s="36"/>
    </row>
    <row r="1708" spans="1:10" x14ac:dyDescent="0.25">
      <c r="A1708" s="39"/>
      <c r="B1708" s="7"/>
      <c r="C1708" s="30"/>
      <c r="D1708" s="31"/>
      <c r="E1708" s="32"/>
      <c r="F1708" s="34"/>
      <c r="G1708" s="34"/>
      <c r="H1708" s="29"/>
      <c r="I1708" s="29"/>
      <c r="J1708" s="36"/>
    </row>
    <row r="1709" spans="1:10" x14ac:dyDescent="0.25">
      <c r="A1709" s="39"/>
      <c r="B1709" s="7"/>
      <c r="C1709" s="30"/>
      <c r="D1709" s="31"/>
      <c r="E1709" s="32"/>
      <c r="F1709" s="35"/>
      <c r="G1709" s="38"/>
      <c r="H1709" s="38"/>
      <c r="I1709" s="38"/>
      <c r="J1709" s="36"/>
    </row>
    <row r="1710" spans="1:10" x14ac:dyDescent="0.25">
      <c r="A1710" s="39"/>
      <c r="B1710" s="7"/>
      <c r="C1710" s="30"/>
      <c r="D1710" s="31"/>
      <c r="E1710" s="32"/>
      <c r="F1710" s="35"/>
      <c r="G1710" s="38"/>
      <c r="H1710" s="38"/>
      <c r="I1710" s="38"/>
      <c r="J1710" s="36"/>
    </row>
    <row r="1711" spans="1:10" x14ac:dyDescent="0.25">
      <c r="A1711" s="39"/>
      <c r="B1711" s="7"/>
      <c r="C1711" s="30"/>
      <c r="D1711" s="31"/>
      <c r="E1711" s="32"/>
      <c r="F1711" s="35"/>
      <c r="G1711" s="38"/>
      <c r="H1711" s="38"/>
      <c r="I1711" s="38"/>
      <c r="J1711" s="36"/>
    </row>
    <row r="1712" spans="1:10" x14ac:dyDescent="0.25">
      <c r="A1712" s="39"/>
      <c r="B1712" s="7"/>
      <c r="C1712" s="30"/>
      <c r="D1712" s="31"/>
      <c r="E1712" s="32"/>
      <c r="F1712" s="35"/>
      <c r="G1712" s="38"/>
      <c r="H1712" s="38"/>
      <c r="I1712" s="38"/>
      <c r="J1712" s="36"/>
    </row>
    <row r="1713" spans="1:10" x14ac:dyDescent="0.25">
      <c r="A1713" s="26"/>
      <c r="B1713" s="7"/>
      <c r="C1713" s="30"/>
      <c r="D1713" s="31"/>
      <c r="E1713" s="32"/>
      <c r="F1713" s="35"/>
      <c r="G1713" s="38"/>
      <c r="H1713" s="38"/>
      <c r="I1713" s="38"/>
      <c r="J1713" s="36"/>
    </row>
    <row r="1714" spans="1:10" x14ac:dyDescent="0.25">
      <c r="A1714" s="26"/>
      <c r="B1714" s="7"/>
      <c r="C1714" s="30"/>
      <c r="D1714" s="31"/>
      <c r="E1714" s="32"/>
      <c r="F1714" s="35"/>
      <c r="G1714" s="38"/>
      <c r="H1714" s="38"/>
      <c r="I1714" s="38"/>
      <c r="J1714" s="36"/>
    </row>
    <row r="1715" spans="1:10" x14ac:dyDescent="0.25">
      <c r="A1715" s="26"/>
      <c r="B1715" s="7"/>
      <c r="C1715" s="30"/>
      <c r="D1715" s="31"/>
      <c r="E1715" s="32"/>
      <c r="F1715" s="35"/>
      <c r="G1715" s="38"/>
      <c r="H1715" s="38"/>
      <c r="I1715" s="38"/>
      <c r="J1715" s="36"/>
    </row>
    <row r="1716" spans="1:10" x14ac:dyDescent="0.25">
      <c r="A1716" s="26"/>
      <c r="B1716" s="7"/>
      <c r="C1716" s="30"/>
      <c r="D1716" s="31"/>
      <c r="E1716" s="32"/>
      <c r="F1716" s="35"/>
      <c r="G1716" s="38"/>
      <c r="H1716" s="38"/>
      <c r="I1716" s="38"/>
      <c r="J1716" s="36"/>
    </row>
    <row r="1717" spans="1:10" x14ac:dyDescent="0.25">
      <c r="A1717" s="26"/>
      <c r="B1717" s="7"/>
      <c r="C1717" s="30"/>
      <c r="D1717" s="27"/>
      <c r="E1717" s="28"/>
      <c r="F1717" s="29"/>
      <c r="G1717" s="29"/>
      <c r="H1717" s="29"/>
      <c r="I1717" s="29"/>
      <c r="J1717" s="36"/>
    </row>
    <row r="1718" spans="1:10" x14ac:dyDescent="0.25">
      <c r="A1718" s="26"/>
      <c r="B1718" s="7"/>
      <c r="C1718" s="30"/>
      <c r="D1718" s="31"/>
      <c r="E1718" s="32"/>
      <c r="F1718" s="35"/>
      <c r="G1718" s="38"/>
      <c r="H1718" s="38"/>
      <c r="I1718" s="38"/>
      <c r="J1718" s="36"/>
    </row>
    <row r="1719" spans="1:10" x14ac:dyDescent="0.25">
      <c r="A1719" s="26"/>
      <c r="B1719" s="7"/>
      <c r="C1719" s="30"/>
      <c r="D1719" s="31"/>
      <c r="E1719" s="32"/>
      <c r="F1719" s="35"/>
      <c r="G1719" s="38"/>
      <c r="H1719" s="38"/>
      <c r="I1719" s="38"/>
      <c r="J1719" s="36"/>
    </row>
    <row r="1720" spans="1:10" x14ac:dyDescent="0.25">
      <c r="A1720" s="26"/>
      <c r="B1720" s="7"/>
      <c r="C1720" s="30"/>
      <c r="D1720" s="31"/>
      <c r="E1720" s="32"/>
      <c r="F1720" s="35"/>
      <c r="G1720" s="38"/>
      <c r="H1720" s="38"/>
      <c r="I1720" s="38"/>
      <c r="J1720" s="36"/>
    </row>
    <row r="1721" spans="1:10" x14ac:dyDescent="0.25">
      <c r="A1721" s="26"/>
      <c r="B1721" s="7"/>
      <c r="C1721" s="30"/>
      <c r="D1721" s="31"/>
      <c r="E1721" s="32"/>
      <c r="F1721" s="35"/>
      <c r="G1721" s="38"/>
      <c r="H1721" s="38"/>
      <c r="I1721" s="38"/>
      <c r="J1721" s="36"/>
    </row>
    <row r="1722" spans="1:10" x14ac:dyDescent="0.25">
      <c r="A1722" s="26"/>
      <c r="B1722" s="7"/>
      <c r="C1722" s="30"/>
      <c r="D1722" s="31"/>
      <c r="E1722" s="32"/>
      <c r="F1722" s="35"/>
      <c r="G1722" s="38"/>
      <c r="H1722" s="38"/>
      <c r="I1722" s="38"/>
      <c r="J1722" s="36"/>
    </row>
    <row r="1723" spans="1:10" x14ac:dyDescent="0.25">
      <c r="A1723" s="26"/>
      <c r="B1723" s="7"/>
      <c r="C1723" s="30"/>
      <c r="D1723" s="31"/>
      <c r="E1723" s="32"/>
      <c r="F1723" s="35"/>
      <c r="G1723" s="29"/>
      <c r="H1723" s="29"/>
      <c r="I1723" s="29"/>
      <c r="J1723" s="36"/>
    </row>
    <row r="1724" spans="1:10" x14ac:dyDescent="0.25">
      <c r="A1724" s="26"/>
      <c r="B1724" s="7"/>
      <c r="C1724" s="30"/>
      <c r="D1724" s="31"/>
      <c r="E1724" s="32"/>
      <c r="F1724" s="35"/>
      <c r="G1724" s="38"/>
      <c r="H1724" s="38"/>
      <c r="I1724" s="38"/>
      <c r="J1724" s="36"/>
    </row>
    <row r="1725" spans="1:10" x14ac:dyDescent="0.25">
      <c r="A1725" s="26"/>
      <c r="B1725" s="7"/>
      <c r="C1725" s="30"/>
      <c r="D1725" s="31"/>
      <c r="E1725" s="32"/>
      <c r="F1725" s="35"/>
      <c r="G1725" s="38"/>
      <c r="H1725" s="38"/>
      <c r="I1725" s="38"/>
      <c r="J1725" s="36"/>
    </row>
    <row r="1726" spans="1:10" x14ac:dyDescent="0.25">
      <c r="A1726" s="26"/>
      <c r="B1726" s="7"/>
      <c r="C1726" s="30"/>
      <c r="D1726" s="31"/>
      <c r="E1726" s="32"/>
      <c r="F1726" s="35"/>
      <c r="G1726" s="29"/>
      <c r="H1726" s="29"/>
      <c r="I1726" s="29"/>
      <c r="J1726" s="36"/>
    </row>
    <row r="1727" spans="1:10" x14ac:dyDescent="0.25">
      <c r="A1727" s="26"/>
      <c r="B1727" s="7"/>
      <c r="C1727" s="30"/>
      <c r="D1727" s="31"/>
      <c r="E1727" s="32"/>
      <c r="F1727" s="35"/>
      <c r="G1727" s="38"/>
      <c r="H1727" s="38"/>
      <c r="I1727" s="38"/>
      <c r="J1727" s="36"/>
    </row>
    <row r="1728" spans="1:10" x14ac:dyDescent="0.25">
      <c r="A1728" s="26"/>
      <c r="B1728" s="7"/>
      <c r="C1728" s="30"/>
      <c r="D1728" s="31"/>
      <c r="E1728" s="32"/>
      <c r="F1728" s="35"/>
      <c r="G1728" s="38"/>
      <c r="H1728" s="38"/>
      <c r="I1728" s="38"/>
      <c r="J1728" s="36"/>
    </row>
    <row r="1729" spans="1:10" x14ac:dyDescent="0.25">
      <c r="A1729" s="26"/>
      <c r="B1729" s="7"/>
      <c r="C1729" s="30"/>
      <c r="D1729" s="31"/>
      <c r="E1729" s="32"/>
      <c r="F1729" s="35"/>
      <c r="G1729" s="38"/>
      <c r="H1729" s="29"/>
      <c r="I1729" s="29"/>
      <c r="J1729" s="36"/>
    </row>
    <row r="1730" spans="1:10" x14ac:dyDescent="0.25">
      <c r="A1730" s="26"/>
      <c r="B1730" s="7"/>
      <c r="C1730" s="30"/>
      <c r="D1730" s="31"/>
      <c r="E1730" s="32"/>
      <c r="F1730" s="38"/>
      <c r="G1730" s="38"/>
      <c r="H1730" s="29"/>
      <c r="I1730" s="29"/>
      <c r="J1730" s="36"/>
    </row>
    <row r="1731" spans="1:10" x14ac:dyDescent="0.25">
      <c r="A1731" s="26"/>
      <c r="B1731" s="7"/>
      <c r="C1731" s="30"/>
      <c r="D1731" s="31"/>
      <c r="E1731" s="32"/>
      <c r="F1731" s="35"/>
      <c r="G1731" s="38"/>
      <c r="H1731" s="38"/>
      <c r="I1731" s="38"/>
      <c r="J1731" s="36"/>
    </row>
    <row r="1732" spans="1:10" x14ac:dyDescent="0.25">
      <c r="A1732" s="26"/>
      <c r="B1732" s="7"/>
      <c r="C1732" s="30"/>
      <c r="D1732" s="31"/>
      <c r="E1732" s="32"/>
      <c r="F1732" s="35"/>
      <c r="G1732" s="38"/>
      <c r="H1732" s="38"/>
      <c r="I1732" s="38"/>
      <c r="J1732" s="36"/>
    </row>
    <row r="1733" spans="1:10" x14ac:dyDescent="0.25">
      <c r="A1733" s="26"/>
      <c r="B1733" s="7"/>
      <c r="C1733" s="30"/>
      <c r="D1733" s="31"/>
      <c r="E1733" s="32"/>
      <c r="F1733" s="35"/>
      <c r="G1733" s="38"/>
      <c r="H1733" s="38"/>
      <c r="I1733" s="38"/>
      <c r="J1733" s="36"/>
    </row>
    <row r="1734" spans="1:10" x14ac:dyDescent="0.25">
      <c r="A1734" s="26"/>
      <c r="B1734" s="7"/>
      <c r="C1734" s="30"/>
      <c r="D1734" s="31"/>
      <c r="E1734" s="32"/>
      <c r="F1734" s="35"/>
      <c r="G1734" s="38"/>
      <c r="H1734" s="38"/>
      <c r="I1734" s="38"/>
      <c r="J1734" s="36"/>
    </row>
    <row r="1735" spans="1:10" x14ac:dyDescent="0.25">
      <c r="A1735" s="26"/>
      <c r="B1735" s="7"/>
      <c r="C1735" s="30"/>
      <c r="D1735" s="31"/>
      <c r="E1735" s="32"/>
      <c r="F1735" s="35"/>
      <c r="G1735" s="38"/>
      <c r="H1735" s="38"/>
      <c r="I1735" s="38"/>
      <c r="J1735" s="36"/>
    </row>
    <row r="1736" spans="1:10" x14ac:dyDescent="0.25">
      <c r="A1736" s="26"/>
      <c r="B1736" s="7"/>
      <c r="C1736" s="30"/>
      <c r="D1736" s="31"/>
      <c r="E1736" s="32"/>
      <c r="F1736" s="35"/>
      <c r="G1736" s="38"/>
      <c r="H1736" s="38"/>
      <c r="I1736" s="38"/>
      <c r="J1736" s="36"/>
    </row>
    <row r="1737" spans="1:10" x14ac:dyDescent="0.25">
      <c r="A1737" s="26"/>
      <c r="B1737" s="7"/>
      <c r="C1737" s="30"/>
      <c r="D1737" s="31"/>
      <c r="E1737" s="32"/>
      <c r="F1737" s="40"/>
      <c r="G1737" s="41"/>
      <c r="H1737" s="38"/>
      <c r="I1737" s="38"/>
      <c r="J1737" s="36"/>
    </row>
    <row r="1738" spans="1:10" x14ac:dyDescent="0.25">
      <c r="A1738" s="26"/>
      <c r="B1738" s="7"/>
      <c r="C1738" s="30"/>
      <c r="D1738" s="31"/>
      <c r="E1738" s="32"/>
      <c r="F1738" s="35"/>
      <c r="G1738" s="38"/>
      <c r="H1738" s="38"/>
      <c r="I1738" s="38"/>
      <c r="J1738" s="36"/>
    </row>
    <row r="1739" spans="1:10" x14ac:dyDescent="0.25">
      <c r="A1739" s="26"/>
      <c r="B1739" s="7"/>
      <c r="C1739" s="30"/>
      <c r="D1739" s="31"/>
      <c r="E1739" s="32"/>
      <c r="F1739" s="35"/>
      <c r="G1739" s="38"/>
      <c r="H1739" s="38"/>
      <c r="I1739" s="38"/>
      <c r="J1739" s="36"/>
    </row>
    <row r="1740" spans="1:10" x14ac:dyDescent="0.25">
      <c r="A1740" s="26"/>
      <c r="B1740" s="7"/>
      <c r="C1740" s="30"/>
      <c r="D1740" s="31"/>
      <c r="E1740" s="32"/>
      <c r="F1740" s="35"/>
      <c r="G1740" s="38"/>
      <c r="H1740" s="38"/>
      <c r="I1740" s="38"/>
      <c r="J1740" s="36"/>
    </row>
    <row r="1741" spans="1:10" x14ac:dyDescent="0.25">
      <c r="A1741" s="26"/>
      <c r="B1741" s="7"/>
      <c r="C1741" s="30"/>
      <c r="D1741" s="31"/>
      <c r="E1741" s="32"/>
      <c r="F1741" s="35"/>
      <c r="G1741" s="38"/>
      <c r="H1741" s="38"/>
      <c r="I1741" s="38"/>
      <c r="J1741" s="36"/>
    </row>
    <row r="1742" spans="1:10" x14ac:dyDescent="0.25">
      <c r="A1742" s="26"/>
      <c r="B1742" s="7"/>
      <c r="C1742" s="30"/>
      <c r="D1742" s="31"/>
      <c r="E1742" s="32"/>
      <c r="F1742" s="35"/>
      <c r="G1742" s="38"/>
      <c r="H1742" s="38"/>
      <c r="I1742" s="29"/>
      <c r="J1742" s="36"/>
    </row>
    <row r="1743" spans="1:10" x14ac:dyDescent="0.25">
      <c r="A1743" s="26"/>
      <c r="B1743" s="7"/>
      <c r="C1743" s="30"/>
      <c r="D1743" s="31"/>
      <c r="E1743" s="32"/>
      <c r="F1743" s="35"/>
      <c r="G1743" s="38"/>
      <c r="H1743" s="38"/>
      <c r="I1743" s="38"/>
      <c r="J1743" s="36"/>
    </row>
    <row r="1744" spans="1:10" x14ac:dyDescent="0.25">
      <c r="A1744" s="26"/>
      <c r="B1744" s="7"/>
      <c r="C1744" s="30"/>
      <c r="D1744" s="31"/>
      <c r="E1744" s="32"/>
      <c r="F1744" s="35"/>
      <c r="G1744" s="38"/>
      <c r="H1744" s="38"/>
      <c r="I1744" s="38"/>
      <c r="J1744" s="36"/>
    </row>
    <row r="1745" spans="1:10" x14ac:dyDescent="0.25">
      <c r="A1745" s="26"/>
      <c r="B1745" s="7"/>
      <c r="C1745" s="30"/>
      <c r="D1745" s="31"/>
      <c r="E1745" s="32"/>
      <c r="F1745" s="35"/>
      <c r="G1745" s="29"/>
      <c r="H1745" s="29"/>
      <c r="I1745" s="29"/>
      <c r="J1745" s="36"/>
    </row>
    <row r="1746" spans="1:10" x14ac:dyDescent="0.25">
      <c r="A1746" s="26"/>
      <c r="B1746" s="7"/>
      <c r="C1746" s="30"/>
      <c r="D1746" s="31"/>
      <c r="E1746" s="32"/>
      <c r="F1746" s="35"/>
      <c r="G1746" s="38"/>
      <c r="H1746" s="38"/>
      <c r="I1746" s="38"/>
      <c r="J1746" s="36"/>
    </row>
    <row r="1747" spans="1:10" x14ac:dyDescent="0.25">
      <c r="A1747" s="26"/>
      <c r="B1747" s="7"/>
      <c r="C1747" s="30"/>
      <c r="D1747" s="31"/>
      <c r="E1747" s="32"/>
      <c r="F1747" s="35"/>
      <c r="G1747" s="38"/>
      <c r="H1747" s="38"/>
      <c r="I1747" s="38"/>
      <c r="J1747" s="36"/>
    </row>
    <row r="1748" spans="1:10" x14ac:dyDescent="0.25">
      <c r="A1748" s="26"/>
      <c r="B1748" s="7"/>
      <c r="C1748" s="30"/>
      <c r="D1748" s="31"/>
      <c r="E1748" s="32"/>
      <c r="F1748" s="35"/>
      <c r="G1748" s="38"/>
      <c r="H1748" s="38"/>
      <c r="I1748" s="38"/>
      <c r="J1748" s="36"/>
    </row>
    <row r="1749" spans="1:10" x14ac:dyDescent="0.25">
      <c r="A1749" s="26"/>
      <c r="B1749" s="7"/>
      <c r="C1749" s="30"/>
      <c r="D1749" s="31"/>
      <c r="E1749" s="32"/>
      <c r="F1749" s="35"/>
      <c r="G1749" s="38"/>
      <c r="H1749" s="38"/>
      <c r="I1749" s="38"/>
      <c r="J1749" s="36"/>
    </row>
    <row r="1750" spans="1:10" x14ac:dyDescent="0.25">
      <c r="A1750" s="26"/>
      <c r="B1750" s="7"/>
      <c r="C1750" s="30"/>
      <c r="D1750" s="31"/>
      <c r="E1750" s="32"/>
      <c r="F1750" s="35"/>
      <c r="G1750" s="38"/>
      <c r="H1750" s="38"/>
      <c r="I1750" s="38"/>
      <c r="J1750" s="36"/>
    </row>
    <row r="1751" spans="1:10" x14ac:dyDescent="0.25">
      <c r="A1751" s="26"/>
      <c r="B1751" s="7"/>
      <c r="C1751" s="30"/>
      <c r="D1751" s="31"/>
      <c r="E1751" s="32"/>
      <c r="F1751" s="35"/>
      <c r="G1751" s="38"/>
      <c r="H1751" s="38"/>
      <c r="I1751" s="38"/>
      <c r="J1751" s="36"/>
    </row>
    <row r="1752" spans="1:10" x14ac:dyDescent="0.25">
      <c r="A1752" s="26"/>
      <c r="B1752" s="7"/>
      <c r="C1752" s="30"/>
      <c r="D1752" s="31"/>
      <c r="E1752" s="32"/>
      <c r="F1752" s="35"/>
      <c r="G1752" s="38"/>
      <c r="H1752" s="38"/>
      <c r="I1752" s="38"/>
      <c r="J1752" s="36"/>
    </row>
    <row r="1753" spans="1:10" x14ac:dyDescent="0.25">
      <c r="A1753" s="26"/>
      <c r="B1753" s="7"/>
      <c r="C1753" s="30"/>
      <c r="D1753" s="31"/>
      <c r="E1753" s="32"/>
      <c r="F1753" s="35"/>
      <c r="G1753" s="38"/>
      <c r="H1753" s="38"/>
      <c r="I1753" s="38"/>
      <c r="J1753" s="36"/>
    </row>
    <row r="1754" spans="1:10" x14ac:dyDescent="0.25">
      <c r="A1754" s="26"/>
      <c r="B1754" s="7"/>
      <c r="C1754" s="30"/>
      <c r="D1754" s="31"/>
      <c r="E1754" s="32"/>
      <c r="F1754" s="35"/>
      <c r="G1754" s="38"/>
      <c r="H1754" s="38"/>
      <c r="I1754" s="38"/>
      <c r="J1754" s="36"/>
    </row>
    <row r="1755" spans="1:10" x14ac:dyDescent="0.25">
      <c r="A1755" s="26"/>
      <c r="B1755" s="7"/>
      <c r="C1755" s="30"/>
      <c r="D1755" s="31"/>
      <c r="E1755" s="32"/>
      <c r="F1755" s="35"/>
      <c r="G1755" s="38"/>
      <c r="H1755" s="38"/>
      <c r="I1755" s="38"/>
      <c r="J1755" s="36"/>
    </row>
    <row r="1756" spans="1:10" x14ac:dyDescent="0.25">
      <c r="A1756" s="26"/>
      <c r="B1756" s="7"/>
      <c r="C1756" s="30"/>
      <c r="D1756" s="31"/>
      <c r="E1756" s="32"/>
      <c r="F1756" s="35"/>
      <c r="G1756" s="38"/>
      <c r="H1756" s="38"/>
      <c r="I1756" s="38"/>
      <c r="J1756" s="36"/>
    </row>
    <row r="1757" spans="1:10" x14ac:dyDescent="0.25">
      <c r="A1757" s="26"/>
      <c r="B1757" s="7"/>
      <c r="C1757" s="30"/>
      <c r="D1757" s="31"/>
      <c r="E1757" s="32"/>
      <c r="F1757" s="35"/>
      <c r="G1757" s="38"/>
      <c r="H1757" s="38"/>
      <c r="I1757" s="38"/>
      <c r="J1757" s="36"/>
    </row>
    <row r="1758" spans="1:10" x14ac:dyDescent="0.25">
      <c r="A1758" s="26"/>
      <c r="B1758" s="7"/>
      <c r="C1758" s="30"/>
      <c r="D1758" s="31"/>
      <c r="E1758" s="32"/>
      <c r="F1758" s="35"/>
      <c r="G1758" s="38"/>
      <c r="H1758" s="38"/>
      <c r="I1758" s="38"/>
      <c r="J1758" s="36"/>
    </row>
    <row r="1759" spans="1:10" x14ac:dyDescent="0.25">
      <c r="A1759" s="26"/>
      <c r="B1759" s="7"/>
      <c r="C1759" s="30"/>
      <c r="D1759" s="31"/>
      <c r="E1759" s="32"/>
      <c r="F1759" s="35"/>
      <c r="G1759" s="38"/>
      <c r="H1759" s="38"/>
      <c r="I1759" s="38"/>
      <c r="J1759" s="36"/>
    </row>
    <row r="1760" spans="1:10" x14ac:dyDescent="0.25">
      <c r="A1760" s="26"/>
      <c r="B1760" s="7"/>
      <c r="C1760" s="30"/>
      <c r="D1760" s="31"/>
      <c r="E1760" s="32"/>
      <c r="F1760" s="35"/>
      <c r="G1760" s="38"/>
      <c r="H1760" s="38"/>
      <c r="I1760" s="38"/>
      <c r="J1760" s="36"/>
    </row>
    <row r="1761" spans="1:10" x14ac:dyDescent="0.25">
      <c r="A1761" s="26"/>
      <c r="B1761" s="7"/>
      <c r="C1761" s="30"/>
      <c r="D1761" s="31"/>
      <c r="E1761" s="32"/>
      <c r="F1761" s="35"/>
      <c r="G1761" s="38"/>
      <c r="H1761" s="38"/>
      <c r="I1761" s="38"/>
      <c r="J1761" s="36"/>
    </row>
    <row r="1762" spans="1:10" x14ac:dyDescent="0.25">
      <c r="A1762" s="26"/>
      <c r="B1762" s="7"/>
      <c r="C1762" s="30"/>
      <c r="D1762" s="31"/>
      <c r="E1762" s="32"/>
      <c r="F1762" s="35"/>
      <c r="G1762" s="38"/>
      <c r="H1762" s="38"/>
      <c r="I1762" s="38"/>
      <c r="J1762" s="36"/>
    </row>
    <row r="1763" spans="1:10" x14ac:dyDescent="0.25">
      <c r="A1763" s="26"/>
      <c r="B1763" s="7"/>
      <c r="C1763" s="30"/>
      <c r="D1763" s="31"/>
      <c r="E1763" s="32"/>
      <c r="F1763" s="35"/>
      <c r="G1763" s="38"/>
      <c r="H1763" s="38"/>
      <c r="I1763" s="38"/>
      <c r="J1763" s="36"/>
    </row>
    <row r="1764" spans="1:10" x14ac:dyDescent="0.25">
      <c r="A1764" s="26"/>
      <c r="B1764" s="7"/>
      <c r="C1764" s="30"/>
      <c r="D1764" s="31"/>
      <c r="E1764" s="32"/>
      <c r="F1764" s="35"/>
      <c r="G1764" s="38"/>
      <c r="H1764" s="38"/>
      <c r="I1764" s="38"/>
      <c r="J1764" s="36"/>
    </row>
    <row r="1765" spans="1:10" x14ac:dyDescent="0.25">
      <c r="A1765" s="26"/>
      <c r="B1765" s="7"/>
      <c r="C1765" s="30"/>
      <c r="D1765" s="31"/>
      <c r="E1765" s="32"/>
      <c r="F1765" s="35"/>
      <c r="G1765" s="38"/>
      <c r="H1765" s="38"/>
      <c r="I1765" s="38"/>
      <c r="J1765" s="36"/>
    </row>
    <row r="1766" spans="1:10" x14ac:dyDescent="0.25">
      <c r="A1766" s="26"/>
      <c r="B1766" s="7"/>
      <c r="C1766" s="30"/>
      <c r="D1766" s="31"/>
      <c r="E1766" s="32"/>
      <c r="F1766" s="35"/>
      <c r="G1766" s="38"/>
      <c r="H1766" s="38"/>
      <c r="I1766" s="38"/>
      <c r="J1766" s="36"/>
    </row>
    <row r="1767" spans="1:10" x14ac:dyDescent="0.25">
      <c r="A1767" s="26"/>
      <c r="B1767" s="7"/>
      <c r="C1767" s="30"/>
      <c r="D1767" s="31"/>
      <c r="E1767" s="32"/>
      <c r="F1767" s="35"/>
      <c r="G1767" s="38"/>
      <c r="H1767" s="38"/>
      <c r="I1767" s="38"/>
      <c r="J1767" s="36"/>
    </row>
    <row r="1768" spans="1:10" x14ac:dyDescent="0.25">
      <c r="A1768" s="26"/>
      <c r="B1768" s="7"/>
      <c r="C1768" s="30"/>
      <c r="D1768" s="31"/>
      <c r="E1768" s="32"/>
      <c r="F1768" s="35"/>
      <c r="G1768" s="38"/>
      <c r="H1768" s="38"/>
      <c r="I1768" s="38"/>
      <c r="J1768" s="36"/>
    </row>
    <row r="1769" spans="1:10" x14ac:dyDescent="0.25">
      <c r="A1769" s="26"/>
      <c r="B1769" s="7"/>
      <c r="C1769" s="30"/>
      <c r="D1769" s="31"/>
      <c r="E1769" s="32"/>
      <c r="F1769" s="34"/>
      <c r="G1769" s="34"/>
      <c r="H1769" s="29"/>
      <c r="I1769" s="29"/>
      <c r="J1769" s="36"/>
    </row>
    <row r="1770" spans="1:10" x14ac:dyDescent="0.25">
      <c r="A1770" s="26"/>
      <c r="B1770" s="7"/>
      <c r="C1770" s="30"/>
      <c r="D1770" s="31"/>
      <c r="E1770" s="32"/>
      <c r="F1770" s="35"/>
      <c r="G1770" s="38"/>
      <c r="H1770" s="38"/>
      <c r="I1770" s="38"/>
      <c r="J1770" s="36"/>
    </row>
    <row r="1771" spans="1:10" x14ac:dyDescent="0.25">
      <c r="A1771" s="26"/>
      <c r="B1771" s="7"/>
      <c r="C1771" s="30"/>
      <c r="D1771" s="31"/>
      <c r="E1771" s="32"/>
      <c r="F1771" s="35"/>
      <c r="G1771" s="38"/>
      <c r="H1771" s="38"/>
      <c r="I1771" s="38"/>
      <c r="J1771" s="36"/>
    </row>
    <row r="1772" spans="1:10" x14ac:dyDescent="0.25">
      <c r="A1772" s="26"/>
      <c r="B1772" s="7"/>
      <c r="C1772" s="30"/>
      <c r="D1772" s="31"/>
      <c r="E1772" s="32"/>
      <c r="F1772" s="35"/>
      <c r="G1772" s="38"/>
      <c r="H1772" s="38"/>
      <c r="I1772" s="38"/>
      <c r="J1772" s="36"/>
    </row>
    <row r="1773" spans="1:10" x14ac:dyDescent="0.25">
      <c r="A1773" s="26"/>
      <c r="B1773" s="7"/>
      <c r="C1773" s="30"/>
      <c r="D1773" s="31"/>
      <c r="E1773" s="32"/>
      <c r="F1773" s="35"/>
      <c r="G1773" s="38"/>
      <c r="H1773" s="38"/>
      <c r="I1773" s="38"/>
      <c r="J1773" s="36"/>
    </row>
    <row r="1774" spans="1:10" x14ac:dyDescent="0.25">
      <c r="A1774" s="26"/>
      <c r="B1774" s="7"/>
      <c r="C1774" s="30"/>
      <c r="D1774" s="31"/>
      <c r="E1774" s="32"/>
      <c r="F1774" s="35"/>
      <c r="G1774" s="38"/>
      <c r="H1774" s="38"/>
      <c r="I1774" s="29"/>
      <c r="J1774" s="36"/>
    </row>
    <row r="1775" spans="1:10" x14ac:dyDescent="0.25">
      <c r="A1775" s="26"/>
      <c r="B1775" s="7"/>
      <c r="C1775" s="30"/>
      <c r="D1775" s="31"/>
      <c r="E1775" s="32"/>
      <c r="F1775" s="35"/>
      <c r="G1775" s="38"/>
      <c r="H1775" s="38"/>
      <c r="I1775" s="38"/>
      <c r="J1775" s="36"/>
    </row>
    <row r="1776" spans="1:10" x14ac:dyDescent="0.25">
      <c r="A1776" s="26"/>
      <c r="B1776" s="7"/>
      <c r="C1776" s="30"/>
      <c r="D1776" s="31"/>
      <c r="E1776" s="32"/>
      <c r="F1776" s="35"/>
      <c r="G1776" s="38"/>
      <c r="H1776" s="38"/>
      <c r="I1776" s="38"/>
      <c r="J1776" s="36"/>
    </row>
    <row r="1777" spans="1:10" x14ac:dyDescent="0.25">
      <c r="A1777" s="26"/>
      <c r="B1777" s="7"/>
      <c r="C1777" s="30"/>
      <c r="D1777" s="31"/>
      <c r="E1777" s="32"/>
      <c r="F1777" s="35"/>
      <c r="G1777" s="38"/>
      <c r="H1777" s="38"/>
      <c r="I1777" s="38"/>
      <c r="J1777" s="36"/>
    </row>
    <row r="1778" spans="1:10" x14ac:dyDescent="0.25">
      <c r="A1778" s="26"/>
      <c r="B1778" s="7"/>
      <c r="C1778" s="30"/>
      <c r="D1778" s="31"/>
      <c r="E1778" s="32"/>
      <c r="F1778" s="35"/>
      <c r="G1778" s="38"/>
      <c r="H1778" s="38"/>
      <c r="I1778" s="38"/>
      <c r="J1778" s="36"/>
    </row>
    <row r="1779" spans="1:10" x14ac:dyDescent="0.25">
      <c r="A1779" s="26"/>
      <c r="B1779" s="7"/>
      <c r="C1779" s="30"/>
      <c r="D1779" s="31"/>
      <c r="E1779" s="32"/>
      <c r="F1779" s="35"/>
      <c r="G1779" s="38"/>
      <c r="H1779" s="38"/>
      <c r="I1779" s="38"/>
      <c r="J1779" s="36"/>
    </row>
    <row r="1780" spans="1:10" x14ac:dyDescent="0.25">
      <c r="A1780" s="26"/>
      <c r="B1780" s="7"/>
      <c r="C1780" s="30"/>
      <c r="D1780" s="31"/>
      <c r="E1780" s="32"/>
      <c r="F1780" s="35"/>
      <c r="G1780" s="38"/>
      <c r="H1780" s="38"/>
      <c r="I1780" s="38"/>
      <c r="J1780" s="36"/>
    </row>
    <row r="1781" spans="1:10" ht="16.5" thickBot="1" x14ac:dyDescent="0.3">
      <c r="A1781" s="42"/>
      <c r="B1781" s="43"/>
      <c r="C1781" s="44"/>
      <c r="D1781" s="45"/>
      <c r="E1781" s="46"/>
      <c r="F1781" s="47"/>
      <c r="G1781" s="48"/>
      <c r="H1781" s="48"/>
      <c r="I1781" s="48"/>
      <c r="J1781" s="49"/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DF4C1-156C-4A3B-99FB-54FAB50B333D}">
  <dimension ref="A1:X1781"/>
  <sheetViews>
    <sheetView topLeftCell="E1" workbookViewId="0">
      <selection activeCell="AA25" sqref="AA25"/>
    </sheetView>
  </sheetViews>
  <sheetFormatPr defaultColWidth="11" defaultRowHeight="15.75" x14ac:dyDescent="0.25"/>
  <cols>
    <col min="1" max="1" width="10.125" customWidth="1"/>
    <col min="2" max="2" width="6.375" customWidth="1"/>
    <col min="3" max="3" width="4.5" customWidth="1"/>
    <col min="4" max="9" width="5.875" customWidth="1"/>
    <col min="10" max="10" width="12" customWidth="1"/>
    <col min="11" max="11" width="11.125" style="23" customWidth="1"/>
  </cols>
  <sheetData>
    <row r="1" spans="1:24" x14ac:dyDescent="0.2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23" t="s">
        <v>99</v>
      </c>
      <c r="L1" s="88" t="s">
        <v>232</v>
      </c>
      <c r="M1" s="88" t="s">
        <v>233</v>
      </c>
      <c r="N1" s="88" t="s">
        <v>234</v>
      </c>
      <c r="O1" s="88" t="s">
        <v>235</v>
      </c>
      <c r="P1" t="s">
        <v>236</v>
      </c>
      <c r="S1" s="88" t="s">
        <v>237</v>
      </c>
      <c r="T1" s="88" t="s">
        <v>238</v>
      </c>
      <c r="X1" t="s">
        <v>239</v>
      </c>
    </row>
    <row r="2" spans="1:24" x14ac:dyDescent="0.25">
      <c r="A2" s="15" t="s">
        <v>106</v>
      </c>
      <c r="B2" s="7" t="s">
        <v>57</v>
      </c>
      <c r="C2" s="8">
        <v>24</v>
      </c>
      <c r="D2" s="9">
        <v>51</v>
      </c>
      <c r="E2" s="10">
        <v>51</v>
      </c>
      <c r="F2" s="96">
        <v>63</v>
      </c>
      <c r="G2" s="96">
        <v>63</v>
      </c>
      <c r="H2" s="96">
        <v>63</v>
      </c>
      <c r="I2" s="96">
        <v>63</v>
      </c>
      <c r="J2" s="139">
        <v>8</v>
      </c>
      <c r="K2" s="23" t="s">
        <v>113</v>
      </c>
      <c r="L2">
        <f t="shared" ref="L2:L65" si="0">AVERAGE(D2:E2)</f>
        <v>51</v>
      </c>
      <c r="M2">
        <f t="shared" ref="M2:M65" si="1">AVERAGE(F2:I2)</f>
        <v>63</v>
      </c>
      <c r="N2">
        <f t="shared" ref="N2:N65" si="2">L2-C2</f>
        <v>27</v>
      </c>
      <c r="O2">
        <f t="shared" ref="O2:O65" si="3">M2-L2</f>
        <v>12</v>
      </c>
      <c r="P2" s="91">
        <f t="shared" ref="P2:P65" si="4">IF(N2&gt;O2,1,2)</f>
        <v>1</v>
      </c>
      <c r="S2" s="129"/>
      <c r="T2" s="129"/>
      <c r="W2" t="s">
        <v>240</v>
      </c>
      <c r="X2">
        <v>96</v>
      </c>
    </row>
    <row r="3" spans="1:24" x14ac:dyDescent="0.25">
      <c r="A3" s="15" t="s">
        <v>106</v>
      </c>
      <c r="B3" s="7" t="s">
        <v>43</v>
      </c>
      <c r="C3" s="8">
        <v>37</v>
      </c>
      <c r="D3" s="9">
        <v>54</v>
      </c>
      <c r="E3" s="10">
        <v>54</v>
      </c>
      <c r="F3" s="13">
        <v>66</v>
      </c>
      <c r="G3" s="13">
        <v>66</v>
      </c>
      <c r="H3" s="13">
        <v>67</v>
      </c>
      <c r="I3" s="13">
        <v>67</v>
      </c>
      <c r="J3" s="145">
        <v>30</v>
      </c>
      <c r="K3" s="23" t="s">
        <v>113</v>
      </c>
      <c r="L3">
        <f t="shared" si="0"/>
        <v>54</v>
      </c>
      <c r="M3">
        <f t="shared" si="1"/>
        <v>66.5</v>
      </c>
      <c r="N3">
        <f t="shared" si="2"/>
        <v>17</v>
      </c>
      <c r="O3">
        <f t="shared" si="3"/>
        <v>12.5</v>
      </c>
      <c r="P3" s="91">
        <f t="shared" si="4"/>
        <v>1</v>
      </c>
      <c r="S3" s="129"/>
      <c r="T3" s="129"/>
      <c r="W3" t="s">
        <v>241</v>
      </c>
      <c r="X3">
        <v>113</v>
      </c>
    </row>
    <row r="4" spans="1:24" x14ac:dyDescent="0.25">
      <c r="A4" s="15" t="s">
        <v>106</v>
      </c>
      <c r="B4" s="7" t="s">
        <v>97</v>
      </c>
      <c r="C4" s="8">
        <v>38</v>
      </c>
      <c r="D4" s="9">
        <v>57</v>
      </c>
      <c r="E4" s="10">
        <v>57</v>
      </c>
      <c r="F4" s="13">
        <v>71</v>
      </c>
      <c r="G4" s="13">
        <v>71</v>
      </c>
      <c r="H4" s="13">
        <v>74</v>
      </c>
      <c r="I4" s="13">
        <v>76</v>
      </c>
      <c r="J4" s="145">
        <v>8</v>
      </c>
      <c r="K4" s="23" t="s">
        <v>113</v>
      </c>
      <c r="L4">
        <f t="shared" si="0"/>
        <v>57</v>
      </c>
      <c r="M4">
        <f t="shared" si="1"/>
        <v>73</v>
      </c>
      <c r="N4">
        <f t="shared" si="2"/>
        <v>19</v>
      </c>
      <c r="O4">
        <f t="shared" si="3"/>
        <v>16</v>
      </c>
      <c r="P4" s="91">
        <f t="shared" si="4"/>
        <v>1</v>
      </c>
      <c r="S4" s="129"/>
      <c r="T4" s="129"/>
      <c r="W4" t="s">
        <v>242</v>
      </c>
      <c r="X4">
        <v>104</v>
      </c>
    </row>
    <row r="5" spans="1:24" x14ac:dyDescent="0.25">
      <c r="A5" s="7" t="s">
        <v>106</v>
      </c>
      <c r="B5" s="7" t="s">
        <v>75</v>
      </c>
      <c r="C5" s="30">
        <v>33</v>
      </c>
      <c r="D5" s="60">
        <v>59</v>
      </c>
      <c r="E5" s="61">
        <v>59</v>
      </c>
      <c r="F5" s="63">
        <v>65</v>
      </c>
      <c r="G5" s="63">
        <v>65</v>
      </c>
      <c r="H5" s="63">
        <v>67</v>
      </c>
      <c r="I5" s="63">
        <v>67</v>
      </c>
      <c r="J5" s="141">
        <v>76</v>
      </c>
      <c r="K5" s="23" t="s">
        <v>114</v>
      </c>
      <c r="L5">
        <f t="shared" si="0"/>
        <v>59</v>
      </c>
      <c r="M5">
        <f t="shared" si="1"/>
        <v>66</v>
      </c>
      <c r="N5">
        <f t="shared" si="2"/>
        <v>26</v>
      </c>
      <c r="O5">
        <f t="shared" si="3"/>
        <v>7</v>
      </c>
      <c r="P5" s="91">
        <f t="shared" si="4"/>
        <v>1</v>
      </c>
      <c r="R5">
        <f>_xlfn.T.TEST(J2:J126,J127:J195,2,2)</f>
        <v>3.6066440582149632E-2</v>
      </c>
      <c r="S5" s="129" t="s">
        <v>106</v>
      </c>
      <c r="T5" s="129"/>
      <c r="W5" t="s">
        <v>243</v>
      </c>
      <c r="X5">
        <v>106</v>
      </c>
    </row>
    <row r="6" spans="1:24" x14ac:dyDescent="0.25">
      <c r="A6" s="7" t="s">
        <v>106</v>
      </c>
      <c r="B6" s="7" t="s">
        <v>14</v>
      </c>
      <c r="C6" s="30">
        <v>33</v>
      </c>
      <c r="D6" s="60">
        <v>47</v>
      </c>
      <c r="E6" s="61">
        <v>49</v>
      </c>
      <c r="F6" s="63">
        <v>59</v>
      </c>
      <c r="G6" s="63">
        <v>59</v>
      </c>
      <c r="H6" s="63">
        <v>61</v>
      </c>
      <c r="I6" s="63">
        <v>61</v>
      </c>
      <c r="J6" s="141">
        <v>46</v>
      </c>
      <c r="K6" s="23" t="s">
        <v>114</v>
      </c>
      <c r="L6">
        <f t="shared" si="0"/>
        <v>48</v>
      </c>
      <c r="M6">
        <f t="shared" si="1"/>
        <v>60</v>
      </c>
      <c r="N6">
        <f t="shared" si="2"/>
        <v>15</v>
      </c>
      <c r="O6">
        <f t="shared" si="3"/>
        <v>12</v>
      </c>
      <c r="P6" s="91">
        <f t="shared" si="4"/>
        <v>1</v>
      </c>
      <c r="R6">
        <f>_xlfn.T.TEST(J230:J317,J318:J374,2,2)</f>
        <v>3.3514057969663627E-2</v>
      </c>
      <c r="S6" s="129" t="s">
        <v>10</v>
      </c>
      <c r="T6" s="129"/>
      <c r="W6" t="s">
        <v>244</v>
      </c>
      <c r="X6">
        <v>96</v>
      </c>
    </row>
    <row r="7" spans="1:24" x14ac:dyDescent="0.25">
      <c r="A7" s="7" t="s">
        <v>106</v>
      </c>
      <c r="B7" s="7" t="s">
        <v>15</v>
      </c>
      <c r="C7" s="30">
        <v>11</v>
      </c>
      <c r="D7" s="60">
        <v>47</v>
      </c>
      <c r="E7" s="61">
        <v>59</v>
      </c>
      <c r="F7" s="63">
        <v>73</v>
      </c>
      <c r="G7" s="63">
        <v>73</v>
      </c>
      <c r="H7" s="63">
        <v>73</v>
      </c>
      <c r="I7" s="63">
        <v>73</v>
      </c>
      <c r="J7" s="141" t="s">
        <v>12</v>
      </c>
      <c r="K7" s="23" t="s">
        <v>114</v>
      </c>
      <c r="L7">
        <f t="shared" si="0"/>
        <v>53</v>
      </c>
      <c r="M7">
        <f t="shared" si="1"/>
        <v>73</v>
      </c>
      <c r="N7">
        <f t="shared" si="2"/>
        <v>42</v>
      </c>
      <c r="O7">
        <f t="shared" si="3"/>
        <v>20</v>
      </c>
      <c r="P7" s="91">
        <f t="shared" si="4"/>
        <v>1</v>
      </c>
      <c r="R7">
        <f>_xlfn.T.TEST(J592:J701,J702:J765,2,2)</f>
        <v>3.1496623995607348E-2</v>
      </c>
      <c r="S7" s="129" t="s">
        <v>47</v>
      </c>
      <c r="T7" s="130"/>
      <c r="W7" t="s">
        <v>245</v>
      </c>
      <c r="X7">
        <v>105</v>
      </c>
    </row>
    <row r="8" spans="1:24" x14ac:dyDescent="0.25">
      <c r="A8" s="7" t="s">
        <v>106</v>
      </c>
      <c r="B8" s="7" t="s">
        <v>17</v>
      </c>
      <c r="C8" s="30">
        <v>49</v>
      </c>
      <c r="D8" s="60">
        <v>71</v>
      </c>
      <c r="E8" s="61">
        <v>75</v>
      </c>
      <c r="F8" s="63">
        <v>95</v>
      </c>
      <c r="G8" s="63">
        <v>95</v>
      </c>
      <c r="H8" s="63">
        <v>95</v>
      </c>
      <c r="I8" s="59" t="s">
        <v>12</v>
      </c>
      <c r="J8" s="141">
        <v>7</v>
      </c>
      <c r="K8" s="23" t="s">
        <v>114</v>
      </c>
      <c r="L8">
        <f t="shared" si="0"/>
        <v>73</v>
      </c>
      <c r="M8">
        <f t="shared" si="1"/>
        <v>95</v>
      </c>
      <c r="N8">
        <f t="shared" si="2"/>
        <v>24</v>
      </c>
      <c r="O8">
        <f t="shared" si="3"/>
        <v>22</v>
      </c>
      <c r="P8" s="91">
        <f t="shared" si="4"/>
        <v>1</v>
      </c>
      <c r="S8" s="129"/>
      <c r="T8" s="129"/>
      <c r="W8" t="s">
        <v>246</v>
      </c>
      <c r="X8">
        <v>107</v>
      </c>
    </row>
    <row r="9" spans="1:24" x14ac:dyDescent="0.25">
      <c r="A9" s="7" t="s">
        <v>106</v>
      </c>
      <c r="B9" s="7" t="s">
        <v>48</v>
      </c>
      <c r="C9" s="30">
        <v>25</v>
      </c>
      <c r="D9" s="60">
        <v>37</v>
      </c>
      <c r="E9" s="61">
        <v>37</v>
      </c>
      <c r="F9" s="63">
        <v>47</v>
      </c>
      <c r="G9" s="63">
        <v>49</v>
      </c>
      <c r="H9" s="63">
        <v>49</v>
      </c>
      <c r="I9" s="63">
        <v>49</v>
      </c>
      <c r="J9" s="141">
        <v>16</v>
      </c>
      <c r="K9" s="23" t="s">
        <v>114</v>
      </c>
      <c r="L9">
        <f t="shared" si="0"/>
        <v>37</v>
      </c>
      <c r="M9">
        <f t="shared" si="1"/>
        <v>48.5</v>
      </c>
      <c r="N9">
        <f t="shared" si="2"/>
        <v>12</v>
      </c>
      <c r="O9">
        <f t="shared" si="3"/>
        <v>11.5</v>
      </c>
      <c r="P9" s="91">
        <f t="shared" si="4"/>
        <v>1</v>
      </c>
      <c r="S9" s="129"/>
      <c r="T9" s="129"/>
      <c r="W9" t="s">
        <v>247</v>
      </c>
      <c r="X9">
        <v>96</v>
      </c>
    </row>
    <row r="10" spans="1:24" x14ac:dyDescent="0.25">
      <c r="A10" s="7" t="s">
        <v>106</v>
      </c>
      <c r="B10" s="7" t="s">
        <v>21</v>
      </c>
      <c r="C10" s="30">
        <v>49</v>
      </c>
      <c r="D10" s="60">
        <v>69</v>
      </c>
      <c r="E10" s="61">
        <v>69</v>
      </c>
      <c r="F10" s="63">
        <v>86</v>
      </c>
      <c r="G10" s="63">
        <v>86</v>
      </c>
      <c r="H10" s="63">
        <v>88</v>
      </c>
      <c r="I10" s="63">
        <v>95</v>
      </c>
      <c r="J10" s="141">
        <v>8</v>
      </c>
      <c r="K10" s="23" t="s">
        <v>114</v>
      </c>
      <c r="L10">
        <f t="shared" si="0"/>
        <v>69</v>
      </c>
      <c r="M10">
        <f t="shared" si="1"/>
        <v>88.75</v>
      </c>
      <c r="N10">
        <f t="shared" si="2"/>
        <v>20</v>
      </c>
      <c r="O10">
        <f t="shared" si="3"/>
        <v>19.75</v>
      </c>
      <c r="P10" s="91">
        <f t="shared" si="4"/>
        <v>1</v>
      </c>
      <c r="S10" s="129"/>
      <c r="T10" s="129"/>
    </row>
    <row r="11" spans="1:24" x14ac:dyDescent="0.25">
      <c r="A11" s="7" t="s">
        <v>106</v>
      </c>
      <c r="B11" s="7" t="s">
        <v>25</v>
      </c>
      <c r="C11" s="30">
        <v>43</v>
      </c>
      <c r="D11" s="60">
        <v>61</v>
      </c>
      <c r="E11" s="61">
        <v>63</v>
      </c>
      <c r="F11" s="63">
        <v>75</v>
      </c>
      <c r="G11" s="63">
        <v>77</v>
      </c>
      <c r="H11" s="63">
        <v>77</v>
      </c>
      <c r="I11" s="63">
        <v>77</v>
      </c>
      <c r="J11" s="141">
        <v>13</v>
      </c>
      <c r="K11" s="23" t="s">
        <v>114</v>
      </c>
      <c r="L11">
        <f t="shared" si="0"/>
        <v>62</v>
      </c>
      <c r="M11">
        <f t="shared" si="1"/>
        <v>76.5</v>
      </c>
      <c r="N11">
        <f t="shared" si="2"/>
        <v>19</v>
      </c>
      <c r="O11">
        <f t="shared" si="3"/>
        <v>14.5</v>
      </c>
      <c r="P11" s="91">
        <f t="shared" si="4"/>
        <v>1</v>
      </c>
      <c r="S11" s="130"/>
      <c r="T11" s="129"/>
    </row>
    <row r="12" spans="1:24" x14ac:dyDescent="0.25">
      <c r="A12" s="7" t="s">
        <v>106</v>
      </c>
      <c r="B12" s="7" t="s">
        <v>94</v>
      </c>
      <c r="C12" s="30">
        <v>49</v>
      </c>
      <c r="D12" s="60">
        <v>57</v>
      </c>
      <c r="E12" s="61">
        <v>59</v>
      </c>
      <c r="F12" s="63">
        <v>61</v>
      </c>
      <c r="G12" s="63">
        <v>61</v>
      </c>
      <c r="H12" s="63">
        <v>63</v>
      </c>
      <c r="I12" s="63">
        <v>75</v>
      </c>
      <c r="J12" s="141">
        <v>14</v>
      </c>
      <c r="K12" s="23" t="s">
        <v>114</v>
      </c>
      <c r="L12">
        <f t="shared" si="0"/>
        <v>58</v>
      </c>
      <c r="M12">
        <f t="shared" si="1"/>
        <v>65</v>
      </c>
      <c r="N12">
        <f t="shared" si="2"/>
        <v>9</v>
      </c>
      <c r="O12">
        <f t="shared" si="3"/>
        <v>7</v>
      </c>
      <c r="P12" s="91">
        <f t="shared" si="4"/>
        <v>1</v>
      </c>
      <c r="R12" s="161" t="s">
        <v>10</v>
      </c>
      <c r="S12" s="161"/>
      <c r="T12" s="161" t="s">
        <v>47</v>
      </c>
      <c r="U12" s="161"/>
      <c r="V12" s="161" t="s">
        <v>106</v>
      </c>
      <c r="W12" s="161"/>
    </row>
    <row r="13" spans="1:24" x14ac:dyDescent="0.25">
      <c r="A13" s="7" t="s">
        <v>106</v>
      </c>
      <c r="B13" s="7" t="s">
        <v>28</v>
      </c>
      <c r="C13" s="30">
        <v>41</v>
      </c>
      <c r="D13" s="60">
        <v>57</v>
      </c>
      <c r="E13" s="61">
        <v>61</v>
      </c>
      <c r="F13" s="63">
        <v>65</v>
      </c>
      <c r="G13" s="63">
        <v>67</v>
      </c>
      <c r="H13" s="63">
        <v>73</v>
      </c>
      <c r="I13" s="63">
        <v>75</v>
      </c>
      <c r="J13" s="141">
        <v>8</v>
      </c>
      <c r="K13" s="23" t="s">
        <v>114</v>
      </c>
      <c r="L13">
        <f t="shared" si="0"/>
        <v>59</v>
      </c>
      <c r="M13">
        <f t="shared" si="1"/>
        <v>70</v>
      </c>
      <c r="N13">
        <f t="shared" si="2"/>
        <v>18</v>
      </c>
      <c r="O13">
        <f t="shared" si="3"/>
        <v>11</v>
      </c>
      <c r="P13" s="91">
        <f t="shared" si="4"/>
        <v>1</v>
      </c>
      <c r="R13" s="116">
        <v>10</v>
      </c>
      <c r="S13" s="116">
        <v>8</v>
      </c>
      <c r="T13" s="116">
        <v>20</v>
      </c>
      <c r="U13" s="115">
        <v>30</v>
      </c>
      <c r="V13" s="146">
        <v>8</v>
      </c>
      <c r="W13" s="7">
        <v>17</v>
      </c>
    </row>
    <row r="14" spans="1:24" x14ac:dyDescent="0.25">
      <c r="A14" s="7" t="s">
        <v>106</v>
      </c>
      <c r="B14" s="7" t="s">
        <v>31</v>
      </c>
      <c r="C14" s="30">
        <v>33</v>
      </c>
      <c r="D14" s="60">
        <v>49</v>
      </c>
      <c r="E14" s="61">
        <v>49</v>
      </c>
      <c r="F14" s="63">
        <v>57</v>
      </c>
      <c r="G14" s="63">
        <v>59</v>
      </c>
      <c r="H14" s="63">
        <v>59</v>
      </c>
      <c r="I14" s="63">
        <v>59</v>
      </c>
      <c r="J14" s="141">
        <v>51</v>
      </c>
      <c r="K14" s="23" t="s">
        <v>114</v>
      </c>
      <c r="L14">
        <f t="shared" si="0"/>
        <v>49</v>
      </c>
      <c r="M14">
        <f t="shared" si="1"/>
        <v>58.5</v>
      </c>
      <c r="N14">
        <f t="shared" si="2"/>
        <v>16</v>
      </c>
      <c r="O14">
        <f t="shared" si="3"/>
        <v>9.5</v>
      </c>
      <c r="P14" s="91">
        <f t="shared" si="4"/>
        <v>1</v>
      </c>
      <c r="R14" s="14">
        <v>11</v>
      </c>
      <c r="S14" s="14">
        <v>12</v>
      </c>
      <c r="T14" s="14">
        <v>21</v>
      </c>
      <c r="U14" s="14">
        <v>8</v>
      </c>
      <c r="V14" s="145">
        <v>30</v>
      </c>
      <c r="W14" s="118">
        <v>28</v>
      </c>
    </row>
    <row r="15" spans="1:24" x14ac:dyDescent="0.25">
      <c r="A15" s="7" t="s">
        <v>106</v>
      </c>
      <c r="B15" s="7" t="s">
        <v>33</v>
      </c>
      <c r="C15" s="30">
        <v>31</v>
      </c>
      <c r="D15" s="60">
        <v>47</v>
      </c>
      <c r="E15" s="61">
        <v>47</v>
      </c>
      <c r="F15" s="63">
        <v>57</v>
      </c>
      <c r="G15" s="63">
        <v>59</v>
      </c>
      <c r="H15" s="63">
        <v>59</v>
      </c>
      <c r="I15" s="63">
        <v>63</v>
      </c>
      <c r="J15" s="141">
        <v>28</v>
      </c>
      <c r="K15" s="23" t="s">
        <v>114</v>
      </c>
      <c r="L15">
        <f t="shared" si="0"/>
        <v>47</v>
      </c>
      <c r="M15">
        <f t="shared" si="1"/>
        <v>59.5</v>
      </c>
      <c r="N15">
        <f t="shared" si="2"/>
        <v>16</v>
      </c>
      <c r="O15">
        <f t="shared" si="3"/>
        <v>12.5</v>
      </c>
      <c r="P15" s="91">
        <f t="shared" si="4"/>
        <v>1</v>
      </c>
      <c r="R15" s="116">
        <v>9</v>
      </c>
      <c r="S15" s="116">
        <v>10</v>
      </c>
      <c r="T15" s="115">
        <v>23</v>
      </c>
      <c r="U15" s="116">
        <v>21</v>
      </c>
      <c r="V15" s="147">
        <v>8</v>
      </c>
      <c r="W15" s="62">
        <v>8</v>
      </c>
    </row>
    <row r="16" spans="1:24" x14ac:dyDescent="0.25">
      <c r="A16" s="7" t="s">
        <v>106</v>
      </c>
      <c r="B16" s="7" t="s">
        <v>61</v>
      </c>
      <c r="C16" s="30">
        <v>29</v>
      </c>
      <c r="D16" s="60">
        <v>43</v>
      </c>
      <c r="E16" s="61">
        <v>47</v>
      </c>
      <c r="F16" s="63">
        <v>55</v>
      </c>
      <c r="G16" s="63">
        <v>55</v>
      </c>
      <c r="H16" s="63">
        <v>59</v>
      </c>
      <c r="I16" s="63">
        <v>59</v>
      </c>
      <c r="J16" s="141">
        <v>19</v>
      </c>
      <c r="K16" s="23" t="s">
        <v>114</v>
      </c>
      <c r="L16">
        <f t="shared" si="0"/>
        <v>45</v>
      </c>
      <c r="M16">
        <f t="shared" si="1"/>
        <v>57</v>
      </c>
      <c r="N16">
        <f t="shared" si="2"/>
        <v>16</v>
      </c>
      <c r="O16">
        <f t="shared" si="3"/>
        <v>12</v>
      </c>
      <c r="P16" s="91">
        <f t="shared" si="4"/>
        <v>1</v>
      </c>
      <c r="R16" s="14">
        <v>14</v>
      </c>
      <c r="S16" s="14">
        <v>8</v>
      </c>
      <c r="T16" s="14">
        <v>33</v>
      </c>
      <c r="U16" s="14">
        <v>8</v>
      </c>
      <c r="V16" s="141">
        <v>76</v>
      </c>
      <c r="W16" s="118">
        <v>7</v>
      </c>
    </row>
    <row r="17" spans="1:23" x14ac:dyDescent="0.25">
      <c r="A17" s="7" t="s">
        <v>106</v>
      </c>
      <c r="B17" s="7" t="s">
        <v>79</v>
      </c>
      <c r="C17" s="30">
        <v>21</v>
      </c>
      <c r="D17" s="60">
        <v>59</v>
      </c>
      <c r="E17" s="61">
        <v>69</v>
      </c>
      <c r="F17" s="63">
        <v>77</v>
      </c>
      <c r="G17" s="63">
        <v>77</v>
      </c>
      <c r="H17" s="63">
        <v>79</v>
      </c>
      <c r="I17" s="63">
        <v>83</v>
      </c>
      <c r="J17" s="141">
        <v>8</v>
      </c>
      <c r="K17" s="23" t="s">
        <v>114</v>
      </c>
      <c r="L17">
        <f t="shared" si="0"/>
        <v>64</v>
      </c>
      <c r="M17">
        <f t="shared" si="1"/>
        <v>79</v>
      </c>
      <c r="N17">
        <f t="shared" si="2"/>
        <v>43</v>
      </c>
      <c r="O17">
        <f t="shared" si="3"/>
        <v>15</v>
      </c>
      <c r="P17" s="91">
        <f t="shared" si="4"/>
        <v>1</v>
      </c>
      <c r="R17" s="116">
        <v>26</v>
      </c>
      <c r="S17" s="116">
        <v>8</v>
      </c>
      <c r="T17" s="116">
        <v>67</v>
      </c>
      <c r="U17" s="116">
        <v>16</v>
      </c>
      <c r="V17" s="148">
        <v>46</v>
      </c>
      <c r="W17" s="62">
        <v>16</v>
      </c>
    </row>
    <row r="18" spans="1:23" x14ac:dyDescent="0.25">
      <c r="A18" s="7" t="s">
        <v>106</v>
      </c>
      <c r="B18" s="7" t="s">
        <v>80</v>
      </c>
      <c r="C18" s="30">
        <v>33</v>
      </c>
      <c r="D18" s="60">
        <v>47</v>
      </c>
      <c r="E18" s="61">
        <v>49</v>
      </c>
      <c r="F18" s="63">
        <v>55</v>
      </c>
      <c r="G18" s="63">
        <v>55</v>
      </c>
      <c r="H18" s="63">
        <v>61</v>
      </c>
      <c r="I18" s="63">
        <v>61</v>
      </c>
      <c r="J18" s="141">
        <v>61</v>
      </c>
      <c r="K18" s="23" t="s">
        <v>114</v>
      </c>
      <c r="L18">
        <f t="shared" si="0"/>
        <v>48</v>
      </c>
      <c r="M18">
        <f t="shared" si="1"/>
        <v>58</v>
      </c>
      <c r="N18">
        <f t="shared" si="2"/>
        <v>15</v>
      </c>
      <c r="O18">
        <f t="shared" si="3"/>
        <v>10</v>
      </c>
      <c r="P18" s="91">
        <f t="shared" si="4"/>
        <v>1</v>
      </c>
      <c r="R18" s="14">
        <v>9</v>
      </c>
      <c r="S18" s="14">
        <v>4</v>
      </c>
      <c r="T18" s="14">
        <v>8</v>
      </c>
      <c r="U18" s="14">
        <v>8</v>
      </c>
      <c r="V18" s="141" t="s">
        <v>12</v>
      </c>
      <c r="W18" s="118">
        <v>10</v>
      </c>
    </row>
    <row r="19" spans="1:23" x14ac:dyDescent="0.25">
      <c r="A19" s="7" t="s">
        <v>106</v>
      </c>
      <c r="B19" s="7" t="s">
        <v>39</v>
      </c>
      <c r="C19" s="30">
        <v>41</v>
      </c>
      <c r="D19" s="60">
        <v>61</v>
      </c>
      <c r="E19" s="61">
        <v>71</v>
      </c>
      <c r="F19" s="63">
        <v>83</v>
      </c>
      <c r="G19" s="59" t="s">
        <v>12</v>
      </c>
      <c r="H19" s="59" t="s">
        <v>12</v>
      </c>
      <c r="I19" s="59" t="s">
        <v>12</v>
      </c>
      <c r="J19" s="141">
        <v>5</v>
      </c>
      <c r="K19" s="23" t="s">
        <v>114</v>
      </c>
      <c r="L19">
        <f t="shared" si="0"/>
        <v>66</v>
      </c>
      <c r="M19">
        <f t="shared" si="1"/>
        <v>83</v>
      </c>
      <c r="N19">
        <f t="shared" si="2"/>
        <v>25</v>
      </c>
      <c r="O19">
        <f t="shared" si="3"/>
        <v>17</v>
      </c>
      <c r="P19" s="91">
        <f t="shared" si="4"/>
        <v>1</v>
      </c>
      <c r="R19" s="116">
        <v>33</v>
      </c>
      <c r="S19" s="116">
        <v>6</v>
      </c>
      <c r="T19" s="116">
        <v>8</v>
      </c>
      <c r="U19" s="116">
        <v>25</v>
      </c>
      <c r="V19" s="148">
        <v>7</v>
      </c>
      <c r="W19" s="62">
        <v>11</v>
      </c>
    </row>
    <row r="20" spans="1:23" x14ac:dyDescent="0.25">
      <c r="A20" s="7" t="s">
        <v>106</v>
      </c>
      <c r="B20" s="7" t="s">
        <v>40</v>
      </c>
      <c r="C20" s="30">
        <v>39</v>
      </c>
      <c r="D20" s="60">
        <v>57</v>
      </c>
      <c r="E20" s="61">
        <v>63</v>
      </c>
      <c r="F20" s="63">
        <v>75</v>
      </c>
      <c r="G20" s="63">
        <v>81</v>
      </c>
      <c r="H20" s="63">
        <v>81</v>
      </c>
      <c r="I20" s="63">
        <v>83</v>
      </c>
      <c r="J20" s="141">
        <v>9</v>
      </c>
      <c r="K20" s="23" t="s">
        <v>114</v>
      </c>
      <c r="L20">
        <f t="shared" si="0"/>
        <v>60</v>
      </c>
      <c r="M20">
        <f t="shared" si="1"/>
        <v>80</v>
      </c>
      <c r="N20">
        <f t="shared" si="2"/>
        <v>21</v>
      </c>
      <c r="O20">
        <f t="shared" si="3"/>
        <v>20</v>
      </c>
      <c r="P20" s="91">
        <f t="shared" si="4"/>
        <v>1</v>
      </c>
      <c r="R20" s="14">
        <v>4</v>
      </c>
      <c r="S20" s="14">
        <v>10</v>
      </c>
      <c r="T20" s="14">
        <v>15</v>
      </c>
      <c r="U20" s="14">
        <v>32</v>
      </c>
      <c r="V20" s="141">
        <v>16</v>
      </c>
      <c r="W20" s="118">
        <v>5</v>
      </c>
    </row>
    <row r="21" spans="1:23" x14ac:dyDescent="0.25">
      <c r="A21" s="7" t="s">
        <v>106</v>
      </c>
      <c r="B21" s="7" t="s">
        <v>90</v>
      </c>
      <c r="C21" s="30">
        <v>41</v>
      </c>
      <c r="D21" s="60">
        <v>57</v>
      </c>
      <c r="E21" s="61">
        <v>57</v>
      </c>
      <c r="F21" s="63">
        <v>71</v>
      </c>
      <c r="G21" s="63">
        <v>73</v>
      </c>
      <c r="H21" s="63">
        <v>73</v>
      </c>
      <c r="I21" s="63">
        <v>73</v>
      </c>
      <c r="J21" s="141">
        <v>16</v>
      </c>
      <c r="K21" s="23" t="s">
        <v>114</v>
      </c>
      <c r="L21">
        <f t="shared" si="0"/>
        <v>57</v>
      </c>
      <c r="M21">
        <f t="shared" si="1"/>
        <v>72.5</v>
      </c>
      <c r="N21">
        <f t="shared" si="2"/>
        <v>16</v>
      </c>
      <c r="O21">
        <f t="shared" si="3"/>
        <v>15.5</v>
      </c>
      <c r="P21" s="91">
        <f t="shared" si="4"/>
        <v>1</v>
      </c>
      <c r="R21" s="116">
        <v>5</v>
      </c>
      <c r="S21" s="116">
        <v>5</v>
      </c>
      <c r="T21" s="115">
        <v>55</v>
      </c>
      <c r="U21" s="116">
        <v>8</v>
      </c>
      <c r="V21" s="148">
        <v>8</v>
      </c>
      <c r="W21" s="62">
        <v>6</v>
      </c>
    </row>
    <row r="22" spans="1:23" x14ac:dyDescent="0.25">
      <c r="A22" s="7" t="s">
        <v>106</v>
      </c>
      <c r="B22" s="7" t="s">
        <v>83</v>
      </c>
      <c r="C22" s="30">
        <v>61</v>
      </c>
      <c r="D22" s="60">
        <v>75</v>
      </c>
      <c r="E22" s="61">
        <v>77</v>
      </c>
      <c r="F22" s="63">
        <v>81</v>
      </c>
      <c r="G22" s="63">
        <v>81</v>
      </c>
      <c r="H22" s="63">
        <v>89</v>
      </c>
      <c r="I22" s="63">
        <v>89</v>
      </c>
      <c r="J22" s="141">
        <v>11</v>
      </c>
      <c r="K22" s="23" t="s">
        <v>114</v>
      </c>
      <c r="L22">
        <f t="shared" si="0"/>
        <v>76</v>
      </c>
      <c r="M22">
        <f t="shared" si="1"/>
        <v>85</v>
      </c>
      <c r="N22">
        <f t="shared" si="2"/>
        <v>15</v>
      </c>
      <c r="O22">
        <f t="shared" si="3"/>
        <v>9</v>
      </c>
      <c r="P22" s="91">
        <f t="shared" si="4"/>
        <v>1</v>
      </c>
      <c r="R22" s="14">
        <v>6</v>
      </c>
      <c r="S22" s="14">
        <v>8</v>
      </c>
      <c r="T22" s="25">
        <v>34</v>
      </c>
      <c r="U22" s="14">
        <v>13</v>
      </c>
      <c r="V22" s="141">
        <v>13</v>
      </c>
      <c r="W22" s="118">
        <v>16</v>
      </c>
    </row>
    <row r="23" spans="1:23" x14ac:dyDescent="0.25">
      <c r="A23" s="7" t="s">
        <v>106</v>
      </c>
      <c r="B23" s="7" t="s">
        <v>109</v>
      </c>
      <c r="C23" s="30">
        <v>47</v>
      </c>
      <c r="D23" s="60">
        <v>69</v>
      </c>
      <c r="E23" s="61">
        <v>71</v>
      </c>
      <c r="F23" s="63">
        <v>75</v>
      </c>
      <c r="G23" s="63">
        <v>75</v>
      </c>
      <c r="H23" s="63">
        <v>79</v>
      </c>
      <c r="I23" s="63">
        <v>81</v>
      </c>
      <c r="J23" s="141">
        <v>20</v>
      </c>
      <c r="K23" s="23" t="s">
        <v>114</v>
      </c>
      <c r="L23">
        <f t="shared" si="0"/>
        <v>70</v>
      </c>
      <c r="M23">
        <f t="shared" si="1"/>
        <v>77.5</v>
      </c>
      <c r="N23">
        <f t="shared" si="2"/>
        <v>23</v>
      </c>
      <c r="O23">
        <f t="shared" si="3"/>
        <v>7.5</v>
      </c>
      <c r="P23" s="91">
        <f t="shared" si="4"/>
        <v>1</v>
      </c>
      <c r="R23" s="116">
        <v>5</v>
      </c>
      <c r="S23" s="116">
        <v>6</v>
      </c>
      <c r="T23" s="116">
        <v>15</v>
      </c>
      <c r="U23" s="116">
        <v>16</v>
      </c>
      <c r="V23" s="148">
        <v>14</v>
      </c>
      <c r="W23" s="62">
        <v>13</v>
      </c>
    </row>
    <row r="24" spans="1:23" x14ac:dyDescent="0.25">
      <c r="A24" s="7" t="s">
        <v>106</v>
      </c>
      <c r="B24" s="7" t="s">
        <v>46</v>
      </c>
      <c r="C24" s="30">
        <v>25</v>
      </c>
      <c r="D24" s="60">
        <v>41</v>
      </c>
      <c r="E24" s="61">
        <v>41</v>
      </c>
      <c r="F24" s="63">
        <v>55</v>
      </c>
      <c r="G24" s="63">
        <v>55</v>
      </c>
      <c r="H24" s="63">
        <v>55</v>
      </c>
      <c r="I24" s="63">
        <v>55</v>
      </c>
      <c r="J24" s="141">
        <v>37</v>
      </c>
      <c r="K24" s="23" t="s">
        <v>114</v>
      </c>
      <c r="L24">
        <f t="shared" si="0"/>
        <v>41</v>
      </c>
      <c r="M24">
        <f t="shared" si="1"/>
        <v>55</v>
      </c>
      <c r="N24">
        <f t="shared" si="2"/>
        <v>16</v>
      </c>
      <c r="O24">
        <f t="shared" si="3"/>
        <v>14</v>
      </c>
      <c r="P24" s="91">
        <f t="shared" si="4"/>
        <v>1</v>
      </c>
      <c r="R24" s="14">
        <v>5</v>
      </c>
      <c r="S24" s="14">
        <v>6</v>
      </c>
      <c r="T24" s="14">
        <v>14</v>
      </c>
      <c r="U24" s="14">
        <v>10</v>
      </c>
      <c r="V24" s="141">
        <v>8</v>
      </c>
      <c r="W24" s="118">
        <v>20</v>
      </c>
    </row>
    <row r="25" spans="1:23" x14ac:dyDescent="0.25">
      <c r="A25" s="7" t="s">
        <v>106</v>
      </c>
      <c r="B25" s="7" t="s">
        <v>97</v>
      </c>
      <c r="C25" s="30">
        <v>31</v>
      </c>
      <c r="D25" s="60">
        <v>47</v>
      </c>
      <c r="E25" s="61">
        <v>47</v>
      </c>
      <c r="F25" s="63">
        <v>57</v>
      </c>
      <c r="G25" s="63">
        <v>59</v>
      </c>
      <c r="H25" s="63">
        <v>59</v>
      </c>
      <c r="I25" s="63">
        <v>61</v>
      </c>
      <c r="J25" s="141">
        <v>58</v>
      </c>
      <c r="K25" s="23" t="s">
        <v>114</v>
      </c>
      <c r="L25">
        <f t="shared" si="0"/>
        <v>47</v>
      </c>
      <c r="M25">
        <f t="shared" si="1"/>
        <v>59</v>
      </c>
      <c r="N25">
        <f t="shared" si="2"/>
        <v>16</v>
      </c>
      <c r="O25">
        <f t="shared" si="3"/>
        <v>12</v>
      </c>
      <c r="P25" s="91">
        <f t="shared" si="4"/>
        <v>1</v>
      </c>
      <c r="R25" s="116">
        <v>9</v>
      </c>
      <c r="S25" s="116">
        <v>15</v>
      </c>
      <c r="T25" s="116">
        <v>61</v>
      </c>
      <c r="U25" s="116">
        <v>7</v>
      </c>
      <c r="V25" s="148">
        <v>51</v>
      </c>
      <c r="W25" s="62">
        <v>8</v>
      </c>
    </row>
    <row r="26" spans="1:23" x14ac:dyDescent="0.25">
      <c r="A26" s="7" t="s">
        <v>106</v>
      </c>
      <c r="B26" s="54" t="s">
        <v>126</v>
      </c>
      <c r="C26" s="30">
        <v>29</v>
      </c>
      <c r="D26" s="60">
        <v>42</v>
      </c>
      <c r="E26" s="61">
        <v>42</v>
      </c>
      <c r="F26" s="63">
        <v>52</v>
      </c>
      <c r="G26" s="63">
        <v>52</v>
      </c>
      <c r="H26" s="63">
        <v>54</v>
      </c>
      <c r="I26" s="63">
        <v>54</v>
      </c>
      <c r="J26" s="141">
        <v>49</v>
      </c>
      <c r="K26" s="23" t="s">
        <v>169</v>
      </c>
      <c r="L26">
        <f t="shared" si="0"/>
        <v>42</v>
      </c>
      <c r="M26">
        <f t="shared" si="1"/>
        <v>53</v>
      </c>
      <c r="N26">
        <f t="shared" si="2"/>
        <v>13</v>
      </c>
      <c r="O26">
        <f t="shared" si="3"/>
        <v>11</v>
      </c>
      <c r="P26" s="91">
        <f t="shared" si="4"/>
        <v>1</v>
      </c>
      <c r="R26" s="14">
        <v>9</v>
      </c>
      <c r="S26" s="14">
        <v>4</v>
      </c>
      <c r="T26" s="14">
        <v>60</v>
      </c>
      <c r="U26" s="14">
        <v>10</v>
      </c>
      <c r="V26" s="141">
        <v>28</v>
      </c>
      <c r="W26" s="118">
        <v>8</v>
      </c>
    </row>
    <row r="27" spans="1:23" x14ac:dyDescent="0.25">
      <c r="A27" s="7" t="s">
        <v>106</v>
      </c>
      <c r="B27" s="54" t="s">
        <v>158</v>
      </c>
      <c r="C27" s="30">
        <v>34</v>
      </c>
      <c r="D27" s="60">
        <v>47</v>
      </c>
      <c r="E27" s="61">
        <v>47</v>
      </c>
      <c r="F27" s="63">
        <v>57</v>
      </c>
      <c r="G27" s="63">
        <v>58</v>
      </c>
      <c r="H27" s="63">
        <v>58</v>
      </c>
      <c r="I27" s="63">
        <v>58</v>
      </c>
      <c r="J27" s="141">
        <v>25</v>
      </c>
      <c r="K27" s="23" t="s">
        <v>169</v>
      </c>
      <c r="L27">
        <f t="shared" si="0"/>
        <v>47</v>
      </c>
      <c r="M27">
        <f t="shared" si="1"/>
        <v>57.75</v>
      </c>
      <c r="N27">
        <f t="shared" si="2"/>
        <v>13</v>
      </c>
      <c r="O27">
        <f t="shared" si="3"/>
        <v>10.75</v>
      </c>
      <c r="P27" s="91">
        <f t="shared" si="4"/>
        <v>1</v>
      </c>
      <c r="R27" s="116">
        <v>8</v>
      </c>
      <c r="S27" s="116">
        <v>7</v>
      </c>
      <c r="T27" s="116">
        <v>32</v>
      </c>
      <c r="U27" s="116">
        <v>18</v>
      </c>
      <c r="V27" s="148">
        <v>19</v>
      </c>
      <c r="W27" s="62">
        <v>13</v>
      </c>
    </row>
    <row r="28" spans="1:23" x14ac:dyDescent="0.25">
      <c r="A28" s="7" t="s">
        <v>106</v>
      </c>
      <c r="B28" s="54" t="s">
        <v>129</v>
      </c>
      <c r="C28" s="30">
        <v>45</v>
      </c>
      <c r="D28" s="60">
        <v>61</v>
      </c>
      <c r="E28" s="61">
        <v>61</v>
      </c>
      <c r="F28" s="63">
        <v>72</v>
      </c>
      <c r="G28" s="63">
        <v>74</v>
      </c>
      <c r="H28" s="63">
        <v>80</v>
      </c>
      <c r="I28" s="63">
        <v>80</v>
      </c>
      <c r="J28" s="141">
        <v>16</v>
      </c>
      <c r="K28" s="23" t="s">
        <v>169</v>
      </c>
      <c r="L28">
        <f t="shared" si="0"/>
        <v>61</v>
      </c>
      <c r="M28">
        <f t="shared" si="1"/>
        <v>76.5</v>
      </c>
      <c r="N28">
        <f t="shared" si="2"/>
        <v>16</v>
      </c>
      <c r="O28">
        <f t="shared" si="3"/>
        <v>15.5</v>
      </c>
      <c r="P28" s="91">
        <f t="shared" si="4"/>
        <v>1</v>
      </c>
      <c r="R28" s="14">
        <v>10</v>
      </c>
      <c r="S28" s="14">
        <v>8</v>
      </c>
      <c r="T28" s="14">
        <v>8</v>
      </c>
      <c r="U28" s="14">
        <v>8</v>
      </c>
      <c r="V28" s="141">
        <v>8</v>
      </c>
      <c r="W28" s="118">
        <v>8</v>
      </c>
    </row>
    <row r="29" spans="1:23" x14ac:dyDescent="0.25">
      <c r="A29" s="7" t="s">
        <v>106</v>
      </c>
      <c r="B29" s="54" t="s">
        <v>159</v>
      </c>
      <c r="C29" s="30">
        <v>23</v>
      </c>
      <c r="D29" s="60">
        <v>38</v>
      </c>
      <c r="E29" s="61">
        <v>39</v>
      </c>
      <c r="F29" s="63">
        <v>51</v>
      </c>
      <c r="G29" s="63">
        <v>52</v>
      </c>
      <c r="H29" s="63">
        <v>53</v>
      </c>
      <c r="I29" s="63">
        <v>55</v>
      </c>
      <c r="J29" s="141">
        <v>19</v>
      </c>
      <c r="K29" s="23" t="s">
        <v>169</v>
      </c>
      <c r="L29">
        <f t="shared" si="0"/>
        <v>38.5</v>
      </c>
      <c r="M29">
        <f t="shared" si="1"/>
        <v>52.75</v>
      </c>
      <c r="N29">
        <f t="shared" si="2"/>
        <v>15.5</v>
      </c>
      <c r="O29">
        <f t="shared" si="3"/>
        <v>14.25</v>
      </c>
      <c r="P29" s="91">
        <f t="shared" si="4"/>
        <v>1</v>
      </c>
      <c r="R29" s="116">
        <v>8</v>
      </c>
      <c r="S29" s="116">
        <v>10</v>
      </c>
      <c r="T29" s="116">
        <v>16</v>
      </c>
      <c r="U29" s="115">
        <v>13</v>
      </c>
      <c r="V29" s="148">
        <v>61</v>
      </c>
      <c r="W29" s="62">
        <v>19</v>
      </c>
    </row>
    <row r="30" spans="1:23" x14ac:dyDescent="0.25">
      <c r="A30" s="7" t="s">
        <v>106</v>
      </c>
      <c r="B30" s="54" t="s">
        <v>160</v>
      </c>
      <c r="C30" s="30">
        <v>18</v>
      </c>
      <c r="D30" s="60">
        <v>41</v>
      </c>
      <c r="E30" s="61">
        <v>41</v>
      </c>
      <c r="F30" s="63">
        <v>53</v>
      </c>
      <c r="G30" s="63">
        <v>58</v>
      </c>
      <c r="H30" s="63">
        <v>62</v>
      </c>
      <c r="I30" s="63">
        <v>62</v>
      </c>
      <c r="J30" s="141">
        <v>27</v>
      </c>
      <c r="K30" s="23" t="s">
        <v>169</v>
      </c>
      <c r="L30">
        <f t="shared" si="0"/>
        <v>41</v>
      </c>
      <c r="M30">
        <f t="shared" si="1"/>
        <v>58.75</v>
      </c>
      <c r="N30">
        <f t="shared" si="2"/>
        <v>23</v>
      </c>
      <c r="O30">
        <f t="shared" si="3"/>
        <v>17.75</v>
      </c>
      <c r="P30" s="91">
        <f t="shared" si="4"/>
        <v>1</v>
      </c>
      <c r="R30" s="14">
        <v>10</v>
      </c>
      <c r="S30" s="14">
        <v>10</v>
      </c>
      <c r="T30" s="123">
        <v>30</v>
      </c>
      <c r="U30" s="25">
        <v>21</v>
      </c>
      <c r="V30" s="141">
        <v>5</v>
      </c>
      <c r="W30" s="118">
        <v>65</v>
      </c>
    </row>
    <row r="31" spans="1:23" x14ac:dyDescent="0.25">
      <c r="A31" s="7" t="s">
        <v>106</v>
      </c>
      <c r="B31" s="54" t="s">
        <v>161</v>
      </c>
      <c r="C31" s="30">
        <v>22</v>
      </c>
      <c r="D31" s="60">
        <v>37</v>
      </c>
      <c r="E31" s="61">
        <v>37</v>
      </c>
      <c r="F31" s="63">
        <v>49</v>
      </c>
      <c r="G31" s="63">
        <v>50</v>
      </c>
      <c r="H31" s="63">
        <v>50</v>
      </c>
      <c r="I31" s="63">
        <v>50</v>
      </c>
      <c r="J31" s="141">
        <v>98</v>
      </c>
      <c r="K31" s="23" t="s">
        <v>169</v>
      </c>
      <c r="L31">
        <f t="shared" si="0"/>
        <v>37</v>
      </c>
      <c r="M31">
        <f t="shared" si="1"/>
        <v>49.75</v>
      </c>
      <c r="N31">
        <f t="shared" si="2"/>
        <v>15</v>
      </c>
      <c r="O31">
        <f t="shared" si="3"/>
        <v>12.75</v>
      </c>
      <c r="P31" s="91">
        <f t="shared" si="4"/>
        <v>1</v>
      </c>
      <c r="R31" s="116">
        <v>4</v>
      </c>
      <c r="S31" s="116">
        <v>4</v>
      </c>
      <c r="T31" s="116">
        <v>11</v>
      </c>
      <c r="U31" s="124">
        <v>14</v>
      </c>
      <c r="V31" s="148">
        <v>9</v>
      </c>
      <c r="W31" s="62">
        <v>20</v>
      </c>
    </row>
    <row r="32" spans="1:23" x14ac:dyDescent="0.25">
      <c r="A32" s="7" t="s">
        <v>106</v>
      </c>
      <c r="B32" s="54" t="s">
        <v>162</v>
      </c>
      <c r="C32" s="30">
        <v>63</v>
      </c>
      <c r="D32" s="60">
        <v>79</v>
      </c>
      <c r="E32" s="61">
        <v>80</v>
      </c>
      <c r="F32" s="63">
        <v>94</v>
      </c>
      <c r="G32" s="63">
        <v>94</v>
      </c>
      <c r="H32" s="63">
        <v>94</v>
      </c>
      <c r="I32" s="59" t="s">
        <v>12</v>
      </c>
      <c r="J32" s="141">
        <v>7</v>
      </c>
      <c r="K32" s="23" t="s">
        <v>169</v>
      </c>
      <c r="L32">
        <f t="shared" si="0"/>
        <v>79.5</v>
      </c>
      <c r="M32">
        <f t="shared" si="1"/>
        <v>94</v>
      </c>
      <c r="N32">
        <f t="shared" si="2"/>
        <v>16.5</v>
      </c>
      <c r="O32">
        <f t="shared" si="3"/>
        <v>14.5</v>
      </c>
      <c r="P32" s="91">
        <f t="shared" si="4"/>
        <v>1</v>
      </c>
      <c r="R32" s="14">
        <v>12</v>
      </c>
      <c r="S32" s="14">
        <v>6</v>
      </c>
      <c r="T32" s="14">
        <v>16</v>
      </c>
      <c r="U32" s="14">
        <v>37</v>
      </c>
      <c r="V32" s="141">
        <v>16</v>
      </c>
      <c r="W32" s="118">
        <v>11</v>
      </c>
    </row>
    <row r="33" spans="1:23" x14ac:dyDescent="0.25">
      <c r="A33" s="7" t="s">
        <v>106</v>
      </c>
      <c r="B33" s="54" t="s">
        <v>33</v>
      </c>
      <c r="C33" s="30">
        <v>36</v>
      </c>
      <c r="D33" s="60">
        <v>49</v>
      </c>
      <c r="E33" s="61">
        <v>61</v>
      </c>
      <c r="F33" s="63">
        <v>61</v>
      </c>
      <c r="G33" s="63">
        <v>64</v>
      </c>
      <c r="H33" s="63">
        <v>73</v>
      </c>
      <c r="I33" s="63">
        <v>75</v>
      </c>
      <c r="J33" s="141">
        <v>32</v>
      </c>
      <c r="K33" s="23" t="s">
        <v>169</v>
      </c>
      <c r="L33">
        <f t="shared" si="0"/>
        <v>55</v>
      </c>
      <c r="M33">
        <f t="shared" si="1"/>
        <v>68.25</v>
      </c>
      <c r="N33">
        <f t="shared" si="2"/>
        <v>19</v>
      </c>
      <c r="O33">
        <f t="shared" si="3"/>
        <v>13.25</v>
      </c>
      <c r="P33" s="91">
        <f t="shared" si="4"/>
        <v>1</v>
      </c>
      <c r="R33" s="116">
        <v>4</v>
      </c>
      <c r="S33" s="116">
        <v>9</v>
      </c>
      <c r="T33" s="116">
        <v>26</v>
      </c>
      <c r="U33" s="116">
        <v>14</v>
      </c>
      <c r="V33" s="148">
        <v>11</v>
      </c>
      <c r="W33" s="62">
        <v>19</v>
      </c>
    </row>
    <row r="34" spans="1:23" x14ac:dyDescent="0.25">
      <c r="A34" s="7" t="s">
        <v>106</v>
      </c>
      <c r="B34" s="54" t="s">
        <v>34</v>
      </c>
      <c r="C34" s="30">
        <v>35</v>
      </c>
      <c r="D34" s="60">
        <v>46</v>
      </c>
      <c r="E34" s="61">
        <v>47</v>
      </c>
      <c r="F34" s="63">
        <v>57</v>
      </c>
      <c r="G34" s="63">
        <v>57</v>
      </c>
      <c r="H34" s="63">
        <v>58</v>
      </c>
      <c r="I34" s="63">
        <v>59</v>
      </c>
      <c r="J34" s="141">
        <v>22</v>
      </c>
      <c r="K34" s="23" t="s">
        <v>169</v>
      </c>
      <c r="L34">
        <f t="shared" si="0"/>
        <v>46.5</v>
      </c>
      <c r="M34">
        <f t="shared" si="1"/>
        <v>57.75</v>
      </c>
      <c r="N34">
        <f t="shared" si="2"/>
        <v>11.5</v>
      </c>
      <c r="O34">
        <f t="shared" si="3"/>
        <v>11.25</v>
      </c>
      <c r="P34" s="91">
        <f t="shared" si="4"/>
        <v>1</v>
      </c>
      <c r="R34" s="14">
        <v>6</v>
      </c>
      <c r="S34" s="14">
        <v>4</v>
      </c>
      <c r="T34" s="14">
        <v>11</v>
      </c>
      <c r="U34" s="14">
        <v>13</v>
      </c>
      <c r="V34" s="141">
        <v>20</v>
      </c>
      <c r="W34" s="118">
        <v>13</v>
      </c>
    </row>
    <row r="35" spans="1:23" x14ac:dyDescent="0.25">
      <c r="A35" s="7" t="s">
        <v>106</v>
      </c>
      <c r="B35" s="54" t="s">
        <v>138</v>
      </c>
      <c r="C35" s="30">
        <v>22</v>
      </c>
      <c r="D35" s="60">
        <v>37</v>
      </c>
      <c r="E35" s="61">
        <v>38</v>
      </c>
      <c r="F35" s="63">
        <v>51</v>
      </c>
      <c r="G35" s="63">
        <v>51</v>
      </c>
      <c r="H35" s="63">
        <v>52</v>
      </c>
      <c r="I35" s="63">
        <v>52</v>
      </c>
      <c r="J35" s="141">
        <v>18</v>
      </c>
      <c r="K35" s="23" t="s">
        <v>169</v>
      </c>
      <c r="L35">
        <f t="shared" si="0"/>
        <v>37.5</v>
      </c>
      <c r="M35">
        <f t="shared" si="1"/>
        <v>51.5</v>
      </c>
      <c r="N35">
        <f t="shared" si="2"/>
        <v>15.5</v>
      </c>
      <c r="O35">
        <f t="shared" si="3"/>
        <v>14</v>
      </c>
      <c r="P35" s="91">
        <f t="shared" si="4"/>
        <v>1</v>
      </c>
      <c r="R35" s="116">
        <v>23</v>
      </c>
      <c r="S35" s="116">
        <v>6</v>
      </c>
      <c r="T35" s="116">
        <v>13</v>
      </c>
      <c r="U35" s="116">
        <v>8</v>
      </c>
      <c r="V35" s="148">
        <v>37</v>
      </c>
      <c r="W35" s="62">
        <v>10</v>
      </c>
    </row>
    <row r="36" spans="1:23" x14ac:dyDescent="0.25">
      <c r="A36" s="7" t="s">
        <v>106</v>
      </c>
      <c r="B36" s="54" t="s">
        <v>164</v>
      </c>
      <c r="C36" s="30">
        <v>26</v>
      </c>
      <c r="D36" s="60">
        <v>38</v>
      </c>
      <c r="E36" s="61">
        <v>39</v>
      </c>
      <c r="F36" s="63">
        <v>50</v>
      </c>
      <c r="G36" s="63">
        <v>50</v>
      </c>
      <c r="H36" s="63">
        <v>50</v>
      </c>
      <c r="I36" s="63">
        <v>51</v>
      </c>
      <c r="J36" s="141">
        <v>32</v>
      </c>
      <c r="K36" s="23" t="s">
        <v>169</v>
      </c>
      <c r="L36">
        <f t="shared" si="0"/>
        <v>38.5</v>
      </c>
      <c r="M36">
        <f t="shared" si="1"/>
        <v>50.25</v>
      </c>
      <c r="N36">
        <f t="shared" si="2"/>
        <v>12.5</v>
      </c>
      <c r="O36">
        <f t="shared" si="3"/>
        <v>11.75</v>
      </c>
      <c r="P36" s="91">
        <f t="shared" si="4"/>
        <v>1</v>
      </c>
      <c r="R36" s="14">
        <v>12</v>
      </c>
      <c r="S36" s="14">
        <v>12</v>
      </c>
      <c r="T36" s="14">
        <v>11</v>
      </c>
      <c r="U36" s="14">
        <v>12</v>
      </c>
      <c r="V36" s="141">
        <v>58</v>
      </c>
      <c r="W36" s="118">
        <v>74</v>
      </c>
    </row>
    <row r="37" spans="1:23" x14ac:dyDescent="0.25">
      <c r="A37" s="7" t="s">
        <v>106</v>
      </c>
      <c r="B37" s="54" t="s">
        <v>147</v>
      </c>
      <c r="C37" s="30">
        <v>28</v>
      </c>
      <c r="D37" s="60">
        <v>40</v>
      </c>
      <c r="E37" s="61">
        <v>41</v>
      </c>
      <c r="F37" s="63">
        <v>51</v>
      </c>
      <c r="G37" s="63">
        <v>51</v>
      </c>
      <c r="H37" s="63">
        <v>53</v>
      </c>
      <c r="I37" s="63">
        <v>54</v>
      </c>
      <c r="J37" s="141">
        <v>40</v>
      </c>
      <c r="K37" s="23" t="s">
        <v>169</v>
      </c>
      <c r="L37">
        <f t="shared" si="0"/>
        <v>40.5</v>
      </c>
      <c r="M37">
        <f t="shared" si="1"/>
        <v>52.25</v>
      </c>
      <c r="N37">
        <f t="shared" si="2"/>
        <v>12.5</v>
      </c>
      <c r="O37">
        <f t="shared" si="3"/>
        <v>11.75</v>
      </c>
      <c r="P37" s="91">
        <f t="shared" si="4"/>
        <v>1</v>
      </c>
      <c r="R37" s="116">
        <v>10</v>
      </c>
      <c r="S37" s="116">
        <v>4</v>
      </c>
      <c r="T37" s="115">
        <v>28</v>
      </c>
      <c r="U37" s="124">
        <v>9</v>
      </c>
      <c r="V37" s="148">
        <v>49</v>
      </c>
      <c r="W37" s="62">
        <v>30</v>
      </c>
    </row>
    <row r="38" spans="1:23" x14ac:dyDescent="0.25">
      <c r="A38" s="7" t="s">
        <v>106</v>
      </c>
      <c r="B38" s="54" t="s">
        <v>121</v>
      </c>
      <c r="C38" s="30">
        <v>26</v>
      </c>
      <c r="D38" s="60">
        <v>49</v>
      </c>
      <c r="E38" s="61">
        <v>53</v>
      </c>
      <c r="F38" s="63">
        <v>62</v>
      </c>
      <c r="G38" s="63">
        <v>63</v>
      </c>
      <c r="H38" s="63">
        <v>65</v>
      </c>
      <c r="I38" s="63">
        <v>65</v>
      </c>
      <c r="J38" s="141">
        <v>27</v>
      </c>
      <c r="K38" s="23" t="s">
        <v>169</v>
      </c>
      <c r="L38">
        <f t="shared" si="0"/>
        <v>51</v>
      </c>
      <c r="M38">
        <f t="shared" si="1"/>
        <v>63.75</v>
      </c>
      <c r="N38">
        <f t="shared" si="2"/>
        <v>25</v>
      </c>
      <c r="O38">
        <f t="shared" si="3"/>
        <v>12.75</v>
      </c>
      <c r="P38" s="91">
        <f t="shared" si="4"/>
        <v>1</v>
      </c>
      <c r="R38" s="14">
        <v>8</v>
      </c>
      <c r="S38" s="14">
        <v>6</v>
      </c>
      <c r="T38" s="14">
        <v>16</v>
      </c>
      <c r="U38" s="14">
        <v>6</v>
      </c>
      <c r="V38" s="141">
        <v>25</v>
      </c>
      <c r="W38" s="118">
        <v>17</v>
      </c>
    </row>
    <row r="39" spans="1:23" x14ac:dyDescent="0.25">
      <c r="A39" s="7" t="s">
        <v>106</v>
      </c>
      <c r="B39" s="54" t="s">
        <v>122</v>
      </c>
      <c r="C39" s="30">
        <v>39</v>
      </c>
      <c r="D39" s="60">
        <v>56</v>
      </c>
      <c r="E39" s="61">
        <v>56</v>
      </c>
      <c r="F39" s="63">
        <v>71</v>
      </c>
      <c r="G39" s="63">
        <v>73</v>
      </c>
      <c r="H39" s="63">
        <v>73</v>
      </c>
      <c r="I39" s="63">
        <v>74</v>
      </c>
      <c r="J39" s="141">
        <v>12</v>
      </c>
      <c r="K39" s="23" t="s">
        <v>169</v>
      </c>
      <c r="L39">
        <f t="shared" si="0"/>
        <v>56</v>
      </c>
      <c r="M39">
        <f t="shared" si="1"/>
        <v>72.75</v>
      </c>
      <c r="N39">
        <f t="shared" si="2"/>
        <v>17</v>
      </c>
      <c r="O39">
        <f t="shared" si="3"/>
        <v>16.75</v>
      </c>
      <c r="P39" s="91">
        <f t="shared" si="4"/>
        <v>1</v>
      </c>
      <c r="R39" s="115">
        <v>8</v>
      </c>
      <c r="S39" s="117">
        <v>4</v>
      </c>
      <c r="T39" s="116">
        <v>8</v>
      </c>
      <c r="U39" s="116">
        <v>16</v>
      </c>
      <c r="V39" s="148">
        <v>16</v>
      </c>
      <c r="W39" s="62">
        <v>21</v>
      </c>
    </row>
    <row r="40" spans="1:23" x14ac:dyDescent="0.25">
      <c r="A40" s="7" t="s">
        <v>106</v>
      </c>
      <c r="B40" s="54" t="s">
        <v>41</v>
      </c>
      <c r="C40" s="30">
        <v>30</v>
      </c>
      <c r="D40" s="60">
        <v>42</v>
      </c>
      <c r="E40" s="61">
        <v>43</v>
      </c>
      <c r="F40" s="63">
        <v>53</v>
      </c>
      <c r="G40" s="63">
        <v>54</v>
      </c>
      <c r="H40" s="59" t="s">
        <v>12</v>
      </c>
      <c r="I40" s="59" t="s">
        <v>12</v>
      </c>
      <c r="J40" s="141">
        <v>21</v>
      </c>
      <c r="K40" s="23" t="s">
        <v>169</v>
      </c>
      <c r="L40">
        <f t="shared" si="0"/>
        <v>42.5</v>
      </c>
      <c r="M40">
        <f t="shared" si="1"/>
        <v>53.5</v>
      </c>
      <c r="N40">
        <f t="shared" si="2"/>
        <v>12.5</v>
      </c>
      <c r="O40">
        <f t="shared" si="3"/>
        <v>11</v>
      </c>
      <c r="P40" s="91">
        <f t="shared" si="4"/>
        <v>1</v>
      </c>
      <c r="R40" s="25">
        <v>9</v>
      </c>
      <c r="S40" s="7">
        <v>5</v>
      </c>
      <c r="T40" s="14">
        <v>32</v>
      </c>
      <c r="U40" s="123">
        <v>8</v>
      </c>
      <c r="V40" s="141">
        <v>19</v>
      </c>
      <c r="W40" s="118">
        <v>13</v>
      </c>
    </row>
    <row r="41" spans="1:23" x14ac:dyDescent="0.25">
      <c r="A41" s="7" t="s">
        <v>106</v>
      </c>
      <c r="B41" s="54" t="s">
        <v>167</v>
      </c>
      <c r="C41" s="30">
        <v>33</v>
      </c>
      <c r="D41" s="60">
        <v>49</v>
      </c>
      <c r="E41" s="61">
        <v>49</v>
      </c>
      <c r="F41" s="63">
        <v>62</v>
      </c>
      <c r="G41" s="63">
        <v>63</v>
      </c>
      <c r="H41" s="63">
        <v>64</v>
      </c>
      <c r="I41" s="63">
        <v>66</v>
      </c>
      <c r="J41" s="141">
        <v>34</v>
      </c>
      <c r="K41" s="23" t="s">
        <v>169</v>
      </c>
      <c r="L41">
        <f t="shared" si="0"/>
        <v>49</v>
      </c>
      <c r="M41">
        <f t="shared" si="1"/>
        <v>63.75</v>
      </c>
      <c r="N41">
        <f t="shared" si="2"/>
        <v>16</v>
      </c>
      <c r="O41">
        <f t="shared" si="3"/>
        <v>14.75</v>
      </c>
      <c r="P41" s="91">
        <f t="shared" si="4"/>
        <v>1</v>
      </c>
      <c r="R41" s="115">
        <v>8</v>
      </c>
      <c r="S41" s="117">
        <v>5</v>
      </c>
      <c r="T41" s="116">
        <v>29</v>
      </c>
      <c r="U41" s="117">
        <v>27</v>
      </c>
      <c r="V41" s="148">
        <v>27</v>
      </c>
      <c r="W41" s="62">
        <v>19</v>
      </c>
    </row>
    <row r="42" spans="1:23" x14ac:dyDescent="0.25">
      <c r="A42" s="7" t="s">
        <v>106</v>
      </c>
      <c r="B42" s="54" t="s">
        <v>153</v>
      </c>
      <c r="C42" s="30">
        <v>26</v>
      </c>
      <c r="D42" s="60">
        <v>40</v>
      </c>
      <c r="E42" s="61">
        <v>40</v>
      </c>
      <c r="F42" s="63">
        <v>53</v>
      </c>
      <c r="G42" s="63">
        <v>53</v>
      </c>
      <c r="H42" s="63">
        <v>54</v>
      </c>
      <c r="I42" s="63">
        <v>55</v>
      </c>
      <c r="J42" s="141">
        <v>16</v>
      </c>
      <c r="K42" s="23" t="s">
        <v>169</v>
      </c>
      <c r="L42">
        <f t="shared" si="0"/>
        <v>40</v>
      </c>
      <c r="M42">
        <f t="shared" si="1"/>
        <v>53.75</v>
      </c>
      <c r="N42">
        <f t="shared" si="2"/>
        <v>14</v>
      </c>
      <c r="O42">
        <f t="shared" si="3"/>
        <v>13.75</v>
      </c>
      <c r="P42" s="91">
        <f t="shared" si="4"/>
        <v>1</v>
      </c>
      <c r="R42" s="14">
        <v>16</v>
      </c>
      <c r="S42" s="7">
        <v>4</v>
      </c>
      <c r="T42" s="14">
        <v>9</v>
      </c>
      <c r="U42" s="7">
        <v>14</v>
      </c>
      <c r="V42" s="141">
        <v>98</v>
      </c>
      <c r="W42" s="118">
        <v>32</v>
      </c>
    </row>
    <row r="43" spans="1:23" x14ac:dyDescent="0.25">
      <c r="A43" s="7" t="s">
        <v>106</v>
      </c>
      <c r="B43" s="54" t="s">
        <v>74</v>
      </c>
      <c r="C43" s="30">
        <v>35</v>
      </c>
      <c r="D43" s="60">
        <v>56</v>
      </c>
      <c r="E43" s="61">
        <v>58</v>
      </c>
      <c r="F43" s="63">
        <v>75</v>
      </c>
      <c r="G43" s="63">
        <v>75</v>
      </c>
      <c r="H43" s="63">
        <v>81</v>
      </c>
      <c r="I43" s="63">
        <v>81</v>
      </c>
      <c r="J43" s="141">
        <v>10</v>
      </c>
      <c r="K43" s="23" t="s">
        <v>169</v>
      </c>
      <c r="L43">
        <f t="shared" si="0"/>
        <v>57</v>
      </c>
      <c r="M43">
        <f t="shared" si="1"/>
        <v>78</v>
      </c>
      <c r="N43">
        <f t="shared" si="2"/>
        <v>22</v>
      </c>
      <c r="O43">
        <f t="shared" si="3"/>
        <v>21</v>
      </c>
      <c r="P43" s="91">
        <f t="shared" si="4"/>
        <v>1</v>
      </c>
      <c r="R43" s="116">
        <v>4</v>
      </c>
      <c r="S43" s="117">
        <v>10</v>
      </c>
      <c r="T43" s="116">
        <v>15</v>
      </c>
      <c r="U43" s="117">
        <v>9</v>
      </c>
      <c r="V43" s="148">
        <v>7</v>
      </c>
      <c r="W43" s="62">
        <v>8</v>
      </c>
    </row>
    <row r="44" spans="1:23" x14ac:dyDescent="0.25">
      <c r="A44" s="7" t="s">
        <v>106</v>
      </c>
      <c r="B44" s="54" t="s">
        <v>98</v>
      </c>
      <c r="C44" s="30">
        <v>26</v>
      </c>
      <c r="D44" s="60">
        <v>40</v>
      </c>
      <c r="E44" s="61">
        <v>40</v>
      </c>
      <c r="F44" s="63">
        <v>53</v>
      </c>
      <c r="G44" s="63">
        <v>53</v>
      </c>
      <c r="H44" s="63">
        <v>53</v>
      </c>
      <c r="I44" s="63">
        <v>53</v>
      </c>
      <c r="J44" s="141">
        <v>54</v>
      </c>
      <c r="K44" s="23" t="s">
        <v>169</v>
      </c>
      <c r="L44">
        <f t="shared" si="0"/>
        <v>40</v>
      </c>
      <c r="M44">
        <f t="shared" si="1"/>
        <v>53</v>
      </c>
      <c r="N44">
        <f t="shared" si="2"/>
        <v>14</v>
      </c>
      <c r="O44">
        <f t="shared" si="3"/>
        <v>13</v>
      </c>
      <c r="P44" s="91">
        <f t="shared" si="4"/>
        <v>1</v>
      </c>
      <c r="R44" s="14">
        <v>4</v>
      </c>
      <c r="S44" s="15">
        <v>10</v>
      </c>
      <c r="T44" s="14">
        <v>42</v>
      </c>
      <c r="U44" s="7">
        <v>34</v>
      </c>
      <c r="V44" s="141">
        <v>32</v>
      </c>
      <c r="W44" s="118">
        <v>62</v>
      </c>
    </row>
    <row r="45" spans="1:23" x14ac:dyDescent="0.25">
      <c r="A45" s="7" t="s">
        <v>106</v>
      </c>
      <c r="B45" s="7" t="s">
        <v>11</v>
      </c>
      <c r="C45" s="30">
        <v>59</v>
      </c>
      <c r="D45" s="60">
        <v>81</v>
      </c>
      <c r="E45" s="61">
        <v>81</v>
      </c>
      <c r="F45" s="35">
        <v>102</v>
      </c>
      <c r="G45" s="38">
        <v>103</v>
      </c>
      <c r="H45" s="38">
        <v>103</v>
      </c>
      <c r="I45" s="38">
        <v>103</v>
      </c>
      <c r="J45" s="140">
        <v>4</v>
      </c>
      <c r="K45" s="23" t="s">
        <v>173</v>
      </c>
      <c r="L45">
        <f t="shared" si="0"/>
        <v>81</v>
      </c>
      <c r="M45">
        <f t="shared" si="1"/>
        <v>102.75</v>
      </c>
      <c r="N45">
        <f t="shared" si="2"/>
        <v>22</v>
      </c>
      <c r="O45">
        <f t="shared" si="3"/>
        <v>21.75</v>
      </c>
      <c r="P45" s="91">
        <f t="shared" si="4"/>
        <v>1</v>
      </c>
      <c r="R45" s="116">
        <v>8</v>
      </c>
      <c r="S45" s="117">
        <v>20</v>
      </c>
      <c r="T45" s="124">
        <v>15</v>
      </c>
      <c r="U45" s="117">
        <v>14</v>
      </c>
      <c r="V45" s="148">
        <v>22</v>
      </c>
      <c r="W45" s="62">
        <v>30</v>
      </c>
    </row>
    <row r="46" spans="1:23" x14ac:dyDescent="0.25">
      <c r="A46" s="7" t="s">
        <v>106</v>
      </c>
      <c r="B46" s="7" t="s">
        <v>14</v>
      </c>
      <c r="C46" s="30">
        <v>44</v>
      </c>
      <c r="D46" s="60">
        <v>59</v>
      </c>
      <c r="E46" s="61">
        <v>60</v>
      </c>
      <c r="F46" s="35">
        <v>73</v>
      </c>
      <c r="G46" s="38">
        <v>73</v>
      </c>
      <c r="H46" s="38">
        <v>75</v>
      </c>
      <c r="I46" s="38">
        <v>76</v>
      </c>
      <c r="J46" s="140">
        <v>16</v>
      </c>
      <c r="K46" s="23" t="s">
        <v>173</v>
      </c>
      <c r="L46">
        <f t="shared" si="0"/>
        <v>59.5</v>
      </c>
      <c r="M46">
        <f t="shared" si="1"/>
        <v>74.25</v>
      </c>
      <c r="N46">
        <f t="shared" si="2"/>
        <v>15.5</v>
      </c>
      <c r="O46">
        <f t="shared" si="3"/>
        <v>14.75</v>
      </c>
      <c r="P46" s="91">
        <f t="shared" si="4"/>
        <v>1</v>
      </c>
      <c r="R46" s="14">
        <v>8</v>
      </c>
      <c r="S46" s="7">
        <v>4</v>
      </c>
      <c r="T46" s="14">
        <v>24</v>
      </c>
      <c r="U46" s="7">
        <v>23</v>
      </c>
      <c r="V46" s="141">
        <v>18</v>
      </c>
      <c r="W46" s="118">
        <v>12</v>
      </c>
    </row>
    <row r="47" spans="1:23" x14ac:dyDescent="0.25">
      <c r="A47" s="7" t="s">
        <v>106</v>
      </c>
      <c r="B47" s="7" t="s">
        <v>16</v>
      </c>
      <c r="C47" s="30">
        <v>40</v>
      </c>
      <c r="D47" s="60">
        <v>57</v>
      </c>
      <c r="E47" s="61">
        <v>58</v>
      </c>
      <c r="F47" s="35">
        <v>72</v>
      </c>
      <c r="G47" s="38">
        <v>73</v>
      </c>
      <c r="H47" s="38">
        <v>74</v>
      </c>
      <c r="I47" s="38">
        <v>74</v>
      </c>
      <c r="J47" s="140">
        <v>14</v>
      </c>
      <c r="K47" s="23" t="s">
        <v>173</v>
      </c>
      <c r="L47">
        <f t="shared" si="0"/>
        <v>57.5</v>
      </c>
      <c r="M47">
        <f t="shared" si="1"/>
        <v>73.25</v>
      </c>
      <c r="N47">
        <f t="shared" si="2"/>
        <v>17.5</v>
      </c>
      <c r="O47">
        <f t="shared" si="3"/>
        <v>15.75</v>
      </c>
      <c r="P47" s="91">
        <f t="shared" si="4"/>
        <v>1</v>
      </c>
      <c r="R47" s="116">
        <v>11</v>
      </c>
      <c r="S47" s="118">
        <v>8</v>
      </c>
      <c r="T47" s="116">
        <v>16</v>
      </c>
      <c r="U47" s="118">
        <v>8</v>
      </c>
      <c r="V47" s="148">
        <v>32</v>
      </c>
      <c r="W47" s="119">
        <v>25</v>
      </c>
    </row>
    <row r="48" spans="1:23" x14ac:dyDescent="0.25">
      <c r="A48" s="7" t="s">
        <v>106</v>
      </c>
      <c r="B48" s="7" t="s">
        <v>84</v>
      </c>
      <c r="C48" s="30">
        <v>26</v>
      </c>
      <c r="D48" s="60">
        <v>39</v>
      </c>
      <c r="E48" s="61">
        <v>40</v>
      </c>
      <c r="F48" s="35">
        <v>50</v>
      </c>
      <c r="G48" s="38">
        <v>51</v>
      </c>
      <c r="H48" s="38">
        <v>51</v>
      </c>
      <c r="I48" s="38">
        <v>51</v>
      </c>
      <c r="J48" s="140">
        <v>32</v>
      </c>
      <c r="K48" s="23" t="s">
        <v>173</v>
      </c>
      <c r="L48">
        <f t="shared" si="0"/>
        <v>39.5</v>
      </c>
      <c r="M48">
        <f t="shared" si="1"/>
        <v>50.75</v>
      </c>
      <c r="N48">
        <f t="shared" si="2"/>
        <v>13.5</v>
      </c>
      <c r="O48">
        <f t="shared" si="3"/>
        <v>11.25</v>
      </c>
      <c r="P48" s="91">
        <f t="shared" si="4"/>
        <v>1</v>
      </c>
      <c r="R48" s="14">
        <v>17</v>
      </c>
      <c r="S48" s="62">
        <v>4</v>
      </c>
      <c r="T48" s="14">
        <v>8</v>
      </c>
      <c r="U48" s="62">
        <v>8</v>
      </c>
      <c r="V48" s="141">
        <v>40</v>
      </c>
      <c r="W48" s="120">
        <v>6</v>
      </c>
    </row>
    <row r="49" spans="1:23" x14ac:dyDescent="0.25">
      <c r="A49" s="7" t="s">
        <v>106</v>
      </c>
      <c r="B49" s="7" t="s">
        <v>18</v>
      </c>
      <c r="C49" s="30">
        <v>31</v>
      </c>
      <c r="D49" s="60">
        <v>47</v>
      </c>
      <c r="E49" s="61">
        <v>47</v>
      </c>
      <c r="F49" s="35">
        <v>58</v>
      </c>
      <c r="G49" s="38">
        <v>59</v>
      </c>
      <c r="H49" s="38">
        <v>60</v>
      </c>
      <c r="I49" s="38">
        <v>61</v>
      </c>
      <c r="J49" s="140">
        <v>28</v>
      </c>
      <c r="K49" s="23" t="s">
        <v>173</v>
      </c>
      <c r="L49">
        <f t="shared" si="0"/>
        <v>47</v>
      </c>
      <c r="M49">
        <f t="shared" si="1"/>
        <v>59.5</v>
      </c>
      <c r="N49">
        <f t="shared" si="2"/>
        <v>16</v>
      </c>
      <c r="O49">
        <f t="shared" si="3"/>
        <v>12.5</v>
      </c>
      <c r="P49" s="91">
        <f t="shared" si="4"/>
        <v>1</v>
      </c>
      <c r="R49" s="116">
        <v>4</v>
      </c>
      <c r="S49" s="118">
        <v>8</v>
      </c>
      <c r="T49" s="116">
        <v>29</v>
      </c>
      <c r="U49" s="118">
        <v>8</v>
      </c>
      <c r="V49" s="148">
        <v>27</v>
      </c>
      <c r="W49" s="119">
        <v>7</v>
      </c>
    </row>
    <row r="50" spans="1:23" x14ac:dyDescent="0.25">
      <c r="A50" s="7" t="s">
        <v>106</v>
      </c>
      <c r="B50" s="7" t="s">
        <v>19</v>
      </c>
      <c r="C50" s="30">
        <v>33</v>
      </c>
      <c r="D50" s="60">
        <v>49</v>
      </c>
      <c r="E50" s="61">
        <v>50</v>
      </c>
      <c r="F50" s="35">
        <v>64</v>
      </c>
      <c r="G50" s="38">
        <v>65</v>
      </c>
      <c r="H50" s="38">
        <v>65</v>
      </c>
      <c r="I50" s="38">
        <v>68</v>
      </c>
      <c r="J50" s="140">
        <v>8</v>
      </c>
      <c r="K50" s="23" t="s">
        <v>173</v>
      </c>
      <c r="L50">
        <f t="shared" si="0"/>
        <v>49.5</v>
      </c>
      <c r="M50">
        <f t="shared" si="1"/>
        <v>65.5</v>
      </c>
      <c r="N50">
        <f t="shared" si="2"/>
        <v>16.5</v>
      </c>
      <c r="O50">
        <f t="shared" si="3"/>
        <v>16</v>
      </c>
      <c r="P50" s="91">
        <f t="shared" si="4"/>
        <v>1</v>
      </c>
      <c r="R50" s="14">
        <v>8</v>
      </c>
      <c r="S50" s="62">
        <v>6</v>
      </c>
      <c r="T50" s="25">
        <v>4</v>
      </c>
      <c r="U50" s="62">
        <v>10</v>
      </c>
      <c r="V50" s="141">
        <v>12</v>
      </c>
      <c r="W50" s="120">
        <v>16</v>
      </c>
    </row>
    <row r="51" spans="1:23" x14ac:dyDescent="0.25">
      <c r="A51" s="7" t="s">
        <v>106</v>
      </c>
      <c r="B51" s="7" t="s">
        <v>50</v>
      </c>
      <c r="C51" s="30">
        <v>43</v>
      </c>
      <c r="D51" s="60">
        <v>62</v>
      </c>
      <c r="E51" s="61">
        <v>63</v>
      </c>
      <c r="F51" s="35">
        <v>75</v>
      </c>
      <c r="G51" s="38">
        <v>76</v>
      </c>
      <c r="H51" s="38">
        <v>77</v>
      </c>
      <c r="I51" s="38">
        <v>78</v>
      </c>
      <c r="J51" s="140">
        <v>16</v>
      </c>
      <c r="K51" s="23" t="s">
        <v>173</v>
      </c>
      <c r="L51">
        <f t="shared" si="0"/>
        <v>62.5</v>
      </c>
      <c r="M51">
        <f t="shared" si="1"/>
        <v>76.5</v>
      </c>
      <c r="N51">
        <f t="shared" si="2"/>
        <v>19.5</v>
      </c>
      <c r="O51">
        <f t="shared" si="3"/>
        <v>14</v>
      </c>
      <c r="P51" s="91">
        <f t="shared" si="4"/>
        <v>1</v>
      </c>
      <c r="R51" s="116">
        <v>4</v>
      </c>
      <c r="S51" s="118">
        <v>12</v>
      </c>
      <c r="T51" s="116">
        <v>15</v>
      </c>
      <c r="U51" s="118">
        <v>5</v>
      </c>
      <c r="V51" s="148">
        <v>21</v>
      </c>
      <c r="W51" s="119">
        <v>13</v>
      </c>
    </row>
    <row r="52" spans="1:23" x14ac:dyDescent="0.25">
      <c r="A52" s="7" t="s">
        <v>106</v>
      </c>
      <c r="B52" s="7" t="s">
        <v>76</v>
      </c>
      <c r="C52" s="30">
        <v>31</v>
      </c>
      <c r="D52" s="60">
        <v>50</v>
      </c>
      <c r="E52" s="61">
        <v>51</v>
      </c>
      <c r="F52" s="35">
        <v>66</v>
      </c>
      <c r="G52" s="38">
        <v>66</v>
      </c>
      <c r="H52" s="38">
        <v>67</v>
      </c>
      <c r="I52" s="38">
        <v>68</v>
      </c>
      <c r="J52" s="140">
        <v>33</v>
      </c>
      <c r="K52" s="23" t="s">
        <v>173</v>
      </c>
      <c r="L52">
        <f t="shared" si="0"/>
        <v>50.5</v>
      </c>
      <c r="M52">
        <f t="shared" si="1"/>
        <v>66.75</v>
      </c>
      <c r="N52">
        <f t="shared" si="2"/>
        <v>19.5</v>
      </c>
      <c r="O52">
        <f t="shared" si="3"/>
        <v>16.25</v>
      </c>
      <c r="P52" s="91">
        <f t="shared" si="4"/>
        <v>1</v>
      </c>
      <c r="R52" s="14">
        <v>7</v>
      </c>
      <c r="S52" s="62">
        <v>5</v>
      </c>
      <c r="T52" s="123">
        <v>4</v>
      </c>
      <c r="U52" s="62">
        <v>4</v>
      </c>
      <c r="V52" s="141">
        <v>34</v>
      </c>
      <c r="W52" s="120">
        <v>9</v>
      </c>
    </row>
    <row r="53" spans="1:23" x14ac:dyDescent="0.25">
      <c r="A53" s="7" t="s">
        <v>106</v>
      </c>
      <c r="B53" s="7" t="s">
        <v>51</v>
      </c>
      <c r="C53" s="30">
        <v>26</v>
      </c>
      <c r="D53" s="60">
        <v>38</v>
      </c>
      <c r="E53" s="61">
        <v>38</v>
      </c>
      <c r="F53" s="35">
        <v>48</v>
      </c>
      <c r="G53" s="35">
        <v>48</v>
      </c>
      <c r="H53" s="35">
        <v>48</v>
      </c>
      <c r="I53" s="35">
        <v>48</v>
      </c>
      <c r="J53" s="140">
        <v>17</v>
      </c>
      <c r="K53" s="23" t="s">
        <v>173</v>
      </c>
      <c r="L53">
        <f t="shared" si="0"/>
        <v>38</v>
      </c>
      <c r="M53">
        <f t="shared" si="1"/>
        <v>48</v>
      </c>
      <c r="N53">
        <f t="shared" si="2"/>
        <v>12</v>
      </c>
      <c r="O53">
        <f t="shared" si="3"/>
        <v>10</v>
      </c>
      <c r="P53" s="91">
        <f t="shared" si="4"/>
        <v>1</v>
      </c>
      <c r="R53" s="116">
        <v>7</v>
      </c>
      <c r="S53" s="118">
        <v>8</v>
      </c>
      <c r="T53" s="116">
        <v>11</v>
      </c>
      <c r="U53" s="118">
        <v>4</v>
      </c>
      <c r="V53" s="148">
        <v>16</v>
      </c>
      <c r="W53" s="119">
        <v>16</v>
      </c>
    </row>
    <row r="54" spans="1:23" x14ac:dyDescent="0.25">
      <c r="A54" s="7" t="s">
        <v>106</v>
      </c>
      <c r="B54" s="7" t="s">
        <v>85</v>
      </c>
      <c r="C54" s="30">
        <v>32</v>
      </c>
      <c r="D54" s="60">
        <v>50</v>
      </c>
      <c r="E54" s="61">
        <v>52</v>
      </c>
      <c r="F54" s="35">
        <v>68</v>
      </c>
      <c r="G54" s="38">
        <v>68</v>
      </c>
      <c r="H54" s="38">
        <v>68</v>
      </c>
      <c r="I54" s="38">
        <v>69</v>
      </c>
      <c r="J54" s="140">
        <v>16</v>
      </c>
      <c r="K54" s="23" t="s">
        <v>173</v>
      </c>
      <c r="L54">
        <f t="shared" si="0"/>
        <v>51</v>
      </c>
      <c r="M54">
        <f t="shared" si="1"/>
        <v>68.25</v>
      </c>
      <c r="N54">
        <f t="shared" si="2"/>
        <v>19</v>
      </c>
      <c r="O54">
        <f t="shared" si="3"/>
        <v>17.25</v>
      </c>
      <c r="P54" s="91">
        <f t="shared" si="4"/>
        <v>1</v>
      </c>
      <c r="R54" s="14">
        <v>20</v>
      </c>
      <c r="S54" s="62">
        <v>8</v>
      </c>
      <c r="T54" s="25">
        <v>11</v>
      </c>
      <c r="U54" s="62">
        <v>4</v>
      </c>
      <c r="V54" s="141">
        <v>10</v>
      </c>
      <c r="W54" s="120">
        <v>12</v>
      </c>
    </row>
    <row r="55" spans="1:23" x14ac:dyDescent="0.25">
      <c r="A55" s="7" t="s">
        <v>106</v>
      </c>
      <c r="B55" s="7" t="s">
        <v>77</v>
      </c>
      <c r="C55" s="30">
        <v>41</v>
      </c>
      <c r="D55" s="60">
        <v>56</v>
      </c>
      <c r="E55" s="61">
        <v>56</v>
      </c>
      <c r="F55" s="35">
        <v>67</v>
      </c>
      <c r="G55" s="38">
        <v>68</v>
      </c>
      <c r="H55" s="38">
        <v>69</v>
      </c>
      <c r="I55" s="38" t="s">
        <v>12</v>
      </c>
      <c r="J55" s="140">
        <v>22</v>
      </c>
      <c r="K55" s="23" t="s">
        <v>173</v>
      </c>
      <c r="L55">
        <f t="shared" si="0"/>
        <v>56</v>
      </c>
      <c r="M55">
        <f t="shared" si="1"/>
        <v>68</v>
      </c>
      <c r="N55">
        <f t="shared" si="2"/>
        <v>15</v>
      </c>
      <c r="O55">
        <f t="shared" si="3"/>
        <v>12</v>
      </c>
      <c r="P55" s="91">
        <f t="shared" si="4"/>
        <v>1</v>
      </c>
      <c r="R55" s="116">
        <v>8</v>
      </c>
      <c r="S55" s="118">
        <v>8</v>
      </c>
      <c r="T55" s="116">
        <v>16</v>
      </c>
      <c r="U55" s="118">
        <v>15</v>
      </c>
      <c r="V55" s="148">
        <v>54</v>
      </c>
      <c r="W55" s="119">
        <v>19</v>
      </c>
    </row>
    <row r="56" spans="1:23" x14ac:dyDescent="0.25">
      <c r="A56" s="7" t="s">
        <v>106</v>
      </c>
      <c r="B56" s="7" t="s">
        <v>20</v>
      </c>
      <c r="C56" s="30">
        <v>29</v>
      </c>
      <c r="D56" s="60">
        <v>45</v>
      </c>
      <c r="E56" s="61">
        <v>46</v>
      </c>
      <c r="F56" s="35">
        <v>58</v>
      </c>
      <c r="G56" s="38">
        <v>60</v>
      </c>
      <c r="H56" s="38">
        <v>64</v>
      </c>
      <c r="I56" s="38">
        <v>65</v>
      </c>
      <c r="J56" s="140">
        <v>22</v>
      </c>
      <c r="K56" s="23" t="s">
        <v>173</v>
      </c>
      <c r="L56">
        <f t="shared" si="0"/>
        <v>45.5</v>
      </c>
      <c r="M56">
        <f t="shared" si="1"/>
        <v>61.75</v>
      </c>
      <c r="N56">
        <f t="shared" si="2"/>
        <v>16.5</v>
      </c>
      <c r="O56">
        <f t="shared" si="3"/>
        <v>16.25</v>
      </c>
      <c r="P56" s="91">
        <f t="shared" si="4"/>
        <v>1</v>
      </c>
      <c r="R56" s="14">
        <v>4</v>
      </c>
      <c r="S56" s="62">
        <v>8</v>
      </c>
      <c r="T56" s="123">
        <v>16</v>
      </c>
      <c r="U56" s="62">
        <v>8</v>
      </c>
      <c r="V56" s="149">
        <v>4</v>
      </c>
      <c r="W56" s="120">
        <v>26</v>
      </c>
    </row>
    <row r="57" spans="1:23" x14ac:dyDescent="0.25">
      <c r="A57" s="7" t="s">
        <v>106</v>
      </c>
      <c r="B57" s="7" t="s">
        <v>21</v>
      </c>
      <c r="C57" s="30">
        <v>38</v>
      </c>
      <c r="D57" s="60">
        <v>55</v>
      </c>
      <c r="E57" s="61">
        <v>57</v>
      </c>
      <c r="F57" s="35">
        <v>69</v>
      </c>
      <c r="G57" s="38">
        <v>71</v>
      </c>
      <c r="H57" s="38">
        <v>72</v>
      </c>
      <c r="I57" s="38">
        <v>72</v>
      </c>
      <c r="J57" s="140">
        <v>16</v>
      </c>
      <c r="K57" s="23" t="s">
        <v>173</v>
      </c>
      <c r="L57">
        <f t="shared" si="0"/>
        <v>56</v>
      </c>
      <c r="M57">
        <f t="shared" si="1"/>
        <v>71</v>
      </c>
      <c r="N57">
        <f t="shared" si="2"/>
        <v>18</v>
      </c>
      <c r="O57">
        <f t="shared" si="3"/>
        <v>15</v>
      </c>
      <c r="P57" s="91">
        <f t="shared" si="4"/>
        <v>1</v>
      </c>
      <c r="R57" s="116">
        <v>8</v>
      </c>
      <c r="S57" s="118">
        <v>14</v>
      </c>
      <c r="T57" s="116">
        <v>22</v>
      </c>
      <c r="U57" s="120">
        <v>15</v>
      </c>
      <c r="V57" s="150">
        <v>16</v>
      </c>
      <c r="W57" s="119">
        <v>6</v>
      </c>
    </row>
    <row r="58" spans="1:23" x14ac:dyDescent="0.25">
      <c r="A58" s="7" t="s">
        <v>106</v>
      </c>
      <c r="B58" s="7" t="s">
        <v>52</v>
      </c>
      <c r="C58" s="30">
        <v>29</v>
      </c>
      <c r="D58" s="60">
        <v>43</v>
      </c>
      <c r="E58" s="61">
        <v>43</v>
      </c>
      <c r="F58" s="35">
        <v>55</v>
      </c>
      <c r="G58" s="38">
        <v>55</v>
      </c>
      <c r="H58" s="38">
        <v>54</v>
      </c>
      <c r="I58" s="38">
        <v>54</v>
      </c>
      <c r="J58" s="140">
        <v>71</v>
      </c>
      <c r="K58" s="23" t="s">
        <v>173</v>
      </c>
      <c r="L58">
        <f t="shared" si="0"/>
        <v>43</v>
      </c>
      <c r="M58">
        <f t="shared" si="1"/>
        <v>54.5</v>
      </c>
      <c r="N58">
        <f t="shared" si="2"/>
        <v>14</v>
      </c>
      <c r="O58">
        <f t="shared" si="3"/>
        <v>11.5</v>
      </c>
      <c r="P58" s="91">
        <f t="shared" si="4"/>
        <v>1</v>
      </c>
      <c r="R58" s="14">
        <v>7</v>
      </c>
      <c r="S58" s="62">
        <v>4</v>
      </c>
      <c r="T58" s="25">
        <v>12</v>
      </c>
      <c r="U58" s="119">
        <v>12</v>
      </c>
      <c r="V58" s="149">
        <v>14</v>
      </c>
      <c r="W58" s="120">
        <v>25</v>
      </c>
    </row>
    <row r="59" spans="1:23" x14ac:dyDescent="0.25">
      <c r="A59" s="7" t="s">
        <v>106</v>
      </c>
      <c r="B59" s="7" t="s">
        <v>53</v>
      </c>
      <c r="C59" s="30">
        <v>36</v>
      </c>
      <c r="D59" s="60">
        <v>50</v>
      </c>
      <c r="E59" s="61">
        <v>51</v>
      </c>
      <c r="F59" s="35">
        <v>61</v>
      </c>
      <c r="G59" s="38">
        <v>61</v>
      </c>
      <c r="H59" s="38">
        <v>61</v>
      </c>
      <c r="I59" s="38">
        <v>62</v>
      </c>
      <c r="J59" s="140">
        <v>17</v>
      </c>
      <c r="K59" s="23" t="s">
        <v>173</v>
      </c>
      <c r="L59">
        <f t="shared" si="0"/>
        <v>50.5</v>
      </c>
      <c r="M59">
        <f t="shared" si="1"/>
        <v>61.25</v>
      </c>
      <c r="N59">
        <f t="shared" si="2"/>
        <v>14.5</v>
      </c>
      <c r="O59">
        <f t="shared" si="3"/>
        <v>10.75</v>
      </c>
      <c r="P59" s="91">
        <f t="shared" si="4"/>
        <v>1</v>
      </c>
      <c r="R59" s="125">
        <v>4</v>
      </c>
      <c r="S59" s="120">
        <v>4</v>
      </c>
      <c r="T59" s="124">
        <v>16</v>
      </c>
      <c r="U59" s="120">
        <v>4</v>
      </c>
      <c r="V59" s="150">
        <v>32</v>
      </c>
      <c r="W59" s="119">
        <v>34</v>
      </c>
    </row>
    <row r="60" spans="1:23" x14ac:dyDescent="0.25">
      <c r="A60" s="7" t="s">
        <v>106</v>
      </c>
      <c r="B60" s="7" t="s">
        <v>54</v>
      </c>
      <c r="C60" s="30">
        <v>57</v>
      </c>
      <c r="D60" s="60">
        <v>72</v>
      </c>
      <c r="E60" s="61">
        <v>72</v>
      </c>
      <c r="F60" s="35">
        <v>83</v>
      </c>
      <c r="G60" s="38">
        <v>83</v>
      </c>
      <c r="H60" s="38">
        <v>83</v>
      </c>
      <c r="I60" s="38">
        <v>84</v>
      </c>
      <c r="J60" s="140">
        <v>15</v>
      </c>
      <c r="K60" s="23" t="s">
        <v>173</v>
      </c>
      <c r="L60">
        <f t="shared" si="0"/>
        <v>72</v>
      </c>
      <c r="M60">
        <f t="shared" si="1"/>
        <v>83.25</v>
      </c>
      <c r="N60">
        <f t="shared" si="2"/>
        <v>15</v>
      </c>
      <c r="O60">
        <f t="shared" si="3"/>
        <v>11.25</v>
      </c>
      <c r="P60" s="91">
        <f t="shared" si="4"/>
        <v>1</v>
      </c>
      <c r="R60" s="7">
        <v>7</v>
      </c>
      <c r="S60" s="119">
        <v>6</v>
      </c>
      <c r="T60" s="14">
        <v>32</v>
      </c>
      <c r="U60" s="119">
        <v>8</v>
      </c>
      <c r="V60" s="149">
        <v>28</v>
      </c>
      <c r="W60" s="120">
        <v>13</v>
      </c>
    </row>
    <row r="61" spans="1:23" x14ac:dyDescent="0.25">
      <c r="A61" s="7" t="s">
        <v>106</v>
      </c>
      <c r="B61" s="7" t="s">
        <v>23</v>
      </c>
      <c r="C61" s="30">
        <v>28</v>
      </c>
      <c r="D61" s="60">
        <v>40</v>
      </c>
      <c r="E61" s="61">
        <v>41</v>
      </c>
      <c r="F61" s="35">
        <v>51</v>
      </c>
      <c r="G61" s="38">
        <v>51</v>
      </c>
      <c r="H61" s="38">
        <v>53</v>
      </c>
      <c r="I61" s="38">
        <v>56</v>
      </c>
      <c r="J61" s="140">
        <v>6</v>
      </c>
      <c r="K61" s="23" t="s">
        <v>173</v>
      </c>
      <c r="L61">
        <f t="shared" si="0"/>
        <v>40.5</v>
      </c>
      <c r="M61">
        <f t="shared" si="1"/>
        <v>52.75</v>
      </c>
      <c r="N61">
        <f t="shared" si="2"/>
        <v>12.5</v>
      </c>
      <c r="O61">
        <f t="shared" si="3"/>
        <v>12.25</v>
      </c>
      <c r="P61" s="91">
        <f t="shared" si="4"/>
        <v>1</v>
      </c>
      <c r="R61" s="117">
        <v>5</v>
      </c>
      <c r="S61" s="120">
        <v>8</v>
      </c>
      <c r="T61" s="116">
        <v>16</v>
      </c>
      <c r="U61" s="120">
        <v>9</v>
      </c>
      <c r="V61" s="150">
        <v>8</v>
      </c>
      <c r="W61" s="119">
        <v>31</v>
      </c>
    </row>
    <row r="62" spans="1:23" x14ac:dyDescent="0.25">
      <c r="A62" s="7" t="s">
        <v>106</v>
      </c>
      <c r="B62" s="7" t="s">
        <v>55</v>
      </c>
      <c r="C62" s="30">
        <v>29</v>
      </c>
      <c r="D62" s="60">
        <v>44</v>
      </c>
      <c r="E62" s="61">
        <v>44</v>
      </c>
      <c r="F62" s="35">
        <v>57</v>
      </c>
      <c r="G62" s="38">
        <v>57</v>
      </c>
      <c r="H62" s="38">
        <v>57</v>
      </c>
      <c r="I62" s="38">
        <v>57</v>
      </c>
      <c r="J62" s="140">
        <v>62</v>
      </c>
      <c r="K62" s="23" t="s">
        <v>173</v>
      </c>
      <c r="L62">
        <f t="shared" si="0"/>
        <v>44</v>
      </c>
      <c r="M62">
        <f t="shared" si="1"/>
        <v>57</v>
      </c>
      <c r="N62">
        <f t="shared" si="2"/>
        <v>15</v>
      </c>
      <c r="O62">
        <f t="shared" si="3"/>
        <v>13</v>
      </c>
      <c r="P62" s="91">
        <f t="shared" si="4"/>
        <v>1</v>
      </c>
      <c r="R62" s="7">
        <v>6</v>
      </c>
      <c r="S62" s="119">
        <v>4</v>
      </c>
      <c r="T62" s="25">
        <v>38</v>
      </c>
      <c r="U62" s="119">
        <v>8</v>
      </c>
      <c r="V62" s="149">
        <v>16</v>
      </c>
      <c r="W62" s="120">
        <v>8</v>
      </c>
    </row>
    <row r="63" spans="1:23" x14ac:dyDescent="0.25">
      <c r="A63" s="7" t="s">
        <v>106</v>
      </c>
      <c r="B63" s="7" t="s">
        <v>56</v>
      </c>
      <c r="C63" s="30">
        <v>26</v>
      </c>
      <c r="D63" s="60">
        <v>46</v>
      </c>
      <c r="E63" s="61">
        <v>50</v>
      </c>
      <c r="F63" s="35">
        <v>62</v>
      </c>
      <c r="G63" s="38">
        <v>63</v>
      </c>
      <c r="H63" s="38">
        <v>67</v>
      </c>
      <c r="I63" s="38">
        <v>68</v>
      </c>
      <c r="J63" s="140">
        <v>16</v>
      </c>
      <c r="K63" s="23" t="s">
        <v>173</v>
      </c>
      <c r="L63">
        <f t="shared" si="0"/>
        <v>48</v>
      </c>
      <c r="M63">
        <f t="shared" si="1"/>
        <v>65</v>
      </c>
      <c r="N63">
        <f t="shared" si="2"/>
        <v>22</v>
      </c>
      <c r="O63">
        <f t="shared" si="3"/>
        <v>17</v>
      </c>
      <c r="P63" s="91">
        <f t="shared" si="4"/>
        <v>1</v>
      </c>
      <c r="R63" s="118">
        <v>8</v>
      </c>
      <c r="S63" s="120">
        <v>4</v>
      </c>
      <c r="T63" s="116">
        <v>14</v>
      </c>
      <c r="U63" s="120">
        <v>8</v>
      </c>
      <c r="V63" s="150">
        <v>33</v>
      </c>
      <c r="W63" s="119">
        <v>10</v>
      </c>
    </row>
    <row r="64" spans="1:23" x14ac:dyDescent="0.25">
      <c r="A64" s="7" t="s">
        <v>106</v>
      </c>
      <c r="B64" s="7" t="s">
        <v>25</v>
      </c>
      <c r="C64" s="30">
        <v>30</v>
      </c>
      <c r="D64" s="60">
        <v>43</v>
      </c>
      <c r="E64" s="61">
        <v>43</v>
      </c>
      <c r="F64" s="35">
        <v>54</v>
      </c>
      <c r="G64" s="38">
        <v>54</v>
      </c>
      <c r="H64" s="38">
        <v>55</v>
      </c>
      <c r="I64" s="38">
        <v>55</v>
      </c>
      <c r="J64" s="140">
        <v>22</v>
      </c>
      <c r="K64" s="23" t="s">
        <v>173</v>
      </c>
      <c r="L64">
        <f t="shared" si="0"/>
        <v>43</v>
      </c>
      <c r="M64">
        <f t="shared" si="1"/>
        <v>54.5</v>
      </c>
      <c r="N64">
        <f t="shared" si="2"/>
        <v>13</v>
      </c>
      <c r="O64">
        <f t="shared" si="3"/>
        <v>11.5</v>
      </c>
      <c r="P64" s="91">
        <f t="shared" si="4"/>
        <v>1</v>
      </c>
      <c r="R64" s="62">
        <v>8</v>
      </c>
      <c r="S64" s="119">
        <v>4</v>
      </c>
      <c r="T64" s="14">
        <v>17</v>
      </c>
      <c r="U64" s="119">
        <v>17</v>
      </c>
      <c r="V64" s="149">
        <v>17</v>
      </c>
      <c r="W64" s="120">
        <v>16</v>
      </c>
    </row>
    <row r="65" spans="1:23" x14ac:dyDescent="0.25">
      <c r="A65" s="7" t="s">
        <v>106</v>
      </c>
      <c r="B65" s="7" t="s">
        <v>57</v>
      </c>
      <c r="C65" s="30">
        <v>50</v>
      </c>
      <c r="D65" s="60">
        <v>67</v>
      </c>
      <c r="E65" s="61">
        <v>69</v>
      </c>
      <c r="F65" s="35">
        <v>81</v>
      </c>
      <c r="G65" s="38">
        <v>82</v>
      </c>
      <c r="H65" s="38">
        <v>85</v>
      </c>
      <c r="I65" s="38">
        <v>87</v>
      </c>
      <c r="J65" s="140">
        <v>9</v>
      </c>
      <c r="K65" s="23" t="s">
        <v>173</v>
      </c>
      <c r="L65">
        <f t="shared" si="0"/>
        <v>68</v>
      </c>
      <c r="M65">
        <f t="shared" si="1"/>
        <v>83.75</v>
      </c>
      <c r="N65">
        <f t="shared" si="2"/>
        <v>18</v>
      </c>
      <c r="O65">
        <f t="shared" si="3"/>
        <v>15.75</v>
      </c>
      <c r="P65" s="91">
        <f t="shared" si="4"/>
        <v>1</v>
      </c>
      <c r="R65" s="118">
        <v>16</v>
      </c>
      <c r="S65" s="120">
        <v>4</v>
      </c>
      <c r="T65" s="115">
        <v>16</v>
      </c>
      <c r="U65" s="120">
        <v>8</v>
      </c>
      <c r="V65" s="150">
        <v>16</v>
      </c>
      <c r="W65" s="119">
        <v>16</v>
      </c>
    </row>
    <row r="66" spans="1:23" x14ac:dyDescent="0.25">
      <c r="A66" s="7" t="s">
        <v>106</v>
      </c>
      <c r="B66" s="7" t="s">
        <v>27</v>
      </c>
      <c r="C66" s="30">
        <v>17</v>
      </c>
      <c r="D66" s="60">
        <v>33</v>
      </c>
      <c r="E66" s="61">
        <v>34</v>
      </c>
      <c r="F66" s="35">
        <v>45</v>
      </c>
      <c r="G66" s="38">
        <v>46</v>
      </c>
      <c r="H66" s="38">
        <v>47</v>
      </c>
      <c r="I66" s="38">
        <v>49</v>
      </c>
      <c r="J66" s="140">
        <v>4</v>
      </c>
      <c r="K66" s="23" t="s">
        <v>173</v>
      </c>
      <c r="L66">
        <f t="shared" ref="L66:L129" si="5">AVERAGE(D66:E66)</f>
        <v>33.5</v>
      </c>
      <c r="M66">
        <f t="shared" ref="M66:M129" si="6">AVERAGE(F66:I66)</f>
        <v>46.75</v>
      </c>
      <c r="N66">
        <f t="shared" ref="N66:N129" si="7">L66-C66</f>
        <v>16.5</v>
      </c>
      <c r="O66">
        <f t="shared" ref="O66:O129" si="8">M66-L66</f>
        <v>13.25</v>
      </c>
      <c r="P66" s="91">
        <f t="shared" ref="P66:P129" si="9">IF(N66&gt;O66,1,2)</f>
        <v>1</v>
      </c>
      <c r="R66" s="62">
        <v>7</v>
      </c>
      <c r="S66" s="119">
        <v>5</v>
      </c>
      <c r="T66" s="7">
        <v>45</v>
      </c>
      <c r="U66" s="119">
        <v>4</v>
      </c>
      <c r="V66" s="149">
        <v>22</v>
      </c>
      <c r="W66" s="120">
        <v>22</v>
      </c>
    </row>
    <row r="67" spans="1:23" x14ac:dyDescent="0.25">
      <c r="A67" s="7" t="s">
        <v>106</v>
      </c>
      <c r="B67" s="7" t="s">
        <v>28</v>
      </c>
      <c r="C67" s="30">
        <v>11</v>
      </c>
      <c r="D67" s="60">
        <v>53</v>
      </c>
      <c r="E67" s="61">
        <v>57</v>
      </c>
      <c r="F67" s="35">
        <v>65</v>
      </c>
      <c r="G67" s="38">
        <v>67</v>
      </c>
      <c r="H67" s="38">
        <v>69</v>
      </c>
      <c r="I67" s="38">
        <v>70</v>
      </c>
      <c r="J67" s="140">
        <v>25</v>
      </c>
      <c r="K67" s="23" t="s">
        <v>173</v>
      </c>
      <c r="L67">
        <f t="shared" si="5"/>
        <v>55</v>
      </c>
      <c r="M67">
        <f t="shared" si="6"/>
        <v>67.75</v>
      </c>
      <c r="N67">
        <f t="shared" si="7"/>
        <v>44</v>
      </c>
      <c r="O67">
        <f t="shared" si="8"/>
        <v>12.75</v>
      </c>
      <c r="P67" s="91">
        <f t="shared" si="9"/>
        <v>1</v>
      </c>
      <c r="R67" s="118">
        <v>24</v>
      </c>
      <c r="S67" s="120">
        <v>6</v>
      </c>
      <c r="T67" s="117">
        <v>8</v>
      </c>
      <c r="U67" s="120">
        <v>8</v>
      </c>
      <c r="V67" s="150">
        <v>22</v>
      </c>
      <c r="W67" s="119">
        <v>6</v>
      </c>
    </row>
    <row r="68" spans="1:23" x14ac:dyDescent="0.25">
      <c r="A68" s="7" t="s">
        <v>106</v>
      </c>
      <c r="B68" s="7" t="s">
        <v>59</v>
      </c>
      <c r="C68" s="30">
        <v>26</v>
      </c>
      <c r="D68" s="60">
        <v>37</v>
      </c>
      <c r="E68" s="61">
        <v>39</v>
      </c>
      <c r="F68" s="76">
        <v>48</v>
      </c>
      <c r="G68" s="38">
        <v>48</v>
      </c>
      <c r="H68" s="38">
        <v>49</v>
      </c>
      <c r="I68" s="38">
        <v>50</v>
      </c>
      <c r="J68" s="140" t="s">
        <v>12</v>
      </c>
      <c r="K68" s="23" t="s">
        <v>173</v>
      </c>
      <c r="L68">
        <f t="shared" si="5"/>
        <v>38</v>
      </c>
      <c r="M68">
        <f t="shared" si="6"/>
        <v>48.75</v>
      </c>
      <c r="N68">
        <f t="shared" si="7"/>
        <v>12</v>
      </c>
      <c r="O68">
        <f t="shared" si="8"/>
        <v>10.75</v>
      </c>
      <c r="P68" s="91">
        <f t="shared" si="9"/>
        <v>1</v>
      </c>
      <c r="R68" s="62">
        <v>6</v>
      </c>
      <c r="S68" s="119">
        <v>8</v>
      </c>
      <c r="T68" s="7">
        <v>4</v>
      </c>
      <c r="U68" s="119">
        <v>10</v>
      </c>
      <c r="V68" s="149">
        <v>16</v>
      </c>
      <c r="W68" s="120">
        <v>30</v>
      </c>
    </row>
    <row r="69" spans="1:23" x14ac:dyDescent="0.25">
      <c r="A69" s="7" t="s">
        <v>106</v>
      </c>
      <c r="B69" s="7" t="s">
        <v>31</v>
      </c>
      <c r="C69" s="30">
        <v>38</v>
      </c>
      <c r="D69" s="60">
        <v>51</v>
      </c>
      <c r="E69" s="61">
        <v>51</v>
      </c>
      <c r="F69" s="35">
        <v>55</v>
      </c>
      <c r="G69" s="38">
        <v>56</v>
      </c>
      <c r="H69" s="38">
        <v>56</v>
      </c>
      <c r="I69" s="38">
        <v>62</v>
      </c>
      <c r="J69" s="140">
        <v>39</v>
      </c>
      <c r="K69" s="23" t="s">
        <v>173</v>
      </c>
      <c r="L69">
        <f t="shared" si="5"/>
        <v>51</v>
      </c>
      <c r="M69">
        <f t="shared" si="6"/>
        <v>57.25</v>
      </c>
      <c r="N69">
        <f t="shared" si="7"/>
        <v>13</v>
      </c>
      <c r="O69">
        <f t="shared" si="8"/>
        <v>6.25</v>
      </c>
      <c r="P69" s="91">
        <f t="shared" si="9"/>
        <v>1</v>
      </c>
      <c r="R69" s="118">
        <v>12</v>
      </c>
      <c r="S69" s="120">
        <v>8</v>
      </c>
      <c r="T69" s="117">
        <v>10</v>
      </c>
      <c r="U69" s="128">
        <v>8</v>
      </c>
      <c r="V69" s="150">
        <v>71</v>
      </c>
      <c r="W69" s="119">
        <v>8</v>
      </c>
    </row>
    <row r="70" spans="1:23" x14ac:dyDescent="0.25">
      <c r="A70" s="7" t="s">
        <v>106</v>
      </c>
      <c r="B70" s="7" t="s">
        <v>60</v>
      </c>
      <c r="C70" s="30">
        <v>37</v>
      </c>
      <c r="D70" s="60">
        <v>51</v>
      </c>
      <c r="E70" s="61">
        <v>55</v>
      </c>
      <c r="F70" s="35">
        <v>65</v>
      </c>
      <c r="G70" s="38">
        <v>66</v>
      </c>
      <c r="H70" s="38">
        <v>67</v>
      </c>
      <c r="I70" s="38">
        <v>70</v>
      </c>
      <c r="J70" s="140">
        <v>15</v>
      </c>
      <c r="K70" s="23" t="s">
        <v>173</v>
      </c>
      <c r="L70">
        <f t="shared" si="5"/>
        <v>53</v>
      </c>
      <c r="M70">
        <f t="shared" si="6"/>
        <v>67</v>
      </c>
      <c r="N70">
        <f t="shared" si="7"/>
        <v>16</v>
      </c>
      <c r="O70">
        <f t="shared" si="8"/>
        <v>14</v>
      </c>
      <c r="P70" s="91">
        <f t="shared" si="9"/>
        <v>1</v>
      </c>
      <c r="R70" s="62">
        <v>6</v>
      </c>
      <c r="T70" s="62">
        <v>6</v>
      </c>
      <c r="U70" s="127">
        <v>16</v>
      </c>
      <c r="V70" s="149">
        <v>17</v>
      </c>
      <c r="W70" s="120">
        <v>10</v>
      </c>
    </row>
    <row r="71" spans="1:23" x14ac:dyDescent="0.25">
      <c r="A71" s="7" t="s">
        <v>106</v>
      </c>
      <c r="B71" s="7" t="s">
        <v>63</v>
      </c>
      <c r="C71" s="30">
        <v>28</v>
      </c>
      <c r="D71" s="60">
        <v>40</v>
      </c>
      <c r="E71" s="61">
        <v>41</v>
      </c>
      <c r="F71" s="35">
        <v>49</v>
      </c>
      <c r="G71" s="38">
        <v>50</v>
      </c>
      <c r="H71" s="38">
        <v>51</v>
      </c>
      <c r="I71" s="38" t="s">
        <v>12</v>
      </c>
      <c r="J71" s="140">
        <v>38</v>
      </c>
      <c r="K71" s="23" t="s">
        <v>173</v>
      </c>
      <c r="L71">
        <f t="shared" si="5"/>
        <v>40.5</v>
      </c>
      <c r="M71">
        <f t="shared" si="6"/>
        <v>50</v>
      </c>
      <c r="N71">
        <f t="shared" si="7"/>
        <v>12.5</v>
      </c>
      <c r="O71">
        <f t="shared" si="8"/>
        <v>9.5</v>
      </c>
      <c r="P71" s="91">
        <f t="shared" si="9"/>
        <v>1</v>
      </c>
      <c r="R71" s="118">
        <v>5</v>
      </c>
      <c r="T71" s="118">
        <v>8</v>
      </c>
      <c r="U71" s="128">
        <v>8</v>
      </c>
      <c r="V71" s="150">
        <v>15</v>
      </c>
      <c r="W71" s="119">
        <v>49</v>
      </c>
    </row>
    <row r="72" spans="1:23" x14ac:dyDescent="0.25">
      <c r="A72" s="7" t="s">
        <v>106</v>
      </c>
      <c r="B72" s="7" t="s">
        <v>64</v>
      </c>
      <c r="C72" s="30">
        <v>29</v>
      </c>
      <c r="D72" s="60">
        <v>44</v>
      </c>
      <c r="E72" s="61">
        <v>44</v>
      </c>
      <c r="F72" s="35">
        <v>56</v>
      </c>
      <c r="G72" s="38">
        <v>56</v>
      </c>
      <c r="H72" s="38">
        <v>57</v>
      </c>
      <c r="I72" s="38">
        <v>60</v>
      </c>
      <c r="J72" s="140">
        <v>17</v>
      </c>
      <c r="K72" s="23" t="s">
        <v>173</v>
      </c>
      <c r="L72">
        <f t="shared" si="5"/>
        <v>44</v>
      </c>
      <c r="M72">
        <f t="shared" si="6"/>
        <v>57.25</v>
      </c>
      <c r="N72">
        <f t="shared" si="7"/>
        <v>15</v>
      </c>
      <c r="O72">
        <f t="shared" si="8"/>
        <v>13.25</v>
      </c>
      <c r="P72" s="91">
        <f t="shared" si="9"/>
        <v>1</v>
      </c>
      <c r="R72" s="62">
        <v>4</v>
      </c>
      <c r="T72" s="62">
        <v>8</v>
      </c>
      <c r="U72" s="127">
        <v>14</v>
      </c>
      <c r="V72" s="149">
        <v>6</v>
      </c>
      <c r="W72" s="120">
        <v>16</v>
      </c>
    </row>
    <row r="73" spans="1:23" x14ac:dyDescent="0.25">
      <c r="A73" s="7" t="s">
        <v>106</v>
      </c>
      <c r="B73" s="7" t="s">
        <v>95</v>
      </c>
      <c r="C73" s="30">
        <v>36</v>
      </c>
      <c r="D73" s="60">
        <v>50</v>
      </c>
      <c r="E73" s="61">
        <v>51</v>
      </c>
      <c r="F73" s="35">
        <v>62</v>
      </c>
      <c r="G73" s="38">
        <v>62</v>
      </c>
      <c r="H73" s="38">
        <v>64</v>
      </c>
      <c r="I73" s="38">
        <v>66</v>
      </c>
      <c r="J73" s="140">
        <v>20</v>
      </c>
      <c r="K73" s="23" t="s">
        <v>173</v>
      </c>
      <c r="L73">
        <f t="shared" si="5"/>
        <v>50.5</v>
      </c>
      <c r="M73">
        <f t="shared" si="6"/>
        <v>63.5</v>
      </c>
      <c r="N73">
        <f t="shared" si="7"/>
        <v>14.5</v>
      </c>
      <c r="O73">
        <f t="shared" si="8"/>
        <v>13</v>
      </c>
      <c r="P73" s="91">
        <f t="shared" si="9"/>
        <v>1</v>
      </c>
      <c r="R73" s="118">
        <v>6</v>
      </c>
      <c r="T73" s="118">
        <v>4</v>
      </c>
      <c r="U73" s="128">
        <v>8</v>
      </c>
      <c r="V73" s="150">
        <v>62</v>
      </c>
      <c r="W73" s="119">
        <v>16</v>
      </c>
    </row>
    <row r="74" spans="1:23" x14ac:dyDescent="0.25">
      <c r="A74" s="7" t="s">
        <v>106</v>
      </c>
      <c r="B74" s="7" t="s">
        <v>65</v>
      </c>
      <c r="C74" s="30">
        <v>51</v>
      </c>
      <c r="D74" s="60">
        <v>71</v>
      </c>
      <c r="E74" s="61">
        <v>71</v>
      </c>
      <c r="F74" s="35">
        <v>86</v>
      </c>
      <c r="G74" s="38">
        <v>88</v>
      </c>
      <c r="H74" s="38">
        <v>89</v>
      </c>
      <c r="I74" s="38" t="s">
        <v>12</v>
      </c>
      <c r="J74" s="140">
        <v>7</v>
      </c>
      <c r="K74" s="23" t="s">
        <v>173</v>
      </c>
      <c r="L74">
        <f t="shared" si="5"/>
        <v>71</v>
      </c>
      <c r="M74">
        <f t="shared" si="6"/>
        <v>87.666666666666671</v>
      </c>
      <c r="N74">
        <f t="shared" si="7"/>
        <v>20</v>
      </c>
      <c r="O74">
        <f t="shared" si="8"/>
        <v>16.666666666666671</v>
      </c>
      <c r="P74" s="91">
        <f t="shared" si="9"/>
        <v>1</v>
      </c>
      <c r="R74" s="62">
        <v>8</v>
      </c>
      <c r="T74" s="62">
        <v>7</v>
      </c>
      <c r="U74" s="127">
        <v>8</v>
      </c>
      <c r="V74" s="149">
        <v>16</v>
      </c>
      <c r="W74" s="120">
        <v>8</v>
      </c>
    </row>
    <row r="75" spans="1:23" x14ac:dyDescent="0.25">
      <c r="A75" s="7" t="s">
        <v>106</v>
      </c>
      <c r="B75" s="7" t="s">
        <v>38</v>
      </c>
      <c r="C75" s="30">
        <v>62</v>
      </c>
      <c r="D75" s="60">
        <v>85</v>
      </c>
      <c r="E75" s="61">
        <v>86</v>
      </c>
      <c r="F75" s="35">
        <v>108</v>
      </c>
      <c r="G75" s="29" t="s">
        <v>12</v>
      </c>
      <c r="H75" s="29" t="s">
        <v>12</v>
      </c>
      <c r="I75" s="29" t="s">
        <v>12</v>
      </c>
      <c r="J75" s="140">
        <v>4</v>
      </c>
      <c r="K75" s="23" t="s">
        <v>173</v>
      </c>
      <c r="L75">
        <f t="shared" si="5"/>
        <v>85.5</v>
      </c>
      <c r="M75">
        <f t="shared" si="6"/>
        <v>108</v>
      </c>
      <c r="N75">
        <f t="shared" si="7"/>
        <v>23.5</v>
      </c>
      <c r="O75">
        <f t="shared" si="8"/>
        <v>22.5</v>
      </c>
      <c r="P75" s="91">
        <f t="shared" si="9"/>
        <v>1</v>
      </c>
      <c r="R75" s="120">
        <v>4</v>
      </c>
      <c r="T75" s="118">
        <v>8</v>
      </c>
      <c r="U75" s="128">
        <v>19</v>
      </c>
      <c r="V75" s="150">
        <v>22</v>
      </c>
      <c r="W75" s="119">
        <v>18</v>
      </c>
    </row>
    <row r="76" spans="1:23" x14ac:dyDescent="0.25">
      <c r="A76" s="7" t="s">
        <v>106</v>
      </c>
      <c r="B76" s="7" t="s">
        <v>40</v>
      </c>
      <c r="C76" s="30">
        <v>59</v>
      </c>
      <c r="D76" s="60">
        <v>74</v>
      </c>
      <c r="E76" s="61">
        <v>78</v>
      </c>
      <c r="F76" s="35">
        <v>88</v>
      </c>
      <c r="G76" s="38">
        <v>90</v>
      </c>
      <c r="H76" s="38">
        <v>90</v>
      </c>
      <c r="I76" s="38">
        <v>94</v>
      </c>
      <c r="J76" s="140">
        <v>8</v>
      </c>
      <c r="K76" s="23" t="s">
        <v>173</v>
      </c>
      <c r="L76">
        <f t="shared" si="5"/>
        <v>76</v>
      </c>
      <c r="M76">
        <f t="shared" si="6"/>
        <v>90.5</v>
      </c>
      <c r="N76">
        <f t="shared" si="7"/>
        <v>17</v>
      </c>
      <c r="O76">
        <f t="shared" si="8"/>
        <v>14.5</v>
      </c>
      <c r="P76" s="91">
        <f t="shared" si="9"/>
        <v>1</v>
      </c>
      <c r="R76" s="119">
        <v>16</v>
      </c>
      <c r="T76" s="62">
        <v>10</v>
      </c>
      <c r="U76" s="127">
        <v>8</v>
      </c>
      <c r="V76" s="149">
        <v>9</v>
      </c>
      <c r="W76" s="120">
        <v>12</v>
      </c>
    </row>
    <row r="77" spans="1:23" x14ac:dyDescent="0.25">
      <c r="A77" s="7" t="s">
        <v>106</v>
      </c>
      <c r="B77" s="7" t="s">
        <v>68</v>
      </c>
      <c r="C77" s="30">
        <v>28</v>
      </c>
      <c r="D77" s="60">
        <v>41</v>
      </c>
      <c r="E77" s="61">
        <v>41</v>
      </c>
      <c r="F77" s="35">
        <v>52</v>
      </c>
      <c r="G77" s="38">
        <v>53</v>
      </c>
      <c r="H77" s="38">
        <v>53</v>
      </c>
      <c r="I77" s="38">
        <v>53</v>
      </c>
      <c r="J77" s="140">
        <v>58</v>
      </c>
      <c r="K77" s="23" t="s">
        <v>173</v>
      </c>
      <c r="L77">
        <f t="shared" si="5"/>
        <v>41</v>
      </c>
      <c r="M77">
        <f t="shared" si="6"/>
        <v>52.75</v>
      </c>
      <c r="N77">
        <f t="shared" si="7"/>
        <v>13</v>
      </c>
      <c r="O77">
        <f t="shared" si="8"/>
        <v>11.75</v>
      </c>
      <c r="P77" s="91">
        <f t="shared" si="9"/>
        <v>1</v>
      </c>
      <c r="R77" s="151" t="s">
        <v>172</v>
      </c>
      <c r="T77" s="118">
        <v>8</v>
      </c>
      <c r="V77" s="150">
        <v>4</v>
      </c>
      <c r="W77" s="119">
        <v>26</v>
      </c>
    </row>
    <row r="78" spans="1:23" x14ac:dyDescent="0.25">
      <c r="A78" s="7" t="s">
        <v>106</v>
      </c>
      <c r="B78" s="7" t="s">
        <v>69</v>
      </c>
      <c r="C78" s="30">
        <v>56</v>
      </c>
      <c r="D78" s="60">
        <v>83</v>
      </c>
      <c r="E78" s="61">
        <v>84</v>
      </c>
      <c r="F78" s="35">
        <v>106</v>
      </c>
      <c r="G78" s="38">
        <v>108</v>
      </c>
      <c r="H78" s="38" t="s">
        <v>12</v>
      </c>
      <c r="I78" s="38" t="s">
        <v>12</v>
      </c>
      <c r="J78" s="140">
        <v>4</v>
      </c>
      <c r="K78" s="23" t="s">
        <v>173</v>
      </c>
      <c r="L78">
        <f t="shared" si="5"/>
        <v>83.5</v>
      </c>
      <c r="M78">
        <f t="shared" si="6"/>
        <v>107</v>
      </c>
      <c r="N78">
        <f t="shared" si="7"/>
        <v>27.5</v>
      </c>
      <c r="O78">
        <f t="shared" si="8"/>
        <v>23.5</v>
      </c>
      <c r="P78" s="91">
        <f t="shared" si="9"/>
        <v>1</v>
      </c>
      <c r="R78" s="119">
        <v>8</v>
      </c>
      <c r="T78" s="62">
        <v>15</v>
      </c>
      <c r="V78" s="149">
        <v>25</v>
      </c>
      <c r="W78" s="120">
        <v>22</v>
      </c>
    </row>
    <row r="79" spans="1:23" x14ac:dyDescent="0.25">
      <c r="A79" s="7" t="s">
        <v>106</v>
      </c>
      <c r="B79" s="7" t="s">
        <v>71</v>
      </c>
      <c r="C79" s="30">
        <v>25</v>
      </c>
      <c r="D79" s="60">
        <v>39</v>
      </c>
      <c r="E79" s="61">
        <v>40</v>
      </c>
      <c r="F79" s="35">
        <v>50</v>
      </c>
      <c r="G79" s="38">
        <v>51</v>
      </c>
      <c r="H79" s="38">
        <v>53</v>
      </c>
      <c r="I79" s="38">
        <v>53</v>
      </c>
      <c r="J79" s="140">
        <v>64</v>
      </c>
      <c r="K79" s="23" t="s">
        <v>173</v>
      </c>
      <c r="L79">
        <f t="shared" si="5"/>
        <v>39.5</v>
      </c>
      <c r="M79">
        <f t="shared" si="6"/>
        <v>51.75</v>
      </c>
      <c r="N79">
        <f t="shared" si="7"/>
        <v>14.5</v>
      </c>
      <c r="O79">
        <f t="shared" si="8"/>
        <v>12.25</v>
      </c>
      <c r="P79" s="91">
        <f t="shared" si="9"/>
        <v>1</v>
      </c>
      <c r="R79" s="120">
        <v>6</v>
      </c>
      <c r="T79" s="118">
        <v>8</v>
      </c>
      <c r="V79" s="150" t="s">
        <v>12</v>
      </c>
      <c r="W79" s="119">
        <v>7</v>
      </c>
    </row>
    <row r="80" spans="1:23" x14ac:dyDescent="0.25">
      <c r="A80" s="7" t="s">
        <v>106</v>
      </c>
      <c r="B80" s="7" t="s">
        <v>43</v>
      </c>
      <c r="C80" s="30">
        <v>46</v>
      </c>
      <c r="D80" s="60">
        <v>67</v>
      </c>
      <c r="E80" s="61">
        <v>67</v>
      </c>
      <c r="F80" s="35">
        <v>83</v>
      </c>
      <c r="G80" s="38">
        <v>85</v>
      </c>
      <c r="H80" s="38">
        <v>85</v>
      </c>
      <c r="I80" s="38">
        <v>92</v>
      </c>
      <c r="J80" s="140">
        <v>8</v>
      </c>
      <c r="K80" s="23" t="s">
        <v>173</v>
      </c>
      <c r="L80">
        <f t="shared" si="5"/>
        <v>67</v>
      </c>
      <c r="M80">
        <f t="shared" si="6"/>
        <v>86.25</v>
      </c>
      <c r="N80">
        <f t="shared" si="7"/>
        <v>21</v>
      </c>
      <c r="O80">
        <f t="shared" si="8"/>
        <v>19.25</v>
      </c>
      <c r="P80" s="91">
        <f t="shared" si="9"/>
        <v>1</v>
      </c>
      <c r="R80" s="119">
        <v>4</v>
      </c>
      <c r="T80" s="62">
        <v>8</v>
      </c>
      <c r="V80" s="149">
        <v>39</v>
      </c>
      <c r="W80" s="120">
        <v>14</v>
      </c>
    </row>
    <row r="81" spans="1:23" x14ac:dyDescent="0.25">
      <c r="A81" s="7" t="s">
        <v>106</v>
      </c>
      <c r="B81" s="7" t="s">
        <v>44</v>
      </c>
      <c r="C81" s="30">
        <v>26</v>
      </c>
      <c r="D81" s="60">
        <v>39</v>
      </c>
      <c r="E81" s="61">
        <v>40</v>
      </c>
      <c r="F81" s="35">
        <v>51</v>
      </c>
      <c r="G81" s="38">
        <v>52</v>
      </c>
      <c r="H81" s="38">
        <v>52</v>
      </c>
      <c r="I81" s="38">
        <v>53</v>
      </c>
      <c r="J81" s="140">
        <v>23</v>
      </c>
      <c r="K81" s="23" t="s">
        <v>173</v>
      </c>
      <c r="L81">
        <f t="shared" si="5"/>
        <v>39.5</v>
      </c>
      <c r="M81">
        <f t="shared" si="6"/>
        <v>52</v>
      </c>
      <c r="N81">
        <f t="shared" si="7"/>
        <v>13.5</v>
      </c>
      <c r="O81">
        <f t="shared" si="8"/>
        <v>12.5</v>
      </c>
      <c r="P81" s="91">
        <f t="shared" si="9"/>
        <v>1</v>
      </c>
      <c r="R81" s="120">
        <v>4</v>
      </c>
      <c r="T81" s="118">
        <v>6</v>
      </c>
      <c r="V81" s="150">
        <v>15</v>
      </c>
      <c r="W81" s="119">
        <v>32</v>
      </c>
    </row>
    <row r="82" spans="1:23" x14ac:dyDescent="0.25">
      <c r="A82" s="7" t="s">
        <v>106</v>
      </c>
      <c r="B82" s="7" t="s">
        <v>72</v>
      </c>
      <c r="C82" s="30">
        <v>38</v>
      </c>
      <c r="D82" s="60">
        <v>57</v>
      </c>
      <c r="E82" s="61">
        <v>57</v>
      </c>
      <c r="F82" s="35">
        <v>73</v>
      </c>
      <c r="G82" s="38">
        <v>74</v>
      </c>
      <c r="H82" s="38" t="s">
        <v>12</v>
      </c>
      <c r="I82" s="38" t="s">
        <v>12</v>
      </c>
      <c r="J82" s="140">
        <v>6</v>
      </c>
      <c r="K82" s="23" t="s">
        <v>173</v>
      </c>
      <c r="L82">
        <f t="shared" si="5"/>
        <v>57</v>
      </c>
      <c r="M82">
        <f t="shared" si="6"/>
        <v>73.5</v>
      </c>
      <c r="N82">
        <f t="shared" si="7"/>
        <v>19</v>
      </c>
      <c r="O82">
        <f t="shared" si="8"/>
        <v>16.5</v>
      </c>
      <c r="P82" s="91">
        <f t="shared" si="9"/>
        <v>1</v>
      </c>
      <c r="R82" s="119">
        <v>4</v>
      </c>
      <c r="T82" s="62">
        <v>5</v>
      </c>
      <c r="V82" s="149">
        <v>38</v>
      </c>
      <c r="W82" s="131"/>
    </row>
    <row r="83" spans="1:23" x14ac:dyDescent="0.25">
      <c r="A83" s="7" t="s">
        <v>106</v>
      </c>
      <c r="B83" s="7" t="s">
        <v>45</v>
      </c>
      <c r="C83" s="30">
        <v>47</v>
      </c>
      <c r="D83" s="60">
        <v>64</v>
      </c>
      <c r="E83" s="61">
        <v>65</v>
      </c>
      <c r="F83" s="35">
        <v>80</v>
      </c>
      <c r="G83" s="38">
        <v>80</v>
      </c>
      <c r="H83" s="38">
        <v>82</v>
      </c>
      <c r="I83" s="38">
        <v>84</v>
      </c>
      <c r="J83" s="72">
        <v>12</v>
      </c>
      <c r="K83" s="23" t="s">
        <v>173</v>
      </c>
      <c r="L83">
        <f t="shared" si="5"/>
        <v>64.5</v>
      </c>
      <c r="M83">
        <f t="shared" si="6"/>
        <v>81.5</v>
      </c>
      <c r="N83">
        <f t="shared" si="7"/>
        <v>17.5</v>
      </c>
      <c r="O83">
        <f t="shared" si="8"/>
        <v>17</v>
      </c>
      <c r="P83" s="91">
        <f t="shared" si="9"/>
        <v>1</v>
      </c>
      <c r="R83" s="120">
        <v>8</v>
      </c>
      <c r="T83" s="118">
        <v>4</v>
      </c>
      <c r="V83" s="150">
        <v>17</v>
      </c>
      <c r="W83" s="131"/>
    </row>
    <row r="84" spans="1:23" x14ac:dyDescent="0.25">
      <c r="A84" s="7" t="s">
        <v>106</v>
      </c>
      <c r="B84" s="7" t="s">
        <v>83</v>
      </c>
      <c r="C84" s="30">
        <v>18</v>
      </c>
      <c r="D84" s="60">
        <v>37</v>
      </c>
      <c r="E84" s="61">
        <v>38</v>
      </c>
      <c r="F84" s="40">
        <v>48</v>
      </c>
      <c r="G84" s="41">
        <v>48</v>
      </c>
      <c r="H84" s="38">
        <v>49</v>
      </c>
      <c r="I84" s="38">
        <v>50</v>
      </c>
      <c r="J84" s="72">
        <v>36</v>
      </c>
      <c r="K84" s="23" t="s">
        <v>173</v>
      </c>
      <c r="L84">
        <f t="shared" si="5"/>
        <v>37.5</v>
      </c>
      <c r="M84">
        <f t="shared" si="6"/>
        <v>48.75</v>
      </c>
      <c r="N84">
        <f t="shared" si="7"/>
        <v>19.5</v>
      </c>
      <c r="O84">
        <f t="shared" si="8"/>
        <v>11.25</v>
      </c>
      <c r="P84" s="91">
        <f t="shared" si="9"/>
        <v>1</v>
      </c>
      <c r="R84" s="119">
        <v>8</v>
      </c>
      <c r="T84" s="62">
        <v>4</v>
      </c>
      <c r="V84" s="149">
        <v>20</v>
      </c>
      <c r="W84" s="131"/>
    </row>
    <row r="85" spans="1:23" x14ac:dyDescent="0.25">
      <c r="A85" s="7" t="s">
        <v>106</v>
      </c>
      <c r="B85" s="7" t="s">
        <v>109</v>
      </c>
      <c r="C85" s="30">
        <v>75</v>
      </c>
      <c r="D85" s="60">
        <v>90</v>
      </c>
      <c r="E85" s="61">
        <v>91</v>
      </c>
      <c r="F85" s="35">
        <v>105</v>
      </c>
      <c r="G85" s="38">
        <v>105</v>
      </c>
      <c r="H85" s="38" t="s">
        <v>12</v>
      </c>
      <c r="I85" s="38" t="s">
        <v>12</v>
      </c>
      <c r="J85" s="72">
        <v>4</v>
      </c>
      <c r="K85" s="23" t="s">
        <v>173</v>
      </c>
      <c r="L85">
        <f t="shared" si="5"/>
        <v>90.5</v>
      </c>
      <c r="M85">
        <f t="shared" si="6"/>
        <v>105</v>
      </c>
      <c r="N85">
        <f t="shared" si="7"/>
        <v>15.5</v>
      </c>
      <c r="O85">
        <f t="shared" si="8"/>
        <v>14.5</v>
      </c>
      <c r="P85" s="91">
        <f t="shared" si="9"/>
        <v>1</v>
      </c>
      <c r="R85" s="120">
        <v>8</v>
      </c>
      <c r="T85" s="118">
        <v>4</v>
      </c>
      <c r="V85" s="150">
        <v>7</v>
      </c>
      <c r="W85" s="131"/>
    </row>
    <row r="86" spans="1:23" x14ac:dyDescent="0.25">
      <c r="A86" s="7" t="s">
        <v>106</v>
      </c>
      <c r="B86" s="7" t="s">
        <v>46</v>
      </c>
      <c r="C86" s="30">
        <v>54</v>
      </c>
      <c r="D86" s="60">
        <v>72</v>
      </c>
      <c r="E86" s="61">
        <v>73</v>
      </c>
      <c r="F86" s="35">
        <v>86</v>
      </c>
      <c r="G86" s="38">
        <v>86</v>
      </c>
      <c r="H86" s="38">
        <v>89</v>
      </c>
      <c r="I86" s="38">
        <v>90</v>
      </c>
      <c r="J86" s="72">
        <v>8</v>
      </c>
      <c r="K86" s="23" t="s">
        <v>173</v>
      </c>
      <c r="L86">
        <f t="shared" si="5"/>
        <v>72.5</v>
      </c>
      <c r="M86">
        <f t="shared" si="6"/>
        <v>87.75</v>
      </c>
      <c r="N86">
        <f t="shared" si="7"/>
        <v>18.5</v>
      </c>
      <c r="O86">
        <f t="shared" si="8"/>
        <v>15.25</v>
      </c>
      <c r="P86" s="91">
        <f t="shared" si="9"/>
        <v>1</v>
      </c>
      <c r="R86" s="119">
        <v>8</v>
      </c>
      <c r="T86" s="62">
        <v>4</v>
      </c>
      <c r="V86" s="149">
        <v>4</v>
      </c>
      <c r="W86" s="131"/>
    </row>
    <row r="87" spans="1:23" x14ac:dyDescent="0.25">
      <c r="A87" s="7" t="s">
        <v>106</v>
      </c>
      <c r="B87" s="7" t="s">
        <v>13</v>
      </c>
      <c r="C87" s="30">
        <v>34</v>
      </c>
      <c r="D87" s="31">
        <v>44</v>
      </c>
      <c r="E87" s="32">
        <v>46</v>
      </c>
      <c r="F87" s="35">
        <v>54</v>
      </c>
      <c r="G87" s="38">
        <v>54</v>
      </c>
      <c r="H87" s="38">
        <v>54</v>
      </c>
      <c r="I87" s="38">
        <v>54</v>
      </c>
      <c r="J87" s="72">
        <v>54</v>
      </c>
      <c r="K87" s="23" t="s">
        <v>174</v>
      </c>
      <c r="L87">
        <f t="shared" si="5"/>
        <v>45</v>
      </c>
      <c r="M87">
        <f t="shared" si="6"/>
        <v>54</v>
      </c>
      <c r="N87">
        <f t="shared" si="7"/>
        <v>11</v>
      </c>
      <c r="O87">
        <f t="shared" si="8"/>
        <v>9</v>
      </c>
      <c r="P87" s="91">
        <f t="shared" si="9"/>
        <v>1</v>
      </c>
      <c r="R87" s="120">
        <v>4</v>
      </c>
      <c r="T87" s="118">
        <v>15</v>
      </c>
      <c r="V87" s="150">
        <v>8</v>
      </c>
      <c r="W87" s="131"/>
    </row>
    <row r="88" spans="1:23" x14ac:dyDescent="0.25">
      <c r="A88" s="7" t="s">
        <v>106</v>
      </c>
      <c r="B88" s="7" t="s">
        <v>16</v>
      </c>
      <c r="C88" s="30">
        <v>50</v>
      </c>
      <c r="D88" s="31">
        <v>64</v>
      </c>
      <c r="E88" s="32">
        <v>66</v>
      </c>
      <c r="F88" s="35">
        <v>78</v>
      </c>
      <c r="G88" s="38">
        <v>78</v>
      </c>
      <c r="H88" s="38">
        <v>80</v>
      </c>
      <c r="I88" s="38">
        <v>80</v>
      </c>
      <c r="J88" s="72">
        <v>16</v>
      </c>
      <c r="K88" s="23" t="s">
        <v>174</v>
      </c>
      <c r="L88">
        <f t="shared" si="5"/>
        <v>65</v>
      </c>
      <c r="M88">
        <f t="shared" si="6"/>
        <v>79</v>
      </c>
      <c r="N88">
        <f t="shared" si="7"/>
        <v>15</v>
      </c>
      <c r="O88">
        <f t="shared" si="8"/>
        <v>14</v>
      </c>
      <c r="P88" s="91">
        <f t="shared" si="9"/>
        <v>1</v>
      </c>
      <c r="R88" s="119">
        <v>8</v>
      </c>
      <c r="T88" s="62">
        <v>4</v>
      </c>
      <c r="V88" s="149">
        <v>58</v>
      </c>
      <c r="W88" s="131"/>
    </row>
    <row r="89" spans="1:23" x14ac:dyDescent="0.25">
      <c r="A89" s="7" t="s">
        <v>106</v>
      </c>
      <c r="B89" s="7" t="s">
        <v>19</v>
      </c>
      <c r="C89" s="30">
        <v>56</v>
      </c>
      <c r="D89" s="31">
        <v>74</v>
      </c>
      <c r="E89" s="32">
        <v>74</v>
      </c>
      <c r="F89" s="35">
        <v>86</v>
      </c>
      <c r="G89" s="38">
        <v>86</v>
      </c>
      <c r="H89" s="38">
        <v>88</v>
      </c>
      <c r="I89" s="38">
        <v>88</v>
      </c>
      <c r="J89" s="72">
        <v>8</v>
      </c>
      <c r="K89" s="23" t="s">
        <v>174</v>
      </c>
      <c r="L89">
        <f t="shared" si="5"/>
        <v>74</v>
      </c>
      <c r="M89">
        <f t="shared" si="6"/>
        <v>87</v>
      </c>
      <c r="N89">
        <f t="shared" si="7"/>
        <v>18</v>
      </c>
      <c r="O89">
        <f t="shared" si="8"/>
        <v>13</v>
      </c>
      <c r="P89" s="91">
        <f t="shared" si="9"/>
        <v>1</v>
      </c>
      <c r="R89" s="120">
        <v>16</v>
      </c>
      <c r="T89" s="120">
        <v>4</v>
      </c>
      <c r="V89" s="150">
        <v>4</v>
      </c>
      <c r="W89" s="131"/>
    </row>
    <row r="90" spans="1:23" x14ac:dyDescent="0.25">
      <c r="A90" s="7" t="s">
        <v>106</v>
      </c>
      <c r="B90" s="7" t="s">
        <v>76</v>
      </c>
      <c r="C90" s="30">
        <v>28</v>
      </c>
      <c r="D90" s="31">
        <v>42</v>
      </c>
      <c r="E90" s="32">
        <v>42</v>
      </c>
      <c r="F90" s="35">
        <v>52</v>
      </c>
      <c r="G90" s="38">
        <v>54</v>
      </c>
      <c r="H90" s="38">
        <v>54</v>
      </c>
      <c r="I90" s="38">
        <v>54</v>
      </c>
      <c r="J90" s="72">
        <v>56</v>
      </c>
      <c r="K90" s="23" t="s">
        <v>174</v>
      </c>
      <c r="L90">
        <f t="shared" si="5"/>
        <v>42</v>
      </c>
      <c r="M90">
        <f t="shared" si="6"/>
        <v>53.5</v>
      </c>
      <c r="N90">
        <f t="shared" si="7"/>
        <v>14</v>
      </c>
      <c r="O90">
        <f t="shared" si="8"/>
        <v>11.5</v>
      </c>
      <c r="P90" s="91">
        <f t="shared" si="9"/>
        <v>1</v>
      </c>
      <c r="R90" s="119">
        <v>6</v>
      </c>
      <c r="T90" s="119">
        <v>33</v>
      </c>
      <c r="V90" s="149">
        <v>64</v>
      </c>
      <c r="W90" s="131"/>
    </row>
    <row r="91" spans="1:23" x14ac:dyDescent="0.25">
      <c r="A91" s="7" t="s">
        <v>106</v>
      </c>
      <c r="B91" s="7" t="s">
        <v>51</v>
      </c>
      <c r="C91" s="30">
        <v>30</v>
      </c>
      <c r="D91" s="31">
        <v>42</v>
      </c>
      <c r="E91" s="32">
        <v>42</v>
      </c>
      <c r="F91" s="35">
        <v>52</v>
      </c>
      <c r="G91" s="38">
        <v>52</v>
      </c>
      <c r="H91" s="38">
        <v>54</v>
      </c>
      <c r="I91" s="38">
        <v>54</v>
      </c>
      <c r="J91" s="72">
        <v>16</v>
      </c>
      <c r="K91" s="23" t="s">
        <v>174</v>
      </c>
      <c r="L91">
        <f t="shared" si="5"/>
        <v>42</v>
      </c>
      <c r="M91">
        <f t="shared" si="6"/>
        <v>53</v>
      </c>
      <c r="N91">
        <f t="shared" si="7"/>
        <v>12</v>
      </c>
      <c r="O91">
        <f t="shared" si="8"/>
        <v>11</v>
      </c>
      <c r="P91" s="91">
        <f t="shared" si="9"/>
        <v>1</v>
      </c>
      <c r="R91" s="120">
        <v>4</v>
      </c>
      <c r="T91" s="120">
        <v>16</v>
      </c>
      <c r="V91" s="150">
        <v>8</v>
      </c>
      <c r="W91" s="131"/>
    </row>
    <row r="92" spans="1:23" x14ac:dyDescent="0.25">
      <c r="A92" s="7" t="s">
        <v>106</v>
      </c>
      <c r="B92" s="7" t="s">
        <v>20</v>
      </c>
      <c r="C92" s="30">
        <v>56</v>
      </c>
      <c r="D92" s="31">
        <v>76</v>
      </c>
      <c r="E92" s="32">
        <v>76</v>
      </c>
      <c r="F92" s="38">
        <v>94</v>
      </c>
      <c r="G92" s="38">
        <v>94</v>
      </c>
      <c r="H92" s="29" t="s">
        <v>12</v>
      </c>
      <c r="I92" s="29" t="s">
        <v>12</v>
      </c>
      <c r="J92" s="72">
        <v>6</v>
      </c>
      <c r="K92" s="23" t="s">
        <v>174</v>
      </c>
      <c r="L92">
        <f t="shared" si="5"/>
        <v>76</v>
      </c>
      <c r="M92">
        <f t="shared" si="6"/>
        <v>94</v>
      </c>
      <c r="N92">
        <f t="shared" si="7"/>
        <v>20</v>
      </c>
      <c r="O92">
        <f t="shared" si="8"/>
        <v>18</v>
      </c>
      <c r="P92" s="91">
        <f t="shared" si="9"/>
        <v>1</v>
      </c>
      <c r="R92" s="71">
        <v>10</v>
      </c>
      <c r="T92" s="119">
        <v>32</v>
      </c>
      <c r="V92" s="149">
        <v>23</v>
      </c>
      <c r="W92" s="131"/>
    </row>
    <row r="93" spans="1:23" x14ac:dyDescent="0.25">
      <c r="A93" s="7" t="s">
        <v>106</v>
      </c>
      <c r="B93" s="7" t="s">
        <v>21</v>
      </c>
      <c r="C93" s="30">
        <v>48</v>
      </c>
      <c r="D93" s="31">
        <v>62</v>
      </c>
      <c r="E93" s="32">
        <v>62</v>
      </c>
      <c r="F93" s="35">
        <v>72</v>
      </c>
      <c r="G93" s="38">
        <v>72</v>
      </c>
      <c r="H93" s="38">
        <v>72</v>
      </c>
      <c r="I93" s="38">
        <v>74</v>
      </c>
      <c r="J93" s="72">
        <v>18</v>
      </c>
      <c r="K93" s="23" t="s">
        <v>174</v>
      </c>
      <c r="L93">
        <f t="shared" si="5"/>
        <v>62</v>
      </c>
      <c r="M93">
        <f t="shared" si="6"/>
        <v>72.5</v>
      </c>
      <c r="N93">
        <f t="shared" si="7"/>
        <v>14</v>
      </c>
      <c r="O93">
        <f t="shared" si="8"/>
        <v>10.5</v>
      </c>
      <c r="P93" s="91">
        <f t="shared" si="9"/>
        <v>1</v>
      </c>
      <c r="R93" s="120">
        <v>8</v>
      </c>
      <c r="T93" s="120">
        <v>16</v>
      </c>
      <c r="V93" s="150">
        <v>6</v>
      </c>
      <c r="W93" s="131"/>
    </row>
    <row r="94" spans="1:23" x14ac:dyDescent="0.25">
      <c r="A94" s="7" t="s">
        <v>106</v>
      </c>
      <c r="B94" s="7" t="s">
        <v>53</v>
      </c>
      <c r="C94" s="30">
        <v>44</v>
      </c>
      <c r="D94" s="31">
        <v>58</v>
      </c>
      <c r="E94" s="32">
        <v>58</v>
      </c>
      <c r="F94" s="35">
        <v>70</v>
      </c>
      <c r="G94" s="38">
        <v>70</v>
      </c>
      <c r="H94" s="38">
        <v>70</v>
      </c>
      <c r="I94" s="38">
        <v>70</v>
      </c>
      <c r="J94" s="72">
        <v>16</v>
      </c>
      <c r="K94" s="23" t="s">
        <v>174</v>
      </c>
      <c r="L94">
        <f t="shared" si="5"/>
        <v>58</v>
      </c>
      <c r="M94">
        <f t="shared" si="6"/>
        <v>70</v>
      </c>
      <c r="N94">
        <f t="shared" si="7"/>
        <v>14</v>
      </c>
      <c r="O94">
        <f t="shared" si="8"/>
        <v>12</v>
      </c>
      <c r="P94" s="91">
        <f t="shared" si="9"/>
        <v>1</v>
      </c>
      <c r="R94" s="119">
        <v>8</v>
      </c>
      <c r="T94" s="119">
        <v>22</v>
      </c>
      <c r="V94" s="119">
        <v>12</v>
      </c>
      <c r="W94" s="131"/>
    </row>
    <row r="95" spans="1:23" x14ac:dyDescent="0.25">
      <c r="A95" s="7" t="s">
        <v>106</v>
      </c>
      <c r="B95" s="7" t="s">
        <v>22</v>
      </c>
      <c r="C95" s="30">
        <v>26</v>
      </c>
      <c r="D95" s="31">
        <v>48</v>
      </c>
      <c r="E95" s="32">
        <v>48</v>
      </c>
      <c r="F95" s="35">
        <v>60</v>
      </c>
      <c r="G95" s="38">
        <v>60</v>
      </c>
      <c r="H95" s="38">
        <v>62</v>
      </c>
      <c r="I95" s="38">
        <v>62</v>
      </c>
      <c r="J95" s="72">
        <v>33</v>
      </c>
      <c r="K95" s="23" t="s">
        <v>174</v>
      </c>
      <c r="L95">
        <f t="shared" si="5"/>
        <v>48</v>
      </c>
      <c r="M95">
        <f t="shared" si="6"/>
        <v>61</v>
      </c>
      <c r="N95">
        <f t="shared" si="7"/>
        <v>22</v>
      </c>
      <c r="O95">
        <f t="shared" si="8"/>
        <v>13</v>
      </c>
      <c r="P95" s="91">
        <f t="shared" si="9"/>
        <v>1</v>
      </c>
      <c r="R95" s="120">
        <v>11</v>
      </c>
      <c r="T95" s="120">
        <v>17</v>
      </c>
      <c r="V95" s="120">
        <v>36</v>
      </c>
      <c r="W95" s="131"/>
    </row>
    <row r="96" spans="1:23" x14ac:dyDescent="0.25">
      <c r="A96" s="7" t="s">
        <v>106</v>
      </c>
      <c r="B96" s="7" t="s">
        <v>56</v>
      </c>
      <c r="C96" s="30">
        <v>30</v>
      </c>
      <c r="D96" s="31">
        <v>42</v>
      </c>
      <c r="E96" s="32">
        <v>42</v>
      </c>
      <c r="F96" s="35">
        <v>52</v>
      </c>
      <c r="G96" s="38">
        <v>52</v>
      </c>
      <c r="H96" s="38">
        <v>54</v>
      </c>
      <c r="I96" s="38">
        <v>54</v>
      </c>
      <c r="J96" s="72">
        <v>8</v>
      </c>
      <c r="K96" s="23" t="s">
        <v>174</v>
      </c>
      <c r="L96">
        <f t="shared" si="5"/>
        <v>42</v>
      </c>
      <c r="M96">
        <f t="shared" si="6"/>
        <v>53</v>
      </c>
      <c r="N96">
        <f t="shared" si="7"/>
        <v>12</v>
      </c>
      <c r="O96">
        <f t="shared" si="8"/>
        <v>11</v>
      </c>
      <c r="P96" s="91">
        <f t="shared" si="9"/>
        <v>1</v>
      </c>
      <c r="R96" s="119">
        <v>30</v>
      </c>
      <c r="T96" s="119">
        <v>8</v>
      </c>
      <c r="V96" s="119">
        <v>4</v>
      </c>
      <c r="W96" s="131"/>
    </row>
    <row r="97" spans="1:23" x14ac:dyDescent="0.25">
      <c r="A97" s="7" t="s">
        <v>106</v>
      </c>
      <c r="B97" s="7" t="s">
        <v>86</v>
      </c>
      <c r="C97" s="30">
        <v>32</v>
      </c>
      <c r="D97" s="31">
        <v>44</v>
      </c>
      <c r="E97" s="32">
        <v>44</v>
      </c>
      <c r="F97" s="35">
        <v>54</v>
      </c>
      <c r="G97" s="38">
        <v>54</v>
      </c>
      <c r="H97" s="38">
        <v>56</v>
      </c>
      <c r="I97" s="38">
        <v>58</v>
      </c>
      <c r="J97" s="72">
        <v>16</v>
      </c>
      <c r="K97" s="23" t="s">
        <v>174</v>
      </c>
      <c r="L97">
        <f t="shared" si="5"/>
        <v>44</v>
      </c>
      <c r="M97">
        <f t="shared" si="6"/>
        <v>55.5</v>
      </c>
      <c r="N97">
        <f t="shared" si="7"/>
        <v>12</v>
      </c>
      <c r="O97">
        <f t="shared" si="8"/>
        <v>11.5</v>
      </c>
      <c r="P97" s="91">
        <f t="shared" si="9"/>
        <v>1</v>
      </c>
      <c r="R97" s="120">
        <v>6</v>
      </c>
      <c r="T97" s="120">
        <v>4</v>
      </c>
      <c r="V97" s="120">
        <v>8</v>
      </c>
      <c r="W97" s="131"/>
    </row>
    <row r="98" spans="1:23" x14ac:dyDescent="0.25">
      <c r="A98" s="7" t="s">
        <v>106</v>
      </c>
      <c r="B98" s="7" t="s">
        <v>57</v>
      </c>
      <c r="C98" s="30">
        <v>52</v>
      </c>
      <c r="D98" s="31">
        <v>72</v>
      </c>
      <c r="E98" s="32">
        <v>72</v>
      </c>
      <c r="F98" s="35">
        <v>88</v>
      </c>
      <c r="G98" s="38">
        <v>88</v>
      </c>
      <c r="H98" s="38">
        <v>90</v>
      </c>
      <c r="I98" s="29" t="s">
        <v>12</v>
      </c>
      <c r="J98" s="72">
        <v>7</v>
      </c>
      <c r="K98" s="23" t="s">
        <v>174</v>
      </c>
      <c r="L98">
        <f t="shared" si="5"/>
        <v>72</v>
      </c>
      <c r="M98">
        <f t="shared" si="6"/>
        <v>88.666666666666671</v>
      </c>
      <c r="N98">
        <f t="shared" si="7"/>
        <v>20</v>
      </c>
      <c r="O98">
        <f t="shared" si="8"/>
        <v>16.666666666666671</v>
      </c>
      <c r="P98" s="91">
        <f t="shared" si="9"/>
        <v>1</v>
      </c>
      <c r="R98" s="119">
        <v>8</v>
      </c>
      <c r="T98" s="119">
        <v>8</v>
      </c>
      <c r="V98" s="119">
        <v>54</v>
      </c>
      <c r="W98" s="131"/>
    </row>
    <row r="99" spans="1:23" x14ac:dyDescent="0.25">
      <c r="A99" s="7" t="s">
        <v>106</v>
      </c>
      <c r="B99" s="7" t="s">
        <v>78</v>
      </c>
      <c r="C99" s="30">
        <v>28</v>
      </c>
      <c r="D99" s="31">
        <v>60</v>
      </c>
      <c r="E99" s="32">
        <v>62</v>
      </c>
      <c r="F99" s="35">
        <v>76</v>
      </c>
      <c r="G99" s="38">
        <v>76</v>
      </c>
      <c r="H99" s="38">
        <v>78</v>
      </c>
      <c r="I99" s="38">
        <v>80</v>
      </c>
      <c r="J99" s="72">
        <v>13</v>
      </c>
      <c r="K99" s="23" t="s">
        <v>174</v>
      </c>
      <c r="L99">
        <f t="shared" si="5"/>
        <v>61</v>
      </c>
      <c r="M99">
        <f t="shared" si="6"/>
        <v>77.5</v>
      </c>
      <c r="N99">
        <f t="shared" si="7"/>
        <v>33</v>
      </c>
      <c r="O99">
        <f t="shared" si="8"/>
        <v>16.5</v>
      </c>
      <c r="P99" s="91">
        <f t="shared" si="9"/>
        <v>1</v>
      </c>
      <c r="R99" s="120">
        <v>8</v>
      </c>
      <c r="T99" s="120">
        <v>4</v>
      </c>
      <c r="V99" s="120">
        <v>16</v>
      </c>
      <c r="W99" s="131"/>
    </row>
    <row r="100" spans="1:23" x14ac:dyDescent="0.25">
      <c r="A100" s="7" t="s">
        <v>106</v>
      </c>
      <c r="B100" s="7" t="s">
        <v>28</v>
      </c>
      <c r="C100" s="30">
        <v>46</v>
      </c>
      <c r="D100" s="31">
        <v>58</v>
      </c>
      <c r="E100" s="32">
        <v>60</v>
      </c>
      <c r="F100" s="35">
        <v>70</v>
      </c>
      <c r="G100" s="38">
        <v>70</v>
      </c>
      <c r="H100" s="38">
        <v>72</v>
      </c>
      <c r="I100" s="38">
        <v>72</v>
      </c>
      <c r="J100" s="72">
        <v>23</v>
      </c>
      <c r="K100" s="23" t="s">
        <v>174</v>
      </c>
      <c r="L100">
        <f t="shared" si="5"/>
        <v>59</v>
      </c>
      <c r="M100">
        <f t="shared" si="6"/>
        <v>71</v>
      </c>
      <c r="N100">
        <f t="shared" si="7"/>
        <v>13</v>
      </c>
      <c r="O100">
        <f t="shared" si="8"/>
        <v>12</v>
      </c>
      <c r="P100" s="91">
        <f t="shared" si="9"/>
        <v>1</v>
      </c>
      <c r="R100" s="119">
        <v>7</v>
      </c>
      <c r="T100" s="119">
        <v>8</v>
      </c>
      <c r="V100" s="119">
        <v>8</v>
      </c>
      <c r="W100" s="131"/>
    </row>
    <row r="101" spans="1:23" x14ac:dyDescent="0.25">
      <c r="A101" s="7" t="s">
        <v>106</v>
      </c>
      <c r="B101" s="7" t="s">
        <v>30</v>
      </c>
      <c r="C101" s="30">
        <v>40</v>
      </c>
      <c r="D101" s="31">
        <v>54</v>
      </c>
      <c r="E101" s="32">
        <v>70</v>
      </c>
      <c r="F101" s="35">
        <v>70</v>
      </c>
      <c r="G101" s="38">
        <v>70</v>
      </c>
      <c r="H101" s="38">
        <v>88</v>
      </c>
      <c r="I101" s="38">
        <v>88</v>
      </c>
      <c r="J101" s="72">
        <v>9</v>
      </c>
      <c r="K101" s="23" t="s">
        <v>174</v>
      </c>
      <c r="L101">
        <f t="shared" si="5"/>
        <v>62</v>
      </c>
      <c r="M101">
        <f t="shared" si="6"/>
        <v>79</v>
      </c>
      <c r="N101">
        <f t="shared" si="7"/>
        <v>22</v>
      </c>
      <c r="O101">
        <f t="shared" si="8"/>
        <v>17</v>
      </c>
      <c r="P101" s="91">
        <f t="shared" si="9"/>
        <v>1</v>
      </c>
      <c r="T101" s="120">
        <v>31</v>
      </c>
      <c r="V101" s="120">
        <v>56</v>
      </c>
      <c r="W101" s="131"/>
    </row>
    <row r="102" spans="1:23" x14ac:dyDescent="0.25">
      <c r="A102" s="7" t="s">
        <v>106</v>
      </c>
      <c r="B102" s="7" t="s">
        <v>58</v>
      </c>
      <c r="C102" s="30">
        <v>30</v>
      </c>
      <c r="D102" s="31">
        <v>46</v>
      </c>
      <c r="E102" s="32">
        <v>46</v>
      </c>
      <c r="F102" s="35">
        <v>60</v>
      </c>
      <c r="G102" s="38">
        <v>62</v>
      </c>
      <c r="H102" s="38">
        <v>62</v>
      </c>
      <c r="I102" s="38">
        <v>62</v>
      </c>
      <c r="J102" s="72">
        <v>14</v>
      </c>
      <c r="K102" s="23" t="s">
        <v>174</v>
      </c>
      <c r="L102">
        <f t="shared" si="5"/>
        <v>46</v>
      </c>
      <c r="M102">
        <f t="shared" si="6"/>
        <v>61.5</v>
      </c>
      <c r="N102">
        <f t="shared" si="7"/>
        <v>16</v>
      </c>
      <c r="O102">
        <f t="shared" si="8"/>
        <v>15.5</v>
      </c>
      <c r="P102" s="91">
        <f t="shared" si="9"/>
        <v>1</v>
      </c>
      <c r="T102" s="119">
        <v>5</v>
      </c>
      <c r="V102" s="119">
        <v>16</v>
      </c>
      <c r="W102" s="131"/>
    </row>
    <row r="103" spans="1:23" x14ac:dyDescent="0.25">
      <c r="A103" s="7" t="s">
        <v>106</v>
      </c>
      <c r="B103" s="7" t="s">
        <v>59</v>
      </c>
      <c r="C103" s="30">
        <v>36</v>
      </c>
      <c r="D103" s="31">
        <v>48</v>
      </c>
      <c r="E103" s="32">
        <v>48</v>
      </c>
      <c r="F103" s="35">
        <v>58</v>
      </c>
      <c r="G103" s="38">
        <v>60</v>
      </c>
      <c r="H103" s="38">
        <v>60</v>
      </c>
      <c r="I103" s="38">
        <v>60</v>
      </c>
      <c r="J103" s="72">
        <v>16</v>
      </c>
      <c r="K103" s="23" t="s">
        <v>174</v>
      </c>
      <c r="L103">
        <f t="shared" si="5"/>
        <v>48</v>
      </c>
      <c r="M103">
        <f t="shared" si="6"/>
        <v>59.5</v>
      </c>
      <c r="N103">
        <f t="shared" si="7"/>
        <v>12</v>
      </c>
      <c r="O103">
        <f t="shared" si="8"/>
        <v>11.5</v>
      </c>
      <c r="P103" s="91">
        <f t="shared" si="9"/>
        <v>1</v>
      </c>
      <c r="T103" s="120">
        <v>8</v>
      </c>
      <c r="V103" s="120">
        <v>6</v>
      </c>
      <c r="W103" s="131"/>
    </row>
    <row r="104" spans="1:23" x14ac:dyDescent="0.25">
      <c r="A104" s="7" t="s">
        <v>106</v>
      </c>
      <c r="B104" s="7" t="s">
        <v>32</v>
      </c>
      <c r="C104" s="30">
        <v>48</v>
      </c>
      <c r="D104" s="31">
        <v>64</v>
      </c>
      <c r="E104" s="32">
        <v>66</v>
      </c>
      <c r="F104" s="35">
        <v>76</v>
      </c>
      <c r="G104" s="38">
        <v>76</v>
      </c>
      <c r="H104" s="38">
        <v>80</v>
      </c>
      <c r="I104" s="38">
        <v>80</v>
      </c>
      <c r="J104" s="72">
        <v>16</v>
      </c>
      <c r="K104" s="23" t="s">
        <v>174</v>
      </c>
      <c r="L104">
        <f t="shared" si="5"/>
        <v>65</v>
      </c>
      <c r="M104">
        <f t="shared" si="6"/>
        <v>78</v>
      </c>
      <c r="N104">
        <f t="shared" si="7"/>
        <v>17</v>
      </c>
      <c r="O104">
        <f t="shared" si="8"/>
        <v>13</v>
      </c>
      <c r="P104" s="91">
        <f t="shared" si="9"/>
        <v>1</v>
      </c>
      <c r="T104" s="119">
        <v>14</v>
      </c>
      <c r="V104" s="119">
        <v>18</v>
      </c>
      <c r="W104" s="131"/>
    </row>
    <row r="105" spans="1:23" x14ac:dyDescent="0.25">
      <c r="A105" s="7" t="s">
        <v>106</v>
      </c>
      <c r="B105" s="7" t="s">
        <v>33</v>
      </c>
      <c r="C105" s="30">
        <v>46</v>
      </c>
      <c r="D105" s="31">
        <v>62</v>
      </c>
      <c r="E105" s="32">
        <v>62</v>
      </c>
      <c r="F105" s="35">
        <v>74</v>
      </c>
      <c r="G105" s="38">
        <v>76</v>
      </c>
      <c r="H105" s="38">
        <v>76</v>
      </c>
      <c r="I105" s="38">
        <v>76</v>
      </c>
      <c r="J105" s="72">
        <v>16</v>
      </c>
      <c r="K105" s="23" t="s">
        <v>174</v>
      </c>
      <c r="L105">
        <f t="shared" si="5"/>
        <v>62</v>
      </c>
      <c r="M105">
        <f t="shared" si="6"/>
        <v>75.5</v>
      </c>
      <c r="N105">
        <f t="shared" si="7"/>
        <v>16</v>
      </c>
      <c r="O105">
        <f t="shared" si="8"/>
        <v>13.5</v>
      </c>
      <c r="P105" s="91">
        <f t="shared" si="9"/>
        <v>1</v>
      </c>
      <c r="T105" s="120">
        <v>8</v>
      </c>
      <c r="V105" s="120">
        <v>16</v>
      </c>
      <c r="W105" s="131"/>
    </row>
    <row r="106" spans="1:23" x14ac:dyDescent="0.25">
      <c r="A106" s="7" t="s">
        <v>106</v>
      </c>
      <c r="B106" s="7" t="s">
        <v>60</v>
      </c>
      <c r="C106" s="30">
        <v>34</v>
      </c>
      <c r="D106" s="31">
        <v>46</v>
      </c>
      <c r="E106" s="32">
        <v>46</v>
      </c>
      <c r="F106" s="35">
        <v>56</v>
      </c>
      <c r="G106" s="38">
        <v>56</v>
      </c>
      <c r="H106" s="38">
        <v>58</v>
      </c>
      <c r="I106" s="38">
        <v>60</v>
      </c>
      <c r="J106" s="72">
        <v>38</v>
      </c>
      <c r="K106" s="23" t="s">
        <v>174</v>
      </c>
      <c r="L106">
        <f t="shared" si="5"/>
        <v>46</v>
      </c>
      <c r="M106">
        <f t="shared" si="6"/>
        <v>57.5</v>
      </c>
      <c r="N106">
        <f t="shared" si="7"/>
        <v>12</v>
      </c>
      <c r="O106">
        <f t="shared" si="8"/>
        <v>11.5</v>
      </c>
      <c r="P106" s="91">
        <f t="shared" si="9"/>
        <v>1</v>
      </c>
      <c r="T106" s="119">
        <v>13</v>
      </c>
      <c r="V106" s="119">
        <v>33</v>
      </c>
      <c r="W106" s="131"/>
    </row>
    <row r="107" spans="1:23" x14ac:dyDescent="0.25">
      <c r="A107" s="7" t="s">
        <v>106</v>
      </c>
      <c r="B107" s="7" t="s">
        <v>79</v>
      </c>
      <c r="C107" s="30">
        <v>50</v>
      </c>
      <c r="D107" s="31">
        <v>66</v>
      </c>
      <c r="E107" s="32">
        <v>66</v>
      </c>
      <c r="F107" s="35">
        <v>78</v>
      </c>
      <c r="G107" s="38">
        <v>78</v>
      </c>
      <c r="H107" s="38">
        <v>78</v>
      </c>
      <c r="I107" s="38">
        <v>78</v>
      </c>
      <c r="J107" s="72">
        <v>16</v>
      </c>
      <c r="K107" s="23" t="s">
        <v>174</v>
      </c>
      <c r="L107">
        <f t="shared" si="5"/>
        <v>66</v>
      </c>
      <c r="M107">
        <f t="shared" si="6"/>
        <v>78</v>
      </c>
      <c r="N107">
        <f t="shared" si="7"/>
        <v>16</v>
      </c>
      <c r="O107">
        <f t="shared" si="8"/>
        <v>12</v>
      </c>
      <c r="P107" s="91">
        <f t="shared" si="9"/>
        <v>1</v>
      </c>
      <c r="T107" s="120">
        <v>32</v>
      </c>
      <c r="V107" s="120">
        <v>8</v>
      </c>
      <c r="W107" s="131"/>
    </row>
    <row r="108" spans="1:23" x14ac:dyDescent="0.25">
      <c r="A108" s="7" t="s">
        <v>106</v>
      </c>
      <c r="B108" s="7" t="s">
        <v>62</v>
      </c>
      <c r="C108" s="30">
        <v>36</v>
      </c>
      <c r="D108" s="31">
        <v>52</v>
      </c>
      <c r="E108" s="32">
        <v>54</v>
      </c>
      <c r="F108" s="35">
        <v>64</v>
      </c>
      <c r="G108" s="38">
        <v>64</v>
      </c>
      <c r="H108" s="38">
        <v>66</v>
      </c>
      <c r="I108" s="38">
        <v>66</v>
      </c>
      <c r="J108" s="72">
        <v>22</v>
      </c>
      <c r="K108" s="23" t="s">
        <v>174</v>
      </c>
      <c r="L108">
        <f t="shared" si="5"/>
        <v>53</v>
      </c>
      <c r="M108">
        <f t="shared" si="6"/>
        <v>65</v>
      </c>
      <c r="N108">
        <f t="shared" si="7"/>
        <v>17</v>
      </c>
      <c r="O108">
        <f t="shared" si="8"/>
        <v>12</v>
      </c>
      <c r="P108" s="91">
        <f t="shared" si="9"/>
        <v>1</v>
      </c>
      <c r="T108" s="119">
        <v>11</v>
      </c>
      <c r="V108" s="119">
        <v>16</v>
      </c>
      <c r="W108" s="131"/>
    </row>
    <row r="109" spans="1:23" x14ac:dyDescent="0.25">
      <c r="A109" s="7" t="s">
        <v>106</v>
      </c>
      <c r="B109" s="7" t="s">
        <v>89</v>
      </c>
      <c r="C109" s="30">
        <v>50</v>
      </c>
      <c r="D109" s="31">
        <v>68</v>
      </c>
      <c r="E109" s="32">
        <v>70</v>
      </c>
      <c r="F109" s="35">
        <v>82</v>
      </c>
      <c r="G109" s="38">
        <v>84</v>
      </c>
      <c r="H109" s="38">
        <v>86</v>
      </c>
      <c r="I109" s="38">
        <v>88</v>
      </c>
      <c r="J109" s="72">
        <v>10</v>
      </c>
      <c r="K109" s="23" t="s">
        <v>174</v>
      </c>
      <c r="L109">
        <f t="shared" si="5"/>
        <v>69</v>
      </c>
      <c r="M109">
        <f t="shared" si="6"/>
        <v>85</v>
      </c>
      <c r="N109">
        <f t="shared" si="7"/>
        <v>19</v>
      </c>
      <c r="O109">
        <f t="shared" si="8"/>
        <v>16</v>
      </c>
      <c r="P109" s="91">
        <f t="shared" si="9"/>
        <v>1</v>
      </c>
      <c r="T109" s="120">
        <v>26</v>
      </c>
      <c r="V109" s="120">
        <v>7</v>
      </c>
      <c r="W109" s="131"/>
    </row>
    <row r="110" spans="1:23" x14ac:dyDescent="0.25">
      <c r="A110" s="7" t="s">
        <v>106</v>
      </c>
      <c r="B110" s="7" t="s">
        <v>80</v>
      </c>
      <c r="C110" s="30">
        <v>42</v>
      </c>
      <c r="D110" s="31">
        <v>56</v>
      </c>
      <c r="E110" s="32">
        <v>56</v>
      </c>
      <c r="F110" s="35">
        <v>68</v>
      </c>
      <c r="G110" s="38">
        <v>70</v>
      </c>
      <c r="H110" s="38">
        <v>70</v>
      </c>
      <c r="I110" s="38">
        <v>70</v>
      </c>
      <c r="J110" s="72">
        <v>17</v>
      </c>
      <c r="K110" s="23" t="s">
        <v>174</v>
      </c>
      <c r="L110">
        <f t="shared" si="5"/>
        <v>56</v>
      </c>
      <c r="M110">
        <f t="shared" si="6"/>
        <v>69.5</v>
      </c>
      <c r="N110">
        <f t="shared" si="7"/>
        <v>14</v>
      </c>
      <c r="O110">
        <f t="shared" si="8"/>
        <v>13.5</v>
      </c>
      <c r="P110" s="91">
        <f t="shared" si="9"/>
        <v>1</v>
      </c>
      <c r="T110" s="119">
        <v>16</v>
      </c>
      <c r="V110" s="119">
        <v>13</v>
      </c>
      <c r="W110" s="131"/>
    </row>
    <row r="111" spans="1:23" x14ac:dyDescent="0.25">
      <c r="A111" s="7" t="s">
        <v>106</v>
      </c>
      <c r="B111" s="7" t="s">
        <v>36</v>
      </c>
      <c r="C111" s="30">
        <v>38</v>
      </c>
      <c r="D111" s="31">
        <v>56</v>
      </c>
      <c r="E111" s="32">
        <v>56</v>
      </c>
      <c r="F111" s="35">
        <v>68</v>
      </c>
      <c r="G111" s="38">
        <v>68</v>
      </c>
      <c r="H111" s="38">
        <v>70</v>
      </c>
      <c r="I111" s="38">
        <v>70</v>
      </c>
      <c r="J111" s="72">
        <v>29</v>
      </c>
      <c r="K111" s="23" t="s">
        <v>174</v>
      </c>
      <c r="L111">
        <f t="shared" si="5"/>
        <v>56</v>
      </c>
      <c r="M111">
        <f t="shared" si="6"/>
        <v>69</v>
      </c>
      <c r="N111">
        <f t="shared" si="7"/>
        <v>18</v>
      </c>
      <c r="O111">
        <f t="shared" si="8"/>
        <v>13</v>
      </c>
      <c r="P111" s="91">
        <f t="shared" si="9"/>
        <v>1</v>
      </c>
      <c r="T111" s="120">
        <v>6</v>
      </c>
      <c r="V111" s="120">
        <v>23</v>
      </c>
      <c r="W111" s="131"/>
    </row>
    <row r="112" spans="1:23" x14ac:dyDescent="0.25">
      <c r="A112" s="7" t="s">
        <v>106</v>
      </c>
      <c r="B112" s="7" t="s">
        <v>95</v>
      </c>
      <c r="C112" s="30">
        <v>38</v>
      </c>
      <c r="D112" s="31">
        <v>52</v>
      </c>
      <c r="E112" s="32">
        <v>54</v>
      </c>
      <c r="F112" s="35">
        <v>66</v>
      </c>
      <c r="G112" s="38">
        <v>66</v>
      </c>
      <c r="H112" s="38">
        <v>68</v>
      </c>
      <c r="I112" s="38">
        <v>68</v>
      </c>
      <c r="J112" s="72">
        <v>16</v>
      </c>
      <c r="K112" s="23" t="s">
        <v>174</v>
      </c>
      <c r="L112">
        <f t="shared" si="5"/>
        <v>53</v>
      </c>
      <c r="M112">
        <f t="shared" si="6"/>
        <v>67</v>
      </c>
      <c r="N112">
        <f t="shared" si="7"/>
        <v>15</v>
      </c>
      <c r="O112">
        <f t="shared" si="8"/>
        <v>14</v>
      </c>
      <c r="P112" s="91">
        <f t="shared" si="9"/>
        <v>1</v>
      </c>
      <c r="T112" s="119">
        <v>12</v>
      </c>
      <c r="V112" s="119">
        <v>9</v>
      </c>
      <c r="W112" s="131"/>
    </row>
    <row r="113" spans="1:23" x14ac:dyDescent="0.25">
      <c r="A113" s="7" t="s">
        <v>106</v>
      </c>
      <c r="B113" s="7" t="s">
        <v>81</v>
      </c>
      <c r="C113" s="30">
        <v>28</v>
      </c>
      <c r="D113" s="31">
        <v>48</v>
      </c>
      <c r="E113" s="32">
        <v>52</v>
      </c>
      <c r="F113" s="35">
        <v>62</v>
      </c>
      <c r="G113" s="38">
        <v>64</v>
      </c>
      <c r="H113" s="38">
        <v>64</v>
      </c>
      <c r="I113" s="38">
        <v>64</v>
      </c>
      <c r="J113" s="72">
        <v>42</v>
      </c>
      <c r="K113" s="23" t="s">
        <v>174</v>
      </c>
      <c r="L113">
        <f t="shared" si="5"/>
        <v>50</v>
      </c>
      <c r="M113">
        <f t="shared" si="6"/>
        <v>63.5</v>
      </c>
      <c r="N113">
        <f t="shared" si="7"/>
        <v>22</v>
      </c>
      <c r="O113">
        <f t="shared" si="8"/>
        <v>13.5</v>
      </c>
      <c r="P113" s="91">
        <f t="shared" si="9"/>
        <v>1</v>
      </c>
      <c r="T113" s="120">
        <v>17</v>
      </c>
      <c r="V113" s="120">
        <v>14</v>
      </c>
      <c r="W113" s="131"/>
    </row>
    <row r="114" spans="1:23" x14ac:dyDescent="0.25">
      <c r="A114" s="7" t="s">
        <v>106</v>
      </c>
      <c r="B114" s="7" t="s">
        <v>38</v>
      </c>
      <c r="C114" s="30">
        <v>34</v>
      </c>
      <c r="D114" s="31">
        <v>62</v>
      </c>
      <c r="E114" s="32">
        <v>64</v>
      </c>
      <c r="F114" s="35">
        <v>72</v>
      </c>
      <c r="G114" s="38">
        <v>74</v>
      </c>
      <c r="H114" s="38">
        <v>80</v>
      </c>
      <c r="I114" s="38">
        <v>84</v>
      </c>
      <c r="J114" s="72">
        <v>12</v>
      </c>
      <c r="K114" s="23" t="s">
        <v>174</v>
      </c>
      <c r="L114">
        <f t="shared" si="5"/>
        <v>63</v>
      </c>
      <c r="M114">
        <f t="shared" si="6"/>
        <v>77.5</v>
      </c>
      <c r="N114">
        <f t="shared" si="7"/>
        <v>29</v>
      </c>
      <c r="O114">
        <f t="shared" si="8"/>
        <v>14.5</v>
      </c>
      <c r="P114" s="91">
        <f t="shared" si="9"/>
        <v>1</v>
      </c>
      <c r="T114" s="119">
        <v>16</v>
      </c>
      <c r="V114" s="119">
        <v>16</v>
      </c>
      <c r="W114" s="131"/>
    </row>
    <row r="115" spans="1:23" x14ac:dyDescent="0.25">
      <c r="A115" s="7" t="s">
        <v>106</v>
      </c>
      <c r="B115" s="7" t="s">
        <v>39</v>
      </c>
      <c r="C115" s="30">
        <v>40</v>
      </c>
      <c r="D115" s="31">
        <v>56</v>
      </c>
      <c r="E115" s="32">
        <v>56</v>
      </c>
      <c r="F115" s="35">
        <v>68</v>
      </c>
      <c r="G115" s="38">
        <v>68</v>
      </c>
      <c r="H115" s="38">
        <v>70</v>
      </c>
      <c r="I115" s="38">
        <v>72</v>
      </c>
      <c r="J115" s="72">
        <v>30</v>
      </c>
      <c r="K115" s="23" t="s">
        <v>174</v>
      </c>
      <c r="L115">
        <f t="shared" si="5"/>
        <v>56</v>
      </c>
      <c r="M115">
        <f t="shared" si="6"/>
        <v>69.5</v>
      </c>
      <c r="N115">
        <f t="shared" si="7"/>
        <v>16</v>
      </c>
      <c r="O115">
        <f t="shared" si="8"/>
        <v>13.5</v>
      </c>
      <c r="P115" s="91">
        <f t="shared" si="9"/>
        <v>1</v>
      </c>
      <c r="T115" s="120">
        <v>5</v>
      </c>
      <c r="V115" s="120">
        <v>16</v>
      </c>
      <c r="W115" s="131"/>
    </row>
    <row r="116" spans="1:23" x14ac:dyDescent="0.25">
      <c r="A116" s="7" t="s">
        <v>106</v>
      </c>
      <c r="B116" s="7" t="s">
        <v>67</v>
      </c>
      <c r="C116" s="30">
        <v>52</v>
      </c>
      <c r="D116" s="31">
        <v>68</v>
      </c>
      <c r="E116" s="32">
        <v>68</v>
      </c>
      <c r="F116" s="35">
        <v>82</v>
      </c>
      <c r="G116" s="38">
        <v>82</v>
      </c>
      <c r="H116" s="38">
        <v>82</v>
      </c>
      <c r="I116" s="38">
        <v>82</v>
      </c>
      <c r="J116" s="72">
        <v>12</v>
      </c>
      <c r="K116" s="23" t="s">
        <v>174</v>
      </c>
      <c r="L116">
        <f t="shared" si="5"/>
        <v>68</v>
      </c>
      <c r="M116">
        <f t="shared" si="6"/>
        <v>82</v>
      </c>
      <c r="N116">
        <f t="shared" si="7"/>
        <v>16</v>
      </c>
      <c r="O116">
        <f t="shared" si="8"/>
        <v>14</v>
      </c>
      <c r="P116" s="91">
        <f t="shared" si="9"/>
        <v>1</v>
      </c>
      <c r="T116" s="119">
        <v>8</v>
      </c>
      <c r="V116" s="119">
        <v>16</v>
      </c>
      <c r="W116" s="131"/>
    </row>
    <row r="117" spans="1:23" x14ac:dyDescent="0.25">
      <c r="A117" s="7" t="s">
        <v>106</v>
      </c>
      <c r="B117" s="7" t="s">
        <v>82</v>
      </c>
      <c r="C117" s="30">
        <v>36</v>
      </c>
      <c r="D117" s="31">
        <v>48</v>
      </c>
      <c r="E117" s="32">
        <v>48</v>
      </c>
      <c r="F117" s="35">
        <v>58</v>
      </c>
      <c r="G117" s="38">
        <v>58</v>
      </c>
      <c r="H117" s="38">
        <v>58</v>
      </c>
      <c r="I117" s="38">
        <v>60</v>
      </c>
      <c r="J117" s="72">
        <v>55</v>
      </c>
      <c r="K117" s="23" t="s">
        <v>174</v>
      </c>
      <c r="L117">
        <f t="shared" si="5"/>
        <v>48</v>
      </c>
      <c r="M117">
        <f t="shared" si="6"/>
        <v>58.5</v>
      </c>
      <c r="N117">
        <f t="shared" si="7"/>
        <v>12</v>
      </c>
      <c r="O117">
        <f t="shared" si="8"/>
        <v>10.5</v>
      </c>
      <c r="P117" s="91">
        <f t="shared" si="9"/>
        <v>1</v>
      </c>
      <c r="T117" s="120">
        <v>5</v>
      </c>
      <c r="V117" s="120">
        <v>38</v>
      </c>
      <c r="W117" s="131"/>
    </row>
    <row r="118" spans="1:23" x14ac:dyDescent="0.25">
      <c r="A118" s="7" t="s">
        <v>106</v>
      </c>
      <c r="B118" s="7" t="s">
        <v>96</v>
      </c>
      <c r="C118" s="30">
        <v>26</v>
      </c>
      <c r="D118" s="31">
        <v>42</v>
      </c>
      <c r="E118" s="32">
        <v>44</v>
      </c>
      <c r="F118" s="35">
        <v>54</v>
      </c>
      <c r="G118" s="38">
        <v>54</v>
      </c>
      <c r="H118" s="38">
        <v>54</v>
      </c>
      <c r="I118" s="38">
        <v>54</v>
      </c>
      <c r="J118" s="72">
        <v>37</v>
      </c>
      <c r="K118" s="23" t="s">
        <v>174</v>
      </c>
      <c r="L118">
        <f t="shared" si="5"/>
        <v>43</v>
      </c>
      <c r="M118">
        <f t="shared" si="6"/>
        <v>54</v>
      </c>
      <c r="N118">
        <f t="shared" si="7"/>
        <v>17</v>
      </c>
      <c r="O118">
        <f t="shared" si="8"/>
        <v>11</v>
      </c>
      <c r="P118" s="91">
        <f t="shared" si="9"/>
        <v>1</v>
      </c>
      <c r="T118" s="119">
        <v>16</v>
      </c>
      <c r="V118" s="119">
        <v>16</v>
      </c>
      <c r="W118" s="131"/>
    </row>
    <row r="119" spans="1:23" x14ac:dyDescent="0.25">
      <c r="A119" s="7" t="s">
        <v>106</v>
      </c>
      <c r="B119" s="7" t="s">
        <v>69</v>
      </c>
      <c r="C119" s="30">
        <v>32</v>
      </c>
      <c r="D119" s="31">
        <v>50</v>
      </c>
      <c r="E119" s="32">
        <v>50</v>
      </c>
      <c r="F119" s="35">
        <v>64</v>
      </c>
      <c r="G119" s="38">
        <v>64</v>
      </c>
      <c r="H119" s="38">
        <v>66</v>
      </c>
      <c r="I119" s="38">
        <v>68</v>
      </c>
      <c r="J119" s="72">
        <v>31</v>
      </c>
      <c r="K119" s="23" t="s">
        <v>174</v>
      </c>
      <c r="L119">
        <f t="shared" si="5"/>
        <v>50</v>
      </c>
      <c r="M119">
        <f t="shared" si="6"/>
        <v>65.5</v>
      </c>
      <c r="N119">
        <f t="shared" si="7"/>
        <v>18</v>
      </c>
      <c r="O119">
        <f t="shared" si="8"/>
        <v>15.5</v>
      </c>
      <c r="P119" s="91">
        <f t="shared" si="9"/>
        <v>1</v>
      </c>
      <c r="T119" s="120">
        <v>8</v>
      </c>
      <c r="V119" s="120">
        <v>22</v>
      </c>
      <c r="W119" s="131"/>
    </row>
    <row r="120" spans="1:23" x14ac:dyDescent="0.25">
      <c r="A120" s="7" t="s">
        <v>106</v>
      </c>
      <c r="B120" s="7" t="s">
        <v>70</v>
      </c>
      <c r="C120" s="30">
        <v>34</v>
      </c>
      <c r="D120" s="31">
        <v>48</v>
      </c>
      <c r="E120" s="32">
        <v>48</v>
      </c>
      <c r="F120" s="35">
        <v>60</v>
      </c>
      <c r="G120" s="38">
        <v>60</v>
      </c>
      <c r="H120" s="38">
        <v>60</v>
      </c>
      <c r="I120" s="38">
        <v>62</v>
      </c>
      <c r="J120" s="72">
        <v>20</v>
      </c>
      <c r="K120" s="23" t="s">
        <v>174</v>
      </c>
      <c r="L120">
        <f t="shared" si="5"/>
        <v>48</v>
      </c>
      <c r="M120">
        <f t="shared" si="6"/>
        <v>60.5</v>
      </c>
      <c r="N120">
        <f t="shared" si="7"/>
        <v>14</v>
      </c>
      <c r="O120">
        <f t="shared" si="8"/>
        <v>12.5</v>
      </c>
      <c r="P120" s="91">
        <f t="shared" si="9"/>
        <v>1</v>
      </c>
      <c r="T120" s="119">
        <v>8</v>
      </c>
      <c r="V120" s="119">
        <v>10</v>
      </c>
      <c r="W120" s="131"/>
    </row>
    <row r="121" spans="1:23" x14ac:dyDescent="0.25">
      <c r="A121" s="7" t="s">
        <v>106</v>
      </c>
      <c r="B121" s="7" t="s">
        <v>71</v>
      </c>
      <c r="C121" s="30">
        <v>36</v>
      </c>
      <c r="D121" s="31">
        <v>48</v>
      </c>
      <c r="E121" s="32">
        <v>52</v>
      </c>
      <c r="F121" s="35">
        <v>58</v>
      </c>
      <c r="G121" s="38">
        <v>58</v>
      </c>
      <c r="H121" s="38">
        <v>58</v>
      </c>
      <c r="I121" s="38">
        <v>58</v>
      </c>
      <c r="J121" s="72">
        <v>67</v>
      </c>
      <c r="K121" s="23" t="s">
        <v>174</v>
      </c>
      <c r="L121">
        <f t="shared" si="5"/>
        <v>50</v>
      </c>
      <c r="M121">
        <f t="shared" si="6"/>
        <v>58</v>
      </c>
      <c r="N121">
        <f t="shared" si="7"/>
        <v>14</v>
      </c>
      <c r="O121">
        <f t="shared" si="8"/>
        <v>8</v>
      </c>
      <c r="P121" s="91">
        <f t="shared" si="9"/>
        <v>1</v>
      </c>
      <c r="T121" s="120">
        <v>13</v>
      </c>
      <c r="V121" s="120">
        <v>17</v>
      </c>
      <c r="W121" s="131"/>
    </row>
    <row r="122" spans="1:23" x14ac:dyDescent="0.25">
      <c r="A122" s="7" t="s">
        <v>106</v>
      </c>
      <c r="B122" s="7" t="s">
        <v>43</v>
      </c>
      <c r="C122" s="30">
        <v>36</v>
      </c>
      <c r="D122" s="31">
        <v>50</v>
      </c>
      <c r="E122" s="32">
        <v>50</v>
      </c>
      <c r="F122" s="35">
        <v>58</v>
      </c>
      <c r="G122" s="38">
        <v>60</v>
      </c>
      <c r="H122" s="38">
        <v>60</v>
      </c>
      <c r="I122" s="38">
        <v>60</v>
      </c>
      <c r="J122" s="72">
        <v>48</v>
      </c>
      <c r="K122" s="23" t="s">
        <v>174</v>
      </c>
      <c r="L122">
        <f t="shared" si="5"/>
        <v>50</v>
      </c>
      <c r="M122">
        <f t="shared" si="6"/>
        <v>59.5</v>
      </c>
      <c r="N122">
        <f t="shared" si="7"/>
        <v>14</v>
      </c>
      <c r="O122">
        <f t="shared" si="8"/>
        <v>9.5</v>
      </c>
      <c r="P122" s="91">
        <f t="shared" si="9"/>
        <v>1</v>
      </c>
      <c r="T122" s="119">
        <v>8</v>
      </c>
      <c r="V122" s="119">
        <v>29</v>
      </c>
      <c r="W122" s="131"/>
    </row>
    <row r="123" spans="1:23" x14ac:dyDescent="0.25">
      <c r="A123" s="7" t="s">
        <v>106</v>
      </c>
      <c r="B123" s="7" t="s">
        <v>44</v>
      </c>
      <c r="C123" s="30">
        <v>38</v>
      </c>
      <c r="D123" s="31">
        <v>54</v>
      </c>
      <c r="E123" s="32">
        <v>58</v>
      </c>
      <c r="F123" s="35">
        <v>68</v>
      </c>
      <c r="G123" s="38">
        <v>68</v>
      </c>
      <c r="H123" s="38">
        <v>68</v>
      </c>
      <c r="I123" s="38">
        <v>70</v>
      </c>
      <c r="J123" s="72">
        <v>32</v>
      </c>
      <c r="K123" s="23" t="s">
        <v>174</v>
      </c>
      <c r="L123">
        <f t="shared" si="5"/>
        <v>56</v>
      </c>
      <c r="M123">
        <f t="shared" si="6"/>
        <v>68.5</v>
      </c>
      <c r="N123">
        <f t="shared" si="7"/>
        <v>18</v>
      </c>
      <c r="O123">
        <f t="shared" si="8"/>
        <v>12.5</v>
      </c>
      <c r="P123" s="91">
        <f t="shared" si="9"/>
        <v>1</v>
      </c>
      <c r="V123" s="120">
        <v>16</v>
      </c>
      <c r="W123" s="131"/>
    </row>
    <row r="124" spans="1:23" x14ac:dyDescent="0.25">
      <c r="A124" s="7" t="s">
        <v>106</v>
      </c>
      <c r="B124" s="7" t="s">
        <v>72</v>
      </c>
      <c r="C124" s="30">
        <v>32</v>
      </c>
      <c r="D124" s="31">
        <v>44</v>
      </c>
      <c r="E124" s="32">
        <v>46</v>
      </c>
      <c r="F124" s="35">
        <v>56</v>
      </c>
      <c r="G124" s="38">
        <v>58</v>
      </c>
      <c r="H124" s="38">
        <v>58</v>
      </c>
      <c r="I124" s="38">
        <v>58</v>
      </c>
      <c r="J124" s="72">
        <v>9</v>
      </c>
      <c r="K124" s="23" t="s">
        <v>174</v>
      </c>
      <c r="L124">
        <f t="shared" si="5"/>
        <v>45</v>
      </c>
      <c r="M124">
        <f t="shared" si="6"/>
        <v>57.5</v>
      </c>
      <c r="N124">
        <f t="shared" si="7"/>
        <v>13</v>
      </c>
      <c r="O124">
        <f t="shared" si="8"/>
        <v>12.5</v>
      </c>
      <c r="P124" s="91">
        <f t="shared" si="9"/>
        <v>1</v>
      </c>
      <c r="V124" s="119">
        <v>42</v>
      </c>
      <c r="W124" s="132"/>
    </row>
    <row r="125" spans="1:23" x14ac:dyDescent="0.25">
      <c r="A125" s="7" t="s">
        <v>106</v>
      </c>
      <c r="B125" s="7" t="s">
        <v>109</v>
      </c>
      <c r="C125" s="30">
        <v>46</v>
      </c>
      <c r="D125" s="31">
        <v>62</v>
      </c>
      <c r="E125" s="32">
        <v>62</v>
      </c>
      <c r="F125" s="35">
        <v>74</v>
      </c>
      <c r="G125" s="38">
        <v>74</v>
      </c>
      <c r="H125" s="38">
        <v>74</v>
      </c>
      <c r="I125" s="38">
        <v>76</v>
      </c>
      <c r="J125" s="72">
        <v>16</v>
      </c>
      <c r="K125" s="23" t="s">
        <v>174</v>
      </c>
      <c r="L125">
        <f t="shared" si="5"/>
        <v>62</v>
      </c>
      <c r="M125">
        <f t="shared" si="6"/>
        <v>74.5</v>
      </c>
      <c r="N125">
        <f t="shared" si="7"/>
        <v>16</v>
      </c>
      <c r="O125">
        <f t="shared" si="8"/>
        <v>12.5</v>
      </c>
      <c r="P125" s="91">
        <f t="shared" si="9"/>
        <v>1</v>
      </c>
      <c r="V125" s="120">
        <v>12</v>
      </c>
      <c r="W125" s="132"/>
    </row>
    <row r="126" spans="1:23" x14ac:dyDescent="0.25">
      <c r="A126" s="7" t="s">
        <v>106</v>
      </c>
      <c r="B126" s="7" t="s">
        <v>73</v>
      </c>
      <c r="C126" s="30">
        <v>46</v>
      </c>
      <c r="D126" s="31">
        <v>60</v>
      </c>
      <c r="E126" s="32">
        <v>60</v>
      </c>
      <c r="F126" s="35">
        <v>72</v>
      </c>
      <c r="G126" s="38">
        <v>72</v>
      </c>
      <c r="H126" s="38">
        <v>74</v>
      </c>
      <c r="I126" s="38">
        <v>74</v>
      </c>
      <c r="J126" s="72">
        <v>16</v>
      </c>
      <c r="K126" s="23" t="s">
        <v>174</v>
      </c>
      <c r="L126">
        <f t="shared" si="5"/>
        <v>60</v>
      </c>
      <c r="M126">
        <f t="shared" si="6"/>
        <v>73</v>
      </c>
      <c r="N126">
        <f t="shared" si="7"/>
        <v>14</v>
      </c>
      <c r="O126">
        <f t="shared" si="8"/>
        <v>13</v>
      </c>
      <c r="P126" s="91">
        <f t="shared" si="9"/>
        <v>1</v>
      </c>
      <c r="V126" s="119">
        <v>30</v>
      </c>
      <c r="W126" s="132"/>
    </row>
    <row r="127" spans="1:23" x14ac:dyDescent="0.25">
      <c r="A127" s="15" t="s">
        <v>106</v>
      </c>
      <c r="B127" s="7" t="s">
        <v>52</v>
      </c>
      <c r="C127" s="8">
        <v>32</v>
      </c>
      <c r="D127" s="9">
        <v>46</v>
      </c>
      <c r="E127" s="10">
        <v>48</v>
      </c>
      <c r="F127" s="13">
        <v>62</v>
      </c>
      <c r="G127" s="13">
        <v>63</v>
      </c>
      <c r="H127" s="13">
        <v>64</v>
      </c>
      <c r="I127" s="13">
        <v>64</v>
      </c>
      <c r="J127" s="7">
        <v>17</v>
      </c>
      <c r="K127" s="23" t="s">
        <v>113</v>
      </c>
      <c r="L127">
        <f t="shared" si="5"/>
        <v>47</v>
      </c>
      <c r="M127">
        <f t="shared" si="6"/>
        <v>63.25</v>
      </c>
      <c r="N127">
        <f t="shared" si="7"/>
        <v>15</v>
      </c>
      <c r="O127">
        <f t="shared" si="8"/>
        <v>16.25</v>
      </c>
      <c r="P127" s="91">
        <f t="shared" si="9"/>
        <v>2</v>
      </c>
      <c r="V127" s="120">
        <v>12</v>
      </c>
      <c r="W127" s="132"/>
    </row>
    <row r="128" spans="1:23" x14ac:dyDescent="0.25">
      <c r="A128" s="7" t="s">
        <v>106</v>
      </c>
      <c r="B128" s="7" t="s">
        <v>18</v>
      </c>
      <c r="C128" s="30">
        <v>37</v>
      </c>
      <c r="D128" s="60">
        <v>51</v>
      </c>
      <c r="E128" s="61">
        <v>51</v>
      </c>
      <c r="F128" s="63">
        <v>65</v>
      </c>
      <c r="G128" s="63">
        <v>65</v>
      </c>
      <c r="H128" s="63">
        <v>69</v>
      </c>
      <c r="I128" s="63">
        <v>69</v>
      </c>
      <c r="J128" s="62">
        <v>28</v>
      </c>
      <c r="K128" s="23" t="s">
        <v>114</v>
      </c>
      <c r="L128">
        <f t="shared" si="5"/>
        <v>51</v>
      </c>
      <c r="M128">
        <f t="shared" si="6"/>
        <v>67</v>
      </c>
      <c r="N128">
        <f t="shared" si="7"/>
        <v>14</v>
      </c>
      <c r="O128">
        <f t="shared" si="8"/>
        <v>16</v>
      </c>
      <c r="P128" s="91">
        <f t="shared" si="9"/>
        <v>2</v>
      </c>
      <c r="V128" s="119">
        <v>55</v>
      </c>
      <c r="W128" s="132"/>
    </row>
    <row r="129" spans="1:23" x14ac:dyDescent="0.25">
      <c r="A129" s="7" t="s">
        <v>106</v>
      </c>
      <c r="B129" s="7" t="s">
        <v>76</v>
      </c>
      <c r="C129" s="30">
        <v>29</v>
      </c>
      <c r="D129" s="60">
        <v>51</v>
      </c>
      <c r="E129" s="61">
        <v>51</v>
      </c>
      <c r="F129" s="63">
        <v>71</v>
      </c>
      <c r="G129" s="63">
        <v>75</v>
      </c>
      <c r="H129" s="63">
        <v>79</v>
      </c>
      <c r="I129" s="63">
        <v>81</v>
      </c>
      <c r="J129" s="62">
        <v>8</v>
      </c>
      <c r="K129" s="23" t="s">
        <v>114</v>
      </c>
      <c r="L129">
        <f t="shared" si="5"/>
        <v>51</v>
      </c>
      <c r="M129">
        <f t="shared" si="6"/>
        <v>76.5</v>
      </c>
      <c r="N129">
        <f t="shared" si="7"/>
        <v>22</v>
      </c>
      <c r="O129">
        <f t="shared" si="8"/>
        <v>25.5</v>
      </c>
      <c r="P129" s="91">
        <f t="shared" si="9"/>
        <v>2</v>
      </c>
      <c r="V129" s="120">
        <v>37</v>
      </c>
      <c r="W129" s="132"/>
    </row>
    <row r="130" spans="1:23" x14ac:dyDescent="0.25">
      <c r="A130" s="7" t="s">
        <v>106</v>
      </c>
      <c r="B130" s="7" t="s">
        <v>85</v>
      </c>
      <c r="C130" s="30">
        <v>47</v>
      </c>
      <c r="D130" s="60">
        <v>63</v>
      </c>
      <c r="E130" s="61">
        <v>63</v>
      </c>
      <c r="F130" s="63">
        <v>95</v>
      </c>
      <c r="G130" s="63">
        <v>95</v>
      </c>
      <c r="H130" s="63">
        <v>95</v>
      </c>
      <c r="I130" s="59" t="s">
        <v>12</v>
      </c>
      <c r="J130" s="62">
        <v>7</v>
      </c>
      <c r="K130" s="23" t="s">
        <v>114</v>
      </c>
      <c r="L130">
        <f t="shared" ref="L130:L193" si="10">AVERAGE(D130:E130)</f>
        <v>63</v>
      </c>
      <c r="M130">
        <f t="shared" ref="M130:M193" si="11">AVERAGE(F130:I130)</f>
        <v>95</v>
      </c>
      <c r="N130">
        <f t="shared" ref="N130:N193" si="12">L130-C130</f>
        <v>16</v>
      </c>
      <c r="O130">
        <f t="shared" ref="O130:O193" si="13">M130-L130</f>
        <v>32</v>
      </c>
      <c r="P130" s="91">
        <f t="shared" ref="P130:P193" si="14">IF(N130&gt;O130,1,2)</f>
        <v>2</v>
      </c>
      <c r="V130" s="119">
        <v>31</v>
      </c>
      <c r="W130" s="132"/>
    </row>
    <row r="131" spans="1:23" x14ac:dyDescent="0.25">
      <c r="A131" s="7" t="s">
        <v>106</v>
      </c>
      <c r="B131" s="7" t="s">
        <v>20</v>
      </c>
      <c r="C131" s="30">
        <v>47</v>
      </c>
      <c r="D131" s="60">
        <v>61</v>
      </c>
      <c r="E131" s="61">
        <v>63</v>
      </c>
      <c r="F131" s="63">
        <v>75</v>
      </c>
      <c r="G131" s="63">
        <v>77</v>
      </c>
      <c r="H131" s="63">
        <v>79</v>
      </c>
      <c r="I131" s="63">
        <v>81</v>
      </c>
      <c r="J131" s="62">
        <v>16</v>
      </c>
      <c r="K131" s="23" t="s">
        <v>114</v>
      </c>
      <c r="L131">
        <f t="shared" si="10"/>
        <v>62</v>
      </c>
      <c r="M131">
        <f t="shared" si="11"/>
        <v>78</v>
      </c>
      <c r="N131">
        <f t="shared" si="12"/>
        <v>15</v>
      </c>
      <c r="O131">
        <f t="shared" si="13"/>
        <v>16</v>
      </c>
      <c r="P131" s="91">
        <f t="shared" si="14"/>
        <v>2</v>
      </c>
      <c r="V131" s="120">
        <v>20</v>
      </c>
      <c r="W131" s="132"/>
    </row>
    <row r="132" spans="1:23" x14ac:dyDescent="0.25">
      <c r="A132" s="7" t="s">
        <v>106</v>
      </c>
      <c r="B132" s="7" t="s">
        <v>24</v>
      </c>
      <c r="C132" s="30">
        <v>37</v>
      </c>
      <c r="D132" s="60">
        <v>51</v>
      </c>
      <c r="E132" s="61">
        <v>53</v>
      </c>
      <c r="F132" s="63">
        <v>69</v>
      </c>
      <c r="G132" s="63">
        <v>75</v>
      </c>
      <c r="H132" s="63">
        <v>81</v>
      </c>
      <c r="I132" s="63">
        <v>85</v>
      </c>
      <c r="J132" s="62">
        <v>10</v>
      </c>
      <c r="K132" s="23" t="s">
        <v>114</v>
      </c>
      <c r="L132">
        <f t="shared" si="10"/>
        <v>52</v>
      </c>
      <c r="M132">
        <f t="shared" si="11"/>
        <v>77.5</v>
      </c>
      <c r="N132">
        <f t="shared" si="12"/>
        <v>15</v>
      </c>
      <c r="O132">
        <f t="shared" si="13"/>
        <v>25.5</v>
      </c>
      <c r="P132" s="91">
        <f t="shared" si="14"/>
        <v>2</v>
      </c>
      <c r="V132" s="119">
        <v>67</v>
      </c>
      <c r="W132" s="132"/>
    </row>
    <row r="133" spans="1:23" x14ac:dyDescent="0.25">
      <c r="A133" s="7" t="s">
        <v>106</v>
      </c>
      <c r="B133" s="7" t="s">
        <v>56</v>
      </c>
      <c r="C133" s="30">
        <v>49</v>
      </c>
      <c r="D133" s="60">
        <v>61</v>
      </c>
      <c r="E133" s="61">
        <v>65</v>
      </c>
      <c r="F133" s="63">
        <v>79</v>
      </c>
      <c r="G133" s="63">
        <v>79</v>
      </c>
      <c r="H133" s="63">
        <v>93</v>
      </c>
      <c r="I133" s="63">
        <v>93</v>
      </c>
      <c r="J133" s="62">
        <v>11</v>
      </c>
      <c r="K133" s="23" t="s">
        <v>114</v>
      </c>
      <c r="L133">
        <f t="shared" si="10"/>
        <v>63</v>
      </c>
      <c r="M133">
        <f t="shared" si="11"/>
        <v>86</v>
      </c>
      <c r="N133">
        <f t="shared" si="12"/>
        <v>14</v>
      </c>
      <c r="O133">
        <f t="shared" si="13"/>
        <v>23</v>
      </c>
      <c r="P133" s="91">
        <f t="shared" si="14"/>
        <v>2</v>
      </c>
      <c r="V133" s="120">
        <v>48</v>
      </c>
      <c r="W133" s="132"/>
    </row>
    <row r="134" spans="1:23" x14ac:dyDescent="0.25">
      <c r="A134" s="7" t="s">
        <v>106</v>
      </c>
      <c r="B134" s="7" t="s">
        <v>26</v>
      </c>
      <c r="C134" s="30">
        <v>51</v>
      </c>
      <c r="D134" s="60">
        <v>71</v>
      </c>
      <c r="E134" s="61">
        <v>73</v>
      </c>
      <c r="F134" s="63">
        <v>96</v>
      </c>
      <c r="G134" s="59" t="s">
        <v>12</v>
      </c>
      <c r="H134" s="59" t="s">
        <v>12</v>
      </c>
      <c r="I134" s="59" t="s">
        <v>12</v>
      </c>
      <c r="J134" s="62">
        <v>5</v>
      </c>
      <c r="K134" s="23" t="s">
        <v>114</v>
      </c>
      <c r="L134">
        <f t="shared" si="10"/>
        <v>72</v>
      </c>
      <c r="M134">
        <f t="shared" si="11"/>
        <v>96</v>
      </c>
      <c r="N134">
        <f t="shared" si="12"/>
        <v>21</v>
      </c>
      <c r="O134">
        <f t="shared" si="13"/>
        <v>24</v>
      </c>
      <c r="P134" s="91">
        <f t="shared" si="14"/>
        <v>2</v>
      </c>
      <c r="V134" s="119">
        <v>32</v>
      </c>
      <c r="W134" s="132"/>
    </row>
    <row r="135" spans="1:23" x14ac:dyDescent="0.25">
      <c r="A135" s="7" t="s">
        <v>106</v>
      </c>
      <c r="B135" s="7" t="s">
        <v>29</v>
      </c>
      <c r="C135" s="30">
        <v>39</v>
      </c>
      <c r="D135" s="60">
        <v>59</v>
      </c>
      <c r="E135" s="61">
        <v>61</v>
      </c>
      <c r="F135" s="63">
        <v>83</v>
      </c>
      <c r="G135" s="63">
        <v>87</v>
      </c>
      <c r="H135" s="59" t="s">
        <v>12</v>
      </c>
      <c r="I135" s="59" t="s">
        <v>12</v>
      </c>
      <c r="J135" s="62">
        <v>6</v>
      </c>
      <c r="K135" s="23" t="s">
        <v>114</v>
      </c>
      <c r="L135">
        <f t="shared" si="10"/>
        <v>60</v>
      </c>
      <c r="M135">
        <f t="shared" si="11"/>
        <v>85</v>
      </c>
      <c r="N135">
        <f t="shared" si="12"/>
        <v>21</v>
      </c>
      <c r="O135">
        <f t="shared" si="13"/>
        <v>25</v>
      </c>
      <c r="P135" s="91">
        <f t="shared" si="14"/>
        <v>2</v>
      </c>
      <c r="V135" s="120">
        <v>9</v>
      </c>
      <c r="W135" s="132"/>
    </row>
    <row r="136" spans="1:23" x14ac:dyDescent="0.25">
      <c r="A136" s="7" t="s">
        <v>106</v>
      </c>
      <c r="B136" s="7" t="s">
        <v>32</v>
      </c>
      <c r="C136" s="30">
        <v>43</v>
      </c>
      <c r="D136" s="60">
        <v>53</v>
      </c>
      <c r="E136" s="61">
        <v>53</v>
      </c>
      <c r="F136" s="63">
        <v>61</v>
      </c>
      <c r="G136" s="63">
        <v>61</v>
      </c>
      <c r="H136" s="63">
        <v>65</v>
      </c>
      <c r="I136" s="63">
        <v>69</v>
      </c>
      <c r="J136" s="62">
        <v>16</v>
      </c>
      <c r="K136" s="23" t="s">
        <v>114</v>
      </c>
      <c r="L136">
        <f t="shared" si="10"/>
        <v>53</v>
      </c>
      <c r="M136">
        <f t="shared" si="11"/>
        <v>64</v>
      </c>
      <c r="N136">
        <f t="shared" si="12"/>
        <v>10</v>
      </c>
      <c r="O136">
        <f t="shared" si="13"/>
        <v>11</v>
      </c>
      <c r="P136" s="91">
        <f t="shared" si="14"/>
        <v>2</v>
      </c>
      <c r="V136" s="119">
        <v>16</v>
      </c>
      <c r="W136" s="132"/>
    </row>
    <row r="137" spans="1:23" x14ac:dyDescent="0.25">
      <c r="A137" s="7" t="s">
        <v>106</v>
      </c>
      <c r="B137" s="7" t="s">
        <v>63</v>
      </c>
      <c r="C137" s="30">
        <v>43</v>
      </c>
      <c r="D137" s="60">
        <v>55</v>
      </c>
      <c r="E137" s="61">
        <v>55</v>
      </c>
      <c r="F137" s="63">
        <v>69</v>
      </c>
      <c r="G137" s="63">
        <v>69</v>
      </c>
      <c r="H137" s="63">
        <v>69</v>
      </c>
      <c r="I137" s="63">
        <v>69</v>
      </c>
      <c r="J137" s="62">
        <v>13</v>
      </c>
      <c r="K137" s="23" t="s">
        <v>114</v>
      </c>
      <c r="L137">
        <f t="shared" si="10"/>
        <v>55</v>
      </c>
      <c r="M137">
        <f t="shared" si="11"/>
        <v>69</v>
      </c>
      <c r="N137">
        <f t="shared" si="12"/>
        <v>12</v>
      </c>
      <c r="O137">
        <f t="shared" si="13"/>
        <v>14</v>
      </c>
      <c r="P137" s="91">
        <f t="shared" si="14"/>
        <v>2</v>
      </c>
      <c r="V137" s="120">
        <v>16</v>
      </c>
      <c r="W137" s="132"/>
    </row>
    <row r="138" spans="1:23" x14ac:dyDescent="0.25">
      <c r="A138" s="7" t="s">
        <v>106</v>
      </c>
      <c r="B138" s="7" t="s">
        <v>89</v>
      </c>
      <c r="C138" s="30">
        <v>33</v>
      </c>
      <c r="D138" s="60">
        <v>49</v>
      </c>
      <c r="E138" s="61">
        <v>49</v>
      </c>
      <c r="F138" s="63">
        <v>71</v>
      </c>
      <c r="G138" s="63">
        <v>71</v>
      </c>
      <c r="H138" s="63">
        <v>71</v>
      </c>
      <c r="I138" s="63">
        <v>77</v>
      </c>
      <c r="J138" s="62">
        <v>20</v>
      </c>
      <c r="K138" s="23" t="s">
        <v>114</v>
      </c>
      <c r="L138">
        <f t="shared" si="10"/>
        <v>49</v>
      </c>
      <c r="M138">
        <f t="shared" si="11"/>
        <v>72.5</v>
      </c>
      <c r="N138">
        <f t="shared" si="12"/>
        <v>16</v>
      </c>
      <c r="O138">
        <f t="shared" si="13"/>
        <v>23.5</v>
      </c>
      <c r="P138" s="91">
        <f t="shared" si="14"/>
        <v>2</v>
      </c>
    </row>
    <row r="139" spans="1:23" x14ac:dyDescent="0.25">
      <c r="A139" s="7" t="s">
        <v>106</v>
      </c>
      <c r="B139" s="7" t="s">
        <v>67</v>
      </c>
      <c r="C139" s="30">
        <v>51</v>
      </c>
      <c r="D139" s="60">
        <v>63</v>
      </c>
      <c r="E139" s="61">
        <v>69</v>
      </c>
      <c r="F139" s="63">
        <v>83</v>
      </c>
      <c r="G139" s="63">
        <v>85</v>
      </c>
      <c r="H139" s="63">
        <v>85</v>
      </c>
      <c r="I139" s="63">
        <v>93</v>
      </c>
      <c r="J139" s="62">
        <v>8</v>
      </c>
      <c r="K139" s="23" t="s">
        <v>114</v>
      </c>
      <c r="L139">
        <f t="shared" si="10"/>
        <v>66</v>
      </c>
      <c r="M139">
        <f t="shared" si="11"/>
        <v>86.5</v>
      </c>
      <c r="N139">
        <f t="shared" si="12"/>
        <v>15</v>
      </c>
      <c r="O139">
        <f t="shared" si="13"/>
        <v>20.5</v>
      </c>
      <c r="P139" s="91">
        <f t="shared" si="14"/>
        <v>2</v>
      </c>
    </row>
    <row r="140" spans="1:23" x14ac:dyDescent="0.25">
      <c r="A140" s="7" t="s">
        <v>106</v>
      </c>
      <c r="B140" s="7" t="s">
        <v>82</v>
      </c>
      <c r="C140" s="30">
        <v>51</v>
      </c>
      <c r="D140" s="60">
        <v>69</v>
      </c>
      <c r="E140" s="61">
        <v>71</v>
      </c>
      <c r="F140" s="63">
        <v>85</v>
      </c>
      <c r="G140" s="63">
        <v>85</v>
      </c>
      <c r="H140" s="63">
        <v>93</v>
      </c>
      <c r="I140" s="63">
        <v>93</v>
      </c>
      <c r="J140" s="62">
        <v>8</v>
      </c>
      <c r="K140" s="23" t="s">
        <v>114</v>
      </c>
      <c r="L140">
        <f t="shared" si="10"/>
        <v>70</v>
      </c>
      <c r="M140">
        <f t="shared" si="11"/>
        <v>89</v>
      </c>
      <c r="N140">
        <f t="shared" si="12"/>
        <v>19</v>
      </c>
      <c r="O140">
        <f t="shared" si="13"/>
        <v>19</v>
      </c>
      <c r="P140" s="91">
        <f t="shared" si="14"/>
        <v>2</v>
      </c>
    </row>
    <row r="141" spans="1:23" x14ac:dyDescent="0.25">
      <c r="A141" s="7" t="s">
        <v>106</v>
      </c>
      <c r="B141" s="7" t="s">
        <v>70</v>
      </c>
      <c r="C141" s="30">
        <v>43</v>
      </c>
      <c r="D141" s="60">
        <v>57</v>
      </c>
      <c r="E141" s="61">
        <v>59</v>
      </c>
      <c r="F141" s="63">
        <v>69</v>
      </c>
      <c r="G141" s="63">
        <v>71</v>
      </c>
      <c r="H141" s="63">
        <v>83</v>
      </c>
      <c r="I141" s="63">
        <v>83</v>
      </c>
      <c r="J141" s="62">
        <v>13</v>
      </c>
      <c r="K141" s="23" t="s">
        <v>114</v>
      </c>
      <c r="L141">
        <f t="shared" si="10"/>
        <v>58</v>
      </c>
      <c r="M141">
        <f t="shared" si="11"/>
        <v>76.5</v>
      </c>
      <c r="N141">
        <f t="shared" si="12"/>
        <v>15</v>
      </c>
      <c r="O141">
        <f t="shared" si="13"/>
        <v>18.5</v>
      </c>
      <c r="P141" s="91">
        <f t="shared" si="14"/>
        <v>2</v>
      </c>
    </row>
    <row r="142" spans="1:23" x14ac:dyDescent="0.25">
      <c r="A142" s="7" t="s">
        <v>106</v>
      </c>
      <c r="B142" s="7" t="s">
        <v>41</v>
      </c>
      <c r="C142" s="30">
        <v>47</v>
      </c>
      <c r="D142" s="60">
        <v>65</v>
      </c>
      <c r="E142" s="61">
        <v>69</v>
      </c>
      <c r="F142" s="63">
        <v>93</v>
      </c>
      <c r="G142" s="63">
        <v>93</v>
      </c>
      <c r="H142" s="63">
        <v>93</v>
      </c>
      <c r="I142" s="63">
        <v>93</v>
      </c>
      <c r="J142" s="62">
        <v>8</v>
      </c>
      <c r="K142" s="23" t="s">
        <v>114</v>
      </c>
      <c r="L142">
        <f t="shared" si="10"/>
        <v>67</v>
      </c>
      <c r="M142">
        <f t="shared" si="11"/>
        <v>93</v>
      </c>
      <c r="N142">
        <f t="shared" si="12"/>
        <v>20</v>
      </c>
      <c r="O142">
        <f t="shared" si="13"/>
        <v>26</v>
      </c>
      <c r="P142" s="91">
        <f t="shared" si="14"/>
        <v>2</v>
      </c>
    </row>
    <row r="143" spans="1:23" x14ac:dyDescent="0.25">
      <c r="A143" s="7" t="s">
        <v>106</v>
      </c>
      <c r="B143" s="54" t="s">
        <v>155</v>
      </c>
      <c r="C143" s="30">
        <v>29</v>
      </c>
      <c r="D143" s="60">
        <v>45</v>
      </c>
      <c r="E143" s="61">
        <v>46</v>
      </c>
      <c r="F143" s="63">
        <v>59</v>
      </c>
      <c r="G143" s="63">
        <v>63</v>
      </c>
      <c r="H143" s="63">
        <v>64</v>
      </c>
      <c r="I143" s="63">
        <v>70</v>
      </c>
      <c r="J143" s="62">
        <v>19</v>
      </c>
      <c r="K143" s="23" t="s">
        <v>169</v>
      </c>
      <c r="L143">
        <f t="shared" si="10"/>
        <v>45.5</v>
      </c>
      <c r="M143">
        <f t="shared" si="11"/>
        <v>64</v>
      </c>
      <c r="N143">
        <f t="shared" si="12"/>
        <v>16.5</v>
      </c>
      <c r="O143">
        <f t="shared" si="13"/>
        <v>18.5</v>
      </c>
      <c r="P143" s="91">
        <f t="shared" si="14"/>
        <v>2</v>
      </c>
      <c r="S143" s="131"/>
      <c r="T143" s="132"/>
    </row>
    <row r="144" spans="1:23" x14ac:dyDescent="0.25">
      <c r="A144" s="7" t="s">
        <v>106</v>
      </c>
      <c r="B144" s="54" t="s">
        <v>11</v>
      </c>
      <c r="C144" s="30">
        <v>31</v>
      </c>
      <c r="D144" s="60">
        <v>36</v>
      </c>
      <c r="E144" s="61">
        <v>36</v>
      </c>
      <c r="F144" s="63">
        <v>47</v>
      </c>
      <c r="G144" s="63">
        <v>47</v>
      </c>
      <c r="H144" s="63">
        <v>47</v>
      </c>
      <c r="I144" s="63">
        <v>47</v>
      </c>
      <c r="J144" s="62">
        <v>65</v>
      </c>
      <c r="K144" s="23" t="s">
        <v>169</v>
      </c>
      <c r="L144">
        <f t="shared" si="10"/>
        <v>36</v>
      </c>
      <c r="M144">
        <f t="shared" si="11"/>
        <v>47</v>
      </c>
      <c r="N144">
        <f t="shared" si="12"/>
        <v>5</v>
      </c>
      <c r="O144">
        <f t="shared" si="13"/>
        <v>11</v>
      </c>
      <c r="P144" s="91">
        <f t="shared" si="14"/>
        <v>2</v>
      </c>
      <c r="S144" s="131"/>
      <c r="T144" s="132"/>
    </row>
    <row r="145" spans="1:20" x14ac:dyDescent="0.25">
      <c r="A145" s="7" t="s">
        <v>106</v>
      </c>
      <c r="B145" s="54" t="s">
        <v>128</v>
      </c>
      <c r="C145" s="30">
        <v>34</v>
      </c>
      <c r="D145" s="60">
        <v>48</v>
      </c>
      <c r="E145" s="61">
        <v>50</v>
      </c>
      <c r="F145" s="63">
        <v>62</v>
      </c>
      <c r="G145" s="63">
        <v>62</v>
      </c>
      <c r="H145" s="63">
        <v>66</v>
      </c>
      <c r="I145" s="63">
        <v>66</v>
      </c>
      <c r="J145" s="62">
        <v>20</v>
      </c>
      <c r="K145" s="23" t="s">
        <v>169</v>
      </c>
      <c r="L145">
        <f t="shared" si="10"/>
        <v>49</v>
      </c>
      <c r="M145">
        <f t="shared" si="11"/>
        <v>64</v>
      </c>
      <c r="N145">
        <f t="shared" si="12"/>
        <v>15</v>
      </c>
      <c r="O145">
        <f t="shared" si="13"/>
        <v>15</v>
      </c>
      <c r="P145" s="91">
        <f t="shared" si="14"/>
        <v>2</v>
      </c>
      <c r="S145" s="131"/>
      <c r="T145" s="132"/>
    </row>
    <row r="146" spans="1:20" x14ac:dyDescent="0.25">
      <c r="A146" s="7" t="s">
        <v>106</v>
      </c>
      <c r="B146" s="54" t="s">
        <v>157</v>
      </c>
      <c r="C146" s="30">
        <v>47</v>
      </c>
      <c r="D146" s="60">
        <v>57</v>
      </c>
      <c r="E146" s="61">
        <v>57</v>
      </c>
      <c r="F146" s="63">
        <v>69</v>
      </c>
      <c r="G146" s="63">
        <v>73</v>
      </c>
      <c r="H146" s="63">
        <v>76</v>
      </c>
      <c r="I146" s="63">
        <v>85</v>
      </c>
      <c r="J146" s="62">
        <v>11</v>
      </c>
      <c r="K146" s="23" t="s">
        <v>169</v>
      </c>
      <c r="L146">
        <f t="shared" si="10"/>
        <v>57</v>
      </c>
      <c r="M146">
        <f t="shared" si="11"/>
        <v>75.75</v>
      </c>
      <c r="N146">
        <f t="shared" si="12"/>
        <v>10</v>
      </c>
      <c r="O146">
        <f t="shared" si="13"/>
        <v>18.75</v>
      </c>
      <c r="P146" s="91">
        <f t="shared" si="14"/>
        <v>2</v>
      </c>
      <c r="S146" s="131"/>
      <c r="T146" s="132"/>
    </row>
    <row r="147" spans="1:20" x14ac:dyDescent="0.25">
      <c r="A147" s="7" t="s">
        <v>106</v>
      </c>
      <c r="B147" s="54" t="s">
        <v>136</v>
      </c>
      <c r="C147" s="30">
        <v>24</v>
      </c>
      <c r="D147" s="60">
        <v>35</v>
      </c>
      <c r="E147" s="61" t="s">
        <v>12</v>
      </c>
      <c r="F147" s="63">
        <v>46</v>
      </c>
      <c r="G147" s="63">
        <v>47</v>
      </c>
      <c r="H147" s="63">
        <v>53</v>
      </c>
      <c r="I147" s="63">
        <v>53</v>
      </c>
      <c r="J147" s="62">
        <v>19</v>
      </c>
      <c r="K147" s="23" t="s">
        <v>169</v>
      </c>
      <c r="L147">
        <f t="shared" si="10"/>
        <v>35</v>
      </c>
      <c r="M147">
        <f t="shared" si="11"/>
        <v>49.75</v>
      </c>
      <c r="N147">
        <f t="shared" si="12"/>
        <v>11</v>
      </c>
      <c r="O147">
        <f t="shared" si="13"/>
        <v>14.75</v>
      </c>
      <c r="P147" s="91">
        <f t="shared" si="14"/>
        <v>2</v>
      </c>
      <c r="S147" s="131"/>
      <c r="T147" s="132"/>
    </row>
    <row r="148" spans="1:20" x14ac:dyDescent="0.25">
      <c r="A148" s="7" t="s">
        <v>106</v>
      </c>
      <c r="B148" s="54" t="s">
        <v>163</v>
      </c>
      <c r="C148" s="30">
        <v>54</v>
      </c>
      <c r="D148" s="60">
        <v>62</v>
      </c>
      <c r="E148" s="61">
        <v>64</v>
      </c>
      <c r="F148" s="63">
        <v>76</v>
      </c>
      <c r="G148" s="63">
        <v>76</v>
      </c>
      <c r="H148" s="63">
        <v>76</v>
      </c>
      <c r="I148" s="63">
        <v>78</v>
      </c>
      <c r="J148" s="62">
        <v>13</v>
      </c>
      <c r="K148" s="23" t="s">
        <v>169</v>
      </c>
      <c r="L148">
        <f t="shared" si="10"/>
        <v>63</v>
      </c>
      <c r="M148">
        <f t="shared" si="11"/>
        <v>76.5</v>
      </c>
      <c r="N148">
        <f t="shared" si="12"/>
        <v>9</v>
      </c>
      <c r="O148">
        <f t="shared" si="13"/>
        <v>13.5</v>
      </c>
      <c r="P148" s="91">
        <f t="shared" si="14"/>
        <v>2</v>
      </c>
      <c r="S148" s="131"/>
      <c r="T148" s="132"/>
    </row>
    <row r="149" spans="1:20" x14ac:dyDescent="0.25">
      <c r="A149" s="7" t="s">
        <v>106</v>
      </c>
      <c r="B149" s="54" t="s">
        <v>165</v>
      </c>
      <c r="C149" s="30">
        <v>48</v>
      </c>
      <c r="D149" s="60">
        <v>63</v>
      </c>
      <c r="E149" s="61">
        <v>65</v>
      </c>
      <c r="F149" s="63">
        <v>76</v>
      </c>
      <c r="G149" s="63">
        <v>77</v>
      </c>
      <c r="H149" s="63">
        <v>90</v>
      </c>
      <c r="I149" s="63">
        <v>94</v>
      </c>
      <c r="J149" s="62">
        <v>10</v>
      </c>
      <c r="K149" s="23" t="s">
        <v>169</v>
      </c>
      <c r="L149">
        <f t="shared" si="10"/>
        <v>64</v>
      </c>
      <c r="M149">
        <f t="shared" si="11"/>
        <v>84.25</v>
      </c>
      <c r="N149">
        <f t="shared" si="12"/>
        <v>16</v>
      </c>
      <c r="O149">
        <f t="shared" si="13"/>
        <v>20.25</v>
      </c>
      <c r="P149" s="91">
        <f t="shared" si="14"/>
        <v>2</v>
      </c>
      <c r="S149" s="131"/>
      <c r="T149" s="132"/>
    </row>
    <row r="150" spans="1:20" x14ac:dyDescent="0.25">
      <c r="A150" s="7" t="s">
        <v>106</v>
      </c>
      <c r="B150" s="54" t="s">
        <v>62</v>
      </c>
      <c r="C150" s="30">
        <v>31</v>
      </c>
      <c r="D150" s="60">
        <v>35</v>
      </c>
      <c r="E150" s="61">
        <v>36</v>
      </c>
      <c r="F150" s="63">
        <v>49</v>
      </c>
      <c r="G150" s="63">
        <v>49</v>
      </c>
      <c r="H150" s="63">
        <v>51</v>
      </c>
      <c r="I150" s="63">
        <v>51</v>
      </c>
      <c r="J150" s="62">
        <v>74</v>
      </c>
      <c r="K150" s="23" t="s">
        <v>169</v>
      </c>
      <c r="L150">
        <f t="shared" si="10"/>
        <v>35.5</v>
      </c>
      <c r="M150">
        <f t="shared" si="11"/>
        <v>50</v>
      </c>
      <c r="N150">
        <f t="shared" si="12"/>
        <v>4.5</v>
      </c>
      <c r="O150">
        <f t="shared" si="13"/>
        <v>14.5</v>
      </c>
      <c r="P150" s="91">
        <f t="shared" si="14"/>
        <v>2</v>
      </c>
      <c r="S150" s="131"/>
      <c r="T150" s="132"/>
    </row>
    <row r="151" spans="1:20" x14ac:dyDescent="0.25">
      <c r="A151" s="7" t="s">
        <v>106</v>
      </c>
      <c r="B151" s="54" t="s">
        <v>89</v>
      </c>
      <c r="C151" s="30">
        <v>25</v>
      </c>
      <c r="D151" s="60">
        <v>40</v>
      </c>
      <c r="E151" s="61">
        <v>44</v>
      </c>
      <c r="F151" s="63">
        <v>63</v>
      </c>
      <c r="G151" s="63">
        <v>63</v>
      </c>
      <c r="H151" s="63">
        <v>63</v>
      </c>
      <c r="I151" s="63">
        <v>63</v>
      </c>
      <c r="J151" s="62">
        <v>30</v>
      </c>
      <c r="K151" s="23" t="s">
        <v>169</v>
      </c>
      <c r="L151">
        <f t="shared" si="10"/>
        <v>42</v>
      </c>
      <c r="M151">
        <f t="shared" si="11"/>
        <v>63</v>
      </c>
      <c r="N151">
        <f t="shared" si="12"/>
        <v>17</v>
      </c>
      <c r="O151">
        <f t="shared" si="13"/>
        <v>21</v>
      </c>
      <c r="P151" s="91">
        <f t="shared" si="14"/>
        <v>2</v>
      </c>
      <c r="S151" s="131"/>
      <c r="T151" s="132"/>
    </row>
    <row r="152" spans="1:20" x14ac:dyDescent="0.25">
      <c r="A152" s="7" t="s">
        <v>106</v>
      </c>
      <c r="B152" s="54" t="s">
        <v>37</v>
      </c>
      <c r="C152" s="30">
        <v>36</v>
      </c>
      <c r="D152" s="60">
        <v>47</v>
      </c>
      <c r="E152" s="61">
        <v>49</v>
      </c>
      <c r="F152" s="63">
        <v>59</v>
      </c>
      <c r="G152" s="63">
        <v>60</v>
      </c>
      <c r="H152" s="63">
        <v>60</v>
      </c>
      <c r="I152" s="63">
        <v>63</v>
      </c>
      <c r="J152" s="62">
        <v>17</v>
      </c>
      <c r="K152" s="23" t="s">
        <v>169</v>
      </c>
      <c r="L152">
        <f t="shared" si="10"/>
        <v>48</v>
      </c>
      <c r="M152">
        <f t="shared" si="11"/>
        <v>60.5</v>
      </c>
      <c r="N152">
        <f t="shared" si="12"/>
        <v>12</v>
      </c>
      <c r="O152">
        <f t="shared" si="13"/>
        <v>12.5</v>
      </c>
      <c r="P152" s="91">
        <f t="shared" si="14"/>
        <v>2</v>
      </c>
      <c r="S152" s="131"/>
      <c r="T152" s="132"/>
    </row>
    <row r="153" spans="1:20" x14ac:dyDescent="0.25">
      <c r="A153" s="7" t="s">
        <v>106</v>
      </c>
      <c r="B153" s="54" t="s">
        <v>119</v>
      </c>
      <c r="C153" s="30">
        <v>30</v>
      </c>
      <c r="D153" s="60">
        <v>48</v>
      </c>
      <c r="E153" s="61">
        <v>48</v>
      </c>
      <c r="F153" s="63">
        <v>62</v>
      </c>
      <c r="G153" s="63">
        <v>63</v>
      </c>
      <c r="H153" s="63">
        <v>67</v>
      </c>
      <c r="I153" s="63">
        <v>83</v>
      </c>
      <c r="J153" s="62">
        <v>21</v>
      </c>
      <c r="K153" s="23" t="s">
        <v>169</v>
      </c>
      <c r="L153">
        <f t="shared" si="10"/>
        <v>48</v>
      </c>
      <c r="M153">
        <f t="shared" si="11"/>
        <v>68.75</v>
      </c>
      <c r="N153">
        <f t="shared" si="12"/>
        <v>18</v>
      </c>
      <c r="O153">
        <f t="shared" si="13"/>
        <v>20.75</v>
      </c>
      <c r="P153" s="91">
        <f t="shared" si="14"/>
        <v>2</v>
      </c>
      <c r="S153" s="131"/>
      <c r="T153" s="132"/>
    </row>
    <row r="154" spans="1:20" x14ac:dyDescent="0.25">
      <c r="A154" s="7" t="s">
        <v>106</v>
      </c>
      <c r="B154" s="54" t="s">
        <v>39</v>
      </c>
      <c r="C154" s="30">
        <v>28</v>
      </c>
      <c r="D154" s="60">
        <v>45</v>
      </c>
      <c r="E154" s="61">
        <v>46</v>
      </c>
      <c r="F154" s="63">
        <v>64</v>
      </c>
      <c r="G154" s="63">
        <v>65</v>
      </c>
      <c r="H154" s="63">
        <v>65</v>
      </c>
      <c r="I154" s="63">
        <v>66</v>
      </c>
      <c r="J154" s="62">
        <v>13</v>
      </c>
      <c r="K154" s="23" t="s">
        <v>169</v>
      </c>
      <c r="L154">
        <f t="shared" si="10"/>
        <v>45.5</v>
      </c>
      <c r="M154">
        <f t="shared" si="11"/>
        <v>65</v>
      </c>
      <c r="N154">
        <f t="shared" si="12"/>
        <v>17.5</v>
      </c>
      <c r="O154">
        <f t="shared" si="13"/>
        <v>19.5</v>
      </c>
      <c r="P154" s="91">
        <f t="shared" si="14"/>
        <v>2</v>
      </c>
      <c r="S154" s="131"/>
      <c r="T154" s="132"/>
    </row>
    <row r="155" spans="1:20" x14ac:dyDescent="0.25">
      <c r="A155" s="7" t="s">
        <v>106</v>
      </c>
      <c r="B155" s="54" t="s">
        <v>40</v>
      </c>
      <c r="C155" s="30">
        <v>21</v>
      </c>
      <c r="D155" s="60">
        <v>33</v>
      </c>
      <c r="E155" s="61">
        <v>33</v>
      </c>
      <c r="F155" s="63">
        <v>44</v>
      </c>
      <c r="G155" s="63">
        <v>47</v>
      </c>
      <c r="H155" s="63">
        <v>47</v>
      </c>
      <c r="I155" s="63">
        <v>48</v>
      </c>
      <c r="J155" s="62">
        <v>19</v>
      </c>
      <c r="K155" s="23" t="s">
        <v>169</v>
      </c>
      <c r="L155">
        <f t="shared" si="10"/>
        <v>33</v>
      </c>
      <c r="M155">
        <f t="shared" si="11"/>
        <v>46.5</v>
      </c>
      <c r="N155">
        <f t="shared" si="12"/>
        <v>12</v>
      </c>
      <c r="O155">
        <f t="shared" si="13"/>
        <v>13.5</v>
      </c>
      <c r="P155" s="91">
        <f t="shared" si="14"/>
        <v>2</v>
      </c>
      <c r="S155" s="131"/>
      <c r="T155" s="132"/>
    </row>
    <row r="156" spans="1:20" x14ac:dyDescent="0.25">
      <c r="A156" s="7" t="s">
        <v>106</v>
      </c>
      <c r="B156" s="54" t="s">
        <v>69</v>
      </c>
      <c r="C156" s="30">
        <v>31</v>
      </c>
      <c r="D156" s="60">
        <v>44</v>
      </c>
      <c r="E156" s="61">
        <v>45</v>
      </c>
      <c r="F156" s="63">
        <v>57</v>
      </c>
      <c r="G156" s="63">
        <v>58</v>
      </c>
      <c r="H156" s="63">
        <v>58</v>
      </c>
      <c r="I156" s="63">
        <v>60</v>
      </c>
      <c r="J156" s="62">
        <v>32</v>
      </c>
      <c r="K156" s="23" t="s">
        <v>169</v>
      </c>
      <c r="L156">
        <f t="shared" si="10"/>
        <v>44.5</v>
      </c>
      <c r="M156">
        <f t="shared" si="11"/>
        <v>58.25</v>
      </c>
      <c r="N156">
        <f t="shared" si="12"/>
        <v>13.5</v>
      </c>
      <c r="O156">
        <f t="shared" si="13"/>
        <v>13.75</v>
      </c>
      <c r="P156" s="91">
        <f t="shared" si="14"/>
        <v>2</v>
      </c>
      <c r="S156" s="131"/>
      <c r="T156" s="132"/>
    </row>
    <row r="157" spans="1:20" x14ac:dyDescent="0.25">
      <c r="A157" s="7" t="s">
        <v>106</v>
      </c>
      <c r="B157" s="54" t="s">
        <v>151</v>
      </c>
      <c r="C157" s="30">
        <v>49</v>
      </c>
      <c r="D157" s="60">
        <v>68</v>
      </c>
      <c r="E157" s="61">
        <v>70</v>
      </c>
      <c r="F157" s="63">
        <v>89</v>
      </c>
      <c r="G157" s="63">
        <v>89</v>
      </c>
      <c r="H157" s="63">
        <v>89</v>
      </c>
      <c r="I157" s="63">
        <v>89</v>
      </c>
      <c r="J157" s="62">
        <v>8</v>
      </c>
      <c r="K157" s="23" t="s">
        <v>169</v>
      </c>
      <c r="L157">
        <f t="shared" si="10"/>
        <v>69</v>
      </c>
      <c r="M157">
        <f t="shared" si="11"/>
        <v>89</v>
      </c>
      <c r="N157">
        <f t="shared" si="12"/>
        <v>20</v>
      </c>
      <c r="O157">
        <f t="shared" si="13"/>
        <v>20</v>
      </c>
      <c r="P157" s="91">
        <f t="shared" si="14"/>
        <v>2</v>
      </c>
      <c r="S157" s="131"/>
      <c r="T157" s="132"/>
    </row>
    <row r="158" spans="1:20" x14ac:dyDescent="0.25">
      <c r="A158" s="7" t="s">
        <v>106</v>
      </c>
      <c r="B158" s="54" t="s">
        <v>166</v>
      </c>
      <c r="C158" s="30">
        <v>25</v>
      </c>
      <c r="D158" s="60">
        <v>36</v>
      </c>
      <c r="E158" s="61">
        <v>37</v>
      </c>
      <c r="F158" s="63">
        <v>47</v>
      </c>
      <c r="G158" s="63">
        <v>48</v>
      </c>
      <c r="H158" s="63">
        <v>48</v>
      </c>
      <c r="I158" s="63">
        <v>54</v>
      </c>
      <c r="J158" s="62">
        <v>62</v>
      </c>
      <c r="K158" s="23" t="s">
        <v>169</v>
      </c>
      <c r="L158">
        <f t="shared" si="10"/>
        <v>36.5</v>
      </c>
      <c r="M158">
        <f t="shared" si="11"/>
        <v>49.25</v>
      </c>
      <c r="N158">
        <f t="shared" si="12"/>
        <v>11.5</v>
      </c>
      <c r="O158">
        <f t="shared" si="13"/>
        <v>12.75</v>
      </c>
      <c r="P158" s="91">
        <f t="shared" si="14"/>
        <v>2</v>
      </c>
      <c r="S158" s="131"/>
      <c r="T158" s="132"/>
    </row>
    <row r="159" spans="1:20" x14ac:dyDescent="0.25">
      <c r="A159" s="7" t="s">
        <v>106</v>
      </c>
      <c r="B159" s="54" t="s">
        <v>152</v>
      </c>
      <c r="C159" s="30">
        <v>27</v>
      </c>
      <c r="D159" s="60">
        <v>40</v>
      </c>
      <c r="E159" s="61">
        <v>41</v>
      </c>
      <c r="F159" s="63">
        <v>58</v>
      </c>
      <c r="G159" s="63">
        <v>58</v>
      </c>
      <c r="H159" s="63">
        <v>60</v>
      </c>
      <c r="I159" s="63">
        <v>60</v>
      </c>
      <c r="J159" s="62">
        <v>30</v>
      </c>
      <c r="K159" s="23" t="s">
        <v>169</v>
      </c>
      <c r="L159">
        <f t="shared" si="10"/>
        <v>40.5</v>
      </c>
      <c r="M159">
        <f t="shared" si="11"/>
        <v>59</v>
      </c>
      <c r="N159">
        <f t="shared" si="12"/>
        <v>13.5</v>
      </c>
      <c r="O159">
        <f t="shared" si="13"/>
        <v>18.5</v>
      </c>
      <c r="P159" s="91">
        <f t="shared" si="14"/>
        <v>2</v>
      </c>
      <c r="S159" s="131"/>
      <c r="T159" s="132"/>
    </row>
    <row r="160" spans="1:20" x14ac:dyDescent="0.25">
      <c r="A160" s="7" t="s">
        <v>106</v>
      </c>
      <c r="B160" s="54" t="s">
        <v>168</v>
      </c>
      <c r="C160" s="30">
        <v>29</v>
      </c>
      <c r="D160" s="60">
        <v>41</v>
      </c>
      <c r="E160" s="61">
        <v>42</v>
      </c>
      <c r="F160" s="63">
        <v>56</v>
      </c>
      <c r="G160" s="63">
        <v>57</v>
      </c>
      <c r="H160" s="63" t="s">
        <v>12</v>
      </c>
      <c r="I160" s="63" t="s">
        <v>12</v>
      </c>
      <c r="J160" s="62">
        <v>12</v>
      </c>
      <c r="K160" s="23" t="s">
        <v>169</v>
      </c>
      <c r="L160">
        <f t="shared" si="10"/>
        <v>41.5</v>
      </c>
      <c r="M160">
        <f t="shared" si="11"/>
        <v>56.5</v>
      </c>
      <c r="N160">
        <f t="shared" si="12"/>
        <v>12.5</v>
      </c>
      <c r="O160">
        <f t="shared" si="13"/>
        <v>15</v>
      </c>
      <c r="P160" s="91">
        <f t="shared" si="14"/>
        <v>2</v>
      </c>
      <c r="S160" s="131"/>
      <c r="T160" s="132"/>
    </row>
    <row r="161" spans="1:20" x14ac:dyDescent="0.25">
      <c r="A161" s="7" t="s">
        <v>106</v>
      </c>
      <c r="B161" s="7" t="s">
        <v>75</v>
      </c>
      <c r="C161" s="30">
        <v>30</v>
      </c>
      <c r="D161" s="60">
        <v>42</v>
      </c>
      <c r="E161" s="61">
        <v>42</v>
      </c>
      <c r="F161" s="35">
        <v>54</v>
      </c>
      <c r="G161" s="38">
        <v>54</v>
      </c>
      <c r="H161" s="38">
        <v>56</v>
      </c>
      <c r="I161" s="38">
        <v>56</v>
      </c>
      <c r="J161" s="72">
        <v>25</v>
      </c>
      <c r="K161" s="23" t="s">
        <v>173</v>
      </c>
      <c r="L161">
        <f t="shared" si="10"/>
        <v>42</v>
      </c>
      <c r="M161">
        <f t="shared" si="11"/>
        <v>55</v>
      </c>
      <c r="N161">
        <f t="shared" si="12"/>
        <v>12</v>
      </c>
      <c r="O161">
        <f t="shared" si="13"/>
        <v>13</v>
      </c>
      <c r="P161" s="91">
        <f t="shared" si="14"/>
        <v>2</v>
      </c>
      <c r="S161" s="131"/>
      <c r="T161" s="132"/>
    </row>
    <row r="162" spans="1:20" x14ac:dyDescent="0.25">
      <c r="A162" s="7" t="s">
        <v>106</v>
      </c>
      <c r="B162" s="7" t="s">
        <v>49</v>
      </c>
      <c r="C162" s="30">
        <v>36</v>
      </c>
      <c r="D162" s="60">
        <v>53</v>
      </c>
      <c r="E162" s="61">
        <v>54</v>
      </c>
      <c r="F162" s="35">
        <v>74</v>
      </c>
      <c r="G162" s="38">
        <v>77</v>
      </c>
      <c r="H162" s="38">
        <v>82</v>
      </c>
      <c r="I162" s="38" t="s">
        <v>12</v>
      </c>
      <c r="J162" s="72">
        <v>6</v>
      </c>
      <c r="K162" s="23" t="s">
        <v>173</v>
      </c>
      <c r="L162">
        <f t="shared" si="10"/>
        <v>53.5</v>
      </c>
      <c r="M162">
        <f t="shared" si="11"/>
        <v>77.666666666666671</v>
      </c>
      <c r="N162">
        <f t="shared" si="12"/>
        <v>17.5</v>
      </c>
      <c r="O162">
        <f t="shared" si="13"/>
        <v>24.166666666666671</v>
      </c>
      <c r="P162" s="91">
        <f t="shared" si="14"/>
        <v>2</v>
      </c>
      <c r="S162" s="131"/>
      <c r="T162" s="132"/>
    </row>
    <row r="163" spans="1:20" x14ac:dyDescent="0.25">
      <c r="A163" s="7" t="s">
        <v>106</v>
      </c>
      <c r="B163" s="7" t="s">
        <v>93</v>
      </c>
      <c r="C163" s="30">
        <v>30</v>
      </c>
      <c r="D163" s="60">
        <v>42</v>
      </c>
      <c r="E163" s="61">
        <v>42</v>
      </c>
      <c r="F163" s="35">
        <v>55</v>
      </c>
      <c r="G163" s="38">
        <v>55</v>
      </c>
      <c r="H163" s="38">
        <v>61</v>
      </c>
      <c r="I163" s="29" t="s">
        <v>12</v>
      </c>
      <c r="J163" s="72">
        <v>7</v>
      </c>
      <c r="K163" s="23" t="s">
        <v>173</v>
      </c>
      <c r="L163">
        <f t="shared" si="10"/>
        <v>42</v>
      </c>
      <c r="M163">
        <f t="shared" si="11"/>
        <v>57</v>
      </c>
      <c r="N163">
        <f t="shared" si="12"/>
        <v>12</v>
      </c>
      <c r="O163">
        <f t="shared" si="13"/>
        <v>15</v>
      </c>
      <c r="P163" s="91">
        <f t="shared" si="14"/>
        <v>2</v>
      </c>
      <c r="S163" s="131"/>
      <c r="T163" s="132"/>
    </row>
    <row r="164" spans="1:20" x14ac:dyDescent="0.25">
      <c r="A164" s="7" t="s">
        <v>106</v>
      </c>
      <c r="B164" s="7" t="s">
        <v>86</v>
      </c>
      <c r="C164" s="30">
        <v>25</v>
      </c>
      <c r="D164" s="60">
        <v>37</v>
      </c>
      <c r="E164" s="61">
        <v>38</v>
      </c>
      <c r="F164" s="35">
        <v>51</v>
      </c>
      <c r="G164" s="38">
        <v>51</v>
      </c>
      <c r="H164" s="38">
        <v>51</v>
      </c>
      <c r="I164" s="38">
        <v>52</v>
      </c>
      <c r="J164" s="72">
        <v>16</v>
      </c>
      <c r="K164" s="23" t="s">
        <v>173</v>
      </c>
      <c r="L164">
        <f t="shared" si="10"/>
        <v>37.5</v>
      </c>
      <c r="M164">
        <f t="shared" si="11"/>
        <v>51.25</v>
      </c>
      <c r="N164">
        <f t="shared" si="12"/>
        <v>12.5</v>
      </c>
      <c r="O164">
        <f t="shared" si="13"/>
        <v>13.75</v>
      </c>
      <c r="P164" s="91">
        <f t="shared" si="14"/>
        <v>2</v>
      </c>
      <c r="S164" s="131"/>
      <c r="T164" s="132"/>
    </row>
    <row r="165" spans="1:20" x14ac:dyDescent="0.25">
      <c r="A165" s="7" t="s">
        <v>106</v>
      </c>
      <c r="B165" s="7" t="s">
        <v>26</v>
      </c>
      <c r="C165" s="30">
        <v>44</v>
      </c>
      <c r="D165" s="60">
        <v>60</v>
      </c>
      <c r="E165" s="61">
        <v>62</v>
      </c>
      <c r="F165" s="35">
        <v>77</v>
      </c>
      <c r="G165" s="38">
        <v>77</v>
      </c>
      <c r="H165" s="38">
        <v>82</v>
      </c>
      <c r="I165" s="38">
        <v>87</v>
      </c>
      <c r="J165" s="72">
        <v>13</v>
      </c>
      <c r="K165" s="23" t="s">
        <v>173</v>
      </c>
      <c r="L165">
        <f t="shared" si="10"/>
        <v>61</v>
      </c>
      <c r="M165">
        <f t="shared" si="11"/>
        <v>80.75</v>
      </c>
      <c r="N165">
        <f t="shared" si="12"/>
        <v>17</v>
      </c>
      <c r="O165">
        <f t="shared" si="13"/>
        <v>19.75</v>
      </c>
      <c r="P165" s="91">
        <f t="shared" si="14"/>
        <v>2</v>
      </c>
      <c r="S165" s="131"/>
      <c r="T165" s="132"/>
    </row>
    <row r="166" spans="1:20" x14ac:dyDescent="0.25">
      <c r="A166" s="7" t="s">
        <v>106</v>
      </c>
      <c r="B166" s="7" t="s">
        <v>88</v>
      </c>
      <c r="C166" s="30">
        <v>25</v>
      </c>
      <c r="D166" s="60">
        <v>39</v>
      </c>
      <c r="E166" s="61">
        <v>42</v>
      </c>
      <c r="F166" s="35">
        <v>58</v>
      </c>
      <c r="G166" s="38">
        <v>59</v>
      </c>
      <c r="H166" s="38">
        <v>59</v>
      </c>
      <c r="I166" s="38">
        <v>62</v>
      </c>
      <c r="J166" s="72">
        <v>9</v>
      </c>
      <c r="K166" s="23" t="s">
        <v>173</v>
      </c>
      <c r="L166">
        <f t="shared" si="10"/>
        <v>40.5</v>
      </c>
      <c r="M166">
        <f t="shared" si="11"/>
        <v>59.5</v>
      </c>
      <c r="N166">
        <f t="shared" si="12"/>
        <v>15.5</v>
      </c>
      <c r="O166">
        <f t="shared" si="13"/>
        <v>19</v>
      </c>
      <c r="P166" s="91">
        <f t="shared" si="14"/>
        <v>2</v>
      </c>
      <c r="S166" s="131"/>
      <c r="T166" s="132"/>
    </row>
    <row r="167" spans="1:20" x14ac:dyDescent="0.25">
      <c r="A167" s="7" t="s">
        <v>106</v>
      </c>
      <c r="B167" s="7" t="s">
        <v>90</v>
      </c>
      <c r="C167" s="30">
        <v>43</v>
      </c>
      <c r="D167" s="60">
        <v>57</v>
      </c>
      <c r="E167" s="61">
        <v>57</v>
      </c>
      <c r="F167" s="35">
        <v>71</v>
      </c>
      <c r="G167" s="38">
        <v>72</v>
      </c>
      <c r="H167" s="38">
        <v>72</v>
      </c>
      <c r="I167" s="38">
        <v>72</v>
      </c>
      <c r="J167" s="72">
        <v>16</v>
      </c>
      <c r="K167" s="23" t="s">
        <v>173</v>
      </c>
      <c r="L167">
        <f t="shared" si="10"/>
        <v>57</v>
      </c>
      <c r="M167">
        <f t="shared" si="11"/>
        <v>71.75</v>
      </c>
      <c r="N167">
        <f t="shared" si="12"/>
        <v>14</v>
      </c>
      <c r="O167">
        <f t="shared" si="13"/>
        <v>14.75</v>
      </c>
      <c r="P167" s="91">
        <f t="shared" si="14"/>
        <v>2</v>
      </c>
      <c r="S167" s="131"/>
      <c r="T167" s="132"/>
    </row>
    <row r="168" spans="1:20" x14ac:dyDescent="0.25">
      <c r="A168" s="7" t="s">
        <v>106</v>
      </c>
      <c r="B168" s="7" t="s">
        <v>67</v>
      </c>
      <c r="C168" s="30">
        <v>40</v>
      </c>
      <c r="D168" s="60">
        <v>58</v>
      </c>
      <c r="E168" s="61">
        <v>59</v>
      </c>
      <c r="F168" s="35">
        <v>75</v>
      </c>
      <c r="G168" s="38">
        <v>77</v>
      </c>
      <c r="H168" s="38">
        <v>77</v>
      </c>
      <c r="I168" s="38">
        <v>79</v>
      </c>
      <c r="J168" s="72">
        <v>12</v>
      </c>
      <c r="K168" s="23" t="s">
        <v>173</v>
      </c>
      <c r="L168">
        <f t="shared" si="10"/>
        <v>58.5</v>
      </c>
      <c r="M168">
        <f t="shared" si="11"/>
        <v>77</v>
      </c>
      <c r="N168">
        <f t="shared" si="12"/>
        <v>18.5</v>
      </c>
      <c r="O168">
        <f t="shared" si="13"/>
        <v>18.5</v>
      </c>
      <c r="P168" s="91">
        <f t="shared" si="14"/>
        <v>2</v>
      </c>
      <c r="S168" s="131"/>
      <c r="T168" s="132"/>
    </row>
    <row r="169" spans="1:20" x14ac:dyDescent="0.25">
      <c r="A169" s="7" t="s">
        <v>106</v>
      </c>
      <c r="B169" s="7" t="s">
        <v>96</v>
      </c>
      <c r="C169" s="30">
        <v>36</v>
      </c>
      <c r="D169" s="60">
        <v>41</v>
      </c>
      <c r="E169" s="61">
        <v>42</v>
      </c>
      <c r="F169" s="38">
        <v>53</v>
      </c>
      <c r="G169" s="38">
        <v>53</v>
      </c>
      <c r="H169" s="38">
        <v>53</v>
      </c>
      <c r="I169" s="38">
        <v>54</v>
      </c>
      <c r="J169" s="72">
        <v>19</v>
      </c>
      <c r="K169" s="23" t="s">
        <v>173</v>
      </c>
      <c r="L169">
        <f t="shared" si="10"/>
        <v>41.5</v>
      </c>
      <c r="M169">
        <f t="shared" si="11"/>
        <v>53.25</v>
      </c>
      <c r="N169">
        <f t="shared" si="12"/>
        <v>5.5</v>
      </c>
      <c r="O169">
        <f t="shared" si="13"/>
        <v>11.75</v>
      </c>
      <c r="P169" s="91">
        <f t="shared" si="14"/>
        <v>2</v>
      </c>
      <c r="S169" s="131"/>
      <c r="T169" s="132"/>
    </row>
    <row r="170" spans="1:20" x14ac:dyDescent="0.25">
      <c r="A170" s="7" t="s">
        <v>106</v>
      </c>
      <c r="B170" s="7" t="s">
        <v>41</v>
      </c>
      <c r="C170" s="30">
        <v>32</v>
      </c>
      <c r="D170" s="60">
        <v>41</v>
      </c>
      <c r="E170" s="61">
        <v>41</v>
      </c>
      <c r="F170" s="35">
        <v>50</v>
      </c>
      <c r="G170" s="38">
        <v>50</v>
      </c>
      <c r="H170" s="38">
        <v>51</v>
      </c>
      <c r="I170" s="38">
        <v>51</v>
      </c>
      <c r="J170" s="72">
        <v>26</v>
      </c>
      <c r="K170" s="23" t="s">
        <v>173</v>
      </c>
      <c r="L170">
        <f t="shared" si="10"/>
        <v>41</v>
      </c>
      <c r="M170">
        <f t="shared" si="11"/>
        <v>50.5</v>
      </c>
      <c r="N170">
        <f t="shared" si="12"/>
        <v>9</v>
      </c>
      <c r="O170">
        <f t="shared" si="13"/>
        <v>9.5</v>
      </c>
      <c r="P170" s="91">
        <f t="shared" si="14"/>
        <v>2</v>
      </c>
      <c r="S170" s="131"/>
      <c r="T170" s="132"/>
    </row>
    <row r="171" spans="1:20" x14ac:dyDescent="0.25">
      <c r="A171" s="7" t="s">
        <v>106</v>
      </c>
      <c r="B171" s="7" t="s">
        <v>73</v>
      </c>
      <c r="C171" s="30">
        <v>53</v>
      </c>
      <c r="D171" s="60">
        <v>73</v>
      </c>
      <c r="E171" s="61">
        <v>73</v>
      </c>
      <c r="F171" s="35">
        <v>92</v>
      </c>
      <c r="G171" s="38">
        <v>92</v>
      </c>
      <c r="H171" s="38">
        <v>97</v>
      </c>
      <c r="I171" s="38">
        <v>97</v>
      </c>
      <c r="J171" s="72">
        <v>6</v>
      </c>
      <c r="K171" s="23" t="s">
        <v>173</v>
      </c>
      <c r="L171">
        <f t="shared" si="10"/>
        <v>73</v>
      </c>
      <c r="M171">
        <f t="shared" si="11"/>
        <v>94.5</v>
      </c>
      <c r="N171">
        <f t="shared" si="12"/>
        <v>20</v>
      </c>
      <c r="O171">
        <f t="shared" si="13"/>
        <v>21.5</v>
      </c>
      <c r="P171" s="91">
        <f t="shared" si="14"/>
        <v>2</v>
      </c>
      <c r="S171" s="131"/>
      <c r="T171" s="132"/>
    </row>
    <row r="172" spans="1:20" x14ac:dyDescent="0.25">
      <c r="A172" s="7" t="s">
        <v>106</v>
      </c>
      <c r="B172" s="7" t="s">
        <v>74</v>
      </c>
      <c r="C172" s="30">
        <v>32</v>
      </c>
      <c r="D172" s="60">
        <v>43</v>
      </c>
      <c r="E172" s="61">
        <v>43</v>
      </c>
      <c r="F172" s="35">
        <v>55</v>
      </c>
      <c r="G172" s="38">
        <v>55</v>
      </c>
      <c r="H172" s="38">
        <v>57</v>
      </c>
      <c r="I172" s="38">
        <v>59</v>
      </c>
      <c r="J172" s="72">
        <v>25</v>
      </c>
      <c r="K172" s="23" t="s">
        <v>173</v>
      </c>
      <c r="L172">
        <f t="shared" si="10"/>
        <v>43</v>
      </c>
      <c r="M172">
        <f t="shared" si="11"/>
        <v>56.5</v>
      </c>
      <c r="N172">
        <f t="shared" si="12"/>
        <v>11</v>
      </c>
      <c r="O172">
        <f t="shared" si="13"/>
        <v>13.5</v>
      </c>
      <c r="P172" s="91">
        <f t="shared" si="14"/>
        <v>2</v>
      </c>
      <c r="S172" s="131"/>
      <c r="T172" s="132"/>
    </row>
    <row r="173" spans="1:20" x14ac:dyDescent="0.25">
      <c r="A173" s="7" t="s">
        <v>106</v>
      </c>
      <c r="B173" s="7" t="s">
        <v>97</v>
      </c>
      <c r="C173" s="30">
        <v>33</v>
      </c>
      <c r="D173" s="60">
        <v>41</v>
      </c>
      <c r="E173" s="61">
        <v>48</v>
      </c>
      <c r="F173" s="35">
        <v>57</v>
      </c>
      <c r="G173" s="38">
        <v>57</v>
      </c>
      <c r="H173" s="38">
        <v>62</v>
      </c>
      <c r="I173" s="38">
        <v>63</v>
      </c>
      <c r="J173" s="72">
        <v>34</v>
      </c>
      <c r="K173" s="23" t="s">
        <v>173</v>
      </c>
      <c r="L173">
        <f t="shared" si="10"/>
        <v>44.5</v>
      </c>
      <c r="M173">
        <f t="shared" si="11"/>
        <v>59.75</v>
      </c>
      <c r="N173">
        <f t="shared" si="12"/>
        <v>11.5</v>
      </c>
      <c r="O173">
        <f t="shared" si="13"/>
        <v>15.25</v>
      </c>
      <c r="P173" s="91">
        <f t="shared" si="14"/>
        <v>2</v>
      </c>
      <c r="S173" s="131"/>
      <c r="T173" s="132"/>
    </row>
    <row r="174" spans="1:20" x14ac:dyDescent="0.25">
      <c r="A174" s="7" t="s">
        <v>106</v>
      </c>
      <c r="B174" s="7" t="s">
        <v>98</v>
      </c>
      <c r="C174" s="30">
        <v>45</v>
      </c>
      <c r="D174" s="60">
        <v>60</v>
      </c>
      <c r="E174" s="61">
        <v>61</v>
      </c>
      <c r="F174" s="35">
        <v>74</v>
      </c>
      <c r="G174" s="38">
        <v>76</v>
      </c>
      <c r="H174" s="38">
        <v>76</v>
      </c>
      <c r="I174" s="38">
        <v>78</v>
      </c>
      <c r="J174" s="72">
        <v>13</v>
      </c>
      <c r="K174" s="23" t="s">
        <v>173</v>
      </c>
      <c r="L174">
        <f t="shared" si="10"/>
        <v>60.5</v>
      </c>
      <c r="M174">
        <f t="shared" si="11"/>
        <v>76</v>
      </c>
      <c r="N174">
        <f t="shared" si="12"/>
        <v>15.5</v>
      </c>
      <c r="O174">
        <f t="shared" si="13"/>
        <v>15.5</v>
      </c>
      <c r="P174" s="91">
        <f t="shared" si="14"/>
        <v>2</v>
      </c>
      <c r="S174" s="131"/>
      <c r="T174" s="132"/>
    </row>
    <row r="175" spans="1:20" x14ac:dyDescent="0.25">
      <c r="A175" s="7" t="s">
        <v>106</v>
      </c>
      <c r="B175" s="7" t="s">
        <v>75</v>
      </c>
      <c r="C175" s="30">
        <v>40</v>
      </c>
      <c r="D175" s="31">
        <v>52</v>
      </c>
      <c r="E175" s="32">
        <v>52</v>
      </c>
      <c r="F175" s="35">
        <v>64</v>
      </c>
      <c r="G175" s="38">
        <v>64</v>
      </c>
      <c r="H175" s="38">
        <v>66</v>
      </c>
      <c r="I175" s="38">
        <v>66</v>
      </c>
      <c r="J175" s="72">
        <v>31</v>
      </c>
      <c r="K175" s="23" t="s">
        <v>174</v>
      </c>
      <c r="L175">
        <f t="shared" si="10"/>
        <v>52</v>
      </c>
      <c r="M175">
        <f t="shared" si="11"/>
        <v>65</v>
      </c>
      <c r="N175">
        <f t="shared" si="12"/>
        <v>12</v>
      </c>
      <c r="O175">
        <f t="shared" si="13"/>
        <v>13</v>
      </c>
      <c r="P175" s="91">
        <f t="shared" si="14"/>
        <v>2</v>
      </c>
      <c r="S175" s="131"/>
      <c r="T175" s="132"/>
    </row>
    <row r="176" spans="1:20" x14ac:dyDescent="0.25">
      <c r="A176" s="7" t="s">
        <v>106</v>
      </c>
      <c r="B176" s="7" t="s">
        <v>92</v>
      </c>
      <c r="C176" s="30">
        <v>36</v>
      </c>
      <c r="D176" s="31">
        <v>46</v>
      </c>
      <c r="E176" s="32">
        <v>50</v>
      </c>
      <c r="F176" s="35">
        <v>72</v>
      </c>
      <c r="G176" s="38">
        <v>72</v>
      </c>
      <c r="H176" s="38">
        <v>86</v>
      </c>
      <c r="I176" s="38">
        <v>86</v>
      </c>
      <c r="J176" s="72">
        <v>8</v>
      </c>
      <c r="K176" s="23" t="s">
        <v>174</v>
      </c>
      <c r="L176">
        <f t="shared" si="10"/>
        <v>48</v>
      </c>
      <c r="M176">
        <f t="shared" si="11"/>
        <v>79</v>
      </c>
      <c r="N176">
        <f t="shared" si="12"/>
        <v>12</v>
      </c>
      <c r="O176">
        <f t="shared" si="13"/>
        <v>31</v>
      </c>
      <c r="P176" s="91">
        <f t="shared" si="14"/>
        <v>2</v>
      </c>
      <c r="S176" s="131"/>
      <c r="T176" s="132"/>
    </row>
    <row r="177" spans="1:20" x14ac:dyDescent="0.25">
      <c r="A177" s="7" t="s">
        <v>106</v>
      </c>
      <c r="B177" s="7" t="s">
        <v>17</v>
      </c>
      <c r="C177" s="30">
        <v>28</v>
      </c>
      <c r="D177" s="31">
        <v>42</v>
      </c>
      <c r="E177" s="32">
        <v>42</v>
      </c>
      <c r="F177" s="35">
        <v>62</v>
      </c>
      <c r="G177" s="38">
        <v>62</v>
      </c>
      <c r="H177" s="38">
        <v>72</v>
      </c>
      <c r="I177" s="38">
        <v>82</v>
      </c>
      <c r="J177" s="72">
        <v>10</v>
      </c>
      <c r="K177" s="23" t="s">
        <v>174</v>
      </c>
      <c r="L177">
        <f t="shared" si="10"/>
        <v>42</v>
      </c>
      <c r="M177">
        <f t="shared" si="11"/>
        <v>69.5</v>
      </c>
      <c r="N177">
        <f t="shared" si="12"/>
        <v>14</v>
      </c>
      <c r="O177">
        <f t="shared" si="13"/>
        <v>27.5</v>
      </c>
      <c r="P177" s="91">
        <f t="shared" si="14"/>
        <v>2</v>
      </c>
      <c r="S177" s="131"/>
      <c r="T177" s="132"/>
    </row>
    <row r="178" spans="1:20" x14ac:dyDescent="0.25">
      <c r="A178" s="7" t="s">
        <v>106</v>
      </c>
      <c r="B178" s="7" t="s">
        <v>18</v>
      </c>
      <c r="C178" s="30">
        <v>32</v>
      </c>
      <c r="D178" s="31">
        <v>44</v>
      </c>
      <c r="E178" s="32">
        <v>44</v>
      </c>
      <c r="F178" s="35">
        <v>56</v>
      </c>
      <c r="G178" s="38">
        <v>58</v>
      </c>
      <c r="H178" s="38">
        <v>58</v>
      </c>
      <c r="I178" s="38">
        <v>60</v>
      </c>
      <c r="J178" s="72">
        <v>16</v>
      </c>
      <c r="K178" s="23" t="s">
        <v>174</v>
      </c>
      <c r="L178">
        <f t="shared" si="10"/>
        <v>44</v>
      </c>
      <c r="M178">
        <f t="shared" si="11"/>
        <v>58</v>
      </c>
      <c r="N178">
        <f t="shared" si="12"/>
        <v>12</v>
      </c>
      <c r="O178">
        <f t="shared" si="13"/>
        <v>14</v>
      </c>
      <c r="P178" s="91">
        <f t="shared" si="14"/>
        <v>2</v>
      </c>
      <c r="S178" s="131"/>
      <c r="T178" s="132"/>
    </row>
    <row r="179" spans="1:20" x14ac:dyDescent="0.25">
      <c r="A179" s="7" t="s">
        <v>106</v>
      </c>
      <c r="B179" s="7" t="s">
        <v>48</v>
      </c>
      <c r="C179" s="30">
        <v>54</v>
      </c>
      <c r="D179" s="31">
        <v>66</v>
      </c>
      <c r="E179" s="32">
        <v>68</v>
      </c>
      <c r="F179" s="35">
        <v>80</v>
      </c>
      <c r="G179" s="29">
        <v>80</v>
      </c>
      <c r="H179" s="29">
        <v>80</v>
      </c>
      <c r="I179" s="29">
        <v>82</v>
      </c>
      <c r="J179" s="72">
        <v>16</v>
      </c>
      <c r="K179" s="23" t="s">
        <v>174</v>
      </c>
      <c r="L179">
        <f t="shared" si="10"/>
        <v>67</v>
      </c>
      <c r="M179">
        <f t="shared" si="11"/>
        <v>80.5</v>
      </c>
      <c r="N179">
        <f t="shared" si="12"/>
        <v>13</v>
      </c>
      <c r="O179">
        <f t="shared" si="13"/>
        <v>13.5</v>
      </c>
      <c r="P179" s="91">
        <f t="shared" si="14"/>
        <v>2</v>
      </c>
      <c r="S179" s="131"/>
      <c r="T179" s="132"/>
    </row>
    <row r="180" spans="1:20" x14ac:dyDescent="0.25">
      <c r="A180" s="7" t="s">
        <v>106</v>
      </c>
      <c r="B180" s="7" t="s">
        <v>50</v>
      </c>
      <c r="C180" s="30">
        <v>36</v>
      </c>
      <c r="D180" s="31">
        <v>48</v>
      </c>
      <c r="E180" s="32">
        <v>50</v>
      </c>
      <c r="F180" s="35">
        <v>62</v>
      </c>
      <c r="G180" s="38">
        <v>62</v>
      </c>
      <c r="H180" s="38">
        <v>62</v>
      </c>
      <c r="I180" s="38">
        <v>62</v>
      </c>
      <c r="J180" s="72">
        <v>22</v>
      </c>
      <c r="K180" s="23" t="s">
        <v>174</v>
      </c>
      <c r="L180">
        <f t="shared" si="10"/>
        <v>49</v>
      </c>
      <c r="M180">
        <f t="shared" si="11"/>
        <v>62</v>
      </c>
      <c r="N180">
        <f t="shared" si="12"/>
        <v>13</v>
      </c>
      <c r="O180">
        <f t="shared" si="13"/>
        <v>13</v>
      </c>
      <c r="P180" s="91">
        <f t="shared" si="14"/>
        <v>2</v>
      </c>
      <c r="S180" s="131"/>
      <c r="T180" s="132"/>
    </row>
    <row r="181" spans="1:20" x14ac:dyDescent="0.25">
      <c r="A181" s="7" t="s">
        <v>106</v>
      </c>
      <c r="B181" s="7" t="s">
        <v>77</v>
      </c>
      <c r="C181" s="30">
        <v>32</v>
      </c>
      <c r="D181" s="31">
        <v>58</v>
      </c>
      <c r="E181" s="32">
        <v>60</v>
      </c>
      <c r="F181" s="35">
        <v>86</v>
      </c>
      <c r="G181" s="38">
        <v>86</v>
      </c>
      <c r="H181" s="29" t="s">
        <v>12</v>
      </c>
      <c r="I181" s="29" t="s">
        <v>12</v>
      </c>
      <c r="J181" s="72">
        <v>6</v>
      </c>
      <c r="K181" s="23" t="s">
        <v>174</v>
      </c>
      <c r="L181">
        <f t="shared" si="10"/>
        <v>59</v>
      </c>
      <c r="M181">
        <f t="shared" si="11"/>
        <v>86</v>
      </c>
      <c r="N181">
        <f t="shared" si="12"/>
        <v>27</v>
      </c>
      <c r="O181">
        <f t="shared" si="13"/>
        <v>27</v>
      </c>
      <c r="P181" s="91">
        <f t="shared" si="14"/>
        <v>2</v>
      </c>
      <c r="S181" s="131"/>
      <c r="T181" s="132"/>
    </row>
    <row r="182" spans="1:20" x14ac:dyDescent="0.25">
      <c r="A182" s="7" t="s">
        <v>106</v>
      </c>
      <c r="B182" s="7" t="s">
        <v>52</v>
      </c>
      <c r="C182" s="30">
        <v>42</v>
      </c>
      <c r="D182" s="31">
        <v>54</v>
      </c>
      <c r="E182" s="32">
        <v>54</v>
      </c>
      <c r="F182" s="35">
        <v>66</v>
      </c>
      <c r="G182" s="38">
        <v>66</v>
      </c>
      <c r="H182" s="38">
        <v>66</v>
      </c>
      <c r="I182" s="38">
        <v>66</v>
      </c>
      <c r="J182" s="72">
        <v>30</v>
      </c>
      <c r="K182" s="23" t="s">
        <v>174</v>
      </c>
      <c r="L182">
        <f t="shared" si="10"/>
        <v>54</v>
      </c>
      <c r="M182">
        <f t="shared" si="11"/>
        <v>66</v>
      </c>
      <c r="N182">
        <f t="shared" si="12"/>
        <v>12</v>
      </c>
      <c r="O182">
        <f t="shared" si="13"/>
        <v>12</v>
      </c>
      <c r="P182" s="91">
        <f t="shared" si="14"/>
        <v>2</v>
      </c>
      <c r="S182" s="131"/>
      <c r="T182" s="132"/>
    </row>
    <row r="183" spans="1:20" x14ac:dyDescent="0.25">
      <c r="A183" s="7" t="s">
        <v>106</v>
      </c>
      <c r="B183" s="7" t="s">
        <v>23</v>
      </c>
      <c r="C183" s="30">
        <v>36</v>
      </c>
      <c r="D183" s="31">
        <v>52</v>
      </c>
      <c r="E183" s="32">
        <v>56</v>
      </c>
      <c r="F183" s="35">
        <v>72</v>
      </c>
      <c r="G183" s="38">
        <v>82</v>
      </c>
      <c r="H183" s="38">
        <v>88</v>
      </c>
      <c r="I183" s="38">
        <v>90</v>
      </c>
      <c r="J183" s="72">
        <v>8</v>
      </c>
      <c r="K183" s="23" t="s">
        <v>174</v>
      </c>
      <c r="L183">
        <f t="shared" si="10"/>
        <v>54</v>
      </c>
      <c r="M183">
        <f t="shared" si="11"/>
        <v>83</v>
      </c>
      <c r="N183">
        <f t="shared" si="12"/>
        <v>18</v>
      </c>
      <c r="O183">
        <f t="shared" si="13"/>
        <v>29</v>
      </c>
      <c r="P183" s="91">
        <f t="shared" si="14"/>
        <v>2</v>
      </c>
      <c r="S183" s="132"/>
      <c r="T183" s="132"/>
    </row>
    <row r="184" spans="1:20" x14ac:dyDescent="0.25">
      <c r="A184" s="7" t="s">
        <v>106</v>
      </c>
      <c r="B184" s="7" t="s">
        <v>55</v>
      </c>
      <c r="C184" s="30">
        <v>34</v>
      </c>
      <c r="D184" s="31">
        <v>46</v>
      </c>
      <c r="E184" s="32">
        <v>46</v>
      </c>
      <c r="F184" s="35">
        <v>60</v>
      </c>
      <c r="G184" s="38">
        <v>62</v>
      </c>
      <c r="H184" s="38">
        <v>66</v>
      </c>
      <c r="I184" s="38">
        <v>66</v>
      </c>
      <c r="J184" s="72">
        <v>10</v>
      </c>
      <c r="K184" s="23" t="s">
        <v>174</v>
      </c>
      <c r="L184">
        <f t="shared" si="10"/>
        <v>46</v>
      </c>
      <c r="M184">
        <f t="shared" si="11"/>
        <v>63.5</v>
      </c>
      <c r="N184">
        <f t="shared" si="12"/>
        <v>12</v>
      </c>
      <c r="O184">
        <f t="shared" si="13"/>
        <v>17.5</v>
      </c>
      <c r="P184" s="91">
        <f t="shared" si="14"/>
        <v>2</v>
      </c>
      <c r="S184" s="132"/>
      <c r="T184" s="132"/>
    </row>
    <row r="185" spans="1:20" x14ac:dyDescent="0.25">
      <c r="A185" s="7" t="s">
        <v>106</v>
      </c>
      <c r="B185" s="7" t="s">
        <v>25</v>
      </c>
      <c r="C185" s="30">
        <v>36</v>
      </c>
      <c r="D185" s="31">
        <v>44</v>
      </c>
      <c r="E185" s="32">
        <v>52</v>
      </c>
      <c r="F185" s="35">
        <v>58</v>
      </c>
      <c r="G185" s="38">
        <v>58</v>
      </c>
      <c r="H185" s="38">
        <v>66</v>
      </c>
      <c r="I185" s="38">
        <v>66</v>
      </c>
      <c r="J185" s="72">
        <v>49</v>
      </c>
      <c r="K185" s="23" t="s">
        <v>174</v>
      </c>
      <c r="L185">
        <f t="shared" si="10"/>
        <v>48</v>
      </c>
      <c r="M185">
        <f t="shared" si="11"/>
        <v>62</v>
      </c>
      <c r="N185">
        <f t="shared" si="12"/>
        <v>12</v>
      </c>
      <c r="O185">
        <f t="shared" si="13"/>
        <v>14</v>
      </c>
      <c r="P185" s="91">
        <f t="shared" si="14"/>
        <v>2</v>
      </c>
      <c r="S185" s="133"/>
      <c r="T185" s="132"/>
    </row>
    <row r="186" spans="1:20" x14ac:dyDescent="0.25">
      <c r="A186" s="7" t="s">
        <v>106</v>
      </c>
      <c r="B186" s="7" t="s">
        <v>94</v>
      </c>
      <c r="C186" s="30">
        <v>38</v>
      </c>
      <c r="D186" s="31">
        <v>48</v>
      </c>
      <c r="E186" s="32">
        <v>48</v>
      </c>
      <c r="F186" s="35">
        <v>62</v>
      </c>
      <c r="G186" s="38">
        <v>62</v>
      </c>
      <c r="H186" s="38">
        <v>62</v>
      </c>
      <c r="I186" s="38">
        <v>62</v>
      </c>
      <c r="J186" s="72">
        <v>16</v>
      </c>
      <c r="K186" s="23" t="s">
        <v>174</v>
      </c>
      <c r="L186">
        <f t="shared" si="10"/>
        <v>48</v>
      </c>
      <c r="M186">
        <f t="shared" si="11"/>
        <v>62</v>
      </c>
      <c r="N186">
        <f t="shared" si="12"/>
        <v>10</v>
      </c>
      <c r="O186">
        <f t="shared" si="13"/>
        <v>14</v>
      </c>
      <c r="P186" s="91">
        <f t="shared" si="14"/>
        <v>2</v>
      </c>
      <c r="S186" s="132"/>
      <c r="T186" s="132"/>
    </row>
    <row r="187" spans="1:20" x14ac:dyDescent="0.25">
      <c r="A187" s="7" t="s">
        <v>106</v>
      </c>
      <c r="B187" s="7" t="s">
        <v>31</v>
      </c>
      <c r="C187" s="30">
        <v>34</v>
      </c>
      <c r="D187" s="31">
        <v>46</v>
      </c>
      <c r="E187" s="32">
        <v>48</v>
      </c>
      <c r="F187" s="35">
        <v>60</v>
      </c>
      <c r="G187" s="38">
        <v>60</v>
      </c>
      <c r="H187" s="38">
        <v>60</v>
      </c>
      <c r="I187" s="38">
        <v>62</v>
      </c>
      <c r="J187" s="72">
        <v>16</v>
      </c>
      <c r="K187" s="23" t="s">
        <v>174</v>
      </c>
      <c r="L187">
        <f t="shared" si="10"/>
        <v>47</v>
      </c>
      <c r="M187">
        <f t="shared" si="11"/>
        <v>60.5</v>
      </c>
      <c r="N187">
        <f t="shared" si="12"/>
        <v>13</v>
      </c>
      <c r="O187">
        <f t="shared" si="13"/>
        <v>13.5</v>
      </c>
      <c r="P187" s="91">
        <f t="shared" si="14"/>
        <v>2</v>
      </c>
      <c r="S187" s="132"/>
      <c r="T187" s="132"/>
    </row>
    <row r="188" spans="1:20" x14ac:dyDescent="0.25">
      <c r="A188" s="7" t="s">
        <v>106</v>
      </c>
      <c r="B188" s="7" t="s">
        <v>61</v>
      </c>
      <c r="C188" s="30">
        <v>34</v>
      </c>
      <c r="D188" s="31">
        <v>46</v>
      </c>
      <c r="E188" s="32">
        <v>46</v>
      </c>
      <c r="F188" s="35">
        <v>62</v>
      </c>
      <c r="G188" s="38">
        <v>62</v>
      </c>
      <c r="H188" s="38">
        <v>66</v>
      </c>
      <c r="I188" s="38">
        <v>68</v>
      </c>
      <c r="J188" s="72">
        <v>8</v>
      </c>
      <c r="K188" s="23" t="s">
        <v>174</v>
      </c>
      <c r="L188">
        <f t="shared" si="10"/>
        <v>46</v>
      </c>
      <c r="M188">
        <f t="shared" si="11"/>
        <v>64.5</v>
      </c>
      <c r="N188">
        <f t="shared" si="12"/>
        <v>12</v>
      </c>
      <c r="O188">
        <f t="shared" si="13"/>
        <v>18.5</v>
      </c>
      <c r="P188" s="91">
        <f t="shared" si="14"/>
        <v>2</v>
      </c>
      <c r="S188" s="132"/>
      <c r="T188" s="132"/>
    </row>
    <row r="189" spans="1:20" x14ac:dyDescent="0.25">
      <c r="A189" s="7" t="s">
        <v>106</v>
      </c>
      <c r="B189" s="7" t="s">
        <v>100</v>
      </c>
      <c r="C189" s="30">
        <v>36</v>
      </c>
      <c r="D189" s="31">
        <v>48</v>
      </c>
      <c r="E189" s="32">
        <v>48</v>
      </c>
      <c r="F189" s="35">
        <v>60</v>
      </c>
      <c r="G189" s="38">
        <v>60</v>
      </c>
      <c r="H189" s="38">
        <v>60</v>
      </c>
      <c r="I189" s="38">
        <v>62</v>
      </c>
      <c r="J189" s="72">
        <v>18</v>
      </c>
      <c r="K189" s="23" t="s">
        <v>174</v>
      </c>
      <c r="L189">
        <f t="shared" si="10"/>
        <v>48</v>
      </c>
      <c r="M189">
        <f t="shared" si="11"/>
        <v>60.5</v>
      </c>
      <c r="N189">
        <f t="shared" si="12"/>
        <v>12</v>
      </c>
      <c r="O189">
        <f t="shared" si="13"/>
        <v>12.5</v>
      </c>
      <c r="P189" s="91">
        <f t="shared" si="14"/>
        <v>2</v>
      </c>
      <c r="S189" s="132"/>
      <c r="T189" s="132"/>
    </row>
    <row r="190" spans="1:20" x14ac:dyDescent="0.25">
      <c r="A190" s="7" t="s">
        <v>106</v>
      </c>
      <c r="B190" s="7" t="s">
        <v>63</v>
      </c>
      <c r="C190" s="30">
        <v>50</v>
      </c>
      <c r="D190" s="31">
        <v>64</v>
      </c>
      <c r="E190" s="32">
        <v>64</v>
      </c>
      <c r="F190" s="35">
        <v>80</v>
      </c>
      <c r="G190" s="38">
        <v>82</v>
      </c>
      <c r="H190" s="38">
        <v>82</v>
      </c>
      <c r="I190" s="38">
        <v>82</v>
      </c>
      <c r="J190" s="72">
        <v>12</v>
      </c>
      <c r="K190" s="23" t="s">
        <v>174</v>
      </c>
      <c r="L190">
        <f t="shared" si="10"/>
        <v>64</v>
      </c>
      <c r="M190">
        <f t="shared" si="11"/>
        <v>81.5</v>
      </c>
      <c r="N190">
        <f t="shared" si="12"/>
        <v>14</v>
      </c>
      <c r="O190">
        <f t="shared" si="13"/>
        <v>17.5</v>
      </c>
      <c r="P190" s="91">
        <f t="shared" si="14"/>
        <v>2</v>
      </c>
      <c r="S190" s="132"/>
      <c r="T190" s="132"/>
    </row>
    <row r="191" spans="1:20" x14ac:dyDescent="0.25">
      <c r="A191" s="7" t="s">
        <v>106</v>
      </c>
      <c r="B191" s="7" t="s">
        <v>37</v>
      </c>
      <c r="C191" s="30">
        <v>38</v>
      </c>
      <c r="D191" s="31">
        <v>48</v>
      </c>
      <c r="E191" s="32">
        <v>50</v>
      </c>
      <c r="F191" s="35">
        <v>60</v>
      </c>
      <c r="G191" s="38">
        <v>60</v>
      </c>
      <c r="H191" s="38">
        <v>60</v>
      </c>
      <c r="I191" s="38">
        <v>62</v>
      </c>
      <c r="J191" s="72">
        <v>26</v>
      </c>
      <c r="K191" s="23" t="s">
        <v>174</v>
      </c>
      <c r="L191">
        <f t="shared" si="10"/>
        <v>49</v>
      </c>
      <c r="M191">
        <f t="shared" si="11"/>
        <v>60.5</v>
      </c>
      <c r="N191">
        <f t="shared" si="12"/>
        <v>11</v>
      </c>
      <c r="O191">
        <f t="shared" si="13"/>
        <v>11.5</v>
      </c>
      <c r="P191" s="91">
        <f t="shared" si="14"/>
        <v>2</v>
      </c>
      <c r="S191" s="132"/>
      <c r="T191" s="132"/>
    </row>
    <row r="192" spans="1:20" x14ac:dyDescent="0.25">
      <c r="A192" s="7" t="s">
        <v>106</v>
      </c>
      <c r="B192" s="7" t="s">
        <v>40</v>
      </c>
      <c r="C192" s="30">
        <v>34</v>
      </c>
      <c r="D192" s="31">
        <v>42</v>
      </c>
      <c r="E192" s="32">
        <v>42</v>
      </c>
      <c r="F192" s="35">
        <v>54</v>
      </c>
      <c r="G192" s="38">
        <v>56</v>
      </c>
      <c r="H192" s="38">
        <v>56</v>
      </c>
      <c r="I192" s="38">
        <v>58</v>
      </c>
      <c r="J192" s="72">
        <v>22</v>
      </c>
      <c r="K192" s="23" t="s">
        <v>174</v>
      </c>
      <c r="L192">
        <f t="shared" si="10"/>
        <v>42</v>
      </c>
      <c r="M192">
        <f t="shared" si="11"/>
        <v>56</v>
      </c>
      <c r="N192">
        <f t="shared" si="12"/>
        <v>8</v>
      </c>
      <c r="O192">
        <f t="shared" si="13"/>
        <v>14</v>
      </c>
      <c r="P192" s="91">
        <f t="shared" si="14"/>
        <v>2</v>
      </c>
      <c r="S192" s="132"/>
    </row>
    <row r="193" spans="1:19" x14ac:dyDescent="0.25">
      <c r="A193" s="7" t="s">
        <v>106</v>
      </c>
      <c r="B193" s="7" t="s">
        <v>42</v>
      </c>
      <c r="C193" s="30">
        <v>48</v>
      </c>
      <c r="D193" s="31">
        <v>68</v>
      </c>
      <c r="E193" s="32">
        <v>68</v>
      </c>
      <c r="F193" s="35">
        <v>86</v>
      </c>
      <c r="G193" s="38">
        <v>88</v>
      </c>
      <c r="H193" s="38">
        <v>94</v>
      </c>
      <c r="I193" s="29" t="s">
        <v>12</v>
      </c>
      <c r="J193" s="72">
        <v>7</v>
      </c>
      <c r="K193" s="23" t="s">
        <v>174</v>
      </c>
      <c r="L193">
        <f t="shared" si="10"/>
        <v>68</v>
      </c>
      <c r="M193">
        <f t="shared" si="11"/>
        <v>89.333333333333329</v>
      </c>
      <c r="N193">
        <f t="shared" si="12"/>
        <v>20</v>
      </c>
      <c r="O193">
        <f t="shared" si="13"/>
        <v>21.333333333333329</v>
      </c>
      <c r="P193" s="91">
        <f t="shared" si="14"/>
        <v>2</v>
      </c>
      <c r="S193" s="132"/>
    </row>
    <row r="194" spans="1:19" x14ac:dyDescent="0.25">
      <c r="A194" s="7" t="s">
        <v>106</v>
      </c>
      <c r="B194" s="7" t="s">
        <v>83</v>
      </c>
      <c r="C194" s="30">
        <v>28</v>
      </c>
      <c r="D194" s="31">
        <v>50</v>
      </c>
      <c r="E194" s="32">
        <v>52</v>
      </c>
      <c r="F194" s="35">
        <v>72</v>
      </c>
      <c r="G194" s="38">
        <v>76</v>
      </c>
      <c r="H194" s="38">
        <v>76</v>
      </c>
      <c r="I194" s="38">
        <v>82</v>
      </c>
      <c r="J194" s="72">
        <v>14</v>
      </c>
      <c r="K194" s="23" t="s">
        <v>174</v>
      </c>
      <c r="L194">
        <f t="shared" ref="L194:L257" si="15">AVERAGE(D194:E194)</f>
        <v>51</v>
      </c>
      <c r="M194">
        <f t="shared" ref="M194:M257" si="16">AVERAGE(F194:I194)</f>
        <v>76.5</v>
      </c>
      <c r="N194">
        <f t="shared" ref="N194:N257" si="17">L194-C194</f>
        <v>23</v>
      </c>
      <c r="O194">
        <f t="shared" ref="O194:O257" si="18">M194-L194</f>
        <v>25.5</v>
      </c>
      <c r="P194" s="91">
        <f t="shared" ref="P194:P257" si="19">IF(N194&gt;O194,1,2)</f>
        <v>2</v>
      </c>
      <c r="S194" s="132"/>
    </row>
    <row r="195" spans="1:19" x14ac:dyDescent="0.25">
      <c r="A195" s="7" t="s">
        <v>106</v>
      </c>
      <c r="B195" s="7" t="s">
        <v>98</v>
      </c>
      <c r="C195" s="30">
        <v>34</v>
      </c>
      <c r="D195" s="31">
        <v>48</v>
      </c>
      <c r="E195" s="32">
        <v>48</v>
      </c>
      <c r="F195" s="35">
        <v>62</v>
      </c>
      <c r="G195" s="38">
        <v>62</v>
      </c>
      <c r="H195" s="38">
        <v>62</v>
      </c>
      <c r="I195" s="38">
        <v>62</v>
      </c>
      <c r="J195" s="72">
        <v>32</v>
      </c>
      <c r="K195" s="23" t="s">
        <v>174</v>
      </c>
      <c r="L195">
        <f t="shared" si="15"/>
        <v>48</v>
      </c>
      <c r="M195">
        <f t="shared" si="16"/>
        <v>62</v>
      </c>
      <c r="N195">
        <f t="shared" si="17"/>
        <v>14</v>
      </c>
      <c r="O195">
        <f t="shared" si="18"/>
        <v>14</v>
      </c>
      <c r="P195" s="91">
        <f t="shared" si="19"/>
        <v>2</v>
      </c>
      <c r="S195" s="132"/>
    </row>
    <row r="196" spans="1:19" x14ac:dyDescent="0.25">
      <c r="A196" s="15" t="s">
        <v>106</v>
      </c>
      <c r="B196" s="15" t="s">
        <v>13</v>
      </c>
      <c r="C196" s="8" t="s">
        <v>12</v>
      </c>
      <c r="D196" s="9" t="s">
        <v>12</v>
      </c>
      <c r="E196" s="10" t="s">
        <v>12</v>
      </c>
      <c r="F196" s="13" t="s">
        <v>12</v>
      </c>
      <c r="G196" s="13" t="s">
        <v>12</v>
      </c>
      <c r="H196" s="13" t="s">
        <v>12</v>
      </c>
      <c r="I196" s="13" t="s">
        <v>12</v>
      </c>
      <c r="J196" s="7" t="s">
        <v>12</v>
      </c>
      <c r="K196" s="23" t="s">
        <v>113</v>
      </c>
      <c r="L196" t="e">
        <f t="shared" si="15"/>
        <v>#DIV/0!</v>
      </c>
      <c r="M196" t="e">
        <f t="shared" si="16"/>
        <v>#DIV/0!</v>
      </c>
      <c r="N196" t="e">
        <f t="shared" si="17"/>
        <v>#DIV/0!</v>
      </c>
      <c r="O196" t="e">
        <f t="shared" si="18"/>
        <v>#DIV/0!</v>
      </c>
      <c r="P196" s="91" t="e">
        <f t="shared" si="19"/>
        <v>#DIV/0!</v>
      </c>
      <c r="S196" s="132"/>
    </row>
    <row r="197" spans="1:19" x14ac:dyDescent="0.25">
      <c r="A197" s="15" t="s">
        <v>106</v>
      </c>
      <c r="B197" s="7" t="s">
        <v>63</v>
      </c>
      <c r="C197" s="8" t="s">
        <v>12</v>
      </c>
      <c r="D197" s="9" t="s">
        <v>12</v>
      </c>
      <c r="E197" s="10" t="s">
        <v>12</v>
      </c>
      <c r="F197" s="13" t="s">
        <v>12</v>
      </c>
      <c r="G197" s="13" t="s">
        <v>12</v>
      </c>
      <c r="H197" s="13" t="s">
        <v>12</v>
      </c>
      <c r="I197" s="13" t="s">
        <v>12</v>
      </c>
      <c r="J197" s="7" t="s">
        <v>12</v>
      </c>
      <c r="K197" s="23" t="s">
        <v>113</v>
      </c>
      <c r="L197" t="e">
        <f t="shared" si="15"/>
        <v>#DIV/0!</v>
      </c>
      <c r="M197" t="e">
        <f t="shared" si="16"/>
        <v>#DIV/0!</v>
      </c>
      <c r="N197" t="e">
        <f t="shared" si="17"/>
        <v>#DIV/0!</v>
      </c>
      <c r="O197" t="e">
        <f t="shared" si="18"/>
        <v>#DIV/0!</v>
      </c>
      <c r="P197" s="91" t="e">
        <f t="shared" si="19"/>
        <v>#DIV/0!</v>
      </c>
      <c r="S197" s="132"/>
    </row>
    <row r="198" spans="1:19" x14ac:dyDescent="0.25">
      <c r="A198" s="15" t="s">
        <v>106</v>
      </c>
      <c r="B198" s="7" t="s">
        <v>40</v>
      </c>
      <c r="C198" s="8">
        <v>26</v>
      </c>
      <c r="D198" s="9">
        <v>46</v>
      </c>
      <c r="E198" s="10">
        <v>47</v>
      </c>
      <c r="F198" s="52" t="s">
        <v>12</v>
      </c>
      <c r="G198" s="52" t="s">
        <v>12</v>
      </c>
      <c r="H198" s="52" t="s">
        <v>12</v>
      </c>
      <c r="I198" s="52" t="s">
        <v>12</v>
      </c>
      <c r="J198" s="7">
        <v>8</v>
      </c>
      <c r="K198" s="23" t="s">
        <v>113</v>
      </c>
      <c r="L198">
        <f t="shared" si="15"/>
        <v>46.5</v>
      </c>
      <c r="M198" t="e">
        <f t="shared" si="16"/>
        <v>#DIV/0!</v>
      </c>
      <c r="N198">
        <f t="shared" si="17"/>
        <v>20.5</v>
      </c>
      <c r="O198" t="e">
        <f t="shared" si="18"/>
        <v>#DIV/0!</v>
      </c>
      <c r="P198" s="91" t="e">
        <f t="shared" si="19"/>
        <v>#DIV/0!</v>
      </c>
      <c r="S198" s="132"/>
    </row>
    <row r="199" spans="1:19" x14ac:dyDescent="0.25">
      <c r="A199" s="7" t="s">
        <v>106</v>
      </c>
      <c r="B199" s="7" t="s">
        <v>16</v>
      </c>
      <c r="C199" s="30">
        <v>39</v>
      </c>
      <c r="D199" s="60">
        <v>51</v>
      </c>
      <c r="E199" s="61">
        <v>53</v>
      </c>
      <c r="F199" s="59" t="s">
        <v>12</v>
      </c>
      <c r="G199" s="59" t="s">
        <v>12</v>
      </c>
      <c r="H199" s="59" t="s">
        <v>12</v>
      </c>
      <c r="I199" s="59" t="s">
        <v>12</v>
      </c>
      <c r="J199" s="62">
        <v>31</v>
      </c>
      <c r="K199" s="23" t="s">
        <v>114</v>
      </c>
      <c r="L199">
        <f t="shared" si="15"/>
        <v>52</v>
      </c>
      <c r="M199" t="e">
        <f t="shared" si="16"/>
        <v>#DIV/0!</v>
      </c>
      <c r="N199">
        <f t="shared" si="17"/>
        <v>13</v>
      </c>
      <c r="O199" t="e">
        <f t="shared" si="18"/>
        <v>#DIV/0!</v>
      </c>
      <c r="P199" s="91" t="e">
        <f t="shared" si="19"/>
        <v>#DIV/0!</v>
      </c>
      <c r="S199" s="132"/>
    </row>
    <row r="200" spans="1:19" x14ac:dyDescent="0.25">
      <c r="A200" s="7" t="s">
        <v>106</v>
      </c>
      <c r="B200" s="7" t="s">
        <v>92</v>
      </c>
      <c r="C200" s="30" t="s">
        <v>12</v>
      </c>
      <c r="D200" s="60" t="s">
        <v>12</v>
      </c>
      <c r="E200" s="61" t="s">
        <v>12</v>
      </c>
      <c r="F200" s="59" t="s">
        <v>12</v>
      </c>
      <c r="G200" s="59" t="s">
        <v>12</v>
      </c>
      <c r="H200" s="59" t="s">
        <v>12</v>
      </c>
      <c r="I200" s="59" t="s">
        <v>12</v>
      </c>
      <c r="J200" s="62">
        <v>16</v>
      </c>
      <c r="K200" s="23" t="s">
        <v>114</v>
      </c>
      <c r="L200" t="e">
        <f t="shared" si="15"/>
        <v>#DIV/0!</v>
      </c>
      <c r="M200" t="e">
        <f t="shared" si="16"/>
        <v>#DIV/0!</v>
      </c>
      <c r="N200" t="e">
        <f t="shared" si="17"/>
        <v>#DIV/0!</v>
      </c>
      <c r="O200" t="e">
        <f t="shared" si="18"/>
        <v>#DIV/0!</v>
      </c>
      <c r="P200" s="91" t="e">
        <f t="shared" si="19"/>
        <v>#DIV/0!</v>
      </c>
      <c r="S200" s="132"/>
    </row>
    <row r="201" spans="1:19" x14ac:dyDescent="0.25">
      <c r="A201" s="7" t="s">
        <v>106</v>
      </c>
      <c r="B201" s="7" t="s">
        <v>49</v>
      </c>
      <c r="C201" s="30">
        <v>71</v>
      </c>
      <c r="D201" s="60">
        <v>87</v>
      </c>
      <c r="E201" s="61">
        <v>87</v>
      </c>
      <c r="F201" s="59" t="s">
        <v>12</v>
      </c>
      <c r="G201" s="59" t="s">
        <v>12</v>
      </c>
      <c r="H201" s="59" t="s">
        <v>12</v>
      </c>
      <c r="I201" s="59" t="s">
        <v>12</v>
      </c>
      <c r="J201" s="62">
        <v>4</v>
      </c>
      <c r="K201" s="23" t="s">
        <v>114</v>
      </c>
      <c r="L201">
        <f t="shared" si="15"/>
        <v>87</v>
      </c>
      <c r="M201" t="e">
        <f t="shared" si="16"/>
        <v>#DIV/0!</v>
      </c>
      <c r="N201">
        <f t="shared" si="17"/>
        <v>16</v>
      </c>
      <c r="O201" t="e">
        <f t="shared" si="18"/>
        <v>#DIV/0!</v>
      </c>
      <c r="P201" s="91" t="e">
        <f t="shared" si="19"/>
        <v>#DIV/0!</v>
      </c>
      <c r="S201" s="132"/>
    </row>
    <row r="202" spans="1:19" x14ac:dyDescent="0.25">
      <c r="A202" s="7" t="s">
        <v>106</v>
      </c>
      <c r="B202" s="7" t="s">
        <v>19</v>
      </c>
      <c r="C202" s="30">
        <v>57</v>
      </c>
      <c r="D202" s="60" t="s">
        <v>12</v>
      </c>
      <c r="E202" s="61" t="s">
        <v>12</v>
      </c>
      <c r="F202" s="59" t="s">
        <v>12</v>
      </c>
      <c r="G202" s="59" t="s">
        <v>12</v>
      </c>
      <c r="H202" s="59" t="s">
        <v>12</v>
      </c>
      <c r="I202" s="59" t="s">
        <v>12</v>
      </c>
      <c r="J202" s="62">
        <v>2</v>
      </c>
      <c r="K202" s="23" t="s">
        <v>114</v>
      </c>
      <c r="L202" t="e">
        <f t="shared" si="15"/>
        <v>#DIV/0!</v>
      </c>
      <c r="M202" t="e">
        <f t="shared" si="16"/>
        <v>#DIV/0!</v>
      </c>
      <c r="N202" t="e">
        <f t="shared" si="17"/>
        <v>#DIV/0!</v>
      </c>
      <c r="O202" t="e">
        <f t="shared" si="18"/>
        <v>#DIV/0!</v>
      </c>
      <c r="P202" s="91" t="e">
        <f t="shared" si="19"/>
        <v>#DIV/0!</v>
      </c>
      <c r="S202" s="132"/>
    </row>
    <row r="203" spans="1:19" x14ac:dyDescent="0.25">
      <c r="A203" s="7" t="s">
        <v>106</v>
      </c>
      <c r="B203" s="7" t="s">
        <v>93</v>
      </c>
      <c r="C203" s="30" t="s">
        <v>12</v>
      </c>
      <c r="D203" s="60" t="s">
        <v>12</v>
      </c>
      <c r="E203" s="61" t="s">
        <v>12</v>
      </c>
      <c r="F203" s="59" t="s">
        <v>12</v>
      </c>
      <c r="G203" s="59" t="s">
        <v>12</v>
      </c>
      <c r="H203" s="59" t="s">
        <v>12</v>
      </c>
      <c r="I203" s="59" t="s">
        <v>12</v>
      </c>
      <c r="J203" s="62">
        <v>16</v>
      </c>
      <c r="K203" s="23" t="s">
        <v>114</v>
      </c>
      <c r="L203" t="e">
        <f t="shared" si="15"/>
        <v>#DIV/0!</v>
      </c>
      <c r="M203" t="e">
        <f t="shared" si="16"/>
        <v>#DIV/0!</v>
      </c>
      <c r="N203" t="e">
        <f t="shared" si="17"/>
        <v>#DIV/0!</v>
      </c>
      <c r="O203" t="e">
        <f t="shared" si="18"/>
        <v>#DIV/0!</v>
      </c>
      <c r="P203" s="91" t="e">
        <f t="shared" si="19"/>
        <v>#DIV/0!</v>
      </c>
      <c r="S203" s="132"/>
    </row>
    <row r="204" spans="1:19" x14ac:dyDescent="0.25">
      <c r="A204" s="7" t="s">
        <v>106</v>
      </c>
      <c r="B204" s="7" t="s">
        <v>77</v>
      </c>
      <c r="C204" s="30">
        <v>75</v>
      </c>
      <c r="D204" s="60" t="s">
        <v>12</v>
      </c>
      <c r="E204" s="61" t="s">
        <v>12</v>
      </c>
      <c r="F204" s="59" t="s">
        <v>12</v>
      </c>
      <c r="G204" s="59" t="s">
        <v>12</v>
      </c>
      <c r="H204" s="59" t="s">
        <v>12</v>
      </c>
      <c r="I204" s="59" t="s">
        <v>12</v>
      </c>
      <c r="J204" s="62">
        <v>2</v>
      </c>
      <c r="K204" s="23" t="s">
        <v>114</v>
      </c>
      <c r="L204" t="e">
        <f t="shared" si="15"/>
        <v>#DIV/0!</v>
      </c>
      <c r="M204" t="e">
        <f t="shared" si="16"/>
        <v>#DIV/0!</v>
      </c>
      <c r="N204" t="e">
        <f t="shared" si="17"/>
        <v>#DIV/0!</v>
      </c>
      <c r="O204" t="e">
        <f t="shared" si="18"/>
        <v>#DIV/0!</v>
      </c>
      <c r="P204" s="91" t="e">
        <f t="shared" si="19"/>
        <v>#DIV/0!</v>
      </c>
      <c r="S204" s="132"/>
    </row>
    <row r="205" spans="1:19" x14ac:dyDescent="0.25">
      <c r="A205" s="7" t="s">
        <v>106</v>
      </c>
      <c r="B205" s="7" t="s">
        <v>23</v>
      </c>
      <c r="C205" s="30" t="s">
        <v>12</v>
      </c>
      <c r="D205" s="60" t="s">
        <v>12</v>
      </c>
      <c r="E205" s="61" t="s">
        <v>12</v>
      </c>
      <c r="F205" s="59" t="s">
        <v>12</v>
      </c>
      <c r="G205" s="59" t="s">
        <v>12</v>
      </c>
      <c r="H205" s="59" t="s">
        <v>12</v>
      </c>
      <c r="I205" s="59" t="s">
        <v>12</v>
      </c>
      <c r="J205" s="62">
        <v>28</v>
      </c>
      <c r="K205" s="23" t="s">
        <v>114</v>
      </c>
      <c r="L205" t="e">
        <f t="shared" si="15"/>
        <v>#DIV/0!</v>
      </c>
      <c r="M205" t="e">
        <f t="shared" si="16"/>
        <v>#DIV/0!</v>
      </c>
      <c r="N205" t="e">
        <f t="shared" si="17"/>
        <v>#DIV/0!</v>
      </c>
      <c r="O205" t="e">
        <f t="shared" si="18"/>
        <v>#DIV/0!</v>
      </c>
      <c r="P205" s="91" t="e">
        <f t="shared" si="19"/>
        <v>#DIV/0!</v>
      </c>
      <c r="S205" s="132"/>
    </row>
    <row r="206" spans="1:19" x14ac:dyDescent="0.25">
      <c r="A206" s="7" t="s">
        <v>106</v>
      </c>
      <c r="B206" s="7" t="s">
        <v>30</v>
      </c>
      <c r="C206" s="30" t="s">
        <v>12</v>
      </c>
      <c r="D206" s="60" t="s">
        <v>12</v>
      </c>
      <c r="E206" s="61" t="s">
        <v>12</v>
      </c>
      <c r="F206" s="59" t="s">
        <v>12</v>
      </c>
      <c r="G206" s="59" t="s">
        <v>12</v>
      </c>
      <c r="H206" s="59" t="s">
        <v>12</v>
      </c>
      <c r="I206" s="59" t="s">
        <v>12</v>
      </c>
      <c r="J206" s="62">
        <v>8</v>
      </c>
      <c r="K206" s="23" t="s">
        <v>114</v>
      </c>
      <c r="L206" t="e">
        <f t="shared" si="15"/>
        <v>#DIV/0!</v>
      </c>
      <c r="M206" t="e">
        <f t="shared" si="16"/>
        <v>#DIV/0!</v>
      </c>
      <c r="N206" t="e">
        <f t="shared" si="17"/>
        <v>#DIV/0!</v>
      </c>
      <c r="O206" t="e">
        <f t="shared" si="18"/>
        <v>#DIV/0!</v>
      </c>
      <c r="P206" s="91" t="e">
        <f t="shared" si="19"/>
        <v>#DIV/0!</v>
      </c>
      <c r="S206" s="132"/>
    </row>
    <row r="207" spans="1:19" x14ac:dyDescent="0.25">
      <c r="A207" s="7" t="s">
        <v>106</v>
      </c>
      <c r="B207" s="7" t="s">
        <v>34</v>
      </c>
      <c r="C207" s="30">
        <v>37</v>
      </c>
      <c r="D207" s="60">
        <v>53</v>
      </c>
      <c r="E207" s="61">
        <v>55</v>
      </c>
      <c r="F207" s="59" t="s">
        <v>12</v>
      </c>
      <c r="G207" s="59" t="s">
        <v>12</v>
      </c>
      <c r="H207" s="59" t="s">
        <v>12</v>
      </c>
      <c r="I207" s="59" t="s">
        <v>12</v>
      </c>
      <c r="J207" s="62" t="s">
        <v>12</v>
      </c>
      <c r="K207" s="23" t="s">
        <v>114</v>
      </c>
      <c r="L207">
        <f t="shared" si="15"/>
        <v>54</v>
      </c>
      <c r="M207" t="e">
        <f t="shared" si="16"/>
        <v>#DIV/0!</v>
      </c>
      <c r="N207">
        <f t="shared" si="17"/>
        <v>17</v>
      </c>
      <c r="O207" t="e">
        <f t="shared" si="18"/>
        <v>#DIV/0!</v>
      </c>
      <c r="P207" s="91" t="e">
        <f t="shared" si="19"/>
        <v>#DIV/0!</v>
      </c>
      <c r="S207" s="132"/>
    </row>
    <row r="208" spans="1:19" x14ac:dyDescent="0.25">
      <c r="A208" s="7" t="s">
        <v>106</v>
      </c>
      <c r="B208" s="7" t="s">
        <v>35</v>
      </c>
      <c r="C208" s="30" t="s">
        <v>12</v>
      </c>
      <c r="D208" s="60" t="s">
        <v>12</v>
      </c>
      <c r="E208" s="61" t="s">
        <v>12</v>
      </c>
      <c r="F208" s="59" t="s">
        <v>12</v>
      </c>
      <c r="G208" s="59" t="s">
        <v>12</v>
      </c>
      <c r="H208" s="59" t="s">
        <v>12</v>
      </c>
      <c r="I208" s="59" t="s">
        <v>12</v>
      </c>
      <c r="J208" s="62">
        <v>20</v>
      </c>
      <c r="K208" s="23" t="s">
        <v>114</v>
      </c>
      <c r="L208" t="e">
        <f t="shared" si="15"/>
        <v>#DIV/0!</v>
      </c>
      <c r="M208" t="e">
        <f t="shared" si="16"/>
        <v>#DIV/0!</v>
      </c>
      <c r="N208" t="e">
        <f t="shared" si="17"/>
        <v>#DIV/0!</v>
      </c>
      <c r="O208" t="e">
        <f t="shared" si="18"/>
        <v>#DIV/0!</v>
      </c>
      <c r="P208" s="91" t="e">
        <f t="shared" si="19"/>
        <v>#DIV/0!</v>
      </c>
      <c r="S208" s="132"/>
    </row>
    <row r="209" spans="1:19" x14ac:dyDescent="0.25">
      <c r="A209" s="7" t="s">
        <v>106</v>
      </c>
      <c r="B209" s="7" t="s">
        <v>64</v>
      </c>
      <c r="C209" s="30" t="s">
        <v>12</v>
      </c>
      <c r="D209" s="60" t="s">
        <v>12</v>
      </c>
      <c r="E209" s="61" t="s">
        <v>12</v>
      </c>
      <c r="F209" s="59" t="s">
        <v>12</v>
      </c>
      <c r="G209" s="59" t="s">
        <v>12</v>
      </c>
      <c r="H209" s="59" t="s">
        <v>12</v>
      </c>
      <c r="I209" s="59" t="s">
        <v>12</v>
      </c>
      <c r="J209" s="62">
        <v>19</v>
      </c>
      <c r="K209" s="23" t="s">
        <v>114</v>
      </c>
      <c r="L209" t="e">
        <f t="shared" si="15"/>
        <v>#DIV/0!</v>
      </c>
      <c r="M209" t="e">
        <f t="shared" si="16"/>
        <v>#DIV/0!</v>
      </c>
      <c r="N209" t="e">
        <f t="shared" si="17"/>
        <v>#DIV/0!</v>
      </c>
      <c r="O209" t="e">
        <f t="shared" si="18"/>
        <v>#DIV/0!</v>
      </c>
      <c r="P209" s="91" t="e">
        <f t="shared" si="19"/>
        <v>#DIV/0!</v>
      </c>
      <c r="S209" s="132"/>
    </row>
    <row r="210" spans="1:19" x14ac:dyDescent="0.25">
      <c r="A210" s="7" t="s">
        <v>106</v>
      </c>
      <c r="B210" s="7" t="s">
        <v>95</v>
      </c>
      <c r="C210" s="30" t="s">
        <v>12</v>
      </c>
      <c r="D210" s="60" t="s">
        <v>12</v>
      </c>
      <c r="E210" s="61" t="s">
        <v>12</v>
      </c>
      <c r="F210" s="59" t="s">
        <v>12</v>
      </c>
      <c r="G210" s="59" t="s">
        <v>12</v>
      </c>
      <c r="H210" s="59" t="s">
        <v>12</v>
      </c>
      <c r="I210" s="59" t="s">
        <v>12</v>
      </c>
      <c r="J210" s="62">
        <v>10</v>
      </c>
      <c r="K210" s="23" t="s">
        <v>114</v>
      </c>
      <c r="L210" t="e">
        <f t="shared" si="15"/>
        <v>#DIV/0!</v>
      </c>
      <c r="M210" t="e">
        <f t="shared" si="16"/>
        <v>#DIV/0!</v>
      </c>
      <c r="N210" t="e">
        <f t="shared" si="17"/>
        <v>#DIV/0!</v>
      </c>
      <c r="O210" t="e">
        <f t="shared" si="18"/>
        <v>#DIV/0!</v>
      </c>
      <c r="P210" s="91" t="e">
        <f t="shared" si="19"/>
        <v>#DIV/0!</v>
      </c>
      <c r="S210" s="132"/>
    </row>
    <row r="211" spans="1:19" x14ac:dyDescent="0.25">
      <c r="A211" s="7" t="s">
        <v>106</v>
      </c>
      <c r="B211" s="7" t="s">
        <v>81</v>
      </c>
      <c r="C211" s="30">
        <v>57</v>
      </c>
      <c r="D211" s="60">
        <v>79</v>
      </c>
      <c r="E211" s="61">
        <v>83</v>
      </c>
      <c r="F211" s="59" t="s">
        <v>12</v>
      </c>
      <c r="G211" s="59" t="s">
        <v>12</v>
      </c>
      <c r="H211" s="59" t="s">
        <v>12</v>
      </c>
      <c r="I211" s="59" t="s">
        <v>12</v>
      </c>
      <c r="J211" s="62">
        <v>4</v>
      </c>
      <c r="K211" s="23" t="s">
        <v>114</v>
      </c>
      <c r="L211">
        <f t="shared" si="15"/>
        <v>81</v>
      </c>
      <c r="M211" t="e">
        <f t="shared" si="16"/>
        <v>#DIV/0!</v>
      </c>
      <c r="N211">
        <f t="shared" si="17"/>
        <v>24</v>
      </c>
      <c r="O211" t="e">
        <f t="shared" si="18"/>
        <v>#DIV/0!</v>
      </c>
      <c r="P211" s="91" t="e">
        <f t="shared" si="19"/>
        <v>#DIV/0!</v>
      </c>
      <c r="S211" s="132"/>
    </row>
    <row r="212" spans="1:19" x14ac:dyDescent="0.25">
      <c r="A212" s="7" t="s">
        <v>106</v>
      </c>
      <c r="B212" s="7" t="s">
        <v>38</v>
      </c>
      <c r="C212" s="30">
        <v>55</v>
      </c>
      <c r="D212" s="60">
        <v>75</v>
      </c>
      <c r="E212" s="61">
        <v>79</v>
      </c>
      <c r="F212" s="59" t="s">
        <v>12</v>
      </c>
      <c r="G212" s="59" t="s">
        <v>12</v>
      </c>
      <c r="H212" s="59" t="s">
        <v>12</v>
      </c>
      <c r="I212" s="59" t="s">
        <v>12</v>
      </c>
      <c r="J212" s="62">
        <v>4</v>
      </c>
      <c r="K212" s="23" t="s">
        <v>114</v>
      </c>
      <c r="L212">
        <f t="shared" si="15"/>
        <v>77</v>
      </c>
      <c r="M212" t="e">
        <f t="shared" si="16"/>
        <v>#DIV/0!</v>
      </c>
      <c r="N212">
        <f t="shared" si="17"/>
        <v>22</v>
      </c>
      <c r="O212" t="e">
        <f t="shared" si="18"/>
        <v>#DIV/0!</v>
      </c>
      <c r="P212" s="91" t="e">
        <f t="shared" si="19"/>
        <v>#DIV/0!</v>
      </c>
      <c r="S212" s="132"/>
    </row>
    <row r="213" spans="1:19" x14ac:dyDescent="0.25">
      <c r="A213" s="7" t="s">
        <v>106</v>
      </c>
      <c r="B213" s="7" t="s">
        <v>66</v>
      </c>
      <c r="C213" s="30">
        <v>35</v>
      </c>
      <c r="D213" s="60" t="s">
        <v>12</v>
      </c>
      <c r="E213" s="61" t="s">
        <v>12</v>
      </c>
      <c r="F213" s="59" t="s">
        <v>12</v>
      </c>
      <c r="G213" s="59" t="s">
        <v>12</v>
      </c>
      <c r="H213" s="59" t="s">
        <v>12</v>
      </c>
      <c r="I213" s="59" t="s">
        <v>12</v>
      </c>
      <c r="J213" s="62">
        <v>0</v>
      </c>
      <c r="K213" s="23" t="s">
        <v>114</v>
      </c>
      <c r="L213" t="e">
        <f t="shared" si="15"/>
        <v>#DIV/0!</v>
      </c>
      <c r="M213" t="e">
        <f t="shared" si="16"/>
        <v>#DIV/0!</v>
      </c>
      <c r="N213" t="e">
        <f t="shared" si="17"/>
        <v>#DIV/0!</v>
      </c>
      <c r="O213" t="e">
        <f t="shared" si="18"/>
        <v>#DIV/0!</v>
      </c>
      <c r="P213" s="91" t="e">
        <f t="shared" si="19"/>
        <v>#DIV/0!</v>
      </c>
      <c r="S213" s="132"/>
    </row>
    <row r="214" spans="1:19" x14ac:dyDescent="0.25">
      <c r="A214" s="7" t="s">
        <v>106</v>
      </c>
      <c r="B214" s="7" t="s">
        <v>96</v>
      </c>
      <c r="C214" s="30">
        <v>55</v>
      </c>
      <c r="D214" s="60">
        <v>77</v>
      </c>
      <c r="E214" s="61">
        <v>81</v>
      </c>
      <c r="F214" s="59" t="s">
        <v>12</v>
      </c>
      <c r="G214" s="59" t="s">
        <v>12</v>
      </c>
      <c r="H214" s="59" t="s">
        <v>12</v>
      </c>
      <c r="I214" s="59" t="s">
        <v>12</v>
      </c>
      <c r="J214" s="62">
        <v>4</v>
      </c>
      <c r="K214" s="23" t="s">
        <v>114</v>
      </c>
      <c r="L214">
        <f t="shared" si="15"/>
        <v>79</v>
      </c>
      <c r="M214" t="e">
        <f t="shared" si="16"/>
        <v>#DIV/0!</v>
      </c>
      <c r="N214">
        <f t="shared" si="17"/>
        <v>24</v>
      </c>
      <c r="O214" t="e">
        <f t="shared" si="18"/>
        <v>#DIV/0!</v>
      </c>
      <c r="P214" s="91" t="e">
        <f t="shared" si="19"/>
        <v>#DIV/0!</v>
      </c>
      <c r="S214" s="132"/>
    </row>
    <row r="215" spans="1:19" x14ac:dyDescent="0.25">
      <c r="A215" s="7" t="s">
        <v>106</v>
      </c>
      <c r="B215" s="7" t="s">
        <v>42</v>
      </c>
      <c r="C215" s="30">
        <v>27</v>
      </c>
      <c r="D215" s="60" t="s">
        <v>12</v>
      </c>
      <c r="E215" s="61" t="s">
        <v>12</v>
      </c>
      <c r="F215" s="59" t="s">
        <v>12</v>
      </c>
      <c r="G215" s="59" t="s">
        <v>12</v>
      </c>
      <c r="H215" s="59" t="s">
        <v>12</v>
      </c>
      <c r="I215" s="59" t="s">
        <v>12</v>
      </c>
      <c r="J215" s="62">
        <v>2</v>
      </c>
      <c r="K215" s="23" t="s">
        <v>114</v>
      </c>
      <c r="L215" t="e">
        <f t="shared" si="15"/>
        <v>#DIV/0!</v>
      </c>
      <c r="M215" t="e">
        <f t="shared" si="16"/>
        <v>#DIV/0!</v>
      </c>
      <c r="N215" t="e">
        <f t="shared" si="17"/>
        <v>#DIV/0!</v>
      </c>
      <c r="O215" t="e">
        <f t="shared" si="18"/>
        <v>#DIV/0!</v>
      </c>
      <c r="P215" s="91" t="e">
        <f t="shared" si="19"/>
        <v>#DIV/0!</v>
      </c>
      <c r="S215" s="132"/>
    </row>
    <row r="216" spans="1:19" x14ac:dyDescent="0.25">
      <c r="A216" s="7" t="s">
        <v>106</v>
      </c>
      <c r="B216" s="7" t="s">
        <v>45</v>
      </c>
      <c r="C216" s="30">
        <v>39</v>
      </c>
      <c r="D216" s="60">
        <v>59</v>
      </c>
      <c r="E216" s="61">
        <v>69</v>
      </c>
      <c r="F216" s="59" t="s">
        <v>12</v>
      </c>
      <c r="G216" s="59" t="s">
        <v>12</v>
      </c>
      <c r="H216" s="59" t="s">
        <v>12</v>
      </c>
      <c r="I216" s="59" t="s">
        <v>12</v>
      </c>
      <c r="J216" s="62" t="s">
        <v>12</v>
      </c>
      <c r="K216" s="23" t="s">
        <v>114</v>
      </c>
      <c r="L216">
        <f t="shared" si="15"/>
        <v>64</v>
      </c>
      <c r="M216" t="e">
        <f t="shared" si="16"/>
        <v>#DIV/0!</v>
      </c>
      <c r="N216">
        <f t="shared" si="17"/>
        <v>25</v>
      </c>
      <c r="O216" t="e">
        <f t="shared" si="18"/>
        <v>#DIV/0!</v>
      </c>
      <c r="P216" s="91" t="e">
        <f t="shared" si="19"/>
        <v>#DIV/0!</v>
      </c>
      <c r="S216" s="132"/>
    </row>
    <row r="217" spans="1:19" x14ac:dyDescent="0.25">
      <c r="A217" s="7" t="s">
        <v>106</v>
      </c>
      <c r="B217" s="7" t="s">
        <v>73</v>
      </c>
      <c r="C217" s="30">
        <v>15</v>
      </c>
      <c r="D217" s="60">
        <v>33</v>
      </c>
      <c r="E217" s="61">
        <v>35</v>
      </c>
      <c r="F217" s="59" t="s">
        <v>12</v>
      </c>
      <c r="G217" s="59" t="s">
        <v>12</v>
      </c>
      <c r="H217" s="59" t="s">
        <v>12</v>
      </c>
      <c r="I217" s="59" t="s">
        <v>12</v>
      </c>
      <c r="J217" s="62">
        <v>8</v>
      </c>
      <c r="K217" s="23" t="s">
        <v>114</v>
      </c>
      <c r="L217">
        <f t="shared" si="15"/>
        <v>34</v>
      </c>
      <c r="M217" t="e">
        <f t="shared" si="16"/>
        <v>#DIV/0!</v>
      </c>
      <c r="N217">
        <f t="shared" si="17"/>
        <v>19</v>
      </c>
      <c r="O217" t="e">
        <f t="shared" si="18"/>
        <v>#DIV/0!</v>
      </c>
      <c r="P217" s="91" t="e">
        <f t="shared" si="19"/>
        <v>#DIV/0!</v>
      </c>
      <c r="S217" s="132"/>
    </row>
    <row r="218" spans="1:19" x14ac:dyDescent="0.25">
      <c r="A218" s="7" t="s">
        <v>106</v>
      </c>
      <c r="B218" s="54" t="s">
        <v>156</v>
      </c>
      <c r="C218" s="56" t="s">
        <v>12</v>
      </c>
      <c r="D218" s="57" t="s">
        <v>12</v>
      </c>
      <c r="E218" s="58" t="s">
        <v>12</v>
      </c>
      <c r="F218" s="59" t="s">
        <v>12</v>
      </c>
      <c r="G218" s="59" t="s">
        <v>12</v>
      </c>
      <c r="H218" s="59" t="s">
        <v>12</v>
      </c>
      <c r="I218" s="59" t="s">
        <v>12</v>
      </c>
      <c r="J218" s="62">
        <v>18</v>
      </c>
      <c r="K218" s="23" t="s">
        <v>169</v>
      </c>
      <c r="L218" t="e">
        <f t="shared" si="15"/>
        <v>#DIV/0!</v>
      </c>
      <c r="M218" t="e">
        <f t="shared" si="16"/>
        <v>#DIV/0!</v>
      </c>
      <c r="N218" t="e">
        <f t="shared" si="17"/>
        <v>#DIV/0!</v>
      </c>
      <c r="O218" t="e">
        <f t="shared" si="18"/>
        <v>#DIV/0!</v>
      </c>
      <c r="P218" s="91" t="e">
        <f t="shared" si="19"/>
        <v>#DIV/0!</v>
      </c>
      <c r="S218" s="132"/>
    </row>
    <row r="219" spans="1:19" x14ac:dyDescent="0.25">
      <c r="A219" s="7" t="s">
        <v>106</v>
      </c>
      <c r="B219" s="54" t="s">
        <v>141</v>
      </c>
      <c r="C219" s="56" t="s">
        <v>12</v>
      </c>
      <c r="D219" s="57" t="s">
        <v>12</v>
      </c>
      <c r="E219" s="58" t="s">
        <v>12</v>
      </c>
      <c r="F219" s="59" t="s">
        <v>12</v>
      </c>
      <c r="G219" s="59" t="s">
        <v>12</v>
      </c>
      <c r="H219" s="59" t="s">
        <v>12</v>
      </c>
      <c r="I219" s="59" t="s">
        <v>12</v>
      </c>
      <c r="J219" s="62">
        <v>21</v>
      </c>
      <c r="K219" s="23" t="s">
        <v>169</v>
      </c>
      <c r="L219" t="e">
        <f t="shared" si="15"/>
        <v>#DIV/0!</v>
      </c>
      <c r="M219" t="e">
        <f t="shared" si="16"/>
        <v>#DIV/0!</v>
      </c>
      <c r="N219" t="e">
        <f t="shared" si="17"/>
        <v>#DIV/0!</v>
      </c>
      <c r="O219" t="e">
        <f t="shared" si="18"/>
        <v>#DIV/0!</v>
      </c>
      <c r="P219" s="91" t="e">
        <f t="shared" si="19"/>
        <v>#DIV/0!</v>
      </c>
      <c r="S219" s="132"/>
    </row>
    <row r="220" spans="1:19" x14ac:dyDescent="0.25">
      <c r="A220" s="7" t="s">
        <v>106</v>
      </c>
      <c r="B220" s="7" t="s">
        <v>48</v>
      </c>
      <c r="C220" s="30">
        <v>36</v>
      </c>
      <c r="D220" s="60">
        <v>59</v>
      </c>
      <c r="E220" s="61">
        <v>60</v>
      </c>
      <c r="F220" s="29" t="s">
        <v>12</v>
      </c>
      <c r="G220" s="29" t="s">
        <v>12</v>
      </c>
      <c r="H220" s="29" t="s">
        <v>12</v>
      </c>
      <c r="I220" s="29" t="s">
        <v>12</v>
      </c>
      <c r="J220" s="72">
        <v>4</v>
      </c>
      <c r="K220" s="23" t="s">
        <v>173</v>
      </c>
      <c r="L220">
        <f t="shared" si="15"/>
        <v>59.5</v>
      </c>
      <c r="M220" t="e">
        <f t="shared" si="16"/>
        <v>#DIV/0!</v>
      </c>
      <c r="N220">
        <f t="shared" si="17"/>
        <v>23.5</v>
      </c>
      <c r="O220" t="e">
        <f t="shared" si="18"/>
        <v>#DIV/0!</v>
      </c>
      <c r="P220" s="91" t="e">
        <f t="shared" si="19"/>
        <v>#DIV/0!</v>
      </c>
      <c r="S220" s="132"/>
    </row>
    <row r="221" spans="1:19" x14ac:dyDescent="0.25">
      <c r="A221" s="7" t="s">
        <v>106</v>
      </c>
      <c r="B221" s="7" t="s">
        <v>78</v>
      </c>
      <c r="C221" s="30">
        <v>40</v>
      </c>
      <c r="D221" s="50" t="s">
        <v>12</v>
      </c>
      <c r="E221" s="51" t="s">
        <v>12</v>
      </c>
      <c r="F221" s="29" t="s">
        <v>12</v>
      </c>
      <c r="G221" s="29" t="s">
        <v>12</v>
      </c>
      <c r="H221" s="29" t="s">
        <v>12</v>
      </c>
      <c r="I221" s="29" t="s">
        <v>12</v>
      </c>
      <c r="J221" s="72">
        <v>2</v>
      </c>
      <c r="K221" s="23" t="s">
        <v>173</v>
      </c>
      <c r="L221" t="e">
        <f t="shared" si="15"/>
        <v>#DIV/0!</v>
      </c>
      <c r="M221" t="e">
        <f t="shared" si="16"/>
        <v>#DIV/0!</v>
      </c>
      <c r="N221" t="e">
        <f t="shared" si="17"/>
        <v>#DIV/0!</v>
      </c>
      <c r="O221" t="e">
        <f t="shared" si="18"/>
        <v>#DIV/0!</v>
      </c>
      <c r="P221" s="91" t="e">
        <f t="shared" si="19"/>
        <v>#DIV/0!</v>
      </c>
      <c r="S221" s="132"/>
    </row>
    <row r="222" spans="1:19" x14ac:dyDescent="0.25">
      <c r="A222" s="7" t="s">
        <v>106</v>
      </c>
      <c r="B222" s="7" t="s">
        <v>30</v>
      </c>
      <c r="C222" s="30" t="s">
        <v>12</v>
      </c>
      <c r="D222" s="60" t="s">
        <v>12</v>
      </c>
      <c r="E222" s="61" t="s">
        <v>12</v>
      </c>
      <c r="F222" s="35" t="s">
        <v>12</v>
      </c>
      <c r="G222" s="29" t="s">
        <v>12</v>
      </c>
      <c r="H222" s="29" t="s">
        <v>12</v>
      </c>
      <c r="I222" s="29" t="s">
        <v>12</v>
      </c>
      <c r="J222" s="72">
        <v>1</v>
      </c>
      <c r="K222" s="23" t="s">
        <v>173</v>
      </c>
      <c r="L222" t="e">
        <f t="shared" si="15"/>
        <v>#DIV/0!</v>
      </c>
      <c r="M222" t="e">
        <f t="shared" si="16"/>
        <v>#DIV/0!</v>
      </c>
      <c r="N222" t="e">
        <f t="shared" si="17"/>
        <v>#DIV/0!</v>
      </c>
      <c r="O222" t="e">
        <f t="shared" si="18"/>
        <v>#DIV/0!</v>
      </c>
      <c r="P222" s="91" t="e">
        <f t="shared" si="19"/>
        <v>#DIV/0!</v>
      </c>
      <c r="S222" s="132"/>
    </row>
    <row r="223" spans="1:19" x14ac:dyDescent="0.25">
      <c r="A223" s="7" t="s">
        <v>106</v>
      </c>
      <c r="B223" s="7" t="s">
        <v>32</v>
      </c>
      <c r="C223" s="30">
        <v>42</v>
      </c>
      <c r="D223" s="60" t="s">
        <v>12</v>
      </c>
      <c r="E223" s="61" t="s">
        <v>12</v>
      </c>
      <c r="F223" s="35" t="s">
        <v>12</v>
      </c>
      <c r="G223" s="29" t="s">
        <v>12</v>
      </c>
      <c r="H223" s="29" t="s">
        <v>12</v>
      </c>
      <c r="I223" s="29" t="s">
        <v>12</v>
      </c>
      <c r="J223" s="72">
        <v>2</v>
      </c>
      <c r="K223" s="23" t="s">
        <v>173</v>
      </c>
      <c r="L223" t="e">
        <f t="shared" si="15"/>
        <v>#DIV/0!</v>
      </c>
      <c r="M223" t="e">
        <f t="shared" si="16"/>
        <v>#DIV/0!</v>
      </c>
      <c r="N223" t="e">
        <f t="shared" si="17"/>
        <v>#DIV/0!</v>
      </c>
      <c r="O223" t="e">
        <f t="shared" si="18"/>
        <v>#DIV/0!</v>
      </c>
      <c r="P223" s="91" t="e">
        <f t="shared" si="19"/>
        <v>#DIV/0!</v>
      </c>
      <c r="S223" s="132"/>
    </row>
    <row r="224" spans="1:19" x14ac:dyDescent="0.25">
      <c r="A224" s="7" t="s">
        <v>106</v>
      </c>
      <c r="B224" s="7" t="s">
        <v>89</v>
      </c>
      <c r="C224" s="30" t="s">
        <v>12</v>
      </c>
      <c r="D224" s="60" t="s">
        <v>12</v>
      </c>
      <c r="E224" s="61" t="s">
        <v>12</v>
      </c>
      <c r="F224" s="35" t="s">
        <v>12</v>
      </c>
      <c r="G224" s="29" t="s">
        <v>12</v>
      </c>
      <c r="H224" s="29" t="s">
        <v>12</v>
      </c>
      <c r="I224" s="29" t="s">
        <v>12</v>
      </c>
      <c r="J224" s="72">
        <v>0</v>
      </c>
      <c r="K224" s="23" t="s">
        <v>173</v>
      </c>
      <c r="L224" t="e">
        <f t="shared" si="15"/>
        <v>#DIV/0!</v>
      </c>
      <c r="M224" t="e">
        <f t="shared" si="16"/>
        <v>#DIV/0!</v>
      </c>
      <c r="N224" t="e">
        <f t="shared" si="17"/>
        <v>#DIV/0!</v>
      </c>
      <c r="O224" t="e">
        <f t="shared" si="18"/>
        <v>#DIV/0!</v>
      </c>
      <c r="P224" s="91" t="e">
        <f t="shared" si="19"/>
        <v>#DIV/0!</v>
      </c>
      <c r="S224" s="132"/>
    </row>
    <row r="225" spans="1:19" x14ac:dyDescent="0.25">
      <c r="A225" s="7" t="s">
        <v>106</v>
      </c>
      <c r="B225" s="7" t="s">
        <v>11</v>
      </c>
      <c r="C225" s="30">
        <v>34</v>
      </c>
      <c r="D225" s="27" t="s">
        <v>107</v>
      </c>
      <c r="E225" s="28" t="s">
        <v>108</v>
      </c>
      <c r="F225" s="29">
        <v>60</v>
      </c>
      <c r="G225" s="29">
        <v>60</v>
      </c>
      <c r="H225" s="29">
        <v>60</v>
      </c>
      <c r="I225" s="29">
        <v>60</v>
      </c>
      <c r="J225" s="72">
        <v>18</v>
      </c>
      <c r="K225" s="23" t="s">
        <v>174</v>
      </c>
      <c r="L225" t="e">
        <f t="shared" si="15"/>
        <v>#DIV/0!</v>
      </c>
      <c r="M225">
        <f t="shared" si="16"/>
        <v>60</v>
      </c>
      <c r="N225" t="e">
        <f t="shared" si="17"/>
        <v>#DIV/0!</v>
      </c>
      <c r="O225" t="e">
        <f t="shared" si="18"/>
        <v>#DIV/0!</v>
      </c>
      <c r="P225" s="91" t="e">
        <f t="shared" si="19"/>
        <v>#DIV/0!</v>
      </c>
      <c r="S225" s="132"/>
    </row>
    <row r="226" spans="1:19" x14ac:dyDescent="0.25">
      <c r="A226" s="7" t="s">
        <v>106</v>
      </c>
      <c r="B226" s="7" t="s">
        <v>93</v>
      </c>
      <c r="C226" s="30">
        <v>58</v>
      </c>
      <c r="D226" s="31" t="s">
        <v>12</v>
      </c>
      <c r="E226" s="32" t="s">
        <v>12</v>
      </c>
      <c r="F226" s="35" t="s">
        <v>12</v>
      </c>
      <c r="G226" s="29" t="s">
        <v>12</v>
      </c>
      <c r="H226" s="29" t="s">
        <v>12</v>
      </c>
      <c r="I226" s="29" t="s">
        <v>12</v>
      </c>
      <c r="J226" s="72">
        <v>2</v>
      </c>
      <c r="K226" s="23" t="s">
        <v>174</v>
      </c>
      <c r="L226" t="e">
        <f t="shared" si="15"/>
        <v>#DIV/0!</v>
      </c>
      <c r="M226" t="e">
        <f t="shared" si="16"/>
        <v>#DIV/0!</v>
      </c>
      <c r="N226" t="e">
        <f t="shared" si="17"/>
        <v>#DIV/0!</v>
      </c>
      <c r="O226" t="e">
        <f t="shared" si="18"/>
        <v>#DIV/0!</v>
      </c>
      <c r="P226" s="91" t="e">
        <f t="shared" si="19"/>
        <v>#DIV/0!</v>
      </c>
      <c r="S226" s="132"/>
    </row>
    <row r="227" spans="1:19" x14ac:dyDescent="0.25">
      <c r="A227" s="7" t="s">
        <v>106</v>
      </c>
      <c r="B227" s="7" t="s">
        <v>24</v>
      </c>
      <c r="C227" s="30" t="s">
        <v>12</v>
      </c>
      <c r="D227" s="31">
        <v>52</v>
      </c>
      <c r="E227" s="32" t="s">
        <v>12</v>
      </c>
      <c r="F227" s="40">
        <v>60</v>
      </c>
      <c r="G227" s="41">
        <v>60</v>
      </c>
      <c r="H227" s="38">
        <v>60</v>
      </c>
      <c r="I227" s="38">
        <v>62</v>
      </c>
      <c r="J227" s="72">
        <v>28</v>
      </c>
      <c r="K227" s="23" t="s">
        <v>174</v>
      </c>
      <c r="L227">
        <f t="shared" si="15"/>
        <v>52</v>
      </c>
      <c r="M227">
        <f t="shared" si="16"/>
        <v>60.5</v>
      </c>
      <c r="N227" t="e">
        <f t="shared" si="17"/>
        <v>#VALUE!</v>
      </c>
      <c r="O227">
        <f t="shared" si="18"/>
        <v>8.5</v>
      </c>
      <c r="P227" s="91" t="e">
        <f t="shared" si="19"/>
        <v>#VALUE!</v>
      </c>
      <c r="S227" s="132"/>
    </row>
    <row r="228" spans="1:19" x14ac:dyDescent="0.25">
      <c r="A228" s="7" t="s">
        <v>106</v>
      </c>
      <c r="B228" s="7" t="s">
        <v>29</v>
      </c>
      <c r="C228" s="30" t="s">
        <v>12</v>
      </c>
      <c r="D228" s="31" t="s">
        <v>12</v>
      </c>
      <c r="E228" s="32" t="s">
        <v>12</v>
      </c>
      <c r="F228" s="35" t="s">
        <v>12</v>
      </c>
      <c r="G228" s="29" t="s">
        <v>12</v>
      </c>
      <c r="H228" s="29" t="s">
        <v>12</v>
      </c>
      <c r="I228" s="29" t="s">
        <v>12</v>
      </c>
      <c r="J228" s="72">
        <v>0</v>
      </c>
      <c r="K228" s="55" t="s">
        <v>174</v>
      </c>
      <c r="L228" t="e">
        <f t="shared" si="15"/>
        <v>#DIV/0!</v>
      </c>
      <c r="M228" t="e">
        <f t="shared" si="16"/>
        <v>#DIV/0!</v>
      </c>
      <c r="N228" t="e">
        <f t="shared" si="17"/>
        <v>#DIV/0!</v>
      </c>
      <c r="O228" t="e">
        <f t="shared" si="18"/>
        <v>#DIV/0!</v>
      </c>
      <c r="P228" s="91" t="e">
        <f t="shared" si="19"/>
        <v>#DIV/0!</v>
      </c>
      <c r="S228" s="132"/>
    </row>
    <row r="229" spans="1:19" x14ac:dyDescent="0.25">
      <c r="A229" s="7" t="s">
        <v>106</v>
      </c>
      <c r="B229" s="7" t="s">
        <v>68</v>
      </c>
      <c r="C229" s="30">
        <v>64</v>
      </c>
      <c r="D229" s="31">
        <v>84</v>
      </c>
      <c r="E229" s="32">
        <v>84</v>
      </c>
      <c r="F229" s="34" t="s">
        <v>12</v>
      </c>
      <c r="G229" s="34" t="s">
        <v>12</v>
      </c>
      <c r="H229" s="29" t="s">
        <v>12</v>
      </c>
      <c r="I229" s="29" t="s">
        <v>12</v>
      </c>
      <c r="J229" s="72">
        <v>4</v>
      </c>
      <c r="K229" s="55" t="s">
        <v>174</v>
      </c>
      <c r="L229">
        <f t="shared" si="15"/>
        <v>84</v>
      </c>
      <c r="M229" t="e">
        <f t="shared" si="16"/>
        <v>#DIV/0!</v>
      </c>
      <c r="N229">
        <f t="shared" si="17"/>
        <v>20</v>
      </c>
      <c r="O229" t="e">
        <f t="shared" si="18"/>
        <v>#DIV/0!</v>
      </c>
      <c r="P229" s="91" t="e">
        <f t="shared" si="19"/>
        <v>#DIV/0!</v>
      </c>
      <c r="S229" s="132"/>
    </row>
    <row r="230" spans="1:19" x14ac:dyDescent="0.25">
      <c r="A230" s="7" t="s">
        <v>10</v>
      </c>
      <c r="B230" s="7" t="s">
        <v>14</v>
      </c>
      <c r="C230" s="8">
        <v>28</v>
      </c>
      <c r="D230" s="9">
        <v>43</v>
      </c>
      <c r="E230" s="10">
        <v>46</v>
      </c>
      <c r="F230" s="13">
        <v>57</v>
      </c>
      <c r="G230" s="13">
        <v>59</v>
      </c>
      <c r="H230" s="13">
        <v>60</v>
      </c>
      <c r="I230" s="13">
        <v>60</v>
      </c>
      <c r="J230" s="14">
        <v>10</v>
      </c>
      <c r="K230" s="55" t="s">
        <v>110</v>
      </c>
      <c r="L230">
        <f t="shared" si="15"/>
        <v>44.5</v>
      </c>
      <c r="M230">
        <f t="shared" si="16"/>
        <v>59</v>
      </c>
      <c r="N230">
        <f t="shared" si="17"/>
        <v>16.5</v>
      </c>
      <c r="O230">
        <f t="shared" si="18"/>
        <v>14.5</v>
      </c>
      <c r="P230" s="91">
        <f t="shared" si="19"/>
        <v>1</v>
      </c>
      <c r="S230" s="132"/>
    </row>
    <row r="231" spans="1:19" x14ac:dyDescent="0.25">
      <c r="A231" s="7" t="s">
        <v>10</v>
      </c>
      <c r="B231" s="7" t="s">
        <v>18</v>
      </c>
      <c r="C231" s="8">
        <v>49</v>
      </c>
      <c r="D231" s="9">
        <v>64</v>
      </c>
      <c r="E231" s="10">
        <v>65</v>
      </c>
      <c r="F231" s="13">
        <v>78</v>
      </c>
      <c r="G231" s="13">
        <v>78</v>
      </c>
      <c r="H231" s="13">
        <v>80</v>
      </c>
      <c r="I231" s="13">
        <v>81</v>
      </c>
      <c r="J231" s="14">
        <v>11</v>
      </c>
      <c r="K231" s="55" t="s">
        <v>110</v>
      </c>
      <c r="L231">
        <f t="shared" si="15"/>
        <v>64.5</v>
      </c>
      <c r="M231">
        <f t="shared" si="16"/>
        <v>79.25</v>
      </c>
      <c r="N231">
        <f t="shared" si="17"/>
        <v>15.5</v>
      </c>
      <c r="O231">
        <f t="shared" si="18"/>
        <v>14.75</v>
      </c>
      <c r="P231" s="91">
        <f t="shared" si="19"/>
        <v>1</v>
      </c>
      <c r="S231" s="132"/>
    </row>
    <row r="232" spans="1:19" x14ac:dyDescent="0.25">
      <c r="A232" s="7" t="s">
        <v>10</v>
      </c>
      <c r="B232" s="7" t="s">
        <v>21</v>
      </c>
      <c r="C232" s="8">
        <v>43</v>
      </c>
      <c r="D232" s="9">
        <v>61</v>
      </c>
      <c r="E232" s="10">
        <v>61</v>
      </c>
      <c r="F232" s="13">
        <v>77</v>
      </c>
      <c r="G232" s="13">
        <v>79</v>
      </c>
      <c r="H232" s="13">
        <v>79</v>
      </c>
      <c r="I232" s="13">
        <v>80</v>
      </c>
      <c r="J232" s="14">
        <v>9</v>
      </c>
      <c r="K232" s="55" t="s">
        <v>110</v>
      </c>
      <c r="L232">
        <f t="shared" si="15"/>
        <v>61</v>
      </c>
      <c r="M232">
        <f t="shared" si="16"/>
        <v>78.75</v>
      </c>
      <c r="N232">
        <f t="shared" si="17"/>
        <v>18</v>
      </c>
      <c r="O232">
        <f t="shared" si="18"/>
        <v>17.75</v>
      </c>
      <c r="P232" s="91">
        <f t="shared" si="19"/>
        <v>1</v>
      </c>
      <c r="S232" s="132"/>
    </row>
    <row r="233" spans="1:19" x14ac:dyDescent="0.25">
      <c r="A233" s="7" t="s">
        <v>10</v>
      </c>
      <c r="B233" s="7" t="s">
        <v>26</v>
      </c>
      <c r="C233" s="8">
        <v>31</v>
      </c>
      <c r="D233" s="9">
        <v>51</v>
      </c>
      <c r="E233" s="10">
        <v>53</v>
      </c>
      <c r="F233" s="13">
        <v>66</v>
      </c>
      <c r="G233" s="13">
        <v>67</v>
      </c>
      <c r="H233" s="13">
        <v>70</v>
      </c>
      <c r="I233" s="13">
        <v>72</v>
      </c>
      <c r="J233" s="14">
        <v>14</v>
      </c>
      <c r="K233" s="55" t="s">
        <v>110</v>
      </c>
      <c r="L233">
        <f t="shared" si="15"/>
        <v>52</v>
      </c>
      <c r="M233">
        <f t="shared" si="16"/>
        <v>68.75</v>
      </c>
      <c r="N233">
        <f t="shared" si="17"/>
        <v>21</v>
      </c>
      <c r="O233">
        <f t="shared" si="18"/>
        <v>16.75</v>
      </c>
      <c r="P233" s="91">
        <f t="shared" si="19"/>
        <v>1</v>
      </c>
      <c r="S233" s="132"/>
    </row>
    <row r="234" spans="1:19" x14ac:dyDescent="0.25">
      <c r="A234" s="7" t="s">
        <v>10</v>
      </c>
      <c r="B234" s="7" t="s">
        <v>27</v>
      </c>
      <c r="C234" s="8">
        <v>45</v>
      </c>
      <c r="D234" s="9">
        <v>58</v>
      </c>
      <c r="E234" s="10">
        <v>59</v>
      </c>
      <c r="F234" s="13">
        <v>70</v>
      </c>
      <c r="G234" s="13">
        <v>70</v>
      </c>
      <c r="H234" s="13">
        <v>70</v>
      </c>
      <c r="I234" s="13">
        <v>71</v>
      </c>
      <c r="J234" s="14">
        <v>26</v>
      </c>
      <c r="K234" s="55" t="s">
        <v>110</v>
      </c>
      <c r="L234">
        <f t="shared" si="15"/>
        <v>58.5</v>
      </c>
      <c r="M234">
        <f t="shared" si="16"/>
        <v>70.25</v>
      </c>
      <c r="N234">
        <f t="shared" si="17"/>
        <v>13.5</v>
      </c>
      <c r="O234">
        <f t="shared" si="18"/>
        <v>11.75</v>
      </c>
      <c r="P234" s="91">
        <f t="shared" si="19"/>
        <v>1</v>
      </c>
      <c r="S234" s="132"/>
    </row>
    <row r="235" spans="1:19" x14ac:dyDescent="0.25">
      <c r="A235" s="7" t="s">
        <v>10</v>
      </c>
      <c r="B235" s="7" t="s">
        <v>39</v>
      </c>
      <c r="C235" s="8">
        <v>56</v>
      </c>
      <c r="D235" s="9">
        <v>71</v>
      </c>
      <c r="E235" s="10">
        <v>71</v>
      </c>
      <c r="F235" s="13">
        <v>83</v>
      </c>
      <c r="G235" s="13">
        <v>84</v>
      </c>
      <c r="H235" s="13">
        <v>85</v>
      </c>
      <c r="I235" s="13">
        <v>85</v>
      </c>
      <c r="J235" s="14">
        <v>9</v>
      </c>
      <c r="K235" s="55" t="s">
        <v>110</v>
      </c>
      <c r="L235">
        <f t="shared" si="15"/>
        <v>71</v>
      </c>
      <c r="M235">
        <f t="shared" si="16"/>
        <v>84.25</v>
      </c>
      <c r="N235">
        <f t="shared" si="17"/>
        <v>15</v>
      </c>
      <c r="O235">
        <f t="shared" si="18"/>
        <v>13.25</v>
      </c>
      <c r="P235" s="91">
        <f t="shared" si="19"/>
        <v>1</v>
      </c>
      <c r="S235" s="132"/>
    </row>
    <row r="236" spans="1:19" x14ac:dyDescent="0.25">
      <c r="A236" s="7" t="s">
        <v>10</v>
      </c>
      <c r="B236" s="7" t="s">
        <v>41</v>
      </c>
      <c r="C236" s="8">
        <v>30</v>
      </c>
      <c r="D236" s="9">
        <v>45</v>
      </c>
      <c r="E236" s="10">
        <v>45</v>
      </c>
      <c r="F236" s="13">
        <v>57</v>
      </c>
      <c r="G236" s="13">
        <v>58</v>
      </c>
      <c r="H236" s="13">
        <v>59</v>
      </c>
      <c r="I236" s="13">
        <v>60</v>
      </c>
      <c r="J236" s="14">
        <v>33</v>
      </c>
      <c r="K236" s="55" t="s">
        <v>110</v>
      </c>
      <c r="L236">
        <f t="shared" si="15"/>
        <v>45</v>
      </c>
      <c r="M236">
        <f t="shared" si="16"/>
        <v>58.5</v>
      </c>
      <c r="N236">
        <f t="shared" si="17"/>
        <v>15</v>
      </c>
      <c r="O236">
        <f t="shared" si="18"/>
        <v>13.5</v>
      </c>
      <c r="P236" s="91">
        <f t="shared" si="19"/>
        <v>1</v>
      </c>
      <c r="S236" s="132"/>
    </row>
    <row r="237" spans="1:19" x14ac:dyDescent="0.25">
      <c r="A237" s="7" t="s">
        <v>10</v>
      </c>
      <c r="B237" s="7" t="s">
        <v>76</v>
      </c>
      <c r="C237" s="8">
        <v>71</v>
      </c>
      <c r="D237" s="9">
        <v>91</v>
      </c>
      <c r="E237" s="10">
        <v>92</v>
      </c>
      <c r="F237" s="24">
        <v>111</v>
      </c>
      <c r="G237" s="24">
        <v>111</v>
      </c>
      <c r="H237" s="24">
        <v>111</v>
      </c>
      <c r="I237" s="24">
        <v>113</v>
      </c>
      <c r="J237" s="14">
        <v>4</v>
      </c>
      <c r="K237" s="55" t="s">
        <v>111</v>
      </c>
      <c r="L237">
        <f t="shared" si="15"/>
        <v>91.5</v>
      </c>
      <c r="M237">
        <f t="shared" si="16"/>
        <v>111.5</v>
      </c>
      <c r="N237">
        <f t="shared" si="17"/>
        <v>20.5</v>
      </c>
      <c r="O237">
        <f t="shared" si="18"/>
        <v>20</v>
      </c>
      <c r="P237" s="91">
        <f t="shared" si="19"/>
        <v>1</v>
      </c>
      <c r="S237" s="132"/>
    </row>
    <row r="238" spans="1:19" x14ac:dyDescent="0.25">
      <c r="A238" s="7" t="s">
        <v>10</v>
      </c>
      <c r="B238" s="7" t="s">
        <v>21</v>
      </c>
      <c r="C238" s="8">
        <v>59</v>
      </c>
      <c r="D238" s="9">
        <v>79</v>
      </c>
      <c r="E238" s="10">
        <v>80</v>
      </c>
      <c r="F238" s="24">
        <v>96</v>
      </c>
      <c r="G238" s="24">
        <v>98</v>
      </c>
      <c r="H238" s="24">
        <v>99</v>
      </c>
      <c r="I238" s="24">
        <v>102</v>
      </c>
      <c r="J238" s="14">
        <v>5</v>
      </c>
      <c r="K238" s="55" t="s">
        <v>111</v>
      </c>
      <c r="L238">
        <f t="shared" si="15"/>
        <v>79.5</v>
      </c>
      <c r="M238">
        <f t="shared" si="16"/>
        <v>98.75</v>
      </c>
      <c r="N238">
        <f t="shared" si="17"/>
        <v>20.5</v>
      </c>
      <c r="O238">
        <f t="shared" si="18"/>
        <v>19.25</v>
      </c>
      <c r="P238" s="91">
        <f t="shared" si="19"/>
        <v>1</v>
      </c>
      <c r="S238" s="132"/>
    </row>
    <row r="239" spans="1:19" x14ac:dyDescent="0.25">
      <c r="A239" s="7" t="s">
        <v>10</v>
      </c>
      <c r="B239" s="7" t="s">
        <v>32</v>
      </c>
      <c r="C239" s="8">
        <v>73</v>
      </c>
      <c r="D239" s="9">
        <v>88</v>
      </c>
      <c r="E239" s="10">
        <v>88</v>
      </c>
      <c r="F239" s="24">
        <v>95</v>
      </c>
      <c r="G239" s="24">
        <v>96</v>
      </c>
      <c r="H239" s="24">
        <v>97</v>
      </c>
      <c r="I239" s="24">
        <v>99</v>
      </c>
      <c r="J239" s="14">
        <v>6</v>
      </c>
      <c r="K239" s="55" t="s">
        <v>111</v>
      </c>
      <c r="L239">
        <f t="shared" si="15"/>
        <v>88</v>
      </c>
      <c r="M239">
        <f t="shared" si="16"/>
        <v>96.75</v>
      </c>
      <c r="N239">
        <f t="shared" si="17"/>
        <v>15</v>
      </c>
      <c r="O239">
        <f t="shared" si="18"/>
        <v>8.75</v>
      </c>
      <c r="P239" s="91">
        <f t="shared" si="19"/>
        <v>1</v>
      </c>
      <c r="S239" s="132"/>
    </row>
    <row r="240" spans="1:19" x14ac:dyDescent="0.25">
      <c r="A240" s="7" t="s">
        <v>10</v>
      </c>
      <c r="B240" s="7" t="s">
        <v>63</v>
      </c>
      <c r="C240" s="8">
        <v>54</v>
      </c>
      <c r="D240" s="9">
        <v>75</v>
      </c>
      <c r="E240" s="10">
        <v>87</v>
      </c>
      <c r="F240" s="24">
        <v>95</v>
      </c>
      <c r="G240" s="24">
        <v>95</v>
      </c>
      <c r="H240" s="24">
        <v>111</v>
      </c>
      <c r="I240" s="24">
        <v>112</v>
      </c>
      <c r="J240" s="14">
        <v>5</v>
      </c>
      <c r="K240" s="55" t="s">
        <v>111</v>
      </c>
      <c r="L240">
        <f t="shared" si="15"/>
        <v>81</v>
      </c>
      <c r="M240">
        <f t="shared" si="16"/>
        <v>103.25</v>
      </c>
      <c r="N240">
        <f t="shared" si="17"/>
        <v>27</v>
      </c>
      <c r="O240">
        <f t="shared" si="18"/>
        <v>22.25</v>
      </c>
      <c r="P240" s="91">
        <f t="shared" si="19"/>
        <v>1</v>
      </c>
      <c r="S240" s="132"/>
    </row>
    <row r="241" spans="1:19" x14ac:dyDescent="0.25">
      <c r="A241" s="7" t="s">
        <v>10</v>
      </c>
      <c r="B241" s="7" t="s">
        <v>80</v>
      </c>
      <c r="C241" s="8">
        <v>53</v>
      </c>
      <c r="D241" s="9">
        <v>70</v>
      </c>
      <c r="E241" s="10">
        <v>75</v>
      </c>
      <c r="F241" s="24">
        <v>89</v>
      </c>
      <c r="G241" s="24">
        <v>90</v>
      </c>
      <c r="H241" s="24">
        <v>90</v>
      </c>
      <c r="I241" s="24">
        <v>90</v>
      </c>
      <c r="J241" s="14">
        <v>5</v>
      </c>
      <c r="K241" s="55" t="s">
        <v>111</v>
      </c>
      <c r="L241">
        <f t="shared" si="15"/>
        <v>72.5</v>
      </c>
      <c r="M241">
        <f t="shared" si="16"/>
        <v>89.75</v>
      </c>
      <c r="N241">
        <f t="shared" si="17"/>
        <v>19.5</v>
      </c>
      <c r="O241">
        <f t="shared" si="18"/>
        <v>17.25</v>
      </c>
      <c r="P241" s="91">
        <f t="shared" si="19"/>
        <v>1</v>
      </c>
      <c r="S241" s="132"/>
    </row>
    <row r="242" spans="1:19" x14ac:dyDescent="0.25">
      <c r="A242" s="7" t="s">
        <v>10</v>
      </c>
      <c r="B242" s="7" t="s">
        <v>66</v>
      </c>
      <c r="C242" s="8">
        <v>45</v>
      </c>
      <c r="D242" s="9">
        <v>61</v>
      </c>
      <c r="E242" s="10">
        <v>63</v>
      </c>
      <c r="F242" s="24">
        <v>77</v>
      </c>
      <c r="G242" s="24">
        <v>78</v>
      </c>
      <c r="H242" s="24">
        <v>80</v>
      </c>
      <c r="I242" s="24">
        <v>80</v>
      </c>
      <c r="J242" s="14">
        <v>9</v>
      </c>
      <c r="K242" s="55" t="s">
        <v>111</v>
      </c>
      <c r="L242">
        <f t="shared" si="15"/>
        <v>62</v>
      </c>
      <c r="M242">
        <f t="shared" si="16"/>
        <v>78.75</v>
      </c>
      <c r="N242">
        <f t="shared" si="17"/>
        <v>17</v>
      </c>
      <c r="O242">
        <f t="shared" si="18"/>
        <v>16.75</v>
      </c>
      <c r="P242" s="91">
        <f t="shared" si="19"/>
        <v>1</v>
      </c>
      <c r="S242" s="132"/>
    </row>
    <row r="243" spans="1:19" x14ac:dyDescent="0.25">
      <c r="A243" s="7" t="s">
        <v>10</v>
      </c>
      <c r="B243" s="7" t="s">
        <v>75</v>
      </c>
      <c r="C243" s="8">
        <v>54</v>
      </c>
      <c r="D243" s="9">
        <v>75</v>
      </c>
      <c r="E243" s="10">
        <v>76</v>
      </c>
      <c r="F243" s="13">
        <v>92</v>
      </c>
      <c r="G243" s="13">
        <v>92</v>
      </c>
      <c r="H243" s="13">
        <v>94</v>
      </c>
      <c r="I243" s="13">
        <v>94</v>
      </c>
      <c r="J243" s="14">
        <v>9</v>
      </c>
      <c r="K243" s="55" t="s">
        <v>112</v>
      </c>
      <c r="L243">
        <f t="shared" si="15"/>
        <v>75.5</v>
      </c>
      <c r="M243">
        <f t="shared" si="16"/>
        <v>93</v>
      </c>
      <c r="N243">
        <f t="shared" si="17"/>
        <v>21.5</v>
      </c>
      <c r="O243">
        <f t="shared" si="18"/>
        <v>17.5</v>
      </c>
      <c r="P243" s="91">
        <f t="shared" si="19"/>
        <v>1</v>
      </c>
      <c r="S243" s="132"/>
    </row>
    <row r="244" spans="1:19" x14ac:dyDescent="0.25">
      <c r="A244" s="7" t="s">
        <v>10</v>
      </c>
      <c r="B244" s="7" t="s">
        <v>13</v>
      </c>
      <c r="C244" s="8">
        <v>48</v>
      </c>
      <c r="D244" s="9">
        <v>68</v>
      </c>
      <c r="E244" s="10">
        <v>69</v>
      </c>
      <c r="F244" s="13">
        <v>85</v>
      </c>
      <c r="G244" s="13">
        <v>86</v>
      </c>
      <c r="H244" s="13">
        <v>86</v>
      </c>
      <c r="I244" s="13">
        <v>86</v>
      </c>
      <c r="J244" s="14">
        <v>8</v>
      </c>
      <c r="K244" s="55" t="s">
        <v>112</v>
      </c>
      <c r="L244">
        <f t="shared" si="15"/>
        <v>68.5</v>
      </c>
      <c r="M244">
        <f t="shared" si="16"/>
        <v>85.75</v>
      </c>
      <c r="N244">
        <f t="shared" si="17"/>
        <v>20.5</v>
      </c>
      <c r="O244">
        <f t="shared" si="18"/>
        <v>17.25</v>
      </c>
      <c r="P244" s="91">
        <f t="shared" si="19"/>
        <v>1</v>
      </c>
      <c r="S244" s="132"/>
    </row>
    <row r="245" spans="1:19" x14ac:dyDescent="0.25">
      <c r="A245" s="7" t="s">
        <v>10</v>
      </c>
      <c r="B245" s="7" t="s">
        <v>18</v>
      </c>
      <c r="C245" s="8">
        <v>48</v>
      </c>
      <c r="D245" s="9">
        <v>63</v>
      </c>
      <c r="E245" s="10">
        <v>64</v>
      </c>
      <c r="F245" s="13">
        <v>76</v>
      </c>
      <c r="G245" s="13">
        <v>78</v>
      </c>
      <c r="H245" s="13">
        <v>80</v>
      </c>
      <c r="I245" s="13">
        <v>80</v>
      </c>
      <c r="J245" s="14">
        <v>10</v>
      </c>
      <c r="K245" s="55" t="s">
        <v>112</v>
      </c>
      <c r="L245">
        <f t="shared" si="15"/>
        <v>63.5</v>
      </c>
      <c r="M245">
        <f t="shared" si="16"/>
        <v>78.5</v>
      </c>
      <c r="N245">
        <f t="shared" si="17"/>
        <v>15.5</v>
      </c>
      <c r="O245">
        <f t="shared" si="18"/>
        <v>15</v>
      </c>
      <c r="P245" s="91">
        <f t="shared" si="19"/>
        <v>1</v>
      </c>
      <c r="S245" s="132"/>
    </row>
    <row r="246" spans="1:19" x14ac:dyDescent="0.25">
      <c r="A246" s="7" t="s">
        <v>10</v>
      </c>
      <c r="B246" s="7" t="s">
        <v>20</v>
      </c>
      <c r="C246" s="8">
        <v>48</v>
      </c>
      <c r="D246" s="9">
        <v>65</v>
      </c>
      <c r="E246" s="10">
        <v>68</v>
      </c>
      <c r="F246" s="13">
        <v>81</v>
      </c>
      <c r="G246" s="13">
        <v>81</v>
      </c>
      <c r="H246" s="13">
        <v>88</v>
      </c>
      <c r="I246" s="13">
        <v>89</v>
      </c>
      <c r="J246" s="14">
        <v>8</v>
      </c>
      <c r="K246" s="55" t="s">
        <v>112</v>
      </c>
      <c r="L246">
        <f t="shared" si="15"/>
        <v>66.5</v>
      </c>
      <c r="M246">
        <f t="shared" si="16"/>
        <v>84.75</v>
      </c>
      <c r="N246">
        <f t="shared" si="17"/>
        <v>18.5</v>
      </c>
      <c r="O246">
        <f t="shared" si="18"/>
        <v>18.25</v>
      </c>
      <c r="P246" s="91">
        <f t="shared" si="19"/>
        <v>1</v>
      </c>
      <c r="S246" s="132"/>
    </row>
    <row r="247" spans="1:19" x14ac:dyDescent="0.25">
      <c r="A247" s="7" t="s">
        <v>10</v>
      </c>
      <c r="B247" s="7" t="s">
        <v>53</v>
      </c>
      <c r="C247" s="8">
        <v>51</v>
      </c>
      <c r="D247" s="9">
        <v>66</v>
      </c>
      <c r="E247" s="10">
        <v>66</v>
      </c>
      <c r="F247" s="13">
        <v>79</v>
      </c>
      <c r="G247" s="13">
        <v>79</v>
      </c>
      <c r="H247" s="13">
        <v>80</v>
      </c>
      <c r="I247" s="13">
        <v>82</v>
      </c>
      <c r="J247" s="14">
        <v>10</v>
      </c>
      <c r="K247" s="55" t="s">
        <v>112</v>
      </c>
      <c r="L247">
        <f t="shared" si="15"/>
        <v>66</v>
      </c>
      <c r="M247">
        <f t="shared" si="16"/>
        <v>80</v>
      </c>
      <c r="N247">
        <f t="shared" si="17"/>
        <v>15</v>
      </c>
      <c r="O247">
        <f t="shared" si="18"/>
        <v>14</v>
      </c>
      <c r="P247" s="91">
        <f t="shared" si="19"/>
        <v>1</v>
      </c>
      <c r="S247" s="132"/>
    </row>
    <row r="248" spans="1:19" x14ac:dyDescent="0.25">
      <c r="A248" s="7" t="s">
        <v>10</v>
      </c>
      <c r="B248" s="7" t="s">
        <v>24</v>
      </c>
      <c r="C248" s="8">
        <v>67</v>
      </c>
      <c r="D248" s="9">
        <v>86</v>
      </c>
      <c r="E248" s="10">
        <v>89</v>
      </c>
      <c r="F248" s="13">
        <v>102</v>
      </c>
      <c r="G248" s="13">
        <v>103</v>
      </c>
      <c r="H248" s="13">
        <v>103</v>
      </c>
      <c r="I248" s="13">
        <v>104</v>
      </c>
      <c r="J248" s="14">
        <v>4</v>
      </c>
      <c r="K248" s="55" t="s">
        <v>112</v>
      </c>
      <c r="L248">
        <f t="shared" si="15"/>
        <v>87.5</v>
      </c>
      <c r="M248">
        <f t="shared" si="16"/>
        <v>103</v>
      </c>
      <c r="N248">
        <f t="shared" si="17"/>
        <v>20.5</v>
      </c>
      <c r="O248">
        <f t="shared" si="18"/>
        <v>15.5</v>
      </c>
      <c r="P248" s="91">
        <f t="shared" si="19"/>
        <v>1</v>
      </c>
      <c r="S248" s="132"/>
    </row>
    <row r="249" spans="1:19" x14ac:dyDescent="0.25">
      <c r="A249" s="7" t="s">
        <v>10</v>
      </c>
      <c r="B249" s="7" t="s">
        <v>86</v>
      </c>
      <c r="C249" s="8">
        <v>39</v>
      </c>
      <c r="D249" s="9">
        <v>56</v>
      </c>
      <c r="E249" s="10">
        <v>58</v>
      </c>
      <c r="F249" s="13">
        <v>71</v>
      </c>
      <c r="G249" s="13">
        <v>72</v>
      </c>
      <c r="H249" s="13">
        <v>73</v>
      </c>
      <c r="I249" s="13">
        <v>73</v>
      </c>
      <c r="J249" s="14">
        <v>12</v>
      </c>
      <c r="K249" s="55" t="s">
        <v>112</v>
      </c>
      <c r="L249">
        <f t="shared" si="15"/>
        <v>57</v>
      </c>
      <c r="M249">
        <f t="shared" si="16"/>
        <v>72.25</v>
      </c>
      <c r="N249">
        <f t="shared" si="17"/>
        <v>18</v>
      </c>
      <c r="O249">
        <f t="shared" si="18"/>
        <v>15.25</v>
      </c>
      <c r="P249" s="91">
        <f t="shared" si="19"/>
        <v>1</v>
      </c>
      <c r="S249" s="132"/>
    </row>
    <row r="250" spans="1:19" x14ac:dyDescent="0.25">
      <c r="A250" s="7" t="s">
        <v>10</v>
      </c>
      <c r="B250" s="7" t="s">
        <v>28</v>
      </c>
      <c r="C250" s="8">
        <v>61</v>
      </c>
      <c r="D250" s="9">
        <v>76</v>
      </c>
      <c r="E250" s="10">
        <v>77</v>
      </c>
      <c r="F250" s="13">
        <v>91</v>
      </c>
      <c r="G250" s="13">
        <v>91</v>
      </c>
      <c r="H250" s="13">
        <v>92</v>
      </c>
      <c r="I250" s="13">
        <v>92</v>
      </c>
      <c r="J250" s="14">
        <v>4</v>
      </c>
      <c r="K250" s="55" t="s">
        <v>112</v>
      </c>
      <c r="L250">
        <f t="shared" si="15"/>
        <v>76.5</v>
      </c>
      <c r="M250">
        <f t="shared" si="16"/>
        <v>91.5</v>
      </c>
      <c r="N250">
        <f t="shared" si="17"/>
        <v>15.5</v>
      </c>
      <c r="O250">
        <f t="shared" si="18"/>
        <v>15</v>
      </c>
      <c r="P250" s="91">
        <f t="shared" si="19"/>
        <v>1</v>
      </c>
      <c r="S250" s="132"/>
    </row>
    <row r="251" spans="1:19" x14ac:dyDescent="0.25">
      <c r="A251" s="7" t="s">
        <v>10</v>
      </c>
      <c r="B251" s="7" t="s">
        <v>29</v>
      </c>
      <c r="C251" s="8">
        <v>49</v>
      </c>
      <c r="D251" s="9">
        <v>71</v>
      </c>
      <c r="E251" s="10">
        <v>71</v>
      </c>
      <c r="F251" s="13">
        <v>89</v>
      </c>
      <c r="G251" s="13">
        <v>89</v>
      </c>
      <c r="H251" s="13">
        <v>90</v>
      </c>
      <c r="I251" s="13">
        <v>91</v>
      </c>
      <c r="J251" s="14">
        <v>6</v>
      </c>
      <c r="K251" s="55" t="s">
        <v>112</v>
      </c>
      <c r="L251">
        <f t="shared" si="15"/>
        <v>71</v>
      </c>
      <c r="M251">
        <f t="shared" si="16"/>
        <v>89.75</v>
      </c>
      <c r="N251">
        <f t="shared" si="17"/>
        <v>22</v>
      </c>
      <c r="O251">
        <f t="shared" si="18"/>
        <v>18.75</v>
      </c>
      <c r="P251" s="91">
        <f t="shared" si="19"/>
        <v>1</v>
      </c>
      <c r="S251" s="132"/>
    </row>
    <row r="252" spans="1:19" x14ac:dyDescent="0.25">
      <c r="A252" s="7" t="s">
        <v>10</v>
      </c>
      <c r="B252" s="7" t="s">
        <v>59</v>
      </c>
      <c r="C252" s="8">
        <v>37</v>
      </c>
      <c r="D252" s="9">
        <v>52</v>
      </c>
      <c r="E252" s="10">
        <v>54</v>
      </c>
      <c r="F252" s="13">
        <v>66</v>
      </c>
      <c r="G252" s="13">
        <v>66</v>
      </c>
      <c r="H252" s="13">
        <v>69</v>
      </c>
      <c r="I252" s="13">
        <v>69</v>
      </c>
      <c r="J252" s="14">
        <v>23</v>
      </c>
      <c r="K252" s="55" t="s">
        <v>112</v>
      </c>
      <c r="L252">
        <f t="shared" si="15"/>
        <v>53</v>
      </c>
      <c r="M252">
        <f t="shared" si="16"/>
        <v>67.5</v>
      </c>
      <c r="N252">
        <f t="shared" si="17"/>
        <v>16</v>
      </c>
      <c r="O252">
        <f t="shared" si="18"/>
        <v>14.5</v>
      </c>
      <c r="P252" s="91">
        <f t="shared" si="19"/>
        <v>1</v>
      </c>
      <c r="S252" s="132"/>
    </row>
    <row r="253" spans="1:19" x14ac:dyDescent="0.25">
      <c r="A253" s="7" t="s">
        <v>10</v>
      </c>
      <c r="B253" s="7" t="s">
        <v>31</v>
      </c>
      <c r="C253" s="8">
        <v>39</v>
      </c>
      <c r="D253" s="9">
        <v>54</v>
      </c>
      <c r="E253" s="10">
        <v>54</v>
      </c>
      <c r="F253" s="13">
        <v>67</v>
      </c>
      <c r="G253" s="13">
        <v>68</v>
      </c>
      <c r="H253" s="13">
        <v>69</v>
      </c>
      <c r="I253" s="13">
        <v>69</v>
      </c>
      <c r="J253" s="14">
        <v>12</v>
      </c>
      <c r="K253" s="55" t="s">
        <v>112</v>
      </c>
      <c r="L253">
        <f t="shared" si="15"/>
        <v>54</v>
      </c>
      <c r="M253">
        <f t="shared" si="16"/>
        <v>68.25</v>
      </c>
      <c r="N253">
        <f t="shared" si="17"/>
        <v>15</v>
      </c>
      <c r="O253">
        <f t="shared" si="18"/>
        <v>14.25</v>
      </c>
      <c r="P253" s="91">
        <f t="shared" si="19"/>
        <v>1</v>
      </c>
      <c r="S253" s="132"/>
    </row>
    <row r="254" spans="1:19" x14ac:dyDescent="0.25">
      <c r="A254" s="7" t="s">
        <v>10</v>
      </c>
      <c r="B254" s="7" t="s">
        <v>89</v>
      </c>
      <c r="C254" s="8">
        <v>41</v>
      </c>
      <c r="D254" s="9">
        <v>61</v>
      </c>
      <c r="E254" s="10">
        <v>62</v>
      </c>
      <c r="F254" s="13">
        <v>78</v>
      </c>
      <c r="G254" s="13">
        <v>78</v>
      </c>
      <c r="H254" s="13">
        <v>79</v>
      </c>
      <c r="I254" s="13">
        <v>79</v>
      </c>
      <c r="J254" s="14">
        <v>10</v>
      </c>
      <c r="K254" s="55" t="s">
        <v>112</v>
      </c>
      <c r="L254">
        <f t="shared" si="15"/>
        <v>61.5</v>
      </c>
      <c r="M254">
        <f t="shared" si="16"/>
        <v>78.5</v>
      </c>
      <c r="N254">
        <f t="shared" si="17"/>
        <v>20.5</v>
      </c>
      <c r="O254">
        <f t="shared" si="18"/>
        <v>17</v>
      </c>
      <c r="P254" s="91">
        <f t="shared" si="19"/>
        <v>1</v>
      </c>
      <c r="S254" s="132"/>
    </row>
    <row r="255" spans="1:19" x14ac:dyDescent="0.25">
      <c r="A255" s="7" t="s">
        <v>10</v>
      </c>
      <c r="B255" s="7" t="s">
        <v>80</v>
      </c>
      <c r="C255" s="8">
        <v>56</v>
      </c>
      <c r="D255" s="9">
        <v>71</v>
      </c>
      <c r="E255" s="10">
        <v>71</v>
      </c>
      <c r="F255" s="13">
        <v>85</v>
      </c>
      <c r="G255" s="13">
        <v>85</v>
      </c>
      <c r="H255" s="13">
        <v>86</v>
      </c>
      <c r="I255" s="13">
        <v>86</v>
      </c>
      <c r="J255" s="14">
        <v>8</v>
      </c>
      <c r="K255" s="55" t="s">
        <v>112</v>
      </c>
      <c r="L255">
        <f t="shared" si="15"/>
        <v>71</v>
      </c>
      <c r="M255">
        <f t="shared" si="16"/>
        <v>85.5</v>
      </c>
      <c r="N255">
        <f t="shared" si="17"/>
        <v>15</v>
      </c>
      <c r="O255">
        <f t="shared" si="18"/>
        <v>14.5</v>
      </c>
      <c r="P255" s="91">
        <f t="shared" si="19"/>
        <v>1</v>
      </c>
      <c r="S255" s="132"/>
    </row>
    <row r="256" spans="1:19" x14ac:dyDescent="0.25">
      <c r="A256" s="7" t="s">
        <v>10</v>
      </c>
      <c r="B256" s="15" t="s">
        <v>40</v>
      </c>
      <c r="C256" s="16">
        <v>58</v>
      </c>
      <c r="D256" s="17">
        <v>73</v>
      </c>
      <c r="E256" s="18">
        <v>74</v>
      </c>
      <c r="F256" s="19">
        <v>87</v>
      </c>
      <c r="G256" s="19">
        <v>87</v>
      </c>
      <c r="H256" s="19">
        <v>90</v>
      </c>
      <c r="I256" s="19">
        <v>90</v>
      </c>
      <c r="J256" s="25">
        <v>8</v>
      </c>
      <c r="K256" s="55" t="s">
        <v>112</v>
      </c>
      <c r="L256">
        <f t="shared" si="15"/>
        <v>73.5</v>
      </c>
      <c r="M256">
        <f t="shared" si="16"/>
        <v>88.5</v>
      </c>
      <c r="N256">
        <f t="shared" si="17"/>
        <v>15.5</v>
      </c>
      <c r="O256">
        <f t="shared" si="18"/>
        <v>15</v>
      </c>
      <c r="P256" s="91">
        <f t="shared" si="19"/>
        <v>1</v>
      </c>
      <c r="S256" s="132"/>
    </row>
    <row r="257" spans="1:19" x14ac:dyDescent="0.25">
      <c r="A257" s="7" t="s">
        <v>10</v>
      </c>
      <c r="B257" s="15" t="s">
        <v>90</v>
      </c>
      <c r="C257" s="16">
        <v>48</v>
      </c>
      <c r="D257" s="17">
        <v>67</v>
      </c>
      <c r="E257" s="18">
        <v>67</v>
      </c>
      <c r="F257" s="19">
        <v>83</v>
      </c>
      <c r="G257" s="19">
        <v>83</v>
      </c>
      <c r="H257" s="19">
        <v>84</v>
      </c>
      <c r="I257" s="19">
        <v>85</v>
      </c>
      <c r="J257" s="25">
        <v>9</v>
      </c>
      <c r="K257" s="55" t="s">
        <v>112</v>
      </c>
      <c r="L257">
        <f t="shared" si="15"/>
        <v>67</v>
      </c>
      <c r="M257">
        <f t="shared" si="16"/>
        <v>83.75</v>
      </c>
      <c r="N257">
        <f t="shared" si="17"/>
        <v>19</v>
      </c>
      <c r="O257">
        <f t="shared" si="18"/>
        <v>16.75</v>
      </c>
      <c r="P257" s="91">
        <f t="shared" si="19"/>
        <v>1</v>
      </c>
      <c r="S257" s="132"/>
    </row>
    <row r="258" spans="1:19" x14ac:dyDescent="0.25">
      <c r="A258" s="7" t="s">
        <v>10</v>
      </c>
      <c r="B258" s="15" t="s">
        <v>82</v>
      </c>
      <c r="C258" s="16">
        <v>59</v>
      </c>
      <c r="D258" s="17">
        <v>77</v>
      </c>
      <c r="E258" s="18">
        <v>78</v>
      </c>
      <c r="F258" s="19">
        <v>90</v>
      </c>
      <c r="G258" s="19">
        <v>91</v>
      </c>
      <c r="H258" s="19">
        <v>92</v>
      </c>
      <c r="I258" s="19">
        <v>92</v>
      </c>
      <c r="J258" s="25">
        <v>8</v>
      </c>
      <c r="K258" s="55" t="s">
        <v>112</v>
      </c>
      <c r="L258">
        <f t="shared" ref="L258:L321" si="20">AVERAGE(D258:E258)</f>
        <v>77.5</v>
      </c>
      <c r="M258">
        <f t="shared" ref="M258:M321" si="21">AVERAGE(F258:I258)</f>
        <v>91.25</v>
      </c>
      <c r="N258">
        <f t="shared" ref="N258:N321" si="22">L258-C258</f>
        <v>18.5</v>
      </c>
      <c r="O258">
        <f t="shared" ref="O258:O321" si="23">M258-L258</f>
        <v>13.75</v>
      </c>
      <c r="P258" s="91">
        <f t="shared" ref="P258:P321" si="24">IF(N258&gt;O258,1,2)</f>
        <v>1</v>
      </c>
      <c r="S258" s="132"/>
    </row>
    <row r="259" spans="1:19" x14ac:dyDescent="0.25">
      <c r="A259" s="7" t="s">
        <v>10</v>
      </c>
      <c r="B259" s="7" t="s">
        <v>43</v>
      </c>
      <c r="C259" s="8">
        <v>46</v>
      </c>
      <c r="D259" s="9">
        <v>61</v>
      </c>
      <c r="E259" s="10">
        <v>61</v>
      </c>
      <c r="F259" s="13">
        <v>73</v>
      </c>
      <c r="G259" s="13">
        <v>75</v>
      </c>
      <c r="H259" s="13">
        <v>75</v>
      </c>
      <c r="I259" s="13">
        <v>75</v>
      </c>
      <c r="J259" s="14">
        <v>16</v>
      </c>
      <c r="K259" s="55" t="s">
        <v>112</v>
      </c>
      <c r="L259">
        <f t="shared" si="20"/>
        <v>61</v>
      </c>
      <c r="M259">
        <f t="shared" si="21"/>
        <v>74.5</v>
      </c>
      <c r="N259">
        <f t="shared" si="22"/>
        <v>15</v>
      </c>
      <c r="O259">
        <f t="shared" si="23"/>
        <v>13.5</v>
      </c>
      <c r="P259" s="91">
        <f t="shared" si="24"/>
        <v>1</v>
      </c>
      <c r="S259" s="132"/>
    </row>
    <row r="260" spans="1:19" x14ac:dyDescent="0.25">
      <c r="A260" s="7" t="s">
        <v>10</v>
      </c>
      <c r="B260" s="7" t="s">
        <v>11</v>
      </c>
      <c r="C260" s="8">
        <v>47</v>
      </c>
      <c r="D260" s="9">
        <v>64</v>
      </c>
      <c r="E260" s="10">
        <v>83</v>
      </c>
      <c r="F260" s="13">
        <v>98</v>
      </c>
      <c r="G260" s="13" t="s">
        <v>12</v>
      </c>
      <c r="H260" s="13" t="s">
        <v>12</v>
      </c>
      <c r="I260" s="13" t="s">
        <v>12</v>
      </c>
      <c r="J260" s="14">
        <v>4</v>
      </c>
      <c r="K260" s="55" t="s">
        <v>113</v>
      </c>
      <c r="L260">
        <f t="shared" si="20"/>
        <v>73.5</v>
      </c>
      <c r="M260">
        <f t="shared" si="21"/>
        <v>98</v>
      </c>
      <c r="N260">
        <f t="shared" si="22"/>
        <v>26.5</v>
      </c>
      <c r="O260">
        <f t="shared" si="23"/>
        <v>24.5</v>
      </c>
      <c r="P260" s="91">
        <f t="shared" si="24"/>
        <v>1</v>
      </c>
      <c r="S260" s="134"/>
    </row>
    <row r="261" spans="1:19" x14ac:dyDescent="0.25">
      <c r="A261" s="7" t="s">
        <v>10</v>
      </c>
      <c r="B261" s="7" t="s">
        <v>19</v>
      </c>
      <c r="C261" s="8">
        <v>63</v>
      </c>
      <c r="D261" s="9">
        <v>82</v>
      </c>
      <c r="E261" s="10">
        <v>84</v>
      </c>
      <c r="F261" s="13">
        <v>101</v>
      </c>
      <c r="G261" s="13">
        <v>102</v>
      </c>
      <c r="H261" s="13">
        <v>102</v>
      </c>
      <c r="I261" s="13">
        <v>102</v>
      </c>
      <c r="J261" s="14">
        <v>4</v>
      </c>
      <c r="K261" s="55" t="s">
        <v>113</v>
      </c>
      <c r="L261">
        <f t="shared" si="20"/>
        <v>83</v>
      </c>
      <c r="M261">
        <f t="shared" si="21"/>
        <v>101.75</v>
      </c>
      <c r="N261">
        <f t="shared" si="22"/>
        <v>20</v>
      </c>
      <c r="O261">
        <f t="shared" si="23"/>
        <v>18.75</v>
      </c>
      <c r="P261" s="91">
        <f t="shared" si="24"/>
        <v>1</v>
      </c>
      <c r="S261" s="132"/>
    </row>
    <row r="262" spans="1:19" x14ac:dyDescent="0.25">
      <c r="A262" s="7" t="s">
        <v>10</v>
      </c>
      <c r="B262" s="7" t="s">
        <v>93</v>
      </c>
      <c r="C262" s="8">
        <v>44</v>
      </c>
      <c r="D262" s="9">
        <v>67</v>
      </c>
      <c r="E262" s="10">
        <v>67</v>
      </c>
      <c r="F262" s="13">
        <v>73</v>
      </c>
      <c r="G262" s="13">
        <v>84</v>
      </c>
      <c r="H262" s="13">
        <v>84</v>
      </c>
      <c r="I262" s="13">
        <v>84</v>
      </c>
      <c r="J262" s="14">
        <v>8</v>
      </c>
      <c r="K262" s="55" t="s">
        <v>113</v>
      </c>
      <c r="L262">
        <f t="shared" si="20"/>
        <v>67</v>
      </c>
      <c r="M262">
        <f t="shared" si="21"/>
        <v>81.25</v>
      </c>
      <c r="N262">
        <f t="shared" si="22"/>
        <v>23</v>
      </c>
      <c r="O262">
        <f t="shared" si="23"/>
        <v>14.25</v>
      </c>
      <c r="P262" s="91">
        <f t="shared" si="24"/>
        <v>1</v>
      </c>
      <c r="S262" s="132"/>
    </row>
    <row r="263" spans="1:19" x14ac:dyDescent="0.25">
      <c r="A263" s="7" t="s">
        <v>10</v>
      </c>
      <c r="B263" s="7" t="s">
        <v>85</v>
      </c>
      <c r="C263" s="8">
        <v>55</v>
      </c>
      <c r="D263" s="9">
        <v>74</v>
      </c>
      <c r="E263" s="10">
        <v>74</v>
      </c>
      <c r="F263" s="13">
        <v>89</v>
      </c>
      <c r="G263" s="13">
        <v>89</v>
      </c>
      <c r="H263" s="13">
        <v>90</v>
      </c>
      <c r="I263" s="13">
        <v>90</v>
      </c>
      <c r="J263" s="14">
        <v>8</v>
      </c>
      <c r="K263" s="55" t="s">
        <v>113</v>
      </c>
      <c r="L263">
        <f t="shared" si="20"/>
        <v>74</v>
      </c>
      <c r="M263">
        <f t="shared" si="21"/>
        <v>89.5</v>
      </c>
      <c r="N263">
        <f t="shared" si="22"/>
        <v>19</v>
      </c>
      <c r="O263">
        <f t="shared" si="23"/>
        <v>15.5</v>
      </c>
      <c r="P263" s="91">
        <f t="shared" si="24"/>
        <v>1</v>
      </c>
      <c r="S263" s="132"/>
    </row>
    <row r="264" spans="1:19" x14ac:dyDescent="0.25">
      <c r="A264" s="7" t="s">
        <v>10</v>
      </c>
      <c r="B264" s="7" t="s">
        <v>53</v>
      </c>
      <c r="C264" s="8">
        <v>46</v>
      </c>
      <c r="D264" s="9">
        <v>61</v>
      </c>
      <c r="E264" s="10">
        <v>61</v>
      </c>
      <c r="F264" s="13">
        <v>74</v>
      </c>
      <c r="G264" s="13">
        <v>76</v>
      </c>
      <c r="H264" s="13">
        <v>76</v>
      </c>
      <c r="I264" s="13">
        <v>77</v>
      </c>
      <c r="J264" s="14">
        <v>11</v>
      </c>
      <c r="K264" s="55" t="s">
        <v>113</v>
      </c>
      <c r="L264">
        <f t="shared" si="20"/>
        <v>61</v>
      </c>
      <c r="M264">
        <f t="shared" si="21"/>
        <v>75.75</v>
      </c>
      <c r="N264">
        <f t="shared" si="22"/>
        <v>15</v>
      </c>
      <c r="O264">
        <f t="shared" si="23"/>
        <v>14.75</v>
      </c>
      <c r="P264" s="91">
        <f t="shared" si="24"/>
        <v>1</v>
      </c>
      <c r="S264" s="132"/>
    </row>
    <row r="265" spans="1:19" x14ac:dyDescent="0.25">
      <c r="A265" s="7" t="s">
        <v>10</v>
      </c>
      <c r="B265" s="7" t="s">
        <v>55</v>
      </c>
      <c r="C265" s="8">
        <v>47</v>
      </c>
      <c r="D265" s="9">
        <v>61</v>
      </c>
      <c r="E265" s="10">
        <v>63</v>
      </c>
      <c r="F265" s="13">
        <v>73</v>
      </c>
      <c r="G265" s="13">
        <v>74</v>
      </c>
      <c r="H265" s="13">
        <v>76</v>
      </c>
      <c r="I265" s="13">
        <v>77</v>
      </c>
      <c r="J265" s="14">
        <v>17</v>
      </c>
      <c r="K265" s="55" t="s">
        <v>113</v>
      </c>
      <c r="L265">
        <f t="shared" si="20"/>
        <v>62</v>
      </c>
      <c r="M265">
        <f t="shared" si="21"/>
        <v>75</v>
      </c>
      <c r="N265">
        <f t="shared" si="22"/>
        <v>15</v>
      </c>
      <c r="O265">
        <f t="shared" si="23"/>
        <v>13</v>
      </c>
      <c r="P265" s="91">
        <f t="shared" si="24"/>
        <v>1</v>
      </c>
      <c r="S265" s="132"/>
    </row>
    <row r="266" spans="1:19" x14ac:dyDescent="0.25">
      <c r="A266" s="7" t="s">
        <v>10</v>
      </c>
      <c r="B266" s="7" t="s">
        <v>86</v>
      </c>
      <c r="C266" s="8">
        <v>67</v>
      </c>
      <c r="D266" s="9">
        <v>81</v>
      </c>
      <c r="E266" s="10">
        <v>88</v>
      </c>
      <c r="F266" s="13">
        <v>98</v>
      </c>
      <c r="G266" s="13">
        <v>102</v>
      </c>
      <c r="H266" s="13" t="s">
        <v>12</v>
      </c>
      <c r="I266" s="13" t="s">
        <v>12</v>
      </c>
      <c r="J266" s="14">
        <v>4</v>
      </c>
      <c r="K266" s="55" t="s">
        <v>113</v>
      </c>
      <c r="L266">
        <f t="shared" si="20"/>
        <v>84.5</v>
      </c>
      <c r="M266">
        <f t="shared" si="21"/>
        <v>100</v>
      </c>
      <c r="N266">
        <f t="shared" si="22"/>
        <v>17.5</v>
      </c>
      <c r="O266">
        <f t="shared" si="23"/>
        <v>15.5</v>
      </c>
      <c r="P266" s="91">
        <f t="shared" si="24"/>
        <v>1</v>
      </c>
      <c r="S266" s="132"/>
    </row>
    <row r="267" spans="1:19" x14ac:dyDescent="0.25">
      <c r="A267" s="7" t="s">
        <v>10</v>
      </c>
      <c r="B267" s="7" t="s">
        <v>26</v>
      </c>
      <c r="C267" s="8">
        <v>54</v>
      </c>
      <c r="D267" s="9">
        <v>74</v>
      </c>
      <c r="E267" s="10">
        <v>75</v>
      </c>
      <c r="F267" s="13">
        <v>94</v>
      </c>
      <c r="G267" s="13">
        <v>94</v>
      </c>
      <c r="H267" s="13">
        <v>94</v>
      </c>
      <c r="I267" s="13">
        <v>96</v>
      </c>
      <c r="J267" s="14">
        <v>8</v>
      </c>
      <c r="K267" s="55" t="s">
        <v>113</v>
      </c>
      <c r="L267">
        <f t="shared" si="20"/>
        <v>74.5</v>
      </c>
      <c r="M267">
        <f t="shared" si="21"/>
        <v>94.5</v>
      </c>
      <c r="N267">
        <f t="shared" si="22"/>
        <v>20.5</v>
      </c>
      <c r="O267">
        <f t="shared" si="23"/>
        <v>20</v>
      </c>
      <c r="P267" s="91">
        <f t="shared" si="24"/>
        <v>1</v>
      </c>
      <c r="S267" s="132"/>
    </row>
    <row r="268" spans="1:19" x14ac:dyDescent="0.25">
      <c r="A268" s="7" t="s">
        <v>10</v>
      </c>
      <c r="B268" s="7" t="s">
        <v>27</v>
      </c>
      <c r="C268" s="8">
        <v>54</v>
      </c>
      <c r="D268" s="9">
        <v>78</v>
      </c>
      <c r="E268" s="10">
        <v>78</v>
      </c>
      <c r="F268" s="13">
        <v>98</v>
      </c>
      <c r="G268" s="13">
        <v>99</v>
      </c>
      <c r="H268" s="13">
        <v>102</v>
      </c>
      <c r="I268" s="13">
        <v>103</v>
      </c>
      <c r="J268" s="14">
        <v>4</v>
      </c>
      <c r="K268" s="55" t="s">
        <v>113</v>
      </c>
      <c r="L268">
        <f t="shared" si="20"/>
        <v>78</v>
      </c>
      <c r="M268">
        <f t="shared" si="21"/>
        <v>100.5</v>
      </c>
      <c r="N268">
        <f t="shared" si="22"/>
        <v>24</v>
      </c>
      <c r="O268">
        <f t="shared" si="23"/>
        <v>22.5</v>
      </c>
      <c r="P268" s="91">
        <f t="shared" si="24"/>
        <v>1</v>
      </c>
      <c r="S268" s="132"/>
    </row>
    <row r="269" spans="1:19" x14ac:dyDescent="0.25">
      <c r="A269" s="7" t="s">
        <v>10</v>
      </c>
      <c r="B269" s="7" t="s">
        <v>29</v>
      </c>
      <c r="C269" s="8">
        <v>56</v>
      </c>
      <c r="D269" s="9">
        <v>75</v>
      </c>
      <c r="E269" s="10">
        <v>75</v>
      </c>
      <c r="F269" s="13">
        <v>92</v>
      </c>
      <c r="G269" s="13">
        <v>92</v>
      </c>
      <c r="H269" s="13">
        <v>94</v>
      </c>
      <c r="I269" s="13" t="s">
        <v>12</v>
      </c>
      <c r="J269" s="14">
        <v>7</v>
      </c>
      <c r="K269" s="55" t="s">
        <v>113</v>
      </c>
      <c r="L269">
        <f t="shared" si="20"/>
        <v>75</v>
      </c>
      <c r="M269">
        <f t="shared" si="21"/>
        <v>92.666666666666671</v>
      </c>
      <c r="N269">
        <f t="shared" si="22"/>
        <v>19</v>
      </c>
      <c r="O269">
        <f t="shared" si="23"/>
        <v>17.666666666666671</v>
      </c>
      <c r="P269" s="91">
        <f t="shared" si="24"/>
        <v>1</v>
      </c>
      <c r="S269" s="132"/>
    </row>
    <row r="270" spans="1:19" x14ac:dyDescent="0.25">
      <c r="A270" s="7" t="s">
        <v>10</v>
      </c>
      <c r="B270" s="7" t="s">
        <v>31</v>
      </c>
      <c r="C270" s="8">
        <v>60</v>
      </c>
      <c r="D270" s="9">
        <v>78</v>
      </c>
      <c r="E270" s="10">
        <v>78</v>
      </c>
      <c r="F270" s="13">
        <v>87</v>
      </c>
      <c r="G270" s="13">
        <v>93</v>
      </c>
      <c r="H270" s="13">
        <v>94</v>
      </c>
      <c r="I270" s="13" t="s">
        <v>12</v>
      </c>
      <c r="J270" s="14">
        <v>7</v>
      </c>
      <c r="K270" s="55" t="s">
        <v>113</v>
      </c>
      <c r="L270">
        <f t="shared" si="20"/>
        <v>78</v>
      </c>
      <c r="M270">
        <f t="shared" si="21"/>
        <v>91.333333333333329</v>
      </c>
      <c r="N270">
        <f t="shared" si="22"/>
        <v>18</v>
      </c>
      <c r="O270">
        <f t="shared" si="23"/>
        <v>13.333333333333329</v>
      </c>
      <c r="P270" s="91">
        <f t="shared" si="24"/>
        <v>1</v>
      </c>
      <c r="S270" s="132"/>
    </row>
    <row r="271" spans="1:19" x14ac:dyDescent="0.25">
      <c r="A271" s="7" t="s">
        <v>10</v>
      </c>
      <c r="B271" s="7" t="s">
        <v>32</v>
      </c>
      <c r="C271" s="8">
        <v>42</v>
      </c>
      <c r="D271" s="9">
        <v>59</v>
      </c>
      <c r="E271" s="10">
        <v>59</v>
      </c>
      <c r="F271" s="13">
        <v>68</v>
      </c>
      <c r="G271" s="13">
        <v>69</v>
      </c>
      <c r="H271" s="13">
        <v>69</v>
      </c>
      <c r="I271" s="13">
        <v>69</v>
      </c>
      <c r="J271" s="14">
        <v>20</v>
      </c>
      <c r="K271" s="55" t="s">
        <v>113</v>
      </c>
      <c r="L271">
        <f t="shared" si="20"/>
        <v>59</v>
      </c>
      <c r="M271">
        <f t="shared" si="21"/>
        <v>68.75</v>
      </c>
      <c r="N271">
        <f t="shared" si="22"/>
        <v>17</v>
      </c>
      <c r="O271">
        <f t="shared" si="23"/>
        <v>9.75</v>
      </c>
      <c r="P271" s="91">
        <f t="shared" si="24"/>
        <v>1</v>
      </c>
      <c r="S271" s="132"/>
    </row>
    <row r="272" spans="1:19" x14ac:dyDescent="0.25">
      <c r="A272" s="7" t="s">
        <v>10</v>
      </c>
      <c r="B272" s="7" t="s">
        <v>62</v>
      </c>
      <c r="C272" s="8">
        <v>53</v>
      </c>
      <c r="D272" s="9">
        <v>66</v>
      </c>
      <c r="E272" s="10">
        <v>66</v>
      </c>
      <c r="F272" s="13">
        <v>76</v>
      </c>
      <c r="G272" s="13">
        <v>77</v>
      </c>
      <c r="H272" s="13">
        <v>77</v>
      </c>
      <c r="I272" s="13">
        <v>81</v>
      </c>
      <c r="J272" s="14">
        <v>8</v>
      </c>
      <c r="K272" s="55" t="s">
        <v>113</v>
      </c>
      <c r="L272">
        <f t="shared" si="20"/>
        <v>66</v>
      </c>
      <c r="M272">
        <f t="shared" si="21"/>
        <v>77.75</v>
      </c>
      <c r="N272">
        <f t="shared" si="22"/>
        <v>13</v>
      </c>
      <c r="O272">
        <f t="shared" si="23"/>
        <v>11.75</v>
      </c>
      <c r="P272" s="91">
        <f t="shared" si="24"/>
        <v>1</v>
      </c>
      <c r="S272" s="132"/>
    </row>
    <row r="273" spans="1:19" x14ac:dyDescent="0.25">
      <c r="A273" s="7" t="s">
        <v>10</v>
      </c>
      <c r="B273" s="7" t="s">
        <v>100</v>
      </c>
      <c r="C273" s="8">
        <v>68</v>
      </c>
      <c r="D273" s="9">
        <v>84</v>
      </c>
      <c r="E273" s="10">
        <v>89</v>
      </c>
      <c r="F273" s="13">
        <v>103</v>
      </c>
      <c r="G273" s="13">
        <v>103</v>
      </c>
      <c r="H273" s="13">
        <v>103</v>
      </c>
      <c r="I273" s="13">
        <v>104</v>
      </c>
      <c r="J273" s="14">
        <v>4</v>
      </c>
      <c r="K273" s="55" t="s">
        <v>113</v>
      </c>
      <c r="L273">
        <f t="shared" si="20"/>
        <v>86.5</v>
      </c>
      <c r="M273">
        <f t="shared" si="21"/>
        <v>103.25</v>
      </c>
      <c r="N273">
        <f t="shared" si="22"/>
        <v>18.5</v>
      </c>
      <c r="O273">
        <f t="shared" si="23"/>
        <v>16.75</v>
      </c>
      <c r="P273" s="91">
        <f t="shared" si="24"/>
        <v>1</v>
      </c>
      <c r="S273" s="132"/>
    </row>
    <row r="274" spans="1:19" x14ac:dyDescent="0.25">
      <c r="A274" s="7" t="s">
        <v>10</v>
      </c>
      <c r="B274" s="7" t="s">
        <v>80</v>
      </c>
      <c r="C274" s="8">
        <v>53</v>
      </c>
      <c r="D274" s="9">
        <v>76</v>
      </c>
      <c r="E274" s="10">
        <v>76</v>
      </c>
      <c r="F274" s="13">
        <v>88</v>
      </c>
      <c r="G274" s="13">
        <v>89</v>
      </c>
      <c r="H274" s="13">
        <v>90</v>
      </c>
      <c r="I274" s="13">
        <v>90</v>
      </c>
      <c r="J274" s="14">
        <v>8</v>
      </c>
      <c r="K274" s="55" t="s">
        <v>113</v>
      </c>
      <c r="L274">
        <f t="shared" si="20"/>
        <v>76</v>
      </c>
      <c r="M274">
        <f t="shared" si="21"/>
        <v>89.25</v>
      </c>
      <c r="N274">
        <f t="shared" si="22"/>
        <v>23</v>
      </c>
      <c r="O274">
        <f t="shared" si="23"/>
        <v>13.25</v>
      </c>
      <c r="P274" s="91">
        <f t="shared" si="24"/>
        <v>1</v>
      </c>
      <c r="S274" s="132"/>
    </row>
    <row r="275" spans="1:19" x14ac:dyDescent="0.25">
      <c r="A275" s="7" t="s">
        <v>10</v>
      </c>
      <c r="B275" s="7" t="s">
        <v>64</v>
      </c>
      <c r="C275" s="8">
        <v>65</v>
      </c>
      <c r="D275" s="9">
        <v>81</v>
      </c>
      <c r="E275" s="10">
        <v>81</v>
      </c>
      <c r="F275" s="13">
        <v>95</v>
      </c>
      <c r="G275" s="13">
        <v>95</v>
      </c>
      <c r="H275" s="13">
        <v>96</v>
      </c>
      <c r="I275" s="13">
        <v>98</v>
      </c>
      <c r="J275" s="14">
        <v>7</v>
      </c>
      <c r="K275" s="55" t="s">
        <v>113</v>
      </c>
      <c r="L275">
        <f t="shared" si="20"/>
        <v>81</v>
      </c>
      <c r="M275">
        <f t="shared" si="21"/>
        <v>96</v>
      </c>
      <c r="N275">
        <f t="shared" si="22"/>
        <v>16</v>
      </c>
      <c r="O275">
        <f t="shared" si="23"/>
        <v>15</v>
      </c>
      <c r="P275" s="91">
        <f t="shared" si="24"/>
        <v>1</v>
      </c>
      <c r="S275" s="132"/>
    </row>
    <row r="276" spans="1:19" x14ac:dyDescent="0.25">
      <c r="A276" s="7" t="s">
        <v>10</v>
      </c>
      <c r="B276" s="15" t="s">
        <v>65</v>
      </c>
      <c r="C276" s="16">
        <v>63</v>
      </c>
      <c r="D276" s="17">
        <v>89</v>
      </c>
      <c r="E276" s="18">
        <v>95</v>
      </c>
      <c r="F276" s="13">
        <v>105</v>
      </c>
      <c r="G276" s="13" t="s">
        <v>12</v>
      </c>
      <c r="H276" s="13" t="s">
        <v>12</v>
      </c>
      <c r="I276" s="13" t="s">
        <v>12</v>
      </c>
      <c r="J276" s="15">
        <v>4</v>
      </c>
      <c r="K276" s="55" t="s">
        <v>113</v>
      </c>
      <c r="L276">
        <f t="shared" si="20"/>
        <v>92</v>
      </c>
      <c r="M276">
        <f t="shared" si="21"/>
        <v>105</v>
      </c>
      <c r="N276">
        <f t="shared" si="22"/>
        <v>29</v>
      </c>
      <c r="O276">
        <f t="shared" si="23"/>
        <v>13</v>
      </c>
      <c r="P276" s="91">
        <f t="shared" si="24"/>
        <v>1</v>
      </c>
      <c r="S276" s="132"/>
    </row>
    <row r="277" spans="1:19" x14ac:dyDescent="0.25">
      <c r="A277" s="7" t="s">
        <v>10</v>
      </c>
      <c r="B277" s="7" t="s">
        <v>90</v>
      </c>
      <c r="C277" s="8">
        <v>45</v>
      </c>
      <c r="D277" s="9">
        <v>65</v>
      </c>
      <c r="E277" s="10">
        <v>79</v>
      </c>
      <c r="F277" s="13">
        <v>80</v>
      </c>
      <c r="G277" s="13">
        <v>89</v>
      </c>
      <c r="H277" s="13">
        <v>95</v>
      </c>
      <c r="I277" s="13" t="s">
        <v>12</v>
      </c>
      <c r="J277" s="7">
        <v>7</v>
      </c>
      <c r="K277" s="55" t="s">
        <v>113</v>
      </c>
      <c r="L277">
        <f t="shared" si="20"/>
        <v>72</v>
      </c>
      <c r="M277">
        <f t="shared" si="21"/>
        <v>88</v>
      </c>
      <c r="N277">
        <f t="shared" si="22"/>
        <v>27</v>
      </c>
      <c r="O277">
        <f t="shared" si="23"/>
        <v>16</v>
      </c>
      <c r="P277" s="91">
        <f t="shared" si="24"/>
        <v>1</v>
      </c>
      <c r="S277" s="132"/>
    </row>
    <row r="278" spans="1:19" x14ac:dyDescent="0.25">
      <c r="A278" s="7" t="s">
        <v>10</v>
      </c>
      <c r="B278" s="7" t="s">
        <v>68</v>
      </c>
      <c r="C278" s="8">
        <v>59</v>
      </c>
      <c r="D278" s="9">
        <v>86</v>
      </c>
      <c r="E278" s="10">
        <v>86</v>
      </c>
      <c r="F278" s="13">
        <v>95</v>
      </c>
      <c r="G278" s="13">
        <v>100</v>
      </c>
      <c r="H278" s="13">
        <v>101</v>
      </c>
      <c r="I278" s="13" t="s">
        <v>12</v>
      </c>
      <c r="J278" s="7">
        <v>5</v>
      </c>
      <c r="K278" s="55" t="s">
        <v>113</v>
      </c>
      <c r="L278">
        <f t="shared" si="20"/>
        <v>86</v>
      </c>
      <c r="M278">
        <f t="shared" si="21"/>
        <v>98.666666666666671</v>
      </c>
      <c r="N278">
        <f t="shared" si="22"/>
        <v>27</v>
      </c>
      <c r="O278">
        <f t="shared" si="23"/>
        <v>12.666666666666671</v>
      </c>
      <c r="P278" s="91">
        <f t="shared" si="24"/>
        <v>1</v>
      </c>
      <c r="S278" s="132"/>
    </row>
    <row r="279" spans="1:19" x14ac:dyDescent="0.25">
      <c r="A279" s="7" t="s">
        <v>10</v>
      </c>
      <c r="B279" s="7" t="s">
        <v>96</v>
      </c>
      <c r="C279" s="8">
        <v>59</v>
      </c>
      <c r="D279" s="9">
        <v>78</v>
      </c>
      <c r="E279" s="10">
        <v>78</v>
      </c>
      <c r="F279" s="13">
        <v>90</v>
      </c>
      <c r="G279" s="13">
        <v>96</v>
      </c>
      <c r="H279" s="13">
        <v>97</v>
      </c>
      <c r="I279" s="13" t="s">
        <v>12</v>
      </c>
      <c r="J279" s="7">
        <v>6</v>
      </c>
      <c r="K279" s="55" t="s">
        <v>113</v>
      </c>
      <c r="L279">
        <f t="shared" si="20"/>
        <v>78</v>
      </c>
      <c r="M279">
        <f t="shared" si="21"/>
        <v>94.333333333333329</v>
      </c>
      <c r="N279">
        <f t="shared" si="22"/>
        <v>19</v>
      </c>
      <c r="O279">
        <f t="shared" si="23"/>
        <v>16.333333333333329</v>
      </c>
      <c r="P279" s="91">
        <f t="shared" si="24"/>
        <v>1</v>
      </c>
      <c r="S279" s="132"/>
    </row>
    <row r="280" spans="1:19" x14ac:dyDescent="0.25">
      <c r="A280" s="7" t="s">
        <v>10</v>
      </c>
      <c r="B280" s="54" t="s">
        <v>115</v>
      </c>
      <c r="C280" s="30">
        <v>52</v>
      </c>
      <c r="D280" s="60">
        <v>69</v>
      </c>
      <c r="E280" s="61">
        <v>69</v>
      </c>
      <c r="F280" s="63">
        <v>85</v>
      </c>
      <c r="G280" s="63">
        <v>85</v>
      </c>
      <c r="H280" s="63">
        <v>85</v>
      </c>
      <c r="I280" s="63">
        <v>87</v>
      </c>
      <c r="J280" s="62">
        <v>8</v>
      </c>
      <c r="K280" s="55" t="s">
        <v>169</v>
      </c>
      <c r="L280">
        <f t="shared" si="20"/>
        <v>69</v>
      </c>
      <c r="M280">
        <f t="shared" si="21"/>
        <v>85.5</v>
      </c>
      <c r="N280">
        <f t="shared" si="22"/>
        <v>17</v>
      </c>
      <c r="O280">
        <f t="shared" si="23"/>
        <v>16.5</v>
      </c>
      <c r="P280" s="91">
        <f t="shared" si="24"/>
        <v>1</v>
      </c>
      <c r="S280" s="132"/>
    </row>
    <row r="281" spans="1:19" x14ac:dyDescent="0.25">
      <c r="A281" s="7" t="s">
        <v>10</v>
      </c>
      <c r="B281" s="54" t="s">
        <v>76</v>
      </c>
      <c r="C281" s="30">
        <v>58</v>
      </c>
      <c r="D281" s="60">
        <v>76</v>
      </c>
      <c r="E281" s="61">
        <v>77</v>
      </c>
      <c r="F281" s="63">
        <v>89</v>
      </c>
      <c r="G281" s="63">
        <v>90</v>
      </c>
      <c r="H281" s="63">
        <v>90</v>
      </c>
      <c r="I281" s="63">
        <v>94</v>
      </c>
      <c r="J281" s="62">
        <v>8</v>
      </c>
      <c r="K281" s="55" t="s">
        <v>169</v>
      </c>
      <c r="L281">
        <f t="shared" si="20"/>
        <v>76.5</v>
      </c>
      <c r="M281">
        <f t="shared" si="21"/>
        <v>90.75</v>
      </c>
      <c r="N281">
        <f t="shared" si="22"/>
        <v>18.5</v>
      </c>
      <c r="O281">
        <f t="shared" si="23"/>
        <v>14.25</v>
      </c>
      <c r="P281" s="91">
        <f t="shared" si="24"/>
        <v>1</v>
      </c>
      <c r="S281" s="132"/>
    </row>
    <row r="282" spans="1:19" x14ac:dyDescent="0.25">
      <c r="A282" s="7" t="s">
        <v>10</v>
      </c>
      <c r="B282" s="54" t="s">
        <v>52</v>
      </c>
      <c r="C282" s="30">
        <v>43</v>
      </c>
      <c r="D282" s="60">
        <v>58</v>
      </c>
      <c r="E282" s="61">
        <v>59</v>
      </c>
      <c r="F282" s="63">
        <v>70</v>
      </c>
      <c r="G282" s="63">
        <v>74</v>
      </c>
      <c r="H282" s="63">
        <v>75</v>
      </c>
      <c r="I282" s="63">
        <v>75</v>
      </c>
      <c r="J282" s="62">
        <v>16</v>
      </c>
      <c r="K282" s="55" t="s">
        <v>169</v>
      </c>
      <c r="L282">
        <f t="shared" si="20"/>
        <v>58.5</v>
      </c>
      <c r="M282">
        <f t="shared" si="21"/>
        <v>73.5</v>
      </c>
      <c r="N282">
        <f t="shared" si="22"/>
        <v>15.5</v>
      </c>
      <c r="O282">
        <f t="shared" si="23"/>
        <v>15</v>
      </c>
      <c r="P282" s="91">
        <f t="shared" si="24"/>
        <v>1</v>
      </c>
      <c r="S282" s="132"/>
    </row>
    <row r="283" spans="1:19" x14ac:dyDescent="0.25">
      <c r="A283" s="7" t="s">
        <v>10</v>
      </c>
      <c r="B283" s="54" t="s">
        <v>28</v>
      </c>
      <c r="C283" s="30">
        <v>69</v>
      </c>
      <c r="D283" s="60">
        <v>77</v>
      </c>
      <c r="E283" s="61">
        <v>90</v>
      </c>
      <c r="F283" s="63">
        <v>94</v>
      </c>
      <c r="G283" s="63">
        <v>96</v>
      </c>
      <c r="H283" s="63">
        <v>96</v>
      </c>
      <c r="I283" s="63">
        <v>97</v>
      </c>
      <c r="J283" s="62">
        <v>7</v>
      </c>
      <c r="K283" s="55" t="s">
        <v>169</v>
      </c>
      <c r="L283">
        <f t="shared" si="20"/>
        <v>83.5</v>
      </c>
      <c r="M283">
        <f t="shared" si="21"/>
        <v>95.75</v>
      </c>
      <c r="N283">
        <f t="shared" si="22"/>
        <v>14.5</v>
      </c>
      <c r="O283">
        <f t="shared" si="23"/>
        <v>12.25</v>
      </c>
      <c r="P283" s="91">
        <f t="shared" si="24"/>
        <v>1</v>
      </c>
      <c r="S283" s="132"/>
    </row>
    <row r="284" spans="1:19" x14ac:dyDescent="0.25">
      <c r="A284" s="7" t="s">
        <v>10</v>
      </c>
      <c r="B284" s="54" t="s">
        <v>60</v>
      </c>
      <c r="C284" s="30">
        <v>41</v>
      </c>
      <c r="D284" s="60">
        <v>60</v>
      </c>
      <c r="E284" s="61">
        <v>61</v>
      </c>
      <c r="F284" s="63">
        <v>70</v>
      </c>
      <c r="G284" s="63">
        <v>70</v>
      </c>
      <c r="H284" s="63">
        <v>73</v>
      </c>
      <c r="I284" s="63">
        <v>73</v>
      </c>
      <c r="J284" s="62">
        <v>24</v>
      </c>
      <c r="K284" s="55" t="s">
        <v>169</v>
      </c>
      <c r="L284">
        <f t="shared" si="20"/>
        <v>60.5</v>
      </c>
      <c r="M284">
        <f t="shared" si="21"/>
        <v>71.5</v>
      </c>
      <c r="N284">
        <f t="shared" si="22"/>
        <v>19.5</v>
      </c>
      <c r="O284">
        <f t="shared" si="23"/>
        <v>11</v>
      </c>
      <c r="P284" s="91">
        <f t="shared" si="24"/>
        <v>1</v>
      </c>
      <c r="S284" s="132"/>
    </row>
    <row r="285" spans="1:19" x14ac:dyDescent="0.25">
      <c r="A285" s="7" t="s">
        <v>10</v>
      </c>
      <c r="B285" s="54" t="s">
        <v>87</v>
      </c>
      <c r="C285" s="30">
        <v>56</v>
      </c>
      <c r="D285" s="60">
        <v>70</v>
      </c>
      <c r="E285" s="61">
        <v>81</v>
      </c>
      <c r="F285" s="63">
        <v>89</v>
      </c>
      <c r="G285" s="63">
        <v>89</v>
      </c>
      <c r="H285" s="59" t="s">
        <v>12</v>
      </c>
      <c r="I285" s="59" t="s">
        <v>12</v>
      </c>
      <c r="J285" s="62">
        <v>6</v>
      </c>
      <c r="K285" s="55" t="s">
        <v>169</v>
      </c>
      <c r="L285">
        <f t="shared" si="20"/>
        <v>75.5</v>
      </c>
      <c r="M285">
        <f t="shared" si="21"/>
        <v>89</v>
      </c>
      <c r="N285">
        <f t="shared" si="22"/>
        <v>19.5</v>
      </c>
      <c r="O285">
        <f t="shared" si="23"/>
        <v>13.5</v>
      </c>
      <c r="P285" s="91">
        <f t="shared" si="24"/>
        <v>1</v>
      </c>
      <c r="S285" s="132"/>
    </row>
    <row r="286" spans="1:19" x14ac:dyDescent="0.25">
      <c r="A286" s="7" t="s">
        <v>10</v>
      </c>
      <c r="B286" s="54" t="s">
        <v>37</v>
      </c>
      <c r="C286" s="30">
        <v>50</v>
      </c>
      <c r="D286" s="60">
        <v>63</v>
      </c>
      <c r="E286" s="61">
        <v>65</v>
      </c>
      <c r="F286" s="63">
        <v>76</v>
      </c>
      <c r="G286" s="63">
        <v>76</v>
      </c>
      <c r="H286" s="63">
        <v>76</v>
      </c>
      <c r="I286" s="63">
        <v>79</v>
      </c>
      <c r="J286" s="62">
        <v>12</v>
      </c>
      <c r="K286" s="55" t="s">
        <v>169</v>
      </c>
      <c r="L286">
        <f t="shared" si="20"/>
        <v>64</v>
      </c>
      <c r="M286">
        <f t="shared" si="21"/>
        <v>76.75</v>
      </c>
      <c r="N286">
        <f t="shared" si="22"/>
        <v>14</v>
      </c>
      <c r="O286">
        <f t="shared" si="23"/>
        <v>12.75</v>
      </c>
      <c r="P286" s="91">
        <f t="shared" si="24"/>
        <v>1</v>
      </c>
      <c r="S286" s="132"/>
    </row>
    <row r="287" spans="1:19" x14ac:dyDescent="0.25">
      <c r="A287" s="7" t="s">
        <v>10</v>
      </c>
      <c r="B287" s="54" t="s">
        <v>119</v>
      </c>
      <c r="C287" s="30">
        <v>61</v>
      </c>
      <c r="D287" s="60">
        <v>80</v>
      </c>
      <c r="E287" s="61">
        <v>80</v>
      </c>
      <c r="F287" s="63">
        <v>95</v>
      </c>
      <c r="G287" s="63">
        <v>96</v>
      </c>
      <c r="H287" s="59" t="s">
        <v>12</v>
      </c>
      <c r="I287" s="59" t="s">
        <v>12</v>
      </c>
      <c r="J287" s="62">
        <v>6</v>
      </c>
      <c r="K287" s="55" t="s">
        <v>169</v>
      </c>
      <c r="L287">
        <f t="shared" si="20"/>
        <v>80</v>
      </c>
      <c r="M287">
        <f t="shared" si="21"/>
        <v>95.5</v>
      </c>
      <c r="N287">
        <f t="shared" si="22"/>
        <v>19</v>
      </c>
      <c r="O287">
        <f t="shared" si="23"/>
        <v>15.5</v>
      </c>
      <c r="P287" s="91">
        <f t="shared" si="24"/>
        <v>1</v>
      </c>
      <c r="S287" s="132"/>
    </row>
    <row r="288" spans="1:19" x14ac:dyDescent="0.25">
      <c r="A288" s="7" t="s">
        <v>10</v>
      </c>
      <c r="B288" s="54" t="s">
        <v>121</v>
      </c>
      <c r="C288" s="30">
        <v>67</v>
      </c>
      <c r="D288" s="60">
        <v>85</v>
      </c>
      <c r="E288" s="61">
        <v>91</v>
      </c>
      <c r="F288" s="59">
        <v>96</v>
      </c>
      <c r="G288" s="59">
        <v>106</v>
      </c>
      <c r="H288" s="59" t="s">
        <v>12</v>
      </c>
      <c r="I288" s="59" t="s">
        <v>12</v>
      </c>
      <c r="J288" s="62">
        <v>5</v>
      </c>
      <c r="K288" s="55" t="s">
        <v>169</v>
      </c>
      <c r="L288">
        <f t="shared" si="20"/>
        <v>88</v>
      </c>
      <c r="M288">
        <f t="shared" si="21"/>
        <v>101</v>
      </c>
      <c r="N288">
        <f t="shared" si="22"/>
        <v>21</v>
      </c>
      <c r="O288">
        <f t="shared" si="23"/>
        <v>13</v>
      </c>
      <c r="P288" s="91">
        <f t="shared" si="24"/>
        <v>1</v>
      </c>
      <c r="S288" s="132"/>
    </row>
    <row r="289" spans="1:19" x14ac:dyDescent="0.25">
      <c r="A289" s="7" t="s">
        <v>10</v>
      </c>
      <c r="B289" s="54" t="s">
        <v>71</v>
      </c>
      <c r="C289" s="30">
        <v>65</v>
      </c>
      <c r="D289" s="60">
        <v>80</v>
      </c>
      <c r="E289" s="61" t="s">
        <v>12</v>
      </c>
      <c r="F289" s="63">
        <v>93</v>
      </c>
      <c r="G289" s="63">
        <v>93</v>
      </c>
      <c r="H289" s="59" t="s">
        <v>12</v>
      </c>
      <c r="I289" s="59" t="s">
        <v>12</v>
      </c>
      <c r="J289" s="62">
        <v>4</v>
      </c>
      <c r="K289" s="55" t="s">
        <v>169</v>
      </c>
      <c r="L289">
        <f t="shared" si="20"/>
        <v>80</v>
      </c>
      <c r="M289">
        <f t="shared" si="21"/>
        <v>93</v>
      </c>
      <c r="N289">
        <f t="shared" si="22"/>
        <v>15</v>
      </c>
      <c r="O289">
        <f t="shared" si="23"/>
        <v>13</v>
      </c>
      <c r="P289" s="91">
        <f t="shared" si="24"/>
        <v>1</v>
      </c>
      <c r="S289" s="132"/>
    </row>
    <row r="290" spans="1:19" x14ac:dyDescent="0.25">
      <c r="A290" s="7" t="s">
        <v>10</v>
      </c>
      <c r="B290" s="54" t="s">
        <v>45</v>
      </c>
      <c r="C290" s="30">
        <v>58</v>
      </c>
      <c r="D290" s="60">
        <v>85</v>
      </c>
      <c r="E290" s="61">
        <v>85</v>
      </c>
      <c r="F290" s="63">
        <v>91</v>
      </c>
      <c r="G290" s="63">
        <v>92</v>
      </c>
      <c r="H290" s="63">
        <v>98</v>
      </c>
      <c r="I290" s="63">
        <v>98</v>
      </c>
      <c r="J290" s="62">
        <v>6</v>
      </c>
      <c r="K290" s="55" t="s">
        <v>169</v>
      </c>
      <c r="L290">
        <f t="shared" si="20"/>
        <v>85</v>
      </c>
      <c r="M290">
        <f t="shared" si="21"/>
        <v>94.75</v>
      </c>
      <c r="N290">
        <f t="shared" si="22"/>
        <v>27</v>
      </c>
      <c r="O290">
        <f t="shared" si="23"/>
        <v>9.75</v>
      </c>
      <c r="P290" s="91">
        <f t="shared" si="24"/>
        <v>1</v>
      </c>
      <c r="S290" s="132"/>
    </row>
    <row r="291" spans="1:19" x14ac:dyDescent="0.25">
      <c r="A291" s="7" t="s">
        <v>10</v>
      </c>
      <c r="B291" s="54" t="s">
        <v>97</v>
      </c>
      <c r="C291" s="30">
        <v>56</v>
      </c>
      <c r="D291" s="60">
        <v>73</v>
      </c>
      <c r="E291" s="61">
        <v>73</v>
      </c>
      <c r="F291" s="63">
        <v>87</v>
      </c>
      <c r="G291" s="63">
        <v>88</v>
      </c>
      <c r="H291" s="63">
        <v>91</v>
      </c>
      <c r="I291" s="63">
        <v>91</v>
      </c>
      <c r="J291" s="62">
        <v>8</v>
      </c>
      <c r="K291" s="55" t="s">
        <v>169</v>
      </c>
      <c r="L291">
        <f t="shared" si="20"/>
        <v>73</v>
      </c>
      <c r="M291">
        <f t="shared" si="21"/>
        <v>89.25</v>
      </c>
      <c r="N291">
        <f t="shared" si="22"/>
        <v>17</v>
      </c>
      <c r="O291">
        <f t="shared" si="23"/>
        <v>16.25</v>
      </c>
      <c r="P291" s="91">
        <f t="shared" si="24"/>
        <v>1</v>
      </c>
      <c r="S291" s="132"/>
    </row>
    <row r="292" spans="1:19" x14ac:dyDescent="0.25">
      <c r="A292" s="7" t="s">
        <v>10</v>
      </c>
      <c r="B292" s="7" t="s">
        <v>21</v>
      </c>
      <c r="C292" s="30">
        <v>64</v>
      </c>
      <c r="D292" s="60">
        <v>84</v>
      </c>
      <c r="E292" s="61">
        <v>86</v>
      </c>
      <c r="F292" s="35">
        <v>101</v>
      </c>
      <c r="G292" s="38">
        <v>102</v>
      </c>
      <c r="H292" s="38">
        <v>104</v>
      </c>
      <c r="I292" s="38">
        <v>106</v>
      </c>
      <c r="J292" s="72">
        <v>4</v>
      </c>
      <c r="K292" s="55" t="s">
        <v>173</v>
      </c>
      <c r="L292">
        <f t="shared" si="20"/>
        <v>85</v>
      </c>
      <c r="M292">
        <f t="shared" si="21"/>
        <v>103.25</v>
      </c>
      <c r="N292">
        <f t="shared" si="22"/>
        <v>21</v>
      </c>
      <c r="O292">
        <f t="shared" si="23"/>
        <v>18.25</v>
      </c>
      <c r="P292" s="91">
        <f t="shared" si="24"/>
        <v>1</v>
      </c>
      <c r="S292" s="132"/>
    </row>
    <row r="293" spans="1:19" x14ac:dyDescent="0.25">
      <c r="A293" s="7" t="s">
        <v>10</v>
      </c>
      <c r="B293" s="7" t="s">
        <v>55</v>
      </c>
      <c r="C293" s="30">
        <v>39</v>
      </c>
      <c r="D293" s="60">
        <v>57</v>
      </c>
      <c r="E293" s="61">
        <v>57</v>
      </c>
      <c r="F293" s="35">
        <v>72</v>
      </c>
      <c r="G293" s="73">
        <v>73</v>
      </c>
      <c r="H293" s="38">
        <v>75</v>
      </c>
      <c r="I293" s="38">
        <v>77</v>
      </c>
      <c r="J293" s="72">
        <v>16</v>
      </c>
      <c r="K293" s="55" t="s">
        <v>173</v>
      </c>
      <c r="L293">
        <f t="shared" si="20"/>
        <v>57</v>
      </c>
      <c r="M293">
        <f t="shared" si="21"/>
        <v>74.25</v>
      </c>
      <c r="N293">
        <f t="shared" si="22"/>
        <v>18</v>
      </c>
      <c r="O293">
        <f t="shared" si="23"/>
        <v>17.25</v>
      </c>
      <c r="P293" s="91">
        <f t="shared" si="24"/>
        <v>1</v>
      </c>
      <c r="S293" s="132"/>
    </row>
    <row r="294" spans="1:19" x14ac:dyDescent="0.25">
      <c r="A294" s="7" t="s">
        <v>10</v>
      </c>
      <c r="B294" s="7" t="s">
        <v>56</v>
      </c>
      <c r="C294" s="30">
        <v>63</v>
      </c>
      <c r="D294" s="60">
        <v>78</v>
      </c>
      <c r="E294" s="61">
        <v>78</v>
      </c>
      <c r="F294" s="35">
        <v>91</v>
      </c>
      <c r="G294" s="74" t="s">
        <v>170</v>
      </c>
      <c r="H294" s="74" t="s">
        <v>171</v>
      </c>
      <c r="I294" s="74" t="s">
        <v>171</v>
      </c>
      <c r="J294" s="75" t="s">
        <v>172</v>
      </c>
      <c r="K294" s="55" t="s">
        <v>173</v>
      </c>
      <c r="L294">
        <f t="shared" si="20"/>
        <v>78</v>
      </c>
      <c r="M294">
        <f t="shared" si="21"/>
        <v>91</v>
      </c>
      <c r="N294">
        <f t="shared" si="22"/>
        <v>15</v>
      </c>
      <c r="O294">
        <f t="shared" si="23"/>
        <v>13</v>
      </c>
      <c r="P294" s="91">
        <f t="shared" si="24"/>
        <v>1</v>
      </c>
      <c r="S294" s="132"/>
    </row>
    <row r="295" spans="1:19" x14ac:dyDescent="0.25">
      <c r="A295" s="7" t="s">
        <v>10</v>
      </c>
      <c r="B295" s="53" t="s">
        <v>28</v>
      </c>
      <c r="C295" s="30">
        <v>51</v>
      </c>
      <c r="D295" s="60">
        <v>67</v>
      </c>
      <c r="E295" s="61">
        <v>77</v>
      </c>
      <c r="F295" s="35">
        <v>81</v>
      </c>
      <c r="G295" s="38">
        <v>82</v>
      </c>
      <c r="H295" s="38">
        <v>90</v>
      </c>
      <c r="I295" s="38">
        <v>93</v>
      </c>
      <c r="J295" s="72">
        <v>8</v>
      </c>
      <c r="K295" s="55" t="s">
        <v>173</v>
      </c>
      <c r="L295">
        <f t="shared" si="20"/>
        <v>72</v>
      </c>
      <c r="M295">
        <f t="shared" si="21"/>
        <v>86.5</v>
      </c>
      <c r="N295">
        <f t="shared" si="22"/>
        <v>21</v>
      </c>
      <c r="O295">
        <f t="shared" si="23"/>
        <v>14.5</v>
      </c>
      <c r="P295" s="91">
        <f t="shared" si="24"/>
        <v>1</v>
      </c>
      <c r="S295" s="132"/>
    </row>
    <row r="296" spans="1:19" x14ac:dyDescent="0.25">
      <c r="A296" s="7" t="s">
        <v>10</v>
      </c>
      <c r="B296" s="7" t="s">
        <v>58</v>
      </c>
      <c r="C296" s="30">
        <v>63</v>
      </c>
      <c r="D296" s="60">
        <v>80</v>
      </c>
      <c r="E296" s="61">
        <v>81</v>
      </c>
      <c r="F296" s="35">
        <v>95</v>
      </c>
      <c r="G296" s="38">
        <v>96</v>
      </c>
      <c r="H296" s="38">
        <v>97</v>
      </c>
      <c r="I296" s="38">
        <v>99</v>
      </c>
      <c r="J296" s="72">
        <v>6</v>
      </c>
      <c r="K296" s="55" t="s">
        <v>173</v>
      </c>
      <c r="L296">
        <f t="shared" si="20"/>
        <v>80.5</v>
      </c>
      <c r="M296">
        <f t="shared" si="21"/>
        <v>96.75</v>
      </c>
      <c r="N296">
        <f t="shared" si="22"/>
        <v>17.5</v>
      </c>
      <c r="O296">
        <f t="shared" si="23"/>
        <v>16.25</v>
      </c>
      <c r="P296" s="91">
        <f t="shared" si="24"/>
        <v>1</v>
      </c>
      <c r="S296" s="132"/>
    </row>
    <row r="297" spans="1:19" x14ac:dyDescent="0.25">
      <c r="A297" s="7" t="s">
        <v>10</v>
      </c>
      <c r="B297" s="7" t="s">
        <v>59</v>
      </c>
      <c r="C297" s="30">
        <v>66</v>
      </c>
      <c r="D297" s="60">
        <v>83</v>
      </c>
      <c r="E297" s="61">
        <v>84</v>
      </c>
      <c r="F297" s="35">
        <v>98</v>
      </c>
      <c r="G297" s="38">
        <v>100</v>
      </c>
      <c r="H297" s="38">
        <v>102</v>
      </c>
      <c r="I297" s="38">
        <v>103</v>
      </c>
      <c r="J297" s="72">
        <v>4</v>
      </c>
      <c r="K297" s="55" t="s">
        <v>173</v>
      </c>
      <c r="L297">
        <f t="shared" si="20"/>
        <v>83.5</v>
      </c>
      <c r="M297">
        <f t="shared" si="21"/>
        <v>100.75</v>
      </c>
      <c r="N297">
        <f t="shared" si="22"/>
        <v>17.5</v>
      </c>
      <c r="O297">
        <f t="shared" si="23"/>
        <v>17.25</v>
      </c>
      <c r="P297" s="91">
        <f t="shared" si="24"/>
        <v>1</v>
      </c>
      <c r="S297" s="132"/>
    </row>
    <row r="298" spans="1:19" x14ac:dyDescent="0.25">
      <c r="A298" s="7" t="s">
        <v>10</v>
      </c>
      <c r="B298" s="7" t="s">
        <v>33</v>
      </c>
      <c r="C298" s="30">
        <v>65</v>
      </c>
      <c r="D298" s="60">
        <v>84</v>
      </c>
      <c r="E298" s="61">
        <v>85</v>
      </c>
      <c r="F298" s="35">
        <v>101</v>
      </c>
      <c r="G298" s="38">
        <v>101</v>
      </c>
      <c r="H298" s="38">
        <v>104</v>
      </c>
      <c r="I298" s="38">
        <v>105</v>
      </c>
      <c r="J298" s="72">
        <v>4</v>
      </c>
      <c r="K298" s="55" t="s">
        <v>173</v>
      </c>
      <c r="L298">
        <f t="shared" si="20"/>
        <v>84.5</v>
      </c>
      <c r="M298">
        <f t="shared" si="21"/>
        <v>102.75</v>
      </c>
      <c r="N298">
        <f t="shared" si="22"/>
        <v>19.5</v>
      </c>
      <c r="O298">
        <f t="shared" si="23"/>
        <v>18.25</v>
      </c>
      <c r="P298" s="91">
        <f t="shared" si="24"/>
        <v>1</v>
      </c>
      <c r="S298" s="132"/>
    </row>
    <row r="299" spans="1:19" x14ac:dyDescent="0.25">
      <c r="A299" s="7" t="s">
        <v>10</v>
      </c>
      <c r="B299" s="7" t="s">
        <v>35</v>
      </c>
      <c r="C299" s="30">
        <v>75</v>
      </c>
      <c r="D299" s="60">
        <v>94</v>
      </c>
      <c r="E299" s="61">
        <v>94</v>
      </c>
      <c r="F299" s="35">
        <v>108</v>
      </c>
      <c r="G299" s="29" t="s">
        <v>12</v>
      </c>
      <c r="H299" s="29" t="s">
        <v>12</v>
      </c>
      <c r="I299" s="29" t="s">
        <v>12</v>
      </c>
      <c r="J299" s="72">
        <v>4</v>
      </c>
      <c r="K299" s="55" t="s">
        <v>173</v>
      </c>
      <c r="L299">
        <f t="shared" si="20"/>
        <v>94</v>
      </c>
      <c r="M299">
        <f t="shared" si="21"/>
        <v>108</v>
      </c>
      <c r="N299">
        <f t="shared" si="22"/>
        <v>19</v>
      </c>
      <c r="O299">
        <f t="shared" si="23"/>
        <v>14</v>
      </c>
      <c r="P299" s="91">
        <f t="shared" si="24"/>
        <v>1</v>
      </c>
      <c r="S299" s="132"/>
    </row>
    <row r="300" spans="1:19" x14ac:dyDescent="0.25">
      <c r="A300" s="7" t="s">
        <v>10</v>
      </c>
      <c r="B300" s="7" t="s">
        <v>88</v>
      </c>
      <c r="C300" s="30">
        <v>49</v>
      </c>
      <c r="D300" s="60">
        <v>65</v>
      </c>
      <c r="E300" s="61">
        <v>67</v>
      </c>
      <c r="F300" s="35">
        <v>81</v>
      </c>
      <c r="G300" s="38">
        <v>81</v>
      </c>
      <c r="H300" s="38">
        <v>83</v>
      </c>
      <c r="I300" s="38">
        <v>83</v>
      </c>
      <c r="J300" s="72">
        <v>8</v>
      </c>
      <c r="K300" s="55" t="s">
        <v>173</v>
      </c>
      <c r="L300">
        <f t="shared" si="20"/>
        <v>66</v>
      </c>
      <c r="M300">
        <f t="shared" si="21"/>
        <v>82</v>
      </c>
      <c r="N300">
        <f t="shared" si="22"/>
        <v>17</v>
      </c>
      <c r="O300">
        <f t="shared" si="23"/>
        <v>16</v>
      </c>
      <c r="P300" s="91">
        <f t="shared" si="24"/>
        <v>1</v>
      </c>
      <c r="S300" s="132"/>
    </row>
    <row r="301" spans="1:19" x14ac:dyDescent="0.25">
      <c r="A301" s="7" t="s">
        <v>10</v>
      </c>
      <c r="B301" s="7" t="s">
        <v>79</v>
      </c>
      <c r="C301" s="30">
        <v>58</v>
      </c>
      <c r="D301" s="60">
        <v>75</v>
      </c>
      <c r="E301" s="61">
        <v>78</v>
      </c>
      <c r="F301" s="35">
        <v>92</v>
      </c>
      <c r="G301" s="38">
        <v>92</v>
      </c>
      <c r="H301" s="38">
        <v>94</v>
      </c>
      <c r="I301" s="38">
        <v>96</v>
      </c>
      <c r="J301" s="72">
        <v>8</v>
      </c>
      <c r="K301" s="55" t="s">
        <v>173</v>
      </c>
      <c r="L301">
        <f t="shared" si="20"/>
        <v>76.5</v>
      </c>
      <c r="M301">
        <f t="shared" si="21"/>
        <v>93.5</v>
      </c>
      <c r="N301">
        <f t="shared" si="22"/>
        <v>18.5</v>
      </c>
      <c r="O301">
        <f t="shared" si="23"/>
        <v>17</v>
      </c>
      <c r="P301" s="91">
        <f t="shared" si="24"/>
        <v>1</v>
      </c>
      <c r="S301" s="132"/>
    </row>
    <row r="302" spans="1:19" x14ac:dyDescent="0.25">
      <c r="A302" s="7" t="s">
        <v>10</v>
      </c>
      <c r="B302" s="7" t="s">
        <v>38</v>
      </c>
      <c r="C302" s="30">
        <v>60</v>
      </c>
      <c r="D302" s="60">
        <v>77</v>
      </c>
      <c r="E302" s="61">
        <v>78</v>
      </c>
      <c r="F302" s="35">
        <v>93</v>
      </c>
      <c r="G302" s="38">
        <v>95</v>
      </c>
      <c r="H302" s="38">
        <v>95</v>
      </c>
      <c r="I302" s="38">
        <v>96</v>
      </c>
      <c r="J302" s="72">
        <v>8</v>
      </c>
      <c r="K302" s="55" t="s">
        <v>173</v>
      </c>
      <c r="L302">
        <f t="shared" si="20"/>
        <v>77.5</v>
      </c>
      <c r="M302">
        <f t="shared" si="21"/>
        <v>94.75</v>
      </c>
      <c r="N302">
        <f t="shared" si="22"/>
        <v>17.5</v>
      </c>
      <c r="O302">
        <f t="shared" si="23"/>
        <v>17.25</v>
      </c>
      <c r="P302" s="91">
        <f t="shared" si="24"/>
        <v>1</v>
      </c>
      <c r="S302" s="132"/>
    </row>
    <row r="303" spans="1:19" x14ac:dyDescent="0.25">
      <c r="A303" s="7" t="s">
        <v>10</v>
      </c>
      <c r="B303" s="7" t="s">
        <v>39</v>
      </c>
      <c r="C303" s="30">
        <v>56</v>
      </c>
      <c r="D303" s="60">
        <v>72</v>
      </c>
      <c r="E303" s="61">
        <v>73</v>
      </c>
      <c r="F303" s="35">
        <v>87</v>
      </c>
      <c r="G303" s="38">
        <v>89</v>
      </c>
      <c r="H303" s="38">
        <v>89</v>
      </c>
      <c r="I303" s="38">
        <v>89</v>
      </c>
      <c r="J303" s="72">
        <v>8</v>
      </c>
      <c r="K303" s="55" t="s">
        <v>173</v>
      </c>
      <c r="L303">
        <f t="shared" si="20"/>
        <v>72.5</v>
      </c>
      <c r="M303">
        <f t="shared" si="21"/>
        <v>88.5</v>
      </c>
      <c r="N303">
        <f t="shared" si="22"/>
        <v>16.5</v>
      </c>
      <c r="O303">
        <f t="shared" si="23"/>
        <v>16</v>
      </c>
      <c r="P303" s="91">
        <f t="shared" si="24"/>
        <v>1</v>
      </c>
      <c r="S303" s="132"/>
    </row>
    <row r="304" spans="1:19" x14ac:dyDescent="0.25">
      <c r="A304" s="7" t="s">
        <v>10</v>
      </c>
      <c r="B304" s="7" t="s">
        <v>67</v>
      </c>
      <c r="C304" s="30">
        <v>69</v>
      </c>
      <c r="D304" s="60">
        <v>89</v>
      </c>
      <c r="E304" s="61">
        <v>89</v>
      </c>
      <c r="F304" s="35">
        <v>106</v>
      </c>
      <c r="G304" s="38">
        <v>107</v>
      </c>
      <c r="H304" s="38">
        <v>107</v>
      </c>
      <c r="I304" s="29" t="s">
        <v>12</v>
      </c>
      <c r="J304" s="72">
        <v>4</v>
      </c>
      <c r="K304" s="55" t="s">
        <v>173</v>
      </c>
      <c r="L304">
        <f t="shared" si="20"/>
        <v>89</v>
      </c>
      <c r="M304">
        <f t="shared" si="21"/>
        <v>106.66666666666667</v>
      </c>
      <c r="N304">
        <f t="shared" si="22"/>
        <v>20</v>
      </c>
      <c r="O304">
        <f t="shared" si="23"/>
        <v>17.666666666666671</v>
      </c>
      <c r="P304" s="91">
        <f t="shared" si="24"/>
        <v>1</v>
      </c>
      <c r="S304" s="132"/>
    </row>
    <row r="305" spans="1:19" x14ac:dyDescent="0.25">
      <c r="A305" s="7" t="s">
        <v>10</v>
      </c>
      <c r="B305" s="7" t="s">
        <v>82</v>
      </c>
      <c r="C305" s="30">
        <v>52</v>
      </c>
      <c r="D305" s="60">
        <v>68</v>
      </c>
      <c r="E305" s="61">
        <v>69</v>
      </c>
      <c r="F305" s="35">
        <v>82</v>
      </c>
      <c r="G305" s="38">
        <v>85</v>
      </c>
      <c r="H305" s="38">
        <v>85</v>
      </c>
      <c r="I305" s="38">
        <v>87</v>
      </c>
      <c r="J305" s="72">
        <v>8</v>
      </c>
      <c r="K305" s="55" t="s">
        <v>173</v>
      </c>
      <c r="L305">
        <f t="shared" si="20"/>
        <v>68.5</v>
      </c>
      <c r="M305">
        <f t="shared" si="21"/>
        <v>84.75</v>
      </c>
      <c r="N305">
        <f t="shared" si="22"/>
        <v>16.5</v>
      </c>
      <c r="O305">
        <f t="shared" si="23"/>
        <v>16.25</v>
      </c>
      <c r="P305" s="91">
        <f t="shared" si="24"/>
        <v>1</v>
      </c>
      <c r="S305" s="132"/>
    </row>
    <row r="306" spans="1:19" x14ac:dyDescent="0.25">
      <c r="A306" s="7" t="s">
        <v>10</v>
      </c>
      <c r="B306" s="7" t="s">
        <v>41</v>
      </c>
      <c r="C306" s="30">
        <v>48</v>
      </c>
      <c r="D306" s="60">
        <v>63</v>
      </c>
      <c r="E306" s="61">
        <v>63</v>
      </c>
      <c r="F306" s="35">
        <v>74</v>
      </c>
      <c r="G306" s="38">
        <v>74</v>
      </c>
      <c r="H306" s="38">
        <v>75</v>
      </c>
      <c r="I306" s="38">
        <v>76</v>
      </c>
      <c r="J306" s="72">
        <v>16</v>
      </c>
      <c r="K306" s="55" t="s">
        <v>173</v>
      </c>
      <c r="L306">
        <f t="shared" si="20"/>
        <v>63</v>
      </c>
      <c r="M306">
        <f t="shared" si="21"/>
        <v>74.75</v>
      </c>
      <c r="N306">
        <f t="shared" si="22"/>
        <v>15</v>
      </c>
      <c r="O306">
        <f t="shared" si="23"/>
        <v>11.75</v>
      </c>
      <c r="P306" s="91">
        <f t="shared" si="24"/>
        <v>1</v>
      </c>
      <c r="S306" s="132"/>
    </row>
    <row r="307" spans="1:19" x14ac:dyDescent="0.25">
      <c r="A307" s="7" t="s">
        <v>10</v>
      </c>
      <c r="B307" s="7" t="s">
        <v>42</v>
      </c>
      <c r="C307" s="30">
        <v>58</v>
      </c>
      <c r="D307" s="60">
        <v>77</v>
      </c>
      <c r="E307" s="61">
        <v>80</v>
      </c>
      <c r="F307" s="35">
        <v>94</v>
      </c>
      <c r="G307" s="38">
        <v>94</v>
      </c>
      <c r="H307" s="38">
        <v>101</v>
      </c>
      <c r="I307" s="38">
        <v>101</v>
      </c>
      <c r="J307" s="72">
        <v>6</v>
      </c>
      <c r="K307" s="55" t="s">
        <v>173</v>
      </c>
      <c r="L307">
        <f t="shared" si="20"/>
        <v>78.5</v>
      </c>
      <c r="M307">
        <f t="shared" si="21"/>
        <v>97.5</v>
      </c>
      <c r="N307">
        <f t="shared" si="22"/>
        <v>20.5</v>
      </c>
      <c r="O307">
        <f t="shared" si="23"/>
        <v>19</v>
      </c>
      <c r="P307" s="91">
        <f t="shared" si="24"/>
        <v>1</v>
      </c>
      <c r="S307" s="132"/>
    </row>
    <row r="308" spans="1:19" x14ac:dyDescent="0.25">
      <c r="A308" s="7" t="s">
        <v>10</v>
      </c>
      <c r="B308" s="7" t="s">
        <v>45</v>
      </c>
      <c r="C308" s="30">
        <v>63</v>
      </c>
      <c r="D308" s="60">
        <v>80</v>
      </c>
      <c r="E308" s="61">
        <v>81</v>
      </c>
      <c r="F308" s="35">
        <v>97</v>
      </c>
      <c r="G308" s="38">
        <v>97</v>
      </c>
      <c r="H308" s="29" t="s">
        <v>12</v>
      </c>
      <c r="I308" s="29" t="s">
        <v>12</v>
      </c>
      <c r="J308" s="72">
        <v>4</v>
      </c>
      <c r="K308" s="55" t="s">
        <v>173</v>
      </c>
      <c r="L308">
        <f t="shared" si="20"/>
        <v>80.5</v>
      </c>
      <c r="M308">
        <f t="shared" si="21"/>
        <v>97</v>
      </c>
      <c r="N308">
        <f t="shared" si="22"/>
        <v>17.5</v>
      </c>
      <c r="O308">
        <f t="shared" si="23"/>
        <v>16.5</v>
      </c>
      <c r="P308" s="91">
        <f t="shared" si="24"/>
        <v>1</v>
      </c>
      <c r="S308" s="132"/>
    </row>
    <row r="309" spans="1:19" x14ac:dyDescent="0.25">
      <c r="A309" s="7" t="s">
        <v>10</v>
      </c>
      <c r="B309" s="7" t="s">
        <v>11</v>
      </c>
      <c r="C309" s="30">
        <v>48</v>
      </c>
      <c r="D309" s="31">
        <v>68</v>
      </c>
      <c r="E309" s="32">
        <v>68</v>
      </c>
      <c r="F309" s="29">
        <v>82</v>
      </c>
      <c r="G309" s="29">
        <v>82</v>
      </c>
      <c r="H309" s="29">
        <v>84</v>
      </c>
      <c r="I309" s="29">
        <v>84</v>
      </c>
      <c r="J309" s="71">
        <v>10</v>
      </c>
      <c r="K309" s="55" t="s">
        <v>174</v>
      </c>
      <c r="L309">
        <f t="shared" si="20"/>
        <v>68</v>
      </c>
      <c r="M309">
        <f t="shared" si="21"/>
        <v>83</v>
      </c>
      <c r="N309">
        <f t="shared" si="22"/>
        <v>20</v>
      </c>
      <c r="O309">
        <f t="shared" si="23"/>
        <v>15</v>
      </c>
      <c r="P309" s="91">
        <f t="shared" si="24"/>
        <v>1</v>
      </c>
      <c r="S309" s="132"/>
    </row>
    <row r="310" spans="1:19" x14ac:dyDescent="0.25">
      <c r="A310" s="7" t="s">
        <v>10</v>
      </c>
      <c r="B310" s="7" t="s">
        <v>14</v>
      </c>
      <c r="C310" s="30">
        <v>56</v>
      </c>
      <c r="D310" s="31">
        <v>78</v>
      </c>
      <c r="E310" s="32">
        <v>80</v>
      </c>
      <c r="F310" s="35">
        <v>90</v>
      </c>
      <c r="G310" s="29">
        <v>90</v>
      </c>
      <c r="H310" s="29">
        <v>90</v>
      </c>
      <c r="I310" s="29">
        <v>92</v>
      </c>
      <c r="J310" s="72">
        <v>8</v>
      </c>
      <c r="K310" s="55" t="s">
        <v>174</v>
      </c>
      <c r="L310">
        <f t="shared" si="20"/>
        <v>79</v>
      </c>
      <c r="M310">
        <f t="shared" si="21"/>
        <v>90.5</v>
      </c>
      <c r="N310">
        <f t="shared" si="22"/>
        <v>23</v>
      </c>
      <c r="O310">
        <f t="shared" si="23"/>
        <v>11.5</v>
      </c>
      <c r="P310" s="91">
        <f t="shared" si="24"/>
        <v>1</v>
      </c>
      <c r="S310" s="132"/>
    </row>
    <row r="311" spans="1:19" x14ac:dyDescent="0.25">
      <c r="A311" s="7" t="s">
        <v>10</v>
      </c>
      <c r="B311" s="7" t="s">
        <v>49</v>
      </c>
      <c r="C311" s="30">
        <v>58</v>
      </c>
      <c r="D311" s="31">
        <v>74</v>
      </c>
      <c r="E311" s="32">
        <v>74</v>
      </c>
      <c r="F311" s="35">
        <v>88</v>
      </c>
      <c r="G311" s="29">
        <v>88</v>
      </c>
      <c r="H311" s="29">
        <v>88</v>
      </c>
      <c r="I311" s="29">
        <v>88</v>
      </c>
      <c r="J311" s="72">
        <v>8</v>
      </c>
      <c r="K311" s="55" t="s">
        <v>174</v>
      </c>
      <c r="L311">
        <f t="shared" si="20"/>
        <v>74</v>
      </c>
      <c r="M311">
        <f t="shared" si="21"/>
        <v>88</v>
      </c>
      <c r="N311">
        <f t="shared" si="22"/>
        <v>16</v>
      </c>
      <c r="O311">
        <f t="shared" si="23"/>
        <v>14</v>
      </c>
      <c r="P311" s="91">
        <f t="shared" si="24"/>
        <v>1</v>
      </c>
      <c r="S311" s="132"/>
    </row>
    <row r="312" spans="1:19" x14ac:dyDescent="0.25">
      <c r="A312" s="7" t="s">
        <v>10</v>
      </c>
      <c r="B312" s="7" t="s">
        <v>50</v>
      </c>
      <c r="C312" s="30">
        <v>50</v>
      </c>
      <c r="D312" s="31">
        <v>64</v>
      </c>
      <c r="E312" s="32">
        <v>68</v>
      </c>
      <c r="F312" s="35">
        <v>78</v>
      </c>
      <c r="G312" s="29">
        <v>80</v>
      </c>
      <c r="H312" s="29">
        <v>82</v>
      </c>
      <c r="I312" s="29">
        <v>84</v>
      </c>
      <c r="J312" s="72">
        <v>11</v>
      </c>
      <c r="K312" s="55" t="s">
        <v>174</v>
      </c>
      <c r="L312">
        <f t="shared" si="20"/>
        <v>66</v>
      </c>
      <c r="M312">
        <f t="shared" si="21"/>
        <v>81</v>
      </c>
      <c r="N312">
        <f t="shared" si="22"/>
        <v>16</v>
      </c>
      <c r="O312">
        <f t="shared" si="23"/>
        <v>15</v>
      </c>
      <c r="P312" s="91">
        <f t="shared" si="24"/>
        <v>1</v>
      </c>
      <c r="S312" s="132"/>
    </row>
    <row r="313" spans="1:19" x14ac:dyDescent="0.25">
      <c r="A313" s="7" t="s">
        <v>10</v>
      </c>
      <c r="B313" s="7" t="s">
        <v>53</v>
      </c>
      <c r="C313" s="30">
        <v>38</v>
      </c>
      <c r="D313" s="31">
        <v>52</v>
      </c>
      <c r="E313" s="32">
        <v>52</v>
      </c>
      <c r="F313" s="35">
        <v>62</v>
      </c>
      <c r="G313" s="29">
        <v>62</v>
      </c>
      <c r="H313" s="29">
        <v>62</v>
      </c>
      <c r="I313" s="29">
        <v>62</v>
      </c>
      <c r="J313" s="72">
        <v>30</v>
      </c>
      <c r="K313" s="55" t="s">
        <v>174</v>
      </c>
      <c r="L313">
        <f t="shared" si="20"/>
        <v>52</v>
      </c>
      <c r="M313">
        <f t="shared" si="21"/>
        <v>62</v>
      </c>
      <c r="N313">
        <f t="shared" si="22"/>
        <v>14</v>
      </c>
      <c r="O313">
        <f t="shared" si="23"/>
        <v>10</v>
      </c>
      <c r="P313" s="91">
        <f t="shared" si="24"/>
        <v>1</v>
      </c>
      <c r="S313" s="132"/>
    </row>
    <row r="314" spans="1:19" x14ac:dyDescent="0.25">
      <c r="A314" s="7" t="s">
        <v>10</v>
      </c>
      <c r="B314" s="7" t="s">
        <v>87</v>
      </c>
      <c r="C314" s="30">
        <v>50</v>
      </c>
      <c r="D314" s="31">
        <v>64</v>
      </c>
      <c r="E314" s="32">
        <v>82</v>
      </c>
      <c r="F314" s="35">
        <v>92</v>
      </c>
      <c r="G314" s="38">
        <v>92</v>
      </c>
      <c r="H314" s="38" t="s">
        <v>12</v>
      </c>
      <c r="I314" s="38" t="s">
        <v>12</v>
      </c>
      <c r="J314" s="72">
        <v>6</v>
      </c>
      <c r="K314" s="55" t="s">
        <v>174</v>
      </c>
      <c r="L314">
        <f t="shared" si="20"/>
        <v>73</v>
      </c>
      <c r="M314">
        <f t="shared" si="21"/>
        <v>92</v>
      </c>
      <c r="N314">
        <f t="shared" si="22"/>
        <v>23</v>
      </c>
      <c r="O314">
        <f t="shared" si="23"/>
        <v>19</v>
      </c>
      <c r="P314" s="91">
        <f t="shared" si="24"/>
        <v>1</v>
      </c>
      <c r="S314" s="132"/>
    </row>
    <row r="315" spans="1:19" x14ac:dyDescent="0.25">
      <c r="A315" s="7" t="s">
        <v>10</v>
      </c>
      <c r="B315" s="7" t="s">
        <v>62</v>
      </c>
      <c r="C315" s="30">
        <v>42</v>
      </c>
      <c r="D315" s="31">
        <v>62</v>
      </c>
      <c r="E315" s="32">
        <v>64</v>
      </c>
      <c r="F315" s="35">
        <v>80</v>
      </c>
      <c r="G315" s="38">
        <v>80</v>
      </c>
      <c r="H315" s="38">
        <v>80</v>
      </c>
      <c r="I315" s="38">
        <v>82</v>
      </c>
      <c r="J315" s="72">
        <v>8</v>
      </c>
      <c r="K315" s="55" t="s">
        <v>174</v>
      </c>
      <c r="L315">
        <f t="shared" si="20"/>
        <v>63</v>
      </c>
      <c r="M315">
        <f t="shared" si="21"/>
        <v>80.5</v>
      </c>
      <c r="N315">
        <f t="shared" si="22"/>
        <v>21</v>
      </c>
      <c r="O315">
        <f t="shared" si="23"/>
        <v>17.5</v>
      </c>
      <c r="P315" s="91">
        <f t="shared" si="24"/>
        <v>1</v>
      </c>
      <c r="S315" s="132"/>
    </row>
    <row r="316" spans="1:19" x14ac:dyDescent="0.25">
      <c r="A316" s="7" t="s">
        <v>10</v>
      </c>
      <c r="B316" s="7" t="s">
        <v>100</v>
      </c>
      <c r="C316" s="30">
        <v>56</v>
      </c>
      <c r="D316" s="31">
        <v>74</v>
      </c>
      <c r="E316" s="32">
        <v>74</v>
      </c>
      <c r="F316" s="35">
        <v>88</v>
      </c>
      <c r="G316" s="38">
        <v>88</v>
      </c>
      <c r="H316" s="38">
        <v>90</v>
      </c>
      <c r="I316" s="38">
        <v>92</v>
      </c>
      <c r="J316" s="72">
        <v>8</v>
      </c>
      <c r="K316" s="55" t="s">
        <v>174</v>
      </c>
      <c r="L316">
        <f t="shared" si="20"/>
        <v>74</v>
      </c>
      <c r="M316">
        <f t="shared" si="21"/>
        <v>89.5</v>
      </c>
      <c r="N316">
        <f t="shared" si="22"/>
        <v>18</v>
      </c>
      <c r="O316">
        <f t="shared" si="23"/>
        <v>15.5</v>
      </c>
      <c r="P316" s="91">
        <f t="shared" si="24"/>
        <v>1</v>
      </c>
      <c r="S316" s="132"/>
    </row>
    <row r="317" spans="1:19" x14ac:dyDescent="0.25">
      <c r="A317" s="7" t="s">
        <v>10</v>
      </c>
      <c r="B317" s="7" t="s">
        <v>71</v>
      </c>
      <c r="C317" s="30">
        <v>62</v>
      </c>
      <c r="D317" s="31">
        <v>80</v>
      </c>
      <c r="E317" s="32">
        <v>82</v>
      </c>
      <c r="F317" s="35">
        <v>96</v>
      </c>
      <c r="G317" s="29">
        <v>96</v>
      </c>
      <c r="H317" s="29">
        <v>96</v>
      </c>
      <c r="I317" s="29" t="s">
        <v>12</v>
      </c>
      <c r="J317" s="72">
        <v>7</v>
      </c>
      <c r="K317" s="55" t="s">
        <v>174</v>
      </c>
      <c r="L317">
        <f t="shared" si="20"/>
        <v>81</v>
      </c>
      <c r="M317">
        <f t="shared" si="21"/>
        <v>96</v>
      </c>
      <c r="N317">
        <f t="shared" si="22"/>
        <v>19</v>
      </c>
      <c r="O317">
        <f t="shared" si="23"/>
        <v>15</v>
      </c>
      <c r="P317" s="91">
        <f t="shared" si="24"/>
        <v>1</v>
      </c>
      <c r="S317" s="132"/>
    </row>
    <row r="318" spans="1:19" x14ac:dyDescent="0.25">
      <c r="A318" s="53" t="s">
        <v>10</v>
      </c>
      <c r="B318" s="53" t="s">
        <v>13</v>
      </c>
      <c r="C318" s="8">
        <v>43</v>
      </c>
      <c r="D318" s="9">
        <v>59</v>
      </c>
      <c r="E318" s="10">
        <v>61</v>
      </c>
      <c r="F318" s="13">
        <v>75</v>
      </c>
      <c r="G318" s="13">
        <v>76</v>
      </c>
      <c r="H318" s="13">
        <v>79</v>
      </c>
      <c r="I318" s="13">
        <v>79</v>
      </c>
      <c r="J318" s="14">
        <v>8</v>
      </c>
      <c r="K318" s="55" t="s">
        <v>110</v>
      </c>
      <c r="L318">
        <f t="shared" si="20"/>
        <v>60</v>
      </c>
      <c r="M318">
        <f t="shared" si="21"/>
        <v>77.25</v>
      </c>
      <c r="N318">
        <f t="shared" si="22"/>
        <v>17</v>
      </c>
      <c r="O318">
        <f t="shared" si="23"/>
        <v>17.25</v>
      </c>
      <c r="P318" s="91">
        <f t="shared" si="24"/>
        <v>2</v>
      </c>
      <c r="S318" s="132"/>
    </row>
    <row r="319" spans="1:19" x14ac:dyDescent="0.25">
      <c r="A319" s="7" t="s">
        <v>10</v>
      </c>
      <c r="B319" s="7" t="s">
        <v>24</v>
      </c>
      <c r="C319" s="8">
        <v>46</v>
      </c>
      <c r="D319" s="9">
        <v>61</v>
      </c>
      <c r="E319" s="10">
        <v>63</v>
      </c>
      <c r="F319" s="13">
        <v>76</v>
      </c>
      <c r="G319" s="13">
        <v>77</v>
      </c>
      <c r="H319" s="13">
        <v>79</v>
      </c>
      <c r="I319" s="13">
        <v>83</v>
      </c>
      <c r="J319" s="14">
        <v>12</v>
      </c>
      <c r="K319" s="55" t="s">
        <v>110</v>
      </c>
      <c r="L319">
        <f t="shared" si="20"/>
        <v>62</v>
      </c>
      <c r="M319">
        <f t="shared" si="21"/>
        <v>78.75</v>
      </c>
      <c r="N319">
        <f t="shared" si="22"/>
        <v>16</v>
      </c>
      <c r="O319">
        <f t="shared" si="23"/>
        <v>16.75</v>
      </c>
      <c r="P319" s="91">
        <f t="shared" si="24"/>
        <v>2</v>
      </c>
      <c r="S319" s="132"/>
    </row>
    <row r="320" spans="1:19" x14ac:dyDescent="0.25">
      <c r="A320" s="7" t="s">
        <v>10</v>
      </c>
      <c r="B320" s="7" t="s">
        <v>28</v>
      </c>
      <c r="C320" s="8">
        <v>41</v>
      </c>
      <c r="D320" s="9">
        <v>58</v>
      </c>
      <c r="E320" s="10">
        <v>60</v>
      </c>
      <c r="F320" s="13">
        <v>75</v>
      </c>
      <c r="G320" s="13">
        <v>77</v>
      </c>
      <c r="H320" s="13">
        <v>82</v>
      </c>
      <c r="I320" s="13">
        <v>86</v>
      </c>
      <c r="J320" s="14">
        <v>10</v>
      </c>
      <c r="K320" s="55" t="s">
        <v>110</v>
      </c>
      <c r="L320">
        <f t="shared" si="20"/>
        <v>59</v>
      </c>
      <c r="M320">
        <f t="shared" si="21"/>
        <v>80</v>
      </c>
      <c r="N320">
        <f t="shared" si="22"/>
        <v>18</v>
      </c>
      <c r="O320">
        <f t="shared" si="23"/>
        <v>21</v>
      </c>
      <c r="P320" s="91">
        <f t="shared" si="24"/>
        <v>2</v>
      </c>
      <c r="S320" s="132"/>
    </row>
    <row r="321" spans="1:19" x14ac:dyDescent="0.25">
      <c r="A321" s="7" t="s">
        <v>10</v>
      </c>
      <c r="B321" s="7" t="s">
        <v>37</v>
      </c>
      <c r="C321" s="8">
        <v>64</v>
      </c>
      <c r="D321" s="9">
        <v>77</v>
      </c>
      <c r="E321" s="10">
        <v>77</v>
      </c>
      <c r="F321" s="13">
        <v>90</v>
      </c>
      <c r="G321" s="13">
        <v>90</v>
      </c>
      <c r="H321" s="13">
        <v>90</v>
      </c>
      <c r="I321" s="13">
        <v>91</v>
      </c>
      <c r="J321" s="14">
        <v>8</v>
      </c>
      <c r="K321" s="55" t="s">
        <v>110</v>
      </c>
      <c r="L321">
        <f t="shared" si="20"/>
        <v>77</v>
      </c>
      <c r="M321">
        <f t="shared" si="21"/>
        <v>90.25</v>
      </c>
      <c r="N321">
        <f t="shared" si="22"/>
        <v>13</v>
      </c>
      <c r="O321">
        <f t="shared" si="23"/>
        <v>13.25</v>
      </c>
      <c r="P321" s="91">
        <f t="shared" si="24"/>
        <v>2</v>
      </c>
      <c r="S321" s="132"/>
    </row>
    <row r="322" spans="1:19" x14ac:dyDescent="0.25">
      <c r="A322" s="7" t="s">
        <v>10</v>
      </c>
      <c r="B322" s="7" t="s">
        <v>46</v>
      </c>
      <c r="C322" s="8">
        <v>46</v>
      </c>
      <c r="D322" s="9">
        <v>64</v>
      </c>
      <c r="E322" s="10">
        <v>65</v>
      </c>
      <c r="F322" s="13">
        <v>85</v>
      </c>
      <c r="G322" s="13">
        <v>86</v>
      </c>
      <c r="H322" s="13">
        <v>86</v>
      </c>
      <c r="I322" s="13">
        <v>87</v>
      </c>
      <c r="J322" s="14">
        <v>8</v>
      </c>
      <c r="K322" s="55" t="s">
        <v>110</v>
      </c>
      <c r="L322">
        <f t="shared" ref="L322:L385" si="25">AVERAGE(D322:E322)</f>
        <v>64.5</v>
      </c>
      <c r="M322">
        <f t="shared" ref="M322:M385" si="26">AVERAGE(F322:I322)</f>
        <v>86</v>
      </c>
      <c r="N322">
        <f t="shared" ref="N322:N385" si="27">L322-C322</f>
        <v>18.5</v>
      </c>
      <c r="O322">
        <f t="shared" ref="O322:O385" si="28">M322-L322</f>
        <v>21.5</v>
      </c>
      <c r="P322" s="91">
        <f t="shared" ref="P322:P385" si="29">IF(N322&gt;O322,1,2)</f>
        <v>2</v>
      </c>
      <c r="S322" s="132"/>
    </row>
    <row r="323" spans="1:19" x14ac:dyDescent="0.25">
      <c r="A323" s="7" t="s">
        <v>10</v>
      </c>
      <c r="B323" s="7" t="s">
        <v>11</v>
      </c>
      <c r="C323" s="8">
        <v>55</v>
      </c>
      <c r="D323" s="9">
        <v>69</v>
      </c>
      <c r="E323" s="10">
        <v>69</v>
      </c>
      <c r="F323" s="24">
        <v>86</v>
      </c>
      <c r="G323" s="24">
        <v>87</v>
      </c>
      <c r="H323" s="24">
        <v>88</v>
      </c>
      <c r="I323" s="24">
        <v>89</v>
      </c>
      <c r="J323" s="14">
        <v>4</v>
      </c>
      <c r="K323" s="55" t="s">
        <v>111</v>
      </c>
      <c r="L323">
        <f t="shared" si="25"/>
        <v>69</v>
      </c>
      <c r="M323">
        <f t="shared" si="26"/>
        <v>87.5</v>
      </c>
      <c r="N323">
        <f t="shared" si="27"/>
        <v>14</v>
      </c>
      <c r="O323">
        <f t="shared" si="28"/>
        <v>18.5</v>
      </c>
      <c r="P323" s="91">
        <f t="shared" si="29"/>
        <v>2</v>
      </c>
      <c r="S323" s="132"/>
    </row>
    <row r="324" spans="1:19" x14ac:dyDescent="0.25">
      <c r="A324" s="7" t="s">
        <v>10</v>
      </c>
      <c r="B324" s="7" t="s">
        <v>54</v>
      </c>
      <c r="C324" s="8">
        <v>61</v>
      </c>
      <c r="D324" s="9">
        <v>77</v>
      </c>
      <c r="E324" s="10">
        <v>79</v>
      </c>
      <c r="F324" s="24">
        <v>93</v>
      </c>
      <c r="G324" s="24">
        <v>93</v>
      </c>
      <c r="H324" s="24">
        <v>98</v>
      </c>
      <c r="I324" s="24">
        <v>102</v>
      </c>
      <c r="J324" s="14">
        <v>6</v>
      </c>
      <c r="K324" s="55" t="s">
        <v>111</v>
      </c>
      <c r="L324">
        <f t="shared" si="25"/>
        <v>78</v>
      </c>
      <c r="M324">
        <f t="shared" si="26"/>
        <v>96.5</v>
      </c>
      <c r="N324">
        <f t="shared" si="27"/>
        <v>17</v>
      </c>
      <c r="O324">
        <f t="shared" si="28"/>
        <v>18.5</v>
      </c>
      <c r="P324" s="91">
        <f t="shared" si="29"/>
        <v>2</v>
      </c>
      <c r="S324" s="132"/>
    </row>
    <row r="325" spans="1:19" x14ac:dyDescent="0.25">
      <c r="A325" s="7" t="s">
        <v>10</v>
      </c>
      <c r="B325" s="7" t="s">
        <v>76</v>
      </c>
      <c r="C325" s="8">
        <v>47</v>
      </c>
      <c r="D325" s="9">
        <v>63</v>
      </c>
      <c r="E325" s="10">
        <v>64</v>
      </c>
      <c r="F325" s="13">
        <v>80</v>
      </c>
      <c r="G325" s="13">
        <v>81</v>
      </c>
      <c r="H325" s="13">
        <v>84</v>
      </c>
      <c r="I325" s="13">
        <v>85</v>
      </c>
      <c r="J325" s="14">
        <v>10</v>
      </c>
      <c r="K325" s="55" t="s">
        <v>112</v>
      </c>
      <c r="L325">
        <f t="shared" si="25"/>
        <v>63.5</v>
      </c>
      <c r="M325">
        <f t="shared" si="26"/>
        <v>82.5</v>
      </c>
      <c r="N325">
        <f t="shared" si="27"/>
        <v>16.5</v>
      </c>
      <c r="O325">
        <f t="shared" si="28"/>
        <v>19</v>
      </c>
      <c r="P325" s="91">
        <f t="shared" si="29"/>
        <v>2</v>
      </c>
    </row>
    <row r="326" spans="1:19" x14ac:dyDescent="0.25">
      <c r="A326" s="7" t="s">
        <v>10</v>
      </c>
      <c r="B326" s="7" t="s">
        <v>85</v>
      </c>
      <c r="C326" s="8">
        <v>63</v>
      </c>
      <c r="D326" s="9">
        <v>82</v>
      </c>
      <c r="E326" s="10">
        <v>82</v>
      </c>
      <c r="F326" s="13">
        <v>102</v>
      </c>
      <c r="G326" s="13">
        <v>102</v>
      </c>
      <c r="H326" s="13">
        <v>102</v>
      </c>
      <c r="I326" s="13">
        <v>102</v>
      </c>
      <c r="J326" s="14">
        <v>5</v>
      </c>
      <c r="K326" s="55" t="s">
        <v>112</v>
      </c>
      <c r="L326">
        <f t="shared" si="25"/>
        <v>82</v>
      </c>
      <c r="M326">
        <f t="shared" si="26"/>
        <v>102</v>
      </c>
      <c r="N326">
        <f t="shared" si="27"/>
        <v>19</v>
      </c>
      <c r="O326">
        <f t="shared" si="28"/>
        <v>20</v>
      </c>
      <c r="P326" s="91">
        <f t="shared" si="29"/>
        <v>2</v>
      </c>
    </row>
    <row r="327" spans="1:19" x14ac:dyDescent="0.25">
      <c r="A327" s="7" t="s">
        <v>10</v>
      </c>
      <c r="B327" s="7" t="s">
        <v>21</v>
      </c>
      <c r="C327" s="8">
        <v>58</v>
      </c>
      <c r="D327" s="9">
        <v>73</v>
      </c>
      <c r="E327" s="10">
        <v>73</v>
      </c>
      <c r="F327" s="13">
        <v>87</v>
      </c>
      <c r="G327" s="13">
        <v>88</v>
      </c>
      <c r="H327" s="13">
        <v>90</v>
      </c>
      <c r="I327" s="13">
        <v>90</v>
      </c>
      <c r="J327" s="14">
        <v>8</v>
      </c>
      <c r="K327" s="55" t="s">
        <v>112</v>
      </c>
      <c r="L327">
        <f t="shared" si="25"/>
        <v>73</v>
      </c>
      <c r="M327">
        <f t="shared" si="26"/>
        <v>88.75</v>
      </c>
      <c r="N327">
        <f t="shared" si="27"/>
        <v>15</v>
      </c>
      <c r="O327">
        <f t="shared" si="28"/>
        <v>15.75</v>
      </c>
      <c r="P327" s="91">
        <f t="shared" si="29"/>
        <v>2</v>
      </c>
    </row>
    <row r="328" spans="1:19" x14ac:dyDescent="0.25">
      <c r="A328" s="7" t="s">
        <v>10</v>
      </c>
      <c r="B328" s="7" t="s">
        <v>23</v>
      </c>
      <c r="C328" s="8">
        <v>42</v>
      </c>
      <c r="D328" s="9">
        <v>59</v>
      </c>
      <c r="E328" s="10">
        <v>59</v>
      </c>
      <c r="F328" s="13">
        <v>75</v>
      </c>
      <c r="G328" s="13">
        <v>75</v>
      </c>
      <c r="H328" s="13">
        <v>83</v>
      </c>
      <c r="I328" s="13">
        <v>83</v>
      </c>
      <c r="J328" s="14">
        <v>6</v>
      </c>
      <c r="K328" s="55" t="s">
        <v>112</v>
      </c>
      <c r="L328">
        <f t="shared" si="25"/>
        <v>59</v>
      </c>
      <c r="M328">
        <f t="shared" si="26"/>
        <v>79</v>
      </c>
      <c r="N328">
        <f t="shared" si="27"/>
        <v>17</v>
      </c>
      <c r="O328">
        <f t="shared" si="28"/>
        <v>20</v>
      </c>
      <c r="P328" s="91">
        <f t="shared" si="29"/>
        <v>2</v>
      </c>
    </row>
    <row r="329" spans="1:19" x14ac:dyDescent="0.25">
      <c r="A329" s="7" t="s">
        <v>10</v>
      </c>
      <c r="B329" s="7" t="s">
        <v>87</v>
      </c>
      <c r="C329" s="8">
        <v>55</v>
      </c>
      <c r="D329" s="9">
        <v>74</v>
      </c>
      <c r="E329" s="10">
        <v>76</v>
      </c>
      <c r="F329" s="13">
        <v>96</v>
      </c>
      <c r="G329" s="13">
        <v>96</v>
      </c>
      <c r="H329" s="13">
        <v>97</v>
      </c>
      <c r="I329" s="13">
        <v>98</v>
      </c>
      <c r="J329" s="14">
        <v>6</v>
      </c>
      <c r="K329" s="55" t="s">
        <v>112</v>
      </c>
      <c r="L329">
        <f t="shared" si="25"/>
        <v>75</v>
      </c>
      <c r="M329">
        <f t="shared" si="26"/>
        <v>96.75</v>
      </c>
      <c r="N329">
        <f t="shared" si="27"/>
        <v>20</v>
      </c>
      <c r="O329">
        <f t="shared" si="28"/>
        <v>21.75</v>
      </c>
      <c r="P329" s="91">
        <f t="shared" si="29"/>
        <v>2</v>
      </c>
    </row>
    <row r="330" spans="1:19" x14ac:dyDescent="0.25">
      <c r="A330" s="7" t="s">
        <v>10</v>
      </c>
      <c r="B330" s="7" t="s">
        <v>35</v>
      </c>
      <c r="C330" s="8">
        <v>46</v>
      </c>
      <c r="D330" s="9">
        <v>60</v>
      </c>
      <c r="E330" s="10">
        <v>60</v>
      </c>
      <c r="F330" s="13">
        <v>74</v>
      </c>
      <c r="G330" s="13">
        <v>74</v>
      </c>
      <c r="H330" s="13">
        <v>76</v>
      </c>
      <c r="I330" s="13">
        <v>77</v>
      </c>
      <c r="J330" s="14">
        <v>15</v>
      </c>
      <c r="K330" s="55" t="s">
        <v>112</v>
      </c>
      <c r="L330">
        <f t="shared" si="25"/>
        <v>60</v>
      </c>
      <c r="M330">
        <f t="shared" si="26"/>
        <v>75.25</v>
      </c>
      <c r="N330">
        <f t="shared" si="27"/>
        <v>14</v>
      </c>
      <c r="O330">
        <f t="shared" si="28"/>
        <v>15.25</v>
      </c>
      <c r="P330" s="91">
        <f t="shared" si="29"/>
        <v>2</v>
      </c>
    </row>
    <row r="331" spans="1:19" x14ac:dyDescent="0.25">
      <c r="A331" s="7" t="s">
        <v>10</v>
      </c>
      <c r="B331" s="7" t="s">
        <v>71</v>
      </c>
      <c r="C331" s="8">
        <v>57</v>
      </c>
      <c r="D331" s="9">
        <v>77</v>
      </c>
      <c r="E331" s="10">
        <v>77</v>
      </c>
      <c r="F331" s="13">
        <v>100</v>
      </c>
      <c r="G331" s="13">
        <v>100</v>
      </c>
      <c r="H331" s="13">
        <v>102</v>
      </c>
      <c r="I331" s="13">
        <v>103</v>
      </c>
      <c r="J331" s="14">
        <v>4</v>
      </c>
      <c r="K331" s="55" t="s">
        <v>112</v>
      </c>
      <c r="L331">
        <f t="shared" si="25"/>
        <v>77</v>
      </c>
      <c r="M331">
        <f t="shared" si="26"/>
        <v>101.25</v>
      </c>
      <c r="N331">
        <f t="shared" si="27"/>
        <v>20</v>
      </c>
      <c r="O331">
        <f t="shared" si="28"/>
        <v>24.25</v>
      </c>
      <c r="P331" s="91">
        <f t="shared" si="29"/>
        <v>2</v>
      </c>
    </row>
    <row r="332" spans="1:19" x14ac:dyDescent="0.25">
      <c r="A332" s="7" t="s">
        <v>10</v>
      </c>
      <c r="B332" s="7" t="s">
        <v>75</v>
      </c>
      <c r="C332" s="8">
        <v>54</v>
      </c>
      <c r="D332" s="9">
        <v>74</v>
      </c>
      <c r="E332" s="10">
        <v>74</v>
      </c>
      <c r="F332" s="13">
        <v>94</v>
      </c>
      <c r="G332" s="13">
        <v>95</v>
      </c>
      <c r="H332" s="13">
        <v>95</v>
      </c>
      <c r="I332" s="13">
        <v>98</v>
      </c>
      <c r="J332" s="14">
        <v>7</v>
      </c>
      <c r="K332" s="55" t="s">
        <v>113</v>
      </c>
      <c r="L332">
        <f t="shared" si="25"/>
        <v>74</v>
      </c>
      <c r="M332">
        <f t="shared" si="26"/>
        <v>95.5</v>
      </c>
      <c r="N332">
        <f t="shared" si="27"/>
        <v>20</v>
      </c>
      <c r="O332">
        <f t="shared" si="28"/>
        <v>21.5</v>
      </c>
      <c r="P332" s="91">
        <f t="shared" si="29"/>
        <v>2</v>
      </c>
    </row>
    <row r="333" spans="1:19" x14ac:dyDescent="0.25">
      <c r="A333" s="7" t="s">
        <v>10</v>
      </c>
      <c r="B333" s="7" t="s">
        <v>51</v>
      </c>
      <c r="C333" s="8">
        <v>58</v>
      </c>
      <c r="D333" s="9">
        <v>74</v>
      </c>
      <c r="E333" s="10">
        <v>74</v>
      </c>
      <c r="F333" s="13">
        <v>88</v>
      </c>
      <c r="G333" s="13">
        <v>92</v>
      </c>
      <c r="H333" s="13">
        <v>92</v>
      </c>
      <c r="I333" s="13">
        <v>92</v>
      </c>
      <c r="J333" s="14">
        <v>8</v>
      </c>
      <c r="K333" s="55" t="s">
        <v>113</v>
      </c>
      <c r="L333">
        <f t="shared" si="25"/>
        <v>74</v>
      </c>
      <c r="M333">
        <f t="shared" si="26"/>
        <v>91</v>
      </c>
      <c r="N333">
        <f t="shared" si="27"/>
        <v>16</v>
      </c>
      <c r="O333">
        <f t="shared" si="28"/>
        <v>17</v>
      </c>
      <c r="P333" s="91">
        <f t="shared" si="29"/>
        <v>2</v>
      </c>
    </row>
    <row r="334" spans="1:19" x14ac:dyDescent="0.25">
      <c r="A334" s="7" t="s">
        <v>10</v>
      </c>
      <c r="B334" s="7" t="s">
        <v>54</v>
      </c>
      <c r="C334" s="8">
        <v>46</v>
      </c>
      <c r="D334" s="9">
        <v>63</v>
      </c>
      <c r="E334" s="10">
        <v>64</v>
      </c>
      <c r="F334" s="13">
        <v>79</v>
      </c>
      <c r="G334" s="13">
        <v>79</v>
      </c>
      <c r="H334" s="13">
        <v>84</v>
      </c>
      <c r="I334" s="13">
        <v>84</v>
      </c>
      <c r="J334" s="14">
        <v>10</v>
      </c>
      <c r="K334" s="55" t="s">
        <v>113</v>
      </c>
      <c r="L334">
        <f t="shared" si="25"/>
        <v>63.5</v>
      </c>
      <c r="M334">
        <f t="shared" si="26"/>
        <v>81.5</v>
      </c>
      <c r="N334">
        <f t="shared" si="27"/>
        <v>17.5</v>
      </c>
      <c r="O334">
        <f t="shared" si="28"/>
        <v>18</v>
      </c>
      <c r="P334" s="91">
        <f t="shared" si="29"/>
        <v>2</v>
      </c>
    </row>
    <row r="335" spans="1:19" x14ac:dyDescent="0.25">
      <c r="A335" s="7" t="s">
        <v>10</v>
      </c>
      <c r="B335" s="7" t="s">
        <v>24</v>
      </c>
      <c r="C335" s="8">
        <v>48</v>
      </c>
      <c r="D335" s="9">
        <v>63</v>
      </c>
      <c r="E335" s="10">
        <v>65</v>
      </c>
      <c r="F335" s="13">
        <v>79</v>
      </c>
      <c r="G335" s="13">
        <v>80</v>
      </c>
      <c r="H335" s="13">
        <v>84</v>
      </c>
      <c r="I335" s="13">
        <v>85</v>
      </c>
      <c r="J335" s="14">
        <v>10</v>
      </c>
      <c r="K335" s="55" t="s">
        <v>113</v>
      </c>
      <c r="L335">
        <f t="shared" si="25"/>
        <v>64</v>
      </c>
      <c r="M335">
        <f t="shared" si="26"/>
        <v>82</v>
      </c>
      <c r="N335">
        <f t="shared" si="27"/>
        <v>16</v>
      </c>
      <c r="O335">
        <f t="shared" si="28"/>
        <v>18</v>
      </c>
      <c r="P335" s="91">
        <f t="shared" si="29"/>
        <v>2</v>
      </c>
    </row>
    <row r="336" spans="1:19" x14ac:dyDescent="0.25">
      <c r="A336" s="7" t="s">
        <v>10</v>
      </c>
      <c r="B336" s="7" t="s">
        <v>56</v>
      </c>
      <c r="C336" s="8">
        <v>62</v>
      </c>
      <c r="D336" s="9">
        <v>80</v>
      </c>
      <c r="E336" s="10">
        <v>82</v>
      </c>
      <c r="F336" s="13">
        <v>102</v>
      </c>
      <c r="G336" s="13">
        <v>103</v>
      </c>
      <c r="H336" s="13" t="s">
        <v>12</v>
      </c>
      <c r="I336" s="13" t="s">
        <v>12</v>
      </c>
      <c r="J336" s="14">
        <v>4</v>
      </c>
      <c r="K336" s="55" t="s">
        <v>113</v>
      </c>
      <c r="L336">
        <f t="shared" si="25"/>
        <v>81</v>
      </c>
      <c r="M336">
        <f t="shared" si="26"/>
        <v>102.5</v>
      </c>
      <c r="N336">
        <f t="shared" si="27"/>
        <v>19</v>
      </c>
      <c r="O336">
        <f t="shared" si="28"/>
        <v>21.5</v>
      </c>
      <c r="P336" s="91">
        <f t="shared" si="29"/>
        <v>2</v>
      </c>
    </row>
    <row r="337" spans="1:16" x14ac:dyDescent="0.25">
      <c r="A337" s="7" t="s">
        <v>10</v>
      </c>
      <c r="B337" s="7" t="s">
        <v>59</v>
      </c>
      <c r="C337" s="8">
        <v>53</v>
      </c>
      <c r="D337" s="9">
        <v>69</v>
      </c>
      <c r="E337" s="10">
        <v>69</v>
      </c>
      <c r="F337" s="13">
        <v>91</v>
      </c>
      <c r="G337" s="13">
        <v>91</v>
      </c>
      <c r="H337" s="13" t="s">
        <v>12</v>
      </c>
      <c r="I337" s="13" t="s">
        <v>12</v>
      </c>
      <c r="J337" s="14">
        <v>6</v>
      </c>
      <c r="K337" s="55" t="s">
        <v>113</v>
      </c>
      <c r="L337">
        <f t="shared" si="25"/>
        <v>69</v>
      </c>
      <c r="M337">
        <f t="shared" si="26"/>
        <v>91</v>
      </c>
      <c r="N337">
        <f t="shared" si="27"/>
        <v>16</v>
      </c>
      <c r="O337">
        <f t="shared" si="28"/>
        <v>22</v>
      </c>
      <c r="P337" s="91">
        <f t="shared" si="29"/>
        <v>2</v>
      </c>
    </row>
    <row r="338" spans="1:16" x14ac:dyDescent="0.25">
      <c r="A338" s="7" t="s">
        <v>10</v>
      </c>
      <c r="B338" s="7" t="s">
        <v>34</v>
      </c>
      <c r="C338" s="8">
        <v>42</v>
      </c>
      <c r="D338" s="9">
        <v>60</v>
      </c>
      <c r="E338" s="10">
        <v>63</v>
      </c>
      <c r="F338" s="13">
        <v>78</v>
      </c>
      <c r="G338" s="13">
        <v>79</v>
      </c>
      <c r="H338" s="13">
        <v>83</v>
      </c>
      <c r="I338" s="13">
        <v>84</v>
      </c>
      <c r="J338" s="14">
        <v>9</v>
      </c>
      <c r="K338" s="55" t="s">
        <v>113</v>
      </c>
      <c r="L338">
        <f t="shared" si="25"/>
        <v>61.5</v>
      </c>
      <c r="M338">
        <f t="shared" si="26"/>
        <v>81</v>
      </c>
      <c r="N338">
        <f t="shared" si="27"/>
        <v>19.5</v>
      </c>
      <c r="O338">
        <f t="shared" si="28"/>
        <v>19.5</v>
      </c>
      <c r="P338" s="91">
        <f t="shared" si="29"/>
        <v>2</v>
      </c>
    </row>
    <row r="339" spans="1:16" x14ac:dyDescent="0.25">
      <c r="A339" s="7" t="s">
        <v>10</v>
      </c>
      <c r="B339" s="7" t="s">
        <v>60</v>
      </c>
      <c r="C339" s="8">
        <v>53</v>
      </c>
      <c r="D339" s="9">
        <v>71</v>
      </c>
      <c r="E339" s="10">
        <v>71</v>
      </c>
      <c r="F339" s="13">
        <v>104</v>
      </c>
      <c r="G339" s="13">
        <v>104</v>
      </c>
      <c r="H339" s="13" t="s">
        <v>12</v>
      </c>
      <c r="I339" s="13" t="s">
        <v>12</v>
      </c>
      <c r="J339" s="14">
        <v>4</v>
      </c>
      <c r="K339" s="55" t="s">
        <v>113</v>
      </c>
      <c r="L339">
        <f t="shared" si="25"/>
        <v>71</v>
      </c>
      <c r="M339">
        <f t="shared" si="26"/>
        <v>104</v>
      </c>
      <c r="N339">
        <f t="shared" si="27"/>
        <v>18</v>
      </c>
      <c r="O339">
        <f t="shared" si="28"/>
        <v>33</v>
      </c>
      <c r="P339" s="91">
        <f t="shared" si="29"/>
        <v>2</v>
      </c>
    </row>
    <row r="340" spans="1:16" x14ac:dyDescent="0.25">
      <c r="A340" s="7" t="s">
        <v>10</v>
      </c>
      <c r="B340" s="7" t="s">
        <v>35</v>
      </c>
      <c r="C340" s="8">
        <v>57</v>
      </c>
      <c r="D340" s="9">
        <v>66</v>
      </c>
      <c r="E340" s="10">
        <v>66</v>
      </c>
      <c r="F340" s="13">
        <v>89</v>
      </c>
      <c r="G340" s="13">
        <v>91</v>
      </c>
      <c r="H340" s="13" t="s">
        <v>12</v>
      </c>
      <c r="I340" s="13" t="s">
        <v>12</v>
      </c>
      <c r="J340" s="14">
        <v>6</v>
      </c>
      <c r="K340" s="55" t="s">
        <v>113</v>
      </c>
      <c r="L340">
        <f t="shared" si="25"/>
        <v>66</v>
      </c>
      <c r="M340">
        <f t="shared" si="26"/>
        <v>90</v>
      </c>
      <c r="N340">
        <f t="shared" si="27"/>
        <v>9</v>
      </c>
      <c r="O340">
        <f t="shared" si="28"/>
        <v>24</v>
      </c>
      <c r="P340" s="91">
        <f t="shared" si="29"/>
        <v>2</v>
      </c>
    </row>
    <row r="341" spans="1:16" x14ac:dyDescent="0.25">
      <c r="A341" s="7" t="s">
        <v>10</v>
      </c>
      <c r="B341" s="7" t="s">
        <v>61</v>
      </c>
      <c r="C341" s="8">
        <v>50</v>
      </c>
      <c r="D341" s="9">
        <v>63</v>
      </c>
      <c r="E341" s="10">
        <v>64</v>
      </c>
      <c r="F341" s="13">
        <v>79</v>
      </c>
      <c r="G341" s="13">
        <v>91</v>
      </c>
      <c r="H341" s="13">
        <v>91</v>
      </c>
      <c r="I341" s="13">
        <v>91</v>
      </c>
      <c r="J341" s="14">
        <v>12</v>
      </c>
      <c r="K341" s="55" t="s">
        <v>113</v>
      </c>
      <c r="L341">
        <f t="shared" si="25"/>
        <v>63.5</v>
      </c>
      <c r="M341">
        <f t="shared" si="26"/>
        <v>88</v>
      </c>
      <c r="N341">
        <f t="shared" si="27"/>
        <v>13.5</v>
      </c>
      <c r="O341">
        <f t="shared" si="28"/>
        <v>24.5</v>
      </c>
      <c r="P341" s="91">
        <f t="shared" si="29"/>
        <v>2</v>
      </c>
    </row>
    <row r="342" spans="1:16" x14ac:dyDescent="0.25">
      <c r="A342" s="7" t="s">
        <v>10</v>
      </c>
      <c r="B342" s="7" t="s">
        <v>79</v>
      </c>
      <c r="C342" s="8">
        <v>64</v>
      </c>
      <c r="D342" s="9">
        <v>82</v>
      </c>
      <c r="E342" s="10">
        <v>82</v>
      </c>
      <c r="F342" s="13">
        <v>102</v>
      </c>
      <c r="G342" s="13">
        <v>103</v>
      </c>
      <c r="H342" s="13">
        <v>103</v>
      </c>
      <c r="I342" s="13">
        <v>103</v>
      </c>
      <c r="J342" s="14">
        <v>4</v>
      </c>
      <c r="K342" s="55" t="s">
        <v>113</v>
      </c>
      <c r="L342">
        <f t="shared" si="25"/>
        <v>82</v>
      </c>
      <c r="M342">
        <f t="shared" si="26"/>
        <v>102.75</v>
      </c>
      <c r="N342">
        <f t="shared" si="27"/>
        <v>18</v>
      </c>
      <c r="O342">
        <f t="shared" si="28"/>
        <v>20.75</v>
      </c>
      <c r="P342" s="91">
        <f t="shared" si="29"/>
        <v>2</v>
      </c>
    </row>
    <row r="343" spans="1:16" x14ac:dyDescent="0.25">
      <c r="A343" s="7" t="s">
        <v>10</v>
      </c>
      <c r="B343" s="7" t="s">
        <v>36</v>
      </c>
      <c r="C343" s="8">
        <v>48</v>
      </c>
      <c r="D343" s="9">
        <v>66</v>
      </c>
      <c r="E343" s="10">
        <v>72</v>
      </c>
      <c r="F343" s="13">
        <v>95</v>
      </c>
      <c r="G343" s="13">
        <v>95</v>
      </c>
      <c r="H343" s="13">
        <v>97</v>
      </c>
      <c r="I343" s="13">
        <v>98</v>
      </c>
      <c r="J343" s="14">
        <v>6</v>
      </c>
      <c r="K343" s="55" t="s">
        <v>113</v>
      </c>
      <c r="L343">
        <f t="shared" si="25"/>
        <v>69</v>
      </c>
      <c r="M343">
        <f t="shared" si="26"/>
        <v>96.25</v>
      </c>
      <c r="N343">
        <f t="shared" si="27"/>
        <v>21</v>
      </c>
      <c r="O343">
        <f t="shared" si="28"/>
        <v>27.25</v>
      </c>
      <c r="P343" s="91">
        <f t="shared" si="29"/>
        <v>2</v>
      </c>
    </row>
    <row r="344" spans="1:16" x14ac:dyDescent="0.25">
      <c r="A344" s="7" t="s">
        <v>10</v>
      </c>
      <c r="B344" s="7" t="s">
        <v>38</v>
      </c>
      <c r="C344" s="8">
        <v>52</v>
      </c>
      <c r="D344" s="9">
        <v>73</v>
      </c>
      <c r="E344" s="10">
        <v>74</v>
      </c>
      <c r="F344" s="13">
        <v>98</v>
      </c>
      <c r="G344" s="13">
        <v>98</v>
      </c>
      <c r="H344" s="13">
        <v>101</v>
      </c>
      <c r="I344" s="13" t="s">
        <v>12</v>
      </c>
      <c r="J344" s="7">
        <v>4</v>
      </c>
      <c r="K344" s="55" t="s">
        <v>113</v>
      </c>
      <c r="L344">
        <f t="shared" si="25"/>
        <v>73.5</v>
      </c>
      <c r="M344">
        <f t="shared" si="26"/>
        <v>99</v>
      </c>
      <c r="N344">
        <f t="shared" si="27"/>
        <v>21.5</v>
      </c>
      <c r="O344">
        <f t="shared" si="28"/>
        <v>25.5</v>
      </c>
      <c r="P344" s="91">
        <f t="shared" si="29"/>
        <v>2</v>
      </c>
    </row>
    <row r="345" spans="1:16" x14ac:dyDescent="0.25">
      <c r="A345" s="7" t="s">
        <v>10</v>
      </c>
      <c r="B345" s="7" t="s">
        <v>39</v>
      </c>
      <c r="C345" s="8">
        <v>54</v>
      </c>
      <c r="D345" s="9">
        <v>75</v>
      </c>
      <c r="E345" s="10">
        <v>75</v>
      </c>
      <c r="F345" s="13">
        <v>95</v>
      </c>
      <c r="G345" s="13">
        <v>101</v>
      </c>
      <c r="H345" s="13">
        <v>104</v>
      </c>
      <c r="I345" s="13">
        <v>106</v>
      </c>
      <c r="J345" s="7">
        <v>5</v>
      </c>
      <c r="K345" s="55" t="s">
        <v>113</v>
      </c>
      <c r="L345">
        <f t="shared" si="25"/>
        <v>75</v>
      </c>
      <c r="M345">
        <f t="shared" si="26"/>
        <v>101.5</v>
      </c>
      <c r="N345">
        <f t="shared" si="27"/>
        <v>21</v>
      </c>
      <c r="O345">
        <f t="shared" si="28"/>
        <v>26.5</v>
      </c>
      <c r="P345" s="91">
        <f t="shared" si="29"/>
        <v>2</v>
      </c>
    </row>
    <row r="346" spans="1:16" x14ac:dyDescent="0.25">
      <c r="A346" s="7" t="s">
        <v>10</v>
      </c>
      <c r="B346" s="7" t="s">
        <v>69</v>
      </c>
      <c r="C346" s="8">
        <v>56</v>
      </c>
      <c r="D346" s="9">
        <v>76</v>
      </c>
      <c r="E346" s="10">
        <v>77</v>
      </c>
      <c r="F346" s="13">
        <v>95</v>
      </c>
      <c r="G346" s="13">
        <v>104</v>
      </c>
      <c r="H346" s="13" t="s">
        <v>12</v>
      </c>
      <c r="I346" s="13" t="s">
        <v>12</v>
      </c>
      <c r="J346" s="7">
        <v>5</v>
      </c>
      <c r="K346" s="55" t="s">
        <v>113</v>
      </c>
      <c r="L346">
        <f t="shared" si="25"/>
        <v>76.5</v>
      </c>
      <c r="M346">
        <f t="shared" si="26"/>
        <v>99.5</v>
      </c>
      <c r="N346">
        <f t="shared" si="27"/>
        <v>20.5</v>
      </c>
      <c r="O346">
        <f t="shared" si="28"/>
        <v>23</v>
      </c>
      <c r="P346" s="91">
        <f t="shared" si="29"/>
        <v>2</v>
      </c>
    </row>
    <row r="347" spans="1:16" x14ac:dyDescent="0.25">
      <c r="A347" s="7" t="s">
        <v>10</v>
      </c>
      <c r="B347" s="7" t="s">
        <v>41</v>
      </c>
      <c r="C347" s="8">
        <v>58</v>
      </c>
      <c r="D347" s="9">
        <v>77</v>
      </c>
      <c r="E347" s="10">
        <v>78</v>
      </c>
      <c r="F347" s="13">
        <v>97</v>
      </c>
      <c r="G347" s="13">
        <v>102</v>
      </c>
      <c r="H347" s="13" t="s">
        <v>12</v>
      </c>
      <c r="I347" s="13" t="s">
        <v>12</v>
      </c>
      <c r="J347" s="7">
        <v>4</v>
      </c>
      <c r="K347" s="55" t="s">
        <v>113</v>
      </c>
      <c r="L347">
        <f t="shared" si="25"/>
        <v>77.5</v>
      </c>
      <c r="M347">
        <f t="shared" si="26"/>
        <v>99.5</v>
      </c>
      <c r="N347">
        <f t="shared" si="27"/>
        <v>19.5</v>
      </c>
      <c r="O347">
        <f t="shared" si="28"/>
        <v>22</v>
      </c>
      <c r="P347" s="91">
        <f t="shared" si="29"/>
        <v>2</v>
      </c>
    </row>
    <row r="348" spans="1:16" x14ac:dyDescent="0.25">
      <c r="A348" s="7" t="s">
        <v>10</v>
      </c>
      <c r="B348" s="7" t="s">
        <v>71</v>
      </c>
      <c r="C348" s="8">
        <v>47</v>
      </c>
      <c r="D348" s="9">
        <v>60</v>
      </c>
      <c r="E348" s="10">
        <v>62</v>
      </c>
      <c r="F348" s="13">
        <v>78</v>
      </c>
      <c r="G348" s="13">
        <v>80</v>
      </c>
      <c r="H348" s="13">
        <v>80</v>
      </c>
      <c r="I348" s="13">
        <v>81</v>
      </c>
      <c r="J348" s="7">
        <v>10</v>
      </c>
      <c r="K348" s="55" t="s">
        <v>113</v>
      </c>
      <c r="L348">
        <f t="shared" si="25"/>
        <v>61</v>
      </c>
      <c r="M348">
        <f t="shared" si="26"/>
        <v>79.75</v>
      </c>
      <c r="N348">
        <f t="shared" si="27"/>
        <v>14</v>
      </c>
      <c r="O348">
        <f t="shared" si="28"/>
        <v>18.75</v>
      </c>
      <c r="P348" s="91">
        <f t="shared" si="29"/>
        <v>2</v>
      </c>
    </row>
    <row r="349" spans="1:16" x14ac:dyDescent="0.25">
      <c r="A349" s="7" t="s">
        <v>10</v>
      </c>
      <c r="B349" s="15" t="s">
        <v>45</v>
      </c>
      <c r="C349" s="16">
        <v>45</v>
      </c>
      <c r="D349" s="17">
        <v>54</v>
      </c>
      <c r="E349" s="18">
        <v>54</v>
      </c>
      <c r="F349" s="19">
        <v>79</v>
      </c>
      <c r="G349" s="19">
        <v>84</v>
      </c>
      <c r="H349" s="19">
        <v>84</v>
      </c>
      <c r="I349" s="19">
        <v>84</v>
      </c>
      <c r="J349" s="15">
        <v>10</v>
      </c>
      <c r="K349" s="55" t="s">
        <v>113</v>
      </c>
      <c r="L349">
        <f t="shared" si="25"/>
        <v>54</v>
      </c>
      <c r="M349">
        <f t="shared" si="26"/>
        <v>82.75</v>
      </c>
      <c r="N349">
        <f t="shared" si="27"/>
        <v>9</v>
      </c>
      <c r="O349">
        <f t="shared" si="28"/>
        <v>28.75</v>
      </c>
      <c r="P349" s="91">
        <f t="shared" si="29"/>
        <v>2</v>
      </c>
    </row>
    <row r="350" spans="1:16" x14ac:dyDescent="0.25">
      <c r="A350" s="7" t="s">
        <v>10</v>
      </c>
      <c r="B350" s="1" t="s">
        <v>83</v>
      </c>
      <c r="C350" s="8">
        <v>48</v>
      </c>
      <c r="D350" s="9">
        <v>63</v>
      </c>
      <c r="E350" s="10">
        <v>63</v>
      </c>
      <c r="F350" s="13">
        <v>79</v>
      </c>
      <c r="G350" s="13">
        <v>79</v>
      </c>
      <c r="H350" s="13">
        <v>79</v>
      </c>
      <c r="I350" s="13">
        <v>79</v>
      </c>
      <c r="J350" s="7">
        <v>20</v>
      </c>
      <c r="K350" s="55" t="s">
        <v>113</v>
      </c>
      <c r="L350">
        <f t="shared" si="25"/>
        <v>63</v>
      </c>
      <c r="M350">
        <f t="shared" si="26"/>
        <v>79</v>
      </c>
      <c r="N350">
        <f t="shared" si="27"/>
        <v>15</v>
      </c>
      <c r="O350">
        <f t="shared" si="28"/>
        <v>16</v>
      </c>
      <c r="P350" s="91">
        <f t="shared" si="29"/>
        <v>2</v>
      </c>
    </row>
    <row r="351" spans="1:16" x14ac:dyDescent="0.25">
      <c r="A351" s="7" t="s">
        <v>10</v>
      </c>
      <c r="B351" s="7" t="s">
        <v>74</v>
      </c>
      <c r="C351" s="8">
        <v>61</v>
      </c>
      <c r="D351" s="9">
        <v>79</v>
      </c>
      <c r="E351" s="10">
        <v>79</v>
      </c>
      <c r="F351" s="13">
        <v>106</v>
      </c>
      <c r="G351" s="13">
        <v>106</v>
      </c>
      <c r="H351" s="52" t="s">
        <v>12</v>
      </c>
      <c r="I351" s="52" t="s">
        <v>12</v>
      </c>
      <c r="J351" s="7">
        <v>4</v>
      </c>
      <c r="K351" s="55" t="s">
        <v>113</v>
      </c>
      <c r="L351">
        <f t="shared" si="25"/>
        <v>79</v>
      </c>
      <c r="M351">
        <f t="shared" si="26"/>
        <v>106</v>
      </c>
      <c r="N351">
        <f t="shared" si="27"/>
        <v>18</v>
      </c>
      <c r="O351">
        <f t="shared" si="28"/>
        <v>27</v>
      </c>
      <c r="P351" s="91">
        <f t="shared" si="29"/>
        <v>2</v>
      </c>
    </row>
    <row r="352" spans="1:16" x14ac:dyDescent="0.25">
      <c r="A352" s="7" t="s">
        <v>10</v>
      </c>
      <c r="B352" s="7" t="s">
        <v>54</v>
      </c>
      <c r="C352" s="30">
        <v>48</v>
      </c>
      <c r="D352" s="60">
        <v>64</v>
      </c>
      <c r="E352" s="61">
        <v>70</v>
      </c>
      <c r="F352" s="63">
        <v>94</v>
      </c>
      <c r="G352" s="63">
        <v>94</v>
      </c>
      <c r="H352" s="63">
        <v>94</v>
      </c>
      <c r="I352" s="63">
        <v>94</v>
      </c>
      <c r="J352" s="62">
        <v>8</v>
      </c>
      <c r="K352" s="55" t="s">
        <v>114</v>
      </c>
      <c r="L352">
        <f t="shared" si="25"/>
        <v>67</v>
      </c>
      <c r="M352">
        <f t="shared" si="26"/>
        <v>94</v>
      </c>
      <c r="N352">
        <f t="shared" si="27"/>
        <v>19</v>
      </c>
      <c r="O352">
        <f t="shared" si="28"/>
        <v>27</v>
      </c>
      <c r="P352" s="91">
        <f t="shared" si="29"/>
        <v>2</v>
      </c>
    </row>
    <row r="353" spans="1:16" x14ac:dyDescent="0.25">
      <c r="A353" s="7" t="s">
        <v>10</v>
      </c>
      <c r="B353" s="54" t="s">
        <v>75</v>
      </c>
      <c r="C353" s="30">
        <v>75</v>
      </c>
      <c r="D353" s="60">
        <v>82</v>
      </c>
      <c r="E353" s="61">
        <v>82</v>
      </c>
      <c r="F353" s="63">
        <v>102</v>
      </c>
      <c r="G353" s="63">
        <v>102</v>
      </c>
      <c r="H353" s="63" t="s">
        <v>12</v>
      </c>
      <c r="I353" s="63" t="s">
        <v>12</v>
      </c>
      <c r="J353" s="62">
        <v>4</v>
      </c>
      <c r="K353" s="55" t="s">
        <v>169</v>
      </c>
      <c r="L353">
        <f t="shared" si="25"/>
        <v>82</v>
      </c>
      <c r="M353">
        <f t="shared" si="26"/>
        <v>102</v>
      </c>
      <c r="N353">
        <f t="shared" si="27"/>
        <v>7</v>
      </c>
      <c r="O353">
        <f t="shared" si="28"/>
        <v>20</v>
      </c>
      <c r="P353" s="91">
        <f t="shared" si="29"/>
        <v>2</v>
      </c>
    </row>
    <row r="354" spans="1:16" x14ac:dyDescent="0.25">
      <c r="A354" s="7" t="s">
        <v>10</v>
      </c>
      <c r="B354" s="54" t="s">
        <v>17</v>
      </c>
      <c r="C354" s="30">
        <v>65</v>
      </c>
      <c r="D354" s="60">
        <v>69</v>
      </c>
      <c r="E354" s="61">
        <v>82</v>
      </c>
      <c r="F354" s="63">
        <v>88</v>
      </c>
      <c r="G354" s="63">
        <v>91</v>
      </c>
      <c r="H354" s="63">
        <v>95</v>
      </c>
      <c r="I354" s="63">
        <v>95</v>
      </c>
      <c r="J354" s="62">
        <v>8</v>
      </c>
      <c r="K354" s="55" t="s">
        <v>169</v>
      </c>
      <c r="L354">
        <f t="shared" si="25"/>
        <v>75.5</v>
      </c>
      <c r="M354">
        <f t="shared" si="26"/>
        <v>92.25</v>
      </c>
      <c r="N354">
        <f t="shared" si="27"/>
        <v>10.5</v>
      </c>
      <c r="O354">
        <f t="shared" si="28"/>
        <v>16.75</v>
      </c>
      <c r="P354" s="91">
        <f t="shared" si="29"/>
        <v>2</v>
      </c>
    </row>
    <row r="355" spans="1:16" x14ac:dyDescent="0.25">
      <c r="A355" s="7" t="s">
        <v>10</v>
      </c>
      <c r="B355" s="54" t="s">
        <v>53</v>
      </c>
      <c r="C355" s="30">
        <v>61</v>
      </c>
      <c r="D355" s="60">
        <v>75</v>
      </c>
      <c r="E355" s="61">
        <v>75</v>
      </c>
      <c r="F355" s="63">
        <v>96</v>
      </c>
      <c r="G355" s="63">
        <v>96</v>
      </c>
      <c r="H355" s="59" t="s">
        <v>12</v>
      </c>
      <c r="I355" s="59" t="s">
        <v>12</v>
      </c>
      <c r="J355" s="62">
        <v>6</v>
      </c>
      <c r="K355" s="55" t="s">
        <v>169</v>
      </c>
      <c r="L355">
        <f t="shared" si="25"/>
        <v>75</v>
      </c>
      <c r="M355">
        <f t="shared" si="26"/>
        <v>96</v>
      </c>
      <c r="N355">
        <f t="shared" si="27"/>
        <v>14</v>
      </c>
      <c r="O355">
        <f t="shared" si="28"/>
        <v>21</v>
      </c>
      <c r="P355" s="91">
        <f t="shared" si="29"/>
        <v>2</v>
      </c>
    </row>
    <row r="356" spans="1:16" x14ac:dyDescent="0.25">
      <c r="A356" s="7" t="s">
        <v>10</v>
      </c>
      <c r="B356" s="54" t="s">
        <v>55</v>
      </c>
      <c r="C356" s="30">
        <v>52</v>
      </c>
      <c r="D356" s="60">
        <v>67</v>
      </c>
      <c r="E356" s="61">
        <v>67</v>
      </c>
      <c r="F356" s="63">
        <v>80</v>
      </c>
      <c r="G356" s="63">
        <v>81</v>
      </c>
      <c r="H356" s="63">
        <v>81</v>
      </c>
      <c r="I356" s="63">
        <v>87</v>
      </c>
      <c r="J356" s="62">
        <v>12</v>
      </c>
      <c r="K356" s="55" t="s">
        <v>169</v>
      </c>
      <c r="L356">
        <f t="shared" si="25"/>
        <v>67</v>
      </c>
      <c r="M356">
        <f t="shared" si="26"/>
        <v>82.25</v>
      </c>
      <c r="N356">
        <f t="shared" si="27"/>
        <v>15</v>
      </c>
      <c r="O356">
        <f t="shared" si="28"/>
        <v>15.25</v>
      </c>
      <c r="P356" s="91">
        <f t="shared" si="29"/>
        <v>2</v>
      </c>
    </row>
    <row r="357" spans="1:16" x14ac:dyDescent="0.25">
      <c r="A357" s="7" t="s">
        <v>10</v>
      </c>
      <c r="B357" s="54" t="s">
        <v>27</v>
      </c>
      <c r="C357" s="30">
        <v>52</v>
      </c>
      <c r="D357" s="60">
        <v>67</v>
      </c>
      <c r="E357" s="61">
        <v>70</v>
      </c>
      <c r="F357" s="63">
        <v>90</v>
      </c>
      <c r="G357" s="59" t="s">
        <v>12</v>
      </c>
      <c r="H357" s="59" t="s">
        <v>12</v>
      </c>
      <c r="I357" s="59" t="s">
        <v>12</v>
      </c>
      <c r="J357" s="62">
        <v>5</v>
      </c>
      <c r="K357" s="55" t="s">
        <v>169</v>
      </c>
      <c r="L357">
        <f t="shared" si="25"/>
        <v>68.5</v>
      </c>
      <c r="M357">
        <f t="shared" si="26"/>
        <v>90</v>
      </c>
      <c r="N357">
        <f t="shared" si="27"/>
        <v>16.5</v>
      </c>
      <c r="O357">
        <f t="shared" si="28"/>
        <v>21.5</v>
      </c>
      <c r="P357" s="91">
        <f t="shared" si="29"/>
        <v>2</v>
      </c>
    </row>
    <row r="358" spans="1:16" x14ac:dyDescent="0.25">
      <c r="A358" s="7" t="s">
        <v>10</v>
      </c>
      <c r="B358" s="54" t="s">
        <v>33</v>
      </c>
      <c r="C358" s="30">
        <v>51</v>
      </c>
      <c r="D358" s="60">
        <v>73</v>
      </c>
      <c r="E358" s="61">
        <v>73</v>
      </c>
      <c r="F358" s="63">
        <v>95</v>
      </c>
      <c r="G358" s="63">
        <v>95</v>
      </c>
      <c r="H358" s="63">
        <v>95</v>
      </c>
      <c r="I358" s="63">
        <v>95</v>
      </c>
      <c r="J358" s="62">
        <v>8</v>
      </c>
      <c r="K358" s="55" t="s">
        <v>169</v>
      </c>
      <c r="L358">
        <f t="shared" si="25"/>
        <v>73</v>
      </c>
      <c r="M358">
        <f t="shared" si="26"/>
        <v>95</v>
      </c>
      <c r="N358">
        <f t="shared" si="27"/>
        <v>22</v>
      </c>
      <c r="O358">
        <f t="shared" si="28"/>
        <v>22</v>
      </c>
      <c r="P358" s="91">
        <f t="shared" si="29"/>
        <v>2</v>
      </c>
    </row>
    <row r="359" spans="1:16" x14ac:dyDescent="0.25">
      <c r="A359" s="7" t="s">
        <v>10</v>
      </c>
      <c r="B359" s="54" t="s">
        <v>62</v>
      </c>
      <c r="C359" s="30">
        <v>55</v>
      </c>
      <c r="D359" s="60">
        <v>70</v>
      </c>
      <c r="E359" s="61">
        <v>70</v>
      </c>
      <c r="F359" s="63">
        <v>85</v>
      </c>
      <c r="G359" s="63">
        <v>86</v>
      </c>
      <c r="H359" s="63">
        <v>86</v>
      </c>
      <c r="I359" s="63">
        <v>90</v>
      </c>
      <c r="J359" s="62">
        <v>8</v>
      </c>
      <c r="K359" s="55" t="s">
        <v>169</v>
      </c>
      <c r="L359">
        <f t="shared" si="25"/>
        <v>70</v>
      </c>
      <c r="M359">
        <f t="shared" si="26"/>
        <v>86.75</v>
      </c>
      <c r="N359">
        <f t="shared" si="27"/>
        <v>15</v>
      </c>
      <c r="O359">
        <f t="shared" si="28"/>
        <v>16.75</v>
      </c>
      <c r="P359" s="91">
        <f t="shared" si="29"/>
        <v>2</v>
      </c>
    </row>
    <row r="360" spans="1:16" x14ac:dyDescent="0.25">
      <c r="A360" s="7" t="s">
        <v>10</v>
      </c>
      <c r="B360" s="54" t="s">
        <v>117</v>
      </c>
      <c r="C360" s="30">
        <v>50</v>
      </c>
      <c r="D360" s="60">
        <v>65</v>
      </c>
      <c r="E360" s="61">
        <v>65</v>
      </c>
      <c r="F360" s="63">
        <v>79</v>
      </c>
      <c r="G360" s="63">
        <v>79</v>
      </c>
      <c r="H360" s="63">
        <v>79</v>
      </c>
      <c r="I360" s="63">
        <v>93</v>
      </c>
      <c r="J360" s="62">
        <v>8</v>
      </c>
      <c r="K360" s="55" t="s">
        <v>169</v>
      </c>
      <c r="L360">
        <f t="shared" si="25"/>
        <v>65</v>
      </c>
      <c r="M360">
        <f t="shared" si="26"/>
        <v>82.5</v>
      </c>
      <c r="N360">
        <f t="shared" si="27"/>
        <v>15</v>
      </c>
      <c r="O360">
        <f t="shared" si="28"/>
        <v>17.5</v>
      </c>
      <c r="P360" s="91">
        <f t="shared" si="29"/>
        <v>2</v>
      </c>
    </row>
    <row r="361" spans="1:16" x14ac:dyDescent="0.25">
      <c r="A361" s="7" t="s">
        <v>10</v>
      </c>
      <c r="B361" s="54" t="s">
        <v>64</v>
      </c>
      <c r="C361" s="30">
        <v>58</v>
      </c>
      <c r="D361" s="60">
        <v>76</v>
      </c>
      <c r="E361" s="61">
        <v>76</v>
      </c>
      <c r="F361" s="63">
        <v>94</v>
      </c>
      <c r="G361" s="63">
        <v>94</v>
      </c>
      <c r="H361" s="63">
        <v>96</v>
      </c>
      <c r="I361" s="63">
        <v>96</v>
      </c>
      <c r="J361" s="62">
        <v>8</v>
      </c>
      <c r="K361" s="55" t="s">
        <v>169</v>
      </c>
      <c r="L361">
        <f t="shared" si="25"/>
        <v>76</v>
      </c>
      <c r="M361">
        <f t="shared" si="26"/>
        <v>95</v>
      </c>
      <c r="N361">
        <f t="shared" si="27"/>
        <v>18</v>
      </c>
      <c r="O361">
        <f t="shared" si="28"/>
        <v>19</v>
      </c>
      <c r="P361" s="91">
        <f t="shared" si="29"/>
        <v>2</v>
      </c>
    </row>
    <row r="362" spans="1:16" x14ac:dyDescent="0.25">
      <c r="A362" s="7" t="s">
        <v>10</v>
      </c>
      <c r="B362" s="54" t="s">
        <v>72</v>
      </c>
      <c r="C362" s="30">
        <v>46</v>
      </c>
      <c r="D362" s="60">
        <v>61</v>
      </c>
      <c r="E362" s="61">
        <v>61</v>
      </c>
      <c r="F362" s="63">
        <v>75</v>
      </c>
      <c r="G362" s="63">
        <v>76</v>
      </c>
      <c r="H362" s="63">
        <v>77</v>
      </c>
      <c r="I362" s="63">
        <v>78</v>
      </c>
      <c r="J362" s="62">
        <v>14</v>
      </c>
      <c r="K362" s="55" t="s">
        <v>169</v>
      </c>
      <c r="L362">
        <f t="shared" si="25"/>
        <v>61</v>
      </c>
      <c r="M362">
        <f t="shared" si="26"/>
        <v>76.5</v>
      </c>
      <c r="N362">
        <f t="shared" si="27"/>
        <v>15</v>
      </c>
      <c r="O362">
        <f t="shared" si="28"/>
        <v>15.5</v>
      </c>
      <c r="P362" s="91">
        <f t="shared" si="29"/>
        <v>2</v>
      </c>
    </row>
    <row r="363" spans="1:16" x14ac:dyDescent="0.25">
      <c r="A363" s="7" t="s">
        <v>10</v>
      </c>
      <c r="B363" s="54" t="s">
        <v>74</v>
      </c>
      <c r="C363" s="30">
        <v>68</v>
      </c>
      <c r="D363" s="60">
        <v>83</v>
      </c>
      <c r="E363" s="61">
        <v>85</v>
      </c>
      <c r="F363" s="63">
        <v>104</v>
      </c>
      <c r="G363" s="59" t="s">
        <v>12</v>
      </c>
      <c r="H363" s="59" t="s">
        <v>12</v>
      </c>
      <c r="I363" s="59" t="s">
        <v>12</v>
      </c>
      <c r="J363" s="62">
        <v>4</v>
      </c>
      <c r="K363" s="55" t="s">
        <v>169</v>
      </c>
      <c r="L363">
        <f t="shared" si="25"/>
        <v>84</v>
      </c>
      <c r="M363">
        <f t="shared" si="26"/>
        <v>104</v>
      </c>
      <c r="N363">
        <f t="shared" si="27"/>
        <v>16</v>
      </c>
      <c r="O363">
        <f t="shared" si="28"/>
        <v>20</v>
      </c>
      <c r="P363" s="91">
        <f t="shared" si="29"/>
        <v>2</v>
      </c>
    </row>
    <row r="364" spans="1:16" x14ac:dyDescent="0.25">
      <c r="A364" s="7" t="s">
        <v>10</v>
      </c>
      <c r="B364" s="7" t="s">
        <v>16</v>
      </c>
      <c r="C364" s="30">
        <v>59</v>
      </c>
      <c r="D364" s="60">
        <v>80</v>
      </c>
      <c r="E364" s="61">
        <v>80</v>
      </c>
      <c r="F364" s="35">
        <v>101</v>
      </c>
      <c r="G364" s="29">
        <v>101</v>
      </c>
      <c r="H364" s="29" t="s">
        <v>12</v>
      </c>
      <c r="I364" s="29" t="s">
        <v>12</v>
      </c>
      <c r="J364" s="72">
        <v>4</v>
      </c>
      <c r="K364" s="55" t="s">
        <v>173</v>
      </c>
      <c r="L364">
        <f t="shared" si="25"/>
        <v>80</v>
      </c>
      <c r="M364">
        <f t="shared" si="26"/>
        <v>101</v>
      </c>
      <c r="N364">
        <f t="shared" si="27"/>
        <v>21</v>
      </c>
      <c r="O364">
        <f t="shared" si="28"/>
        <v>21</v>
      </c>
      <c r="P364" s="91">
        <f t="shared" si="29"/>
        <v>2</v>
      </c>
    </row>
    <row r="365" spans="1:16" x14ac:dyDescent="0.25">
      <c r="A365" s="7" t="s">
        <v>10</v>
      </c>
      <c r="B365" s="7" t="s">
        <v>92</v>
      </c>
      <c r="C365" s="30">
        <v>49</v>
      </c>
      <c r="D365" s="60">
        <v>69</v>
      </c>
      <c r="E365" s="61">
        <v>70</v>
      </c>
      <c r="F365" s="35">
        <v>94</v>
      </c>
      <c r="G365" s="37">
        <v>94</v>
      </c>
      <c r="H365" s="29" t="s">
        <v>12</v>
      </c>
      <c r="I365" s="29" t="s">
        <v>12</v>
      </c>
      <c r="J365" s="72">
        <v>6</v>
      </c>
      <c r="K365" s="55" t="s">
        <v>173</v>
      </c>
      <c r="L365">
        <f t="shared" si="25"/>
        <v>69.5</v>
      </c>
      <c r="M365">
        <f t="shared" si="26"/>
        <v>94</v>
      </c>
      <c r="N365">
        <f t="shared" si="27"/>
        <v>20.5</v>
      </c>
      <c r="O365">
        <f t="shared" si="28"/>
        <v>24.5</v>
      </c>
      <c r="P365" s="91">
        <f t="shared" si="29"/>
        <v>2</v>
      </c>
    </row>
    <row r="366" spans="1:16" x14ac:dyDescent="0.25">
      <c r="A366" s="7" t="s">
        <v>10</v>
      </c>
      <c r="B366" s="7" t="s">
        <v>50</v>
      </c>
      <c r="C366" s="30">
        <v>58</v>
      </c>
      <c r="D366" s="60">
        <v>75</v>
      </c>
      <c r="E366" s="61">
        <v>75</v>
      </c>
      <c r="F366" s="35">
        <v>92</v>
      </c>
      <c r="G366" s="37">
        <v>93</v>
      </c>
      <c r="H366" s="38">
        <v>93</v>
      </c>
      <c r="I366" s="38">
        <v>94</v>
      </c>
      <c r="J366" s="72">
        <v>8</v>
      </c>
      <c r="K366" s="55" t="s">
        <v>173</v>
      </c>
      <c r="L366">
        <f t="shared" si="25"/>
        <v>75</v>
      </c>
      <c r="M366">
        <f t="shared" si="26"/>
        <v>93</v>
      </c>
      <c r="N366">
        <f t="shared" si="27"/>
        <v>17</v>
      </c>
      <c r="O366">
        <f t="shared" si="28"/>
        <v>18</v>
      </c>
      <c r="P366" s="91">
        <f t="shared" si="29"/>
        <v>2</v>
      </c>
    </row>
    <row r="367" spans="1:16" x14ac:dyDescent="0.25">
      <c r="A367" s="7" t="s">
        <v>10</v>
      </c>
      <c r="B367" s="7" t="s">
        <v>85</v>
      </c>
      <c r="C367" s="30">
        <v>62</v>
      </c>
      <c r="D367" s="60">
        <v>82</v>
      </c>
      <c r="E367" s="61">
        <v>83</v>
      </c>
      <c r="F367" s="35">
        <v>106</v>
      </c>
      <c r="G367" s="38">
        <v>108</v>
      </c>
      <c r="H367" s="29" t="s">
        <v>12</v>
      </c>
      <c r="I367" s="29" t="s">
        <v>12</v>
      </c>
      <c r="J367" s="72">
        <v>4</v>
      </c>
      <c r="K367" s="55" t="s">
        <v>173</v>
      </c>
      <c r="L367">
        <f t="shared" si="25"/>
        <v>82.5</v>
      </c>
      <c r="M367">
        <f t="shared" si="26"/>
        <v>107</v>
      </c>
      <c r="N367">
        <f t="shared" si="27"/>
        <v>20.5</v>
      </c>
      <c r="O367">
        <f t="shared" si="28"/>
        <v>24.5</v>
      </c>
      <c r="P367" s="91">
        <f t="shared" si="29"/>
        <v>2</v>
      </c>
    </row>
    <row r="368" spans="1:16" x14ac:dyDescent="0.25">
      <c r="A368" s="7" t="s">
        <v>10</v>
      </c>
      <c r="B368" s="7" t="s">
        <v>53</v>
      </c>
      <c r="C368" s="30">
        <v>67</v>
      </c>
      <c r="D368" s="60">
        <v>83</v>
      </c>
      <c r="E368" s="61">
        <v>84</v>
      </c>
      <c r="F368" s="35">
        <v>99</v>
      </c>
      <c r="G368" s="37">
        <v>99</v>
      </c>
      <c r="H368" s="38">
        <v>102</v>
      </c>
      <c r="I368" s="38">
        <v>102</v>
      </c>
      <c r="J368" s="72">
        <v>4</v>
      </c>
      <c r="K368" s="55" t="s">
        <v>173</v>
      </c>
      <c r="L368">
        <f t="shared" si="25"/>
        <v>83.5</v>
      </c>
      <c r="M368">
        <f t="shared" si="26"/>
        <v>100.5</v>
      </c>
      <c r="N368">
        <f t="shared" si="27"/>
        <v>16.5</v>
      </c>
      <c r="O368">
        <f t="shared" si="28"/>
        <v>17</v>
      </c>
      <c r="P368" s="91">
        <f t="shared" si="29"/>
        <v>2</v>
      </c>
    </row>
    <row r="369" spans="1:16" x14ac:dyDescent="0.25">
      <c r="A369" s="7" t="s">
        <v>10</v>
      </c>
      <c r="B369" s="7" t="s">
        <v>62</v>
      </c>
      <c r="C369" s="30">
        <v>66</v>
      </c>
      <c r="D369" s="60">
        <v>84</v>
      </c>
      <c r="E369" s="61">
        <v>86</v>
      </c>
      <c r="F369" s="35">
        <v>108</v>
      </c>
      <c r="G369" s="29" t="s">
        <v>12</v>
      </c>
      <c r="H369" s="29" t="s">
        <v>12</v>
      </c>
      <c r="I369" s="29" t="s">
        <v>12</v>
      </c>
      <c r="J369" s="72">
        <v>4</v>
      </c>
      <c r="K369" s="55" t="s">
        <v>173</v>
      </c>
      <c r="L369">
        <f t="shared" si="25"/>
        <v>85</v>
      </c>
      <c r="M369">
        <f t="shared" si="26"/>
        <v>108</v>
      </c>
      <c r="N369">
        <f t="shared" si="27"/>
        <v>19</v>
      </c>
      <c r="O369">
        <f t="shared" si="28"/>
        <v>23</v>
      </c>
      <c r="P369" s="91">
        <f t="shared" si="29"/>
        <v>2</v>
      </c>
    </row>
    <row r="370" spans="1:16" x14ac:dyDescent="0.25">
      <c r="A370" s="7" t="s">
        <v>10</v>
      </c>
      <c r="B370" s="7" t="s">
        <v>95</v>
      </c>
      <c r="C370" s="30">
        <v>53</v>
      </c>
      <c r="D370" s="60">
        <v>74</v>
      </c>
      <c r="E370" s="61">
        <v>74</v>
      </c>
      <c r="F370" s="35">
        <v>97</v>
      </c>
      <c r="G370" s="38">
        <v>98</v>
      </c>
      <c r="H370" s="38">
        <v>101</v>
      </c>
      <c r="I370" s="38">
        <v>102</v>
      </c>
      <c r="J370" s="72">
        <v>4</v>
      </c>
      <c r="K370" s="55" t="s">
        <v>173</v>
      </c>
      <c r="L370">
        <f t="shared" si="25"/>
        <v>74</v>
      </c>
      <c r="M370">
        <f t="shared" si="26"/>
        <v>99.5</v>
      </c>
      <c r="N370">
        <f t="shared" si="27"/>
        <v>21</v>
      </c>
      <c r="O370">
        <f t="shared" si="28"/>
        <v>25.5</v>
      </c>
      <c r="P370" s="91">
        <f t="shared" si="29"/>
        <v>2</v>
      </c>
    </row>
    <row r="371" spans="1:16" x14ac:dyDescent="0.25">
      <c r="A371" s="7" t="s">
        <v>10</v>
      </c>
      <c r="B371" s="7" t="s">
        <v>68</v>
      </c>
      <c r="C371" s="30">
        <v>60</v>
      </c>
      <c r="D371" s="60">
        <v>78</v>
      </c>
      <c r="E371" s="61">
        <v>79</v>
      </c>
      <c r="F371" s="35">
        <v>96</v>
      </c>
      <c r="G371" s="38">
        <v>97</v>
      </c>
      <c r="H371" s="38">
        <v>97</v>
      </c>
      <c r="I371" s="38">
        <v>100</v>
      </c>
      <c r="J371" s="72">
        <v>5</v>
      </c>
      <c r="K371" s="55" t="s">
        <v>173</v>
      </c>
      <c r="L371">
        <f t="shared" si="25"/>
        <v>78.5</v>
      </c>
      <c r="M371">
        <f t="shared" si="26"/>
        <v>97.5</v>
      </c>
      <c r="N371">
        <f t="shared" si="27"/>
        <v>18.5</v>
      </c>
      <c r="O371">
        <f t="shared" si="28"/>
        <v>19</v>
      </c>
      <c r="P371" s="91">
        <f t="shared" si="29"/>
        <v>2</v>
      </c>
    </row>
    <row r="372" spans="1:16" x14ac:dyDescent="0.25">
      <c r="A372" s="7" t="s">
        <v>10</v>
      </c>
      <c r="B372" s="7" t="s">
        <v>96</v>
      </c>
      <c r="C372" s="30">
        <v>59</v>
      </c>
      <c r="D372" s="60">
        <v>75</v>
      </c>
      <c r="E372" s="61">
        <v>76</v>
      </c>
      <c r="F372" s="35">
        <v>93</v>
      </c>
      <c r="G372" s="38">
        <v>96</v>
      </c>
      <c r="H372" s="38">
        <v>98</v>
      </c>
      <c r="I372" s="38">
        <v>98</v>
      </c>
      <c r="J372" s="72">
        <v>6</v>
      </c>
      <c r="K372" s="55" t="s">
        <v>173</v>
      </c>
      <c r="L372">
        <f t="shared" si="25"/>
        <v>75.5</v>
      </c>
      <c r="M372">
        <f t="shared" si="26"/>
        <v>96.25</v>
      </c>
      <c r="N372">
        <f t="shared" si="27"/>
        <v>16.5</v>
      </c>
      <c r="O372">
        <f t="shared" si="28"/>
        <v>20.75</v>
      </c>
      <c r="P372" s="91">
        <f t="shared" si="29"/>
        <v>2</v>
      </c>
    </row>
    <row r="373" spans="1:16" x14ac:dyDescent="0.25">
      <c r="A373" s="7" t="s">
        <v>10</v>
      </c>
      <c r="B373" s="7" t="s">
        <v>18</v>
      </c>
      <c r="C373" s="30">
        <v>62</v>
      </c>
      <c r="D373" s="31">
        <v>74</v>
      </c>
      <c r="E373" s="32">
        <v>76</v>
      </c>
      <c r="F373" s="35">
        <v>92</v>
      </c>
      <c r="G373" s="29">
        <v>92</v>
      </c>
      <c r="H373" s="29">
        <v>92</v>
      </c>
      <c r="I373" s="29">
        <v>92</v>
      </c>
      <c r="J373" s="72">
        <v>8</v>
      </c>
      <c r="K373" s="55" t="s">
        <v>174</v>
      </c>
      <c r="L373">
        <f t="shared" si="25"/>
        <v>75</v>
      </c>
      <c r="M373">
        <f t="shared" si="26"/>
        <v>92</v>
      </c>
      <c r="N373">
        <f t="shared" si="27"/>
        <v>13</v>
      </c>
      <c r="O373">
        <f t="shared" si="28"/>
        <v>17</v>
      </c>
      <c r="P373" s="91">
        <f t="shared" si="29"/>
        <v>2</v>
      </c>
    </row>
    <row r="374" spans="1:16" x14ac:dyDescent="0.25">
      <c r="A374" s="7" t="s">
        <v>10</v>
      </c>
      <c r="B374" s="7" t="s">
        <v>54</v>
      </c>
      <c r="C374" s="30">
        <v>60</v>
      </c>
      <c r="D374" s="31">
        <v>76</v>
      </c>
      <c r="E374" s="32">
        <v>76</v>
      </c>
      <c r="F374" s="35">
        <v>92</v>
      </c>
      <c r="G374" s="37">
        <v>94</v>
      </c>
      <c r="H374" s="38">
        <v>94</v>
      </c>
      <c r="I374" s="38">
        <v>94</v>
      </c>
      <c r="J374" s="72">
        <v>8</v>
      </c>
      <c r="K374" s="55" t="s">
        <v>174</v>
      </c>
      <c r="L374">
        <f t="shared" si="25"/>
        <v>76</v>
      </c>
      <c r="M374">
        <f t="shared" si="26"/>
        <v>93.5</v>
      </c>
      <c r="N374">
        <f t="shared" si="27"/>
        <v>16</v>
      </c>
      <c r="O374">
        <f t="shared" si="28"/>
        <v>17.5</v>
      </c>
      <c r="P374" s="91">
        <f t="shared" si="29"/>
        <v>2</v>
      </c>
    </row>
    <row r="375" spans="1:16" x14ac:dyDescent="0.25">
      <c r="A375" s="7" t="s">
        <v>10</v>
      </c>
      <c r="B375" s="7" t="s">
        <v>11</v>
      </c>
      <c r="C375" s="8">
        <v>84</v>
      </c>
      <c r="D375" s="9" t="s">
        <v>12</v>
      </c>
      <c r="E375" s="10" t="s">
        <v>12</v>
      </c>
      <c r="F375" s="103" t="s">
        <v>12</v>
      </c>
      <c r="G375" s="103" t="s">
        <v>12</v>
      </c>
      <c r="H375" s="103" t="s">
        <v>12</v>
      </c>
      <c r="I375" s="103" t="s">
        <v>12</v>
      </c>
      <c r="J375" s="14">
        <v>2</v>
      </c>
      <c r="K375" s="55" t="s">
        <v>110</v>
      </c>
      <c r="L375" t="e">
        <f t="shared" si="25"/>
        <v>#DIV/0!</v>
      </c>
      <c r="M375" t="e">
        <f t="shared" si="26"/>
        <v>#DIV/0!</v>
      </c>
      <c r="N375" t="e">
        <f t="shared" si="27"/>
        <v>#DIV/0!</v>
      </c>
      <c r="O375" t="e">
        <f t="shared" si="28"/>
        <v>#DIV/0!</v>
      </c>
      <c r="P375" s="91" t="e">
        <f t="shared" si="29"/>
        <v>#DIV/0!</v>
      </c>
    </row>
    <row r="376" spans="1:16" x14ac:dyDescent="0.25">
      <c r="A376" s="7" t="s">
        <v>10</v>
      </c>
      <c r="B376" s="7" t="s">
        <v>15</v>
      </c>
      <c r="C376" s="8">
        <v>82</v>
      </c>
      <c r="D376" s="9" t="s">
        <v>12</v>
      </c>
      <c r="E376" s="10" t="s">
        <v>12</v>
      </c>
      <c r="F376" s="13" t="s">
        <v>12</v>
      </c>
      <c r="G376" s="13" t="s">
        <v>12</v>
      </c>
      <c r="H376" s="13" t="s">
        <v>12</v>
      </c>
      <c r="I376" s="13" t="s">
        <v>12</v>
      </c>
      <c r="J376" s="14">
        <v>2</v>
      </c>
      <c r="K376" s="55" t="s">
        <v>110</v>
      </c>
      <c r="L376" t="e">
        <f t="shared" si="25"/>
        <v>#DIV/0!</v>
      </c>
      <c r="M376" t="e">
        <f t="shared" si="26"/>
        <v>#DIV/0!</v>
      </c>
      <c r="N376" t="e">
        <f t="shared" si="27"/>
        <v>#DIV/0!</v>
      </c>
      <c r="O376" t="e">
        <f t="shared" si="28"/>
        <v>#DIV/0!</v>
      </c>
      <c r="P376" s="91" t="e">
        <f t="shared" si="29"/>
        <v>#DIV/0!</v>
      </c>
    </row>
    <row r="377" spans="1:16" x14ac:dyDescent="0.25">
      <c r="A377" s="7" t="s">
        <v>10</v>
      </c>
      <c r="B377" s="7" t="s">
        <v>16</v>
      </c>
      <c r="C377" s="8">
        <v>93</v>
      </c>
      <c r="D377" s="9" t="s">
        <v>12</v>
      </c>
      <c r="E377" s="10" t="s">
        <v>12</v>
      </c>
      <c r="F377" s="13" t="s">
        <v>12</v>
      </c>
      <c r="G377" s="13" t="s">
        <v>12</v>
      </c>
      <c r="H377" s="13" t="s">
        <v>12</v>
      </c>
      <c r="I377" s="13" t="s">
        <v>12</v>
      </c>
      <c r="J377" s="14">
        <v>2</v>
      </c>
      <c r="K377" s="55" t="s">
        <v>110</v>
      </c>
      <c r="L377" t="e">
        <f t="shared" si="25"/>
        <v>#DIV/0!</v>
      </c>
      <c r="M377" t="e">
        <f t="shared" si="26"/>
        <v>#DIV/0!</v>
      </c>
      <c r="N377" t="e">
        <f t="shared" si="27"/>
        <v>#DIV/0!</v>
      </c>
      <c r="O377" t="e">
        <f t="shared" si="28"/>
        <v>#DIV/0!</v>
      </c>
      <c r="P377" s="91" t="e">
        <f t="shared" si="29"/>
        <v>#DIV/0!</v>
      </c>
    </row>
    <row r="378" spans="1:16" x14ac:dyDescent="0.25">
      <c r="A378" s="7" t="s">
        <v>10</v>
      </c>
      <c r="B378" s="7" t="s">
        <v>17</v>
      </c>
      <c r="C378" s="8">
        <v>80</v>
      </c>
      <c r="D378" s="9" t="s">
        <v>12</v>
      </c>
      <c r="E378" s="10" t="s">
        <v>12</v>
      </c>
      <c r="F378" s="13" t="s">
        <v>12</v>
      </c>
      <c r="G378" s="13" t="s">
        <v>12</v>
      </c>
      <c r="H378" s="13" t="s">
        <v>12</v>
      </c>
      <c r="I378" s="13" t="s">
        <v>12</v>
      </c>
      <c r="J378" s="14">
        <v>2</v>
      </c>
      <c r="K378" s="55" t="s">
        <v>110</v>
      </c>
      <c r="L378" t="e">
        <f t="shared" si="25"/>
        <v>#DIV/0!</v>
      </c>
      <c r="M378" t="e">
        <f t="shared" si="26"/>
        <v>#DIV/0!</v>
      </c>
      <c r="N378" t="e">
        <f t="shared" si="27"/>
        <v>#DIV/0!</v>
      </c>
      <c r="O378" t="e">
        <f t="shared" si="28"/>
        <v>#DIV/0!</v>
      </c>
      <c r="P378" s="91" t="e">
        <f t="shared" si="29"/>
        <v>#DIV/0!</v>
      </c>
    </row>
    <row r="379" spans="1:16" x14ac:dyDescent="0.25">
      <c r="A379" s="7" t="s">
        <v>10</v>
      </c>
      <c r="B379" s="7" t="s">
        <v>19</v>
      </c>
      <c r="C379" s="8" t="s">
        <v>12</v>
      </c>
      <c r="D379" s="9" t="s">
        <v>12</v>
      </c>
      <c r="E379" s="10" t="s">
        <v>12</v>
      </c>
      <c r="F379" s="13" t="s">
        <v>12</v>
      </c>
      <c r="G379" s="13" t="s">
        <v>12</v>
      </c>
      <c r="H379" s="13" t="s">
        <v>12</v>
      </c>
      <c r="I379" s="13" t="s">
        <v>12</v>
      </c>
      <c r="J379" s="14">
        <v>1</v>
      </c>
      <c r="K379" s="55" t="s">
        <v>110</v>
      </c>
      <c r="L379" t="e">
        <f t="shared" si="25"/>
        <v>#DIV/0!</v>
      </c>
      <c r="M379" t="e">
        <f t="shared" si="26"/>
        <v>#DIV/0!</v>
      </c>
      <c r="N379" t="e">
        <f t="shared" si="27"/>
        <v>#DIV/0!</v>
      </c>
      <c r="O379" t="e">
        <f t="shared" si="28"/>
        <v>#DIV/0!</v>
      </c>
      <c r="P379" s="91" t="e">
        <f t="shared" si="29"/>
        <v>#DIV/0!</v>
      </c>
    </row>
    <row r="380" spans="1:16" x14ac:dyDescent="0.25">
      <c r="A380" s="7" t="s">
        <v>10</v>
      </c>
      <c r="B380" s="53" t="s">
        <v>20</v>
      </c>
      <c r="C380" s="8">
        <v>69</v>
      </c>
      <c r="D380" s="9">
        <v>87</v>
      </c>
      <c r="E380" s="10">
        <v>87</v>
      </c>
      <c r="F380" s="13" t="s">
        <v>12</v>
      </c>
      <c r="G380" s="13" t="s">
        <v>12</v>
      </c>
      <c r="H380" s="13" t="s">
        <v>12</v>
      </c>
      <c r="I380" s="13" t="s">
        <v>12</v>
      </c>
      <c r="J380" s="14">
        <v>4</v>
      </c>
      <c r="K380" s="55" t="s">
        <v>110</v>
      </c>
      <c r="L380">
        <f t="shared" si="25"/>
        <v>87</v>
      </c>
      <c r="M380" t="e">
        <f t="shared" si="26"/>
        <v>#DIV/0!</v>
      </c>
      <c r="N380">
        <f t="shared" si="27"/>
        <v>18</v>
      </c>
      <c r="O380" t="e">
        <f t="shared" si="28"/>
        <v>#DIV/0!</v>
      </c>
      <c r="P380" s="91" t="e">
        <f t="shared" si="29"/>
        <v>#DIV/0!</v>
      </c>
    </row>
    <row r="381" spans="1:16" x14ac:dyDescent="0.25">
      <c r="A381" s="7" t="s">
        <v>10</v>
      </c>
      <c r="B381" s="7" t="s">
        <v>22</v>
      </c>
      <c r="C381" s="8">
        <v>68</v>
      </c>
      <c r="D381" s="9">
        <v>84</v>
      </c>
      <c r="E381" s="10">
        <v>91</v>
      </c>
      <c r="F381" s="13" t="s">
        <v>12</v>
      </c>
      <c r="G381" s="13" t="s">
        <v>12</v>
      </c>
      <c r="H381" s="13" t="s">
        <v>12</v>
      </c>
      <c r="I381" s="13" t="s">
        <v>12</v>
      </c>
      <c r="J381" s="14">
        <v>4</v>
      </c>
      <c r="K381" s="55" t="s">
        <v>110</v>
      </c>
      <c r="L381">
        <f t="shared" si="25"/>
        <v>87.5</v>
      </c>
      <c r="M381" t="e">
        <f t="shared" si="26"/>
        <v>#DIV/0!</v>
      </c>
      <c r="N381">
        <f t="shared" si="27"/>
        <v>19.5</v>
      </c>
      <c r="O381" t="e">
        <f t="shared" si="28"/>
        <v>#DIV/0!</v>
      </c>
      <c r="P381" s="91" t="e">
        <f t="shared" si="29"/>
        <v>#DIV/0!</v>
      </c>
    </row>
    <row r="382" spans="1:16" x14ac:dyDescent="0.25">
      <c r="A382" s="7" t="s">
        <v>10</v>
      </c>
      <c r="B382" s="7" t="s">
        <v>23</v>
      </c>
      <c r="C382" s="8">
        <v>71</v>
      </c>
      <c r="D382" s="9">
        <v>85</v>
      </c>
      <c r="E382" s="10">
        <v>85</v>
      </c>
      <c r="F382" s="13" t="s">
        <v>12</v>
      </c>
      <c r="G382" s="13" t="s">
        <v>12</v>
      </c>
      <c r="H382" s="13" t="s">
        <v>12</v>
      </c>
      <c r="I382" s="13" t="s">
        <v>12</v>
      </c>
      <c r="J382" s="14">
        <v>4</v>
      </c>
      <c r="K382" s="55" t="s">
        <v>110</v>
      </c>
      <c r="L382">
        <f t="shared" si="25"/>
        <v>85</v>
      </c>
      <c r="M382" t="e">
        <f t="shared" si="26"/>
        <v>#DIV/0!</v>
      </c>
      <c r="N382">
        <f t="shared" si="27"/>
        <v>14</v>
      </c>
      <c r="O382" t="e">
        <f t="shared" si="28"/>
        <v>#DIV/0!</v>
      </c>
      <c r="P382" s="91" t="e">
        <f t="shared" si="29"/>
        <v>#DIV/0!</v>
      </c>
    </row>
    <row r="383" spans="1:16" x14ac:dyDescent="0.25">
      <c r="A383" s="7" t="s">
        <v>10</v>
      </c>
      <c r="B383" s="7" t="s">
        <v>25</v>
      </c>
      <c r="C383" s="8">
        <v>76</v>
      </c>
      <c r="D383" s="9" t="s">
        <v>12</v>
      </c>
      <c r="E383" s="10" t="s">
        <v>12</v>
      </c>
      <c r="F383" s="13" t="s">
        <v>12</v>
      </c>
      <c r="G383" s="13" t="s">
        <v>12</v>
      </c>
      <c r="H383" s="13" t="s">
        <v>12</v>
      </c>
      <c r="I383" s="13" t="s">
        <v>12</v>
      </c>
      <c r="J383" s="14">
        <v>2</v>
      </c>
      <c r="K383" s="55" t="s">
        <v>110</v>
      </c>
      <c r="L383" t="e">
        <f t="shared" si="25"/>
        <v>#DIV/0!</v>
      </c>
      <c r="M383" t="e">
        <f t="shared" si="26"/>
        <v>#DIV/0!</v>
      </c>
      <c r="N383" t="e">
        <f t="shared" si="27"/>
        <v>#DIV/0!</v>
      </c>
      <c r="O383" t="e">
        <f t="shared" si="28"/>
        <v>#DIV/0!</v>
      </c>
      <c r="P383" s="91" t="e">
        <f t="shared" si="29"/>
        <v>#DIV/0!</v>
      </c>
    </row>
    <row r="384" spans="1:16" x14ac:dyDescent="0.25">
      <c r="A384" s="7" t="s">
        <v>10</v>
      </c>
      <c r="B384" s="7" t="s">
        <v>29</v>
      </c>
      <c r="C384" s="8">
        <v>61</v>
      </c>
      <c r="D384" s="9">
        <v>75</v>
      </c>
      <c r="E384" s="10">
        <v>75</v>
      </c>
      <c r="F384" s="13" t="s">
        <v>12</v>
      </c>
      <c r="G384" s="13" t="s">
        <v>12</v>
      </c>
      <c r="H384" s="13" t="s">
        <v>12</v>
      </c>
      <c r="I384" s="13" t="s">
        <v>12</v>
      </c>
      <c r="J384" s="14">
        <v>6</v>
      </c>
      <c r="K384" s="55" t="s">
        <v>110</v>
      </c>
      <c r="L384">
        <f t="shared" si="25"/>
        <v>75</v>
      </c>
      <c r="M384" t="e">
        <f t="shared" si="26"/>
        <v>#DIV/0!</v>
      </c>
      <c r="N384">
        <f t="shared" si="27"/>
        <v>14</v>
      </c>
      <c r="O384" t="e">
        <f t="shared" si="28"/>
        <v>#DIV/0!</v>
      </c>
      <c r="P384" s="91" t="e">
        <f t="shared" si="29"/>
        <v>#DIV/0!</v>
      </c>
    </row>
    <row r="385" spans="1:16" x14ac:dyDescent="0.25">
      <c r="A385" s="7" t="s">
        <v>10</v>
      </c>
      <c r="B385" s="7" t="s">
        <v>30</v>
      </c>
      <c r="C385" s="8" t="s">
        <v>12</v>
      </c>
      <c r="D385" s="9" t="s">
        <v>12</v>
      </c>
      <c r="E385" s="10" t="s">
        <v>12</v>
      </c>
      <c r="F385" s="13" t="s">
        <v>12</v>
      </c>
      <c r="G385" s="13" t="s">
        <v>12</v>
      </c>
      <c r="H385" s="13" t="s">
        <v>12</v>
      </c>
      <c r="I385" s="13" t="s">
        <v>12</v>
      </c>
      <c r="J385" s="14">
        <v>1</v>
      </c>
      <c r="K385" s="55" t="s">
        <v>110</v>
      </c>
      <c r="L385" t="e">
        <f t="shared" si="25"/>
        <v>#DIV/0!</v>
      </c>
      <c r="M385" t="e">
        <f t="shared" si="26"/>
        <v>#DIV/0!</v>
      </c>
      <c r="N385" t="e">
        <f t="shared" si="27"/>
        <v>#DIV/0!</v>
      </c>
      <c r="O385" t="e">
        <f t="shared" si="28"/>
        <v>#DIV/0!</v>
      </c>
      <c r="P385" s="91" t="e">
        <f t="shared" si="29"/>
        <v>#DIV/0!</v>
      </c>
    </row>
    <row r="386" spans="1:16" x14ac:dyDescent="0.25">
      <c r="A386" s="7" t="s">
        <v>10</v>
      </c>
      <c r="B386" s="7" t="s">
        <v>31</v>
      </c>
      <c r="C386" s="8" t="s">
        <v>12</v>
      </c>
      <c r="D386" s="9" t="s">
        <v>12</v>
      </c>
      <c r="E386" s="10" t="s">
        <v>12</v>
      </c>
      <c r="F386" s="13" t="s">
        <v>12</v>
      </c>
      <c r="G386" s="13" t="s">
        <v>12</v>
      </c>
      <c r="H386" s="13" t="s">
        <v>12</v>
      </c>
      <c r="I386" s="13" t="s">
        <v>12</v>
      </c>
      <c r="J386" s="14">
        <v>1</v>
      </c>
      <c r="K386" s="55" t="s">
        <v>110</v>
      </c>
      <c r="L386" t="e">
        <f t="shared" ref="L386:L449" si="30">AVERAGE(D386:E386)</f>
        <v>#DIV/0!</v>
      </c>
      <c r="M386" t="e">
        <f t="shared" ref="M386:M449" si="31">AVERAGE(F386:I386)</f>
        <v>#DIV/0!</v>
      </c>
      <c r="N386" t="e">
        <f t="shared" ref="N386:N449" si="32">L386-C386</f>
        <v>#DIV/0!</v>
      </c>
      <c r="O386" t="e">
        <f t="shared" ref="O386:O449" si="33">M386-L386</f>
        <v>#DIV/0!</v>
      </c>
      <c r="P386" s="91" t="e">
        <f t="shared" ref="P386:P449" si="34">IF(N386&gt;O386,1,2)</f>
        <v>#DIV/0!</v>
      </c>
    </row>
    <row r="387" spans="1:16" x14ac:dyDescent="0.25">
      <c r="A387" s="7" t="s">
        <v>10</v>
      </c>
      <c r="B387" s="7" t="s">
        <v>32</v>
      </c>
      <c r="C387" s="8">
        <v>84</v>
      </c>
      <c r="D387" s="9" t="s">
        <v>12</v>
      </c>
      <c r="E387" s="10" t="s">
        <v>12</v>
      </c>
      <c r="F387" s="13" t="s">
        <v>12</v>
      </c>
      <c r="G387" s="13" t="s">
        <v>12</v>
      </c>
      <c r="H387" s="13" t="s">
        <v>12</v>
      </c>
      <c r="I387" s="13" t="s">
        <v>12</v>
      </c>
      <c r="J387" s="14">
        <v>2</v>
      </c>
      <c r="K387" s="55" t="s">
        <v>110</v>
      </c>
      <c r="L387" t="e">
        <f t="shared" si="30"/>
        <v>#DIV/0!</v>
      </c>
      <c r="M387" t="e">
        <f t="shared" si="31"/>
        <v>#DIV/0!</v>
      </c>
      <c r="N387" t="e">
        <f t="shared" si="32"/>
        <v>#DIV/0!</v>
      </c>
      <c r="O387" t="e">
        <f t="shared" si="33"/>
        <v>#DIV/0!</v>
      </c>
      <c r="P387" s="91" t="e">
        <f t="shared" si="34"/>
        <v>#DIV/0!</v>
      </c>
    </row>
    <row r="388" spans="1:16" x14ac:dyDescent="0.25">
      <c r="A388" s="7" t="s">
        <v>10</v>
      </c>
      <c r="B388" s="7" t="s">
        <v>33</v>
      </c>
      <c r="C388" s="8">
        <v>38</v>
      </c>
      <c r="D388" s="9">
        <v>55</v>
      </c>
      <c r="E388" s="10">
        <v>56</v>
      </c>
      <c r="F388" s="13" t="s">
        <v>12</v>
      </c>
      <c r="G388" s="13" t="s">
        <v>12</v>
      </c>
      <c r="H388" s="13" t="s">
        <v>12</v>
      </c>
      <c r="I388" s="13" t="s">
        <v>12</v>
      </c>
      <c r="J388" s="14">
        <v>12</v>
      </c>
      <c r="K388" s="55" t="s">
        <v>110</v>
      </c>
      <c r="L388">
        <f t="shared" si="30"/>
        <v>55.5</v>
      </c>
      <c r="M388" t="e">
        <f t="shared" si="31"/>
        <v>#DIV/0!</v>
      </c>
      <c r="N388">
        <f t="shared" si="32"/>
        <v>17.5</v>
      </c>
      <c r="O388" t="e">
        <f t="shared" si="33"/>
        <v>#DIV/0!</v>
      </c>
      <c r="P388" s="91" t="e">
        <f t="shared" si="34"/>
        <v>#DIV/0!</v>
      </c>
    </row>
    <row r="389" spans="1:16" x14ac:dyDescent="0.25">
      <c r="A389" s="7" t="s">
        <v>10</v>
      </c>
      <c r="B389" s="7" t="s">
        <v>34</v>
      </c>
      <c r="C389" s="8">
        <v>73</v>
      </c>
      <c r="D389" s="9">
        <v>92</v>
      </c>
      <c r="E389" s="10" t="s">
        <v>12</v>
      </c>
      <c r="F389" s="13" t="s">
        <v>12</v>
      </c>
      <c r="G389" s="13" t="s">
        <v>12</v>
      </c>
      <c r="H389" s="13" t="s">
        <v>12</v>
      </c>
      <c r="I389" s="13" t="s">
        <v>12</v>
      </c>
      <c r="J389" s="14">
        <v>3</v>
      </c>
      <c r="K389" s="55" t="s">
        <v>110</v>
      </c>
      <c r="L389">
        <f t="shared" si="30"/>
        <v>92</v>
      </c>
      <c r="M389" t="e">
        <f t="shared" si="31"/>
        <v>#DIV/0!</v>
      </c>
      <c r="N389">
        <f t="shared" si="32"/>
        <v>19</v>
      </c>
      <c r="O389" t="e">
        <f t="shared" si="33"/>
        <v>#DIV/0!</v>
      </c>
      <c r="P389" s="91" t="e">
        <f t="shared" si="34"/>
        <v>#DIV/0!</v>
      </c>
    </row>
    <row r="390" spans="1:16" x14ac:dyDescent="0.25">
      <c r="A390" s="7" t="s">
        <v>10</v>
      </c>
      <c r="B390" s="7" t="s">
        <v>35</v>
      </c>
      <c r="C390" s="8">
        <v>81</v>
      </c>
      <c r="D390" s="9" t="s">
        <v>12</v>
      </c>
      <c r="E390" s="10" t="s">
        <v>12</v>
      </c>
      <c r="F390" s="13" t="s">
        <v>12</v>
      </c>
      <c r="G390" s="13" t="s">
        <v>12</v>
      </c>
      <c r="H390" s="13" t="s">
        <v>12</v>
      </c>
      <c r="I390" s="13" t="s">
        <v>12</v>
      </c>
      <c r="J390" s="14">
        <v>2</v>
      </c>
      <c r="K390" s="55" t="s">
        <v>110</v>
      </c>
      <c r="L390" t="e">
        <f t="shared" si="30"/>
        <v>#DIV/0!</v>
      </c>
      <c r="M390" t="e">
        <f t="shared" si="31"/>
        <v>#DIV/0!</v>
      </c>
      <c r="N390" t="e">
        <f t="shared" si="32"/>
        <v>#DIV/0!</v>
      </c>
      <c r="O390" t="e">
        <f t="shared" si="33"/>
        <v>#DIV/0!</v>
      </c>
      <c r="P390" s="91" t="e">
        <f t="shared" si="34"/>
        <v>#DIV/0!</v>
      </c>
    </row>
    <row r="391" spans="1:16" x14ac:dyDescent="0.25">
      <c r="A391" s="7" t="s">
        <v>10</v>
      </c>
      <c r="B391" s="7" t="s">
        <v>36</v>
      </c>
      <c r="C391" s="8">
        <v>65</v>
      </c>
      <c r="D391" s="9">
        <v>84</v>
      </c>
      <c r="E391" s="10">
        <v>85</v>
      </c>
      <c r="F391" s="13" t="s">
        <v>12</v>
      </c>
      <c r="G391" s="13" t="s">
        <v>12</v>
      </c>
      <c r="H391" s="13" t="s">
        <v>12</v>
      </c>
      <c r="I391" s="13" t="s">
        <v>12</v>
      </c>
      <c r="J391" s="14">
        <v>4</v>
      </c>
      <c r="K391" s="55" t="s">
        <v>110</v>
      </c>
      <c r="L391">
        <f t="shared" si="30"/>
        <v>84.5</v>
      </c>
      <c r="M391" t="e">
        <f t="shared" si="31"/>
        <v>#DIV/0!</v>
      </c>
      <c r="N391">
        <f t="shared" si="32"/>
        <v>19.5</v>
      </c>
      <c r="O391" t="e">
        <f t="shared" si="33"/>
        <v>#DIV/0!</v>
      </c>
      <c r="P391" s="91" t="e">
        <f t="shared" si="34"/>
        <v>#DIV/0!</v>
      </c>
    </row>
    <row r="392" spans="1:16" x14ac:dyDescent="0.25">
      <c r="A392" s="7" t="s">
        <v>10</v>
      </c>
      <c r="B392" s="7" t="s">
        <v>38</v>
      </c>
      <c r="C392" s="8">
        <v>52</v>
      </c>
      <c r="D392" s="9">
        <v>69</v>
      </c>
      <c r="E392" s="10">
        <v>70</v>
      </c>
      <c r="F392" s="13" t="s">
        <v>12</v>
      </c>
      <c r="G392" s="13" t="s">
        <v>12</v>
      </c>
      <c r="H392" s="13" t="s">
        <v>12</v>
      </c>
      <c r="I392" s="13" t="s">
        <v>12</v>
      </c>
      <c r="J392" s="14">
        <v>9</v>
      </c>
      <c r="K392" s="55" t="s">
        <v>110</v>
      </c>
      <c r="L392">
        <f t="shared" si="30"/>
        <v>69.5</v>
      </c>
      <c r="M392" t="e">
        <f t="shared" si="31"/>
        <v>#DIV/0!</v>
      </c>
      <c r="N392">
        <f t="shared" si="32"/>
        <v>17.5</v>
      </c>
      <c r="O392" t="e">
        <f t="shared" si="33"/>
        <v>#DIV/0!</v>
      </c>
      <c r="P392" s="91" t="e">
        <f t="shared" si="34"/>
        <v>#DIV/0!</v>
      </c>
    </row>
    <row r="393" spans="1:16" x14ac:dyDescent="0.25">
      <c r="A393" s="7" t="s">
        <v>10</v>
      </c>
      <c r="B393" s="7" t="s">
        <v>40</v>
      </c>
      <c r="C393" s="8">
        <v>59</v>
      </c>
      <c r="D393" s="9">
        <v>74</v>
      </c>
      <c r="E393" s="10">
        <v>74</v>
      </c>
      <c r="F393" s="13" t="s">
        <v>12</v>
      </c>
      <c r="G393" s="13" t="s">
        <v>12</v>
      </c>
      <c r="H393" s="13" t="s">
        <v>12</v>
      </c>
      <c r="I393" s="13" t="s">
        <v>12</v>
      </c>
      <c r="J393" s="14">
        <v>6</v>
      </c>
      <c r="K393" s="55" t="s">
        <v>110</v>
      </c>
      <c r="L393">
        <f t="shared" si="30"/>
        <v>74</v>
      </c>
      <c r="M393" t="e">
        <f t="shared" si="31"/>
        <v>#DIV/0!</v>
      </c>
      <c r="N393">
        <f t="shared" si="32"/>
        <v>15</v>
      </c>
      <c r="O393" t="e">
        <f t="shared" si="33"/>
        <v>#DIV/0!</v>
      </c>
      <c r="P393" s="91" t="e">
        <f t="shared" si="34"/>
        <v>#DIV/0!</v>
      </c>
    </row>
    <row r="394" spans="1:16" x14ac:dyDescent="0.25">
      <c r="A394" s="7" t="s">
        <v>10</v>
      </c>
      <c r="B394" s="7" t="s">
        <v>42</v>
      </c>
      <c r="C394" s="8">
        <v>81</v>
      </c>
      <c r="D394" s="9" t="s">
        <v>12</v>
      </c>
      <c r="E394" s="10" t="s">
        <v>12</v>
      </c>
      <c r="F394" s="13" t="s">
        <v>12</v>
      </c>
      <c r="G394" s="13" t="s">
        <v>12</v>
      </c>
      <c r="H394" s="13" t="s">
        <v>12</v>
      </c>
      <c r="I394" s="13" t="s">
        <v>12</v>
      </c>
      <c r="J394" s="14">
        <v>2</v>
      </c>
      <c r="K394" s="55" t="s">
        <v>110</v>
      </c>
      <c r="L394" t="e">
        <f t="shared" si="30"/>
        <v>#DIV/0!</v>
      </c>
      <c r="M394" t="e">
        <f t="shared" si="31"/>
        <v>#DIV/0!</v>
      </c>
      <c r="N394" t="e">
        <f t="shared" si="32"/>
        <v>#DIV/0!</v>
      </c>
      <c r="O394" t="e">
        <f t="shared" si="33"/>
        <v>#DIV/0!</v>
      </c>
      <c r="P394" s="91" t="e">
        <f t="shared" si="34"/>
        <v>#DIV/0!</v>
      </c>
    </row>
    <row r="395" spans="1:16" x14ac:dyDescent="0.25">
      <c r="A395" s="7" t="s">
        <v>10</v>
      </c>
      <c r="B395" s="7" t="s">
        <v>43</v>
      </c>
      <c r="C395" s="8">
        <v>53</v>
      </c>
      <c r="D395" s="9">
        <v>77</v>
      </c>
      <c r="E395" s="10">
        <v>77</v>
      </c>
      <c r="F395" s="13" t="s">
        <v>12</v>
      </c>
      <c r="G395" s="13" t="s">
        <v>12</v>
      </c>
      <c r="H395" s="13" t="s">
        <v>12</v>
      </c>
      <c r="I395" s="13" t="s">
        <v>12</v>
      </c>
      <c r="J395" s="14">
        <v>10</v>
      </c>
      <c r="K395" s="55" t="s">
        <v>110</v>
      </c>
      <c r="L395">
        <f t="shared" si="30"/>
        <v>77</v>
      </c>
      <c r="M395" t="e">
        <f t="shared" si="31"/>
        <v>#DIV/0!</v>
      </c>
      <c r="N395">
        <f t="shared" si="32"/>
        <v>24</v>
      </c>
      <c r="O395" t="e">
        <f t="shared" si="33"/>
        <v>#DIV/0!</v>
      </c>
      <c r="P395" s="91" t="e">
        <f t="shared" si="34"/>
        <v>#DIV/0!</v>
      </c>
    </row>
    <row r="396" spans="1:16" x14ac:dyDescent="0.25">
      <c r="A396" s="7" t="s">
        <v>10</v>
      </c>
      <c r="B396" s="7" t="s">
        <v>44</v>
      </c>
      <c r="C396" s="8">
        <v>68</v>
      </c>
      <c r="D396" s="9">
        <v>87</v>
      </c>
      <c r="E396" s="10">
        <v>89</v>
      </c>
      <c r="F396" s="13" t="s">
        <v>12</v>
      </c>
      <c r="G396" s="13" t="s">
        <v>12</v>
      </c>
      <c r="H396" s="13" t="s">
        <v>12</v>
      </c>
      <c r="I396" s="13" t="s">
        <v>12</v>
      </c>
      <c r="J396" s="14">
        <v>4</v>
      </c>
      <c r="K396" s="55" t="s">
        <v>110</v>
      </c>
      <c r="L396">
        <f t="shared" si="30"/>
        <v>88</v>
      </c>
      <c r="M396" t="e">
        <f t="shared" si="31"/>
        <v>#DIV/0!</v>
      </c>
      <c r="N396">
        <f t="shared" si="32"/>
        <v>20</v>
      </c>
      <c r="O396" t="e">
        <f t="shared" si="33"/>
        <v>#DIV/0!</v>
      </c>
      <c r="P396" s="91" t="e">
        <f t="shared" si="34"/>
        <v>#DIV/0!</v>
      </c>
    </row>
    <row r="397" spans="1:16" x14ac:dyDescent="0.25">
      <c r="A397" s="7" t="s">
        <v>10</v>
      </c>
      <c r="B397" s="7" t="s">
        <v>45</v>
      </c>
      <c r="C397" s="8">
        <v>41</v>
      </c>
      <c r="D397" s="9">
        <v>56</v>
      </c>
      <c r="E397" s="10">
        <v>57</v>
      </c>
      <c r="F397" s="13" t="s">
        <v>12</v>
      </c>
      <c r="G397" s="13" t="s">
        <v>12</v>
      </c>
      <c r="H397" s="13" t="s">
        <v>12</v>
      </c>
      <c r="I397" s="13" t="s">
        <v>12</v>
      </c>
      <c r="J397" s="14">
        <v>5</v>
      </c>
      <c r="K397" s="55" t="s">
        <v>110</v>
      </c>
      <c r="L397">
        <f t="shared" si="30"/>
        <v>56.5</v>
      </c>
      <c r="M397" t="e">
        <f t="shared" si="31"/>
        <v>#DIV/0!</v>
      </c>
      <c r="N397">
        <f t="shared" si="32"/>
        <v>15.5</v>
      </c>
      <c r="O397" t="e">
        <f t="shared" si="33"/>
        <v>#DIV/0!</v>
      </c>
      <c r="P397" s="91" t="e">
        <f t="shared" si="34"/>
        <v>#DIV/0!</v>
      </c>
    </row>
    <row r="398" spans="1:16" x14ac:dyDescent="0.25">
      <c r="A398" s="7" t="s">
        <v>10</v>
      </c>
      <c r="B398" s="7" t="s">
        <v>75</v>
      </c>
      <c r="C398" s="8">
        <v>77</v>
      </c>
      <c r="D398" s="9">
        <v>97</v>
      </c>
      <c r="E398" s="10" t="s">
        <v>12</v>
      </c>
      <c r="F398" s="24" t="s">
        <v>12</v>
      </c>
      <c r="G398" s="24" t="s">
        <v>12</v>
      </c>
      <c r="H398" s="24" t="s">
        <v>12</v>
      </c>
      <c r="I398" s="24" t="s">
        <v>12</v>
      </c>
      <c r="J398" s="14">
        <v>2</v>
      </c>
      <c r="K398" s="55" t="s">
        <v>111</v>
      </c>
      <c r="L398">
        <f t="shared" si="30"/>
        <v>97</v>
      </c>
      <c r="M398" t="e">
        <f t="shared" si="31"/>
        <v>#DIV/0!</v>
      </c>
      <c r="N398">
        <f t="shared" si="32"/>
        <v>20</v>
      </c>
      <c r="O398" t="e">
        <f t="shared" si="33"/>
        <v>#DIV/0!</v>
      </c>
      <c r="P398" s="91" t="e">
        <f t="shared" si="34"/>
        <v>#DIV/0!</v>
      </c>
    </row>
    <row r="399" spans="1:16" x14ac:dyDescent="0.25">
      <c r="A399" s="7" t="s">
        <v>10</v>
      </c>
      <c r="B399" s="7" t="s">
        <v>13</v>
      </c>
      <c r="C399" s="8">
        <v>74</v>
      </c>
      <c r="D399" s="9">
        <v>92</v>
      </c>
      <c r="E399" s="10">
        <v>92</v>
      </c>
      <c r="F399" s="24" t="s">
        <v>12</v>
      </c>
      <c r="G399" s="24" t="s">
        <v>12</v>
      </c>
      <c r="H399" s="24" t="s">
        <v>12</v>
      </c>
      <c r="I399" s="24" t="s">
        <v>12</v>
      </c>
      <c r="J399" s="14">
        <v>4</v>
      </c>
      <c r="K399" s="55" t="s">
        <v>111</v>
      </c>
      <c r="L399">
        <f t="shared" si="30"/>
        <v>92</v>
      </c>
      <c r="M399" t="e">
        <f t="shared" si="31"/>
        <v>#DIV/0!</v>
      </c>
      <c r="N399">
        <f t="shared" si="32"/>
        <v>18</v>
      </c>
      <c r="O399" t="e">
        <f t="shared" si="33"/>
        <v>#DIV/0!</v>
      </c>
      <c r="P399" s="91" t="e">
        <f t="shared" si="34"/>
        <v>#DIV/0!</v>
      </c>
    </row>
    <row r="400" spans="1:16" x14ac:dyDescent="0.25">
      <c r="A400" s="7" t="s">
        <v>10</v>
      </c>
      <c r="B400" s="7" t="s">
        <v>16</v>
      </c>
      <c r="C400" s="8">
        <v>51</v>
      </c>
      <c r="D400" s="9">
        <v>69</v>
      </c>
      <c r="E400" s="10">
        <v>71</v>
      </c>
      <c r="F400" s="24" t="s">
        <v>12</v>
      </c>
      <c r="G400" s="24" t="s">
        <v>12</v>
      </c>
      <c r="H400" s="24" t="s">
        <v>12</v>
      </c>
      <c r="I400" s="24" t="s">
        <v>12</v>
      </c>
      <c r="J400" s="14">
        <v>5</v>
      </c>
      <c r="K400" s="55" t="s">
        <v>111</v>
      </c>
      <c r="L400">
        <f t="shared" si="30"/>
        <v>70</v>
      </c>
      <c r="M400" t="e">
        <f t="shared" si="31"/>
        <v>#DIV/0!</v>
      </c>
      <c r="N400">
        <f t="shared" si="32"/>
        <v>19</v>
      </c>
      <c r="O400" t="e">
        <f t="shared" si="33"/>
        <v>#DIV/0!</v>
      </c>
      <c r="P400" s="91" t="e">
        <f t="shared" si="34"/>
        <v>#DIV/0!</v>
      </c>
    </row>
    <row r="401" spans="1:16" x14ac:dyDescent="0.25">
      <c r="A401" s="7" t="s">
        <v>10</v>
      </c>
      <c r="B401" s="7" t="s">
        <v>17</v>
      </c>
      <c r="C401" s="8">
        <v>55</v>
      </c>
      <c r="D401" s="9">
        <v>68</v>
      </c>
      <c r="E401" s="10">
        <v>68</v>
      </c>
      <c r="F401" s="24" t="s">
        <v>12</v>
      </c>
      <c r="G401" s="24" t="s">
        <v>12</v>
      </c>
      <c r="H401" s="24" t="s">
        <v>12</v>
      </c>
      <c r="I401" s="24" t="s">
        <v>12</v>
      </c>
      <c r="J401" s="14">
        <v>5</v>
      </c>
      <c r="K401" s="55" t="s">
        <v>111</v>
      </c>
      <c r="L401">
        <f t="shared" si="30"/>
        <v>68</v>
      </c>
      <c r="M401" t="e">
        <f t="shared" si="31"/>
        <v>#DIV/0!</v>
      </c>
      <c r="N401">
        <f t="shared" si="32"/>
        <v>13</v>
      </c>
      <c r="O401" t="e">
        <f t="shared" si="33"/>
        <v>#DIV/0!</v>
      </c>
      <c r="P401" s="91" t="e">
        <f t="shared" si="34"/>
        <v>#DIV/0!</v>
      </c>
    </row>
    <row r="402" spans="1:16" x14ac:dyDescent="0.25">
      <c r="A402" s="7" t="s">
        <v>10</v>
      </c>
      <c r="B402" s="7" t="s">
        <v>77</v>
      </c>
      <c r="C402" s="8">
        <v>56</v>
      </c>
      <c r="D402" s="9">
        <v>78</v>
      </c>
      <c r="E402" s="10">
        <v>80</v>
      </c>
      <c r="F402" s="24" t="s">
        <v>12</v>
      </c>
      <c r="G402" s="24" t="s">
        <v>12</v>
      </c>
      <c r="H402" s="24" t="s">
        <v>12</v>
      </c>
      <c r="I402" s="24" t="s">
        <v>12</v>
      </c>
      <c r="J402" s="14">
        <v>4</v>
      </c>
      <c r="K402" s="55" t="s">
        <v>111</v>
      </c>
      <c r="L402">
        <f t="shared" si="30"/>
        <v>79</v>
      </c>
      <c r="M402" t="e">
        <f t="shared" si="31"/>
        <v>#DIV/0!</v>
      </c>
      <c r="N402">
        <f t="shared" si="32"/>
        <v>23</v>
      </c>
      <c r="O402" t="e">
        <f t="shared" si="33"/>
        <v>#DIV/0!</v>
      </c>
      <c r="P402" s="91" t="e">
        <f t="shared" si="34"/>
        <v>#DIV/0!</v>
      </c>
    </row>
    <row r="403" spans="1:16" x14ac:dyDescent="0.25">
      <c r="A403" s="7" t="s">
        <v>10</v>
      </c>
      <c r="B403" s="7" t="s">
        <v>52</v>
      </c>
      <c r="C403" s="8">
        <v>54</v>
      </c>
      <c r="D403" s="9">
        <v>75</v>
      </c>
      <c r="E403" s="10">
        <v>80</v>
      </c>
      <c r="F403" s="24" t="s">
        <v>12</v>
      </c>
      <c r="G403" s="24" t="s">
        <v>12</v>
      </c>
      <c r="H403" s="24" t="s">
        <v>12</v>
      </c>
      <c r="I403" s="24" t="s">
        <v>12</v>
      </c>
      <c r="J403" s="14">
        <v>4</v>
      </c>
      <c r="K403" s="55" t="s">
        <v>111</v>
      </c>
      <c r="L403">
        <f t="shared" si="30"/>
        <v>77.5</v>
      </c>
      <c r="M403" t="e">
        <f t="shared" si="31"/>
        <v>#DIV/0!</v>
      </c>
      <c r="N403">
        <f t="shared" si="32"/>
        <v>23.5</v>
      </c>
      <c r="O403" t="e">
        <f t="shared" si="33"/>
        <v>#DIV/0!</v>
      </c>
      <c r="P403" s="91" t="e">
        <f t="shared" si="34"/>
        <v>#DIV/0!</v>
      </c>
    </row>
    <row r="404" spans="1:16" x14ac:dyDescent="0.25">
      <c r="A404" s="7" t="s">
        <v>10</v>
      </c>
      <c r="B404" s="7" t="s">
        <v>24</v>
      </c>
      <c r="C404" s="8">
        <v>86</v>
      </c>
      <c r="D404" s="9">
        <v>94</v>
      </c>
      <c r="E404" s="10">
        <v>103</v>
      </c>
      <c r="F404" s="24" t="s">
        <v>12</v>
      </c>
      <c r="G404" s="24" t="s">
        <v>12</v>
      </c>
      <c r="H404" s="24" t="s">
        <v>12</v>
      </c>
      <c r="I404" s="24" t="s">
        <v>12</v>
      </c>
      <c r="J404" s="14">
        <v>3</v>
      </c>
      <c r="K404" s="55" t="s">
        <v>111</v>
      </c>
      <c r="L404">
        <f t="shared" si="30"/>
        <v>98.5</v>
      </c>
      <c r="M404" t="e">
        <f t="shared" si="31"/>
        <v>#DIV/0!</v>
      </c>
      <c r="N404">
        <f t="shared" si="32"/>
        <v>12.5</v>
      </c>
      <c r="O404" t="e">
        <f t="shared" si="33"/>
        <v>#DIV/0!</v>
      </c>
      <c r="P404" s="91" t="e">
        <f t="shared" si="34"/>
        <v>#DIV/0!</v>
      </c>
    </row>
    <row r="405" spans="1:16" x14ac:dyDescent="0.25">
      <c r="A405" s="7" t="s">
        <v>10</v>
      </c>
      <c r="B405" s="7" t="s">
        <v>78</v>
      </c>
      <c r="C405" s="8">
        <v>73</v>
      </c>
      <c r="D405" s="9">
        <v>88</v>
      </c>
      <c r="E405" s="10">
        <v>92</v>
      </c>
      <c r="F405" s="24" t="s">
        <v>12</v>
      </c>
      <c r="G405" s="24" t="s">
        <v>12</v>
      </c>
      <c r="H405" s="24" t="s">
        <v>12</v>
      </c>
      <c r="I405" s="24" t="s">
        <v>12</v>
      </c>
      <c r="J405" s="14">
        <v>4</v>
      </c>
      <c r="K405" s="55" t="s">
        <v>111</v>
      </c>
      <c r="L405">
        <f t="shared" si="30"/>
        <v>90</v>
      </c>
      <c r="M405" t="e">
        <f t="shared" si="31"/>
        <v>#DIV/0!</v>
      </c>
      <c r="N405">
        <f t="shared" si="32"/>
        <v>17</v>
      </c>
      <c r="O405" t="e">
        <f t="shared" si="33"/>
        <v>#DIV/0!</v>
      </c>
      <c r="P405" s="91" t="e">
        <f t="shared" si="34"/>
        <v>#DIV/0!</v>
      </c>
    </row>
    <row r="406" spans="1:16" x14ac:dyDescent="0.25">
      <c r="A406" s="7" t="s">
        <v>10</v>
      </c>
      <c r="B406" s="7" t="s">
        <v>61</v>
      </c>
      <c r="C406" s="8">
        <v>49</v>
      </c>
      <c r="D406" s="9">
        <v>72</v>
      </c>
      <c r="E406" s="10">
        <v>77</v>
      </c>
      <c r="F406" s="24" t="s">
        <v>12</v>
      </c>
      <c r="G406" s="24" t="s">
        <v>12</v>
      </c>
      <c r="H406" s="24" t="s">
        <v>12</v>
      </c>
      <c r="I406" s="24" t="s">
        <v>12</v>
      </c>
      <c r="J406" s="14">
        <v>4</v>
      </c>
      <c r="K406" s="55" t="s">
        <v>111</v>
      </c>
      <c r="L406">
        <f t="shared" si="30"/>
        <v>74.5</v>
      </c>
      <c r="M406" t="e">
        <f t="shared" si="31"/>
        <v>#DIV/0!</v>
      </c>
      <c r="N406">
        <f t="shared" si="32"/>
        <v>25.5</v>
      </c>
      <c r="O406" t="e">
        <f t="shared" si="33"/>
        <v>#DIV/0!</v>
      </c>
      <c r="P406" s="91" t="e">
        <f t="shared" si="34"/>
        <v>#DIV/0!</v>
      </c>
    </row>
    <row r="407" spans="1:16" x14ac:dyDescent="0.25">
      <c r="A407" s="7" t="s">
        <v>10</v>
      </c>
      <c r="B407" s="7" t="s">
        <v>79</v>
      </c>
      <c r="C407" s="8">
        <v>71</v>
      </c>
      <c r="D407" s="9">
        <v>87</v>
      </c>
      <c r="E407" s="10">
        <v>87</v>
      </c>
      <c r="F407" s="24" t="s">
        <v>12</v>
      </c>
      <c r="G407" s="24" t="s">
        <v>12</v>
      </c>
      <c r="H407" s="24" t="s">
        <v>12</v>
      </c>
      <c r="I407" s="24" t="s">
        <v>12</v>
      </c>
      <c r="J407" s="14">
        <v>4</v>
      </c>
      <c r="K407" s="55" t="s">
        <v>111</v>
      </c>
      <c r="L407">
        <f t="shared" si="30"/>
        <v>87</v>
      </c>
      <c r="M407" t="e">
        <f t="shared" si="31"/>
        <v>#DIV/0!</v>
      </c>
      <c r="N407">
        <f t="shared" si="32"/>
        <v>16</v>
      </c>
      <c r="O407" t="e">
        <f t="shared" si="33"/>
        <v>#DIV/0!</v>
      </c>
      <c r="P407" s="91" t="e">
        <f t="shared" si="34"/>
        <v>#DIV/0!</v>
      </c>
    </row>
    <row r="408" spans="1:16" x14ac:dyDescent="0.25">
      <c r="A408" s="7" t="s">
        <v>10</v>
      </c>
      <c r="B408" s="7" t="s">
        <v>81</v>
      </c>
      <c r="C408" s="8">
        <v>56</v>
      </c>
      <c r="D408" s="9">
        <v>66</v>
      </c>
      <c r="E408" s="10">
        <v>72</v>
      </c>
      <c r="F408" s="24"/>
      <c r="G408" s="24"/>
      <c r="H408" s="24"/>
      <c r="I408" s="24"/>
      <c r="J408" s="14">
        <v>7</v>
      </c>
      <c r="K408" s="55" t="s">
        <v>111</v>
      </c>
      <c r="L408">
        <f t="shared" si="30"/>
        <v>69</v>
      </c>
      <c r="M408" t="e">
        <f t="shared" si="31"/>
        <v>#DIV/0!</v>
      </c>
      <c r="N408">
        <f t="shared" si="32"/>
        <v>13</v>
      </c>
      <c r="O408" t="e">
        <f t="shared" si="33"/>
        <v>#DIV/0!</v>
      </c>
      <c r="P408" s="91" t="e">
        <f t="shared" si="34"/>
        <v>#DIV/0!</v>
      </c>
    </row>
    <row r="409" spans="1:16" x14ac:dyDescent="0.25">
      <c r="A409" s="7" t="s">
        <v>10</v>
      </c>
      <c r="B409" s="7" t="s">
        <v>11</v>
      </c>
      <c r="C409" s="8">
        <v>67</v>
      </c>
      <c r="D409" s="9">
        <v>100</v>
      </c>
      <c r="E409" s="10">
        <v>101</v>
      </c>
      <c r="F409" s="13" t="s">
        <v>12</v>
      </c>
      <c r="G409" s="13" t="s">
        <v>12</v>
      </c>
      <c r="H409" s="13" t="s">
        <v>12</v>
      </c>
      <c r="I409" s="13" t="s">
        <v>12</v>
      </c>
      <c r="J409" s="14">
        <v>2</v>
      </c>
      <c r="K409" s="55" t="s">
        <v>112</v>
      </c>
      <c r="L409">
        <f t="shared" si="30"/>
        <v>100.5</v>
      </c>
      <c r="M409" t="e">
        <f t="shared" si="31"/>
        <v>#DIV/0!</v>
      </c>
      <c r="N409">
        <f t="shared" si="32"/>
        <v>33.5</v>
      </c>
      <c r="O409" t="e">
        <f t="shared" si="33"/>
        <v>#DIV/0!</v>
      </c>
      <c r="P409" s="91" t="e">
        <f t="shared" si="34"/>
        <v>#DIV/0!</v>
      </c>
    </row>
    <row r="410" spans="1:16" x14ac:dyDescent="0.25">
      <c r="A410" s="7" t="s">
        <v>10</v>
      </c>
      <c r="B410" s="7" t="s">
        <v>14</v>
      </c>
      <c r="C410" s="8">
        <v>72</v>
      </c>
      <c r="D410" s="9">
        <v>89</v>
      </c>
      <c r="E410" s="10">
        <v>89</v>
      </c>
      <c r="F410" s="13" t="s">
        <v>12</v>
      </c>
      <c r="G410" s="13" t="s">
        <v>12</v>
      </c>
      <c r="H410" s="13" t="s">
        <v>12</v>
      </c>
      <c r="I410" s="13" t="s">
        <v>12</v>
      </c>
      <c r="J410" s="14">
        <v>4</v>
      </c>
      <c r="K410" s="55" t="s">
        <v>112</v>
      </c>
      <c r="L410">
        <f t="shared" si="30"/>
        <v>89</v>
      </c>
      <c r="M410" t="e">
        <f t="shared" si="31"/>
        <v>#DIV/0!</v>
      </c>
      <c r="N410">
        <f t="shared" si="32"/>
        <v>17</v>
      </c>
      <c r="O410" t="e">
        <f t="shared" si="33"/>
        <v>#DIV/0!</v>
      </c>
      <c r="P410" s="91" t="e">
        <f t="shared" si="34"/>
        <v>#DIV/0!</v>
      </c>
    </row>
    <row r="411" spans="1:16" x14ac:dyDescent="0.25">
      <c r="A411" s="26" t="s">
        <v>10</v>
      </c>
      <c r="B411" s="7" t="s">
        <v>84</v>
      </c>
      <c r="C411" s="8">
        <v>59</v>
      </c>
      <c r="D411" s="9">
        <v>88</v>
      </c>
      <c r="E411" s="10">
        <v>90</v>
      </c>
      <c r="F411" s="97" t="s">
        <v>12</v>
      </c>
      <c r="G411" s="97" t="s">
        <v>12</v>
      </c>
      <c r="H411" s="97" t="s">
        <v>12</v>
      </c>
      <c r="I411" s="97" t="s">
        <v>12</v>
      </c>
      <c r="J411" s="108">
        <v>4</v>
      </c>
      <c r="K411" s="55" t="s">
        <v>112</v>
      </c>
      <c r="L411">
        <f t="shared" si="30"/>
        <v>89</v>
      </c>
      <c r="M411" t="e">
        <f t="shared" si="31"/>
        <v>#DIV/0!</v>
      </c>
      <c r="N411">
        <f t="shared" si="32"/>
        <v>30</v>
      </c>
      <c r="O411" t="e">
        <f t="shared" si="33"/>
        <v>#DIV/0!</v>
      </c>
      <c r="P411" s="91" t="e">
        <f t="shared" si="34"/>
        <v>#DIV/0!</v>
      </c>
    </row>
    <row r="412" spans="1:16" x14ac:dyDescent="0.25">
      <c r="A412" s="26" t="s">
        <v>10</v>
      </c>
      <c r="B412" s="7" t="s">
        <v>17</v>
      </c>
      <c r="C412" s="8">
        <v>48</v>
      </c>
      <c r="D412" s="9">
        <v>61</v>
      </c>
      <c r="E412" s="10">
        <v>63</v>
      </c>
      <c r="F412" s="13" t="s">
        <v>12</v>
      </c>
      <c r="G412" s="13" t="s">
        <v>12</v>
      </c>
      <c r="H412" s="13" t="s">
        <v>12</v>
      </c>
      <c r="I412" s="13" t="s">
        <v>12</v>
      </c>
      <c r="J412" s="108">
        <v>8</v>
      </c>
      <c r="K412" s="55" t="s">
        <v>112</v>
      </c>
      <c r="L412">
        <f t="shared" si="30"/>
        <v>62</v>
      </c>
      <c r="M412" t="e">
        <f t="shared" si="31"/>
        <v>#DIV/0!</v>
      </c>
      <c r="N412">
        <f t="shared" si="32"/>
        <v>14</v>
      </c>
      <c r="O412" t="e">
        <f t="shared" si="33"/>
        <v>#DIV/0!</v>
      </c>
      <c r="P412" s="91" t="e">
        <f t="shared" si="34"/>
        <v>#DIV/0!</v>
      </c>
    </row>
    <row r="413" spans="1:16" x14ac:dyDescent="0.25">
      <c r="A413" s="26" t="s">
        <v>10</v>
      </c>
      <c r="B413" s="7" t="s">
        <v>49</v>
      </c>
      <c r="C413" s="8">
        <v>62</v>
      </c>
      <c r="D413" s="9">
        <v>80</v>
      </c>
      <c r="E413" s="10">
        <v>102</v>
      </c>
      <c r="F413" s="13" t="s">
        <v>12</v>
      </c>
      <c r="G413" s="13" t="s">
        <v>12</v>
      </c>
      <c r="H413" s="13" t="s">
        <v>12</v>
      </c>
      <c r="I413" s="13" t="s">
        <v>12</v>
      </c>
      <c r="J413" s="108">
        <v>3</v>
      </c>
      <c r="K413" s="55" t="s">
        <v>112</v>
      </c>
      <c r="L413">
        <f t="shared" si="30"/>
        <v>91</v>
      </c>
      <c r="M413" t="e">
        <f t="shared" si="31"/>
        <v>#DIV/0!</v>
      </c>
      <c r="N413">
        <f t="shared" si="32"/>
        <v>29</v>
      </c>
      <c r="O413" t="e">
        <f t="shared" si="33"/>
        <v>#DIV/0!</v>
      </c>
      <c r="P413" s="91" t="e">
        <f t="shared" si="34"/>
        <v>#DIV/0!</v>
      </c>
    </row>
    <row r="414" spans="1:16" x14ac:dyDescent="0.25">
      <c r="A414" s="26" t="s">
        <v>10</v>
      </c>
      <c r="B414" s="7" t="s">
        <v>22</v>
      </c>
      <c r="C414" s="8">
        <v>73</v>
      </c>
      <c r="D414" s="9">
        <v>102</v>
      </c>
      <c r="E414" s="10">
        <v>108</v>
      </c>
      <c r="F414" s="13" t="s">
        <v>12</v>
      </c>
      <c r="G414" s="13" t="s">
        <v>12</v>
      </c>
      <c r="H414" s="13" t="s">
        <v>12</v>
      </c>
      <c r="I414" s="13" t="s">
        <v>12</v>
      </c>
      <c r="J414" s="108">
        <v>2</v>
      </c>
      <c r="K414" s="55" t="s">
        <v>112</v>
      </c>
      <c r="L414">
        <f t="shared" si="30"/>
        <v>105</v>
      </c>
      <c r="M414" t="e">
        <f t="shared" si="31"/>
        <v>#DIV/0!</v>
      </c>
      <c r="N414">
        <f t="shared" si="32"/>
        <v>32</v>
      </c>
      <c r="O414" t="e">
        <f t="shared" si="33"/>
        <v>#DIV/0!</v>
      </c>
      <c r="P414" s="91" t="e">
        <f t="shared" si="34"/>
        <v>#DIV/0!</v>
      </c>
    </row>
    <row r="415" spans="1:16" x14ac:dyDescent="0.25">
      <c r="A415" s="26" t="s">
        <v>10</v>
      </c>
      <c r="B415" s="7" t="s">
        <v>55</v>
      </c>
      <c r="C415" s="8">
        <v>73</v>
      </c>
      <c r="D415" s="9">
        <v>90</v>
      </c>
      <c r="E415" s="10">
        <v>91</v>
      </c>
      <c r="F415" s="97" t="s">
        <v>12</v>
      </c>
      <c r="G415" s="97" t="s">
        <v>12</v>
      </c>
      <c r="H415" s="97" t="s">
        <v>12</v>
      </c>
      <c r="I415" s="97" t="s">
        <v>12</v>
      </c>
      <c r="J415" s="108">
        <v>4</v>
      </c>
      <c r="K415" s="55" t="s">
        <v>112</v>
      </c>
      <c r="L415">
        <f t="shared" si="30"/>
        <v>90.5</v>
      </c>
      <c r="M415" t="e">
        <f t="shared" si="31"/>
        <v>#DIV/0!</v>
      </c>
      <c r="N415">
        <f t="shared" si="32"/>
        <v>17.5</v>
      </c>
      <c r="O415" t="e">
        <f t="shared" si="33"/>
        <v>#DIV/0!</v>
      </c>
      <c r="P415" s="91" t="e">
        <f t="shared" si="34"/>
        <v>#DIV/0!</v>
      </c>
    </row>
    <row r="416" spans="1:16" x14ac:dyDescent="0.25">
      <c r="A416" s="26" t="s">
        <v>10</v>
      </c>
      <c r="B416" s="7" t="s">
        <v>56</v>
      </c>
      <c r="C416" s="8">
        <v>53</v>
      </c>
      <c r="D416" s="9">
        <v>67</v>
      </c>
      <c r="E416" s="10">
        <v>67</v>
      </c>
      <c r="F416" s="13" t="s">
        <v>12</v>
      </c>
      <c r="G416" s="13" t="s">
        <v>12</v>
      </c>
      <c r="H416" s="13" t="s">
        <v>12</v>
      </c>
      <c r="I416" s="13" t="s">
        <v>12</v>
      </c>
      <c r="J416" s="108">
        <v>4</v>
      </c>
      <c r="K416" s="55" t="s">
        <v>112</v>
      </c>
      <c r="L416">
        <f t="shared" si="30"/>
        <v>67</v>
      </c>
      <c r="M416" t="e">
        <f t="shared" si="31"/>
        <v>#DIV/0!</v>
      </c>
      <c r="N416">
        <f t="shared" si="32"/>
        <v>14</v>
      </c>
      <c r="O416" t="e">
        <f t="shared" si="33"/>
        <v>#DIV/0!</v>
      </c>
      <c r="P416" s="91" t="e">
        <f t="shared" si="34"/>
        <v>#DIV/0!</v>
      </c>
    </row>
    <row r="417" spans="1:16" x14ac:dyDescent="0.25">
      <c r="A417" s="26" t="s">
        <v>10</v>
      </c>
      <c r="B417" s="7" t="s">
        <v>25</v>
      </c>
      <c r="C417" s="8" t="s">
        <v>12</v>
      </c>
      <c r="D417" s="9">
        <v>46</v>
      </c>
      <c r="E417" s="10">
        <v>46</v>
      </c>
      <c r="F417" s="13">
        <v>58</v>
      </c>
      <c r="G417" s="13">
        <v>59</v>
      </c>
      <c r="H417" s="13">
        <v>61</v>
      </c>
      <c r="I417" s="13">
        <v>61</v>
      </c>
      <c r="J417" s="108">
        <v>32</v>
      </c>
      <c r="K417" s="55" t="s">
        <v>112</v>
      </c>
      <c r="L417">
        <f t="shared" si="30"/>
        <v>46</v>
      </c>
      <c r="M417">
        <f t="shared" si="31"/>
        <v>59.75</v>
      </c>
      <c r="N417" t="e">
        <f t="shared" si="32"/>
        <v>#VALUE!</v>
      </c>
      <c r="O417">
        <f t="shared" si="33"/>
        <v>13.75</v>
      </c>
      <c r="P417" s="91" t="e">
        <f t="shared" si="34"/>
        <v>#VALUE!</v>
      </c>
    </row>
    <row r="418" spans="1:16" x14ac:dyDescent="0.25">
      <c r="A418" s="26" t="s">
        <v>10</v>
      </c>
      <c r="B418" s="7" t="s">
        <v>26</v>
      </c>
      <c r="C418" s="8">
        <v>49</v>
      </c>
      <c r="D418" s="9">
        <v>66</v>
      </c>
      <c r="E418" s="10">
        <v>67</v>
      </c>
      <c r="F418" s="13" t="s">
        <v>12</v>
      </c>
      <c r="G418" s="13" t="s">
        <v>12</v>
      </c>
      <c r="H418" s="13" t="s">
        <v>12</v>
      </c>
      <c r="I418" s="13" t="s">
        <v>12</v>
      </c>
      <c r="J418" s="108">
        <v>14</v>
      </c>
      <c r="K418" s="55" t="s">
        <v>112</v>
      </c>
      <c r="L418">
        <f t="shared" si="30"/>
        <v>66.5</v>
      </c>
      <c r="M418" t="e">
        <f t="shared" si="31"/>
        <v>#DIV/0!</v>
      </c>
      <c r="N418">
        <f t="shared" si="32"/>
        <v>17.5</v>
      </c>
      <c r="O418" t="e">
        <f t="shared" si="33"/>
        <v>#DIV/0!</v>
      </c>
      <c r="P418" s="91" t="e">
        <f t="shared" si="34"/>
        <v>#DIV/0!</v>
      </c>
    </row>
    <row r="419" spans="1:16" x14ac:dyDescent="0.25">
      <c r="A419" s="26" t="s">
        <v>10</v>
      </c>
      <c r="B419" s="7" t="s">
        <v>27</v>
      </c>
      <c r="C419" s="8">
        <v>54</v>
      </c>
      <c r="D419" s="9">
        <v>86</v>
      </c>
      <c r="E419" s="10">
        <v>87</v>
      </c>
      <c r="F419" s="97" t="s">
        <v>12</v>
      </c>
      <c r="G419" s="97" t="s">
        <v>12</v>
      </c>
      <c r="H419" s="97" t="s">
        <v>12</v>
      </c>
      <c r="I419" s="97" t="s">
        <v>12</v>
      </c>
      <c r="J419" s="108">
        <v>4</v>
      </c>
      <c r="K419" s="55" t="s">
        <v>112</v>
      </c>
      <c r="L419">
        <f t="shared" si="30"/>
        <v>86.5</v>
      </c>
      <c r="M419" t="e">
        <f t="shared" si="31"/>
        <v>#DIV/0!</v>
      </c>
      <c r="N419">
        <f t="shared" si="32"/>
        <v>32.5</v>
      </c>
      <c r="O419" t="e">
        <f t="shared" si="33"/>
        <v>#DIV/0!</v>
      </c>
      <c r="P419" s="91" t="e">
        <f t="shared" si="34"/>
        <v>#DIV/0!</v>
      </c>
    </row>
    <row r="420" spans="1:16" x14ac:dyDescent="0.25">
      <c r="A420" s="26" t="s">
        <v>10</v>
      </c>
      <c r="B420" s="7" t="s">
        <v>32</v>
      </c>
      <c r="C420" s="8">
        <v>51</v>
      </c>
      <c r="D420" s="9">
        <v>75</v>
      </c>
      <c r="E420" s="10">
        <v>76</v>
      </c>
      <c r="F420" s="13" t="s">
        <v>12</v>
      </c>
      <c r="G420" s="13" t="s">
        <v>12</v>
      </c>
      <c r="H420" s="13" t="s">
        <v>12</v>
      </c>
      <c r="I420" s="13" t="s">
        <v>12</v>
      </c>
      <c r="J420" s="108">
        <v>4</v>
      </c>
      <c r="K420" s="55" t="s">
        <v>112</v>
      </c>
      <c r="L420">
        <f t="shared" si="30"/>
        <v>75.5</v>
      </c>
      <c r="M420" t="e">
        <f t="shared" si="31"/>
        <v>#DIV/0!</v>
      </c>
      <c r="N420">
        <f t="shared" si="32"/>
        <v>24.5</v>
      </c>
      <c r="O420" t="e">
        <f t="shared" si="33"/>
        <v>#DIV/0!</v>
      </c>
      <c r="P420" s="91" t="e">
        <f t="shared" si="34"/>
        <v>#DIV/0!</v>
      </c>
    </row>
    <row r="421" spans="1:16" x14ac:dyDescent="0.25">
      <c r="A421" s="26" t="s">
        <v>10</v>
      </c>
      <c r="B421" s="7" t="s">
        <v>33</v>
      </c>
      <c r="C421" s="8">
        <v>54</v>
      </c>
      <c r="D421" s="9">
        <v>74</v>
      </c>
      <c r="E421" s="10">
        <v>74</v>
      </c>
      <c r="F421" s="13" t="s">
        <v>12</v>
      </c>
      <c r="G421" s="13" t="s">
        <v>12</v>
      </c>
      <c r="H421" s="13" t="s">
        <v>12</v>
      </c>
      <c r="I421" s="13" t="s">
        <v>12</v>
      </c>
      <c r="J421" s="108">
        <v>4</v>
      </c>
      <c r="K421" s="55" t="s">
        <v>112</v>
      </c>
      <c r="L421">
        <f t="shared" si="30"/>
        <v>74</v>
      </c>
      <c r="M421" t="e">
        <f t="shared" si="31"/>
        <v>#DIV/0!</v>
      </c>
      <c r="N421">
        <f t="shared" si="32"/>
        <v>20</v>
      </c>
      <c r="O421" t="e">
        <f t="shared" si="33"/>
        <v>#DIV/0!</v>
      </c>
      <c r="P421" s="91" t="e">
        <f t="shared" si="34"/>
        <v>#DIV/0!</v>
      </c>
    </row>
    <row r="422" spans="1:16" x14ac:dyDescent="0.25">
      <c r="A422" s="26" t="s">
        <v>10</v>
      </c>
      <c r="B422" s="7" t="s">
        <v>34</v>
      </c>
      <c r="C422" s="8">
        <v>44</v>
      </c>
      <c r="D422" s="9">
        <v>74</v>
      </c>
      <c r="E422" s="10">
        <v>74</v>
      </c>
      <c r="F422" s="97" t="s">
        <v>12</v>
      </c>
      <c r="G422" s="97" t="s">
        <v>12</v>
      </c>
      <c r="H422" s="97" t="s">
        <v>12</v>
      </c>
      <c r="I422" s="97" t="s">
        <v>12</v>
      </c>
      <c r="J422" s="108">
        <v>4</v>
      </c>
      <c r="K422" s="55" t="s">
        <v>112</v>
      </c>
      <c r="L422">
        <f t="shared" si="30"/>
        <v>74</v>
      </c>
      <c r="M422" t="e">
        <f t="shared" si="31"/>
        <v>#DIV/0!</v>
      </c>
      <c r="N422">
        <f t="shared" si="32"/>
        <v>30</v>
      </c>
      <c r="O422" t="e">
        <f t="shared" si="33"/>
        <v>#DIV/0!</v>
      </c>
      <c r="P422" s="91" t="e">
        <f t="shared" si="34"/>
        <v>#DIV/0!</v>
      </c>
    </row>
    <row r="423" spans="1:16" x14ac:dyDescent="0.25">
      <c r="A423" s="26" t="s">
        <v>10</v>
      </c>
      <c r="B423" s="7" t="s">
        <v>88</v>
      </c>
      <c r="C423" s="8">
        <v>46</v>
      </c>
      <c r="D423" s="9">
        <v>65</v>
      </c>
      <c r="E423" s="10">
        <v>68</v>
      </c>
      <c r="F423" s="13" t="s">
        <v>12</v>
      </c>
      <c r="G423" s="13" t="s">
        <v>12</v>
      </c>
      <c r="H423" s="13" t="s">
        <v>12</v>
      </c>
      <c r="I423" s="13" t="s">
        <v>12</v>
      </c>
      <c r="J423" s="108">
        <v>6</v>
      </c>
      <c r="K423" s="55" t="s">
        <v>112</v>
      </c>
      <c r="L423">
        <f t="shared" si="30"/>
        <v>66.5</v>
      </c>
      <c r="M423" t="e">
        <f t="shared" si="31"/>
        <v>#DIV/0!</v>
      </c>
      <c r="N423">
        <f t="shared" si="32"/>
        <v>20.5</v>
      </c>
      <c r="O423" t="e">
        <f t="shared" si="33"/>
        <v>#DIV/0!</v>
      </c>
      <c r="P423" s="91" t="e">
        <f t="shared" si="34"/>
        <v>#DIV/0!</v>
      </c>
    </row>
    <row r="424" spans="1:16" x14ac:dyDescent="0.25">
      <c r="A424" s="26" t="s">
        <v>10</v>
      </c>
      <c r="B424" s="7" t="s">
        <v>36</v>
      </c>
      <c r="C424" s="8">
        <v>68</v>
      </c>
      <c r="D424" s="9">
        <v>85</v>
      </c>
      <c r="E424" s="10">
        <v>85</v>
      </c>
      <c r="F424" s="13" t="s">
        <v>12</v>
      </c>
      <c r="G424" s="13" t="s">
        <v>12</v>
      </c>
      <c r="H424" s="13" t="s">
        <v>12</v>
      </c>
      <c r="I424" s="13" t="s">
        <v>12</v>
      </c>
      <c r="J424" s="108">
        <v>4</v>
      </c>
      <c r="K424" s="55" t="s">
        <v>112</v>
      </c>
      <c r="L424">
        <f t="shared" si="30"/>
        <v>85</v>
      </c>
      <c r="M424" t="e">
        <f t="shared" si="31"/>
        <v>#DIV/0!</v>
      </c>
      <c r="N424">
        <f t="shared" si="32"/>
        <v>17</v>
      </c>
      <c r="O424" t="e">
        <f t="shared" si="33"/>
        <v>#DIV/0!</v>
      </c>
      <c r="P424" s="91" t="e">
        <f t="shared" si="34"/>
        <v>#DIV/0!</v>
      </c>
    </row>
    <row r="425" spans="1:16" x14ac:dyDescent="0.25">
      <c r="A425" s="26" t="s">
        <v>10</v>
      </c>
      <c r="B425" s="7" t="s">
        <v>64</v>
      </c>
      <c r="C425" s="8">
        <v>56</v>
      </c>
      <c r="D425" s="9">
        <v>75</v>
      </c>
      <c r="E425" s="10">
        <v>81</v>
      </c>
      <c r="F425" s="13" t="s">
        <v>12</v>
      </c>
      <c r="G425" s="13" t="s">
        <v>12</v>
      </c>
      <c r="H425" s="13" t="s">
        <v>12</v>
      </c>
      <c r="I425" s="13" t="s">
        <v>12</v>
      </c>
      <c r="J425" s="108">
        <v>8</v>
      </c>
      <c r="K425" s="55" t="s">
        <v>112</v>
      </c>
      <c r="L425">
        <f t="shared" si="30"/>
        <v>78</v>
      </c>
      <c r="M425" t="e">
        <f t="shared" si="31"/>
        <v>#DIV/0!</v>
      </c>
      <c r="N425">
        <f t="shared" si="32"/>
        <v>22</v>
      </c>
      <c r="O425" t="e">
        <f t="shared" si="33"/>
        <v>#DIV/0!</v>
      </c>
      <c r="P425" s="91" t="e">
        <f t="shared" si="34"/>
        <v>#DIV/0!</v>
      </c>
    </row>
    <row r="426" spans="1:16" x14ac:dyDescent="0.25">
      <c r="A426" s="26" t="s">
        <v>10</v>
      </c>
      <c r="B426" s="7" t="s">
        <v>65</v>
      </c>
      <c r="C426" s="8">
        <v>67</v>
      </c>
      <c r="D426" s="9">
        <v>89</v>
      </c>
      <c r="E426" s="10">
        <v>91</v>
      </c>
      <c r="F426" s="13" t="s">
        <v>12</v>
      </c>
      <c r="G426" s="13" t="s">
        <v>12</v>
      </c>
      <c r="H426" s="13" t="s">
        <v>12</v>
      </c>
      <c r="I426" s="13" t="s">
        <v>12</v>
      </c>
      <c r="J426" s="108">
        <v>4</v>
      </c>
      <c r="K426" s="55" t="s">
        <v>112</v>
      </c>
      <c r="L426">
        <f t="shared" si="30"/>
        <v>90</v>
      </c>
      <c r="M426" t="e">
        <f t="shared" si="31"/>
        <v>#DIV/0!</v>
      </c>
      <c r="N426">
        <f t="shared" si="32"/>
        <v>23</v>
      </c>
      <c r="O426" t="e">
        <f t="shared" si="33"/>
        <v>#DIV/0!</v>
      </c>
      <c r="P426" s="91" t="e">
        <f t="shared" si="34"/>
        <v>#DIV/0!</v>
      </c>
    </row>
    <row r="427" spans="1:16" x14ac:dyDescent="0.25">
      <c r="A427" s="26" t="s">
        <v>10</v>
      </c>
      <c r="B427" s="7" t="s">
        <v>38</v>
      </c>
      <c r="C427" s="8">
        <v>58</v>
      </c>
      <c r="D427" s="9">
        <v>83</v>
      </c>
      <c r="E427" s="10">
        <v>91</v>
      </c>
      <c r="F427" s="13" t="s">
        <v>12</v>
      </c>
      <c r="G427" s="13" t="s">
        <v>12</v>
      </c>
      <c r="H427" s="13" t="s">
        <v>12</v>
      </c>
      <c r="I427" s="13" t="s">
        <v>12</v>
      </c>
      <c r="J427" s="108">
        <v>4</v>
      </c>
      <c r="K427" s="55" t="s">
        <v>112</v>
      </c>
      <c r="L427">
        <f t="shared" si="30"/>
        <v>87</v>
      </c>
      <c r="M427" t="e">
        <f t="shared" si="31"/>
        <v>#DIV/0!</v>
      </c>
      <c r="N427">
        <f t="shared" si="32"/>
        <v>29</v>
      </c>
      <c r="O427" t="e">
        <f t="shared" si="33"/>
        <v>#DIV/0!</v>
      </c>
      <c r="P427" s="91" t="e">
        <f t="shared" si="34"/>
        <v>#DIV/0!</v>
      </c>
    </row>
    <row r="428" spans="1:16" x14ac:dyDescent="0.25">
      <c r="A428" s="26" t="s">
        <v>10</v>
      </c>
      <c r="B428" s="15" t="s">
        <v>66</v>
      </c>
      <c r="C428" s="16">
        <v>45</v>
      </c>
      <c r="D428" s="17">
        <v>63</v>
      </c>
      <c r="E428" s="18">
        <v>63</v>
      </c>
      <c r="F428" s="100" t="s">
        <v>12</v>
      </c>
      <c r="G428" s="100" t="s">
        <v>12</v>
      </c>
      <c r="H428" s="100" t="s">
        <v>12</v>
      </c>
      <c r="I428" s="100" t="s">
        <v>12</v>
      </c>
      <c r="J428" s="109">
        <v>11</v>
      </c>
      <c r="K428" s="55" t="s">
        <v>112</v>
      </c>
      <c r="L428">
        <f t="shared" si="30"/>
        <v>63</v>
      </c>
      <c r="M428" t="e">
        <f t="shared" si="31"/>
        <v>#DIV/0!</v>
      </c>
      <c r="N428">
        <f t="shared" si="32"/>
        <v>18</v>
      </c>
      <c r="O428" t="e">
        <f t="shared" si="33"/>
        <v>#DIV/0!</v>
      </c>
      <c r="P428" s="91" t="e">
        <f t="shared" si="34"/>
        <v>#DIV/0!</v>
      </c>
    </row>
    <row r="429" spans="1:16" x14ac:dyDescent="0.25">
      <c r="A429" s="26" t="s">
        <v>10</v>
      </c>
      <c r="B429" s="7" t="s">
        <v>68</v>
      </c>
      <c r="C429" s="8">
        <v>54</v>
      </c>
      <c r="D429" s="9">
        <v>77</v>
      </c>
      <c r="E429" s="10">
        <v>80</v>
      </c>
      <c r="F429" s="97" t="s">
        <v>12</v>
      </c>
      <c r="G429" s="97" t="s">
        <v>12</v>
      </c>
      <c r="H429" s="13" t="s">
        <v>12</v>
      </c>
      <c r="I429" s="13" t="s">
        <v>12</v>
      </c>
      <c r="J429" s="108">
        <v>4</v>
      </c>
      <c r="K429" s="55" t="s">
        <v>112</v>
      </c>
      <c r="L429">
        <f t="shared" si="30"/>
        <v>78.5</v>
      </c>
      <c r="M429" t="e">
        <f t="shared" si="31"/>
        <v>#DIV/0!</v>
      </c>
      <c r="N429">
        <f t="shared" si="32"/>
        <v>24.5</v>
      </c>
      <c r="O429" t="e">
        <f t="shared" si="33"/>
        <v>#DIV/0!</v>
      </c>
      <c r="P429" s="91" t="e">
        <f t="shared" si="34"/>
        <v>#DIV/0!</v>
      </c>
    </row>
    <row r="430" spans="1:16" x14ac:dyDescent="0.25">
      <c r="A430" s="26" t="s">
        <v>10</v>
      </c>
      <c r="B430" s="7" t="s">
        <v>69</v>
      </c>
      <c r="C430" s="8">
        <v>64</v>
      </c>
      <c r="D430" s="9">
        <v>79</v>
      </c>
      <c r="E430" s="10">
        <v>81</v>
      </c>
      <c r="F430" s="13" t="s">
        <v>12</v>
      </c>
      <c r="G430" s="13" t="s">
        <v>12</v>
      </c>
      <c r="H430" s="13" t="s">
        <v>12</v>
      </c>
      <c r="I430" s="13" t="s">
        <v>12</v>
      </c>
      <c r="J430" s="108">
        <v>4</v>
      </c>
      <c r="K430" s="55" t="s">
        <v>112</v>
      </c>
      <c r="L430">
        <f t="shared" si="30"/>
        <v>80</v>
      </c>
      <c r="M430" t="e">
        <f t="shared" si="31"/>
        <v>#DIV/0!</v>
      </c>
      <c r="N430">
        <f t="shared" si="32"/>
        <v>16</v>
      </c>
      <c r="O430" t="e">
        <f t="shared" si="33"/>
        <v>#DIV/0!</v>
      </c>
      <c r="P430" s="91" t="e">
        <f t="shared" si="34"/>
        <v>#DIV/0!</v>
      </c>
    </row>
    <row r="431" spans="1:16" x14ac:dyDescent="0.25">
      <c r="A431" s="26" t="s">
        <v>10</v>
      </c>
      <c r="B431" s="7" t="s">
        <v>70</v>
      </c>
      <c r="C431" s="8">
        <v>54</v>
      </c>
      <c r="D431" s="9">
        <v>75</v>
      </c>
      <c r="E431" s="10">
        <v>75</v>
      </c>
      <c r="F431" s="13" t="s">
        <v>12</v>
      </c>
      <c r="G431" s="13" t="s">
        <v>12</v>
      </c>
      <c r="H431" s="13" t="s">
        <v>12</v>
      </c>
      <c r="I431" s="13" t="s">
        <v>12</v>
      </c>
      <c r="J431" s="108">
        <v>6</v>
      </c>
      <c r="K431" s="55" t="s">
        <v>112</v>
      </c>
      <c r="L431">
        <f t="shared" si="30"/>
        <v>75</v>
      </c>
      <c r="M431" t="e">
        <f t="shared" si="31"/>
        <v>#DIV/0!</v>
      </c>
      <c r="N431">
        <f t="shared" si="32"/>
        <v>21</v>
      </c>
      <c r="O431" t="e">
        <f t="shared" si="33"/>
        <v>#DIV/0!</v>
      </c>
      <c r="P431" s="91" t="e">
        <f t="shared" si="34"/>
        <v>#DIV/0!</v>
      </c>
    </row>
    <row r="432" spans="1:16" x14ac:dyDescent="0.25">
      <c r="A432" s="26" t="s">
        <v>10</v>
      </c>
      <c r="B432" s="7" t="s">
        <v>41</v>
      </c>
      <c r="C432" s="8">
        <v>57</v>
      </c>
      <c r="D432" s="9">
        <v>72</v>
      </c>
      <c r="E432" s="10">
        <v>74</v>
      </c>
      <c r="F432" s="97" t="s">
        <v>12</v>
      </c>
      <c r="G432" s="97" t="s">
        <v>12</v>
      </c>
      <c r="H432" s="97" t="s">
        <v>12</v>
      </c>
      <c r="I432" s="97" t="s">
        <v>12</v>
      </c>
      <c r="J432" s="108">
        <v>5</v>
      </c>
      <c r="K432" s="55" t="s">
        <v>112</v>
      </c>
      <c r="L432">
        <f t="shared" si="30"/>
        <v>73</v>
      </c>
      <c r="M432" t="e">
        <f t="shared" si="31"/>
        <v>#DIV/0!</v>
      </c>
      <c r="N432">
        <f t="shared" si="32"/>
        <v>16</v>
      </c>
      <c r="O432" t="e">
        <f t="shared" si="33"/>
        <v>#DIV/0!</v>
      </c>
      <c r="P432" s="91" t="e">
        <f t="shared" si="34"/>
        <v>#DIV/0!</v>
      </c>
    </row>
    <row r="433" spans="1:16" x14ac:dyDescent="0.25">
      <c r="A433" s="26" t="s">
        <v>10</v>
      </c>
      <c r="B433" s="7" t="s">
        <v>42</v>
      </c>
      <c r="C433" s="8">
        <v>69</v>
      </c>
      <c r="D433" s="9">
        <v>86</v>
      </c>
      <c r="E433" s="10">
        <v>86</v>
      </c>
      <c r="F433" s="13" t="s">
        <v>12</v>
      </c>
      <c r="G433" s="13" t="s">
        <v>12</v>
      </c>
      <c r="H433" s="13" t="s">
        <v>12</v>
      </c>
      <c r="I433" s="13" t="s">
        <v>12</v>
      </c>
      <c r="J433" s="108">
        <v>4</v>
      </c>
      <c r="K433" s="55" t="s">
        <v>112</v>
      </c>
      <c r="L433">
        <f t="shared" si="30"/>
        <v>86</v>
      </c>
      <c r="M433" t="e">
        <f t="shared" si="31"/>
        <v>#DIV/0!</v>
      </c>
      <c r="N433">
        <f t="shared" si="32"/>
        <v>17</v>
      </c>
      <c r="O433" t="e">
        <f t="shared" si="33"/>
        <v>#DIV/0!</v>
      </c>
      <c r="P433" s="91" t="e">
        <f t="shared" si="34"/>
        <v>#DIV/0!</v>
      </c>
    </row>
    <row r="434" spans="1:16" x14ac:dyDescent="0.25">
      <c r="A434" s="26" t="s">
        <v>10</v>
      </c>
      <c r="B434" s="7" t="s">
        <v>72</v>
      </c>
      <c r="C434" s="8">
        <v>66</v>
      </c>
      <c r="D434" s="9">
        <v>90</v>
      </c>
      <c r="E434" s="10">
        <v>99</v>
      </c>
      <c r="F434" s="13" t="s">
        <v>12</v>
      </c>
      <c r="G434" s="13" t="s">
        <v>12</v>
      </c>
      <c r="H434" s="13" t="s">
        <v>12</v>
      </c>
      <c r="I434" s="13" t="s">
        <v>12</v>
      </c>
      <c r="J434" s="108">
        <v>3</v>
      </c>
      <c r="K434" s="55" t="s">
        <v>112</v>
      </c>
      <c r="L434">
        <f t="shared" si="30"/>
        <v>94.5</v>
      </c>
      <c r="M434" t="e">
        <f t="shared" si="31"/>
        <v>#DIV/0!</v>
      </c>
      <c r="N434">
        <f t="shared" si="32"/>
        <v>28.5</v>
      </c>
      <c r="O434" t="e">
        <f t="shared" si="33"/>
        <v>#DIV/0!</v>
      </c>
      <c r="P434" s="91" t="e">
        <f t="shared" si="34"/>
        <v>#DIV/0!</v>
      </c>
    </row>
    <row r="435" spans="1:16" x14ac:dyDescent="0.25">
      <c r="A435" s="26" t="s">
        <v>10</v>
      </c>
      <c r="B435" s="7" t="s">
        <v>73</v>
      </c>
      <c r="C435" s="8">
        <v>51</v>
      </c>
      <c r="D435" s="9">
        <v>71</v>
      </c>
      <c r="E435" s="10">
        <v>71</v>
      </c>
      <c r="F435" s="13" t="s">
        <v>12</v>
      </c>
      <c r="G435" s="13" t="s">
        <v>91</v>
      </c>
      <c r="H435" s="13" t="s">
        <v>91</v>
      </c>
      <c r="I435" s="13" t="s">
        <v>91</v>
      </c>
      <c r="J435" s="108">
        <v>4</v>
      </c>
      <c r="K435" s="55" t="s">
        <v>112</v>
      </c>
      <c r="L435">
        <f t="shared" si="30"/>
        <v>71</v>
      </c>
      <c r="M435" t="e">
        <f t="shared" si="31"/>
        <v>#DIV/0!</v>
      </c>
      <c r="N435">
        <f t="shared" si="32"/>
        <v>20</v>
      </c>
      <c r="O435" t="e">
        <f t="shared" si="33"/>
        <v>#DIV/0!</v>
      </c>
      <c r="P435" s="91" t="e">
        <f t="shared" si="34"/>
        <v>#DIV/0!</v>
      </c>
    </row>
    <row r="436" spans="1:16" x14ac:dyDescent="0.25">
      <c r="A436" s="26" t="s">
        <v>10</v>
      </c>
      <c r="B436" s="7" t="s">
        <v>13</v>
      </c>
      <c r="C436" s="8" t="s">
        <v>12</v>
      </c>
      <c r="D436" s="9" t="s">
        <v>12</v>
      </c>
      <c r="E436" s="10" t="s">
        <v>12</v>
      </c>
      <c r="F436" s="13" t="s">
        <v>12</v>
      </c>
      <c r="G436" s="13" t="s">
        <v>12</v>
      </c>
      <c r="H436" s="13" t="s">
        <v>12</v>
      </c>
      <c r="I436" s="13" t="s">
        <v>12</v>
      </c>
      <c r="J436" s="108">
        <v>4</v>
      </c>
      <c r="K436" s="55" t="s">
        <v>113</v>
      </c>
      <c r="L436" t="e">
        <f t="shared" si="30"/>
        <v>#DIV/0!</v>
      </c>
      <c r="M436" t="e">
        <f t="shared" si="31"/>
        <v>#DIV/0!</v>
      </c>
      <c r="N436" t="e">
        <f t="shared" si="32"/>
        <v>#DIV/0!</v>
      </c>
      <c r="O436" t="e">
        <f t="shared" si="33"/>
        <v>#DIV/0!</v>
      </c>
      <c r="P436" s="91" t="e">
        <f t="shared" si="34"/>
        <v>#DIV/0!</v>
      </c>
    </row>
    <row r="437" spans="1:16" x14ac:dyDescent="0.25">
      <c r="A437" s="26" t="s">
        <v>10</v>
      </c>
      <c r="B437" s="7" t="s">
        <v>76</v>
      </c>
      <c r="C437" s="8">
        <v>52</v>
      </c>
      <c r="D437" s="9">
        <v>73</v>
      </c>
      <c r="E437" s="10">
        <v>73</v>
      </c>
      <c r="F437" s="13" t="s">
        <v>12</v>
      </c>
      <c r="G437" s="13" t="s">
        <v>12</v>
      </c>
      <c r="H437" s="13" t="s">
        <v>12</v>
      </c>
      <c r="I437" s="13" t="s">
        <v>12</v>
      </c>
      <c r="J437" s="108">
        <v>4</v>
      </c>
      <c r="K437" s="55" t="s">
        <v>113</v>
      </c>
      <c r="L437">
        <f t="shared" si="30"/>
        <v>73</v>
      </c>
      <c r="M437" t="e">
        <f t="shared" si="31"/>
        <v>#DIV/0!</v>
      </c>
      <c r="N437">
        <f t="shared" si="32"/>
        <v>21</v>
      </c>
      <c r="O437" t="e">
        <f t="shared" si="33"/>
        <v>#DIV/0!</v>
      </c>
      <c r="P437" s="91" t="e">
        <f t="shared" si="34"/>
        <v>#DIV/0!</v>
      </c>
    </row>
    <row r="438" spans="1:16" x14ac:dyDescent="0.25">
      <c r="A438" s="26" t="s">
        <v>10</v>
      </c>
      <c r="B438" s="7" t="s">
        <v>77</v>
      </c>
      <c r="C438" s="8">
        <v>78</v>
      </c>
      <c r="D438" s="9" t="s">
        <v>12</v>
      </c>
      <c r="E438" s="10" t="s">
        <v>12</v>
      </c>
      <c r="F438" s="13" t="s">
        <v>12</v>
      </c>
      <c r="G438" s="13" t="s">
        <v>12</v>
      </c>
      <c r="H438" s="13" t="s">
        <v>12</v>
      </c>
      <c r="I438" s="13" t="s">
        <v>12</v>
      </c>
      <c r="J438" s="108">
        <v>2</v>
      </c>
      <c r="K438" s="55" t="s">
        <v>113</v>
      </c>
      <c r="L438" t="e">
        <f t="shared" si="30"/>
        <v>#DIV/0!</v>
      </c>
      <c r="M438" t="e">
        <f t="shared" si="31"/>
        <v>#DIV/0!</v>
      </c>
      <c r="N438" t="e">
        <f t="shared" si="32"/>
        <v>#DIV/0!</v>
      </c>
      <c r="O438" t="e">
        <f t="shared" si="33"/>
        <v>#DIV/0!</v>
      </c>
      <c r="P438" s="91" t="e">
        <f t="shared" si="34"/>
        <v>#DIV/0!</v>
      </c>
    </row>
    <row r="439" spans="1:16" x14ac:dyDescent="0.25">
      <c r="A439" s="26" t="s">
        <v>10</v>
      </c>
      <c r="B439" s="7" t="s">
        <v>20</v>
      </c>
      <c r="C439" s="8" t="s">
        <v>12</v>
      </c>
      <c r="D439" s="9" t="s">
        <v>12</v>
      </c>
      <c r="E439" s="10" t="s">
        <v>12</v>
      </c>
      <c r="F439" s="13" t="s">
        <v>12</v>
      </c>
      <c r="G439" s="13" t="s">
        <v>12</v>
      </c>
      <c r="H439" s="13" t="s">
        <v>12</v>
      </c>
      <c r="I439" s="13" t="s">
        <v>12</v>
      </c>
      <c r="J439" s="108" t="s">
        <v>12</v>
      </c>
      <c r="K439" s="55" t="s">
        <v>113</v>
      </c>
      <c r="L439" t="e">
        <f t="shared" si="30"/>
        <v>#DIV/0!</v>
      </c>
      <c r="M439" t="e">
        <f t="shared" si="31"/>
        <v>#DIV/0!</v>
      </c>
      <c r="N439" t="e">
        <f t="shared" si="32"/>
        <v>#DIV/0!</v>
      </c>
      <c r="O439" t="e">
        <f t="shared" si="33"/>
        <v>#DIV/0!</v>
      </c>
      <c r="P439" s="91" t="e">
        <f t="shared" si="34"/>
        <v>#DIV/0!</v>
      </c>
    </row>
    <row r="440" spans="1:16" x14ac:dyDescent="0.25">
      <c r="A440" s="26" t="s">
        <v>10</v>
      </c>
      <c r="B440" s="7" t="s">
        <v>21</v>
      </c>
      <c r="C440" s="8" t="s">
        <v>12</v>
      </c>
      <c r="D440" s="9" t="s">
        <v>12</v>
      </c>
      <c r="E440" s="10" t="s">
        <v>12</v>
      </c>
      <c r="F440" s="97" t="s">
        <v>12</v>
      </c>
      <c r="G440" s="13" t="s">
        <v>12</v>
      </c>
      <c r="H440" s="13" t="s">
        <v>12</v>
      </c>
      <c r="I440" s="13" t="s">
        <v>12</v>
      </c>
      <c r="J440" s="108" t="s">
        <v>12</v>
      </c>
      <c r="K440" s="55" t="s">
        <v>113</v>
      </c>
      <c r="L440" t="e">
        <f t="shared" si="30"/>
        <v>#DIV/0!</v>
      </c>
      <c r="M440" t="e">
        <f t="shared" si="31"/>
        <v>#DIV/0!</v>
      </c>
      <c r="N440" t="e">
        <f t="shared" si="32"/>
        <v>#DIV/0!</v>
      </c>
      <c r="O440" t="e">
        <f t="shared" si="33"/>
        <v>#DIV/0!</v>
      </c>
      <c r="P440" s="91" t="e">
        <f t="shared" si="34"/>
        <v>#DIV/0!</v>
      </c>
    </row>
    <row r="441" spans="1:16" x14ac:dyDescent="0.25">
      <c r="A441" s="26" t="s">
        <v>10</v>
      </c>
      <c r="B441" s="7" t="s">
        <v>22</v>
      </c>
      <c r="C441" s="8" t="s">
        <v>12</v>
      </c>
      <c r="D441" s="9" t="s">
        <v>12</v>
      </c>
      <c r="E441" s="10" t="s">
        <v>12</v>
      </c>
      <c r="F441" s="97" t="s">
        <v>12</v>
      </c>
      <c r="G441" s="97" t="s">
        <v>12</v>
      </c>
      <c r="H441" s="97" t="s">
        <v>12</v>
      </c>
      <c r="I441" s="97" t="s">
        <v>12</v>
      </c>
      <c r="J441" s="108">
        <v>8</v>
      </c>
      <c r="K441" s="55" t="s">
        <v>113</v>
      </c>
      <c r="L441" t="e">
        <f t="shared" si="30"/>
        <v>#DIV/0!</v>
      </c>
      <c r="M441" t="e">
        <f t="shared" si="31"/>
        <v>#DIV/0!</v>
      </c>
      <c r="N441" t="e">
        <f t="shared" si="32"/>
        <v>#DIV/0!</v>
      </c>
      <c r="O441" t="e">
        <f t="shared" si="33"/>
        <v>#DIV/0!</v>
      </c>
      <c r="P441" s="91" t="e">
        <f t="shared" si="34"/>
        <v>#DIV/0!</v>
      </c>
    </row>
    <row r="442" spans="1:16" x14ac:dyDescent="0.25">
      <c r="A442" s="26" t="s">
        <v>10</v>
      </c>
      <c r="B442" s="7" t="s">
        <v>25</v>
      </c>
      <c r="C442" s="8">
        <v>95</v>
      </c>
      <c r="D442" s="9" t="s">
        <v>12</v>
      </c>
      <c r="E442" s="10" t="s">
        <v>12</v>
      </c>
      <c r="F442" s="13" t="s">
        <v>12</v>
      </c>
      <c r="G442" s="13" t="s">
        <v>12</v>
      </c>
      <c r="H442" s="13" t="s">
        <v>12</v>
      </c>
      <c r="I442" s="13" t="s">
        <v>12</v>
      </c>
      <c r="J442" s="108">
        <v>2</v>
      </c>
      <c r="K442" s="55" t="s">
        <v>113</v>
      </c>
      <c r="L442" t="e">
        <f t="shared" si="30"/>
        <v>#DIV/0!</v>
      </c>
      <c r="M442" t="e">
        <f t="shared" si="31"/>
        <v>#DIV/0!</v>
      </c>
      <c r="N442" t="e">
        <f t="shared" si="32"/>
        <v>#DIV/0!</v>
      </c>
      <c r="O442" t="e">
        <f t="shared" si="33"/>
        <v>#DIV/0!</v>
      </c>
      <c r="P442" s="91" t="e">
        <f t="shared" si="34"/>
        <v>#DIV/0!</v>
      </c>
    </row>
    <row r="443" spans="1:16" x14ac:dyDescent="0.25">
      <c r="A443" s="26" t="s">
        <v>10</v>
      </c>
      <c r="B443" s="7" t="s">
        <v>94</v>
      </c>
      <c r="C443" s="8" t="s">
        <v>12</v>
      </c>
      <c r="D443" s="9" t="s">
        <v>12</v>
      </c>
      <c r="E443" s="10" t="s">
        <v>12</v>
      </c>
      <c r="F443" s="13" t="s">
        <v>12</v>
      </c>
      <c r="G443" s="13" t="s">
        <v>12</v>
      </c>
      <c r="H443" s="13" t="s">
        <v>12</v>
      </c>
      <c r="I443" s="13" t="s">
        <v>12</v>
      </c>
      <c r="J443" s="108">
        <v>4</v>
      </c>
      <c r="K443" s="55" t="s">
        <v>113</v>
      </c>
      <c r="L443" t="e">
        <f t="shared" si="30"/>
        <v>#DIV/0!</v>
      </c>
      <c r="M443" t="e">
        <f t="shared" si="31"/>
        <v>#DIV/0!</v>
      </c>
      <c r="N443" t="e">
        <f t="shared" si="32"/>
        <v>#DIV/0!</v>
      </c>
      <c r="O443" t="e">
        <f t="shared" si="33"/>
        <v>#DIV/0!</v>
      </c>
      <c r="P443" s="91" t="e">
        <f t="shared" si="34"/>
        <v>#DIV/0!</v>
      </c>
    </row>
    <row r="444" spans="1:16" x14ac:dyDescent="0.25">
      <c r="A444" s="26" t="s">
        <v>10</v>
      </c>
      <c r="B444" s="7" t="s">
        <v>58</v>
      </c>
      <c r="C444" s="8">
        <v>65</v>
      </c>
      <c r="D444" s="9">
        <v>95</v>
      </c>
      <c r="E444" s="10">
        <v>96</v>
      </c>
      <c r="F444" s="13" t="s">
        <v>12</v>
      </c>
      <c r="G444" s="13" t="s">
        <v>12</v>
      </c>
      <c r="H444" s="13" t="s">
        <v>12</v>
      </c>
      <c r="I444" s="13" t="s">
        <v>12</v>
      </c>
      <c r="J444" s="108">
        <v>4</v>
      </c>
      <c r="K444" s="55" t="s">
        <v>113</v>
      </c>
      <c r="L444">
        <f t="shared" si="30"/>
        <v>95.5</v>
      </c>
      <c r="M444" t="e">
        <f t="shared" si="31"/>
        <v>#DIV/0!</v>
      </c>
      <c r="N444">
        <f t="shared" si="32"/>
        <v>30.5</v>
      </c>
      <c r="O444" t="e">
        <f t="shared" si="33"/>
        <v>#DIV/0!</v>
      </c>
      <c r="P444" s="91" t="e">
        <f t="shared" si="34"/>
        <v>#DIV/0!</v>
      </c>
    </row>
    <row r="445" spans="1:16" x14ac:dyDescent="0.25">
      <c r="A445" s="26" t="s">
        <v>10</v>
      </c>
      <c r="B445" s="7" t="s">
        <v>87</v>
      </c>
      <c r="C445" s="8">
        <v>81</v>
      </c>
      <c r="D445" s="9" t="s">
        <v>12</v>
      </c>
      <c r="E445" s="10" t="s">
        <v>12</v>
      </c>
      <c r="F445" s="13" t="s">
        <v>12</v>
      </c>
      <c r="G445" s="13" t="s">
        <v>12</v>
      </c>
      <c r="H445" s="13" t="s">
        <v>12</v>
      </c>
      <c r="I445" s="13" t="s">
        <v>12</v>
      </c>
      <c r="J445" s="108">
        <v>2</v>
      </c>
      <c r="K445" s="55" t="s">
        <v>113</v>
      </c>
      <c r="L445" t="e">
        <f t="shared" si="30"/>
        <v>#DIV/0!</v>
      </c>
      <c r="M445" t="e">
        <f t="shared" si="31"/>
        <v>#DIV/0!</v>
      </c>
      <c r="N445" t="e">
        <f t="shared" si="32"/>
        <v>#DIV/0!</v>
      </c>
      <c r="O445" t="e">
        <f t="shared" si="33"/>
        <v>#DIV/0!</v>
      </c>
      <c r="P445" s="91" t="e">
        <f t="shared" si="34"/>
        <v>#DIV/0!</v>
      </c>
    </row>
    <row r="446" spans="1:16" x14ac:dyDescent="0.25">
      <c r="A446" s="26" t="s">
        <v>10</v>
      </c>
      <c r="B446" s="7" t="s">
        <v>88</v>
      </c>
      <c r="C446" s="8">
        <v>91</v>
      </c>
      <c r="D446" s="9" t="s">
        <v>12</v>
      </c>
      <c r="E446" s="10" t="s">
        <v>12</v>
      </c>
      <c r="F446" s="97" t="s">
        <v>12</v>
      </c>
      <c r="G446" s="97" t="s">
        <v>12</v>
      </c>
      <c r="H446" s="97" t="s">
        <v>12</v>
      </c>
      <c r="I446" s="97" t="s">
        <v>12</v>
      </c>
      <c r="J446" s="108">
        <v>2</v>
      </c>
      <c r="K446" s="55" t="s">
        <v>113</v>
      </c>
      <c r="L446" t="e">
        <f t="shared" si="30"/>
        <v>#DIV/0!</v>
      </c>
      <c r="M446" t="e">
        <f t="shared" si="31"/>
        <v>#DIV/0!</v>
      </c>
      <c r="N446" t="e">
        <f t="shared" si="32"/>
        <v>#DIV/0!</v>
      </c>
      <c r="O446" t="e">
        <f t="shared" si="33"/>
        <v>#DIV/0!</v>
      </c>
      <c r="P446" s="91" t="e">
        <f t="shared" si="34"/>
        <v>#DIV/0!</v>
      </c>
    </row>
    <row r="447" spans="1:16" x14ac:dyDescent="0.25">
      <c r="A447" s="26" t="s">
        <v>10</v>
      </c>
      <c r="B447" s="15" t="s">
        <v>95</v>
      </c>
      <c r="C447" s="16">
        <v>84</v>
      </c>
      <c r="D447" s="17" t="s">
        <v>12</v>
      </c>
      <c r="E447" s="18" t="s">
        <v>12</v>
      </c>
      <c r="F447" s="97" t="s">
        <v>12</v>
      </c>
      <c r="G447" s="97" t="s">
        <v>12</v>
      </c>
      <c r="H447" s="97" t="s">
        <v>12</v>
      </c>
      <c r="I447" s="97" t="s">
        <v>12</v>
      </c>
      <c r="J447" s="144">
        <v>2</v>
      </c>
      <c r="K447" s="55" t="s">
        <v>113</v>
      </c>
      <c r="L447" t="e">
        <f t="shared" si="30"/>
        <v>#DIV/0!</v>
      </c>
      <c r="M447" t="e">
        <f t="shared" si="31"/>
        <v>#DIV/0!</v>
      </c>
      <c r="N447" t="e">
        <f t="shared" si="32"/>
        <v>#DIV/0!</v>
      </c>
      <c r="O447" t="e">
        <f t="shared" si="33"/>
        <v>#DIV/0!</v>
      </c>
      <c r="P447" s="91" t="e">
        <f t="shared" si="34"/>
        <v>#DIV/0!</v>
      </c>
    </row>
    <row r="448" spans="1:16" x14ac:dyDescent="0.25">
      <c r="A448" s="26" t="s">
        <v>10</v>
      </c>
      <c r="B448" s="15" t="s">
        <v>37</v>
      </c>
      <c r="C448" s="16">
        <v>64</v>
      </c>
      <c r="D448" s="17">
        <v>83</v>
      </c>
      <c r="E448" s="18">
        <v>83</v>
      </c>
      <c r="F448" s="97" t="s">
        <v>12</v>
      </c>
      <c r="G448" s="97" t="s">
        <v>12</v>
      </c>
      <c r="H448" s="13" t="s">
        <v>12</v>
      </c>
      <c r="I448" s="13" t="s">
        <v>12</v>
      </c>
      <c r="J448" s="144">
        <v>4</v>
      </c>
      <c r="K448" s="55" t="s">
        <v>113</v>
      </c>
      <c r="L448">
        <f t="shared" si="30"/>
        <v>83</v>
      </c>
      <c r="M448" t="e">
        <f t="shared" si="31"/>
        <v>#DIV/0!</v>
      </c>
      <c r="N448">
        <f t="shared" si="32"/>
        <v>19</v>
      </c>
      <c r="O448" t="e">
        <f t="shared" si="33"/>
        <v>#DIV/0!</v>
      </c>
      <c r="P448" s="91" t="e">
        <f t="shared" si="34"/>
        <v>#DIV/0!</v>
      </c>
    </row>
    <row r="449" spans="1:16" x14ac:dyDescent="0.25">
      <c r="A449" s="26" t="s">
        <v>10</v>
      </c>
      <c r="B449" s="15" t="s">
        <v>81</v>
      </c>
      <c r="C449" s="16">
        <v>56</v>
      </c>
      <c r="D449" s="17">
        <v>76</v>
      </c>
      <c r="E449" s="18">
        <v>78</v>
      </c>
      <c r="F449" s="13" t="s">
        <v>12</v>
      </c>
      <c r="G449" s="13" t="s">
        <v>12</v>
      </c>
      <c r="H449" s="13" t="s">
        <v>12</v>
      </c>
      <c r="I449" s="13" t="s">
        <v>12</v>
      </c>
      <c r="J449" s="144">
        <v>4</v>
      </c>
      <c r="K449" s="55" t="s">
        <v>113</v>
      </c>
      <c r="L449">
        <f t="shared" si="30"/>
        <v>77</v>
      </c>
      <c r="M449" t="e">
        <f t="shared" si="31"/>
        <v>#DIV/0!</v>
      </c>
      <c r="N449">
        <f t="shared" si="32"/>
        <v>21</v>
      </c>
      <c r="O449" t="e">
        <f t="shared" si="33"/>
        <v>#DIV/0!</v>
      </c>
      <c r="P449" s="91" t="e">
        <f t="shared" si="34"/>
        <v>#DIV/0!</v>
      </c>
    </row>
    <row r="450" spans="1:16" x14ac:dyDescent="0.25">
      <c r="A450" s="26" t="s">
        <v>10</v>
      </c>
      <c r="B450" s="7" t="s">
        <v>66</v>
      </c>
      <c r="C450" s="8" t="s">
        <v>12</v>
      </c>
      <c r="D450" s="9" t="s">
        <v>12</v>
      </c>
      <c r="E450" s="10" t="s">
        <v>12</v>
      </c>
      <c r="F450" s="13" t="s">
        <v>12</v>
      </c>
      <c r="G450" s="13" t="s">
        <v>12</v>
      </c>
      <c r="H450" s="13" t="s">
        <v>12</v>
      </c>
      <c r="I450" s="13" t="s">
        <v>12</v>
      </c>
      <c r="J450" s="143" t="s">
        <v>12</v>
      </c>
      <c r="K450" s="55" t="s">
        <v>113</v>
      </c>
      <c r="L450" t="e">
        <f t="shared" ref="L450:L513" si="35">AVERAGE(D450:E450)</f>
        <v>#DIV/0!</v>
      </c>
      <c r="M450" t="e">
        <f t="shared" ref="M450:M513" si="36">AVERAGE(F450:I450)</f>
        <v>#DIV/0!</v>
      </c>
      <c r="N450" t="e">
        <f t="shared" ref="N450:N513" si="37">L450-C450</f>
        <v>#DIV/0!</v>
      </c>
      <c r="O450" t="e">
        <f t="shared" ref="O450:O513" si="38">M450-L450</f>
        <v>#DIV/0!</v>
      </c>
      <c r="P450" s="91" t="e">
        <f t="shared" ref="P450:P513" si="39">IF(N450&gt;O450,1,2)</f>
        <v>#DIV/0!</v>
      </c>
    </row>
    <row r="451" spans="1:16" x14ac:dyDescent="0.25">
      <c r="A451" s="26" t="s">
        <v>10</v>
      </c>
      <c r="B451" s="7" t="s">
        <v>70</v>
      </c>
      <c r="C451" s="8">
        <v>87</v>
      </c>
      <c r="D451" s="9">
        <v>107</v>
      </c>
      <c r="E451" s="10" t="s">
        <v>12</v>
      </c>
      <c r="F451" s="13" t="s">
        <v>12</v>
      </c>
      <c r="G451" s="13" t="s">
        <v>12</v>
      </c>
      <c r="H451" s="13" t="s">
        <v>12</v>
      </c>
      <c r="I451" s="13" t="s">
        <v>12</v>
      </c>
      <c r="J451" s="143">
        <v>2</v>
      </c>
      <c r="K451" s="55" t="s">
        <v>113</v>
      </c>
      <c r="L451">
        <f t="shared" si="35"/>
        <v>107</v>
      </c>
      <c r="M451" t="e">
        <f t="shared" si="36"/>
        <v>#DIV/0!</v>
      </c>
      <c r="N451">
        <f t="shared" si="37"/>
        <v>20</v>
      </c>
      <c r="O451" t="e">
        <f t="shared" si="38"/>
        <v>#DIV/0!</v>
      </c>
      <c r="P451" s="91" t="e">
        <f t="shared" si="39"/>
        <v>#DIV/0!</v>
      </c>
    </row>
    <row r="452" spans="1:16" x14ac:dyDescent="0.25">
      <c r="A452" s="26" t="s">
        <v>10</v>
      </c>
      <c r="B452" s="7" t="s">
        <v>42</v>
      </c>
      <c r="C452" s="8">
        <v>48</v>
      </c>
      <c r="D452" s="9">
        <v>74</v>
      </c>
      <c r="E452" s="10">
        <v>77</v>
      </c>
      <c r="F452" s="97" t="s">
        <v>12</v>
      </c>
      <c r="G452" s="97" t="s">
        <v>12</v>
      </c>
      <c r="H452" s="97" t="s">
        <v>12</v>
      </c>
      <c r="I452" s="97" t="s">
        <v>12</v>
      </c>
      <c r="J452" s="143">
        <v>5</v>
      </c>
      <c r="K452" s="55" t="s">
        <v>113</v>
      </c>
      <c r="L452">
        <f t="shared" si="35"/>
        <v>75.5</v>
      </c>
      <c r="M452" t="e">
        <f t="shared" si="36"/>
        <v>#DIV/0!</v>
      </c>
      <c r="N452">
        <f t="shared" si="37"/>
        <v>27.5</v>
      </c>
      <c r="O452" t="e">
        <f t="shared" si="38"/>
        <v>#DIV/0!</v>
      </c>
      <c r="P452" s="91" t="e">
        <f t="shared" si="39"/>
        <v>#DIV/0!</v>
      </c>
    </row>
    <row r="453" spans="1:16" x14ac:dyDescent="0.25">
      <c r="A453" s="26" t="s">
        <v>10</v>
      </c>
      <c r="B453" s="7" t="s">
        <v>109</v>
      </c>
      <c r="C453" s="8">
        <v>70</v>
      </c>
      <c r="D453" s="9">
        <v>86</v>
      </c>
      <c r="E453" s="10">
        <v>105</v>
      </c>
      <c r="F453" s="52" t="s">
        <v>12</v>
      </c>
      <c r="G453" s="52" t="s">
        <v>12</v>
      </c>
      <c r="H453" s="52" t="s">
        <v>12</v>
      </c>
      <c r="I453" s="52" t="s">
        <v>12</v>
      </c>
      <c r="J453" s="143">
        <v>3</v>
      </c>
      <c r="K453" s="55" t="s">
        <v>113</v>
      </c>
      <c r="L453">
        <f t="shared" si="35"/>
        <v>95.5</v>
      </c>
      <c r="M453" t="e">
        <f t="shared" si="36"/>
        <v>#DIV/0!</v>
      </c>
      <c r="N453">
        <f t="shared" si="37"/>
        <v>25.5</v>
      </c>
      <c r="O453" t="e">
        <f t="shared" si="38"/>
        <v>#DIV/0!</v>
      </c>
      <c r="P453" s="91" t="e">
        <f t="shared" si="39"/>
        <v>#DIV/0!</v>
      </c>
    </row>
    <row r="454" spans="1:16" x14ac:dyDescent="0.25">
      <c r="A454" s="26" t="s">
        <v>10</v>
      </c>
      <c r="B454" s="15" t="s">
        <v>105</v>
      </c>
      <c r="C454" s="8" t="s">
        <v>12</v>
      </c>
      <c r="D454" s="9" t="s">
        <v>12</v>
      </c>
      <c r="E454" s="10" t="s">
        <v>12</v>
      </c>
      <c r="F454" s="52" t="s">
        <v>12</v>
      </c>
      <c r="G454" s="52" t="s">
        <v>12</v>
      </c>
      <c r="H454" s="52" t="s">
        <v>12</v>
      </c>
      <c r="I454" s="52" t="s">
        <v>12</v>
      </c>
      <c r="J454" s="143" t="s">
        <v>12</v>
      </c>
      <c r="K454" s="55" t="s">
        <v>113</v>
      </c>
      <c r="L454" t="e">
        <f t="shared" si="35"/>
        <v>#DIV/0!</v>
      </c>
      <c r="M454" t="e">
        <f t="shared" si="36"/>
        <v>#DIV/0!</v>
      </c>
      <c r="N454" t="e">
        <f t="shared" si="37"/>
        <v>#DIV/0!</v>
      </c>
      <c r="O454" t="e">
        <f t="shared" si="38"/>
        <v>#DIV/0!</v>
      </c>
      <c r="P454" s="91" t="e">
        <f t="shared" si="39"/>
        <v>#DIV/0!</v>
      </c>
    </row>
    <row r="455" spans="1:16" x14ac:dyDescent="0.25">
      <c r="A455" s="26" t="s">
        <v>10</v>
      </c>
      <c r="B455" s="7" t="s">
        <v>46</v>
      </c>
      <c r="C455" s="8" t="s">
        <v>12</v>
      </c>
      <c r="D455" s="9" t="s">
        <v>12</v>
      </c>
      <c r="E455" s="10" t="s">
        <v>12</v>
      </c>
      <c r="F455" s="135" t="s">
        <v>12</v>
      </c>
      <c r="G455" s="135" t="s">
        <v>12</v>
      </c>
      <c r="H455" s="135" t="s">
        <v>12</v>
      </c>
      <c r="I455" s="135" t="s">
        <v>12</v>
      </c>
      <c r="J455" s="143" t="s">
        <v>12</v>
      </c>
      <c r="K455" s="55" t="s">
        <v>113</v>
      </c>
      <c r="L455" t="e">
        <f t="shared" si="35"/>
        <v>#DIV/0!</v>
      </c>
      <c r="M455" t="e">
        <f t="shared" si="36"/>
        <v>#DIV/0!</v>
      </c>
      <c r="N455" t="e">
        <f t="shared" si="37"/>
        <v>#DIV/0!</v>
      </c>
      <c r="O455" t="e">
        <f t="shared" si="38"/>
        <v>#DIV/0!</v>
      </c>
      <c r="P455" s="91" t="e">
        <f t="shared" si="39"/>
        <v>#DIV/0!</v>
      </c>
    </row>
    <row r="456" spans="1:16" x14ac:dyDescent="0.25">
      <c r="A456" s="26" t="s">
        <v>10</v>
      </c>
      <c r="B456" s="7" t="s">
        <v>97</v>
      </c>
      <c r="C456" s="8">
        <v>75</v>
      </c>
      <c r="D456" s="9">
        <v>88</v>
      </c>
      <c r="E456" s="10">
        <v>88</v>
      </c>
      <c r="F456" s="52" t="s">
        <v>12</v>
      </c>
      <c r="G456" s="52" t="s">
        <v>12</v>
      </c>
      <c r="H456" s="52" t="s">
        <v>12</v>
      </c>
      <c r="I456" s="52" t="s">
        <v>12</v>
      </c>
      <c r="J456" s="143">
        <v>4</v>
      </c>
      <c r="K456" s="55" t="s">
        <v>113</v>
      </c>
      <c r="L456">
        <f t="shared" si="35"/>
        <v>88</v>
      </c>
      <c r="M456" t="e">
        <f t="shared" si="36"/>
        <v>#DIV/0!</v>
      </c>
      <c r="N456">
        <f t="shared" si="37"/>
        <v>13</v>
      </c>
      <c r="O456" t="e">
        <f t="shared" si="38"/>
        <v>#DIV/0!</v>
      </c>
      <c r="P456" s="91" t="e">
        <f t="shared" si="39"/>
        <v>#DIV/0!</v>
      </c>
    </row>
    <row r="457" spans="1:16" x14ac:dyDescent="0.25">
      <c r="A457" s="26" t="s">
        <v>10</v>
      </c>
      <c r="B457" s="7" t="s">
        <v>18</v>
      </c>
      <c r="C457" s="30">
        <v>58</v>
      </c>
      <c r="D457" s="60">
        <v>82</v>
      </c>
      <c r="E457" s="61">
        <v>90</v>
      </c>
      <c r="F457" s="59" t="s">
        <v>12</v>
      </c>
      <c r="G457" s="59" t="s">
        <v>12</v>
      </c>
      <c r="H457" s="59" t="s">
        <v>12</v>
      </c>
      <c r="I457" s="59" t="s">
        <v>12</v>
      </c>
      <c r="J457" s="65">
        <v>4</v>
      </c>
      <c r="K457" s="55" t="s">
        <v>114</v>
      </c>
      <c r="L457">
        <f t="shared" si="35"/>
        <v>86</v>
      </c>
      <c r="M457" t="e">
        <f t="shared" si="36"/>
        <v>#DIV/0!</v>
      </c>
      <c r="N457">
        <f t="shared" si="37"/>
        <v>28</v>
      </c>
      <c r="O457" t="e">
        <f t="shared" si="38"/>
        <v>#DIV/0!</v>
      </c>
      <c r="P457" s="91" t="e">
        <f t="shared" si="39"/>
        <v>#DIV/0!</v>
      </c>
    </row>
    <row r="458" spans="1:16" x14ac:dyDescent="0.25">
      <c r="A458" s="26" t="s">
        <v>10</v>
      </c>
      <c r="B458" s="7" t="s">
        <v>51</v>
      </c>
      <c r="C458" s="30">
        <v>68</v>
      </c>
      <c r="D458" s="60" t="s">
        <v>12</v>
      </c>
      <c r="E458" s="61" t="s">
        <v>12</v>
      </c>
      <c r="F458" s="105" t="s">
        <v>12</v>
      </c>
      <c r="G458" s="105" t="s">
        <v>12</v>
      </c>
      <c r="H458" s="105" t="s">
        <v>12</v>
      </c>
      <c r="I458" s="105" t="s">
        <v>12</v>
      </c>
      <c r="J458" s="65">
        <v>2</v>
      </c>
      <c r="K458" s="55" t="s">
        <v>114</v>
      </c>
      <c r="L458" t="e">
        <f t="shared" si="35"/>
        <v>#DIV/0!</v>
      </c>
      <c r="M458" t="e">
        <f t="shared" si="36"/>
        <v>#DIV/0!</v>
      </c>
      <c r="N458" t="e">
        <f t="shared" si="37"/>
        <v>#DIV/0!</v>
      </c>
      <c r="O458" t="e">
        <f t="shared" si="38"/>
        <v>#DIV/0!</v>
      </c>
      <c r="P458" s="91" t="e">
        <f t="shared" si="39"/>
        <v>#DIV/0!</v>
      </c>
    </row>
    <row r="459" spans="1:16" x14ac:dyDescent="0.25">
      <c r="A459" s="26" t="s">
        <v>10</v>
      </c>
      <c r="B459" s="7" t="s">
        <v>77</v>
      </c>
      <c r="C459" s="30">
        <v>62</v>
      </c>
      <c r="D459" s="60">
        <v>88</v>
      </c>
      <c r="E459" s="61">
        <v>88</v>
      </c>
      <c r="F459" s="59" t="s">
        <v>12</v>
      </c>
      <c r="G459" s="59" t="s">
        <v>12</v>
      </c>
      <c r="H459" s="59" t="s">
        <v>12</v>
      </c>
      <c r="I459" s="59" t="s">
        <v>12</v>
      </c>
      <c r="J459" s="65">
        <v>4</v>
      </c>
      <c r="K459" s="55" t="s">
        <v>114</v>
      </c>
      <c r="L459">
        <f t="shared" si="35"/>
        <v>88</v>
      </c>
      <c r="M459" t="e">
        <f t="shared" si="36"/>
        <v>#DIV/0!</v>
      </c>
      <c r="N459">
        <f t="shared" si="37"/>
        <v>26</v>
      </c>
      <c r="O459" t="e">
        <f t="shared" si="38"/>
        <v>#DIV/0!</v>
      </c>
      <c r="P459" s="91" t="e">
        <f t="shared" si="39"/>
        <v>#DIV/0!</v>
      </c>
    </row>
    <row r="460" spans="1:16" x14ac:dyDescent="0.25">
      <c r="A460" s="26" t="s">
        <v>10</v>
      </c>
      <c r="B460" s="7" t="s">
        <v>52</v>
      </c>
      <c r="C460" s="30" t="s">
        <v>12</v>
      </c>
      <c r="D460" s="60" t="s">
        <v>12</v>
      </c>
      <c r="E460" s="61" t="s">
        <v>12</v>
      </c>
      <c r="F460" s="105" t="s">
        <v>12</v>
      </c>
      <c r="G460" s="105" t="s">
        <v>12</v>
      </c>
      <c r="H460" s="105" t="s">
        <v>12</v>
      </c>
      <c r="I460" s="105" t="s">
        <v>12</v>
      </c>
      <c r="J460" s="65">
        <v>1</v>
      </c>
      <c r="K460" s="55" t="s">
        <v>114</v>
      </c>
      <c r="L460" t="e">
        <f t="shared" si="35"/>
        <v>#DIV/0!</v>
      </c>
      <c r="M460" t="e">
        <f t="shared" si="36"/>
        <v>#DIV/0!</v>
      </c>
      <c r="N460" t="e">
        <f t="shared" si="37"/>
        <v>#DIV/0!</v>
      </c>
      <c r="O460" t="e">
        <f t="shared" si="38"/>
        <v>#DIV/0!</v>
      </c>
      <c r="P460" s="91" t="e">
        <f t="shared" si="39"/>
        <v>#DIV/0!</v>
      </c>
    </row>
    <row r="461" spans="1:16" x14ac:dyDescent="0.25">
      <c r="A461" s="26" t="s">
        <v>10</v>
      </c>
      <c r="B461" s="7" t="s">
        <v>53</v>
      </c>
      <c r="C461" s="30">
        <v>48</v>
      </c>
      <c r="D461" s="60">
        <v>66</v>
      </c>
      <c r="E461" s="61">
        <v>68</v>
      </c>
      <c r="F461" s="105" t="s">
        <v>12</v>
      </c>
      <c r="G461" s="105" t="s">
        <v>12</v>
      </c>
      <c r="H461" s="59" t="s">
        <v>12</v>
      </c>
      <c r="I461" s="59" t="s">
        <v>12</v>
      </c>
      <c r="J461" s="65">
        <v>4</v>
      </c>
      <c r="K461" s="55" t="s">
        <v>114</v>
      </c>
      <c r="L461">
        <f t="shared" si="35"/>
        <v>67</v>
      </c>
      <c r="M461" t="e">
        <f t="shared" si="36"/>
        <v>#DIV/0!</v>
      </c>
      <c r="N461">
        <f t="shared" si="37"/>
        <v>19</v>
      </c>
      <c r="O461" t="e">
        <f t="shared" si="38"/>
        <v>#DIV/0!</v>
      </c>
      <c r="P461" s="91" t="e">
        <f t="shared" si="39"/>
        <v>#DIV/0!</v>
      </c>
    </row>
    <row r="462" spans="1:16" x14ac:dyDescent="0.25">
      <c r="A462" s="26" t="s">
        <v>10</v>
      </c>
      <c r="B462" s="7" t="s">
        <v>23</v>
      </c>
      <c r="C462" s="30">
        <v>74</v>
      </c>
      <c r="D462" s="60">
        <v>94</v>
      </c>
      <c r="E462" s="61" t="s">
        <v>12</v>
      </c>
      <c r="F462" s="59" t="s">
        <v>12</v>
      </c>
      <c r="G462" s="59" t="s">
        <v>12</v>
      </c>
      <c r="H462" s="59" t="s">
        <v>12</v>
      </c>
      <c r="I462" s="59" t="s">
        <v>12</v>
      </c>
      <c r="J462" s="65">
        <v>3</v>
      </c>
      <c r="K462" s="55" t="s">
        <v>114</v>
      </c>
      <c r="L462">
        <f t="shared" si="35"/>
        <v>94</v>
      </c>
      <c r="M462" t="e">
        <f t="shared" si="36"/>
        <v>#DIV/0!</v>
      </c>
      <c r="N462">
        <f t="shared" si="37"/>
        <v>20</v>
      </c>
      <c r="O462" t="e">
        <f t="shared" si="38"/>
        <v>#DIV/0!</v>
      </c>
      <c r="P462" s="91" t="e">
        <f t="shared" si="39"/>
        <v>#DIV/0!</v>
      </c>
    </row>
    <row r="463" spans="1:16" x14ac:dyDescent="0.25">
      <c r="A463" s="26" t="s">
        <v>10</v>
      </c>
      <c r="B463" s="7" t="s">
        <v>25</v>
      </c>
      <c r="C463" s="30">
        <v>86</v>
      </c>
      <c r="D463" s="60" t="s">
        <v>12</v>
      </c>
      <c r="E463" s="61" t="s">
        <v>12</v>
      </c>
      <c r="F463" s="59" t="s">
        <v>12</v>
      </c>
      <c r="G463" s="59" t="s">
        <v>12</v>
      </c>
      <c r="H463" s="59" t="s">
        <v>12</v>
      </c>
      <c r="I463" s="59" t="s">
        <v>12</v>
      </c>
      <c r="J463" s="65">
        <v>2</v>
      </c>
      <c r="K463" s="55" t="s">
        <v>114</v>
      </c>
      <c r="L463" t="e">
        <f t="shared" si="35"/>
        <v>#DIV/0!</v>
      </c>
      <c r="M463" t="e">
        <f t="shared" si="36"/>
        <v>#DIV/0!</v>
      </c>
      <c r="N463" t="e">
        <f t="shared" si="37"/>
        <v>#DIV/0!</v>
      </c>
      <c r="O463" t="e">
        <f t="shared" si="38"/>
        <v>#DIV/0!</v>
      </c>
      <c r="P463" s="91" t="e">
        <f t="shared" si="39"/>
        <v>#DIV/0!</v>
      </c>
    </row>
    <row r="464" spans="1:16" x14ac:dyDescent="0.25">
      <c r="A464" s="26" t="s">
        <v>10</v>
      </c>
      <c r="B464" s="7" t="s">
        <v>30</v>
      </c>
      <c r="C464" s="30">
        <v>42</v>
      </c>
      <c r="D464" s="60">
        <v>74</v>
      </c>
      <c r="E464" s="61">
        <v>74</v>
      </c>
      <c r="F464" s="59" t="s">
        <v>12</v>
      </c>
      <c r="G464" s="59" t="s">
        <v>12</v>
      </c>
      <c r="H464" s="59" t="s">
        <v>12</v>
      </c>
      <c r="I464" s="59" t="s">
        <v>12</v>
      </c>
      <c r="J464" s="65">
        <v>4</v>
      </c>
      <c r="K464" s="55" t="s">
        <v>114</v>
      </c>
      <c r="L464">
        <f t="shared" si="35"/>
        <v>74</v>
      </c>
      <c r="M464" t="e">
        <f t="shared" si="36"/>
        <v>#DIV/0!</v>
      </c>
      <c r="N464">
        <f t="shared" si="37"/>
        <v>32</v>
      </c>
      <c r="O464" t="e">
        <f t="shared" si="38"/>
        <v>#DIV/0!</v>
      </c>
      <c r="P464" s="91" t="e">
        <f t="shared" si="39"/>
        <v>#DIV/0!</v>
      </c>
    </row>
    <row r="465" spans="1:16" x14ac:dyDescent="0.25">
      <c r="A465" s="26" t="s">
        <v>10</v>
      </c>
      <c r="B465" s="7" t="s">
        <v>32</v>
      </c>
      <c r="C465" s="30" t="s">
        <v>12</v>
      </c>
      <c r="D465" s="60" t="s">
        <v>12</v>
      </c>
      <c r="E465" s="61" t="s">
        <v>12</v>
      </c>
      <c r="F465" s="59" t="s">
        <v>12</v>
      </c>
      <c r="G465" s="59" t="s">
        <v>12</v>
      </c>
      <c r="H465" s="59" t="s">
        <v>12</v>
      </c>
      <c r="I465" s="59" t="s">
        <v>12</v>
      </c>
      <c r="J465" s="65">
        <v>1</v>
      </c>
      <c r="K465" s="55" t="s">
        <v>114</v>
      </c>
      <c r="L465" t="e">
        <f t="shared" si="35"/>
        <v>#DIV/0!</v>
      </c>
      <c r="M465" t="e">
        <f t="shared" si="36"/>
        <v>#DIV/0!</v>
      </c>
      <c r="N465" t="e">
        <f t="shared" si="37"/>
        <v>#DIV/0!</v>
      </c>
      <c r="O465" t="e">
        <f t="shared" si="38"/>
        <v>#DIV/0!</v>
      </c>
      <c r="P465" s="91" t="e">
        <f t="shared" si="39"/>
        <v>#DIV/0!</v>
      </c>
    </row>
    <row r="466" spans="1:16" x14ac:dyDescent="0.25">
      <c r="A466" s="26" t="s">
        <v>10</v>
      </c>
      <c r="B466" s="7" t="s">
        <v>33</v>
      </c>
      <c r="C466" s="30">
        <v>72</v>
      </c>
      <c r="D466" s="60" t="s">
        <v>12</v>
      </c>
      <c r="E466" s="61" t="s">
        <v>12</v>
      </c>
      <c r="F466" s="59" t="s">
        <v>12</v>
      </c>
      <c r="G466" s="59" t="s">
        <v>12</v>
      </c>
      <c r="H466" s="59" t="s">
        <v>12</v>
      </c>
      <c r="I466" s="59" t="s">
        <v>12</v>
      </c>
      <c r="J466" s="65">
        <v>2</v>
      </c>
      <c r="K466" s="55" t="s">
        <v>114</v>
      </c>
      <c r="L466" t="e">
        <f t="shared" si="35"/>
        <v>#DIV/0!</v>
      </c>
      <c r="M466" t="e">
        <f t="shared" si="36"/>
        <v>#DIV/0!</v>
      </c>
      <c r="N466" t="e">
        <f t="shared" si="37"/>
        <v>#DIV/0!</v>
      </c>
      <c r="O466" t="e">
        <f t="shared" si="38"/>
        <v>#DIV/0!</v>
      </c>
      <c r="P466" s="91" t="e">
        <f t="shared" si="39"/>
        <v>#DIV/0!</v>
      </c>
    </row>
    <row r="467" spans="1:16" x14ac:dyDescent="0.25">
      <c r="A467" s="26" t="s">
        <v>10</v>
      </c>
      <c r="B467" s="7" t="s">
        <v>34</v>
      </c>
      <c r="C467" s="30">
        <v>86</v>
      </c>
      <c r="D467" s="60" t="s">
        <v>12</v>
      </c>
      <c r="E467" s="61" t="s">
        <v>12</v>
      </c>
      <c r="F467" s="59" t="s">
        <v>12</v>
      </c>
      <c r="G467" s="59" t="s">
        <v>12</v>
      </c>
      <c r="H467" s="59" t="s">
        <v>12</v>
      </c>
      <c r="I467" s="59" t="s">
        <v>12</v>
      </c>
      <c r="J467" s="65">
        <v>2</v>
      </c>
      <c r="K467" s="55" t="s">
        <v>114</v>
      </c>
      <c r="L467" t="e">
        <f t="shared" si="35"/>
        <v>#DIV/0!</v>
      </c>
      <c r="M467" t="e">
        <f t="shared" si="36"/>
        <v>#DIV/0!</v>
      </c>
      <c r="N467" t="e">
        <f t="shared" si="37"/>
        <v>#DIV/0!</v>
      </c>
      <c r="O467" t="e">
        <f t="shared" si="38"/>
        <v>#DIV/0!</v>
      </c>
      <c r="P467" s="91" t="e">
        <f t="shared" si="39"/>
        <v>#DIV/0!</v>
      </c>
    </row>
    <row r="468" spans="1:16" x14ac:dyDescent="0.25">
      <c r="A468" s="26" t="s">
        <v>10</v>
      </c>
      <c r="B468" s="7" t="s">
        <v>88</v>
      </c>
      <c r="C468" s="30">
        <v>58</v>
      </c>
      <c r="D468" s="60">
        <v>82</v>
      </c>
      <c r="E468" s="61">
        <v>82</v>
      </c>
      <c r="F468" s="59" t="s">
        <v>12</v>
      </c>
      <c r="G468" s="59" t="s">
        <v>12</v>
      </c>
      <c r="H468" s="59" t="s">
        <v>12</v>
      </c>
      <c r="I468" s="59" t="s">
        <v>12</v>
      </c>
      <c r="J468" s="65">
        <v>4</v>
      </c>
      <c r="K468" s="55" t="s">
        <v>114</v>
      </c>
      <c r="L468">
        <f t="shared" si="35"/>
        <v>82</v>
      </c>
      <c r="M468" t="e">
        <f t="shared" si="36"/>
        <v>#DIV/0!</v>
      </c>
      <c r="N468">
        <f t="shared" si="37"/>
        <v>24</v>
      </c>
      <c r="O468" t="e">
        <f t="shared" si="38"/>
        <v>#DIV/0!</v>
      </c>
      <c r="P468" s="91" t="e">
        <f t="shared" si="39"/>
        <v>#DIV/0!</v>
      </c>
    </row>
    <row r="469" spans="1:16" x14ac:dyDescent="0.25">
      <c r="A469" s="26" t="s">
        <v>10</v>
      </c>
      <c r="B469" s="7" t="s">
        <v>81</v>
      </c>
      <c r="C469" s="30" t="s">
        <v>12</v>
      </c>
      <c r="D469" s="60" t="s">
        <v>12</v>
      </c>
      <c r="E469" s="61" t="s">
        <v>12</v>
      </c>
      <c r="F469" s="59" t="s">
        <v>12</v>
      </c>
      <c r="G469" s="59" t="s">
        <v>12</v>
      </c>
      <c r="H469" s="59" t="s">
        <v>12</v>
      </c>
      <c r="I469" s="59" t="s">
        <v>12</v>
      </c>
      <c r="J469" s="65">
        <v>1</v>
      </c>
      <c r="K469" s="55" t="s">
        <v>114</v>
      </c>
      <c r="L469" t="e">
        <f t="shared" si="35"/>
        <v>#DIV/0!</v>
      </c>
      <c r="M469" t="e">
        <f t="shared" si="36"/>
        <v>#DIV/0!</v>
      </c>
      <c r="N469" t="e">
        <f t="shared" si="37"/>
        <v>#DIV/0!</v>
      </c>
      <c r="O469" t="e">
        <f t="shared" si="38"/>
        <v>#DIV/0!</v>
      </c>
      <c r="P469" s="91" t="e">
        <f t="shared" si="39"/>
        <v>#DIV/0!</v>
      </c>
    </row>
    <row r="470" spans="1:16" x14ac:dyDescent="0.25">
      <c r="A470" s="26" t="s">
        <v>10</v>
      </c>
      <c r="B470" s="7" t="s">
        <v>39</v>
      </c>
      <c r="C470" s="30">
        <v>58</v>
      </c>
      <c r="D470" s="60">
        <v>88</v>
      </c>
      <c r="E470" s="61">
        <v>88</v>
      </c>
      <c r="F470" s="59" t="s">
        <v>12</v>
      </c>
      <c r="G470" s="59" t="s">
        <v>12</v>
      </c>
      <c r="H470" s="59" t="s">
        <v>12</v>
      </c>
      <c r="I470" s="59" t="s">
        <v>12</v>
      </c>
      <c r="J470" s="65">
        <v>4</v>
      </c>
      <c r="K470" s="55" t="s">
        <v>114</v>
      </c>
      <c r="L470">
        <f t="shared" si="35"/>
        <v>88</v>
      </c>
      <c r="M470" t="e">
        <f t="shared" si="36"/>
        <v>#DIV/0!</v>
      </c>
      <c r="N470">
        <f t="shared" si="37"/>
        <v>30</v>
      </c>
      <c r="O470" t="e">
        <f t="shared" si="38"/>
        <v>#DIV/0!</v>
      </c>
      <c r="P470" s="91" t="e">
        <f t="shared" si="39"/>
        <v>#DIV/0!</v>
      </c>
    </row>
    <row r="471" spans="1:16" x14ac:dyDescent="0.25">
      <c r="A471" s="26" t="s">
        <v>10</v>
      </c>
      <c r="B471" s="7" t="s">
        <v>40</v>
      </c>
      <c r="C471" s="30">
        <v>62</v>
      </c>
      <c r="D471" s="60">
        <v>82</v>
      </c>
      <c r="E471" s="61">
        <v>84</v>
      </c>
      <c r="F471" s="59" t="s">
        <v>12</v>
      </c>
      <c r="G471" s="59" t="s">
        <v>12</v>
      </c>
      <c r="H471" s="59" t="s">
        <v>12</v>
      </c>
      <c r="I471" s="59" t="s">
        <v>12</v>
      </c>
      <c r="J471" s="65">
        <v>4</v>
      </c>
      <c r="K471" s="55" t="s">
        <v>114</v>
      </c>
      <c r="L471">
        <f t="shared" si="35"/>
        <v>83</v>
      </c>
      <c r="M471" t="e">
        <f t="shared" si="36"/>
        <v>#DIV/0!</v>
      </c>
      <c r="N471">
        <f t="shared" si="37"/>
        <v>21</v>
      </c>
      <c r="O471" t="e">
        <f t="shared" si="38"/>
        <v>#DIV/0!</v>
      </c>
      <c r="P471" s="91" t="e">
        <f t="shared" si="39"/>
        <v>#DIV/0!</v>
      </c>
    </row>
    <row r="472" spans="1:16" x14ac:dyDescent="0.25">
      <c r="A472" s="26" t="s">
        <v>10</v>
      </c>
      <c r="B472" s="7" t="s">
        <v>41</v>
      </c>
      <c r="C472" s="30">
        <v>52</v>
      </c>
      <c r="D472" s="60">
        <v>72</v>
      </c>
      <c r="E472" s="61">
        <v>72</v>
      </c>
      <c r="F472" s="59" t="s">
        <v>12</v>
      </c>
      <c r="G472" s="59" t="s">
        <v>12</v>
      </c>
      <c r="H472" s="59" t="s">
        <v>12</v>
      </c>
      <c r="I472" s="59" t="s">
        <v>12</v>
      </c>
      <c r="J472" s="65">
        <v>4</v>
      </c>
      <c r="K472" s="55" t="s">
        <v>114</v>
      </c>
      <c r="L472">
        <f t="shared" si="35"/>
        <v>72</v>
      </c>
      <c r="M472" t="e">
        <f t="shared" si="36"/>
        <v>#DIV/0!</v>
      </c>
      <c r="N472">
        <f t="shared" si="37"/>
        <v>20</v>
      </c>
      <c r="O472" t="e">
        <f t="shared" si="38"/>
        <v>#DIV/0!</v>
      </c>
      <c r="P472" s="91" t="e">
        <f t="shared" si="39"/>
        <v>#DIV/0!</v>
      </c>
    </row>
    <row r="473" spans="1:16" x14ac:dyDescent="0.25">
      <c r="A473" s="26" t="s">
        <v>10</v>
      </c>
      <c r="B473" s="7" t="s">
        <v>71</v>
      </c>
      <c r="C473" s="30">
        <v>82</v>
      </c>
      <c r="D473" s="60" t="s">
        <v>12</v>
      </c>
      <c r="E473" s="61" t="s">
        <v>12</v>
      </c>
      <c r="F473" s="59" t="s">
        <v>12</v>
      </c>
      <c r="G473" s="59" t="s">
        <v>12</v>
      </c>
      <c r="H473" s="59" t="s">
        <v>12</v>
      </c>
      <c r="I473" s="59" t="s">
        <v>12</v>
      </c>
      <c r="J473" s="65">
        <v>2</v>
      </c>
      <c r="K473" s="55" t="s">
        <v>114</v>
      </c>
      <c r="L473" t="e">
        <f t="shared" si="35"/>
        <v>#DIV/0!</v>
      </c>
      <c r="M473" t="e">
        <f t="shared" si="36"/>
        <v>#DIV/0!</v>
      </c>
      <c r="N473" t="e">
        <f t="shared" si="37"/>
        <v>#DIV/0!</v>
      </c>
      <c r="O473" t="e">
        <f t="shared" si="38"/>
        <v>#DIV/0!</v>
      </c>
      <c r="P473" s="91" t="e">
        <f t="shared" si="39"/>
        <v>#DIV/0!</v>
      </c>
    </row>
    <row r="474" spans="1:16" x14ac:dyDescent="0.25">
      <c r="A474" s="26" t="s">
        <v>10</v>
      </c>
      <c r="B474" s="7" t="s">
        <v>105</v>
      </c>
      <c r="C474" s="30">
        <v>82</v>
      </c>
      <c r="D474" s="60" t="s">
        <v>12</v>
      </c>
      <c r="E474" s="61" t="s">
        <v>12</v>
      </c>
      <c r="F474" s="105" t="s">
        <v>12</v>
      </c>
      <c r="G474" s="105" t="s">
        <v>12</v>
      </c>
      <c r="H474" s="59" t="s">
        <v>12</v>
      </c>
      <c r="I474" s="59" t="s">
        <v>12</v>
      </c>
      <c r="J474" s="65">
        <v>2</v>
      </c>
      <c r="K474" s="55" t="s">
        <v>114</v>
      </c>
      <c r="L474" t="e">
        <f t="shared" si="35"/>
        <v>#DIV/0!</v>
      </c>
      <c r="M474" t="e">
        <f t="shared" si="36"/>
        <v>#DIV/0!</v>
      </c>
      <c r="N474" t="e">
        <f t="shared" si="37"/>
        <v>#DIV/0!</v>
      </c>
      <c r="O474" t="e">
        <f t="shared" si="38"/>
        <v>#DIV/0!</v>
      </c>
      <c r="P474" s="91" t="e">
        <f t="shared" si="39"/>
        <v>#DIV/0!</v>
      </c>
    </row>
    <row r="475" spans="1:16" x14ac:dyDescent="0.25">
      <c r="A475" s="26" t="s">
        <v>10</v>
      </c>
      <c r="B475" s="7" t="s">
        <v>98</v>
      </c>
      <c r="C475" s="30">
        <v>68</v>
      </c>
      <c r="D475" s="60" t="s">
        <v>12</v>
      </c>
      <c r="E475" s="61" t="s">
        <v>12</v>
      </c>
      <c r="F475" s="59" t="s">
        <v>12</v>
      </c>
      <c r="G475" s="59" t="s">
        <v>12</v>
      </c>
      <c r="H475" s="59" t="s">
        <v>12</v>
      </c>
      <c r="I475" s="59" t="s">
        <v>12</v>
      </c>
      <c r="J475" s="65">
        <v>2</v>
      </c>
      <c r="K475" s="55" t="s">
        <v>114</v>
      </c>
      <c r="L475" t="e">
        <f t="shared" si="35"/>
        <v>#DIV/0!</v>
      </c>
      <c r="M475" t="e">
        <f t="shared" si="36"/>
        <v>#DIV/0!</v>
      </c>
      <c r="N475" t="e">
        <f t="shared" si="37"/>
        <v>#DIV/0!</v>
      </c>
      <c r="O475" t="e">
        <f t="shared" si="38"/>
        <v>#DIV/0!</v>
      </c>
      <c r="P475" s="91" t="e">
        <f t="shared" si="39"/>
        <v>#DIV/0!</v>
      </c>
    </row>
    <row r="476" spans="1:16" x14ac:dyDescent="0.25">
      <c r="A476" s="26" t="s">
        <v>10</v>
      </c>
      <c r="B476" s="54" t="s">
        <v>11</v>
      </c>
      <c r="C476" s="30">
        <v>82</v>
      </c>
      <c r="D476" s="60">
        <v>95</v>
      </c>
      <c r="E476" s="61">
        <v>95</v>
      </c>
      <c r="F476" s="59" t="s">
        <v>12</v>
      </c>
      <c r="G476" s="59" t="s">
        <v>12</v>
      </c>
      <c r="H476" s="59" t="s">
        <v>12</v>
      </c>
      <c r="I476" s="59" t="s">
        <v>12</v>
      </c>
      <c r="J476" s="65">
        <v>4</v>
      </c>
      <c r="K476" s="55" t="s">
        <v>169</v>
      </c>
      <c r="L476">
        <f t="shared" si="35"/>
        <v>95</v>
      </c>
      <c r="M476" t="e">
        <f t="shared" si="36"/>
        <v>#DIV/0!</v>
      </c>
      <c r="N476">
        <f t="shared" si="37"/>
        <v>13</v>
      </c>
      <c r="O476" t="e">
        <f t="shared" si="38"/>
        <v>#DIV/0!</v>
      </c>
      <c r="P476" s="91" t="e">
        <f t="shared" si="39"/>
        <v>#DIV/0!</v>
      </c>
    </row>
    <row r="477" spans="1:16" x14ac:dyDescent="0.25">
      <c r="A477" s="26" t="s">
        <v>10</v>
      </c>
      <c r="B477" s="54" t="s">
        <v>13</v>
      </c>
      <c r="C477" s="30">
        <v>85</v>
      </c>
      <c r="D477" s="60">
        <v>102</v>
      </c>
      <c r="E477" s="61">
        <v>105</v>
      </c>
      <c r="F477" s="105" t="s">
        <v>12</v>
      </c>
      <c r="G477" s="105" t="s">
        <v>12</v>
      </c>
      <c r="H477" s="105" t="s">
        <v>12</v>
      </c>
      <c r="I477" s="105" t="s">
        <v>12</v>
      </c>
      <c r="J477" s="65">
        <v>2</v>
      </c>
      <c r="K477" s="55" t="s">
        <v>169</v>
      </c>
      <c r="L477">
        <f t="shared" si="35"/>
        <v>103.5</v>
      </c>
      <c r="M477" t="e">
        <f t="shared" si="36"/>
        <v>#DIV/0!</v>
      </c>
      <c r="N477">
        <f t="shared" si="37"/>
        <v>18.5</v>
      </c>
      <c r="O477" t="e">
        <f t="shared" si="38"/>
        <v>#DIV/0!</v>
      </c>
      <c r="P477" s="91" t="e">
        <f t="shared" si="39"/>
        <v>#DIV/0!</v>
      </c>
    </row>
    <row r="478" spans="1:16" x14ac:dyDescent="0.25">
      <c r="A478" s="26" t="s">
        <v>10</v>
      </c>
      <c r="B478" s="54" t="s">
        <v>14</v>
      </c>
      <c r="C478" s="56" t="s">
        <v>12</v>
      </c>
      <c r="D478" s="57" t="s">
        <v>12</v>
      </c>
      <c r="E478" s="58" t="s">
        <v>12</v>
      </c>
      <c r="F478" s="105" t="s">
        <v>12</v>
      </c>
      <c r="G478" s="105" t="s">
        <v>12</v>
      </c>
      <c r="H478" s="105" t="s">
        <v>12</v>
      </c>
      <c r="I478" s="105" t="s">
        <v>12</v>
      </c>
      <c r="J478" s="65">
        <v>1</v>
      </c>
      <c r="K478" s="55" t="s">
        <v>169</v>
      </c>
      <c r="L478" t="e">
        <f t="shared" si="35"/>
        <v>#DIV/0!</v>
      </c>
      <c r="M478" t="e">
        <f t="shared" si="36"/>
        <v>#DIV/0!</v>
      </c>
      <c r="N478" t="e">
        <f t="shared" si="37"/>
        <v>#DIV/0!</v>
      </c>
      <c r="O478" t="e">
        <f t="shared" si="38"/>
        <v>#DIV/0!</v>
      </c>
      <c r="P478" s="91" t="e">
        <f t="shared" si="39"/>
        <v>#DIV/0!</v>
      </c>
    </row>
    <row r="479" spans="1:16" x14ac:dyDescent="0.25">
      <c r="A479" s="26" t="s">
        <v>10</v>
      </c>
      <c r="B479" s="54" t="s">
        <v>16</v>
      </c>
      <c r="C479" s="30">
        <v>62</v>
      </c>
      <c r="D479" s="60">
        <v>90</v>
      </c>
      <c r="E479" s="61">
        <v>92</v>
      </c>
      <c r="F479" s="105" t="s">
        <v>12</v>
      </c>
      <c r="G479" s="59" t="s">
        <v>12</v>
      </c>
      <c r="H479" s="59" t="s">
        <v>12</v>
      </c>
      <c r="I479" s="59" t="s">
        <v>12</v>
      </c>
      <c r="J479" s="65">
        <v>4</v>
      </c>
      <c r="K479" s="55" t="s">
        <v>169</v>
      </c>
      <c r="L479">
        <f t="shared" si="35"/>
        <v>91</v>
      </c>
      <c r="M479" t="e">
        <f t="shared" si="36"/>
        <v>#DIV/0!</v>
      </c>
      <c r="N479">
        <f t="shared" si="37"/>
        <v>29</v>
      </c>
      <c r="O479" t="e">
        <f t="shared" si="38"/>
        <v>#DIV/0!</v>
      </c>
      <c r="P479" s="91" t="e">
        <f t="shared" si="39"/>
        <v>#DIV/0!</v>
      </c>
    </row>
    <row r="480" spans="1:16" x14ac:dyDescent="0.25">
      <c r="A480" s="26" t="s">
        <v>10</v>
      </c>
      <c r="B480" s="54" t="s">
        <v>84</v>
      </c>
      <c r="C480" s="56" t="s">
        <v>12</v>
      </c>
      <c r="D480" s="57" t="s">
        <v>12</v>
      </c>
      <c r="E480" s="58" t="s">
        <v>12</v>
      </c>
      <c r="F480" s="59" t="s">
        <v>12</v>
      </c>
      <c r="G480" s="59" t="s">
        <v>12</v>
      </c>
      <c r="H480" s="59" t="s">
        <v>12</v>
      </c>
      <c r="I480" s="59" t="s">
        <v>12</v>
      </c>
      <c r="J480" s="65">
        <v>1</v>
      </c>
      <c r="K480" s="55" t="s">
        <v>169</v>
      </c>
      <c r="L480" t="e">
        <f t="shared" si="35"/>
        <v>#DIV/0!</v>
      </c>
      <c r="M480" t="e">
        <f t="shared" si="36"/>
        <v>#DIV/0!</v>
      </c>
      <c r="N480" t="e">
        <f t="shared" si="37"/>
        <v>#DIV/0!</v>
      </c>
      <c r="O480" t="e">
        <f t="shared" si="38"/>
        <v>#DIV/0!</v>
      </c>
      <c r="P480" s="91" t="e">
        <f t="shared" si="39"/>
        <v>#DIV/0!</v>
      </c>
    </row>
    <row r="481" spans="1:16" x14ac:dyDescent="0.25">
      <c r="A481" s="26" t="s">
        <v>10</v>
      </c>
      <c r="B481" s="54" t="s">
        <v>116</v>
      </c>
      <c r="C481" s="56" t="s">
        <v>12</v>
      </c>
      <c r="D481" s="57" t="s">
        <v>12</v>
      </c>
      <c r="E481" s="58" t="s">
        <v>12</v>
      </c>
      <c r="F481" s="105" t="s">
        <v>12</v>
      </c>
      <c r="G481" s="105" t="s">
        <v>12</v>
      </c>
      <c r="H481" s="105" t="s">
        <v>12</v>
      </c>
      <c r="I481" s="105" t="s">
        <v>12</v>
      </c>
      <c r="J481" s="65">
        <v>1</v>
      </c>
      <c r="K481" s="55" t="s">
        <v>169</v>
      </c>
      <c r="L481" t="e">
        <f t="shared" si="35"/>
        <v>#DIV/0!</v>
      </c>
      <c r="M481" t="e">
        <f t="shared" si="36"/>
        <v>#DIV/0!</v>
      </c>
      <c r="N481" t="e">
        <f t="shared" si="37"/>
        <v>#DIV/0!</v>
      </c>
      <c r="O481" t="e">
        <f t="shared" si="38"/>
        <v>#DIV/0!</v>
      </c>
      <c r="P481" s="91" t="e">
        <f t="shared" si="39"/>
        <v>#DIV/0!</v>
      </c>
    </row>
    <row r="482" spans="1:16" x14ac:dyDescent="0.25">
      <c r="A482" s="26" t="s">
        <v>10</v>
      </c>
      <c r="B482" s="54" t="s">
        <v>18</v>
      </c>
      <c r="C482" s="30">
        <v>87</v>
      </c>
      <c r="D482" s="57" t="s">
        <v>12</v>
      </c>
      <c r="E482" s="58" t="s">
        <v>12</v>
      </c>
      <c r="F482" s="59" t="s">
        <v>12</v>
      </c>
      <c r="G482" s="59" t="s">
        <v>12</v>
      </c>
      <c r="H482" s="59" t="s">
        <v>12</v>
      </c>
      <c r="I482" s="59" t="s">
        <v>12</v>
      </c>
      <c r="J482" s="65">
        <v>2</v>
      </c>
      <c r="K482" s="55" t="s">
        <v>169</v>
      </c>
      <c r="L482" t="e">
        <f t="shared" si="35"/>
        <v>#DIV/0!</v>
      </c>
      <c r="M482" t="e">
        <f t="shared" si="36"/>
        <v>#DIV/0!</v>
      </c>
      <c r="N482" t="e">
        <f t="shared" si="37"/>
        <v>#DIV/0!</v>
      </c>
      <c r="O482" t="e">
        <f t="shared" si="38"/>
        <v>#DIV/0!</v>
      </c>
      <c r="P482" s="91" t="e">
        <f t="shared" si="39"/>
        <v>#DIV/0!</v>
      </c>
    </row>
    <row r="483" spans="1:16" x14ac:dyDescent="0.25">
      <c r="A483" s="26" t="s">
        <v>10</v>
      </c>
      <c r="B483" s="54" t="s">
        <v>50</v>
      </c>
      <c r="C483" s="30">
        <v>71</v>
      </c>
      <c r="D483" s="60">
        <v>92</v>
      </c>
      <c r="E483" s="61">
        <v>92</v>
      </c>
      <c r="F483" s="59" t="s">
        <v>12</v>
      </c>
      <c r="G483" s="59" t="s">
        <v>12</v>
      </c>
      <c r="H483" s="59" t="s">
        <v>12</v>
      </c>
      <c r="I483" s="59" t="s">
        <v>12</v>
      </c>
      <c r="J483" s="65">
        <v>4</v>
      </c>
      <c r="K483" s="55" t="s">
        <v>169</v>
      </c>
      <c r="L483">
        <f t="shared" si="35"/>
        <v>92</v>
      </c>
      <c r="M483" t="e">
        <f t="shared" si="36"/>
        <v>#DIV/0!</v>
      </c>
      <c r="N483">
        <f t="shared" si="37"/>
        <v>21</v>
      </c>
      <c r="O483" t="e">
        <f t="shared" si="38"/>
        <v>#DIV/0!</v>
      </c>
      <c r="P483" s="91" t="e">
        <f t="shared" si="39"/>
        <v>#DIV/0!</v>
      </c>
    </row>
    <row r="484" spans="1:16" x14ac:dyDescent="0.25">
      <c r="A484" s="26" t="s">
        <v>10</v>
      </c>
      <c r="B484" s="54" t="s">
        <v>51</v>
      </c>
      <c r="C484" s="30">
        <v>72</v>
      </c>
      <c r="D484" s="60">
        <v>87</v>
      </c>
      <c r="E484" s="58">
        <v>101</v>
      </c>
      <c r="F484" s="105" t="s">
        <v>12</v>
      </c>
      <c r="G484" s="105" t="s">
        <v>12</v>
      </c>
      <c r="H484" s="105" t="s">
        <v>12</v>
      </c>
      <c r="I484" s="105" t="s">
        <v>12</v>
      </c>
      <c r="J484" s="65">
        <v>3</v>
      </c>
      <c r="K484" s="55" t="s">
        <v>169</v>
      </c>
      <c r="L484">
        <f t="shared" si="35"/>
        <v>94</v>
      </c>
      <c r="M484" t="e">
        <f t="shared" si="36"/>
        <v>#DIV/0!</v>
      </c>
      <c r="N484">
        <f t="shared" si="37"/>
        <v>22</v>
      </c>
      <c r="O484" t="e">
        <f t="shared" si="38"/>
        <v>#DIV/0!</v>
      </c>
      <c r="P484" s="91" t="e">
        <f t="shared" si="39"/>
        <v>#DIV/0!</v>
      </c>
    </row>
    <row r="485" spans="1:16" x14ac:dyDescent="0.25">
      <c r="A485" s="26" t="s">
        <v>10</v>
      </c>
      <c r="B485" s="54" t="s">
        <v>85</v>
      </c>
      <c r="C485" s="30">
        <v>104</v>
      </c>
      <c r="D485" s="60" t="s">
        <v>12</v>
      </c>
      <c r="E485" s="61" t="s">
        <v>12</v>
      </c>
      <c r="F485" s="59" t="s">
        <v>12</v>
      </c>
      <c r="G485" s="59" t="s">
        <v>12</v>
      </c>
      <c r="H485" s="59" t="s">
        <v>12</v>
      </c>
      <c r="I485" s="59" t="s">
        <v>12</v>
      </c>
      <c r="J485" s="65">
        <v>1</v>
      </c>
      <c r="K485" s="55" t="s">
        <v>169</v>
      </c>
      <c r="L485" t="e">
        <f t="shared" si="35"/>
        <v>#DIV/0!</v>
      </c>
      <c r="M485" t="e">
        <f t="shared" si="36"/>
        <v>#DIV/0!</v>
      </c>
      <c r="N485" t="e">
        <f t="shared" si="37"/>
        <v>#DIV/0!</v>
      </c>
      <c r="O485" t="e">
        <f t="shared" si="38"/>
        <v>#DIV/0!</v>
      </c>
      <c r="P485" s="91" t="e">
        <f t="shared" si="39"/>
        <v>#DIV/0!</v>
      </c>
    </row>
    <row r="486" spans="1:16" x14ac:dyDescent="0.25">
      <c r="A486" s="26" t="s">
        <v>10</v>
      </c>
      <c r="B486" s="54" t="s">
        <v>77</v>
      </c>
      <c r="C486" s="30">
        <v>89</v>
      </c>
      <c r="D486" s="60" t="s">
        <v>12</v>
      </c>
      <c r="E486" s="61" t="s">
        <v>12</v>
      </c>
      <c r="F486" s="105" t="s">
        <v>12</v>
      </c>
      <c r="G486" s="105" t="s">
        <v>12</v>
      </c>
      <c r="H486" s="105" t="s">
        <v>12</v>
      </c>
      <c r="I486" s="105" t="s">
        <v>12</v>
      </c>
      <c r="J486" s="65">
        <v>2</v>
      </c>
      <c r="K486" s="55" t="s">
        <v>169</v>
      </c>
      <c r="L486" t="e">
        <f t="shared" si="35"/>
        <v>#DIV/0!</v>
      </c>
      <c r="M486" t="e">
        <f t="shared" si="36"/>
        <v>#DIV/0!</v>
      </c>
      <c r="N486" t="e">
        <f t="shared" si="37"/>
        <v>#DIV/0!</v>
      </c>
      <c r="O486" t="e">
        <f t="shared" si="38"/>
        <v>#DIV/0!</v>
      </c>
      <c r="P486" s="91" t="e">
        <f t="shared" si="39"/>
        <v>#DIV/0!</v>
      </c>
    </row>
    <row r="487" spans="1:16" x14ac:dyDescent="0.25">
      <c r="A487" s="26" t="s">
        <v>10</v>
      </c>
      <c r="B487" s="54" t="s">
        <v>20</v>
      </c>
      <c r="C487" s="30">
        <v>76</v>
      </c>
      <c r="D487" s="60">
        <v>96</v>
      </c>
      <c r="E487" s="61">
        <v>106</v>
      </c>
      <c r="F487" s="59" t="s">
        <v>12</v>
      </c>
      <c r="G487" s="59" t="s">
        <v>12</v>
      </c>
      <c r="H487" s="59" t="s">
        <v>12</v>
      </c>
      <c r="I487" s="59" t="s">
        <v>12</v>
      </c>
      <c r="J487" s="65">
        <v>3</v>
      </c>
      <c r="K487" s="55" t="s">
        <v>169</v>
      </c>
      <c r="L487">
        <f t="shared" si="35"/>
        <v>101</v>
      </c>
      <c r="M487" t="e">
        <f t="shared" si="36"/>
        <v>#DIV/0!</v>
      </c>
      <c r="N487">
        <f t="shared" si="37"/>
        <v>25</v>
      </c>
      <c r="O487" t="e">
        <f t="shared" si="38"/>
        <v>#DIV/0!</v>
      </c>
      <c r="P487" s="91" t="e">
        <f t="shared" si="39"/>
        <v>#DIV/0!</v>
      </c>
    </row>
    <row r="488" spans="1:16" x14ac:dyDescent="0.25">
      <c r="A488" s="26" t="s">
        <v>10</v>
      </c>
      <c r="B488" s="54" t="s">
        <v>21</v>
      </c>
      <c r="C488" s="56" t="s">
        <v>12</v>
      </c>
      <c r="D488" s="57" t="s">
        <v>12</v>
      </c>
      <c r="E488" s="58" t="s">
        <v>12</v>
      </c>
      <c r="F488" s="105" t="s">
        <v>12</v>
      </c>
      <c r="G488" s="105" t="s">
        <v>12</v>
      </c>
      <c r="H488" s="105" t="s">
        <v>12</v>
      </c>
      <c r="I488" s="105" t="s">
        <v>12</v>
      </c>
      <c r="J488" s="65">
        <v>1</v>
      </c>
      <c r="K488" s="55" t="s">
        <v>169</v>
      </c>
      <c r="L488" t="e">
        <f t="shared" si="35"/>
        <v>#DIV/0!</v>
      </c>
      <c r="M488" t="e">
        <f t="shared" si="36"/>
        <v>#DIV/0!</v>
      </c>
      <c r="N488" t="e">
        <f t="shared" si="37"/>
        <v>#DIV/0!</v>
      </c>
      <c r="O488" t="e">
        <f t="shared" si="38"/>
        <v>#DIV/0!</v>
      </c>
      <c r="P488" s="91" t="e">
        <f t="shared" si="39"/>
        <v>#DIV/0!</v>
      </c>
    </row>
    <row r="489" spans="1:16" x14ac:dyDescent="0.25">
      <c r="A489" s="26" t="s">
        <v>10</v>
      </c>
      <c r="B489" s="54" t="s">
        <v>22</v>
      </c>
      <c r="C489" s="30">
        <v>87</v>
      </c>
      <c r="D489" s="57" t="s">
        <v>12</v>
      </c>
      <c r="E489" s="58" t="s">
        <v>12</v>
      </c>
      <c r="F489" s="59" t="s">
        <v>12</v>
      </c>
      <c r="G489" s="59" t="s">
        <v>12</v>
      </c>
      <c r="H489" s="59" t="s">
        <v>12</v>
      </c>
      <c r="I489" s="59" t="s">
        <v>12</v>
      </c>
      <c r="J489" s="65">
        <v>2</v>
      </c>
      <c r="K489" s="55" t="s">
        <v>169</v>
      </c>
      <c r="L489" t="e">
        <f t="shared" si="35"/>
        <v>#DIV/0!</v>
      </c>
      <c r="M489" t="e">
        <f t="shared" si="36"/>
        <v>#DIV/0!</v>
      </c>
      <c r="N489" t="e">
        <f t="shared" si="37"/>
        <v>#DIV/0!</v>
      </c>
      <c r="O489" t="e">
        <f t="shared" si="38"/>
        <v>#DIV/0!</v>
      </c>
      <c r="P489" s="91" t="e">
        <f t="shared" si="39"/>
        <v>#DIV/0!</v>
      </c>
    </row>
    <row r="490" spans="1:16" x14ac:dyDescent="0.25">
      <c r="A490" s="26" t="s">
        <v>10</v>
      </c>
      <c r="B490" s="54" t="s">
        <v>54</v>
      </c>
      <c r="C490" s="30">
        <v>95</v>
      </c>
      <c r="D490" s="57" t="s">
        <v>12</v>
      </c>
      <c r="E490" s="58" t="s">
        <v>12</v>
      </c>
      <c r="F490" s="105" t="s">
        <v>12</v>
      </c>
      <c r="G490" s="105" t="s">
        <v>12</v>
      </c>
      <c r="H490" s="105" t="s">
        <v>12</v>
      </c>
      <c r="I490" s="105" t="s">
        <v>12</v>
      </c>
      <c r="J490" s="65">
        <v>2</v>
      </c>
      <c r="K490" s="55" t="s">
        <v>169</v>
      </c>
      <c r="L490" t="e">
        <f t="shared" si="35"/>
        <v>#DIV/0!</v>
      </c>
      <c r="M490" t="e">
        <f t="shared" si="36"/>
        <v>#DIV/0!</v>
      </c>
      <c r="N490" t="e">
        <f t="shared" si="37"/>
        <v>#DIV/0!</v>
      </c>
      <c r="O490" t="e">
        <f t="shared" si="38"/>
        <v>#DIV/0!</v>
      </c>
      <c r="P490" s="91" t="e">
        <f t="shared" si="39"/>
        <v>#DIV/0!</v>
      </c>
    </row>
    <row r="491" spans="1:16" x14ac:dyDescent="0.25">
      <c r="A491" s="26" t="s">
        <v>10</v>
      </c>
      <c r="B491" s="54" t="s">
        <v>24</v>
      </c>
      <c r="C491" s="56" t="s">
        <v>12</v>
      </c>
      <c r="D491" s="57" t="s">
        <v>12</v>
      </c>
      <c r="E491" s="58" t="s">
        <v>12</v>
      </c>
      <c r="F491" s="59" t="s">
        <v>12</v>
      </c>
      <c r="G491" s="59" t="s">
        <v>12</v>
      </c>
      <c r="H491" s="59" t="s">
        <v>12</v>
      </c>
      <c r="I491" s="59" t="s">
        <v>12</v>
      </c>
      <c r="J491" s="65">
        <v>1</v>
      </c>
      <c r="K491" s="55" t="s">
        <v>169</v>
      </c>
      <c r="L491" t="e">
        <f t="shared" si="35"/>
        <v>#DIV/0!</v>
      </c>
      <c r="M491" t="e">
        <f t="shared" si="36"/>
        <v>#DIV/0!</v>
      </c>
      <c r="N491" t="e">
        <f t="shared" si="37"/>
        <v>#DIV/0!</v>
      </c>
      <c r="O491" t="e">
        <f t="shared" si="38"/>
        <v>#DIV/0!</v>
      </c>
      <c r="P491" s="91" t="e">
        <f t="shared" si="39"/>
        <v>#DIV/0!</v>
      </c>
    </row>
    <row r="492" spans="1:16" x14ac:dyDescent="0.25">
      <c r="A492" s="26" t="s">
        <v>10</v>
      </c>
      <c r="B492" s="54" t="s">
        <v>56</v>
      </c>
      <c r="C492" s="30">
        <v>96</v>
      </c>
      <c r="D492" s="57" t="s">
        <v>12</v>
      </c>
      <c r="E492" s="58" t="s">
        <v>12</v>
      </c>
      <c r="F492" s="59" t="s">
        <v>12</v>
      </c>
      <c r="G492" s="59" t="s">
        <v>12</v>
      </c>
      <c r="H492" s="59" t="s">
        <v>12</v>
      </c>
      <c r="I492" s="59" t="s">
        <v>12</v>
      </c>
      <c r="J492" s="65">
        <v>2</v>
      </c>
      <c r="K492" s="55" t="s">
        <v>169</v>
      </c>
      <c r="L492" t="e">
        <f t="shared" si="35"/>
        <v>#DIV/0!</v>
      </c>
      <c r="M492" t="e">
        <f t="shared" si="36"/>
        <v>#DIV/0!</v>
      </c>
      <c r="N492" t="e">
        <f t="shared" si="37"/>
        <v>#DIV/0!</v>
      </c>
      <c r="O492" t="e">
        <f t="shared" si="38"/>
        <v>#DIV/0!</v>
      </c>
      <c r="P492" s="91" t="e">
        <f t="shared" si="39"/>
        <v>#DIV/0!</v>
      </c>
    </row>
    <row r="493" spans="1:16" x14ac:dyDescent="0.25">
      <c r="A493" s="26" t="s">
        <v>10</v>
      </c>
      <c r="B493" s="54" t="s">
        <v>86</v>
      </c>
      <c r="C493" s="56" t="s">
        <v>12</v>
      </c>
      <c r="D493" s="57" t="s">
        <v>12</v>
      </c>
      <c r="E493" s="58" t="s">
        <v>12</v>
      </c>
      <c r="F493" s="59" t="s">
        <v>12</v>
      </c>
      <c r="G493" s="59" t="s">
        <v>12</v>
      </c>
      <c r="H493" s="59" t="s">
        <v>12</v>
      </c>
      <c r="I493" s="59" t="s">
        <v>12</v>
      </c>
      <c r="J493" s="65">
        <v>1</v>
      </c>
      <c r="K493" s="55" t="s">
        <v>169</v>
      </c>
      <c r="L493" t="e">
        <f t="shared" si="35"/>
        <v>#DIV/0!</v>
      </c>
      <c r="M493" t="e">
        <f t="shared" si="36"/>
        <v>#DIV/0!</v>
      </c>
      <c r="N493" t="e">
        <f t="shared" si="37"/>
        <v>#DIV/0!</v>
      </c>
      <c r="O493" t="e">
        <f t="shared" si="38"/>
        <v>#DIV/0!</v>
      </c>
      <c r="P493" s="91" t="e">
        <f t="shared" si="39"/>
        <v>#DIV/0!</v>
      </c>
    </row>
    <row r="494" spans="1:16" x14ac:dyDescent="0.25">
      <c r="A494" s="26" t="s">
        <v>10</v>
      </c>
      <c r="B494" s="54" t="s">
        <v>25</v>
      </c>
      <c r="C494" s="30">
        <v>106</v>
      </c>
      <c r="D494" s="57" t="s">
        <v>12</v>
      </c>
      <c r="E494" s="58" t="s">
        <v>12</v>
      </c>
      <c r="F494" s="105" t="s">
        <v>12</v>
      </c>
      <c r="G494" s="105" t="s">
        <v>12</v>
      </c>
      <c r="H494" s="105" t="s">
        <v>12</v>
      </c>
      <c r="I494" s="105" t="s">
        <v>12</v>
      </c>
      <c r="J494" s="65">
        <v>1</v>
      </c>
      <c r="K494" s="55" t="s">
        <v>169</v>
      </c>
      <c r="L494" t="e">
        <f t="shared" si="35"/>
        <v>#DIV/0!</v>
      </c>
      <c r="M494" t="e">
        <f t="shared" si="36"/>
        <v>#DIV/0!</v>
      </c>
      <c r="N494" t="e">
        <f t="shared" si="37"/>
        <v>#DIV/0!</v>
      </c>
      <c r="O494" t="e">
        <f t="shared" si="38"/>
        <v>#DIV/0!</v>
      </c>
      <c r="P494" s="91" t="e">
        <f t="shared" si="39"/>
        <v>#DIV/0!</v>
      </c>
    </row>
    <row r="495" spans="1:16" x14ac:dyDescent="0.25">
      <c r="A495" s="26" t="s">
        <v>10</v>
      </c>
      <c r="B495" s="54" t="s">
        <v>94</v>
      </c>
      <c r="C495" s="56" t="s">
        <v>12</v>
      </c>
      <c r="D495" s="57" t="s">
        <v>12</v>
      </c>
      <c r="E495" s="58" t="s">
        <v>12</v>
      </c>
      <c r="F495" s="59" t="s">
        <v>12</v>
      </c>
      <c r="G495" s="59" t="s">
        <v>12</v>
      </c>
      <c r="H495" s="59" t="s">
        <v>12</v>
      </c>
      <c r="I495" s="59" t="s">
        <v>12</v>
      </c>
      <c r="J495" s="65">
        <v>1</v>
      </c>
      <c r="K495" s="55" t="s">
        <v>169</v>
      </c>
      <c r="L495" t="e">
        <f t="shared" si="35"/>
        <v>#DIV/0!</v>
      </c>
      <c r="M495" t="e">
        <f t="shared" si="36"/>
        <v>#DIV/0!</v>
      </c>
      <c r="N495" t="e">
        <f t="shared" si="37"/>
        <v>#DIV/0!</v>
      </c>
      <c r="O495" t="e">
        <f t="shared" si="38"/>
        <v>#DIV/0!</v>
      </c>
      <c r="P495" s="91" t="e">
        <f t="shared" si="39"/>
        <v>#DIV/0!</v>
      </c>
    </row>
    <row r="496" spans="1:16" x14ac:dyDescent="0.25">
      <c r="A496" s="26" t="s">
        <v>10</v>
      </c>
      <c r="B496" s="54" t="s">
        <v>57</v>
      </c>
      <c r="C496" s="30">
        <v>98</v>
      </c>
      <c r="D496" s="57" t="s">
        <v>12</v>
      </c>
      <c r="E496" s="58" t="s">
        <v>12</v>
      </c>
      <c r="F496" s="59" t="s">
        <v>12</v>
      </c>
      <c r="G496" s="59" t="s">
        <v>12</v>
      </c>
      <c r="H496" s="59" t="s">
        <v>12</v>
      </c>
      <c r="I496" s="59" t="s">
        <v>12</v>
      </c>
      <c r="J496" s="65">
        <v>1</v>
      </c>
      <c r="K496" s="55" t="s">
        <v>169</v>
      </c>
      <c r="L496" t="e">
        <f t="shared" si="35"/>
        <v>#DIV/0!</v>
      </c>
      <c r="M496" t="e">
        <f t="shared" si="36"/>
        <v>#DIV/0!</v>
      </c>
      <c r="N496" t="e">
        <f t="shared" si="37"/>
        <v>#DIV/0!</v>
      </c>
      <c r="O496" t="e">
        <f t="shared" si="38"/>
        <v>#DIV/0!</v>
      </c>
      <c r="P496" s="91" t="e">
        <f t="shared" si="39"/>
        <v>#DIV/0!</v>
      </c>
    </row>
    <row r="497" spans="1:16" x14ac:dyDescent="0.25">
      <c r="A497" s="26" t="s">
        <v>10</v>
      </c>
      <c r="B497" s="54" t="s">
        <v>26</v>
      </c>
      <c r="C497" s="56">
        <v>85</v>
      </c>
      <c r="D497" s="57" t="s">
        <v>12</v>
      </c>
      <c r="E497" s="58" t="s">
        <v>12</v>
      </c>
      <c r="F497" s="105" t="s">
        <v>12</v>
      </c>
      <c r="G497" s="105" t="s">
        <v>12</v>
      </c>
      <c r="H497" s="59" t="s">
        <v>12</v>
      </c>
      <c r="I497" s="59" t="s">
        <v>12</v>
      </c>
      <c r="J497" s="65">
        <v>2</v>
      </c>
      <c r="K497" s="55" t="s">
        <v>169</v>
      </c>
      <c r="L497" t="e">
        <f t="shared" si="35"/>
        <v>#DIV/0!</v>
      </c>
      <c r="M497" t="e">
        <f t="shared" si="36"/>
        <v>#DIV/0!</v>
      </c>
      <c r="N497" t="e">
        <f t="shared" si="37"/>
        <v>#DIV/0!</v>
      </c>
      <c r="O497" t="e">
        <f t="shared" si="38"/>
        <v>#DIV/0!</v>
      </c>
      <c r="P497" s="91" t="e">
        <f t="shared" si="39"/>
        <v>#DIV/0!</v>
      </c>
    </row>
    <row r="498" spans="1:16" x14ac:dyDescent="0.25">
      <c r="A498" s="26" t="s">
        <v>10</v>
      </c>
      <c r="B498" s="54" t="s">
        <v>29</v>
      </c>
      <c r="C498" s="30">
        <v>75</v>
      </c>
      <c r="D498" s="60">
        <v>97</v>
      </c>
      <c r="E498" s="58" t="s">
        <v>12</v>
      </c>
      <c r="F498" s="59" t="s">
        <v>12</v>
      </c>
      <c r="G498" s="59" t="s">
        <v>12</v>
      </c>
      <c r="H498" s="59" t="s">
        <v>12</v>
      </c>
      <c r="I498" s="59" t="s">
        <v>12</v>
      </c>
      <c r="J498" s="65">
        <v>2</v>
      </c>
      <c r="K498" s="55" t="s">
        <v>169</v>
      </c>
      <c r="L498">
        <f t="shared" si="35"/>
        <v>97</v>
      </c>
      <c r="M498" t="e">
        <f t="shared" si="36"/>
        <v>#DIV/0!</v>
      </c>
      <c r="N498">
        <f t="shared" si="37"/>
        <v>22</v>
      </c>
      <c r="O498" t="e">
        <f t="shared" si="38"/>
        <v>#DIV/0!</v>
      </c>
      <c r="P498" s="91" t="e">
        <f t="shared" si="39"/>
        <v>#DIV/0!</v>
      </c>
    </row>
    <row r="499" spans="1:16" x14ac:dyDescent="0.25">
      <c r="A499" s="26" t="s">
        <v>10</v>
      </c>
      <c r="B499" s="54" t="s">
        <v>59</v>
      </c>
      <c r="C499" s="30">
        <v>70</v>
      </c>
      <c r="D499" s="60">
        <v>91</v>
      </c>
      <c r="E499" s="58" t="s">
        <v>12</v>
      </c>
      <c r="F499" s="105" t="s">
        <v>12</v>
      </c>
      <c r="G499" s="105" t="s">
        <v>12</v>
      </c>
      <c r="H499" s="105" t="s">
        <v>12</v>
      </c>
      <c r="I499" s="105" t="s">
        <v>12</v>
      </c>
      <c r="J499" s="65">
        <v>3</v>
      </c>
      <c r="K499" s="55" t="s">
        <v>169</v>
      </c>
      <c r="L499">
        <f t="shared" si="35"/>
        <v>91</v>
      </c>
      <c r="M499" t="e">
        <f t="shared" si="36"/>
        <v>#DIV/0!</v>
      </c>
      <c r="N499">
        <f t="shared" si="37"/>
        <v>21</v>
      </c>
      <c r="O499" t="e">
        <f t="shared" si="38"/>
        <v>#DIV/0!</v>
      </c>
      <c r="P499" s="91" t="e">
        <f t="shared" si="39"/>
        <v>#DIV/0!</v>
      </c>
    </row>
    <row r="500" spans="1:16" x14ac:dyDescent="0.25">
      <c r="A500" s="26" t="s">
        <v>10</v>
      </c>
      <c r="B500" s="54" t="s">
        <v>31</v>
      </c>
      <c r="C500" s="30">
        <v>67</v>
      </c>
      <c r="D500" s="60">
        <v>85</v>
      </c>
      <c r="E500" s="61">
        <v>85</v>
      </c>
      <c r="F500" s="59" t="s">
        <v>12</v>
      </c>
      <c r="G500" s="59" t="s">
        <v>12</v>
      </c>
      <c r="H500" s="59" t="s">
        <v>12</v>
      </c>
      <c r="I500" s="59" t="s">
        <v>12</v>
      </c>
      <c r="J500" s="65">
        <v>4</v>
      </c>
      <c r="K500" s="55" t="s">
        <v>169</v>
      </c>
      <c r="L500">
        <f t="shared" si="35"/>
        <v>85</v>
      </c>
      <c r="M500" t="e">
        <f t="shared" si="36"/>
        <v>#DIV/0!</v>
      </c>
      <c r="N500">
        <f t="shared" si="37"/>
        <v>18</v>
      </c>
      <c r="O500" t="e">
        <f t="shared" si="38"/>
        <v>#DIV/0!</v>
      </c>
      <c r="P500" s="91" t="e">
        <f t="shared" si="39"/>
        <v>#DIV/0!</v>
      </c>
    </row>
    <row r="501" spans="1:16" x14ac:dyDescent="0.25">
      <c r="A501" s="26" t="s">
        <v>10</v>
      </c>
      <c r="B501" s="54" t="s">
        <v>32</v>
      </c>
      <c r="C501" s="30">
        <v>62</v>
      </c>
      <c r="D501" s="60">
        <v>87</v>
      </c>
      <c r="E501" s="61">
        <v>87</v>
      </c>
      <c r="F501" s="59" t="s">
        <v>12</v>
      </c>
      <c r="G501" s="59" t="s">
        <v>12</v>
      </c>
      <c r="H501" s="59" t="s">
        <v>12</v>
      </c>
      <c r="I501" s="59" t="s">
        <v>12</v>
      </c>
      <c r="J501" s="65">
        <v>4</v>
      </c>
      <c r="K501" s="55" t="s">
        <v>169</v>
      </c>
      <c r="L501">
        <f t="shared" si="35"/>
        <v>87</v>
      </c>
      <c r="M501" t="e">
        <f t="shared" si="36"/>
        <v>#DIV/0!</v>
      </c>
      <c r="N501">
        <f t="shared" si="37"/>
        <v>25</v>
      </c>
      <c r="O501" t="e">
        <f t="shared" si="38"/>
        <v>#DIV/0!</v>
      </c>
      <c r="P501" s="91" t="e">
        <f t="shared" si="39"/>
        <v>#DIV/0!</v>
      </c>
    </row>
    <row r="502" spans="1:16" x14ac:dyDescent="0.25">
      <c r="A502" s="26" t="s">
        <v>10</v>
      </c>
      <c r="B502" s="54" t="s">
        <v>35</v>
      </c>
      <c r="C502" s="30">
        <v>79</v>
      </c>
      <c r="D502" s="60">
        <v>98</v>
      </c>
      <c r="E502" s="61">
        <v>98</v>
      </c>
      <c r="F502" s="105" t="s">
        <v>12</v>
      </c>
      <c r="G502" s="105" t="s">
        <v>12</v>
      </c>
      <c r="H502" s="105" t="s">
        <v>12</v>
      </c>
      <c r="I502" s="59" t="s">
        <v>12</v>
      </c>
      <c r="J502" s="65">
        <v>2</v>
      </c>
      <c r="K502" s="55" t="s">
        <v>169</v>
      </c>
      <c r="L502">
        <f t="shared" si="35"/>
        <v>98</v>
      </c>
      <c r="M502" t="e">
        <f t="shared" si="36"/>
        <v>#DIV/0!</v>
      </c>
      <c r="N502">
        <f t="shared" si="37"/>
        <v>19</v>
      </c>
      <c r="O502" t="e">
        <f t="shared" si="38"/>
        <v>#DIV/0!</v>
      </c>
      <c r="P502" s="91" t="e">
        <f t="shared" si="39"/>
        <v>#DIV/0!</v>
      </c>
    </row>
    <row r="503" spans="1:16" x14ac:dyDescent="0.25">
      <c r="A503" s="26" t="s">
        <v>10</v>
      </c>
      <c r="B503" s="54" t="s">
        <v>88</v>
      </c>
      <c r="C503" s="56" t="s">
        <v>12</v>
      </c>
      <c r="D503" s="57" t="s">
        <v>12</v>
      </c>
      <c r="E503" s="58" t="s">
        <v>12</v>
      </c>
      <c r="F503" s="105" t="s">
        <v>12</v>
      </c>
      <c r="G503" s="105" t="s">
        <v>12</v>
      </c>
      <c r="H503" s="105" t="s">
        <v>12</v>
      </c>
      <c r="I503" s="105" t="s">
        <v>12</v>
      </c>
      <c r="J503" s="65">
        <v>1</v>
      </c>
      <c r="K503" s="55" t="s">
        <v>169</v>
      </c>
      <c r="L503" t="e">
        <f t="shared" si="35"/>
        <v>#DIV/0!</v>
      </c>
      <c r="M503" t="e">
        <f t="shared" si="36"/>
        <v>#DIV/0!</v>
      </c>
      <c r="N503" t="e">
        <f t="shared" si="37"/>
        <v>#DIV/0!</v>
      </c>
      <c r="O503" t="e">
        <f t="shared" si="38"/>
        <v>#DIV/0!</v>
      </c>
      <c r="P503" s="91" t="e">
        <f t="shared" si="39"/>
        <v>#DIV/0!</v>
      </c>
    </row>
    <row r="504" spans="1:16" x14ac:dyDescent="0.25">
      <c r="A504" s="26" t="s">
        <v>10</v>
      </c>
      <c r="B504" s="54" t="s">
        <v>79</v>
      </c>
      <c r="C504" s="30">
        <v>57</v>
      </c>
      <c r="D504" s="60">
        <v>76</v>
      </c>
      <c r="E504" s="61">
        <v>77</v>
      </c>
      <c r="F504" s="59" t="s">
        <v>12</v>
      </c>
      <c r="G504" s="59" t="s">
        <v>12</v>
      </c>
      <c r="H504" s="59" t="s">
        <v>12</v>
      </c>
      <c r="I504" s="59" t="s">
        <v>12</v>
      </c>
      <c r="J504" s="65">
        <v>4</v>
      </c>
      <c r="K504" s="55" t="s">
        <v>169</v>
      </c>
      <c r="L504">
        <f t="shared" si="35"/>
        <v>76.5</v>
      </c>
      <c r="M504" t="e">
        <f t="shared" si="36"/>
        <v>#DIV/0!</v>
      </c>
      <c r="N504">
        <f t="shared" si="37"/>
        <v>19.5</v>
      </c>
      <c r="O504" t="e">
        <f t="shared" si="38"/>
        <v>#DIV/0!</v>
      </c>
      <c r="P504" s="91" t="e">
        <f t="shared" si="39"/>
        <v>#DIV/0!</v>
      </c>
    </row>
    <row r="505" spans="1:16" x14ac:dyDescent="0.25">
      <c r="A505" s="26" t="s">
        <v>10</v>
      </c>
      <c r="B505" s="54" t="s">
        <v>100</v>
      </c>
      <c r="C505" s="56" t="s">
        <v>12</v>
      </c>
      <c r="D505" s="57" t="s">
        <v>12</v>
      </c>
      <c r="E505" s="58" t="s">
        <v>12</v>
      </c>
      <c r="F505" s="59" t="s">
        <v>12</v>
      </c>
      <c r="G505" s="59" t="s">
        <v>12</v>
      </c>
      <c r="H505" s="59" t="s">
        <v>12</v>
      </c>
      <c r="I505" s="59" t="s">
        <v>12</v>
      </c>
      <c r="J505" s="65">
        <v>1</v>
      </c>
      <c r="K505" s="55" t="s">
        <v>169</v>
      </c>
      <c r="L505" t="e">
        <f t="shared" si="35"/>
        <v>#DIV/0!</v>
      </c>
      <c r="M505" t="e">
        <f t="shared" si="36"/>
        <v>#DIV/0!</v>
      </c>
      <c r="N505" t="e">
        <f t="shared" si="37"/>
        <v>#DIV/0!</v>
      </c>
      <c r="O505" t="e">
        <f t="shared" si="38"/>
        <v>#DIV/0!</v>
      </c>
      <c r="P505" s="91" t="e">
        <f t="shared" si="39"/>
        <v>#DIV/0!</v>
      </c>
    </row>
    <row r="506" spans="1:16" x14ac:dyDescent="0.25">
      <c r="A506" s="26" t="s">
        <v>10</v>
      </c>
      <c r="B506" s="54" t="s">
        <v>63</v>
      </c>
      <c r="C506" s="30">
        <v>79</v>
      </c>
      <c r="D506" s="60">
        <v>96</v>
      </c>
      <c r="E506" s="61">
        <v>97</v>
      </c>
      <c r="F506" s="59" t="s">
        <v>12</v>
      </c>
      <c r="G506" s="59" t="s">
        <v>12</v>
      </c>
      <c r="H506" s="59" t="s">
        <v>12</v>
      </c>
      <c r="I506" s="59" t="s">
        <v>12</v>
      </c>
      <c r="J506" s="65">
        <v>3</v>
      </c>
      <c r="K506" s="55" t="s">
        <v>169</v>
      </c>
      <c r="L506">
        <f t="shared" si="35"/>
        <v>96.5</v>
      </c>
      <c r="M506" t="e">
        <f t="shared" si="36"/>
        <v>#DIV/0!</v>
      </c>
      <c r="N506">
        <f t="shared" si="37"/>
        <v>17.5</v>
      </c>
      <c r="O506" t="e">
        <f t="shared" si="38"/>
        <v>#DIV/0!</v>
      </c>
      <c r="P506" s="91" t="e">
        <f t="shared" si="39"/>
        <v>#DIV/0!</v>
      </c>
    </row>
    <row r="507" spans="1:16" x14ac:dyDescent="0.25">
      <c r="A507" s="26" t="s">
        <v>10</v>
      </c>
      <c r="B507" s="54" t="s">
        <v>80</v>
      </c>
      <c r="C507" s="30">
        <v>77</v>
      </c>
      <c r="D507" s="60">
        <v>93</v>
      </c>
      <c r="E507" s="61">
        <v>104</v>
      </c>
      <c r="F507" s="59" t="s">
        <v>12</v>
      </c>
      <c r="G507" s="59" t="s">
        <v>12</v>
      </c>
      <c r="H507" s="59" t="s">
        <v>12</v>
      </c>
      <c r="I507" s="59" t="s">
        <v>12</v>
      </c>
      <c r="J507" s="65">
        <v>3</v>
      </c>
      <c r="K507" s="55" t="s">
        <v>169</v>
      </c>
      <c r="L507">
        <f t="shared" si="35"/>
        <v>98.5</v>
      </c>
      <c r="M507" t="e">
        <f t="shared" si="36"/>
        <v>#DIV/0!</v>
      </c>
      <c r="N507">
        <f t="shared" si="37"/>
        <v>21.5</v>
      </c>
      <c r="O507" t="e">
        <f t="shared" si="38"/>
        <v>#DIV/0!</v>
      </c>
      <c r="P507" s="91" t="e">
        <f t="shared" si="39"/>
        <v>#DIV/0!</v>
      </c>
    </row>
    <row r="508" spans="1:16" x14ac:dyDescent="0.25">
      <c r="A508" s="26" t="s">
        <v>10</v>
      </c>
      <c r="B508" s="54" t="s">
        <v>118</v>
      </c>
      <c r="C508" s="56" t="s">
        <v>12</v>
      </c>
      <c r="D508" s="57" t="s">
        <v>12</v>
      </c>
      <c r="E508" s="58" t="s">
        <v>12</v>
      </c>
      <c r="F508" s="105" t="s">
        <v>12</v>
      </c>
      <c r="G508" s="105" t="s">
        <v>12</v>
      </c>
      <c r="H508" s="105" t="s">
        <v>12</v>
      </c>
      <c r="I508" s="105" t="s">
        <v>12</v>
      </c>
      <c r="J508" s="65">
        <v>1</v>
      </c>
      <c r="K508" s="55" t="s">
        <v>169</v>
      </c>
      <c r="L508" t="e">
        <f t="shared" si="35"/>
        <v>#DIV/0!</v>
      </c>
      <c r="M508" t="e">
        <f t="shared" si="36"/>
        <v>#DIV/0!</v>
      </c>
      <c r="N508" t="e">
        <f t="shared" si="37"/>
        <v>#DIV/0!</v>
      </c>
      <c r="O508" t="e">
        <f t="shared" si="38"/>
        <v>#DIV/0!</v>
      </c>
      <c r="P508" s="91" t="e">
        <f t="shared" si="39"/>
        <v>#DIV/0!</v>
      </c>
    </row>
    <row r="509" spans="1:16" x14ac:dyDescent="0.25">
      <c r="A509" s="26" t="s">
        <v>10</v>
      </c>
      <c r="B509" s="54" t="s">
        <v>95</v>
      </c>
      <c r="C509" s="56">
        <v>85</v>
      </c>
      <c r="D509" s="57">
        <v>102</v>
      </c>
      <c r="E509" s="58" t="s">
        <v>12</v>
      </c>
      <c r="F509" s="105" t="s">
        <v>12</v>
      </c>
      <c r="G509" s="105" t="s">
        <v>12</v>
      </c>
      <c r="H509" s="105" t="s">
        <v>12</v>
      </c>
      <c r="I509" s="105" t="s">
        <v>12</v>
      </c>
      <c r="J509" s="65">
        <v>2</v>
      </c>
      <c r="K509" s="55" t="s">
        <v>169</v>
      </c>
      <c r="L509">
        <f t="shared" si="35"/>
        <v>102</v>
      </c>
      <c r="M509" t="e">
        <f t="shared" si="36"/>
        <v>#DIV/0!</v>
      </c>
      <c r="N509">
        <f t="shared" si="37"/>
        <v>17</v>
      </c>
      <c r="O509" t="e">
        <f t="shared" si="38"/>
        <v>#DIV/0!</v>
      </c>
      <c r="P509" s="91" t="e">
        <f t="shared" si="39"/>
        <v>#DIV/0!</v>
      </c>
    </row>
    <row r="510" spans="1:16" x14ac:dyDescent="0.25">
      <c r="A510" s="26" t="s">
        <v>10</v>
      </c>
      <c r="B510" s="54" t="s">
        <v>81</v>
      </c>
      <c r="C510" s="30">
        <v>61</v>
      </c>
      <c r="D510" s="60">
        <v>98</v>
      </c>
      <c r="E510" s="61">
        <v>98</v>
      </c>
      <c r="F510" s="59" t="s">
        <v>12</v>
      </c>
      <c r="G510" s="59" t="s">
        <v>12</v>
      </c>
      <c r="H510" s="59" t="s">
        <v>12</v>
      </c>
      <c r="I510" s="59" t="s">
        <v>12</v>
      </c>
      <c r="J510" s="65">
        <v>2</v>
      </c>
      <c r="K510" s="55" t="s">
        <v>169</v>
      </c>
      <c r="L510">
        <f t="shared" si="35"/>
        <v>98</v>
      </c>
      <c r="M510" t="e">
        <f t="shared" si="36"/>
        <v>#DIV/0!</v>
      </c>
      <c r="N510">
        <f t="shared" si="37"/>
        <v>37</v>
      </c>
      <c r="O510" t="e">
        <f t="shared" si="38"/>
        <v>#DIV/0!</v>
      </c>
      <c r="P510" s="91" t="e">
        <f t="shared" si="39"/>
        <v>#DIV/0!</v>
      </c>
    </row>
    <row r="511" spans="1:16" x14ac:dyDescent="0.25">
      <c r="A511" s="26" t="s">
        <v>10</v>
      </c>
      <c r="B511" s="54" t="s">
        <v>38</v>
      </c>
      <c r="C511" s="30">
        <v>64</v>
      </c>
      <c r="D511" s="60">
        <v>82</v>
      </c>
      <c r="E511" s="61">
        <v>105</v>
      </c>
      <c r="F511" s="105" t="s">
        <v>12</v>
      </c>
      <c r="G511" s="105" t="s">
        <v>12</v>
      </c>
      <c r="H511" s="105" t="s">
        <v>12</v>
      </c>
      <c r="I511" s="105" t="s">
        <v>12</v>
      </c>
      <c r="J511" s="65">
        <v>3</v>
      </c>
      <c r="K511" s="55" t="s">
        <v>169</v>
      </c>
      <c r="L511">
        <f t="shared" si="35"/>
        <v>93.5</v>
      </c>
      <c r="M511" t="e">
        <f t="shared" si="36"/>
        <v>#DIV/0!</v>
      </c>
      <c r="N511">
        <f t="shared" si="37"/>
        <v>29.5</v>
      </c>
      <c r="O511" t="e">
        <f t="shared" si="38"/>
        <v>#DIV/0!</v>
      </c>
      <c r="P511" s="91" t="e">
        <f t="shared" si="39"/>
        <v>#DIV/0!</v>
      </c>
    </row>
    <row r="512" spans="1:16" x14ac:dyDescent="0.25">
      <c r="A512" s="26" t="s">
        <v>10</v>
      </c>
      <c r="B512" s="54" t="s">
        <v>120</v>
      </c>
      <c r="C512" s="30">
        <v>37</v>
      </c>
      <c r="D512" s="60">
        <v>91</v>
      </c>
      <c r="E512" s="61">
        <v>95</v>
      </c>
      <c r="F512" s="105" t="s">
        <v>12</v>
      </c>
      <c r="G512" s="105" t="s">
        <v>12</v>
      </c>
      <c r="H512" s="105" t="s">
        <v>12</v>
      </c>
      <c r="I512" s="105" t="s">
        <v>12</v>
      </c>
      <c r="J512" s="65">
        <v>4</v>
      </c>
      <c r="K512" s="55" t="s">
        <v>169</v>
      </c>
      <c r="L512">
        <f t="shared" si="35"/>
        <v>93</v>
      </c>
      <c r="M512" t="e">
        <f t="shared" si="36"/>
        <v>#DIV/0!</v>
      </c>
      <c r="N512">
        <f t="shared" si="37"/>
        <v>56</v>
      </c>
      <c r="O512" t="e">
        <f t="shared" si="38"/>
        <v>#DIV/0!</v>
      </c>
      <c r="P512" s="91" t="e">
        <f t="shared" si="39"/>
        <v>#DIV/0!</v>
      </c>
    </row>
    <row r="513" spans="1:16" x14ac:dyDescent="0.25">
      <c r="A513" s="26" t="s">
        <v>10</v>
      </c>
      <c r="B513" s="54" t="s">
        <v>39</v>
      </c>
      <c r="C513" s="30">
        <v>79</v>
      </c>
      <c r="D513" s="60">
        <v>86</v>
      </c>
      <c r="E513" s="61">
        <v>86</v>
      </c>
      <c r="F513" s="59" t="s">
        <v>12</v>
      </c>
      <c r="G513" s="59" t="s">
        <v>12</v>
      </c>
      <c r="H513" s="59" t="s">
        <v>12</v>
      </c>
      <c r="I513" s="59" t="s">
        <v>12</v>
      </c>
      <c r="J513" s="65">
        <v>4</v>
      </c>
      <c r="K513" s="55" t="s">
        <v>169</v>
      </c>
      <c r="L513">
        <f t="shared" si="35"/>
        <v>86</v>
      </c>
      <c r="M513" t="e">
        <f t="shared" si="36"/>
        <v>#DIV/0!</v>
      </c>
      <c r="N513">
        <f t="shared" si="37"/>
        <v>7</v>
      </c>
      <c r="O513" t="e">
        <f t="shared" si="38"/>
        <v>#DIV/0!</v>
      </c>
      <c r="P513" s="91" t="e">
        <f t="shared" si="39"/>
        <v>#DIV/0!</v>
      </c>
    </row>
    <row r="514" spans="1:16" x14ac:dyDescent="0.25">
      <c r="A514" s="26" t="s">
        <v>10</v>
      </c>
      <c r="B514" s="54" t="s">
        <v>40</v>
      </c>
      <c r="C514" s="56" t="s">
        <v>12</v>
      </c>
      <c r="D514" s="57" t="s">
        <v>12</v>
      </c>
      <c r="E514" s="58" t="s">
        <v>12</v>
      </c>
      <c r="F514" s="105" t="s">
        <v>12</v>
      </c>
      <c r="G514" s="105" t="s">
        <v>12</v>
      </c>
      <c r="H514" s="105" t="s">
        <v>12</v>
      </c>
      <c r="I514" s="105" t="s">
        <v>12</v>
      </c>
      <c r="J514" s="65">
        <v>1</v>
      </c>
      <c r="K514" s="55" t="s">
        <v>169</v>
      </c>
      <c r="L514" t="e">
        <f t="shared" ref="L514:L577" si="40">AVERAGE(D514:E514)</f>
        <v>#DIV/0!</v>
      </c>
      <c r="M514" t="e">
        <f t="shared" ref="M514:M577" si="41">AVERAGE(F514:I514)</f>
        <v>#DIV/0!</v>
      </c>
      <c r="N514" t="e">
        <f t="shared" ref="N514:N577" si="42">L514-C514</f>
        <v>#DIV/0!</v>
      </c>
      <c r="O514" t="e">
        <f t="shared" ref="O514:O577" si="43">M514-L514</f>
        <v>#DIV/0!</v>
      </c>
      <c r="P514" s="91" t="e">
        <f t="shared" ref="P514:P577" si="44">IF(N514&gt;O514,1,2)</f>
        <v>#DIV/0!</v>
      </c>
    </row>
    <row r="515" spans="1:16" x14ac:dyDescent="0.25">
      <c r="A515" s="26" t="s">
        <v>10</v>
      </c>
      <c r="B515" s="54" t="s">
        <v>90</v>
      </c>
      <c r="C515" s="30">
        <v>75</v>
      </c>
      <c r="D515" s="60">
        <v>92</v>
      </c>
      <c r="E515" s="61">
        <v>94</v>
      </c>
      <c r="F515" s="59" t="s">
        <v>12</v>
      </c>
      <c r="G515" s="59" t="s">
        <v>12</v>
      </c>
      <c r="H515" s="59" t="s">
        <v>12</v>
      </c>
      <c r="I515" s="59" t="s">
        <v>12</v>
      </c>
      <c r="J515" s="65">
        <v>4</v>
      </c>
      <c r="K515" s="55" t="s">
        <v>169</v>
      </c>
      <c r="L515">
        <f t="shared" si="40"/>
        <v>93</v>
      </c>
      <c r="M515" t="e">
        <f t="shared" si="41"/>
        <v>#DIV/0!</v>
      </c>
      <c r="N515">
        <f t="shared" si="42"/>
        <v>18</v>
      </c>
      <c r="O515" t="e">
        <f t="shared" si="43"/>
        <v>#DIV/0!</v>
      </c>
      <c r="P515" s="91" t="e">
        <f t="shared" si="44"/>
        <v>#DIV/0!</v>
      </c>
    </row>
    <row r="516" spans="1:16" x14ac:dyDescent="0.25">
      <c r="A516" s="26" t="s">
        <v>10</v>
      </c>
      <c r="B516" s="54" t="s">
        <v>82</v>
      </c>
      <c r="C516" s="30">
        <v>85</v>
      </c>
      <c r="D516" s="60">
        <v>101</v>
      </c>
      <c r="E516" s="61">
        <v>102</v>
      </c>
      <c r="F516" s="105" t="s">
        <v>12</v>
      </c>
      <c r="G516" s="105" t="s">
        <v>12</v>
      </c>
      <c r="H516" s="105" t="s">
        <v>12</v>
      </c>
      <c r="I516" s="105" t="s">
        <v>12</v>
      </c>
      <c r="J516" s="65">
        <v>2</v>
      </c>
      <c r="K516" s="55" t="s">
        <v>169</v>
      </c>
      <c r="L516">
        <f t="shared" si="40"/>
        <v>101.5</v>
      </c>
      <c r="M516" t="e">
        <f t="shared" si="41"/>
        <v>#DIV/0!</v>
      </c>
      <c r="N516">
        <f t="shared" si="42"/>
        <v>16.5</v>
      </c>
      <c r="O516" t="e">
        <f t="shared" si="43"/>
        <v>#DIV/0!</v>
      </c>
      <c r="P516" s="91" t="e">
        <f t="shared" si="44"/>
        <v>#DIV/0!</v>
      </c>
    </row>
    <row r="517" spans="1:16" x14ac:dyDescent="0.25">
      <c r="A517" s="26" t="s">
        <v>10</v>
      </c>
      <c r="B517" s="54" t="s">
        <v>68</v>
      </c>
      <c r="C517" s="30">
        <v>71</v>
      </c>
      <c r="D517" s="60">
        <v>89</v>
      </c>
      <c r="E517" s="61">
        <v>93</v>
      </c>
      <c r="F517" s="59" t="s">
        <v>12</v>
      </c>
      <c r="G517" s="59" t="s">
        <v>12</v>
      </c>
      <c r="H517" s="59" t="s">
        <v>12</v>
      </c>
      <c r="I517" s="59" t="s">
        <v>12</v>
      </c>
      <c r="J517" s="65">
        <v>4</v>
      </c>
      <c r="K517" s="55" t="s">
        <v>169</v>
      </c>
      <c r="L517">
        <f t="shared" si="40"/>
        <v>91</v>
      </c>
      <c r="M517" t="e">
        <f t="shared" si="41"/>
        <v>#DIV/0!</v>
      </c>
      <c r="N517">
        <f t="shared" si="42"/>
        <v>20</v>
      </c>
      <c r="O517" t="e">
        <f t="shared" si="43"/>
        <v>#DIV/0!</v>
      </c>
      <c r="P517" s="91" t="e">
        <f t="shared" si="44"/>
        <v>#DIV/0!</v>
      </c>
    </row>
    <row r="518" spans="1:16" x14ac:dyDescent="0.25">
      <c r="A518" s="26" t="s">
        <v>10</v>
      </c>
      <c r="B518" s="54" t="s">
        <v>96</v>
      </c>
      <c r="C518" s="30">
        <v>82</v>
      </c>
      <c r="D518" s="60">
        <v>102</v>
      </c>
      <c r="E518" s="61">
        <v>104</v>
      </c>
      <c r="F518" s="105" t="s">
        <v>12</v>
      </c>
      <c r="G518" s="105" t="s">
        <v>12</v>
      </c>
      <c r="H518" s="105" t="s">
        <v>12</v>
      </c>
      <c r="I518" s="105" t="s">
        <v>12</v>
      </c>
      <c r="J518" s="65">
        <v>2</v>
      </c>
      <c r="K518" s="55" t="s">
        <v>169</v>
      </c>
      <c r="L518">
        <f t="shared" si="40"/>
        <v>103</v>
      </c>
      <c r="M518" t="e">
        <f t="shared" si="41"/>
        <v>#DIV/0!</v>
      </c>
      <c r="N518">
        <f t="shared" si="42"/>
        <v>21</v>
      </c>
      <c r="O518" t="e">
        <f t="shared" si="43"/>
        <v>#DIV/0!</v>
      </c>
      <c r="P518" s="91" t="e">
        <f t="shared" si="44"/>
        <v>#DIV/0!</v>
      </c>
    </row>
    <row r="519" spans="1:16" x14ac:dyDescent="0.25">
      <c r="A519" s="26" t="s">
        <v>10</v>
      </c>
      <c r="B519" s="54" t="s">
        <v>122</v>
      </c>
      <c r="C519" s="30">
        <v>92</v>
      </c>
      <c r="D519" s="60">
        <v>106</v>
      </c>
      <c r="E519" s="61">
        <v>106</v>
      </c>
      <c r="F519" s="59" t="s">
        <v>12</v>
      </c>
      <c r="G519" s="59" t="s">
        <v>12</v>
      </c>
      <c r="H519" s="59" t="s">
        <v>12</v>
      </c>
      <c r="I519" s="59" t="s">
        <v>12</v>
      </c>
      <c r="J519" s="65">
        <v>2</v>
      </c>
      <c r="K519" s="55" t="s">
        <v>169</v>
      </c>
      <c r="L519">
        <f t="shared" si="40"/>
        <v>106</v>
      </c>
      <c r="M519" t="e">
        <f t="shared" si="41"/>
        <v>#DIV/0!</v>
      </c>
      <c r="N519">
        <f t="shared" si="42"/>
        <v>14</v>
      </c>
      <c r="O519" t="e">
        <f t="shared" si="43"/>
        <v>#DIV/0!</v>
      </c>
      <c r="P519" s="91" t="e">
        <f t="shared" si="44"/>
        <v>#DIV/0!</v>
      </c>
    </row>
    <row r="520" spans="1:16" x14ac:dyDescent="0.25">
      <c r="A520" s="26" t="s">
        <v>10</v>
      </c>
      <c r="B520" s="54" t="s">
        <v>41</v>
      </c>
      <c r="C520" s="30">
        <v>77</v>
      </c>
      <c r="D520" s="60">
        <v>96</v>
      </c>
      <c r="E520" s="61">
        <v>96</v>
      </c>
      <c r="F520" s="105" t="s">
        <v>12</v>
      </c>
      <c r="G520" s="105" t="s">
        <v>12</v>
      </c>
      <c r="H520" s="105" t="s">
        <v>12</v>
      </c>
      <c r="I520" s="105" t="s">
        <v>12</v>
      </c>
      <c r="J520" s="65">
        <v>4</v>
      </c>
      <c r="K520" s="55" t="s">
        <v>169</v>
      </c>
      <c r="L520">
        <f t="shared" si="40"/>
        <v>96</v>
      </c>
      <c r="M520" t="e">
        <f t="shared" si="41"/>
        <v>#DIV/0!</v>
      </c>
      <c r="N520">
        <f t="shared" si="42"/>
        <v>19</v>
      </c>
      <c r="O520" t="e">
        <f t="shared" si="43"/>
        <v>#DIV/0!</v>
      </c>
      <c r="P520" s="91" t="e">
        <f t="shared" si="44"/>
        <v>#DIV/0!</v>
      </c>
    </row>
    <row r="521" spans="1:16" x14ac:dyDescent="0.25">
      <c r="A521" s="26" t="s">
        <v>10</v>
      </c>
      <c r="B521" s="54" t="s">
        <v>123</v>
      </c>
      <c r="C521" s="56">
        <v>90</v>
      </c>
      <c r="D521" s="57" t="s">
        <v>12</v>
      </c>
      <c r="E521" s="58" t="s">
        <v>12</v>
      </c>
      <c r="F521" s="59" t="s">
        <v>12</v>
      </c>
      <c r="G521" s="59" t="s">
        <v>12</v>
      </c>
      <c r="H521" s="59" t="s">
        <v>12</v>
      </c>
      <c r="I521" s="59" t="s">
        <v>12</v>
      </c>
      <c r="J521" s="65">
        <v>2</v>
      </c>
      <c r="K521" s="55" t="s">
        <v>169</v>
      </c>
      <c r="L521" t="e">
        <f t="shared" si="40"/>
        <v>#DIV/0!</v>
      </c>
      <c r="M521" t="e">
        <f t="shared" si="41"/>
        <v>#DIV/0!</v>
      </c>
      <c r="N521" t="e">
        <f t="shared" si="42"/>
        <v>#DIV/0!</v>
      </c>
      <c r="O521" t="e">
        <f t="shared" si="43"/>
        <v>#DIV/0!</v>
      </c>
      <c r="P521" s="91" t="e">
        <f t="shared" si="44"/>
        <v>#DIV/0!</v>
      </c>
    </row>
    <row r="522" spans="1:16" x14ac:dyDescent="0.25">
      <c r="A522" s="26" t="s">
        <v>10</v>
      </c>
      <c r="B522" s="54" t="s">
        <v>44</v>
      </c>
      <c r="C522" s="56" t="s">
        <v>12</v>
      </c>
      <c r="D522" s="57" t="s">
        <v>12</v>
      </c>
      <c r="E522" s="58" t="s">
        <v>12</v>
      </c>
      <c r="F522" s="105" t="s">
        <v>12</v>
      </c>
      <c r="G522" s="105" t="s">
        <v>12</v>
      </c>
      <c r="H522" s="105" t="s">
        <v>12</v>
      </c>
      <c r="I522" s="105" t="s">
        <v>12</v>
      </c>
      <c r="J522" s="65">
        <v>1</v>
      </c>
      <c r="K522" s="55" t="s">
        <v>169</v>
      </c>
      <c r="L522" t="e">
        <f t="shared" si="40"/>
        <v>#DIV/0!</v>
      </c>
      <c r="M522" t="e">
        <f t="shared" si="41"/>
        <v>#DIV/0!</v>
      </c>
      <c r="N522" t="e">
        <f t="shared" si="42"/>
        <v>#DIV/0!</v>
      </c>
      <c r="O522" t="e">
        <f t="shared" si="43"/>
        <v>#DIV/0!</v>
      </c>
      <c r="P522" s="91" t="e">
        <f t="shared" si="44"/>
        <v>#DIV/0!</v>
      </c>
    </row>
    <row r="523" spans="1:16" x14ac:dyDescent="0.25">
      <c r="A523" s="26" t="s">
        <v>10</v>
      </c>
      <c r="B523" s="54" t="s">
        <v>46</v>
      </c>
      <c r="C523" s="56" t="s">
        <v>12</v>
      </c>
      <c r="D523" s="57" t="s">
        <v>12</v>
      </c>
      <c r="E523" s="58" t="s">
        <v>12</v>
      </c>
      <c r="F523" s="59" t="s">
        <v>12</v>
      </c>
      <c r="G523" s="59" t="s">
        <v>12</v>
      </c>
      <c r="H523" s="59" t="s">
        <v>12</v>
      </c>
      <c r="I523" s="59" t="s">
        <v>12</v>
      </c>
      <c r="J523" s="65">
        <v>1</v>
      </c>
      <c r="K523" s="55" t="s">
        <v>169</v>
      </c>
      <c r="L523" t="e">
        <f t="shared" si="40"/>
        <v>#DIV/0!</v>
      </c>
      <c r="M523" t="e">
        <f t="shared" si="41"/>
        <v>#DIV/0!</v>
      </c>
      <c r="N523" t="e">
        <f t="shared" si="42"/>
        <v>#DIV/0!</v>
      </c>
      <c r="O523" t="e">
        <f t="shared" si="43"/>
        <v>#DIV/0!</v>
      </c>
      <c r="P523" s="91" t="e">
        <f t="shared" si="44"/>
        <v>#DIV/0!</v>
      </c>
    </row>
    <row r="524" spans="1:16" x14ac:dyDescent="0.25">
      <c r="A524" s="26" t="s">
        <v>10</v>
      </c>
      <c r="B524" s="54" t="s">
        <v>98</v>
      </c>
      <c r="C524" s="56">
        <v>77</v>
      </c>
      <c r="D524" s="57" t="s">
        <v>12</v>
      </c>
      <c r="E524" s="58" t="s">
        <v>12</v>
      </c>
      <c r="F524" s="59" t="s">
        <v>12</v>
      </c>
      <c r="G524" s="59" t="s">
        <v>12</v>
      </c>
      <c r="H524" s="59" t="s">
        <v>12</v>
      </c>
      <c r="I524" s="59" t="s">
        <v>12</v>
      </c>
      <c r="J524" s="65">
        <v>2</v>
      </c>
      <c r="K524" s="55" t="s">
        <v>169</v>
      </c>
      <c r="L524" t="e">
        <f t="shared" si="40"/>
        <v>#DIV/0!</v>
      </c>
      <c r="M524" t="e">
        <f t="shared" si="41"/>
        <v>#DIV/0!</v>
      </c>
      <c r="N524" t="e">
        <f t="shared" si="42"/>
        <v>#DIV/0!</v>
      </c>
      <c r="O524" t="e">
        <f t="shared" si="43"/>
        <v>#DIV/0!</v>
      </c>
      <c r="P524" s="91" t="e">
        <f t="shared" si="44"/>
        <v>#DIV/0!</v>
      </c>
    </row>
    <row r="525" spans="1:16" x14ac:dyDescent="0.25">
      <c r="A525" s="26" t="s">
        <v>10</v>
      </c>
      <c r="B525" s="7" t="s">
        <v>75</v>
      </c>
      <c r="C525" s="30">
        <v>91</v>
      </c>
      <c r="D525" s="60" t="s">
        <v>12</v>
      </c>
      <c r="E525" s="61" t="s">
        <v>12</v>
      </c>
      <c r="F525" s="106" t="s">
        <v>12</v>
      </c>
      <c r="G525" s="106" t="s">
        <v>12</v>
      </c>
      <c r="H525" s="106" t="s">
        <v>12</v>
      </c>
      <c r="I525" s="106" t="s">
        <v>12</v>
      </c>
      <c r="J525" s="33">
        <v>2</v>
      </c>
      <c r="K525" s="55" t="s">
        <v>173</v>
      </c>
      <c r="L525" t="e">
        <f t="shared" si="40"/>
        <v>#DIV/0!</v>
      </c>
      <c r="M525" t="e">
        <f t="shared" si="41"/>
        <v>#DIV/0!</v>
      </c>
      <c r="N525" t="e">
        <f t="shared" si="42"/>
        <v>#DIV/0!</v>
      </c>
      <c r="O525" t="e">
        <f t="shared" si="43"/>
        <v>#DIV/0!</v>
      </c>
      <c r="P525" s="91" t="e">
        <f t="shared" si="44"/>
        <v>#DIV/0!</v>
      </c>
    </row>
    <row r="526" spans="1:16" x14ac:dyDescent="0.25">
      <c r="A526" s="26" t="s">
        <v>10</v>
      </c>
      <c r="B526" s="7" t="s">
        <v>11</v>
      </c>
      <c r="C526" s="30">
        <v>50</v>
      </c>
      <c r="D526" s="60">
        <v>76</v>
      </c>
      <c r="E526" s="61">
        <v>78</v>
      </c>
      <c r="F526" s="29" t="s">
        <v>12</v>
      </c>
      <c r="G526" s="29" t="s">
        <v>12</v>
      </c>
      <c r="H526" s="29" t="s">
        <v>12</v>
      </c>
      <c r="I526" s="29" t="s">
        <v>12</v>
      </c>
      <c r="J526" s="33">
        <v>4</v>
      </c>
      <c r="K526" s="55" t="s">
        <v>173</v>
      </c>
      <c r="L526">
        <f t="shared" si="40"/>
        <v>77</v>
      </c>
      <c r="M526" t="e">
        <f t="shared" si="41"/>
        <v>#DIV/0!</v>
      </c>
      <c r="N526">
        <f t="shared" si="42"/>
        <v>27</v>
      </c>
      <c r="O526" t="e">
        <f t="shared" si="43"/>
        <v>#DIV/0!</v>
      </c>
      <c r="P526" s="91" t="e">
        <f t="shared" si="44"/>
        <v>#DIV/0!</v>
      </c>
    </row>
    <row r="527" spans="1:16" x14ac:dyDescent="0.25">
      <c r="A527" s="26" t="s">
        <v>10</v>
      </c>
      <c r="B527" s="7" t="s">
        <v>15</v>
      </c>
      <c r="C527" s="30" t="s">
        <v>12</v>
      </c>
      <c r="D527" s="60" t="s">
        <v>12</v>
      </c>
      <c r="E527" s="61" t="s">
        <v>12</v>
      </c>
      <c r="F527" s="98" t="s">
        <v>12</v>
      </c>
      <c r="G527" s="106" t="s">
        <v>12</v>
      </c>
      <c r="H527" s="106" t="s">
        <v>12</v>
      </c>
      <c r="I527" s="106" t="s">
        <v>12</v>
      </c>
      <c r="J527" s="36">
        <v>0</v>
      </c>
      <c r="K527" s="55" t="s">
        <v>173</v>
      </c>
      <c r="L527" t="e">
        <f t="shared" si="40"/>
        <v>#DIV/0!</v>
      </c>
      <c r="M527" t="e">
        <f t="shared" si="41"/>
        <v>#DIV/0!</v>
      </c>
      <c r="N527" t="e">
        <f t="shared" si="42"/>
        <v>#DIV/0!</v>
      </c>
      <c r="O527" t="e">
        <f t="shared" si="43"/>
        <v>#DIV/0!</v>
      </c>
      <c r="P527" s="91" t="e">
        <f t="shared" si="44"/>
        <v>#DIV/0!</v>
      </c>
    </row>
    <row r="528" spans="1:16" x14ac:dyDescent="0.25">
      <c r="A528" s="26" t="s">
        <v>10</v>
      </c>
      <c r="B528" s="7" t="s">
        <v>84</v>
      </c>
      <c r="C528" s="30">
        <v>82</v>
      </c>
      <c r="D528" s="60" t="s">
        <v>12</v>
      </c>
      <c r="E528" s="61" t="s">
        <v>12</v>
      </c>
      <c r="F528" s="106" t="s">
        <v>12</v>
      </c>
      <c r="G528" s="106" t="s">
        <v>12</v>
      </c>
      <c r="H528" s="106" t="s">
        <v>12</v>
      </c>
      <c r="I528" s="106" t="s">
        <v>12</v>
      </c>
      <c r="J528" s="33">
        <v>2</v>
      </c>
      <c r="K528" s="55" t="s">
        <v>173</v>
      </c>
      <c r="L528" t="e">
        <f t="shared" si="40"/>
        <v>#DIV/0!</v>
      </c>
      <c r="M528" t="e">
        <f t="shared" si="41"/>
        <v>#DIV/0!</v>
      </c>
      <c r="N528" t="e">
        <f t="shared" si="42"/>
        <v>#DIV/0!</v>
      </c>
      <c r="O528" t="e">
        <f t="shared" si="43"/>
        <v>#DIV/0!</v>
      </c>
      <c r="P528" s="91" t="e">
        <f t="shared" si="44"/>
        <v>#DIV/0!</v>
      </c>
    </row>
    <row r="529" spans="1:16" x14ac:dyDescent="0.25">
      <c r="A529" s="26" t="s">
        <v>10</v>
      </c>
      <c r="B529" s="7" t="s">
        <v>17</v>
      </c>
      <c r="C529" s="30">
        <v>83</v>
      </c>
      <c r="D529" s="60" t="s">
        <v>12</v>
      </c>
      <c r="E529" s="61" t="s">
        <v>12</v>
      </c>
      <c r="F529" s="35" t="s">
        <v>12</v>
      </c>
      <c r="G529" s="29" t="s">
        <v>12</v>
      </c>
      <c r="H529" s="29" t="s">
        <v>12</v>
      </c>
      <c r="I529" s="29" t="s">
        <v>12</v>
      </c>
      <c r="J529" s="36">
        <v>2</v>
      </c>
      <c r="K529" s="55" t="s">
        <v>173</v>
      </c>
      <c r="L529" t="e">
        <f t="shared" si="40"/>
        <v>#DIV/0!</v>
      </c>
      <c r="M529" t="e">
        <f t="shared" si="41"/>
        <v>#DIV/0!</v>
      </c>
      <c r="N529" t="e">
        <f t="shared" si="42"/>
        <v>#DIV/0!</v>
      </c>
      <c r="O529" t="e">
        <f t="shared" si="43"/>
        <v>#DIV/0!</v>
      </c>
      <c r="P529" s="91" t="e">
        <f t="shared" si="44"/>
        <v>#DIV/0!</v>
      </c>
    </row>
    <row r="530" spans="1:16" x14ac:dyDescent="0.25">
      <c r="A530" s="26" t="s">
        <v>10</v>
      </c>
      <c r="B530" s="7" t="s">
        <v>18</v>
      </c>
      <c r="C530" s="30">
        <v>97</v>
      </c>
      <c r="D530" s="60" t="s">
        <v>12</v>
      </c>
      <c r="E530" s="61" t="s">
        <v>12</v>
      </c>
      <c r="F530" s="98" t="s">
        <v>12</v>
      </c>
      <c r="G530" s="106" t="s">
        <v>12</v>
      </c>
      <c r="H530" s="29" t="s">
        <v>12</v>
      </c>
      <c r="I530" s="29" t="s">
        <v>12</v>
      </c>
      <c r="J530" s="36">
        <v>1</v>
      </c>
      <c r="K530" s="55" t="s">
        <v>173</v>
      </c>
      <c r="L530" t="e">
        <f t="shared" si="40"/>
        <v>#DIV/0!</v>
      </c>
      <c r="M530" t="e">
        <f t="shared" si="41"/>
        <v>#DIV/0!</v>
      </c>
      <c r="N530" t="e">
        <f t="shared" si="42"/>
        <v>#DIV/0!</v>
      </c>
      <c r="O530" t="e">
        <f t="shared" si="43"/>
        <v>#DIV/0!</v>
      </c>
      <c r="P530" s="91" t="e">
        <f t="shared" si="44"/>
        <v>#DIV/0!</v>
      </c>
    </row>
    <row r="531" spans="1:16" x14ac:dyDescent="0.25">
      <c r="A531" s="26" t="s">
        <v>10</v>
      </c>
      <c r="B531" s="7" t="s">
        <v>48</v>
      </c>
      <c r="C531" s="30">
        <v>100</v>
      </c>
      <c r="D531" s="60" t="s">
        <v>12</v>
      </c>
      <c r="E531" s="61" t="s">
        <v>12</v>
      </c>
      <c r="F531" s="35" t="s">
        <v>12</v>
      </c>
      <c r="G531" s="29" t="s">
        <v>12</v>
      </c>
      <c r="H531" s="29" t="s">
        <v>12</v>
      </c>
      <c r="I531" s="29" t="s">
        <v>12</v>
      </c>
      <c r="J531" s="36">
        <v>1</v>
      </c>
      <c r="K531" s="55" t="s">
        <v>173</v>
      </c>
      <c r="L531" t="e">
        <f t="shared" si="40"/>
        <v>#DIV/0!</v>
      </c>
      <c r="M531" t="e">
        <f t="shared" si="41"/>
        <v>#DIV/0!</v>
      </c>
      <c r="N531" t="e">
        <f t="shared" si="42"/>
        <v>#DIV/0!</v>
      </c>
      <c r="O531" t="e">
        <f t="shared" si="43"/>
        <v>#DIV/0!</v>
      </c>
      <c r="P531" s="91" t="e">
        <f t="shared" si="44"/>
        <v>#DIV/0!</v>
      </c>
    </row>
    <row r="532" spans="1:16" x14ac:dyDescent="0.25">
      <c r="A532" s="26" t="s">
        <v>10</v>
      </c>
      <c r="B532" s="7" t="s">
        <v>49</v>
      </c>
      <c r="C532" s="30">
        <v>74</v>
      </c>
      <c r="D532" s="60">
        <v>97</v>
      </c>
      <c r="E532" s="61">
        <v>97</v>
      </c>
      <c r="F532" s="35" t="s">
        <v>12</v>
      </c>
      <c r="G532" s="29" t="s">
        <v>12</v>
      </c>
      <c r="H532" s="29" t="s">
        <v>12</v>
      </c>
      <c r="I532" s="29" t="s">
        <v>12</v>
      </c>
      <c r="J532" s="36">
        <v>2</v>
      </c>
      <c r="K532" s="55" t="s">
        <v>173</v>
      </c>
      <c r="L532">
        <f t="shared" si="40"/>
        <v>97</v>
      </c>
      <c r="M532" t="e">
        <f t="shared" si="41"/>
        <v>#DIV/0!</v>
      </c>
      <c r="N532">
        <f t="shared" si="42"/>
        <v>23</v>
      </c>
      <c r="O532" t="e">
        <f t="shared" si="43"/>
        <v>#DIV/0!</v>
      </c>
      <c r="P532" s="91" t="e">
        <f t="shared" si="44"/>
        <v>#DIV/0!</v>
      </c>
    </row>
    <row r="533" spans="1:16" x14ac:dyDescent="0.25">
      <c r="A533" s="26" t="s">
        <v>10</v>
      </c>
      <c r="B533" s="7" t="s">
        <v>19</v>
      </c>
      <c r="C533" s="30"/>
      <c r="D533" s="60"/>
      <c r="E533" s="61"/>
      <c r="F533" s="98"/>
      <c r="G533" s="138"/>
      <c r="H533" s="104"/>
      <c r="I533" s="104"/>
      <c r="J533" s="36"/>
      <c r="K533" s="55" t="s">
        <v>173</v>
      </c>
      <c r="L533" t="e">
        <f t="shared" si="40"/>
        <v>#DIV/0!</v>
      </c>
      <c r="M533" t="e">
        <f t="shared" si="41"/>
        <v>#DIV/0!</v>
      </c>
      <c r="N533" t="e">
        <f t="shared" si="42"/>
        <v>#DIV/0!</v>
      </c>
      <c r="O533" t="e">
        <f t="shared" si="43"/>
        <v>#DIV/0!</v>
      </c>
      <c r="P533" s="91" t="e">
        <f t="shared" si="44"/>
        <v>#DIV/0!</v>
      </c>
    </row>
    <row r="534" spans="1:16" x14ac:dyDescent="0.25">
      <c r="A534" s="26" t="s">
        <v>10</v>
      </c>
      <c r="B534" s="7" t="s">
        <v>76</v>
      </c>
      <c r="C534" s="30">
        <v>83</v>
      </c>
      <c r="D534" s="60" t="s">
        <v>12</v>
      </c>
      <c r="E534" s="61" t="s">
        <v>12</v>
      </c>
      <c r="F534" s="98" t="s">
        <v>12</v>
      </c>
      <c r="G534" s="106" t="s">
        <v>12</v>
      </c>
      <c r="H534" s="106" t="s">
        <v>12</v>
      </c>
      <c r="I534" s="106" t="s">
        <v>12</v>
      </c>
      <c r="J534" s="36">
        <v>2</v>
      </c>
      <c r="K534" s="55" t="s">
        <v>173</v>
      </c>
      <c r="L534" t="e">
        <f t="shared" si="40"/>
        <v>#DIV/0!</v>
      </c>
      <c r="M534" t="e">
        <f t="shared" si="41"/>
        <v>#DIV/0!</v>
      </c>
      <c r="N534" t="e">
        <f t="shared" si="42"/>
        <v>#DIV/0!</v>
      </c>
      <c r="O534" t="e">
        <f t="shared" si="43"/>
        <v>#DIV/0!</v>
      </c>
      <c r="P534" s="91" t="e">
        <f t="shared" si="44"/>
        <v>#DIV/0!</v>
      </c>
    </row>
    <row r="535" spans="1:16" x14ac:dyDescent="0.25">
      <c r="A535" s="26" t="s">
        <v>10</v>
      </c>
      <c r="B535" s="7" t="s">
        <v>77</v>
      </c>
      <c r="C535" s="30">
        <v>83</v>
      </c>
      <c r="D535" s="60">
        <v>103</v>
      </c>
      <c r="E535" s="61">
        <v>107</v>
      </c>
      <c r="F535" s="98" t="s">
        <v>12</v>
      </c>
      <c r="G535" s="106" t="s">
        <v>12</v>
      </c>
      <c r="H535" s="29" t="s">
        <v>12</v>
      </c>
      <c r="I535" s="29" t="s">
        <v>12</v>
      </c>
      <c r="J535" s="36">
        <v>2</v>
      </c>
      <c r="K535" s="55" t="s">
        <v>173</v>
      </c>
      <c r="L535">
        <f t="shared" si="40"/>
        <v>105</v>
      </c>
      <c r="M535" t="e">
        <f t="shared" si="41"/>
        <v>#DIV/0!</v>
      </c>
      <c r="N535">
        <f t="shared" si="42"/>
        <v>22</v>
      </c>
      <c r="O535" t="e">
        <f t="shared" si="43"/>
        <v>#DIV/0!</v>
      </c>
      <c r="P535" s="91" t="e">
        <f t="shared" si="44"/>
        <v>#DIV/0!</v>
      </c>
    </row>
    <row r="536" spans="1:16" x14ac:dyDescent="0.25">
      <c r="A536" s="26" t="s">
        <v>10</v>
      </c>
      <c r="B536" s="7" t="s">
        <v>20</v>
      </c>
      <c r="C536" s="30">
        <v>84</v>
      </c>
      <c r="D536" s="60">
        <v>101</v>
      </c>
      <c r="E536" s="61">
        <v>103</v>
      </c>
      <c r="F536" s="98" t="s">
        <v>12</v>
      </c>
      <c r="G536" s="106" t="s">
        <v>12</v>
      </c>
      <c r="H536" s="106" t="s">
        <v>12</v>
      </c>
      <c r="I536" s="106" t="s">
        <v>12</v>
      </c>
      <c r="J536" s="36">
        <v>2</v>
      </c>
      <c r="K536" s="55" t="s">
        <v>173</v>
      </c>
      <c r="L536">
        <f t="shared" si="40"/>
        <v>102</v>
      </c>
      <c r="M536" t="e">
        <f t="shared" si="41"/>
        <v>#DIV/0!</v>
      </c>
      <c r="N536">
        <f t="shared" si="42"/>
        <v>18</v>
      </c>
      <c r="O536" t="e">
        <f t="shared" si="43"/>
        <v>#DIV/0!</v>
      </c>
      <c r="P536" s="91" t="e">
        <f t="shared" si="44"/>
        <v>#DIV/0!</v>
      </c>
    </row>
    <row r="537" spans="1:16" x14ac:dyDescent="0.25">
      <c r="A537" s="26" t="s">
        <v>10</v>
      </c>
      <c r="B537" s="7" t="s">
        <v>54</v>
      </c>
      <c r="C537" s="30">
        <v>82</v>
      </c>
      <c r="D537" s="60" t="s">
        <v>12</v>
      </c>
      <c r="E537" s="61" t="s">
        <v>12</v>
      </c>
      <c r="F537" s="35" t="s">
        <v>12</v>
      </c>
      <c r="G537" s="29" t="s">
        <v>12</v>
      </c>
      <c r="H537" s="29" t="s">
        <v>12</v>
      </c>
      <c r="I537" s="29" t="s">
        <v>12</v>
      </c>
      <c r="J537" s="36">
        <v>2</v>
      </c>
      <c r="K537" s="55" t="s">
        <v>173</v>
      </c>
      <c r="L537" t="e">
        <f t="shared" si="40"/>
        <v>#DIV/0!</v>
      </c>
      <c r="M537" t="e">
        <f t="shared" si="41"/>
        <v>#DIV/0!</v>
      </c>
      <c r="N537" t="e">
        <f t="shared" si="42"/>
        <v>#DIV/0!</v>
      </c>
      <c r="O537" t="e">
        <f t="shared" si="43"/>
        <v>#DIV/0!</v>
      </c>
      <c r="P537" s="91" t="e">
        <f t="shared" si="44"/>
        <v>#DIV/0!</v>
      </c>
    </row>
    <row r="538" spans="1:16" x14ac:dyDescent="0.25">
      <c r="A538" s="26" t="s">
        <v>10</v>
      </c>
      <c r="B538" s="7" t="s">
        <v>25</v>
      </c>
      <c r="C538" s="30">
        <v>88</v>
      </c>
      <c r="D538" s="60" t="s">
        <v>12</v>
      </c>
      <c r="E538" s="61" t="s">
        <v>12</v>
      </c>
      <c r="F538" s="35" t="s">
        <v>12</v>
      </c>
      <c r="G538" s="29" t="s">
        <v>12</v>
      </c>
      <c r="H538" s="29" t="s">
        <v>12</v>
      </c>
      <c r="I538" s="29" t="s">
        <v>12</v>
      </c>
      <c r="J538" s="36">
        <v>2</v>
      </c>
      <c r="K538" s="55" t="s">
        <v>173</v>
      </c>
      <c r="L538" t="e">
        <f t="shared" si="40"/>
        <v>#DIV/0!</v>
      </c>
      <c r="M538" t="e">
        <f t="shared" si="41"/>
        <v>#DIV/0!</v>
      </c>
      <c r="N538" t="e">
        <f t="shared" si="42"/>
        <v>#DIV/0!</v>
      </c>
      <c r="O538" t="e">
        <f t="shared" si="43"/>
        <v>#DIV/0!</v>
      </c>
      <c r="P538" s="91" t="e">
        <f t="shared" si="44"/>
        <v>#DIV/0!</v>
      </c>
    </row>
    <row r="539" spans="1:16" x14ac:dyDescent="0.25">
      <c r="A539" s="26" t="s">
        <v>10</v>
      </c>
      <c r="B539" s="7" t="s">
        <v>29</v>
      </c>
      <c r="C539" s="30">
        <v>85</v>
      </c>
      <c r="D539" s="60" t="s">
        <v>12</v>
      </c>
      <c r="E539" s="61" t="s">
        <v>12</v>
      </c>
      <c r="F539" s="35" t="s">
        <v>12</v>
      </c>
      <c r="G539" s="29" t="s">
        <v>12</v>
      </c>
      <c r="H539" s="29" t="s">
        <v>12</v>
      </c>
      <c r="I539" s="29" t="s">
        <v>12</v>
      </c>
      <c r="J539" s="36">
        <v>2</v>
      </c>
      <c r="K539" s="55" t="s">
        <v>173</v>
      </c>
      <c r="L539" t="e">
        <f t="shared" si="40"/>
        <v>#DIV/0!</v>
      </c>
      <c r="M539" t="e">
        <f t="shared" si="41"/>
        <v>#DIV/0!</v>
      </c>
      <c r="N539" t="e">
        <f t="shared" si="42"/>
        <v>#DIV/0!</v>
      </c>
      <c r="O539" t="e">
        <f t="shared" si="43"/>
        <v>#DIV/0!</v>
      </c>
      <c r="P539" s="91" t="e">
        <f t="shared" si="44"/>
        <v>#DIV/0!</v>
      </c>
    </row>
    <row r="540" spans="1:16" x14ac:dyDescent="0.25">
      <c r="A540" s="26" t="s">
        <v>10</v>
      </c>
      <c r="B540" s="7" t="s">
        <v>30</v>
      </c>
      <c r="C540" s="30">
        <v>51</v>
      </c>
      <c r="D540" s="60">
        <v>71</v>
      </c>
      <c r="E540" s="61">
        <v>76</v>
      </c>
      <c r="F540" s="35" t="s">
        <v>12</v>
      </c>
      <c r="G540" s="29" t="s">
        <v>12</v>
      </c>
      <c r="H540" s="29" t="s">
        <v>12</v>
      </c>
      <c r="I540" s="29" t="s">
        <v>12</v>
      </c>
      <c r="J540" s="36">
        <v>4</v>
      </c>
      <c r="K540" s="55" t="s">
        <v>173</v>
      </c>
      <c r="L540">
        <f t="shared" si="40"/>
        <v>73.5</v>
      </c>
      <c r="M540" t="e">
        <f t="shared" si="41"/>
        <v>#DIV/0!</v>
      </c>
      <c r="N540">
        <f t="shared" si="42"/>
        <v>22.5</v>
      </c>
      <c r="O540" t="e">
        <f t="shared" si="43"/>
        <v>#DIV/0!</v>
      </c>
      <c r="P540" s="91" t="e">
        <f t="shared" si="44"/>
        <v>#DIV/0!</v>
      </c>
    </row>
    <row r="541" spans="1:16" x14ac:dyDescent="0.25">
      <c r="A541" s="26" t="s">
        <v>10</v>
      </c>
      <c r="B541" s="7" t="s">
        <v>31</v>
      </c>
      <c r="C541" s="30">
        <v>82</v>
      </c>
      <c r="D541" s="60">
        <v>98</v>
      </c>
      <c r="E541" s="61">
        <v>98</v>
      </c>
      <c r="F541" s="35" t="s">
        <v>12</v>
      </c>
      <c r="G541" s="29" t="s">
        <v>12</v>
      </c>
      <c r="H541" s="29" t="s">
        <v>12</v>
      </c>
      <c r="I541" s="29" t="s">
        <v>12</v>
      </c>
      <c r="J541" s="36">
        <v>2</v>
      </c>
      <c r="K541" s="55" t="s">
        <v>173</v>
      </c>
      <c r="L541">
        <f t="shared" si="40"/>
        <v>98</v>
      </c>
      <c r="M541" t="e">
        <f t="shared" si="41"/>
        <v>#DIV/0!</v>
      </c>
      <c r="N541">
        <f t="shared" si="42"/>
        <v>16</v>
      </c>
      <c r="O541" t="e">
        <f t="shared" si="43"/>
        <v>#DIV/0!</v>
      </c>
      <c r="P541" s="91" t="e">
        <f t="shared" si="44"/>
        <v>#DIV/0!</v>
      </c>
    </row>
    <row r="542" spans="1:16" x14ac:dyDescent="0.25">
      <c r="A542" s="26" t="s">
        <v>10</v>
      </c>
      <c r="B542" s="7" t="s">
        <v>32</v>
      </c>
      <c r="C542" s="30">
        <v>89</v>
      </c>
      <c r="D542" s="60" t="s">
        <v>12</v>
      </c>
      <c r="E542" s="61" t="s">
        <v>12</v>
      </c>
      <c r="F542" s="98" t="s">
        <v>12</v>
      </c>
      <c r="G542" s="29" t="s">
        <v>12</v>
      </c>
      <c r="H542" s="29" t="s">
        <v>12</v>
      </c>
      <c r="I542" s="29" t="s">
        <v>12</v>
      </c>
      <c r="J542" s="36">
        <v>2</v>
      </c>
      <c r="K542" s="55" t="s">
        <v>173</v>
      </c>
      <c r="L542" t="e">
        <f t="shared" si="40"/>
        <v>#DIV/0!</v>
      </c>
      <c r="M542" t="e">
        <f t="shared" si="41"/>
        <v>#DIV/0!</v>
      </c>
      <c r="N542" t="e">
        <f t="shared" si="42"/>
        <v>#DIV/0!</v>
      </c>
      <c r="O542" t="e">
        <f t="shared" si="43"/>
        <v>#DIV/0!</v>
      </c>
      <c r="P542" s="91" t="e">
        <f t="shared" si="44"/>
        <v>#DIV/0!</v>
      </c>
    </row>
    <row r="543" spans="1:16" x14ac:dyDescent="0.25">
      <c r="A543" s="26" t="s">
        <v>10</v>
      </c>
      <c r="B543" s="7" t="s">
        <v>60</v>
      </c>
      <c r="C543" s="30">
        <v>90</v>
      </c>
      <c r="D543" s="60" t="s">
        <v>12</v>
      </c>
      <c r="E543" s="61" t="s">
        <v>12</v>
      </c>
      <c r="F543" s="35" t="s">
        <v>12</v>
      </c>
      <c r="G543" s="29" t="s">
        <v>12</v>
      </c>
      <c r="H543" s="29" t="s">
        <v>12</v>
      </c>
      <c r="I543" s="29" t="s">
        <v>12</v>
      </c>
      <c r="J543" s="36">
        <v>2</v>
      </c>
      <c r="K543" s="55" t="s">
        <v>173</v>
      </c>
      <c r="L543" t="e">
        <f t="shared" si="40"/>
        <v>#DIV/0!</v>
      </c>
      <c r="M543" t="e">
        <f t="shared" si="41"/>
        <v>#DIV/0!</v>
      </c>
      <c r="N543" t="e">
        <f t="shared" si="42"/>
        <v>#DIV/0!</v>
      </c>
      <c r="O543" t="e">
        <f t="shared" si="43"/>
        <v>#DIV/0!</v>
      </c>
      <c r="P543" s="91" t="e">
        <f t="shared" si="44"/>
        <v>#DIV/0!</v>
      </c>
    </row>
    <row r="544" spans="1:16" x14ac:dyDescent="0.25">
      <c r="A544" s="26" t="s">
        <v>10</v>
      </c>
      <c r="B544" s="7" t="s">
        <v>80</v>
      </c>
      <c r="C544" s="30">
        <v>80</v>
      </c>
      <c r="D544" s="60">
        <v>98</v>
      </c>
      <c r="E544" s="61">
        <v>98</v>
      </c>
      <c r="F544" s="35" t="s">
        <v>12</v>
      </c>
      <c r="G544" s="29" t="s">
        <v>12</v>
      </c>
      <c r="H544" s="29" t="s">
        <v>12</v>
      </c>
      <c r="I544" s="29" t="s">
        <v>12</v>
      </c>
      <c r="J544" s="36">
        <v>2</v>
      </c>
      <c r="K544" s="55" t="s">
        <v>173</v>
      </c>
      <c r="L544">
        <f t="shared" si="40"/>
        <v>98</v>
      </c>
      <c r="M544" t="e">
        <f t="shared" si="41"/>
        <v>#DIV/0!</v>
      </c>
      <c r="N544">
        <f t="shared" si="42"/>
        <v>18</v>
      </c>
      <c r="O544" t="e">
        <f t="shared" si="43"/>
        <v>#DIV/0!</v>
      </c>
      <c r="P544" s="91" t="e">
        <f t="shared" si="44"/>
        <v>#DIV/0!</v>
      </c>
    </row>
    <row r="545" spans="1:16" x14ac:dyDescent="0.25">
      <c r="A545" s="26" t="s">
        <v>10</v>
      </c>
      <c r="B545" s="7" t="s">
        <v>66</v>
      </c>
      <c r="C545" s="30">
        <v>70</v>
      </c>
      <c r="D545" s="60">
        <v>90</v>
      </c>
      <c r="E545" s="61">
        <v>90</v>
      </c>
      <c r="F545" s="98" t="s">
        <v>12</v>
      </c>
      <c r="G545" s="106" t="s">
        <v>12</v>
      </c>
      <c r="H545" s="106" t="s">
        <v>12</v>
      </c>
      <c r="I545" s="106" t="s">
        <v>12</v>
      </c>
      <c r="J545" s="36">
        <v>4</v>
      </c>
      <c r="K545" s="55" t="s">
        <v>173</v>
      </c>
      <c r="L545">
        <f t="shared" si="40"/>
        <v>90</v>
      </c>
      <c r="M545" t="e">
        <f t="shared" si="41"/>
        <v>#DIV/0!</v>
      </c>
      <c r="N545">
        <f t="shared" si="42"/>
        <v>20</v>
      </c>
      <c r="O545" t="e">
        <f t="shared" si="43"/>
        <v>#DIV/0!</v>
      </c>
      <c r="P545" s="91" t="e">
        <f t="shared" si="44"/>
        <v>#DIV/0!</v>
      </c>
    </row>
    <row r="546" spans="1:16" x14ac:dyDescent="0.25">
      <c r="A546" s="26" t="s">
        <v>10</v>
      </c>
      <c r="B546" s="7" t="s">
        <v>40</v>
      </c>
      <c r="C546" s="30">
        <v>79</v>
      </c>
      <c r="D546" s="60">
        <v>100</v>
      </c>
      <c r="E546" s="61">
        <v>100</v>
      </c>
      <c r="F546" s="98" t="s">
        <v>12</v>
      </c>
      <c r="G546" s="106" t="s">
        <v>12</v>
      </c>
      <c r="H546" s="106" t="s">
        <v>12</v>
      </c>
      <c r="I546" s="106" t="s">
        <v>12</v>
      </c>
      <c r="J546" s="36">
        <v>2</v>
      </c>
      <c r="K546" s="55" t="s">
        <v>173</v>
      </c>
      <c r="L546">
        <f t="shared" si="40"/>
        <v>100</v>
      </c>
      <c r="M546" t="e">
        <f t="shared" si="41"/>
        <v>#DIV/0!</v>
      </c>
      <c r="N546">
        <f t="shared" si="42"/>
        <v>21</v>
      </c>
      <c r="O546" t="e">
        <f t="shared" si="43"/>
        <v>#DIV/0!</v>
      </c>
      <c r="P546" s="91" t="e">
        <f t="shared" si="44"/>
        <v>#DIV/0!</v>
      </c>
    </row>
    <row r="547" spans="1:16" x14ac:dyDescent="0.25">
      <c r="A547" s="26" t="s">
        <v>10</v>
      </c>
      <c r="B547" s="7" t="s">
        <v>90</v>
      </c>
      <c r="C547" s="30">
        <v>68</v>
      </c>
      <c r="D547" s="60">
        <v>88</v>
      </c>
      <c r="E547" s="61">
        <v>89</v>
      </c>
      <c r="F547" s="98" t="s">
        <v>12</v>
      </c>
      <c r="G547" s="106" t="s">
        <v>12</v>
      </c>
      <c r="H547" s="106" t="s">
        <v>12</v>
      </c>
      <c r="I547" s="106" t="s">
        <v>12</v>
      </c>
      <c r="J547" s="36">
        <v>4</v>
      </c>
      <c r="K547" s="55" t="s">
        <v>173</v>
      </c>
      <c r="L547">
        <f t="shared" si="40"/>
        <v>88.5</v>
      </c>
      <c r="M547" t="e">
        <f t="shared" si="41"/>
        <v>#DIV/0!</v>
      </c>
      <c r="N547">
        <f t="shared" si="42"/>
        <v>20.5</v>
      </c>
      <c r="O547" t="e">
        <f t="shared" si="43"/>
        <v>#DIV/0!</v>
      </c>
      <c r="P547" s="91" t="e">
        <f t="shared" si="44"/>
        <v>#DIV/0!</v>
      </c>
    </row>
    <row r="548" spans="1:16" x14ac:dyDescent="0.25">
      <c r="A548" s="26" t="s">
        <v>10</v>
      </c>
      <c r="B548" s="7" t="s">
        <v>69</v>
      </c>
      <c r="C548" s="30">
        <v>104</v>
      </c>
      <c r="D548" s="60" t="s">
        <v>12</v>
      </c>
      <c r="E548" s="61" t="s">
        <v>12</v>
      </c>
      <c r="F548" s="98" t="s">
        <v>12</v>
      </c>
      <c r="G548" s="106" t="s">
        <v>12</v>
      </c>
      <c r="H548" s="106" t="s">
        <v>12</v>
      </c>
      <c r="I548" s="106" t="s">
        <v>12</v>
      </c>
      <c r="J548" s="36">
        <v>1</v>
      </c>
      <c r="K548" s="55" t="s">
        <v>173</v>
      </c>
      <c r="L548" t="e">
        <f t="shared" si="40"/>
        <v>#DIV/0!</v>
      </c>
      <c r="M548" t="e">
        <f t="shared" si="41"/>
        <v>#DIV/0!</v>
      </c>
      <c r="N548" t="e">
        <f t="shared" si="42"/>
        <v>#DIV/0!</v>
      </c>
      <c r="O548" t="e">
        <f t="shared" si="43"/>
        <v>#DIV/0!</v>
      </c>
      <c r="P548" s="91" t="e">
        <f t="shared" si="44"/>
        <v>#DIV/0!</v>
      </c>
    </row>
    <row r="549" spans="1:16" x14ac:dyDescent="0.25">
      <c r="A549" s="26" t="s">
        <v>10</v>
      </c>
      <c r="B549" s="7" t="s">
        <v>43</v>
      </c>
      <c r="C549" s="30">
        <v>85</v>
      </c>
      <c r="D549" s="60">
        <v>106</v>
      </c>
      <c r="E549" s="61" t="s">
        <v>12</v>
      </c>
      <c r="F549" s="35" t="s">
        <v>12</v>
      </c>
      <c r="G549" s="29" t="s">
        <v>12</v>
      </c>
      <c r="H549" s="29" t="s">
        <v>12</v>
      </c>
      <c r="I549" s="29" t="s">
        <v>12</v>
      </c>
      <c r="J549" s="36">
        <v>2</v>
      </c>
      <c r="K549" s="55" t="s">
        <v>173</v>
      </c>
      <c r="L549">
        <f t="shared" si="40"/>
        <v>106</v>
      </c>
      <c r="M549" t="e">
        <f t="shared" si="41"/>
        <v>#DIV/0!</v>
      </c>
      <c r="N549">
        <f t="shared" si="42"/>
        <v>21</v>
      </c>
      <c r="O549" t="e">
        <f t="shared" si="43"/>
        <v>#DIV/0!</v>
      </c>
      <c r="P549" s="91" t="e">
        <f t="shared" si="44"/>
        <v>#DIV/0!</v>
      </c>
    </row>
    <row r="550" spans="1:16" x14ac:dyDescent="0.25">
      <c r="A550" s="26" t="s">
        <v>10</v>
      </c>
      <c r="B550" s="7" t="s">
        <v>72</v>
      </c>
      <c r="C550" s="30">
        <v>80</v>
      </c>
      <c r="D550" s="60" t="s">
        <v>12</v>
      </c>
      <c r="E550" s="61" t="s">
        <v>12</v>
      </c>
      <c r="F550" s="98" t="s">
        <v>12</v>
      </c>
      <c r="G550" s="106" t="s">
        <v>12</v>
      </c>
      <c r="H550" s="106" t="s">
        <v>12</v>
      </c>
      <c r="I550" s="106" t="s">
        <v>12</v>
      </c>
      <c r="J550" s="36">
        <v>1</v>
      </c>
      <c r="K550" s="55" t="s">
        <v>173</v>
      </c>
      <c r="L550" t="e">
        <f t="shared" si="40"/>
        <v>#DIV/0!</v>
      </c>
      <c r="M550" t="e">
        <f t="shared" si="41"/>
        <v>#DIV/0!</v>
      </c>
      <c r="N550" t="e">
        <f t="shared" si="42"/>
        <v>#DIV/0!</v>
      </c>
      <c r="O550" t="e">
        <f t="shared" si="43"/>
        <v>#DIV/0!</v>
      </c>
      <c r="P550" s="91" t="e">
        <f t="shared" si="44"/>
        <v>#DIV/0!</v>
      </c>
    </row>
    <row r="551" spans="1:16" x14ac:dyDescent="0.25">
      <c r="A551" s="26" t="s">
        <v>10</v>
      </c>
      <c r="B551" s="7" t="s">
        <v>109</v>
      </c>
      <c r="C551" s="30">
        <v>93</v>
      </c>
      <c r="D551" s="60" t="s">
        <v>12</v>
      </c>
      <c r="E551" s="61" t="s">
        <v>12</v>
      </c>
      <c r="F551" s="98" t="s">
        <v>12</v>
      </c>
      <c r="G551" s="106" t="s">
        <v>12</v>
      </c>
      <c r="H551" s="106" t="s">
        <v>12</v>
      </c>
      <c r="I551" s="106" t="s">
        <v>12</v>
      </c>
      <c r="J551" s="36">
        <v>2</v>
      </c>
      <c r="K551" s="55" t="s">
        <v>173</v>
      </c>
      <c r="L551" t="e">
        <f t="shared" si="40"/>
        <v>#DIV/0!</v>
      </c>
      <c r="M551" t="e">
        <f t="shared" si="41"/>
        <v>#DIV/0!</v>
      </c>
      <c r="N551" t="e">
        <f t="shared" si="42"/>
        <v>#DIV/0!</v>
      </c>
      <c r="O551" t="e">
        <f t="shared" si="43"/>
        <v>#DIV/0!</v>
      </c>
      <c r="P551" s="91" t="e">
        <f t="shared" si="44"/>
        <v>#DIV/0!</v>
      </c>
    </row>
    <row r="552" spans="1:16" x14ac:dyDescent="0.25">
      <c r="A552" s="26" t="s">
        <v>10</v>
      </c>
      <c r="B552" s="7" t="s">
        <v>105</v>
      </c>
      <c r="C552" s="30">
        <v>64</v>
      </c>
      <c r="D552" s="60">
        <v>93</v>
      </c>
      <c r="E552" s="61">
        <v>93</v>
      </c>
      <c r="F552" s="98" t="s">
        <v>12</v>
      </c>
      <c r="G552" s="106" t="s">
        <v>12</v>
      </c>
      <c r="H552" s="106" t="s">
        <v>12</v>
      </c>
      <c r="I552" s="106" t="s">
        <v>12</v>
      </c>
      <c r="J552" s="36">
        <v>4</v>
      </c>
      <c r="K552" s="55" t="s">
        <v>173</v>
      </c>
      <c r="L552">
        <f t="shared" si="40"/>
        <v>93</v>
      </c>
      <c r="M552" t="e">
        <f t="shared" si="41"/>
        <v>#DIV/0!</v>
      </c>
      <c r="N552">
        <f t="shared" si="42"/>
        <v>29</v>
      </c>
      <c r="O552" t="e">
        <f t="shared" si="43"/>
        <v>#DIV/0!</v>
      </c>
      <c r="P552" s="91" t="e">
        <f t="shared" si="44"/>
        <v>#DIV/0!</v>
      </c>
    </row>
    <row r="553" spans="1:16" x14ac:dyDescent="0.25">
      <c r="A553" s="26" t="s">
        <v>10</v>
      </c>
      <c r="B553" s="7" t="s">
        <v>46</v>
      </c>
      <c r="C553" s="30" t="s">
        <v>12</v>
      </c>
      <c r="D553" s="60" t="s">
        <v>12</v>
      </c>
      <c r="E553" s="61" t="s">
        <v>12</v>
      </c>
      <c r="F553" s="98" t="s">
        <v>12</v>
      </c>
      <c r="G553" s="106" t="s">
        <v>12</v>
      </c>
      <c r="H553" s="106" t="s">
        <v>12</v>
      </c>
      <c r="I553" s="106" t="s">
        <v>12</v>
      </c>
      <c r="J553" s="36">
        <v>1</v>
      </c>
      <c r="K553" s="55" t="s">
        <v>173</v>
      </c>
      <c r="L553" t="e">
        <f t="shared" si="40"/>
        <v>#DIV/0!</v>
      </c>
      <c r="M553" t="e">
        <f t="shared" si="41"/>
        <v>#DIV/0!</v>
      </c>
      <c r="N553" t="e">
        <f t="shared" si="42"/>
        <v>#DIV/0!</v>
      </c>
      <c r="O553" t="e">
        <f t="shared" si="43"/>
        <v>#DIV/0!</v>
      </c>
      <c r="P553" s="91" t="e">
        <f t="shared" si="44"/>
        <v>#DIV/0!</v>
      </c>
    </row>
    <row r="554" spans="1:16" x14ac:dyDescent="0.25">
      <c r="A554" s="26" t="s">
        <v>10</v>
      </c>
      <c r="B554" s="7" t="s">
        <v>97</v>
      </c>
      <c r="C554" s="30">
        <v>77</v>
      </c>
      <c r="D554" s="60">
        <v>102</v>
      </c>
      <c r="E554" s="61" t="s">
        <v>12</v>
      </c>
      <c r="F554" s="98" t="s">
        <v>12</v>
      </c>
      <c r="G554" s="106" t="s">
        <v>12</v>
      </c>
      <c r="H554" s="106" t="s">
        <v>12</v>
      </c>
      <c r="I554" s="106" t="s">
        <v>12</v>
      </c>
      <c r="J554" s="36">
        <v>2</v>
      </c>
      <c r="K554" s="55" t="s">
        <v>173</v>
      </c>
      <c r="L554">
        <f t="shared" si="40"/>
        <v>102</v>
      </c>
      <c r="M554" t="e">
        <f t="shared" si="41"/>
        <v>#DIV/0!</v>
      </c>
      <c r="N554">
        <f t="shared" si="42"/>
        <v>25</v>
      </c>
      <c r="O554" t="e">
        <f t="shared" si="43"/>
        <v>#DIV/0!</v>
      </c>
      <c r="P554" s="91" t="e">
        <f t="shared" si="44"/>
        <v>#DIV/0!</v>
      </c>
    </row>
    <row r="555" spans="1:16" x14ac:dyDescent="0.25">
      <c r="A555" s="26" t="s">
        <v>10</v>
      </c>
      <c r="B555" s="7" t="s">
        <v>98</v>
      </c>
      <c r="C555" s="30">
        <v>93</v>
      </c>
      <c r="D555" s="60" t="s">
        <v>12</v>
      </c>
      <c r="E555" s="61" t="s">
        <v>12</v>
      </c>
      <c r="F555" s="98" t="s">
        <v>12</v>
      </c>
      <c r="G555" s="106" t="s">
        <v>12</v>
      </c>
      <c r="H555" s="106" t="s">
        <v>12</v>
      </c>
      <c r="I555" s="106" t="s">
        <v>12</v>
      </c>
      <c r="J555" s="36">
        <v>2</v>
      </c>
      <c r="K555" s="55" t="s">
        <v>173</v>
      </c>
      <c r="L555" t="e">
        <f t="shared" si="40"/>
        <v>#DIV/0!</v>
      </c>
      <c r="M555" t="e">
        <f t="shared" si="41"/>
        <v>#DIV/0!</v>
      </c>
      <c r="N555" t="e">
        <f t="shared" si="42"/>
        <v>#DIV/0!</v>
      </c>
      <c r="O555" t="e">
        <f t="shared" si="43"/>
        <v>#DIV/0!</v>
      </c>
      <c r="P555" s="91" t="e">
        <f t="shared" si="44"/>
        <v>#DIV/0!</v>
      </c>
    </row>
    <row r="556" spans="1:16" x14ac:dyDescent="0.25">
      <c r="A556" s="26" t="s">
        <v>10</v>
      </c>
      <c r="B556" s="7" t="s">
        <v>75</v>
      </c>
      <c r="C556" s="30">
        <v>74</v>
      </c>
      <c r="D556" s="31">
        <v>90</v>
      </c>
      <c r="E556" s="32">
        <v>90</v>
      </c>
      <c r="F556" s="106" t="s">
        <v>12</v>
      </c>
      <c r="G556" s="106" t="s">
        <v>12</v>
      </c>
      <c r="H556" s="106" t="s">
        <v>12</v>
      </c>
      <c r="I556" s="106" t="s">
        <v>12</v>
      </c>
      <c r="J556" s="33">
        <v>4</v>
      </c>
      <c r="K556" s="55" t="s">
        <v>174</v>
      </c>
      <c r="L556">
        <f t="shared" si="40"/>
        <v>90</v>
      </c>
      <c r="M556" t="e">
        <f t="shared" si="41"/>
        <v>#DIV/0!</v>
      </c>
      <c r="N556">
        <f t="shared" si="42"/>
        <v>16</v>
      </c>
      <c r="O556" t="e">
        <f t="shared" si="43"/>
        <v>#DIV/0!</v>
      </c>
      <c r="P556" s="91" t="e">
        <f t="shared" si="44"/>
        <v>#DIV/0!</v>
      </c>
    </row>
    <row r="557" spans="1:16" x14ac:dyDescent="0.25">
      <c r="A557" s="26" t="s">
        <v>10</v>
      </c>
      <c r="B557" s="7" t="s">
        <v>84</v>
      </c>
      <c r="C557" s="30">
        <v>78</v>
      </c>
      <c r="D557" s="31" t="s">
        <v>12</v>
      </c>
      <c r="E557" s="32" t="s">
        <v>12</v>
      </c>
      <c r="F557" s="98" t="s">
        <v>12</v>
      </c>
      <c r="G557" s="106" t="s">
        <v>12</v>
      </c>
      <c r="H557" s="106" t="s">
        <v>12</v>
      </c>
      <c r="I557" s="29" t="s">
        <v>12</v>
      </c>
      <c r="J557" s="36">
        <v>2</v>
      </c>
      <c r="K557" s="55" t="s">
        <v>174</v>
      </c>
      <c r="L557" t="e">
        <f t="shared" si="40"/>
        <v>#DIV/0!</v>
      </c>
      <c r="M557" t="e">
        <f t="shared" si="41"/>
        <v>#DIV/0!</v>
      </c>
      <c r="N557" t="e">
        <f t="shared" si="42"/>
        <v>#DIV/0!</v>
      </c>
      <c r="O557" t="e">
        <f t="shared" si="43"/>
        <v>#DIV/0!</v>
      </c>
      <c r="P557" s="91" t="e">
        <f t="shared" si="44"/>
        <v>#DIV/0!</v>
      </c>
    </row>
    <row r="558" spans="1:16" x14ac:dyDescent="0.25">
      <c r="A558" s="26" t="s">
        <v>10</v>
      </c>
      <c r="B558" s="7" t="s">
        <v>92</v>
      </c>
      <c r="C558" s="30">
        <v>70</v>
      </c>
      <c r="D558" s="31" t="s">
        <v>12</v>
      </c>
      <c r="E558" s="32" t="s">
        <v>12</v>
      </c>
      <c r="F558" s="98" t="s">
        <v>12</v>
      </c>
      <c r="G558" s="106" t="s">
        <v>12</v>
      </c>
      <c r="H558" s="106" t="s">
        <v>12</v>
      </c>
      <c r="I558" s="106" t="s">
        <v>12</v>
      </c>
      <c r="J558" s="36">
        <v>2</v>
      </c>
      <c r="K558" s="55" t="s">
        <v>174</v>
      </c>
      <c r="L558" t="e">
        <f t="shared" si="40"/>
        <v>#DIV/0!</v>
      </c>
      <c r="M558" t="e">
        <f t="shared" si="41"/>
        <v>#DIV/0!</v>
      </c>
      <c r="N558" t="e">
        <f t="shared" si="42"/>
        <v>#DIV/0!</v>
      </c>
      <c r="O558" t="e">
        <f t="shared" si="43"/>
        <v>#DIV/0!</v>
      </c>
      <c r="P558" s="91" t="e">
        <f t="shared" si="44"/>
        <v>#DIV/0!</v>
      </c>
    </row>
    <row r="559" spans="1:16" x14ac:dyDescent="0.25">
      <c r="A559" s="26" t="s">
        <v>10</v>
      </c>
      <c r="B559" s="7" t="s">
        <v>17</v>
      </c>
      <c r="C559" s="30">
        <v>76</v>
      </c>
      <c r="D559" s="31">
        <v>86</v>
      </c>
      <c r="E559" s="32">
        <v>86</v>
      </c>
      <c r="F559" s="98" t="s">
        <v>12</v>
      </c>
      <c r="G559" s="106" t="s">
        <v>12</v>
      </c>
      <c r="H559" s="106" t="s">
        <v>12</v>
      </c>
      <c r="I559" s="106" t="s">
        <v>12</v>
      </c>
      <c r="J559" s="36">
        <v>4</v>
      </c>
      <c r="K559" s="55" t="s">
        <v>174</v>
      </c>
      <c r="L559">
        <f t="shared" si="40"/>
        <v>86</v>
      </c>
      <c r="M559" t="e">
        <f t="shared" si="41"/>
        <v>#DIV/0!</v>
      </c>
      <c r="N559">
        <f t="shared" si="42"/>
        <v>10</v>
      </c>
      <c r="O559" t="e">
        <f t="shared" si="43"/>
        <v>#DIV/0!</v>
      </c>
      <c r="P559" s="91" t="e">
        <f t="shared" si="44"/>
        <v>#DIV/0!</v>
      </c>
    </row>
    <row r="560" spans="1:16" x14ac:dyDescent="0.25">
      <c r="A560" s="26" t="s">
        <v>10</v>
      </c>
      <c r="B560" s="7" t="s">
        <v>19</v>
      </c>
      <c r="C560" s="30">
        <v>74</v>
      </c>
      <c r="D560" s="31">
        <v>92</v>
      </c>
      <c r="E560" s="32">
        <v>94</v>
      </c>
      <c r="F560" s="98" t="s">
        <v>12</v>
      </c>
      <c r="G560" s="106" t="s">
        <v>12</v>
      </c>
      <c r="H560" s="106" t="s">
        <v>12</v>
      </c>
      <c r="I560" s="106" t="s">
        <v>12</v>
      </c>
      <c r="J560" s="36">
        <v>4</v>
      </c>
      <c r="K560" s="55" t="s">
        <v>174</v>
      </c>
      <c r="L560">
        <f t="shared" si="40"/>
        <v>93</v>
      </c>
      <c r="M560" t="e">
        <f t="shared" si="41"/>
        <v>#DIV/0!</v>
      </c>
      <c r="N560">
        <f t="shared" si="42"/>
        <v>19</v>
      </c>
      <c r="O560" t="e">
        <f t="shared" si="43"/>
        <v>#DIV/0!</v>
      </c>
      <c r="P560" s="91" t="e">
        <f t="shared" si="44"/>
        <v>#DIV/0!</v>
      </c>
    </row>
    <row r="561" spans="1:16" x14ac:dyDescent="0.25">
      <c r="A561" s="26" t="s">
        <v>10</v>
      </c>
      <c r="B561" s="7" t="s">
        <v>93</v>
      </c>
      <c r="C561" s="30">
        <v>90</v>
      </c>
      <c r="D561" s="31" t="s">
        <v>12</v>
      </c>
      <c r="E561" s="32" t="s">
        <v>12</v>
      </c>
      <c r="F561" s="98" t="s">
        <v>12</v>
      </c>
      <c r="G561" s="106" t="s">
        <v>12</v>
      </c>
      <c r="H561" s="106" t="s">
        <v>12</v>
      </c>
      <c r="I561" s="106" t="s">
        <v>12</v>
      </c>
      <c r="J561" s="36">
        <v>2</v>
      </c>
      <c r="K561" s="55" t="s">
        <v>174</v>
      </c>
      <c r="L561" t="e">
        <f t="shared" si="40"/>
        <v>#DIV/0!</v>
      </c>
      <c r="M561" t="e">
        <f t="shared" si="41"/>
        <v>#DIV/0!</v>
      </c>
      <c r="N561" t="e">
        <f t="shared" si="42"/>
        <v>#DIV/0!</v>
      </c>
      <c r="O561" t="e">
        <f t="shared" si="43"/>
        <v>#DIV/0!</v>
      </c>
      <c r="P561" s="91" t="e">
        <f t="shared" si="44"/>
        <v>#DIV/0!</v>
      </c>
    </row>
    <row r="562" spans="1:16" x14ac:dyDescent="0.25">
      <c r="A562" s="26" t="s">
        <v>10</v>
      </c>
      <c r="B562" s="7" t="s">
        <v>51</v>
      </c>
      <c r="C562" s="30">
        <v>86</v>
      </c>
      <c r="D562" s="31" t="s">
        <v>12</v>
      </c>
      <c r="E562" s="32" t="s">
        <v>12</v>
      </c>
      <c r="F562" s="98" t="s">
        <v>12</v>
      </c>
      <c r="G562" s="106" t="s">
        <v>12</v>
      </c>
      <c r="H562" s="106" t="s">
        <v>12</v>
      </c>
      <c r="I562" s="106" t="s">
        <v>12</v>
      </c>
      <c r="J562" s="36">
        <v>2</v>
      </c>
      <c r="K562" s="55" t="s">
        <v>174</v>
      </c>
      <c r="L562" t="e">
        <f t="shared" si="40"/>
        <v>#DIV/0!</v>
      </c>
      <c r="M562" t="e">
        <f t="shared" si="41"/>
        <v>#DIV/0!</v>
      </c>
      <c r="N562" t="e">
        <f t="shared" si="42"/>
        <v>#DIV/0!</v>
      </c>
      <c r="O562" t="e">
        <f t="shared" si="43"/>
        <v>#DIV/0!</v>
      </c>
      <c r="P562" s="91" t="e">
        <f t="shared" si="44"/>
        <v>#DIV/0!</v>
      </c>
    </row>
    <row r="563" spans="1:16" x14ac:dyDescent="0.25">
      <c r="A563" s="26" t="s">
        <v>10</v>
      </c>
      <c r="B563" s="7" t="s">
        <v>85</v>
      </c>
      <c r="C563" s="30">
        <v>66</v>
      </c>
      <c r="D563" s="31">
        <v>82</v>
      </c>
      <c r="E563" s="32">
        <v>84</v>
      </c>
      <c r="F563" s="98" t="s">
        <v>12</v>
      </c>
      <c r="G563" s="106" t="s">
        <v>12</v>
      </c>
      <c r="H563" s="106" t="s">
        <v>12</v>
      </c>
      <c r="I563" s="106" t="s">
        <v>12</v>
      </c>
      <c r="J563" s="36">
        <v>4</v>
      </c>
      <c r="K563" s="55" t="s">
        <v>174</v>
      </c>
      <c r="L563">
        <f t="shared" si="40"/>
        <v>83</v>
      </c>
      <c r="M563" t="e">
        <f t="shared" si="41"/>
        <v>#DIV/0!</v>
      </c>
      <c r="N563">
        <f t="shared" si="42"/>
        <v>17</v>
      </c>
      <c r="O563" t="e">
        <f t="shared" si="43"/>
        <v>#DIV/0!</v>
      </c>
      <c r="P563" s="91" t="e">
        <f t="shared" si="44"/>
        <v>#DIV/0!</v>
      </c>
    </row>
    <row r="564" spans="1:16" x14ac:dyDescent="0.25">
      <c r="A564" s="26" t="s">
        <v>10</v>
      </c>
      <c r="B564" s="7" t="s">
        <v>77</v>
      </c>
      <c r="C564" s="30">
        <v>64</v>
      </c>
      <c r="D564" s="31">
        <v>82</v>
      </c>
      <c r="E564" s="32">
        <v>88</v>
      </c>
      <c r="F564" s="98" t="s">
        <v>12</v>
      </c>
      <c r="G564" s="106" t="s">
        <v>12</v>
      </c>
      <c r="H564" s="106" t="s">
        <v>12</v>
      </c>
      <c r="I564" s="106" t="s">
        <v>12</v>
      </c>
      <c r="J564" s="36">
        <v>4</v>
      </c>
      <c r="K564" s="55" t="s">
        <v>174</v>
      </c>
      <c r="L564">
        <f t="shared" si="40"/>
        <v>85</v>
      </c>
      <c r="M564" t="e">
        <f t="shared" si="41"/>
        <v>#DIV/0!</v>
      </c>
      <c r="N564">
        <f t="shared" si="42"/>
        <v>21</v>
      </c>
      <c r="O564" t="e">
        <f t="shared" si="43"/>
        <v>#DIV/0!</v>
      </c>
      <c r="P564" s="91" t="e">
        <f t="shared" si="44"/>
        <v>#DIV/0!</v>
      </c>
    </row>
    <row r="565" spans="1:16" x14ac:dyDescent="0.25">
      <c r="A565" s="26" t="s">
        <v>10</v>
      </c>
      <c r="B565" s="7" t="s">
        <v>20</v>
      </c>
      <c r="C565" s="30">
        <v>82</v>
      </c>
      <c r="D565" s="31" t="s">
        <v>12</v>
      </c>
      <c r="E565" s="32" t="s">
        <v>12</v>
      </c>
      <c r="F565" s="35" t="s">
        <v>12</v>
      </c>
      <c r="G565" s="29" t="s">
        <v>12</v>
      </c>
      <c r="H565" s="29" t="s">
        <v>12</v>
      </c>
      <c r="I565" s="29" t="s">
        <v>12</v>
      </c>
      <c r="J565" s="36">
        <v>2</v>
      </c>
      <c r="K565" s="55" t="s">
        <v>174</v>
      </c>
      <c r="L565" t="e">
        <f t="shared" si="40"/>
        <v>#DIV/0!</v>
      </c>
      <c r="M565" t="e">
        <f t="shared" si="41"/>
        <v>#DIV/0!</v>
      </c>
      <c r="N565" t="e">
        <f t="shared" si="42"/>
        <v>#DIV/0!</v>
      </c>
      <c r="O565" t="e">
        <f t="shared" si="43"/>
        <v>#DIV/0!</v>
      </c>
      <c r="P565" s="91" t="e">
        <f t="shared" si="44"/>
        <v>#DIV/0!</v>
      </c>
    </row>
    <row r="566" spans="1:16" x14ac:dyDescent="0.25">
      <c r="A566" s="26" t="s">
        <v>10</v>
      </c>
      <c r="B566" s="7" t="s">
        <v>22</v>
      </c>
      <c r="C566" s="30">
        <v>94</v>
      </c>
      <c r="D566" s="31" t="s">
        <v>12</v>
      </c>
      <c r="E566" s="32" t="s">
        <v>12</v>
      </c>
      <c r="F566" s="98" t="s">
        <v>12</v>
      </c>
      <c r="G566" s="106" t="s">
        <v>12</v>
      </c>
      <c r="H566" s="106" t="s">
        <v>12</v>
      </c>
      <c r="I566" s="106" t="s">
        <v>12</v>
      </c>
      <c r="J566" s="36">
        <v>2</v>
      </c>
      <c r="K566" s="55" t="s">
        <v>174</v>
      </c>
      <c r="L566" t="e">
        <f t="shared" si="40"/>
        <v>#DIV/0!</v>
      </c>
      <c r="M566" t="e">
        <f t="shared" si="41"/>
        <v>#DIV/0!</v>
      </c>
      <c r="N566" t="e">
        <f t="shared" si="42"/>
        <v>#DIV/0!</v>
      </c>
      <c r="O566" t="e">
        <f t="shared" si="43"/>
        <v>#DIV/0!</v>
      </c>
      <c r="P566" s="91" t="e">
        <f t="shared" si="44"/>
        <v>#DIV/0!</v>
      </c>
    </row>
    <row r="567" spans="1:16" x14ac:dyDescent="0.25">
      <c r="A567" s="26" t="s">
        <v>10</v>
      </c>
      <c r="B567" s="7" t="s">
        <v>55</v>
      </c>
      <c r="C567" s="30">
        <v>86</v>
      </c>
      <c r="D567" s="31" t="s">
        <v>12</v>
      </c>
      <c r="E567" s="32" t="s">
        <v>12</v>
      </c>
      <c r="F567" s="98" t="s">
        <v>12</v>
      </c>
      <c r="G567" s="106" t="s">
        <v>12</v>
      </c>
      <c r="H567" s="106" t="s">
        <v>12</v>
      </c>
      <c r="I567" s="106" t="s">
        <v>12</v>
      </c>
      <c r="J567" s="36">
        <v>2</v>
      </c>
      <c r="K567" s="55" t="s">
        <v>174</v>
      </c>
      <c r="L567" t="e">
        <f t="shared" si="40"/>
        <v>#DIV/0!</v>
      </c>
      <c r="M567" t="e">
        <f t="shared" si="41"/>
        <v>#DIV/0!</v>
      </c>
      <c r="N567" t="e">
        <f t="shared" si="42"/>
        <v>#DIV/0!</v>
      </c>
      <c r="O567" t="e">
        <f t="shared" si="43"/>
        <v>#DIV/0!</v>
      </c>
      <c r="P567" s="91" t="e">
        <f t="shared" si="44"/>
        <v>#DIV/0!</v>
      </c>
    </row>
    <row r="568" spans="1:16" x14ac:dyDescent="0.25">
      <c r="A568" s="26" t="s">
        <v>10</v>
      </c>
      <c r="B568" s="7" t="s">
        <v>24</v>
      </c>
      <c r="C568" s="30">
        <v>58</v>
      </c>
      <c r="D568" s="31">
        <v>78</v>
      </c>
      <c r="E568" s="32">
        <v>80</v>
      </c>
      <c r="F568" s="98" t="s">
        <v>12</v>
      </c>
      <c r="G568" s="106" t="s">
        <v>12</v>
      </c>
      <c r="H568" s="106" t="s">
        <v>12</v>
      </c>
      <c r="I568" s="106" t="s">
        <v>12</v>
      </c>
      <c r="J568" s="36">
        <v>4</v>
      </c>
      <c r="K568" s="55" t="s">
        <v>174</v>
      </c>
      <c r="L568">
        <f t="shared" si="40"/>
        <v>79</v>
      </c>
      <c r="M568" t="e">
        <f t="shared" si="41"/>
        <v>#DIV/0!</v>
      </c>
      <c r="N568">
        <f t="shared" si="42"/>
        <v>21</v>
      </c>
      <c r="O568" t="e">
        <f t="shared" si="43"/>
        <v>#DIV/0!</v>
      </c>
      <c r="P568" s="91" t="e">
        <f t="shared" si="44"/>
        <v>#DIV/0!</v>
      </c>
    </row>
    <row r="569" spans="1:16" x14ac:dyDescent="0.25">
      <c r="A569" s="26" t="s">
        <v>10</v>
      </c>
      <c r="B569" s="7" t="s">
        <v>25</v>
      </c>
      <c r="C569" s="30">
        <v>86</v>
      </c>
      <c r="D569" s="31" t="s">
        <v>12</v>
      </c>
      <c r="E569" s="32" t="s">
        <v>12</v>
      </c>
      <c r="F569" s="98" t="s">
        <v>12</v>
      </c>
      <c r="G569" s="106" t="s">
        <v>12</v>
      </c>
      <c r="H569" s="106" t="s">
        <v>12</v>
      </c>
      <c r="I569" s="106" t="s">
        <v>12</v>
      </c>
      <c r="J569" s="36">
        <v>2</v>
      </c>
      <c r="K569" s="55" t="s">
        <v>174</v>
      </c>
      <c r="L569" t="e">
        <f t="shared" si="40"/>
        <v>#DIV/0!</v>
      </c>
      <c r="M569" t="e">
        <f t="shared" si="41"/>
        <v>#DIV/0!</v>
      </c>
      <c r="N569" t="e">
        <f t="shared" si="42"/>
        <v>#DIV/0!</v>
      </c>
      <c r="O569" t="e">
        <f t="shared" si="43"/>
        <v>#DIV/0!</v>
      </c>
      <c r="P569" s="91" t="e">
        <f t="shared" si="44"/>
        <v>#DIV/0!</v>
      </c>
    </row>
    <row r="570" spans="1:16" x14ac:dyDescent="0.25">
      <c r="A570" s="26" t="s">
        <v>10</v>
      </c>
      <c r="B570" s="7" t="s">
        <v>57</v>
      </c>
      <c r="C570" s="30">
        <v>72</v>
      </c>
      <c r="D570" s="31">
        <v>90</v>
      </c>
      <c r="E570" s="32">
        <v>90</v>
      </c>
      <c r="F570" s="98" t="s">
        <v>12</v>
      </c>
      <c r="G570" s="106" t="s">
        <v>12</v>
      </c>
      <c r="H570" s="106" t="s">
        <v>12</v>
      </c>
      <c r="I570" s="106" t="s">
        <v>12</v>
      </c>
      <c r="J570" s="36">
        <v>4</v>
      </c>
      <c r="K570" s="55" t="s">
        <v>174</v>
      </c>
      <c r="L570">
        <f t="shared" si="40"/>
        <v>90</v>
      </c>
      <c r="M570" t="e">
        <f t="shared" si="41"/>
        <v>#DIV/0!</v>
      </c>
      <c r="N570">
        <f t="shared" si="42"/>
        <v>18</v>
      </c>
      <c r="O570" t="e">
        <f t="shared" si="43"/>
        <v>#DIV/0!</v>
      </c>
      <c r="P570" s="91" t="e">
        <f t="shared" si="44"/>
        <v>#DIV/0!</v>
      </c>
    </row>
    <row r="571" spans="1:16" x14ac:dyDescent="0.25">
      <c r="A571" s="26" t="s">
        <v>10</v>
      </c>
      <c r="B571" s="7" t="s">
        <v>26</v>
      </c>
      <c r="C571" s="30">
        <v>70</v>
      </c>
      <c r="D571" s="31">
        <v>90</v>
      </c>
      <c r="E571" s="32">
        <v>94</v>
      </c>
      <c r="F571" s="98" t="s">
        <v>12</v>
      </c>
      <c r="G571" s="106" t="s">
        <v>12</v>
      </c>
      <c r="H571" s="106" t="s">
        <v>12</v>
      </c>
      <c r="I571" s="106" t="s">
        <v>12</v>
      </c>
      <c r="J571" s="36">
        <v>4</v>
      </c>
      <c r="K571" s="55" t="s">
        <v>174</v>
      </c>
      <c r="L571">
        <f t="shared" si="40"/>
        <v>92</v>
      </c>
      <c r="M571" t="e">
        <f t="shared" si="41"/>
        <v>#DIV/0!</v>
      </c>
      <c r="N571">
        <f t="shared" si="42"/>
        <v>22</v>
      </c>
      <c r="O571" t="e">
        <f t="shared" si="43"/>
        <v>#DIV/0!</v>
      </c>
      <c r="P571" s="91" t="e">
        <f t="shared" si="44"/>
        <v>#DIV/0!</v>
      </c>
    </row>
    <row r="572" spans="1:16" x14ac:dyDescent="0.25">
      <c r="A572" s="26" t="s">
        <v>10</v>
      </c>
      <c r="B572" s="7" t="s">
        <v>27</v>
      </c>
      <c r="C572" s="30" t="s">
        <v>12</v>
      </c>
      <c r="D572" s="31" t="s">
        <v>12</v>
      </c>
      <c r="E572" s="32" t="s">
        <v>12</v>
      </c>
      <c r="F572" s="98" t="s">
        <v>12</v>
      </c>
      <c r="G572" s="106" t="s">
        <v>12</v>
      </c>
      <c r="H572" s="106" t="s">
        <v>12</v>
      </c>
      <c r="I572" s="106" t="s">
        <v>12</v>
      </c>
      <c r="J572" s="36">
        <v>1</v>
      </c>
      <c r="K572" s="55" t="s">
        <v>174</v>
      </c>
      <c r="L572" t="e">
        <f t="shared" si="40"/>
        <v>#DIV/0!</v>
      </c>
      <c r="M572" t="e">
        <f t="shared" si="41"/>
        <v>#DIV/0!</v>
      </c>
      <c r="N572" t="e">
        <f t="shared" si="42"/>
        <v>#DIV/0!</v>
      </c>
      <c r="O572" t="e">
        <f t="shared" si="43"/>
        <v>#DIV/0!</v>
      </c>
      <c r="P572" s="91" t="e">
        <f t="shared" si="44"/>
        <v>#DIV/0!</v>
      </c>
    </row>
    <row r="573" spans="1:16" x14ac:dyDescent="0.25">
      <c r="A573" s="26" t="s">
        <v>10</v>
      </c>
      <c r="B573" s="7" t="s">
        <v>78</v>
      </c>
      <c r="C573" s="30">
        <v>72</v>
      </c>
      <c r="D573" s="31" t="s">
        <v>12</v>
      </c>
      <c r="E573" s="32" t="s">
        <v>12</v>
      </c>
      <c r="F573" s="98" t="s">
        <v>12</v>
      </c>
      <c r="G573" s="106" t="s">
        <v>12</v>
      </c>
      <c r="H573" s="106" t="s">
        <v>12</v>
      </c>
      <c r="I573" s="106" t="s">
        <v>12</v>
      </c>
      <c r="J573" s="36">
        <v>2</v>
      </c>
      <c r="K573" s="55" t="s">
        <v>174</v>
      </c>
      <c r="L573" t="e">
        <f t="shared" si="40"/>
        <v>#DIV/0!</v>
      </c>
      <c r="M573" t="e">
        <f t="shared" si="41"/>
        <v>#DIV/0!</v>
      </c>
      <c r="N573" t="e">
        <f t="shared" si="42"/>
        <v>#DIV/0!</v>
      </c>
      <c r="O573" t="e">
        <f t="shared" si="43"/>
        <v>#DIV/0!</v>
      </c>
      <c r="P573" s="91" t="e">
        <f t="shared" si="44"/>
        <v>#DIV/0!</v>
      </c>
    </row>
    <row r="574" spans="1:16" x14ac:dyDescent="0.25">
      <c r="A574" s="26" t="s">
        <v>10</v>
      </c>
      <c r="B574" s="7" t="s">
        <v>28</v>
      </c>
      <c r="C574" s="30">
        <v>56</v>
      </c>
      <c r="D574" s="31" t="s">
        <v>12</v>
      </c>
      <c r="E574" s="32" t="s">
        <v>12</v>
      </c>
      <c r="F574" s="98" t="s">
        <v>12</v>
      </c>
      <c r="G574" s="106" t="s">
        <v>12</v>
      </c>
      <c r="H574" s="106" t="s">
        <v>12</v>
      </c>
      <c r="I574" s="106" t="s">
        <v>12</v>
      </c>
      <c r="J574" s="36">
        <v>2</v>
      </c>
      <c r="K574" s="55" t="s">
        <v>174</v>
      </c>
      <c r="L574" t="e">
        <f t="shared" si="40"/>
        <v>#DIV/0!</v>
      </c>
      <c r="M574" t="e">
        <f t="shared" si="41"/>
        <v>#DIV/0!</v>
      </c>
      <c r="N574" t="e">
        <f t="shared" si="42"/>
        <v>#DIV/0!</v>
      </c>
      <c r="O574" t="e">
        <f t="shared" si="43"/>
        <v>#DIV/0!</v>
      </c>
      <c r="P574" s="91" t="e">
        <f t="shared" si="44"/>
        <v>#DIV/0!</v>
      </c>
    </row>
    <row r="575" spans="1:16" x14ac:dyDescent="0.25">
      <c r="A575" s="26" t="s">
        <v>10</v>
      </c>
      <c r="B575" s="7" t="s">
        <v>29</v>
      </c>
      <c r="C575" s="30" t="s">
        <v>12</v>
      </c>
      <c r="D575" s="31" t="s">
        <v>12</v>
      </c>
      <c r="E575" s="32" t="s">
        <v>12</v>
      </c>
      <c r="F575" s="98" t="s">
        <v>12</v>
      </c>
      <c r="G575" s="106" t="s">
        <v>12</v>
      </c>
      <c r="H575" s="29" t="s">
        <v>12</v>
      </c>
      <c r="I575" s="29" t="s">
        <v>12</v>
      </c>
      <c r="J575" s="36">
        <v>1</v>
      </c>
      <c r="K575" s="55" t="s">
        <v>174</v>
      </c>
      <c r="L575" t="e">
        <f t="shared" si="40"/>
        <v>#DIV/0!</v>
      </c>
      <c r="M575" t="e">
        <f t="shared" si="41"/>
        <v>#DIV/0!</v>
      </c>
      <c r="N575" t="e">
        <f t="shared" si="42"/>
        <v>#DIV/0!</v>
      </c>
      <c r="O575" t="e">
        <f t="shared" si="43"/>
        <v>#DIV/0!</v>
      </c>
      <c r="P575" s="91" t="e">
        <f t="shared" si="44"/>
        <v>#DIV/0!</v>
      </c>
    </row>
    <row r="576" spans="1:16" x14ac:dyDescent="0.25">
      <c r="A576" s="26" t="s">
        <v>10</v>
      </c>
      <c r="B576" s="7" t="s">
        <v>30</v>
      </c>
      <c r="C576" s="30">
        <v>84</v>
      </c>
      <c r="D576" s="31" t="s">
        <v>12</v>
      </c>
      <c r="E576" s="32" t="s">
        <v>12</v>
      </c>
      <c r="F576" s="98" t="s">
        <v>12</v>
      </c>
      <c r="G576" s="106" t="s">
        <v>12</v>
      </c>
      <c r="H576" s="106" t="s">
        <v>12</v>
      </c>
      <c r="I576" s="106" t="s">
        <v>12</v>
      </c>
      <c r="J576" s="36">
        <v>2</v>
      </c>
      <c r="K576" s="55" t="s">
        <v>174</v>
      </c>
      <c r="L576" t="e">
        <f t="shared" si="40"/>
        <v>#DIV/0!</v>
      </c>
      <c r="M576" t="e">
        <f t="shared" si="41"/>
        <v>#DIV/0!</v>
      </c>
      <c r="N576" t="e">
        <f t="shared" si="42"/>
        <v>#DIV/0!</v>
      </c>
      <c r="O576" t="e">
        <f t="shared" si="43"/>
        <v>#DIV/0!</v>
      </c>
      <c r="P576" s="91" t="e">
        <f t="shared" si="44"/>
        <v>#DIV/0!</v>
      </c>
    </row>
    <row r="577" spans="1:16" x14ac:dyDescent="0.25">
      <c r="A577" s="26" t="s">
        <v>10</v>
      </c>
      <c r="B577" s="7" t="s">
        <v>59</v>
      </c>
      <c r="C577" s="30">
        <v>58</v>
      </c>
      <c r="D577" s="31">
        <v>94</v>
      </c>
      <c r="E577" s="32">
        <v>96</v>
      </c>
      <c r="F577" s="98" t="s">
        <v>12</v>
      </c>
      <c r="G577" s="106" t="s">
        <v>12</v>
      </c>
      <c r="H577" s="106" t="s">
        <v>12</v>
      </c>
      <c r="I577" s="106" t="s">
        <v>12</v>
      </c>
      <c r="J577" s="36">
        <v>4</v>
      </c>
      <c r="K577" s="55" t="s">
        <v>174</v>
      </c>
      <c r="L577">
        <f t="shared" si="40"/>
        <v>95</v>
      </c>
      <c r="M577" t="e">
        <f t="shared" si="41"/>
        <v>#DIV/0!</v>
      </c>
      <c r="N577">
        <f t="shared" si="42"/>
        <v>37</v>
      </c>
      <c r="O577" t="e">
        <f t="shared" si="43"/>
        <v>#DIV/0!</v>
      </c>
      <c r="P577" s="91" t="e">
        <f t="shared" si="44"/>
        <v>#DIV/0!</v>
      </c>
    </row>
    <row r="578" spans="1:16" x14ac:dyDescent="0.25">
      <c r="A578" s="26" t="s">
        <v>10</v>
      </c>
      <c r="B578" s="7" t="s">
        <v>34</v>
      </c>
      <c r="C578" s="30">
        <v>68</v>
      </c>
      <c r="D578" s="31">
        <v>84</v>
      </c>
      <c r="E578" s="32">
        <v>86</v>
      </c>
      <c r="F578" s="98" t="s">
        <v>12</v>
      </c>
      <c r="G578" s="106" t="s">
        <v>12</v>
      </c>
      <c r="H578" s="106" t="s">
        <v>12</v>
      </c>
      <c r="I578" s="106" t="s">
        <v>12</v>
      </c>
      <c r="J578" s="36">
        <v>4</v>
      </c>
      <c r="K578" s="55" t="s">
        <v>174</v>
      </c>
      <c r="L578">
        <f t="shared" ref="L578:L641" si="45">AVERAGE(D578:E578)</f>
        <v>85</v>
      </c>
      <c r="M578" t="e">
        <f t="shared" ref="M578:M641" si="46">AVERAGE(F578:I578)</f>
        <v>#DIV/0!</v>
      </c>
      <c r="N578">
        <f t="shared" ref="N578:N641" si="47">L578-C578</f>
        <v>17</v>
      </c>
      <c r="O578" t="e">
        <f t="shared" ref="O578:O641" si="48">M578-L578</f>
        <v>#DIV/0!</v>
      </c>
      <c r="P578" s="91" t="e">
        <f t="shared" ref="P578:P641" si="49">IF(N578&gt;O578,1,2)</f>
        <v>#DIV/0!</v>
      </c>
    </row>
    <row r="579" spans="1:16" x14ac:dyDescent="0.25">
      <c r="A579" s="26" t="s">
        <v>10</v>
      </c>
      <c r="B579" s="7" t="s">
        <v>88</v>
      </c>
      <c r="C579" s="30" t="s">
        <v>12</v>
      </c>
      <c r="D579" s="31" t="s">
        <v>12</v>
      </c>
      <c r="E579" s="32" t="s">
        <v>12</v>
      </c>
      <c r="F579" s="98" t="s">
        <v>12</v>
      </c>
      <c r="G579" s="106" t="s">
        <v>12</v>
      </c>
      <c r="H579" s="106" t="s">
        <v>12</v>
      </c>
      <c r="I579" s="106" t="s">
        <v>12</v>
      </c>
      <c r="J579" s="36">
        <v>1</v>
      </c>
      <c r="K579" s="55" t="s">
        <v>174</v>
      </c>
      <c r="L579" t="e">
        <f t="shared" si="45"/>
        <v>#DIV/0!</v>
      </c>
      <c r="M579" t="e">
        <f t="shared" si="46"/>
        <v>#DIV/0!</v>
      </c>
      <c r="N579" t="e">
        <f t="shared" si="47"/>
        <v>#DIV/0!</v>
      </c>
      <c r="O579" t="e">
        <f t="shared" si="48"/>
        <v>#DIV/0!</v>
      </c>
      <c r="P579" s="91" t="e">
        <f t="shared" si="49"/>
        <v>#DIV/0!</v>
      </c>
    </row>
    <row r="580" spans="1:16" x14ac:dyDescent="0.25">
      <c r="A580" s="26" t="s">
        <v>10</v>
      </c>
      <c r="B580" s="7" t="s">
        <v>79</v>
      </c>
      <c r="C580" s="30">
        <v>64</v>
      </c>
      <c r="D580" s="31">
        <v>84</v>
      </c>
      <c r="E580" s="32">
        <v>84</v>
      </c>
      <c r="F580" s="98" t="s">
        <v>12</v>
      </c>
      <c r="G580" s="106" t="s">
        <v>12</v>
      </c>
      <c r="H580" s="106" t="s">
        <v>12</v>
      </c>
      <c r="I580" s="106" t="s">
        <v>12</v>
      </c>
      <c r="J580" s="36">
        <v>4</v>
      </c>
      <c r="K580" s="55" t="s">
        <v>174</v>
      </c>
      <c r="L580">
        <f t="shared" si="45"/>
        <v>84</v>
      </c>
      <c r="M580" t="e">
        <f t="shared" si="46"/>
        <v>#DIV/0!</v>
      </c>
      <c r="N580">
        <f t="shared" si="47"/>
        <v>20</v>
      </c>
      <c r="O580" t="e">
        <f t="shared" si="48"/>
        <v>#DIV/0!</v>
      </c>
      <c r="P580" s="91" t="e">
        <f t="shared" si="49"/>
        <v>#DIV/0!</v>
      </c>
    </row>
    <row r="581" spans="1:16" ht="16.5" thickBot="1" x14ac:dyDescent="0.3">
      <c r="A581" s="42" t="s">
        <v>10</v>
      </c>
      <c r="B581" s="43" t="s">
        <v>95</v>
      </c>
      <c r="C581" s="44">
        <v>76</v>
      </c>
      <c r="D581" s="45">
        <v>94</v>
      </c>
      <c r="E581" s="46">
        <v>94</v>
      </c>
      <c r="F581" s="136" t="s">
        <v>12</v>
      </c>
      <c r="G581" s="137" t="s">
        <v>12</v>
      </c>
      <c r="H581" s="137" t="s">
        <v>12</v>
      </c>
      <c r="I581" s="137" t="s">
        <v>12</v>
      </c>
      <c r="J581" s="49">
        <v>4</v>
      </c>
      <c r="K581" s="55" t="s">
        <v>174</v>
      </c>
      <c r="L581">
        <f t="shared" si="45"/>
        <v>94</v>
      </c>
      <c r="M581" t="e">
        <f t="shared" si="46"/>
        <v>#DIV/0!</v>
      </c>
      <c r="N581">
        <f t="shared" si="47"/>
        <v>18</v>
      </c>
      <c r="O581" t="e">
        <f t="shared" si="48"/>
        <v>#DIV/0!</v>
      </c>
      <c r="P581" s="91" t="e">
        <f t="shared" si="49"/>
        <v>#DIV/0!</v>
      </c>
    </row>
    <row r="582" spans="1:16" x14ac:dyDescent="0.25">
      <c r="A582" s="26" t="s">
        <v>10</v>
      </c>
      <c r="B582" s="7" t="s">
        <v>37</v>
      </c>
      <c r="C582" s="30">
        <v>92</v>
      </c>
      <c r="D582" s="31" t="s">
        <v>12</v>
      </c>
      <c r="E582" s="32" t="s">
        <v>12</v>
      </c>
      <c r="F582" s="98" t="s">
        <v>12</v>
      </c>
      <c r="G582" s="106" t="s">
        <v>12</v>
      </c>
      <c r="H582" s="106" t="s">
        <v>12</v>
      </c>
      <c r="I582" s="106" t="s">
        <v>12</v>
      </c>
      <c r="J582" s="36">
        <v>2</v>
      </c>
      <c r="K582" s="55" t="s">
        <v>174</v>
      </c>
      <c r="L582" t="e">
        <f t="shared" si="45"/>
        <v>#DIV/0!</v>
      </c>
      <c r="M582" t="e">
        <f t="shared" si="46"/>
        <v>#DIV/0!</v>
      </c>
      <c r="N582" t="e">
        <f t="shared" si="47"/>
        <v>#DIV/0!</v>
      </c>
      <c r="O582" t="e">
        <f t="shared" si="48"/>
        <v>#DIV/0!</v>
      </c>
      <c r="P582" s="91" t="e">
        <f t="shared" si="49"/>
        <v>#DIV/0!</v>
      </c>
    </row>
    <row r="583" spans="1:16" x14ac:dyDescent="0.25">
      <c r="A583" s="26" t="s">
        <v>10</v>
      </c>
      <c r="B583" s="7" t="s">
        <v>65</v>
      </c>
      <c r="C583" s="30">
        <v>90</v>
      </c>
      <c r="D583" s="31" t="s">
        <v>12</v>
      </c>
      <c r="E583" s="32" t="s">
        <v>12</v>
      </c>
      <c r="F583" s="98" t="s">
        <v>12</v>
      </c>
      <c r="G583" s="106" t="s">
        <v>12</v>
      </c>
      <c r="H583" s="106" t="s">
        <v>12</v>
      </c>
      <c r="I583" s="106" t="s">
        <v>12</v>
      </c>
      <c r="J583" s="36">
        <v>2</v>
      </c>
      <c r="K583" s="55" t="s">
        <v>174</v>
      </c>
      <c r="L583" t="e">
        <f t="shared" si="45"/>
        <v>#DIV/0!</v>
      </c>
      <c r="M583" t="e">
        <f t="shared" si="46"/>
        <v>#DIV/0!</v>
      </c>
      <c r="N583" t="e">
        <f t="shared" si="47"/>
        <v>#DIV/0!</v>
      </c>
      <c r="O583" t="e">
        <f t="shared" si="48"/>
        <v>#DIV/0!</v>
      </c>
      <c r="P583" s="91" t="e">
        <f t="shared" si="49"/>
        <v>#DIV/0!</v>
      </c>
    </row>
    <row r="584" spans="1:16" x14ac:dyDescent="0.25">
      <c r="A584" s="7" t="s">
        <v>10</v>
      </c>
      <c r="B584" s="7" t="s">
        <v>39</v>
      </c>
      <c r="C584" s="30">
        <v>94</v>
      </c>
      <c r="D584" s="31" t="s">
        <v>12</v>
      </c>
      <c r="E584" s="32" t="s">
        <v>12</v>
      </c>
      <c r="F584" s="35" t="s">
        <v>12</v>
      </c>
      <c r="G584" s="29" t="s">
        <v>12</v>
      </c>
      <c r="H584" s="29" t="s">
        <v>12</v>
      </c>
      <c r="I584" s="29" t="s">
        <v>12</v>
      </c>
      <c r="J584" s="72">
        <v>2</v>
      </c>
      <c r="K584" s="55" t="s">
        <v>174</v>
      </c>
      <c r="L584" t="e">
        <f t="shared" si="45"/>
        <v>#DIV/0!</v>
      </c>
      <c r="M584" t="e">
        <f t="shared" si="46"/>
        <v>#DIV/0!</v>
      </c>
      <c r="N584" t="e">
        <f t="shared" si="47"/>
        <v>#DIV/0!</v>
      </c>
      <c r="O584" t="e">
        <f t="shared" si="48"/>
        <v>#DIV/0!</v>
      </c>
      <c r="P584" s="91" t="e">
        <f t="shared" si="49"/>
        <v>#DIV/0!</v>
      </c>
    </row>
    <row r="585" spans="1:16" x14ac:dyDescent="0.25">
      <c r="A585" s="7" t="s">
        <v>10</v>
      </c>
      <c r="B585" s="7" t="s">
        <v>67</v>
      </c>
      <c r="C585" s="30">
        <v>80</v>
      </c>
      <c r="D585" s="31" t="s">
        <v>12</v>
      </c>
      <c r="E585" s="32" t="s">
        <v>12</v>
      </c>
      <c r="F585" s="35" t="s">
        <v>12</v>
      </c>
      <c r="G585" s="29" t="s">
        <v>12</v>
      </c>
      <c r="H585" s="29" t="s">
        <v>12</v>
      </c>
      <c r="I585" s="29" t="s">
        <v>12</v>
      </c>
      <c r="J585" s="72">
        <v>2</v>
      </c>
      <c r="K585" s="55" t="s">
        <v>174</v>
      </c>
      <c r="L585" t="e">
        <f t="shared" si="45"/>
        <v>#DIV/0!</v>
      </c>
      <c r="M585" t="e">
        <f t="shared" si="46"/>
        <v>#DIV/0!</v>
      </c>
      <c r="N585" t="e">
        <f t="shared" si="47"/>
        <v>#DIV/0!</v>
      </c>
      <c r="O585" t="e">
        <f t="shared" si="48"/>
        <v>#DIV/0!</v>
      </c>
      <c r="P585" s="91" t="e">
        <f t="shared" si="49"/>
        <v>#DIV/0!</v>
      </c>
    </row>
    <row r="586" spans="1:16" x14ac:dyDescent="0.25">
      <c r="A586" s="7" t="s">
        <v>10</v>
      </c>
      <c r="B586" s="7" t="s">
        <v>82</v>
      </c>
      <c r="C586" s="30">
        <v>66</v>
      </c>
      <c r="D586" s="31">
        <v>80</v>
      </c>
      <c r="E586" s="32">
        <v>84</v>
      </c>
      <c r="F586" s="35" t="s">
        <v>12</v>
      </c>
      <c r="G586" s="29" t="s">
        <v>12</v>
      </c>
      <c r="H586" s="29" t="s">
        <v>12</v>
      </c>
      <c r="I586" s="29" t="s">
        <v>12</v>
      </c>
      <c r="J586" s="72">
        <v>4</v>
      </c>
      <c r="K586" s="55" t="s">
        <v>174</v>
      </c>
      <c r="L586">
        <f t="shared" si="45"/>
        <v>82</v>
      </c>
      <c r="M586" t="e">
        <f t="shared" si="46"/>
        <v>#DIV/0!</v>
      </c>
      <c r="N586">
        <f t="shared" si="47"/>
        <v>16</v>
      </c>
      <c r="O586" t="e">
        <f t="shared" si="48"/>
        <v>#DIV/0!</v>
      </c>
      <c r="P586" s="91" t="e">
        <f t="shared" si="49"/>
        <v>#DIV/0!</v>
      </c>
    </row>
    <row r="587" spans="1:16" x14ac:dyDescent="0.25">
      <c r="A587" s="7" t="s">
        <v>10</v>
      </c>
      <c r="B587" s="7" t="s">
        <v>68</v>
      </c>
      <c r="C587" s="30">
        <v>72</v>
      </c>
      <c r="D587" s="31">
        <v>90</v>
      </c>
      <c r="E587" s="32">
        <v>94</v>
      </c>
      <c r="F587" s="35" t="s">
        <v>12</v>
      </c>
      <c r="G587" s="29" t="s">
        <v>12</v>
      </c>
      <c r="H587" s="29" t="s">
        <v>12</v>
      </c>
      <c r="I587" s="29" t="s">
        <v>12</v>
      </c>
      <c r="J587" s="72">
        <v>4</v>
      </c>
      <c r="K587" s="55" t="s">
        <v>174</v>
      </c>
      <c r="L587">
        <f t="shared" si="45"/>
        <v>92</v>
      </c>
      <c r="M587" t="e">
        <f t="shared" si="46"/>
        <v>#DIV/0!</v>
      </c>
      <c r="N587">
        <f t="shared" si="47"/>
        <v>20</v>
      </c>
      <c r="O587" t="e">
        <f t="shared" si="48"/>
        <v>#DIV/0!</v>
      </c>
      <c r="P587" s="91" t="e">
        <f t="shared" si="49"/>
        <v>#DIV/0!</v>
      </c>
    </row>
    <row r="588" spans="1:16" x14ac:dyDescent="0.25">
      <c r="A588" s="7" t="s">
        <v>10</v>
      </c>
      <c r="B588" s="7" t="s">
        <v>96</v>
      </c>
      <c r="C588" s="30" t="s">
        <v>12</v>
      </c>
      <c r="D588" s="31" t="s">
        <v>12</v>
      </c>
      <c r="E588" s="32" t="s">
        <v>12</v>
      </c>
      <c r="F588" s="35" t="s">
        <v>12</v>
      </c>
      <c r="G588" s="29" t="s">
        <v>12</v>
      </c>
      <c r="H588" s="29" t="s">
        <v>12</v>
      </c>
      <c r="I588" s="29" t="s">
        <v>12</v>
      </c>
      <c r="J588" s="72">
        <v>1</v>
      </c>
      <c r="K588" s="55" t="s">
        <v>174</v>
      </c>
      <c r="L588" t="e">
        <f t="shared" si="45"/>
        <v>#DIV/0!</v>
      </c>
      <c r="M588" t="e">
        <f t="shared" si="46"/>
        <v>#DIV/0!</v>
      </c>
      <c r="N588" t="e">
        <f t="shared" si="47"/>
        <v>#DIV/0!</v>
      </c>
      <c r="O588" t="e">
        <f t="shared" si="48"/>
        <v>#DIV/0!</v>
      </c>
      <c r="P588" s="91" t="e">
        <f t="shared" si="49"/>
        <v>#DIV/0!</v>
      </c>
    </row>
    <row r="589" spans="1:16" x14ac:dyDescent="0.25">
      <c r="A589" s="7" t="s">
        <v>10</v>
      </c>
      <c r="B589" s="7" t="s">
        <v>69</v>
      </c>
      <c r="C589" s="30" t="s">
        <v>12</v>
      </c>
      <c r="D589" s="31" t="s">
        <v>12</v>
      </c>
      <c r="E589" s="32" t="s">
        <v>12</v>
      </c>
      <c r="F589" s="35" t="s">
        <v>12</v>
      </c>
      <c r="G589" s="29" t="s">
        <v>12</v>
      </c>
      <c r="H589" s="29" t="s">
        <v>12</v>
      </c>
      <c r="I589" s="29" t="s">
        <v>12</v>
      </c>
      <c r="J589" s="72">
        <v>1</v>
      </c>
      <c r="K589" s="55" t="s">
        <v>174</v>
      </c>
      <c r="L589" t="e">
        <f t="shared" si="45"/>
        <v>#DIV/0!</v>
      </c>
      <c r="M589" t="e">
        <f t="shared" si="46"/>
        <v>#DIV/0!</v>
      </c>
      <c r="N589" t="e">
        <f t="shared" si="47"/>
        <v>#DIV/0!</v>
      </c>
      <c r="O589" t="e">
        <f t="shared" si="48"/>
        <v>#DIV/0!</v>
      </c>
      <c r="P589" s="91" t="e">
        <f t="shared" si="49"/>
        <v>#DIV/0!</v>
      </c>
    </row>
    <row r="590" spans="1:16" x14ac:dyDescent="0.25">
      <c r="A590" s="7" t="s">
        <v>10</v>
      </c>
      <c r="B590" s="7" t="s">
        <v>70</v>
      </c>
      <c r="C590" s="30">
        <v>64</v>
      </c>
      <c r="D590" s="31">
        <v>84</v>
      </c>
      <c r="E590" s="32">
        <v>90</v>
      </c>
      <c r="F590" s="35" t="s">
        <v>12</v>
      </c>
      <c r="G590" s="29" t="s">
        <v>12</v>
      </c>
      <c r="H590" s="29" t="s">
        <v>12</v>
      </c>
      <c r="I590" s="29" t="s">
        <v>12</v>
      </c>
      <c r="J590" s="72">
        <v>4</v>
      </c>
      <c r="K590" s="55" t="s">
        <v>174</v>
      </c>
      <c r="L590">
        <f t="shared" si="45"/>
        <v>87</v>
      </c>
      <c r="M590" t="e">
        <f t="shared" si="46"/>
        <v>#DIV/0!</v>
      </c>
      <c r="N590">
        <f t="shared" si="47"/>
        <v>23</v>
      </c>
      <c r="O590" t="e">
        <f t="shared" si="48"/>
        <v>#DIV/0!</v>
      </c>
      <c r="P590" s="91" t="e">
        <f t="shared" si="49"/>
        <v>#DIV/0!</v>
      </c>
    </row>
    <row r="591" spans="1:16" x14ac:dyDescent="0.25">
      <c r="A591" s="7" t="s">
        <v>10</v>
      </c>
      <c r="B591" s="7" t="s">
        <v>74</v>
      </c>
      <c r="C591" s="30">
        <v>74</v>
      </c>
      <c r="D591" s="31">
        <v>90</v>
      </c>
      <c r="E591" s="32">
        <v>92</v>
      </c>
      <c r="F591" s="35" t="s">
        <v>12</v>
      </c>
      <c r="G591" s="29" t="s">
        <v>12</v>
      </c>
      <c r="H591" s="29" t="s">
        <v>12</v>
      </c>
      <c r="I591" s="29" t="s">
        <v>12</v>
      </c>
      <c r="J591" s="72">
        <v>4</v>
      </c>
      <c r="K591" s="55" t="s">
        <v>174</v>
      </c>
      <c r="L591">
        <f t="shared" si="45"/>
        <v>91</v>
      </c>
      <c r="M591" t="e">
        <f t="shared" si="46"/>
        <v>#DIV/0!</v>
      </c>
      <c r="N591">
        <f t="shared" si="47"/>
        <v>17</v>
      </c>
      <c r="O591" t="e">
        <f t="shared" si="48"/>
        <v>#DIV/0!</v>
      </c>
      <c r="P591" s="91" t="e">
        <f t="shared" si="49"/>
        <v>#DIV/0!</v>
      </c>
    </row>
    <row r="592" spans="1:16" x14ac:dyDescent="0.25">
      <c r="A592" s="7" t="s">
        <v>47</v>
      </c>
      <c r="B592" s="7" t="s">
        <v>11</v>
      </c>
      <c r="C592" s="8">
        <v>32</v>
      </c>
      <c r="D592" s="9">
        <v>47</v>
      </c>
      <c r="E592" s="10">
        <v>48</v>
      </c>
      <c r="F592" s="13">
        <v>59</v>
      </c>
      <c r="G592" s="13">
        <v>59</v>
      </c>
      <c r="H592" s="13">
        <v>59</v>
      </c>
      <c r="I592" s="13">
        <v>59</v>
      </c>
      <c r="J592" s="14">
        <v>20</v>
      </c>
      <c r="K592" s="55" t="s">
        <v>110</v>
      </c>
      <c r="L592">
        <f t="shared" si="45"/>
        <v>47.5</v>
      </c>
      <c r="M592">
        <f t="shared" si="46"/>
        <v>59</v>
      </c>
      <c r="N592">
        <f t="shared" si="47"/>
        <v>15.5</v>
      </c>
      <c r="O592">
        <f t="shared" si="48"/>
        <v>11.5</v>
      </c>
      <c r="P592" s="91">
        <f t="shared" si="49"/>
        <v>1</v>
      </c>
    </row>
    <row r="593" spans="1:16" x14ac:dyDescent="0.25">
      <c r="A593" s="7" t="s">
        <v>47</v>
      </c>
      <c r="B593" s="7" t="s">
        <v>17</v>
      </c>
      <c r="C593" s="8">
        <v>38</v>
      </c>
      <c r="D593" s="9">
        <v>53</v>
      </c>
      <c r="E593" s="10">
        <v>53</v>
      </c>
      <c r="F593" s="13">
        <v>66</v>
      </c>
      <c r="G593" s="13">
        <v>67</v>
      </c>
      <c r="H593" s="13">
        <v>67</v>
      </c>
      <c r="I593" s="13">
        <v>68</v>
      </c>
      <c r="J593" s="14">
        <v>21</v>
      </c>
      <c r="K593" s="55" t="s">
        <v>110</v>
      </c>
      <c r="L593">
        <f t="shared" si="45"/>
        <v>53</v>
      </c>
      <c r="M593">
        <f t="shared" si="46"/>
        <v>67</v>
      </c>
      <c r="N593">
        <f t="shared" si="47"/>
        <v>15</v>
      </c>
      <c r="O593">
        <f t="shared" si="48"/>
        <v>14</v>
      </c>
      <c r="P593" s="91">
        <f t="shared" si="49"/>
        <v>1</v>
      </c>
    </row>
    <row r="594" spans="1:16" x14ac:dyDescent="0.25">
      <c r="A594" s="15" t="s">
        <v>47</v>
      </c>
      <c r="B594" s="15" t="s">
        <v>51</v>
      </c>
      <c r="C594" s="16">
        <v>44</v>
      </c>
      <c r="D594" s="17">
        <v>58</v>
      </c>
      <c r="E594" s="18">
        <v>59</v>
      </c>
      <c r="F594" s="19">
        <v>70</v>
      </c>
      <c r="G594" s="19">
        <v>70</v>
      </c>
      <c r="H594" s="19">
        <v>72</v>
      </c>
      <c r="I594" s="19">
        <v>73</v>
      </c>
      <c r="J594" s="25">
        <v>23</v>
      </c>
      <c r="K594" s="55" t="s">
        <v>110</v>
      </c>
      <c r="L594">
        <f t="shared" si="45"/>
        <v>58.5</v>
      </c>
      <c r="M594">
        <f t="shared" si="46"/>
        <v>71.25</v>
      </c>
      <c r="N594">
        <f t="shared" si="47"/>
        <v>14.5</v>
      </c>
      <c r="O594">
        <f t="shared" si="48"/>
        <v>12.75</v>
      </c>
      <c r="P594" s="91">
        <f t="shared" si="49"/>
        <v>1</v>
      </c>
    </row>
    <row r="595" spans="1:16" x14ac:dyDescent="0.25">
      <c r="A595" s="7" t="s">
        <v>47</v>
      </c>
      <c r="B595" s="7" t="s">
        <v>22</v>
      </c>
      <c r="C595" s="8">
        <v>41</v>
      </c>
      <c r="D595" s="9">
        <v>53</v>
      </c>
      <c r="E595" s="10">
        <v>53</v>
      </c>
      <c r="F595" s="13">
        <v>63</v>
      </c>
      <c r="G595" s="13">
        <v>64</v>
      </c>
      <c r="H595" s="13">
        <v>64</v>
      </c>
      <c r="I595" s="13">
        <v>65</v>
      </c>
      <c r="J595" s="14">
        <v>33</v>
      </c>
      <c r="K595" s="55" t="s">
        <v>110</v>
      </c>
      <c r="L595">
        <f t="shared" si="45"/>
        <v>53</v>
      </c>
      <c r="M595">
        <f t="shared" si="46"/>
        <v>64</v>
      </c>
      <c r="N595">
        <f t="shared" si="47"/>
        <v>12</v>
      </c>
      <c r="O595">
        <f t="shared" si="48"/>
        <v>11</v>
      </c>
      <c r="P595" s="91">
        <f t="shared" si="49"/>
        <v>1</v>
      </c>
    </row>
    <row r="596" spans="1:16" x14ac:dyDescent="0.25">
      <c r="A596" s="7" t="s">
        <v>47</v>
      </c>
      <c r="B596" s="7" t="s">
        <v>54</v>
      </c>
      <c r="C596" s="8">
        <v>27</v>
      </c>
      <c r="D596" s="9">
        <v>42</v>
      </c>
      <c r="E596" s="10">
        <v>43</v>
      </c>
      <c r="F596" s="13">
        <v>53</v>
      </c>
      <c r="G596" s="13">
        <v>54</v>
      </c>
      <c r="H596" s="13">
        <v>54</v>
      </c>
      <c r="I596" s="13">
        <v>55</v>
      </c>
      <c r="J596" s="14">
        <v>67</v>
      </c>
      <c r="K596" s="55" t="s">
        <v>110</v>
      </c>
      <c r="L596">
        <f t="shared" si="45"/>
        <v>42.5</v>
      </c>
      <c r="M596">
        <f t="shared" si="46"/>
        <v>54</v>
      </c>
      <c r="N596">
        <f t="shared" si="47"/>
        <v>15.5</v>
      </c>
      <c r="O596">
        <f t="shared" si="48"/>
        <v>11.5</v>
      </c>
      <c r="P596" s="91">
        <f t="shared" si="49"/>
        <v>1</v>
      </c>
    </row>
    <row r="597" spans="1:16" x14ac:dyDescent="0.25">
      <c r="A597" s="7" t="s">
        <v>47</v>
      </c>
      <c r="B597" s="7" t="s">
        <v>23</v>
      </c>
      <c r="C597" s="8">
        <v>56</v>
      </c>
      <c r="D597" s="9">
        <v>73</v>
      </c>
      <c r="E597" s="10">
        <v>76</v>
      </c>
      <c r="F597" s="13">
        <v>87</v>
      </c>
      <c r="G597" s="13">
        <v>87</v>
      </c>
      <c r="H597" s="13">
        <v>87</v>
      </c>
      <c r="I597" s="13">
        <v>87</v>
      </c>
      <c r="J597" s="14">
        <v>8</v>
      </c>
      <c r="K597" s="55" t="s">
        <v>110</v>
      </c>
      <c r="L597">
        <f t="shared" si="45"/>
        <v>74.5</v>
      </c>
      <c r="M597">
        <f t="shared" si="46"/>
        <v>87</v>
      </c>
      <c r="N597">
        <f t="shared" si="47"/>
        <v>18.5</v>
      </c>
      <c r="O597">
        <f t="shared" si="48"/>
        <v>12.5</v>
      </c>
      <c r="P597" s="91">
        <f t="shared" si="49"/>
        <v>1</v>
      </c>
    </row>
    <row r="598" spans="1:16" x14ac:dyDescent="0.25">
      <c r="A598" s="7" t="s">
        <v>47</v>
      </c>
      <c r="B598" s="7" t="s">
        <v>55</v>
      </c>
      <c r="C598" s="8">
        <v>51</v>
      </c>
      <c r="D598" s="9">
        <v>66</v>
      </c>
      <c r="E598" s="10">
        <v>67</v>
      </c>
      <c r="F598" s="13">
        <v>80</v>
      </c>
      <c r="G598" s="13">
        <v>80</v>
      </c>
      <c r="H598" s="13">
        <v>82</v>
      </c>
      <c r="I598" s="13">
        <v>83</v>
      </c>
      <c r="J598" s="14">
        <v>8</v>
      </c>
      <c r="K598" s="55" t="s">
        <v>110</v>
      </c>
      <c r="L598">
        <f t="shared" si="45"/>
        <v>66.5</v>
      </c>
      <c r="M598">
        <f t="shared" si="46"/>
        <v>81.25</v>
      </c>
      <c r="N598">
        <f t="shared" si="47"/>
        <v>15.5</v>
      </c>
      <c r="O598">
        <f t="shared" si="48"/>
        <v>14.75</v>
      </c>
      <c r="P598" s="91">
        <f t="shared" si="49"/>
        <v>1</v>
      </c>
    </row>
    <row r="599" spans="1:16" x14ac:dyDescent="0.25">
      <c r="A599" s="15" t="s">
        <v>47</v>
      </c>
      <c r="B599" s="7" t="s">
        <v>30</v>
      </c>
      <c r="C599" s="8">
        <v>42</v>
      </c>
      <c r="D599" s="9">
        <v>59</v>
      </c>
      <c r="E599" s="10">
        <v>59</v>
      </c>
      <c r="F599" s="13">
        <v>70</v>
      </c>
      <c r="G599" s="13">
        <v>71</v>
      </c>
      <c r="H599" s="13">
        <v>74</v>
      </c>
      <c r="I599" s="13">
        <v>77</v>
      </c>
      <c r="J599" s="14">
        <v>15</v>
      </c>
      <c r="K599" s="55" t="s">
        <v>110</v>
      </c>
      <c r="L599">
        <f t="shared" si="45"/>
        <v>59</v>
      </c>
      <c r="M599">
        <f t="shared" si="46"/>
        <v>73</v>
      </c>
      <c r="N599">
        <f t="shared" si="47"/>
        <v>17</v>
      </c>
      <c r="O599">
        <f t="shared" si="48"/>
        <v>14</v>
      </c>
      <c r="P599" s="91">
        <f t="shared" si="49"/>
        <v>1</v>
      </c>
    </row>
    <row r="600" spans="1:16" x14ac:dyDescent="0.25">
      <c r="A600" s="15" t="s">
        <v>47</v>
      </c>
      <c r="B600" s="15" t="s">
        <v>58</v>
      </c>
      <c r="C600" s="16">
        <v>35</v>
      </c>
      <c r="D600" s="17">
        <v>48</v>
      </c>
      <c r="E600" s="18">
        <v>48</v>
      </c>
      <c r="F600" s="19">
        <v>59</v>
      </c>
      <c r="G600" s="19">
        <v>60</v>
      </c>
      <c r="H600" s="19">
        <v>60</v>
      </c>
      <c r="I600" s="19">
        <v>61</v>
      </c>
      <c r="J600" s="25">
        <v>55</v>
      </c>
      <c r="K600" s="55" t="s">
        <v>110</v>
      </c>
      <c r="L600">
        <f t="shared" si="45"/>
        <v>48</v>
      </c>
      <c r="M600">
        <f t="shared" si="46"/>
        <v>60</v>
      </c>
      <c r="N600">
        <f t="shared" si="47"/>
        <v>13</v>
      </c>
      <c r="O600">
        <f t="shared" si="48"/>
        <v>12</v>
      </c>
      <c r="P600" s="91">
        <f t="shared" si="49"/>
        <v>1</v>
      </c>
    </row>
    <row r="601" spans="1:16" x14ac:dyDescent="0.25">
      <c r="A601" s="15" t="s">
        <v>47</v>
      </c>
      <c r="B601" s="15" t="s">
        <v>33</v>
      </c>
      <c r="C601" s="16">
        <v>25</v>
      </c>
      <c r="D601" s="17">
        <v>43</v>
      </c>
      <c r="E601" s="18">
        <v>43</v>
      </c>
      <c r="F601" s="19">
        <v>58</v>
      </c>
      <c r="G601" s="19">
        <v>58</v>
      </c>
      <c r="H601" s="19">
        <v>58</v>
      </c>
      <c r="I601" s="19">
        <v>58</v>
      </c>
      <c r="J601" s="25">
        <v>34</v>
      </c>
      <c r="K601" s="55" t="s">
        <v>110</v>
      </c>
      <c r="L601">
        <f t="shared" si="45"/>
        <v>43</v>
      </c>
      <c r="M601">
        <f t="shared" si="46"/>
        <v>58</v>
      </c>
      <c r="N601">
        <f t="shared" si="47"/>
        <v>18</v>
      </c>
      <c r="O601">
        <f t="shared" si="48"/>
        <v>15</v>
      </c>
      <c r="P601" s="91">
        <f t="shared" si="49"/>
        <v>1</v>
      </c>
    </row>
    <row r="602" spans="1:16" x14ac:dyDescent="0.25">
      <c r="A602" s="15" t="s">
        <v>47</v>
      </c>
      <c r="B602" s="7" t="s">
        <v>61</v>
      </c>
      <c r="C602" s="8">
        <v>38</v>
      </c>
      <c r="D602" s="9">
        <v>55</v>
      </c>
      <c r="E602" s="10">
        <v>56</v>
      </c>
      <c r="F602" s="13">
        <v>70</v>
      </c>
      <c r="G602" s="13">
        <v>71</v>
      </c>
      <c r="H602" s="13">
        <v>73</v>
      </c>
      <c r="I602" s="13">
        <v>73</v>
      </c>
      <c r="J602" s="14">
        <v>15</v>
      </c>
      <c r="K602" s="55" t="s">
        <v>110</v>
      </c>
      <c r="L602">
        <f t="shared" si="45"/>
        <v>55.5</v>
      </c>
      <c r="M602">
        <f t="shared" si="46"/>
        <v>71.75</v>
      </c>
      <c r="N602">
        <f t="shared" si="47"/>
        <v>17.5</v>
      </c>
      <c r="O602">
        <f t="shared" si="48"/>
        <v>16.25</v>
      </c>
      <c r="P602" s="91">
        <f t="shared" si="49"/>
        <v>1</v>
      </c>
    </row>
    <row r="603" spans="1:16" x14ac:dyDescent="0.25">
      <c r="A603" s="7" t="s">
        <v>47</v>
      </c>
      <c r="B603" s="7" t="s">
        <v>36</v>
      </c>
      <c r="C603" s="8">
        <v>44</v>
      </c>
      <c r="D603" s="9">
        <v>60</v>
      </c>
      <c r="E603" s="10">
        <v>65</v>
      </c>
      <c r="F603" s="13">
        <v>74</v>
      </c>
      <c r="G603" s="13">
        <v>75</v>
      </c>
      <c r="H603" s="13">
        <v>78</v>
      </c>
      <c r="I603" s="13">
        <v>79</v>
      </c>
      <c r="J603" s="14">
        <v>14</v>
      </c>
      <c r="K603" s="55" t="s">
        <v>110</v>
      </c>
      <c r="L603">
        <f t="shared" si="45"/>
        <v>62.5</v>
      </c>
      <c r="M603">
        <f t="shared" si="46"/>
        <v>76.5</v>
      </c>
      <c r="N603">
        <f t="shared" si="47"/>
        <v>18.5</v>
      </c>
      <c r="O603">
        <f t="shared" si="48"/>
        <v>14</v>
      </c>
      <c r="P603" s="91">
        <f t="shared" si="49"/>
        <v>1</v>
      </c>
    </row>
    <row r="604" spans="1:16" x14ac:dyDescent="0.25">
      <c r="A604" s="15" t="s">
        <v>47</v>
      </c>
      <c r="B604" s="7" t="s">
        <v>65</v>
      </c>
      <c r="C604" s="8">
        <v>26</v>
      </c>
      <c r="D604" s="9">
        <v>41</v>
      </c>
      <c r="E604" s="10">
        <v>41</v>
      </c>
      <c r="F604" s="13">
        <v>53</v>
      </c>
      <c r="G604" s="13">
        <v>53</v>
      </c>
      <c r="H604" s="13">
        <v>54</v>
      </c>
      <c r="I604" s="13">
        <v>54</v>
      </c>
      <c r="J604" s="14">
        <v>61</v>
      </c>
      <c r="K604" s="55" t="s">
        <v>110</v>
      </c>
      <c r="L604">
        <f t="shared" si="45"/>
        <v>41</v>
      </c>
      <c r="M604">
        <f t="shared" si="46"/>
        <v>53.5</v>
      </c>
      <c r="N604">
        <f t="shared" si="47"/>
        <v>15</v>
      </c>
      <c r="O604">
        <f t="shared" si="48"/>
        <v>12.5</v>
      </c>
      <c r="P604" s="91">
        <f t="shared" si="49"/>
        <v>1</v>
      </c>
    </row>
    <row r="605" spans="1:16" x14ac:dyDescent="0.25">
      <c r="A605" s="15" t="s">
        <v>47</v>
      </c>
      <c r="B605" s="7" t="s">
        <v>38</v>
      </c>
      <c r="C605" s="8">
        <v>36</v>
      </c>
      <c r="D605" s="9">
        <v>50</v>
      </c>
      <c r="E605" s="10">
        <v>50</v>
      </c>
      <c r="F605" s="13">
        <v>60</v>
      </c>
      <c r="G605" s="13">
        <v>60</v>
      </c>
      <c r="H605" s="13">
        <v>60</v>
      </c>
      <c r="I605" s="13">
        <v>62</v>
      </c>
      <c r="J605" s="14">
        <v>60</v>
      </c>
      <c r="K605" s="55" t="s">
        <v>110</v>
      </c>
      <c r="L605">
        <f t="shared" si="45"/>
        <v>50</v>
      </c>
      <c r="M605">
        <f t="shared" si="46"/>
        <v>60.5</v>
      </c>
      <c r="N605">
        <f t="shared" si="47"/>
        <v>14</v>
      </c>
      <c r="O605">
        <f t="shared" si="48"/>
        <v>10.5</v>
      </c>
      <c r="P605" s="91">
        <f t="shared" si="49"/>
        <v>1</v>
      </c>
    </row>
    <row r="606" spans="1:16" x14ac:dyDescent="0.25">
      <c r="A606" s="15" t="s">
        <v>47</v>
      </c>
      <c r="B606" s="7" t="s">
        <v>39</v>
      </c>
      <c r="C606" s="8">
        <v>37</v>
      </c>
      <c r="D606" s="9">
        <v>47</v>
      </c>
      <c r="E606" s="10">
        <v>49</v>
      </c>
      <c r="F606" s="13">
        <v>57</v>
      </c>
      <c r="G606" s="13">
        <v>58</v>
      </c>
      <c r="H606" s="13">
        <v>58</v>
      </c>
      <c r="I606" s="13">
        <v>58</v>
      </c>
      <c r="J606" s="14">
        <v>32</v>
      </c>
      <c r="K606" s="55" t="s">
        <v>110</v>
      </c>
      <c r="L606">
        <f t="shared" si="45"/>
        <v>48</v>
      </c>
      <c r="M606">
        <f t="shared" si="46"/>
        <v>57.75</v>
      </c>
      <c r="N606">
        <f t="shared" si="47"/>
        <v>11</v>
      </c>
      <c r="O606">
        <f t="shared" si="48"/>
        <v>9.75</v>
      </c>
      <c r="P606" s="91">
        <f t="shared" si="49"/>
        <v>1</v>
      </c>
    </row>
    <row r="607" spans="1:16" x14ac:dyDescent="0.25">
      <c r="A607" s="7" t="s">
        <v>47</v>
      </c>
      <c r="B607" s="7" t="s">
        <v>68</v>
      </c>
      <c r="C607" s="8">
        <v>53</v>
      </c>
      <c r="D607" s="9">
        <v>71</v>
      </c>
      <c r="E607" s="10">
        <v>72</v>
      </c>
      <c r="F607" s="13">
        <v>86</v>
      </c>
      <c r="G607" s="13">
        <v>86</v>
      </c>
      <c r="H607" s="13">
        <v>86</v>
      </c>
      <c r="I607" s="13">
        <v>88</v>
      </c>
      <c r="J607" s="14">
        <v>8</v>
      </c>
      <c r="K607" s="55" t="s">
        <v>110</v>
      </c>
      <c r="L607">
        <f t="shared" si="45"/>
        <v>71.5</v>
      </c>
      <c r="M607">
        <f t="shared" si="46"/>
        <v>86.5</v>
      </c>
      <c r="N607">
        <f t="shared" si="47"/>
        <v>18.5</v>
      </c>
      <c r="O607">
        <f t="shared" si="48"/>
        <v>15</v>
      </c>
      <c r="P607" s="91">
        <f t="shared" si="49"/>
        <v>1</v>
      </c>
    </row>
    <row r="608" spans="1:16" x14ac:dyDescent="0.25">
      <c r="A608" s="7" t="s">
        <v>47</v>
      </c>
      <c r="B608" s="7" t="s">
        <v>43</v>
      </c>
      <c r="C608" s="8">
        <v>50</v>
      </c>
      <c r="D608" s="9">
        <v>63</v>
      </c>
      <c r="E608" s="10">
        <v>64</v>
      </c>
      <c r="F608" s="13">
        <v>74</v>
      </c>
      <c r="G608" s="13">
        <v>74</v>
      </c>
      <c r="H608" s="13">
        <v>75</v>
      </c>
      <c r="I608" s="13">
        <v>76</v>
      </c>
      <c r="J608" s="14">
        <v>16</v>
      </c>
      <c r="K608" s="55" t="s">
        <v>110</v>
      </c>
      <c r="L608">
        <f t="shared" si="45"/>
        <v>63.5</v>
      </c>
      <c r="M608">
        <f t="shared" si="46"/>
        <v>74.75</v>
      </c>
      <c r="N608">
        <f t="shared" si="47"/>
        <v>13.5</v>
      </c>
      <c r="O608">
        <f t="shared" si="48"/>
        <v>11.25</v>
      </c>
      <c r="P608" s="91">
        <f t="shared" si="49"/>
        <v>1</v>
      </c>
    </row>
    <row r="609" spans="1:16" x14ac:dyDescent="0.25">
      <c r="A609" s="7" t="s">
        <v>47</v>
      </c>
      <c r="B609" s="7" t="s">
        <v>44</v>
      </c>
      <c r="C609" s="8">
        <v>32</v>
      </c>
      <c r="D609" s="9">
        <v>44</v>
      </c>
      <c r="E609" s="10">
        <v>45</v>
      </c>
      <c r="F609" s="13">
        <v>54</v>
      </c>
      <c r="G609" s="13">
        <v>54</v>
      </c>
      <c r="H609" s="13">
        <v>54</v>
      </c>
      <c r="I609" s="13">
        <v>55</v>
      </c>
      <c r="J609" s="22">
        <v>30</v>
      </c>
      <c r="K609" s="55" t="s">
        <v>110</v>
      </c>
      <c r="L609">
        <f t="shared" si="45"/>
        <v>44.5</v>
      </c>
      <c r="M609">
        <f t="shared" si="46"/>
        <v>54.25</v>
      </c>
      <c r="N609">
        <f t="shared" si="47"/>
        <v>12.5</v>
      </c>
      <c r="O609">
        <f t="shared" si="48"/>
        <v>9.75</v>
      </c>
      <c r="P609" s="91">
        <f t="shared" si="49"/>
        <v>1</v>
      </c>
    </row>
    <row r="610" spans="1:16" x14ac:dyDescent="0.25">
      <c r="A610" s="7" t="s">
        <v>47</v>
      </c>
      <c r="B610" s="7" t="s">
        <v>72</v>
      </c>
      <c r="C610" s="8">
        <v>42</v>
      </c>
      <c r="D610" s="9">
        <v>60</v>
      </c>
      <c r="E610" s="10">
        <v>61</v>
      </c>
      <c r="F610" s="13">
        <v>76</v>
      </c>
      <c r="G610" s="13">
        <v>77</v>
      </c>
      <c r="H610" s="13">
        <v>79</v>
      </c>
      <c r="I610" s="13">
        <v>79</v>
      </c>
      <c r="J610" s="14">
        <v>11</v>
      </c>
      <c r="K610" s="55" t="s">
        <v>110</v>
      </c>
      <c r="L610">
        <f t="shared" si="45"/>
        <v>60.5</v>
      </c>
      <c r="M610">
        <f t="shared" si="46"/>
        <v>77.75</v>
      </c>
      <c r="N610">
        <f t="shared" si="47"/>
        <v>18.5</v>
      </c>
      <c r="O610">
        <f t="shared" si="48"/>
        <v>17.25</v>
      </c>
      <c r="P610" s="91">
        <f t="shared" si="49"/>
        <v>1</v>
      </c>
    </row>
    <row r="611" spans="1:16" x14ac:dyDescent="0.25">
      <c r="A611" s="7" t="s">
        <v>47</v>
      </c>
      <c r="B611" s="7" t="s">
        <v>73</v>
      </c>
      <c r="C611" s="8">
        <v>41</v>
      </c>
      <c r="D611" s="9">
        <v>57</v>
      </c>
      <c r="E611" s="10">
        <v>58</v>
      </c>
      <c r="F611" s="13">
        <v>68</v>
      </c>
      <c r="G611" s="13">
        <v>69</v>
      </c>
      <c r="H611" s="13">
        <v>69</v>
      </c>
      <c r="I611" s="13">
        <v>70</v>
      </c>
      <c r="J611" s="14">
        <v>16</v>
      </c>
      <c r="K611" s="55" t="s">
        <v>110</v>
      </c>
      <c r="L611">
        <f t="shared" si="45"/>
        <v>57.5</v>
      </c>
      <c r="M611">
        <f t="shared" si="46"/>
        <v>69</v>
      </c>
      <c r="N611">
        <f t="shared" si="47"/>
        <v>16.5</v>
      </c>
      <c r="O611">
        <f t="shared" si="48"/>
        <v>11.5</v>
      </c>
      <c r="P611" s="91">
        <f t="shared" si="49"/>
        <v>1</v>
      </c>
    </row>
    <row r="612" spans="1:16" x14ac:dyDescent="0.25">
      <c r="A612" s="7" t="s">
        <v>47</v>
      </c>
      <c r="B612" s="7" t="s">
        <v>19</v>
      </c>
      <c r="C612" s="8">
        <v>41</v>
      </c>
      <c r="D612" s="9">
        <v>56</v>
      </c>
      <c r="E612" s="10">
        <v>56</v>
      </c>
      <c r="F612" s="24">
        <v>68</v>
      </c>
      <c r="G612" s="24">
        <v>68</v>
      </c>
      <c r="H612" s="24">
        <v>68</v>
      </c>
      <c r="I612" s="24">
        <v>69</v>
      </c>
      <c r="J612" s="14">
        <v>26</v>
      </c>
      <c r="K612" s="55" t="s">
        <v>111</v>
      </c>
      <c r="L612">
        <f t="shared" si="45"/>
        <v>56</v>
      </c>
      <c r="M612">
        <f t="shared" si="46"/>
        <v>68.25</v>
      </c>
      <c r="N612">
        <f t="shared" si="47"/>
        <v>15</v>
      </c>
      <c r="O612">
        <f t="shared" si="48"/>
        <v>12.25</v>
      </c>
      <c r="P612" s="91">
        <f t="shared" si="49"/>
        <v>1</v>
      </c>
    </row>
    <row r="613" spans="1:16" x14ac:dyDescent="0.25">
      <c r="A613" s="7" t="s">
        <v>47</v>
      </c>
      <c r="B613" s="7" t="s">
        <v>55</v>
      </c>
      <c r="C613" s="8">
        <v>51</v>
      </c>
      <c r="D613" s="9">
        <v>67</v>
      </c>
      <c r="E613" s="10">
        <v>68</v>
      </c>
      <c r="F613" s="24">
        <v>81</v>
      </c>
      <c r="G613" s="24">
        <v>81</v>
      </c>
      <c r="H613" s="24">
        <v>83</v>
      </c>
      <c r="I613" s="24">
        <v>83</v>
      </c>
      <c r="J613" s="14">
        <v>11</v>
      </c>
      <c r="K613" s="55" t="s">
        <v>111</v>
      </c>
      <c r="L613">
        <f t="shared" si="45"/>
        <v>67.5</v>
      </c>
      <c r="M613">
        <f t="shared" si="46"/>
        <v>82</v>
      </c>
      <c r="N613">
        <f t="shared" si="47"/>
        <v>16.5</v>
      </c>
      <c r="O613">
        <f t="shared" si="48"/>
        <v>14.5</v>
      </c>
      <c r="P613" s="91">
        <f t="shared" si="49"/>
        <v>1</v>
      </c>
    </row>
    <row r="614" spans="1:16" x14ac:dyDescent="0.25">
      <c r="A614" s="15" t="s">
        <v>47</v>
      </c>
      <c r="B614" s="7" t="s">
        <v>75</v>
      </c>
      <c r="C614" s="8">
        <v>44</v>
      </c>
      <c r="D614" s="9">
        <v>62</v>
      </c>
      <c r="E614" s="10">
        <v>63</v>
      </c>
      <c r="F614" s="13">
        <v>75</v>
      </c>
      <c r="G614" s="13">
        <v>76</v>
      </c>
      <c r="H614" s="13">
        <v>77</v>
      </c>
      <c r="I614" s="13">
        <v>77</v>
      </c>
      <c r="J614" s="14">
        <v>13</v>
      </c>
      <c r="K614" s="55" t="s">
        <v>112</v>
      </c>
      <c r="L614">
        <f t="shared" si="45"/>
        <v>62.5</v>
      </c>
      <c r="M614">
        <f t="shared" si="46"/>
        <v>76.25</v>
      </c>
      <c r="N614">
        <f t="shared" si="47"/>
        <v>18.5</v>
      </c>
      <c r="O614">
        <f t="shared" si="48"/>
        <v>13.75</v>
      </c>
      <c r="P614" s="91">
        <f t="shared" si="49"/>
        <v>1</v>
      </c>
    </row>
    <row r="615" spans="1:16" x14ac:dyDescent="0.25">
      <c r="A615" s="15" t="s">
        <v>47</v>
      </c>
      <c r="B615" s="7" t="s">
        <v>13</v>
      </c>
      <c r="C615" s="8">
        <v>32</v>
      </c>
      <c r="D615" s="9">
        <v>49</v>
      </c>
      <c r="E615" s="10">
        <v>51</v>
      </c>
      <c r="F615" s="13">
        <v>65</v>
      </c>
      <c r="G615" s="13">
        <v>66</v>
      </c>
      <c r="H615" s="13">
        <v>68</v>
      </c>
      <c r="I615" s="13">
        <v>68</v>
      </c>
      <c r="J615" s="14">
        <v>11</v>
      </c>
      <c r="K615" s="55" t="s">
        <v>112</v>
      </c>
      <c r="L615">
        <f t="shared" si="45"/>
        <v>50</v>
      </c>
      <c r="M615">
        <f t="shared" si="46"/>
        <v>66.75</v>
      </c>
      <c r="N615">
        <f t="shared" si="47"/>
        <v>18</v>
      </c>
      <c r="O615">
        <f t="shared" si="48"/>
        <v>16.75</v>
      </c>
      <c r="P615" s="91">
        <f t="shared" si="49"/>
        <v>1</v>
      </c>
    </row>
    <row r="616" spans="1:16" x14ac:dyDescent="0.25">
      <c r="A616" s="15" t="s">
        <v>47</v>
      </c>
      <c r="B616" s="15" t="s">
        <v>14</v>
      </c>
      <c r="C616" s="16">
        <v>33</v>
      </c>
      <c r="D616" s="17">
        <v>48</v>
      </c>
      <c r="E616" s="18">
        <v>49</v>
      </c>
      <c r="F616" s="19">
        <v>58</v>
      </c>
      <c r="G616" s="19">
        <v>59</v>
      </c>
      <c r="H616" s="19">
        <v>60</v>
      </c>
      <c r="I616" s="19">
        <v>60</v>
      </c>
      <c r="J616" s="25">
        <v>28</v>
      </c>
      <c r="K616" s="55" t="s">
        <v>112</v>
      </c>
      <c r="L616">
        <f t="shared" si="45"/>
        <v>48.5</v>
      </c>
      <c r="M616">
        <f t="shared" si="46"/>
        <v>59.25</v>
      </c>
      <c r="N616">
        <f t="shared" si="47"/>
        <v>15.5</v>
      </c>
      <c r="O616">
        <f t="shared" si="48"/>
        <v>10.75</v>
      </c>
      <c r="P616" s="91">
        <f t="shared" si="49"/>
        <v>1</v>
      </c>
    </row>
    <row r="617" spans="1:16" x14ac:dyDescent="0.25">
      <c r="A617" s="15" t="s">
        <v>47</v>
      </c>
      <c r="B617" s="7" t="s">
        <v>17</v>
      </c>
      <c r="C617" s="8">
        <v>39</v>
      </c>
      <c r="D617" s="9">
        <v>54</v>
      </c>
      <c r="E617" s="10">
        <v>54</v>
      </c>
      <c r="F617" s="13">
        <v>66</v>
      </c>
      <c r="G617" s="13">
        <v>66</v>
      </c>
      <c r="H617" s="13">
        <v>67</v>
      </c>
      <c r="I617" s="13">
        <v>68</v>
      </c>
      <c r="J617" s="14">
        <v>16</v>
      </c>
      <c r="K617" s="55" t="s">
        <v>112</v>
      </c>
      <c r="L617">
        <f t="shared" si="45"/>
        <v>54</v>
      </c>
      <c r="M617">
        <f t="shared" si="46"/>
        <v>66.75</v>
      </c>
      <c r="N617">
        <f t="shared" si="47"/>
        <v>15</v>
      </c>
      <c r="O617">
        <f t="shared" si="48"/>
        <v>12.75</v>
      </c>
      <c r="P617" s="91">
        <f t="shared" si="49"/>
        <v>1</v>
      </c>
    </row>
    <row r="618" spans="1:16" x14ac:dyDescent="0.25">
      <c r="A618" s="7" t="s">
        <v>47</v>
      </c>
      <c r="B618" s="7" t="s">
        <v>51</v>
      </c>
      <c r="C618" s="8">
        <v>44</v>
      </c>
      <c r="D618" s="9">
        <v>68</v>
      </c>
      <c r="E618" s="10">
        <v>71</v>
      </c>
      <c r="F618" s="13">
        <v>90</v>
      </c>
      <c r="G618" s="13">
        <v>90</v>
      </c>
      <c r="H618" s="13">
        <v>91</v>
      </c>
      <c r="I618" s="13">
        <v>91</v>
      </c>
      <c r="J618" s="14">
        <v>8</v>
      </c>
      <c r="K618" s="55" t="s">
        <v>112</v>
      </c>
      <c r="L618">
        <f t="shared" si="45"/>
        <v>69.5</v>
      </c>
      <c r="M618">
        <f t="shared" si="46"/>
        <v>90.5</v>
      </c>
      <c r="N618">
        <f t="shared" si="47"/>
        <v>25.5</v>
      </c>
      <c r="O618">
        <f t="shared" si="48"/>
        <v>21</v>
      </c>
      <c r="P618" s="91">
        <f t="shared" si="49"/>
        <v>1</v>
      </c>
    </row>
    <row r="619" spans="1:16" x14ac:dyDescent="0.25">
      <c r="A619" s="15" t="s">
        <v>47</v>
      </c>
      <c r="B619" s="7" t="s">
        <v>77</v>
      </c>
      <c r="C619" s="8">
        <v>31</v>
      </c>
      <c r="D619" s="9">
        <v>46</v>
      </c>
      <c r="E619" s="10">
        <v>46</v>
      </c>
      <c r="F619" s="13">
        <v>59</v>
      </c>
      <c r="G619" s="13">
        <v>60</v>
      </c>
      <c r="H619" s="13">
        <v>60</v>
      </c>
      <c r="I619" s="13">
        <v>60</v>
      </c>
      <c r="J619" s="14">
        <v>32</v>
      </c>
      <c r="K619" s="55" t="s">
        <v>112</v>
      </c>
      <c r="L619">
        <f t="shared" si="45"/>
        <v>46</v>
      </c>
      <c r="M619">
        <f t="shared" si="46"/>
        <v>59.75</v>
      </c>
      <c r="N619">
        <f t="shared" si="47"/>
        <v>15</v>
      </c>
      <c r="O619">
        <f t="shared" si="48"/>
        <v>13.75</v>
      </c>
      <c r="P619" s="91">
        <f t="shared" si="49"/>
        <v>1</v>
      </c>
    </row>
    <row r="620" spans="1:16" x14ac:dyDescent="0.25">
      <c r="A620" s="15" t="s">
        <v>47</v>
      </c>
      <c r="B620" s="7" t="s">
        <v>21</v>
      </c>
      <c r="C620" s="8">
        <v>32</v>
      </c>
      <c r="D620" s="9">
        <v>47</v>
      </c>
      <c r="E620" s="10">
        <v>47</v>
      </c>
      <c r="F620" s="13">
        <v>61</v>
      </c>
      <c r="G620" s="13">
        <v>61</v>
      </c>
      <c r="H620" s="13">
        <v>61</v>
      </c>
      <c r="I620" s="13">
        <v>62</v>
      </c>
      <c r="J620" s="14">
        <v>29</v>
      </c>
      <c r="K620" s="55" t="s">
        <v>112</v>
      </c>
      <c r="L620">
        <f t="shared" si="45"/>
        <v>47</v>
      </c>
      <c r="M620">
        <f t="shared" si="46"/>
        <v>61.25</v>
      </c>
      <c r="N620">
        <f t="shared" si="47"/>
        <v>15</v>
      </c>
      <c r="O620">
        <f t="shared" si="48"/>
        <v>14.25</v>
      </c>
      <c r="P620" s="91">
        <f t="shared" si="49"/>
        <v>1</v>
      </c>
    </row>
    <row r="621" spans="1:16" x14ac:dyDescent="0.25">
      <c r="A621" s="7" t="s">
        <v>47</v>
      </c>
      <c r="B621" s="7" t="s">
        <v>53</v>
      </c>
      <c r="C621" s="8">
        <v>44</v>
      </c>
      <c r="D621" s="9">
        <v>65</v>
      </c>
      <c r="E621" s="10">
        <v>66</v>
      </c>
      <c r="F621" s="13">
        <v>79</v>
      </c>
      <c r="G621" s="13">
        <v>82</v>
      </c>
      <c r="H621" s="13">
        <v>85</v>
      </c>
      <c r="I621" s="13">
        <v>85</v>
      </c>
      <c r="J621" s="14">
        <v>9</v>
      </c>
      <c r="K621" s="55" t="s">
        <v>112</v>
      </c>
      <c r="L621">
        <f t="shared" si="45"/>
        <v>65.5</v>
      </c>
      <c r="M621">
        <f t="shared" si="46"/>
        <v>82.75</v>
      </c>
      <c r="N621">
        <f t="shared" si="47"/>
        <v>21.5</v>
      </c>
      <c r="O621">
        <f t="shared" si="48"/>
        <v>17.25</v>
      </c>
      <c r="P621" s="91">
        <f t="shared" si="49"/>
        <v>1</v>
      </c>
    </row>
    <row r="622" spans="1:16" x14ac:dyDescent="0.25">
      <c r="A622" s="7" t="s">
        <v>47</v>
      </c>
      <c r="B622" s="7" t="s">
        <v>55</v>
      </c>
      <c r="C622" s="8">
        <v>43</v>
      </c>
      <c r="D622" s="9">
        <v>59</v>
      </c>
      <c r="E622" s="10">
        <v>61</v>
      </c>
      <c r="F622" s="13">
        <v>73</v>
      </c>
      <c r="G622" s="13">
        <v>73</v>
      </c>
      <c r="H622" s="13">
        <v>77</v>
      </c>
      <c r="I622" s="13">
        <v>77</v>
      </c>
      <c r="J622" s="14">
        <v>15</v>
      </c>
      <c r="K622" s="55" t="s">
        <v>112</v>
      </c>
      <c r="L622">
        <f t="shared" si="45"/>
        <v>60</v>
      </c>
      <c r="M622">
        <f t="shared" si="46"/>
        <v>75</v>
      </c>
      <c r="N622">
        <f t="shared" si="47"/>
        <v>17</v>
      </c>
      <c r="O622">
        <f t="shared" si="48"/>
        <v>15</v>
      </c>
      <c r="P622" s="91">
        <f t="shared" si="49"/>
        <v>1</v>
      </c>
    </row>
    <row r="623" spans="1:16" x14ac:dyDescent="0.25">
      <c r="A623" s="7" t="s">
        <v>47</v>
      </c>
      <c r="B623" s="7" t="s">
        <v>94</v>
      </c>
      <c r="C623" s="8">
        <v>34</v>
      </c>
      <c r="D623" s="9">
        <v>50</v>
      </c>
      <c r="E623" s="10">
        <v>51</v>
      </c>
      <c r="F623" s="13">
        <v>62</v>
      </c>
      <c r="G623" s="13">
        <v>62</v>
      </c>
      <c r="H623" s="13">
        <v>63</v>
      </c>
      <c r="I623" s="13">
        <v>64</v>
      </c>
      <c r="J623" s="14">
        <v>42</v>
      </c>
      <c r="K623" s="55" t="s">
        <v>112</v>
      </c>
      <c r="L623">
        <f t="shared" si="45"/>
        <v>50.5</v>
      </c>
      <c r="M623">
        <f t="shared" si="46"/>
        <v>62.75</v>
      </c>
      <c r="N623">
        <f t="shared" si="47"/>
        <v>16.5</v>
      </c>
      <c r="O623">
        <f t="shared" si="48"/>
        <v>12.25</v>
      </c>
      <c r="P623" s="91">
        <f t="shared" si="49"/>
        <v>1</v>
      </c>
    </row>
    <row r="624" spans="1:16" x14ac:dyDescent="0.25">
      <c r="A624" s="7" t="s">
        <v>47</v>
      </c>
      <c r="B624" s="7" t="s">
        <v>57</v>
      </c>
      <c r="C624" s="8">
        <v>35</v>
      </c>
      <c r="D624" s="9">
        <v>48</v>
      </c>
      <c r="E624" s="10">
        <v>52</v>
      </c>
      <c r="F624" s="13">
        <v>61</v>
      </c>
      <c r="G624" s="13">
        <v>62</v>
      </c>
      <c r="H624" s="13">
        <v>63</v>
      </c>
      <c r="I624" s="13">
        <v>65</v>
      </c>
      <c r="J624" s="22">
        <v>15</v>
      </c>
      <c r="K624" s="55" t="s">
        <v>112</v>
      </c>
      <c r="L624">
        <f t="shared" si="45"/>
        <v>50</v>
      </c>
      <c r="M624">
        <f t="shared" si="46"/>
        <v>62.75</v>
      </c>
      <c r="N624">
        <f t="shared" si="47"/>
        <v>15</v>
      </c>
      <c r="O624">
        <f t="shared" si="48"/>
        <v>12.75</v>
      </c>
      <c r="P624" s="91">
        <f t="shared" si="49"/>
        <v>1</v>
      </c>
    </row>
    <row r="625" spans="1:16" x14ac:dyDescent="0.25">
      <c r="A625" s="7" t="s">
        <v>47</v>
      </c>
      <c r="B625" s="7" t="s">
        <v>78</v>
      </c>
      <c r="C625" s="8">
        <v>39</v>
      </c>
      <c r="D625" s="9">
        <v>53</v>
      </c>
      <c r="E625" s="10">
        <v>54</v>
      </c>
      <c r="F625" s="13">
        <v>66</v>
      </c>
      <c r="G625" s="13">
        <v>67</v>
      </c>
      <c r="H625" s="13">
        <v>67</v>
      </c>
      <c r="I625" s="13">
        <v>69</v>
      </c>
      <c r="J625" s="14">
        <v>24</v>
      </c>
      <c r="K625" s="55" t="s">
        <v>112</v>
      </c>
      <c r="L625">
        <f t="shared" si="45"/>
        <v>53.5</v>
      </c>
      <c r="M625">
        <f t="shared" si="46"/>
        <v>67.25</v>
      </c>
      <c r="N625">
        <f t="shared" si="47"/>
        <v>14.5</v>
      </c>
      <c r="O625">
        <f t="shared" si="48"/>
        <v>13.75</v>
      </c>
      <c r="P625" s="91">
        <f t="shared" si="49"/>
        <v>1</v>
      </c>
    </row>
    <row r="626" spans="1:16" x14ac:dyDescent="0.25">
      <c r="A626" s="7" t="s">
        <v>47</v>
      </c>
      <c r="B626" s="7" t="s">
        <v>28</v>
      </c>
      <c r="C626" s="8">
        <v>45</v>
      </c>
      <c r="D626" s="9">
        <v>64</v>
      </c>
      <c r="E626" s="10">
        <v>64</v>
      </c>
      <c r="F626" s="13">
        <v>75</v>
      </c>
      <c r="G626" s="13">
        <v>76</v>
      </c>
      <c r="H626" s="13">
        <v>78</v>
      </c>
      <c r="I626" s="13">
        <v>80</v>
      </c>
      <c r="J626" s="14">
        <v>16</v>
      </c>
      <c r="K626" s="55" t="s">
        <v>112</v>
      </c>
      <c r="L626">
        <f t="shared" si="45"/>
        <v>64</v>
      </c>
      <c r="M626">
        <f t="shared" si="46"/>
        <v>77.25</v>
      </c>
      <c r="N626">
        <f t="shared" si="47"/>
        <v>19</v>
      </c>
      <c r="O626">
        <f t="shared" si="48"/>
        <v>13.25</v>
      </c>
      <c r="P626" s="91">
        <f t="shared" si="49"/>
        <v>1</v>
      </c>
    </row>
    <row r="627" spans="1:16" x14ac:dyDescent="0.25">
      <c r="A627" s="7" t="s">
        <v>47</v>
      </c>
      <c r="B627" s="7" t="s">
        <v>58</v>
      </c>
      <c r="C627" s="8">
        <v>51</v>
      </c>
      <c r="D627" s="9">
        <v>68</v>
      </c>
      <c r="E627" s="10">
        <v>69</v>
      </c>
      <c r="F627" s="13">
        <v>84</v>
      </c>
      <c r="G627" s="13">
        <v>84</v>
      </c>
      <c r="H627" s="13">
        <v>85</v>
      </c>
      <c r="I627" s="13">
        <v>86</v>
      </c>
      <c r="J627" s="14">
        <v>8</v>
      </c>
      <c r="K627" s="55" t="s">
        <v>112</v>
      </c>
      <c r="L627">
        <f t="shared" si="45"/>
        <v>68.5</v>
      </c>
      <c r="M627">
        <f t="shared" si="46"/>
        <v>84.75</v>
      </c>
      <c r="N627">
        <f t="shared" si="47"/>
        <v>17.5</v>
      </c>
      <c r="O627">
        <f t="shared" si="48"/>
        <v>16.25</v>
      </c>
      <c r="P627" s="91">
        <f t="shared" si="49"/>
        <v>1</v>
      </c>
    </row>
    <row r="628" spans="1:16" x14ac:dyDescent="0.25">
      <c r="A628" s="7" t="s">
        <v>47</v>
      </c>
      <c r="B628" s="7" t="s">
        <v>60</v>
      </c>
      <c r="C628" s="8">
        <v>34</v>
      </c>
      <c r="D628" s="9">
        <v>49</v>
      </c>
      <c r="E628" s="10">
        <v>49</v>
      </c>
      <c r="F628" s="13">
        <v>63</v>
      </c>
      <c r="G628" s="13">
        <v>63</v>
      </c>
      <c r="H628" s="13">
        <v>63</v>
      </c>
      <c r="I628" s="13">
        <v>64</v>
      </c>
      <c r="J628" s="14">
        <v>29</v>
      </c>
      <c r="K628" s="55" t="s">
        <v>112</v>
      </c>
      <c r="L628">
        <f t="shared" si="45"/>
        <v>49</v>
      </c>
      <c r="M628">
        <f t="shared" si="46"/>
        <v>63.25</v>
      </c>
      <c r="N628">
        <f t="shared" si="47"/>
        <v>15</v>
      </c>
      <c r="O628">
        <f t="shared" si="48"/>
        <v>14.25</v>
      </c>
      <c r="P628" s="91">
        <f t="shared" si="49"/>
        <v>1</v>
      </c>
    </row>
    <row r="629" spans="1:16" x14ac:dyDescent="0.25">
      <c r="A629" s="15" t="s">
        <v>47</v>
      </c>
      <c r="B629" s="15" t="s">
        <v>87</v>
      </c>
      <c r="C629" s="16">
        <v>59</v>
      </c>
      <c r="D629" s="17">
        <v>79</v>
      </c>
      <c r="E629" s="18">
        <v>80</v>
      </c>
      <c r="F629" s="19">
        <v>98</v>
      </c>
      <c r="G629" s="19">
        <v>98</v>
      </c>
      <c r="H629" s="19">
        <v>99</v>
      </c>
      <c r="I629" s="19">
        <v>99</v>
      </c>
      <c r="J629" s="25">
        <v>4</v>
      </c>
      <c r="K629" s="55" t="s">
        <v>112</v>
      </c>
      <c r="L629">
        <f t="shared" si="45"/>
        <v>79.5</v>
      </c>
      <c r="M629">
        <f t="shared" si="46"/>
        <v>98.5</v>
      </c>
      <c r="N629">
        <f t="shared" si="47"/>
        <v>20.5</v>
      </c>
      <c r="O629">
        <f t="shared" si="48"/>
        <v>19</v>
      </c>
      <c r="P629" s="91">
        <f t="shared" si="49"/>
        <v>1</v>
      </c>
    </row>
    <row r="630" spans="1:16" x14ac:dyDescent="0.25">
      <c r="A630" s="7" t="s">
        <v>47</v>
      </c>
      <c r="B630" s="7" t="s">
        <v>35</v>
      </c>
      <c r="C630" s="8">
        <v>37</v>
      </c>
      <c r="D630" s="9">
        <v>53</v>
      </c>
      <c r="E630" s="10">
        <v>54</v>
      </c>
      <c r="F630" s="13">
        <v>68</v>
      </c>
      <c r="G630" s="13">
        <v>68</v>
      </c>
      <c r="H630" s="13">
        <v>70</v>
      </c>
      <c r="I630" s="13" t="s">
        <v>12</v>
      </c>
      <c r="J630" s="14">
        <v>15</v>
      </c>
      <c r="K630" s="55" t="s">
        <v>112</v>
      </c>
      <c r="L630">
        <f t="shared" si="45"/>
        <v>53.5</v>
      </c>
      <c r="M630">
        <f t="shared" si="46"/>
        <v>68.666666666666671</v>
      </c>
      <c r="N630">
        <f t="shared" si="47"/>
        <v>16.5</v>
      </c>
      <c r="O630">
        <f t="shared" si="48"/>
        <v>15.166666666666671</v>
      </c>
      <c r="P630" s="91">
        <f t="shared" si="49"/>
        <v>1</v>
      </c>
    </row>
    <row r="631" spans="1:16" x14ac:dyDescent="0.25">
      <c r="A631" s="7" t="s">
        <v>47</v>
      </c>
      <c r="B631" s="7" t="s">
        <v>88</v>
      </c>
      <c r="C631" s="8">
        <v>53</v>
      </c>
      <c r="D631" s="9">
        <v>72</v>
      </c>
      <c r="E631" s="10">
        <v>77</v>
      </c>
      <c r="F631" s="13">
        <v>93</v>
      </c>
      <c r="G631" s="13">
        <v>94</v>
      </c>
      <c r="H631" s="13" t="s">
        <v>12</v>
      </c>
      <c r="I631" s="13" t="s">
        <v>12</v>
      </c>
      <c r="J631" s="22">
        <v>4</v>
      </c>
      <c r="K631" s="55" t="s">
        <v>112</v>
      </c>
      <c r="L631">
        <f t="shared" si="45"/>
        <v>74.5</v>
      </c>
      <c r="M631">
        <f t="shared" si="46"/>
        <v>93.5</v>
      </c>
      <c r="N631">
        <f t="shared" si="47"/>
        <v>21.5</v>
      </c>
      <c r="O631">
        <f t="shared" si="48"/>
        <v>19</v>
      </c>
      <c r="P631" s="91">
        <f t="shared" si="49"/>
        <v>1</v>
      </c>
    </row>
    <row r="632" spans="1:16" x14ac:dyDescent="0.25">
      <c r="A632" s="7" t="s">
        <v>47</v>
      </c>
      <c r="B632" s="7" t="s">
        <v>62</v>
      </c>
      <c r="C632" s="8">
        <v>43</v>
      </c>
      <c r="D632" s="9">
        <v>60</v>
      </c>
      <c r="E632" s="10">
        <v>61</v>
      </c>
      <c r="F632" s="13">
        <v>74</v>
      </c>
      <c r="G632" s="13">
        <v>74</v>
      </c>
      <c r="H632" s="13">
        <v>76</v>
      </c>
      <c r="I632" s="13">
        <v>76</v>
      </c>
      <c r="J632" s="14">
        <v>11</v>
      </c>
      <c r="K632" s="55" t="s">
        <v>112</v>
      </c>
      <c r="L632">
        <f t="shared" si="45"/>
        <v>60.5</v>
      </c>
      <c r="M632">
        <f t="shared" si="46"/>
        <v>75</v>
      </c>
      <c r="N632">
        <f t="shared" si="47"/>
        <v>17.5</v>
      </c>
      <c r="O632">
        <f t="shared" si="48"/>
        <v>14.5</v>
      </c>
      <c r="P632" s="91">
        <f t="shared" si="49"/>
        <v>1</v>
      </c>
    </row>
    <row r="633" spans="1:16" x14ac:dyDescent="0.25">
      <c r="A633" s="15" t="s">
        <v>47</v>
      </c>
      <c r="B633" s="15" t="s">
        <v>63</v>
      </c>
      <c r="C633" s="16">
        <v>46</v>
      </c>
      <c r="D633" s="17">
        <v>63</v>
      </c>
      <c r="E633" s="18">
        <v>64</v>
      </c>
      <c r="F633" s="19">
        <v>75</v>
      </c>
      <c r="G633" s="19">
        <v>76</v>
      </c>
      <c r="H633" s="19">
        <v>76</v>
      </c>
      <c r="I633" s="19">
        <v>76</v>
      </c>
      <c r="J633" s="25">
        <v>11</v>
      </c>
      <c r="K633" s="55" t="s">
        <v>112</v>
      </c>
      <c r="L633">
        <f t="shared" si="45"/>
        <v>63.5</v>
      </c>
      <c r="M633">
        <f t="shared" si="46"/>
        <v>75.75</v>
      </c>
      <c r="N633">
        <f t="shared" si="47"/>
        <v>17.5</v>
      </c>
      <c r="O633">
        <f t="shared" si="48"/>
        <v>12.25</v>
      </c>
      <c r="P633" s="91">
        <f t="shared" si="49"/>
        <v>1</v>
      </c>
    </row>
    <row r="634" spans="1:16" x14ac:dyDescent="0.25">
      <c r="A634" s="7" t="s">
        <v>47</v>
      </c>
      <c r="B634" s="7" t="s">
        <v>89</v>
      </c>
      <c r="C634" s="8">
        <v>39</v>
      </c>
      <c r="D634" s="9">
        <v>53</v>
      </c>
      <c r="E634" s="10">
        <v>54</v>
      </c>
      <c r="F634" s="13">
        <v>65</v>
      </c>
      <c r="G634" s="13">
        <v>66</v>
      </c>
      <c r="H634" s="13">
        <v>68</v>
      </c>
      <c r="I634" s="13">
        <v>68</v>
      </c>
      <c r="J634" s="14">
        <v>16</v>
      </c>
      <c r="K634" s="55" t="s">
        <v>112</v>
      </c>
      <c r="L634">
        <f t="shared" si="45"/>
        <v>53.5</v>
      </c>
      <c r="M634">
        <f t="shared" si="46"/>
        <v>66.75</v>
      </c>
      <c r="N634">
        <f t="shared" si="47"/>
        <v>14.5</v>
      </c>
      <c r="O634">
        <f t="shared" si="48"/>
        <v>13.25</v>
      </c>
      <c r="P634" s="91">
        <f t="shared" si="49"/>
        <v>1</v>
      </c>
    </row>
    <row r="635" spans="1:16" x14ac:dyDescent="0.25">
      <c r="A635" s="7" t="s">
        <v>47</v>
      </c>
      <c r="B635" s="7" t="s">
        <v>36</v>
      </c>
      <c r="C635" s="8">
        <v>44</v>
      </c>
      <c r="D635" s="9">
        <v>60</v>
      </c>
      <c r="E635" s="10">
        <v>61</v>
      </c>
      <c r="F635" s="13">
        <v>73</v>
      </c>
      <c r="G635" s="13">
        <v>73</v>
      </c>
      <c r="H635" s="13">
        <v>74</v>
      </c>
      <c r="I635" s="13">
        <v>74</v>
      </c>
      <c r="J635" s="22">
        <v>16</v>
      </c>
      <c r="K635" s="55" t="s">
        <v>112</v>
      </c>
      <c r="L635">
        <f t="shared" si="45"/>
        <v>60.5</v>
      </c>
      <c r="M635">
        <f t="shared" si="46"/>
        <v>73.5</v>
      </c>
      <c r="N635">
        <f t="shared" si="47"/>
        <v>16.5</v>
      </c>
      <c r="O635">
        <f t="shared" si="48"/>
        <v>13</v>
      </c>
      <c r="P635" s="91">
        <f t="shared" si="49"/>
        <v>1</v>
      </c>
    </row>
    <row r="636" spans="1:16" x14ac:dyDescent="0.25">
      <c r="A636" s="7" t="s">
        <v>47</v>
      </c>
      <c r="B636" s="7" t="s">
        <v>64</v>
      </c>
      <c r="C636" s="8">
        <v>38</v>
      </c>
      <c r="D636" s="9">
        <v>51</v>
      </c>
      <c r="E636" s="10">
        <v>53</v>
      </c>
      <c r="F636" s="13">
        <v>62</v>
      </c>
      <c r="G636" s="13">
        <v>63</v>
      </c>
      <c r="H636" s="13">
        <v>64</v>
      </c>
      <c r="I636" s="13">
        <v>64</v>
      </c>
      <c r="J636" s="14">
        <v>22</v>
      </c>
      <c r="K636" s="55" t="s">
        <v>112</v>
      </c>
      <c r="L636">
        <f t="shared" si="45"/>
        <v>52</v>
      </c>
      <c r="M636">
        <f t="shared" si="46"/>
        <v>63.25</v>
      </c>
      <c r="N636">
        <f t="shared" si="47"/>
        <v>14</v>
      </c>
      <c r="O636">
        <f t="shared" si="48"/>
        <v>11.25</v>
      </c>
      <c r="P636" s="91">
        <f t="shared" si="49"/>
        <v>1</v>
      </c>
    </row>
    <row r="637" spans="1:16" x14ac:dyDescent="0.25">
      <c r="A637" s="15" t="s">
        <v>47</v>
      </c>
      <c r="B637" s="15" t="s">
        <v>37</v>
      </c>
      <c r="C637" s="16">
        <v>34</v>
      </c>
      <c r="D637" s="17">
        <v>51</v>
      </c>
      <c r="E637" s="18">
        <v>51</v>
      </c>
      <c r="F637" s="19">
        <v>65</v>
      </c>
      <c r="G637" s="19">
        <v>65</v>
      </c>
      <c r="H637" s="19">
        <v>65</v>
      </c>
      <c r="I637" s="19">
        <v>65</v>
      </c>
      <c r="J637" s="25">
        <v>12</v>
      </c>
      <c r="K637" s="55" t="s">
        <v>112</v>
      </c>
      <c r="L637">
        <f t="shared" si="45"/>
        <v>51</v>
      </c>
      <c r="M637">
        <f t="shared" si="46"/>
        <v>65</v>
      </c>
      <c r="N637">
        <f t="shared" si="47"/>
        <v>17</v>
      </c>
      <c r="O637">
        <f t="shared" si="48"/>
        <v>14</v>
      </c>
      <c r="P637" s="91">
        <f t="shared" si="49"/>
        <v>1</v>
      </c>
    </row>
    <row r="638" spans="1:16" x14ac:dyDescent="0.25">
      <c r="A638" s="7" t="s">
        <v>47</v>
      </c>
      <c r="B638" s="7" t="s">
        <v>38</v>
      </c>
      <c r="C638" s="8">
        <v>40</v>
      </c>
      <c r="D638" s="9">
        <v>54</v>
      </c>
      <c r="E638" s="10">
        <v>58</v>
      </c>
      <c r="F638" s="13">
        <v>67</v>
      </c>
      <c r="G638" s="13">
        <v>68</v>
      </c>
      <c r="H638" s="13">
        <v>68</v>
      </c>
      <c r="I638" s="13">
        <v>70</v>
      </c>
      <c r="J638" s="22">
        <v>16</v>
      </c>
      <c r="K638" s="55" t="s">
        <v>112</v>
      </c>
      <c r="L638">
        <f t="shared" si="45"/>
        <v>56</v>
      </c>
      <c r="M638">
        <f t="shared" si="46"/>
        <v>68.25</v>
      </c>
      <c r="N638">
        <f t="shared" si="47"/>
        <v>16</v>
      </c>
      <c r="O638">
        <f t="shared" si="48"/>
        <v>12.25</v>
      </c>
      <c r="P638" s="91">
        <f t="shared" si="49"/>
        <v>1</v>
      </c>
    </row>
    <row r="639" spans="1:16" x14ac:dyDescent="0.25">
      <c r="A639" s="7" t="s">
        <v>47</v>
      </c>
      <c r="B639" s="7" t="s">
        <v>82</v>
      </c>
      <c r="C639" s="8">
        <v>36</v>
      </c>
      <c r="D639" s="9">
        <v>50</v>
      </c>
      <c r="E639" s="10">
        <v>51</v>
      </c>
      <c r="F639" s="13">
        <v>61</v>
      </c>
      <c r="G639" s="13">
        <v>61</v>
      </c>
      <c r="H639" s="13">
        <v>64</v>
      </c>
      <c r="I639" s="13">
        <v>64</v>
      </c>
      <c r="J639" s="14">
        <v>32</v>
      </c>
      <c r="K639" s="55" t="s">
        <v>112</v>
      </c>
      <c r="L639">
        <f t="shared" si="45"/>
        <v>50.5</v>
      </c>
      <c r="M639">
        <f t="shared" si="46"/>
        <v>62.5</v>
      </c>
      <c r="N639">
        <f t="shared" si="47"/>
        <v>14.5</v>
      </c>
      <c r="O639">
        <f t="shared" si="48"/>
        <v>12</v>
      </c>
      <c r="P639" s="91">
        <f t="shared" si="49"/>
        <v>1</v>
      </c>
    </row>
    <row r="640" spans="1:16" x14ac:dyDescent="0.25">
      <c r="A640" s="7" t="s">
        <v>47</v>
      </c>
      <c r="B640" s="7" t="s">
        <v>69</v>
      </c>
      <c r="C640" s="8">
        <v>45</v>
      </c>
      <c r="D640" s="9">
        <v>60</v>
      </c>
      <c r="E640" s="10">
        <v>60</v>
      </c>
      <c r="F640" s="13">
        <v>73</v>
      </c>
      <c r="G640" s="13">
        <v>73</v>
      </c>
      <c r="H640" s="13">
        <v>74</v>
      </c>
      <c r="I640" s="13">
        <v>74</v>
      </c>
      <c r="J640" s="14">
        <v>16</v>
      </c>
      <c r="K640" s="55" t="s">
        <v>112</v>
      </c>
      <c r="L640">
        <f t="shared" si="45"/>
        <v>60</v>
      </c>
      <c r="M640">
        <f t="shared" si="46"/>
        <v>73.5</v>
      </c>
      <c r="N640">
        <f t="shared" si="47"/>
        <v>15</v>
      </c>
      <c r="O640">
        <f t="shared" si="48"/>
        <v>13.5</v>
      </c>
      <c r="P640" s="91">
        <f t="shared" si="49"/>
        <v>1</v>
      </c>
    </row>
    <row r="641" spans="1:16" x14ac:dyDescent="0.25">
      <c r="A641" s="15" t="s">
        <v>47</v>
      </c>
      <c r="B641" s="15" t="s">
        <v>44</v>
      </c>
      <c r="C641" s="16">
        <v>26</v>
      </c>
      <c r="D641" s="17">
        <v>42</v>
      </c>
      <c r="E641" s="18">
        <v>42</v>
      </c>
      <c r="F641" s="19">
        <v>53</v>
      </c>
      <c r="G641" s="19">
        <v>54</v>
      </c>
      <c r="H641" s="19">
        <v>55</v>
      </c>
      <c r="I641" s="19">
        <v>55</v>
      </c>
      <c r="J641" s="25">
        <v>38</v>
      </c>
      <c r="K641" s="55" t="s">
        <v>112</v>
      </c>
      <c r="L641">
        <f t="shared" si="45"/>
        <v>42</v>
      </c>
      <c r="M641">
        <f t="shared" si="46"/>
        <v>54.25</v>
      </c>
      <c r="N641">
        <f t="shared" si="47"/>
        <v>16</v>
      </c>
      <c r="O641">
        <f t="shared" si="48"/>
        <v>12.25</v>
      </c>
      <c r="P641" s="91">
        <f t="shared" si="49"/>
        <v>1</v>
      </c>
    </row>
    <row r="642" spans="1:16" x14ac:dyDescent="0.25">
      <c r="A642" s="7" t="s">
        <v>47</v>
      </c>
      <c r="B642" s="7" t="s">
        <v>72</v>
      </c>
      <c r="C642" s="8">
        <v>43</v>
      </c>
      <c r="D642" s="9">
        <v>58</v>
      </c>
      <c r="E642" s="10">
        <v>58</v>
      </c>
      <c r="F642" s="13">
        <v>72</v>
      </c>
      <c r="G642" s="13">
        <v>72</v>
      </c>
      <c r="H642" s="13">
        <v>73</v>
      </c>
      <c r="I642" s="13">
        <v>73</v>
      </c>
      <c r="J642" s="14">
        <v>14</v>
      </c>
      <c r="K642" s="55" t="s">
        <v>112</v>
      </c>
      <c r="L642">
        <f t="shared" ref="L642:L705" si="50">AVERAGE(D642:E642)</f>
        <v>58</v>
      </c>
      <c r="M642">
        <f t="shared" ref="M642:M705" si="51">AVERAGE(F642:I642)</f>
        <v>72.5</v>
      </c>
      <c r="N642">
        <f t="shared" ref="N642:N705" si="52">L642-C642</f>
        <v>15</v>
      </c>
      <c r="O642">
        <f t="shared" ref="O642:O705" si="53">M642-L642</f>
        <v>14.5</v>
      </c>
      <c r="P642" s="91">
        <f t="shared" ref="P642:P705" si="54">IF(N642&gt;O642,1,2)</f>
        <v>1</v>
      </c>
    </row>
    <row r="643" spans="1:16" x14ac:dyDescent="0.25">
      <c r="A643" s="7" t="s">
        <v>47</v>
      </c>
      <c r="B643" s="7" t="s">
        <v>83</v>
      </c>
      <c r="C643" s="8">
        <v>39</v>
      </c>
      <c r="D643" s="9">
        <v>54</v>
      </c>
      <c r="E643" s="10">
        <v>54</v>
      </c>
      <c r="F643" s="13">
        <v>67</v>
      </c>
      <c r="G643" s="13">
        <v>69</v>
      </c>
      <c r="H643" s="13">
        <v>69</v>
      </c>
      <c r="I643" s="13">
        <v>70</v>
      </c>
      <c r="J643" s="14">
        <v>17</v>
      </c>
      <c r="K643" s="55" t="s">
        <v>112</v>
      </c>
      <c r="L643">
        <f t="shared" si="50"/>
        <v>54</v>
      </c>
      <c r="M643">
        <f t="shared" si="51"/>
        <v>68.75</v>
      </c>
      <c r="N643">
        <f t="shared" si="52"/>
        <v>15</v>
      </c>
      <c r="O643">
        <f t="shared" si="53"/>
        <v>14.75</v>
      </c>
      <c r="P643" s="91">
        <f t="shared" si="54"/>
        <v>1</v>
      </c>
    </row>
    <row r="644" spans="1:16" x14ac:dyDescent="0.25">
      <c r="A644" s="15" t="s">
        <v>47</v>
      </c>
      <c r="B644" s="15" t="s">
        <v>74</v>
      </c>
      <c r="C644" s="16">
        <v>34</v>
      </c>
      <c r="D644" s="17">
        <v>48</v>
      </c>
      <c r="E644" s="18">
        <v>49</v>
      </c>
      <c r="F644" s="19">
        <v>61</v>
      </c>
      <c r="G644" s="19">
        <v>62</v>
      </c>
      <c r="H644" s="19">
        <v>62</v>
      </c>
      <c r="I644" s="19">
        <v>63</v>
      </c>
      <c r="J644" s="25">
        <v>16</v>
      </c>
      <c r="K644" s="55" t="s">
        <v>112</v>
      </c>
      <c r="L644">
        <f t="shared" si="50"/>
        <v>48.5</v>
      </c>
      <c r="M644">
        <f t="shared" si="51"/>
        <v>62</v>
      </c>
      <c r="N644">
        <f t="shared" si="52"/>
        <v>14.5</v>
      </c>
      <c r="O644">
        <f t="shared" si="53"/>
        <v>13.5</v>
      </c>
      <c r="P644" s="91">
        <f t="shared" si="54"/>
        <v>1</v>
      </c>
    </row>
    <row r="645" spans="1:16" x14ac:dyDescent="0.25">
      <c r="A645" s="15" t="s">
        <v>47</v>
      </c>
      <c r="B645" s="7" t="s">
        <v>86</v>
      </c>
      <c r="C645" s="8">
        <v>34</v>
      </c>
      <c r="D645" s="9">
        <v>46</v>
      </c>
      <c r="E645" s="10">
        <v>47</v>
      </c>
      <c r="F645" s="13">
        <v>58</v>
      </c>
      <c r="G645" s="13">
        <v>58</v>
      </c>
      <c r="H645" s="13">
        <v>58</v>
      </c>
      <c r="I645" s="52" t="s">
        <v>12</v>
      </c>
      <c r="J645" s="7">
        <v>45</v>
      </c>
      <c r="K645" s="55" t="s">
        <v>113</v>
      </c>
      <c r="L645">
        <f t="shared" si="50"/>
        <v>46.5</v>
      </c>
      <c r="M645">
        <f t="shared" si="51"/>
        <v>58</v>
      </c>
      <c r="N645">
        <f t="shared" si="52"/>
        <v>12.5</v>
      </c>
      <c r="O645">
        <f t="shared" si="53"/>
        <v>11.5</v>
      </c>
      <c r="P645" s="91">
        <f t="shared" si="54"/>
        <v>1</v>
      </c>
    </row>
    <row r="646" spans="1:16" x14ac:dyDescent="0.25">
      <c r="A646" s="15" t="s">
        <v>47</v>
      </c>
      <c r="B646" s="7" t="s">
        <v>62</v>
      </c>
      <c r="C646" s="8">
        <v>51</v>
      </c>
      <c r="D646" s="9">
        <v>72</v>
      </c>
      <c r="E646" s="10">
        <v>73</v>
      </c>
      <c r="F646" s="13">
        <v>87</v>
      </c>
      <c r="G646" s="13">
        <v>91</v>
      </c>
      <c r="H646" s="13">
        <v>95</v>
      </c>
      <c r="I646" s="13">
        <v>95</v>
      </c>
      <c r="J646" s="7">
        <v>8</v>
      </c>
      <c r="K646" s="55" t="s">
        <v>113</v>
      </c>
      <c r="L646">
        <f t="shared" si="50"/>
        <v>72.5</v>
      </c>
      <c r="M646">
        <f t="shared" si="51"/>
        <v>92</v>
      </c>
      <c r="N646">
        <f t="shared" si="52"/>
        <v>21.5</v>
      </c>
      <c r="O646">
        <f t="shared" si="53"/>
        <v>19.5</v>
      </c>
      <c r="P646" s="91">
        <f t="shared" si="54"/>
        <v>1</v>
      </c>
    </row>
    <row r="647" spans="1:16" x14ac:dyDescent="0.25">
      <c r="A647" s="15" t="s">
        <v>47</v>
      </c>
      <c r="B647" s="7" t="s">
        <v>71</v>
      </c>
      <c r="C647" s="8">
        <v>55</v>
      </c>
      <c r="D647" s="9">
        <v>83</v>
      </c>
      <c r="E647" s="10">
        <v>84</v>
      </c>
      <c r="F647" s="13">
        <v>107</v>
      </c>
      <c r="G647" s="52" t="s">
        <v>12</v>
      </c>
      <c r="H647" s="52" t="s">
        <v>12</v>
      </c>
      <c r="I647" s="52" t="s">
        <v>12</v>
      </c>
      <c r="J647" s="7">
        <v>4</v>
      </c>
      <c r="K647" s="55" t="s">
        <v>113</v>
      </c>
      <c r="L647">
        <f t="shared" si="50"/>
        <v>83.5</v>
      </c>
      <c r="M647">
        <f t="shared" si="51"/>
        <v>107</v>
      </c>
      <c r="N647">
        <f t="shared" si="52"/>
        <v>28.5</v>
      </c>
      <c r="O647">
        <f t="shared" si="53"/>
        <v>23.5</v>
      </c>
      <c r="P647" s="91">
        <f t="shared" si="54"/>
        <v>1</v>
      </c>
    </row>
    <row r="648" spans="1:16" x14ac:dyDescent="0.25">
      <c r="A648" s="15" t="s">
        <v>47</v>
      </c>
      <c r="B648" s="7" t="s">
        <v>42</v>
      </c>
      <c r="C648" s="8">
        <v>52</v>
      </c>
      <c r="D648" s="9">
        <v>73</v>
      </c>
      <c r="E648" s="10">
        <v>73</v>
      </c>
      <c r="F648" s="13">
        <v>82</v>
      </c>
      <c r="G648" s="13">
        <v>83</v>
      </c>
      <c r="H648" s="13">
        <v>84</v>
      </c>
      <c r="I648" s="13">
        <v>88</v>
      </c>
      <c r="J648" s="7">
        <v>10</v>
      </c>
      <c r="K648" s="55" t="s">
        <v>113</v>
      </c>
      <c r="L648">
        <f t="shared" si="50"/>
        <v>73</v>
      </c>
      <c r="M648">
        <f t="shared" si="51"/>
        <v>84.25</v>
      </c>
      <c r="N648">
        <f t="shared" si="52"/>
        <v>21</v>
      </c>
      <c r="O648">
        <f t="shared" si="53"/>
        <v>11.25</v>
      </c>
      <c r="P648" s="91">
        <f t="shared" si="54"/>
        <v>1</v>
      </c>
    </row>
    <row r="649" spans="1:16" x14ac:dyDescent="0.25">
      <c r="A649" s="7" t="s">
        <v>47</v>
      </c>
      <c r="B649" s="7" t="s">
        <v>54</v>
      </c>
      <c r="C649" s="30">
        <v>54</v>
      </c>
      <c r="D649" s="60">
        <v>76</v>
      </c>
      <c r="E649" s="61">
        <v>78</v>
      </c>
      <c r="F649" s="63">
        <v>94</v>
      </c>
      <c r="G649" s="63">
        <v>94</v>
      </c>
      <c r="H649" s="63" t="s">
        <v>12</v>
      </c>
      <c r="I649" s="63" t="s">
        <v>12</v>
      </c>
      <c r="J649" s="62">
        <v>6</v>
      </c>
      <c r="K649" s="55" t="s">
        <v>114</v>
      </c>
      <c r="L649">
        <f t="shared" si="50"/>
        <v>77</v>
      </c>
      <c r="M649">
        <f t="shared" si="51"/>
        <v>94</v>
      </c>
      <c r="N649">
        <f t="shared" si="52"/>
        <v>23</v>
      </c>
      <c r="O649">
        <f t="shared" si="53"/>
        <v>17</v>
      </c>
      <c r="P649" s="91">
        <f t="shared" si="54"/>
        <v>1</v>
      </c>
    </row>
    <row r="650" spans="1:16" x14ac:dyDescent="0.25">
      <c r="A650" s="54" t="s">
        <v>47</v>
      </c>
      <c r="B650" s="54" t="s">
        <v>14</v>
      </c>
      <c r="C650" s="30">
        <v>48</v>
      </c>
      <c r="D650" s="60">
        <v>68</v>
      </c>
      <c r="E650" s="61">
        <v>70</v>
      </c>
      <c r="F650" s="63">
        <v>77</v>
      </c>
      <c r="G650" s="63">
        <v>77</v>
      </c>
      <c r="H650" s="63">
        <v>89</v>
      </c>
      <c r="I650" s="63">
        <v>89</v>
      </c>
      <c r="J650" s="62">
        <v>8</v>
      </c>
      <c r="K650" s="55" t="s">
        <v>169</v>
      </c>
      <c r="L650">
        <f t="shared" si="50"/>
        <v>69</v>
      </c>
      <c r="M650">
        <f t="shared" si="51"/>
        <v>83</v>
      </c>
      <c r="N650">
        <f t="shared" si="52"/>
        <v>21</v>
      </c>
      <c r="O650">
        <f t="shared" si="53"/>
        <v>14</v>
      </c>
      <c r="P650" s="91">
        <f t="shared" si="54"/>
        <v>1</v>
      </c>
    </row>
    <row r="651" spans="1:16" x14ac:dyDescent="0.25">
      <c r="A651" s="54" t="s">
        <v>47</v>
      </c>
      <c r="B651" s="54" t="s">
        <v>126</v>
      </c>
      <c r="C651" s="30">
        <v>37</v>
      </c>
      <c r="D651" s="60">
        <v>68</v>
      </c>
      <c r="E651" s="61">
        <v>69</v>
      </c>
      <c r="F651" s="63">
        <v>85</v>
      </c>
      <c r="G651" s="63">
        <v>85</v>
      </c>
      <c r="H651" s="63">
        <v>96</v>
      </c>
      <c r="I651" s="63">
        <v>96</v>
      </c>
      <c r="J651" s="62">
        <v>8</v>
      </c>
      <c r="K651" s="55" t="s">
        <v>169</v>
      </c>
      <c r="L651">
        <f t="shared" si="50"/>
        <v>68.5</v>
      </c>
      <c r="M651">
        <f t="shared" si="51"/>
        <v>90.5</v>
      </c>
      <c r="N651">
        <f t="shared" si="52"/>
        <v>31.5</v>
      </c>
      <c r="O651">
        <f t="shared" si="53"/>
        <v>22</v>
      </c>
      <c r="P651" s="91">
        <f t="shared" si="54"/>
        <v>1</v>
      </c>
    </row>
    <row r="652" spans="1:16" x14ac:dyDescent="0.25">
      <c r="A652" s="54" t="s">
        <v>47</v>
      </c>
      <c r="B652" s="54" t="s">
        <v>22</v>
      </c>
      <c r="C652" s="30">
        <v>68</v>
      </c>
      <c r="D652" s="60">
        <v>85</v>
      </c>
      <c r="E652" s="61">
        <v>88</v>
      </c>
      <c r="F652" s="63">
        <v>98</v>
      </c>
      <c r="G652" s="63">
        <v>101</v>
      </c>
      <c r="H652" s="59" t="s">
        <v>12</v>
      </c>
      <c r="I652" s="59" t="s">
        <v>12</v>
      </c>
      <c r="J652" s="62">
        <v>4</v>
      </c>
      <c r="K652" s="55" t="s">
        <v>169</v>
      </c>
      <c r="L652">
        <f t="shared" si="50"/>
        <v>86.5</v>
      </c>
      <c r="M652">
        <f t="shared" si="51"/>
        <v>99.5</v>
      </c>
      <c r="N652">
        <f t="shared" si="52"/>
        <v>18.5</v>
      </c>
      <c r="O652">
        <f t="shared" si="53"/>
        <v>13</v>
      </c>
      <c r="P652" s="91">
        <f t="shared" si="54"/>
        <v>1</v>
      </c>
    </row>
    <row r="653" spans="1:16" x14ac:dyDescent="0.25">
      <c r="A653" s="54" t="s">
        <v>47</v>
      </c>
      <c r="B653" s="54" t="s">
        <v>132</v>
      </c>
      <c r="C653" s="30">
        <v>63</v>
      </c>
      <c r="D653" s="60">
        <v>75</v>
      </c>
      <c r="E653" s="61">
        <v>78</v>
      </c>
      <c r="F653" s="63">
        <v>83</v>
      </c>
      <c r="G653" s="63">
        <v>85</v>
      </c>
      <c r="H653" s="63">
        <v>91</v>
      </c>
      <c r="I653" s="63">
        <v>99</v>
      </c>
      <c r="J653" s="62">
        <v>7</v>
      </c>
      <c r="K653" s="55" t="s">
        <v>169</v>
      </c>
      <c r="L653">
        <f t="shared" si="50"/>
        <v>76.5</v>
      </c>
      <c r="M653">
        <f t="shared" si="51"/>
        <v>89.5</v>
      </c>
      <c r="N653">
        <f t="shared" si="52"/>
        <v>13.5</v>
      </c>
      <c r="O653">
        <f t="shared" si="53"/>
        <v>13</v>
      </c>
      <c r="P653" s="91">
        <f t="shared" si="54"/>
        <v>1</v>
      </c>
    </row>
    <row r="654" spans="1:16" x14ac:dyDescent="0.25">
      <c r="A654" s="54" t="s">
        <v>47</v>
      </c>
      <c r="B654" s="54" t="s">
        <v>136</v>
      </c>
      <c r="C654" s="30">
        <v>37</v>
      </c>
      <c r="D654" s="60">
        <v>65</v>
      </c>
      <c r="E654" s="61">
        <v>65</v>
      </c>
      <c r="F654" s="63">
        <v>82</v>
      </c>
      <c r="G654" s="63">
        <v>82</v>
      </c>
      <c r="H654" s="63">
        <v>83</v>
      </c>
      <c r="I654" s="63">
        <v>83</v>
      </c>
      <c r="J654" s="62">
        <v>8</v>
      </c>
      <c r="K654" s="55" t="s">
        <v>169</v>
      </c>
      <c r="L654">
        <f t="shared" si="50"/>
        <v>65</v>
      </c>
      <c r="M654">
        <f t="shared" si="51"/>
        <v>82.5</v>
      </c>
      <c r="N654">
        <f t="shared" si="52"/>
        <v>28</v>
      </c>
      <c r="O654">
        <f t="shared" si="53"/>
        <v>17.5</v>
      </c>
      <c r="P654" s="91">
        <f t="shared" si="54"/>
        <v>1</v>
      </c>
    </row>
    <row r="655" spans="1:16" x14ac:dyDescent="0.25">
      <c r="A655" s="54" t="s">
        <v>47</v>
      </c>
      <c r="B655" s="54" t="s">
        <v>59</v>
      </c>
      <c r="C655" s="30">
        <v>54</v>
      </c>
      <c r="D655" s="60">
        <v>70</v>
      </c>
      <c r="E655" s="61">
        <v>70</v>
      </c>
      <c r="F655" s="63">
        <v>84</v>
      </c>
      <c r="G655" s="63">
        <v>85</v>
      </c>
      <c r="H655" s="63">
        <v>85</v>
      </c>
      <c r="I655" s="63">
        <v>85</v>
      </c>
      <c r="J655" s="62">
        <v>10</v>
      </c>
      <c r="K655" s="55" t="s">
        <v>169</v>
      </c>
      <c r="L655">
        <f t="shared" si="50"/>
        <v>70</v>
      </c>
      <c r="M655">
        <f t="shared" si="51"/>
        <v>84.75</v>
      </c>
      <c r="N655">
        <f t="shared" si="52"/>
        <v>16</v>
      </c>
      <c r="O655">
        <f t="shared" si="53"/>
        <v>14.75</v>
      </c>
      <c r="P655" s="91">
        <f t="shared" si="54"/>
        <v>1</v>
      </c>
    </row>
    <row r="656" spans="1:16" x14ac:dyDescent="0.25">
      <c r="A656" s="54" t="s">
        <v>47</v>
      </c>
      <c r="B656" s="54" t="s">
        <v>138</v>
      </c>
      <c r="C656" s="30">
        <v>61</v>
      </c>
      <c r="D656" s="60">
        <v>74</v>
      </c>
      <c r="E656" s="61">
        <v>75</v>
      </c>
      <c r="F656" s="63">
        <v>86</v>
      </c>
      <c r="G656" s="63">
        <v>88</v>
      </c>
      <c r="H656" s="63">
        <v>88</v>
      </c>
      <c r="I656" s="63">
        <v>89</v>
      </c>
      <c r="J656" s="62">
        <v>8</v>
      </c>
      <c r="K656" s="55" t="s">
        <v>169</v>
      </c>
      <c r="L656">
        <f t="shared" si="50"/>
        <v>74.5</v>
      </c>
      <c r="M656">
        <f t="shared" si="51"/>
        <v>87.75</v>
      </c>
      <c r="N656">
        <f t="shared" si="52"/>
        <v>13.5</v>
      </c>
      <c r="O656">
        <f t="shared" si="53"/>
        <v>13.25</v>
      </c>
      <c r="P656" s="91">
        <f t="shared" si="54"/>
        <v>1</v>
      </c>
    </row>
    <row r="657" spans="1:16" x14ac:dyDescent="0.25">
      <c r="A657" s="54" t="s">
        <v>47</v>
      </c>
      <c r="B657" s="54" t="s">
        <v>88</v>
      </c>
      <c r="C657" s="30">
        <v>42</v>
      </c>
      <c r="D657" s="60">
        <v>58</v>
      </c>
      <c r="E657" s="61">
        <v>58</v>
      </c>
      <c r="F657" s="63">
        <v>70</v>
      </c>
      <c r="G657" s="63">
        <v>71</v>
      </c>
      <c r="H657" s="63">
        <v>73</v>
      </c>
      <c r="I657" s="63">
        <v>76</v>
      </c>
      <c r="J657" s="62">
        <v>15</v>
      </c>
      <c r="K657" s="55" t="s">
        <v>169</v>
      </c>
      <c r="L657">
        <f t="shared" si="50"/>
        <v>58</v>
      </c>
      <c r="M657">
        <f t="shared" si="51"/>
        <v>72.5</v>
      </c>
      <c r="N657">
        <f t="shared" si="52"/>
        <v>16</v>
      </c>
      <c r="O657">
        <f t="shared" si="53"/>
        <v>14.5</v>
      </c>
      <c r="P657" s="91">
        <f t="shared" si="54"/>
        <v>1</v>
      </c>
    </row>
    <row r="658" spans="1:16" x14ac:dyDescent="0.25">
      <c r="A658" s="54" t="s">
        <v>47</v>
      </c>
      <c r="B658" s="54" t="s">
        <v>140</v>
      </c>
      <c r="C658" s="30">
        <v>57</v>
      </c>
      <c r="D658" s="60">
        <v>77</v>
      </c>
      <c r="E658" s="61">
        <v>78</v>
      </c>
      <c r="F658" s="63">
        <v>93</v>
      </c>
      <c r="G658" s="63">
        <v>93</v>
      </c>
      <c r="H658" s="63">
        <v>93</v>
      </c>
      <c r="I658" s="63">
        <v>93</v>
      </c>
      <c r="J658" s="62">
        <v>8</v>
      </c>
      <c r="K658" s="55" t="s">
        <v>169</v>
      </c>
      <c r="L658">
        <f t="shared" si="50"/>
        <v>77.5</v>
      </c>
      <c r="M658">
        <f t="shared" si="51"/>
        <v>93</v>
      </c>
      <c r="N658">
        <f t="shared" si="52"/>
        <v>20.5</v>
      </c>
      <c r="O658">
        <f t="shared" si="53"/>
        <v>15.5</v>
      </c>
      <c r="P658" s="91">
        <f t="shared" si="54"/>
        <v>1</v>
      </c>
    </row>
    <row r="659" spans="1:16" x14ac:dyDescent="0.25">
      <c r="A659" s="54" t="s">
        <v>47</v>
      </c>
      <c r="B659" s="54" t="s">
        <v>142</v>
      </c>
      <c r="C659" s="30">
        <v>52</v>
      </c>
      <c r="D659" s="60">
        <v>71</v>
      </c>
      <c r="E659" s="61">
        <v>71</v>
      </c>
      <c r="F659" s="63">
        <v>88</v>
      </c>
      <c r="G659" s="63">
        <v>88</v>
      </c>
      <c r="H659" s="63">
        <v>88</v>
      </c>
      <c r="I659" s="63">
        <v>88</v>
      </c>
      <c r="J659" s="62">
        <v>8</v>
      </c>
      <c r="K659" s="55" t="s">
        <v>169</v>
      </c>
      <c r="L659">
        <f t="shared" si="50"/>
        <v>71</v>
      </c>
      <c r="M659">
        <f t="shared" si="51"/>
        <v>88</v>
      </c>
      <c r="N659">
        <f t="shared" si="52"/>
        <v>19</v>
      </c>
      <c r="O659">
        <f t="shared" si="53"/>
        <v>17</v>
      </c>
      <c r="P659" s="91">
        <f t="shared" si="54"/>
        <v>1</v>
      </c>
    </row>
    <row r="660" spans="1:16" x14ac:dyDescent="0.25">
      <c r="A660" s="54" t="s">
        <v>47</v>
      </c>
      <c r="B660" s="54" t="s">
        <v>143</v>
      </c>
      <c r="C660" s="30">
        <v>56</v>
      </c>
      <c r="D660" s="60">
        <v>77</v>
      </c>
      <c r="E660" s="61">
        <v>79</v>
      </c>
      <c r="F660" s="63">
        <v>95</v>
      </c>
      <c r="G660" s="63">
        <v>96</v>
      </c>
      <c r="H660" s="63">
        <v>98</v>
      </c>
      <c r="I660" s="63">
        <v>98</v>
      </c>
      <c r="J660" s="62">
        <v>6</v>
      </c>
      <c r="K660" s="55" t="s">
        <v>169</v>
      </c>
      <c r="L660">
        <f t="shared" si="50"/>
        <v>78</v>
      </c>
      <c r="M660">
        <f t="shared" si="51"/>
        <v>96.75</v>
      </c>
      <c r="N660">
        <f t="shared" si="52"/>
        <v>22</v>
      </c>
      <c r="O660">
        <f t="shared" si="53"/>
        <v>18.75</v>
      </c>
      <c r="P660" s="91">
        <f t="shared" si="54"/>
        <v>1</v>
      </c>
    </row>
    <row r="661" spans="1:16" x14ac:dyDescent="0.25">
      <c r="A661" s="54" t="s">
        <v>47</v>
      </c>
      <c r="B661" s="54" t="s">
        <v>145</v>
      </c>
      <c r="C661" s="30">
        <v>45</v>
      </c>
      <c r="D661" s="60">
        <v>73</v>
      </c>
      <c r="E661" s="61">
        <v>73</v>
      </c>
      <c r="F661" s="63">
        <v>92</v>
      </c>
      <c r="G661" s="63">
        <v>100</v>
      </c>
      <c r="H661" s="63">
        <v>100</v>
      </c>
      <c r="I661" s="63">
        <v>100</v>
      </c>
      <c r="J661" s="62">
        <v>5</v>
      </c>
      <c r="K661" s="55" t="s">
        <v>169</v>
      </c>
      <c r="L661">
        <f t="shared" si="50"/>
        <v>73</v>
      </c>
      <c r="M661">
        <f t="shared" si="51"/>
        <v>98</v>
      </c>
      <c r="N661">
        <f t="shared" si="52"/>
        <v>28</v>
      </c>
      <c r="O661">
        <f t="shared" si="53"/>
        <v>25</v>
      </c>
      <c r="P661" s="91">
        <f t="shared" si="54"/>
        <v>1</v>
      </c>
    </row>
    <row r="662" spans="1:16" x14ac:dyDescent="0.25">
      <c r="A662" s="54" t="s">
        <v>47</v>
      </c>
      <c r="B662" s="54" t="s">
        <v>122</v>
      </c>
      <c r="C662" s="30">
        <v>57</v>
      </c>
      <c r="D662" s="60">
        <v>80</v>
      </c>
      <c r="E662" s="61">
        <v>80</v>
      </c>
      <c r="F662" s="63">
        <v>99</v>
      </c>
      <c r="G662" s="63">
        <v>104</v>
      </c>
      <c r="H662" s="59" t="s">
        <v>12</v>
      </c>
      <c r="I662" s="59" t="s">
        <v>12</v>
      </c>
      <c r="J662" s="62">
        <v>4</v>
      </c>
      <c r="K662" s="55" t="s">
        <v>169</v>
      </c>
      <c r="L662">
        <f t="shared" si="50"/>
        <v>80</v>
      </c>
      <c r="M662">
        <f t="shared" si="51"/>
        <v>101.5</v>
      </c>
      <c r="N662">
        <f t="shared" si="52"/>
        <v>23</v>
      </c>
      <c r="O662">
        <f t="shared" si="53"/>
        <v>21.5</v>
      </c>
      <c r="P662" s="91">
        <f t="shared" si="54"/>
        <v>1</v>
      </c>
    </row>
    <row r="663" spans="1:16" x14ac:dyDescent="0.25">
      <c r="A663" s="54" t="s">
        <v>47</v>
      </c>
      <c r="B663" s="54" t="s">
        <v>123</v>
      </c>
      <c r="C663" s="30">
        <v>59</v>
      </c>
      <c r="D663" s="60">
        <v>83</v>
      </c>
      <c r="E663" s="61">
        <v>83</v>
      </c>
      <c r="F663" s="63">
        <v>97</v>
      </c>
      <c r="G663" s="63">
        <v>99</v>
      </c>
      <c r="H663" s="63">
        <v>101</v>
      </c>
      <c r="I663" s="63">
        <v>101</v>
      </c>
      <c r="J663" s="62">
        <v>4</v>
      </c>
      <c r="K663" s="55" t="s">
        <v>169</v>
      </c>
      <c r="L663">
        <f t="shared" si="50"/>
        <v>83</v>
      </c>
      <c r="M663">
        <f t="shared" si="51"/>
        <v>99.5</v>
      </c>
      <c r="N663">
        <f t="shared" si="52"/>
        <v>24</v>
      </c>
      <c r="O663">
        <f t="shared" si="53"/>
        <v>16.5</v>
      </c>
      <c r="P663" s="91">
        <f t="shared" si="54"/>
        <v>1</v>
      </c>
    </row>
    <row r="664" spans="1:16" x14ac:dyDescent="0.25">
      <c r="A664" s="54" t="s">
        <v>47</v>
      </c>
      <c r="B664" s="54" t="s">
        <v>44</v>
      </c>
      <c r="C664" s="30">
        <v>60</v>
      </c>
      <c r="D664" s="60">
        <v>80</v>
      </c>
      <c r="E664" s="61">
        <v>83</v>
      </c>
      <c r="F664" s="63">
        <v>98</v>
      </c>
      <c r="G664" s="63">
        <v>99</v>
      </c>
      <c r="H664" s="63">
        <v>102</v>
      </c>
      <c r="I664" s="63">
        <v>104</v>
      </c>
      <c r="J664" s="62">
        <v>4</v>
      </c>
      <c r="K664" s="55" t="s">
        <v>169</v>
      </c>
      <c r="L664">
        <f t="shared" si="50"/>
        <v>81.5</v>
      </c>
      <c r="M664">
        <f t="shared" si="51"/>
        <v>100.75</v>
      </c>
      <c r="N664">
        <f t="shared" si="52"/>
        <v>21.5</v>
      </c>
      <c r="O664">
        <f t="shared" si="53"/>
        <v>19.25</v>
      </c>
      <c r="P664" s="91">
        <f t="shared" si="54"/>
        <v>1</v>
      </c>
    </row>
    <row r="665" spans="1:16" x14ac:dyDescent="0.25">
      <c r="A665" s="54" t="s">
        <v>47</v>
      </c>
      <c r="B665" s="54" t="s">
        <v>152</v>
      </c>
      <c r="C665" s="30">
        <v>51</v>
      </c>
      <c r="D665" s="60">
        <v>90</v>
      </c>
      <c r="E665" s="61">
        <v>92</v>
      </c>
      <c r="F665" s="63">
        <v>100</v>
      </c>
      <c r="G665" s="63">
        <v>104</v>
      </c>
      <c r="H665" s="59" t="s">
        <v>12</v>
      </c>
      <c r="I665" s="59" t="s">
        <v>12</v>
      </c>
      <c r="J665" s="62">
        <v>4</v>
      </c>
      <c r="K665" s="55" t="s">
        <v>169</v>
      </c>
      <c r="L665">
        <f t="shared" si="50"/>
        <v>91</v>
      </c>
      <c r="M665">
        <f t="shared" si="51"/>
        <v>102</v>
      </c>
      <c r="N665">
        <f t="shared" si="52"/>
        <v>40</v>
      </c>
      <c r="O665">
        <f t="shared" si="53"/>
        <v>11</v>
      </c>
      <c r="P665" s="91">
        <f t="shared" si="54"/>
        <v>1</v>
      </c>
    </row>
    <row r="666" spans="1:16" x14ac:dyDescent="0.25">
      <c r="A666" s="54" t="s">
        <v>47</v>
      </c>
      <c r="B666" s="54" t="s">
        <v>45</v>
      </c>
      <c r="C666" s="30">
        <v>43</v>
      </c>
      <c r="D666" s="60">
        <v>60</v>
      </c>
      <c r="E666" s="61">
        <v>61</v>
      </c>
      <c r="F666" s="63">
        <v>73</v>
      </c>
      <c r="G666" s="63">
        <v>74</v>
      </c>
      <c r="H666" s="63">
        <v>76</v>
      </c>
      <c r="I666" s="63">
        <v>78</v>
      </c>
      <c r="J666" s="62">
        <v>15</v>
      </c>
      <c r="K666" s="55" t="s">
        <v>169</v>
      </c>
      <c r="L666">
        <f t="shared" si="50"/>
        <v>60.5</v>
      </c>
      <c r="M666">
        <f t="shared" si="51"/>
        <v>75.25</v>
      </c>
      <c r="N666">
        <f t="shared" si="52"/>
        <v>17.5</v>
      </c>
      <c r="O666">
        <f t="shared" si="53"/>
        <v>14.75</v>
      </c>
      <c r="P666" s="91">
        <f t="shared" si="54"/>
        <v>1</v>
      </c>
    </row>
    <row r="667" spans="1:16" x14ac:dyDescent="0.25">
      <c r="A667" s="54" t="s">
        <v>47</v>
      </c>
      <c r="B667" s="54" t="s">
        <v>46</v>
      </c>
      <c r="C667" s="30">
        <v>70</v>
      </c>
      <c r="D667" s="60">
        <v>88</v>
      </c>
      <c r="E667" s="61">
        <v>92</v>
      </c>
      <c r="F667" s="63">
        <v>106</v>
      </c>
      <c r="G667" s="59" t="s">
        <v>12</v>
      </c>
      <c r="H667" s="59" t="s">
        <v>12</v>
      </c>
      <c r="I667" s="59" t="s">
        <v>12</v>
      </c>
      <c r="J667" s="62">
        <v>4</v>
      </c>
      <c r="K667" s="55" t="s">
        <v>169</v>
      </c>
      <c r="L667">
        <f t="shared" si="50"/>
        <v>90</v>
      </c>
      <c r="M667">
        <f t="shared" si="51"/>
        <v>106</v>
      </c>
      <c r="N667">
        <f t="shared" si="52"/>
        <v>20</v>
      </c>
      <c r="O667">
        <f t="shared" si="53"/>
        <v>16</v>
      </c>
      <c r="P667" s="91">
        <f t="shared" si="54"/>
        <v>1</v>
      </c>
    </row>
    <row r="668" spans="1:16" x14ac:dyDescent="0.25">
      <c r="A668" s="54" t="s">
        <v>47</v>
      </c>
      <c r="B668" s="7" t="s">
        <v>17</v>
      </c>
      <c r="C668" s="30">
        <v>59</v>
      </c>
      <c r="D668" s="60">
        <v>82</v>
      </c>
      <c r="E668" s="61">
        <v>83</v>
      </c>
      <c r="F668" s="35">
        <v>105</v>
      </c>
      <c r="G668" s="29" t="s">
        <v>12</v>
      </c>
      <c r="H668" s="29" t="s">
        <v>12</v>
      </c>
      <c r="I668" s="29" t="s">
        <v>12</v>
      </c>
      <c r="J668" s="72">
        <v>4</v>
      </c>
      <c r="K668" s="55" t="s">
        <v>173</v>
      </c>
      <c r="L668">
        <f t="shared" si="50"/>
        <v>82.5</v>
      </c>
      <c r="M668">
        <f t="shared" si="51"/>
        <v>105</v>
      </c>
      <c r="N668">
        <f t="shared" si="52"/>
        <v>23.5</v>
      </c>
      <c r="O668">
        <f t="shared" si="53"/>
        <v>22.5</v>
      </c>
      <c r="P668" s="91">
        <f t="shared" si="54"/>
        <v>1</v>
      </c>
    </row>
    <row r="669" spans="1:16" x14ac:dyDescent="0.25">
      <c r="A669" s="54" t="s">
        <v>47</v>
      </c>
      <c r="B669" s="7" t="s">
        <v>85</v>
      </c>
      <c r="C669" s="30">
        <v>41</v>
      </c>
      <c r="D669" s="60">
        <v>56</v>
      </c>
      <c r="E669" s="61">
        <v>56</v>
      </c>
      <c r="F669" s="35">
        <v>67</v>
      </c>
      <c r="G669" s="38">
        <v>67</v>
      </c>
      <c r="H669" s="38">
        <v>68</v>
      </c>
      <c r="I669" s="38">
        <v>69</v>
      </c>
      <c r="J669" s="72">
        <v>33</v>
      </c>
      <c r="K669" s="55" t="s">
        <v>173</v>
      </c>
      <c r="L669">
        <f t="shared" si="50"/>
        <v>56</v>
      </c>
      <c r="M669">
        <f t="shared" si="51"/>
        <v>67.75</v>
      </c>
      <c r="N669">
        <f t="shared" si="52"/>
        <v>15</v>
      </c>
      <c r="O669">
        <f t="shared" si="53"/>
        <v>11.75</v>
      </c>
      <c r="P669" s="91">
        <f t="shared" si="54"/>
        <v>1</v>
      </c>
    </row>
    <row r="670" spans="1:16" x14ac:dyDescent="0.25">
      <c r="A670" s="54" t="s">
        <v>47</v>
      </c>
      <c r="B670" s="7" t="s">
        <v>77</v>
      </c>
      <c r="C670" s="30">
        <v>42</v>
      </c>
      <c r="D670" s="60">
        <v>59</v>
      </c>
      <c r="E670" s="61">
        <v>61</v>
      </c>
      <c r="F670" s="35">
        <v>72</v>
      </c>
      <c r="G670" s="38">
        <v>72</v>
      </c>
      <c r="H670" s="38">
        <v>75</v>
      </c>
      <c r="I670" s="38">
        <v>75</v>
      </c>
      <c r="J670" s="72">
        <v>16</v>
      </c>
      <c r="K670" s="55" t="s">
        <v>173</v>
      </c>
      <c r="L670">
        <f t="shared" si="50"/>
        <v>60</v>
      </c>
      <c r="M670">
        <f t="shared" si="51"/>
        <v>73.5</v>
      </c>
      <c r="N670">
        <f t="shared" si="52"/>
        <v>18</v>
      </c>
      <c r="O670">
        <f t="shared" si="53"/>
        <v>13.5</v>
      </c>
      <c r="P670" s="91">
        <f t="shared" si="54"/>
        <v>1</v>
      </c>
    </row>
    <row r="671" spans="1:16" x14ac:dyDescent="0.25">
      <c r="A671" s="54" t="s">
        <v>47</v>
      </c>
      <c r="B671" s="7" t="s">
        <v>53</v>
      </c>
      <c r="C671" s="30">
        <v>39</v>
      </c>
      <c r="D671" s="60">
        <v>53</v>
      </c>
      <c r="E671" s="61">
        <v>54</v>
      </c>
      <c r="F671" s="35">
        <v>65</v>
      </c>
      <c r="G671" s="38">
        <v>65</v>
      </c>
      <c r="H671" s="38">
        <v>66</v>
      </c>
      <c r="I671" s="38">
        <v>67</v>
      </c>
      <c r="J671" s="72">
        <v>32</v>
      </c>
      <c r="K671" s="55" t="s">
        <v>173</v>
      </c>
      <c r="L671">
        <f t="shared" si="50"/>
        <v>53.5</v>
      </c>
      <c r="M671">
        <f t="shared" si="51"/>
        <v>65.75</v>
      </c>
      <c r="N671">
        <f t="shared" si="52"/>
        <v>14.5</v>
      </c>
      <c r="O671">
        <f t="shared" si="53"/>
        <v>12.25</v>
      </c>
      <c r="P671" s="91">
        <f t="shared" si="54"/>
        <v>1</v>
      </c>
    </row>
    <row r="672" spans="1:16" x14ac:dyDescent="0.25">
      <c r="A672" s="54" t="s">
        <v>47</v>
      </c>
      <c r="B672" s="7" t="s">
        <v>55</v>
      </c>
      <c r="C672" s="30">
        <v>44</v>
      </c>
      <c r="D672" s="60">
        <v>59</v>
      </c>
      <c r="E672" s="61">
        <v>61</v>
      </c>
      <c r="F672" s="35">
        <v>74</v>
      </c>
      <c r="G672" s="35">
        <v>74</v>
      </c>
      <c r="H672" s="35">
        <v>74</v>
      </c>
      <c r="I672" s="35">
        <v>74</v>
      </c>
      <c r="J672" s="72">
        <v>16</v>
      </c>
      <c r="K672" s="55" t="s">
        <v>173</v>
      </c>
      <c r="L672">
        <f t="shared" si="50"/>
        <v>60</v>
      </c>
      <c r="M672">
        <f t="shared" si="51"/>
        <v>74</v>
      </c>
      <c r="N672">
        <f t="shared" si="52"/>
        <v>16</v>
      </c>
      <c r="O672">
        <f t="shared" si="53"/>
        <v>14</v>
      </c>
      <c r="P672" s="91">
        <f t="shared" si="54"/>
        <v>1</v>
      </c>
    </row>
    <row r="673" spans="1:16" x14ac:dyDescent="0.25">
      <c r="A673" s="54" t="s">
        <v>47</v>
      </c>
      <c r="B673" s="7" t="s">
        <v>24</v>
      </c>
      <c r="C673" s="30">
        <v>41</v>
      </c>
      <c r="D673" s="60">
        <v>59</v>
      </c>
      <c r="E673" s="61">
        <v>60</v>
      </c>
      <c r="F673" s="35">
        <v>73</v>
      </c>
      <c r="G673" s="38">
        <v>73</v>
      </c>
      <c r="H673" s="38">
        <v>76</v>
      </c>
      <c r="I673" s="38">
        <v>77</v>
      </c>
      <c r="J673" s="72">
        <v>22</v>
      </c>
      <c r="K673" s="55" t="s">
        <v>173</v>
      </c>
      <c r="L673">
        <f t="shared" si="50"/>
        <v>59.5</v>
      </c>
      <c r="M673">
        <f t="shared" si="51"/>
        <v>74.75</v>
      </c>
      <c r="N673">
        <f t="shared" si="52"/>
        <v>18.5</v>
      </c>
      <c r="O673">
        <f t="shared" si="53"/>
        <v>15.25</v>
      </c>
      <c r="P673" s="91">
        <f t="shared" si="54"/>
        <v>1</v>
      </c>
    </row>
    <row r="674" spans="1:16" x14ac:dyDescent="0.25">
      <c r="A674" s="54" t="s">
        <v>47</v>
      </c>
      <c r="B674" s="7" t="s">
        <v>56</v>
      </c>
      <c r="C674" s="30">
        <v>42</v>
      </c>
      <c r="D674" s="60">
        <v>58</v>
      </c>
      <c r="E674" s="61">
        <v>59</v>
      </c>
      <c r="F674" s="35">
        <v>73</v>
      </c>
      <c r="G674" s="38">
        <v>73</v>
      </c>
      <c r="H674" s="38">
        <v>73</v>
      </c>
      <c r="I674" s="38">
        <v>80</v>
      </c>
      <c r="J674" s="72">
        <v>17</v>
      </c>
      <c r="K674" s="55" t="s">
        <v>173</v>
      </c>
      <c r="L674">
        <f t="shared" si="50"/>
        <v>58.5</v>
      </c>
      <c r="M674">
        <f t="shared" si="51"/>
        <v>74.75</v>
      </c>
      <c r="N674">
        <f t="shared" si="52"/>
        <v>16.5</v>
      </c>
      <c r="O674">
        <f t="shared" si="53"/>
        <v>16.25</v>
      </c>
      <c r="P674" s="91">
        <f t="shared" si="54"/>
        <v>1</v>
      </c>
    </row>
    <row r="675" spans="1:16" x14ac:dyDescent="0.25">
      <c r="A675" s="54" t="s">
        <v>47</v>
      </c>
      <c r="B675" s="7" t="s">
        <v>94</v>
      </c>
      <c r="C675" s="30">
        <v>65</v>
      </c>
      <c r="D675" s="60">
        <v>81</v>
      </c>
      <c r="E675" s="61">
        <v>82</v>
      </c>
      <c r="F675" s="35">
        <v>94</v>
      </c>
      <c r="G675" s="38">
        <v>94</v>
      </c>
      <c r="H675" s="38">
        <v>95</v>
      </c>
      <c r="I675" s="38">
        <v>95</v>
      </c>
      <c r="J675" s="72">
        <v>8</v>
      </c>
      <c r="K675" s="55" t="s">
        <v>173</v>
      </c>
      <c r="L675">
        <f t="shared" si="50"/>
        <v>81.5</v>
      </c>
      <c r="M675">
        <f t="shared" si="51"/>
        <v>94.5</v>
      </c>
      <c r="N675">
        <f t="shared" si="52"/>
        <v>16.5</v>
      </c>
      <c r="O675">
        <f t="shared" si="53"/>
        <v>13</v>
      </c>
      <c r="P675" s="91">
        <f t="shared" si="54"/>
        <v>1</v>
      </c>
    </row>
    <row r="676" spans="1:16" x14ac:dyDescent="0.25">
      <c r="A676" s="54" t="s">
        <v>47</v>
      </c>
      <c r="B676" s="7" t="s">
        <v>28</v>
      </c>
      <c r="C676" s="30">
        <v>64</v>
      </c>
      <c r="D676" s="60">
        <v>87</v>
      </c>
      <c r="E676" s="61">
        <v>87</v>
      </c>
      <c r="F676" s="35">
        <v>101</v>
      </c>
      <c r="G676" s="38">
        <v>101</v>
      </c>
      <c r="H676" s="29" t="s">
        <v>12</v>
      </c>
      <c r="I676" s="29" t="s">
        <v>12</v>
      </c>
      <c r="J676" s="72">
        <v>4</v>
      </c>
      <c r="K676" s="55" t="s">
        <v>173</v>
      </c>
      <c r="L676">
        <f t="shared" si="50"/>
        <v>87</v>
      </c>
      <c r="M676">
        <f t="shared" si="51"/>
        <v>101</v>
      </c>
      <c r="N676">
        <f t="shared" si="52"/>
        <v>23</v>
      </c>
      <c r="O676">
        <f t="shared" si="53"/>
        <v>14</v>
      </c>
      <c r="P676" s="91">
        <f t="shared" si="54"/>
        <v>1</v>
      </c>
    </row>
    <row r="677" spans="1:16" x14ac:dyDescent="0.25">
      <c r="A677" s="54" t="s">
        <v>47</v>
      </c>
      <c r="B677" s="7" t="s">
        <v>30</v>
      </c>
      <c r="C677" s="30">
        <v>30</v>
      </c>
      <c r="D677" s="60">
        <v>56</v>
      </c>
      <c r="E677" s="61">
        <v>58</v>
      </c>
      <c r="F677" s="35">
        <v>80</v>
      </c>
      <c r="G677" s="38">
        <v>81</v>
      </c>
      <c r="H677" s="38">
        <v>81</v>
      </c>
      <c r="I677" s="38">
        <v>89</v>
      </c>
      <c r="J677" s="72">
        <v>8</v>
      </c>
      <c r="K677" s="55" t="s">
        <v>173</v>
      </c>
      <c r="L677">
        <f t="shared" si="50"/>
        <v>57</v>
      </c>
      <c r="M677">
        <f t="shared" si="51"/>
        <v>82.75</v>
      </c>
      <c r="N677">
        <f t="shared" si="52"/>
        <v>27</v>
      </c>
      <c r="O677">
        <f t="shared" si="53"/>
        <v>25.75</v>
      </c>
      <c r="P677" s="91">
        <f t="shared" si="54"/>
        <v>1</v>
      </c>
    </row>
    <row r="678" spans="1:16" x14ac:dyDescent="0.25">
      <c r="A678" s="54" t="s">
        <v>47</v>
      </c>
      <c r="B678" s="7" t="s">
        <v>58</v>
      </c>
      <c r="C678" s="30">
        <v>65</v>
      </c>
      <c r="D678" s="60">
        <v>87</v>
      </c>
      <c r="E678" s="61">
        <v>87</v>
      </c>
      <c r="F678" s="35">
        <v>105</v>
      </c>
      <c r="G678" s="38">
        <v>106</v>
      </c>
      <c r="H678" s="29" t="s">
        <v>12</v>
      </c>
      <c r="I678" s="29" t="s">
        <v>12</v>
      </c>
      <c r="J678" s="72">
        <v>4</v>
      </c>
      <c r="K678" s="55" t="s">
        <v>173</v>
      </c>
      <c r="L678">
        <f t="shared" si="50"/>
        <v>87</v>
      </c>
      <c r="M678">
        <f t="shared" si="51"/>
        <v>105.5</v>
      </c>
      <c r="N678">
        <f t="shared" si="52"/>
        <v>22</v>
      </c>
      <c r="O678">
        <f t="shared" si="53"/>
        <v>18.5</v>
      </c>
      <c r="P678" s="91">
        <f t="shared" si="54"/>
        <v>1</v>
      </c>
    </row>
    <row r="679" spans="1:16" x14ac:dyDescent="0.25">
      <c r="A679" s="54" t="s">
        <v>47</v>
      </c>
      <c r="B679" s="7" t="s">
        <v>31</v>
      </c>
      <c r="C679" s="30">
        <v>53</v>
      </c>
      <c r="D679" s="60">
        <v>73</v>
      </c>
      <c r="E679" s="61">
        <v>73</v>
      </c>
      <c r="F679" s="35">
        <v>90</v>
      </c>
      <c r="G679" s="38">
        <v>90</v>
      </c>
      <c r="H679" s="38">
        <v>91</v>
      </c>
      <c r="I679" s="38">
        <v>94</v>
      </c>
      <c r="J679" s="72">
        <v>8</v>
      </c>
      <c r="K679" s="55" t="s">
        <v>173</v>
      </c>
      <c r="L679">
        <f t="shared" si="50"/>
        <v>73</v>
      </c>
      <c r="M679">
        <f t="shared" si="51"/>
        <v>91.25</v>
      </c>
      <c r="N679">
        <f t="shared" si="52"/>
        <v>20</v>
      </c>
      <c r="O679">
        <f t="shared" si="53"/>
        <v>18.25</v>
      </c>
      <c r="P679" s="91">
        <f t="shared" si="54"/>
        <v>1</v>
      </c>
    </row>
    <row r="680" spans="1:16" x14ac:dyDescent="0.25">
      <c r="A680" s="54" t="s">
        <v>47</v>
      </c>
      <c r="B680" s="7" t="s">
        <v>60</v>
      </c>
      <c r="C680" s="30">
        <v>32</v>
      </c>
      <c r="D680" s="60">
        <v>48</v>
      </c>
      <c r="E680" s="61">
        <v>50</v>
      </c>
      <c r="F680" s="35">
        <v>62</v>
      </c>
      <c r="G680" s="38">
        <v>63</v>
      </c>
      <c r="H680" s="38">
        <v>63</v>
      </c>
      <c r="I680" s="38">
        <v>63</v>
      </c>
      <c r="J680" s="72">
        <v>31</v>
      </c>
      <c r="K680" s="55" t="s">
        <v>173</v>
      </c>
      <c r="L680">
        <f t="shared" si="50"/>
        <v>49</v>
      </c>
      <c r="M680">
        <f t="shared" si="51"/>
        <v>62.75</v>
      </c>
      <c r="N680">
        <f t="shared" si="52"/>
        <v>17</v>
      </c>
      <c r="O680">
        <f t="shared" si="53"/>
        <v>13.75</v>
      </c>
      <c r="P680" s="91">
        <f t="shared" si="54"/>
        <v>1</v>
      </c>
    </row>
    <row r="681" spans="1:16" x14ac:dyDescent="0.25">
      <c r="A681" s="54" t="s">
        <v>47</v>
      </c>
      <c r="B681" s="7" t="s">
        <v>88</v>
      </c>
      <c r="C681" s="30">
        <v>63</v>
      </c>
      <c r="D681" s="60">
        <v>82</v>
      </c>
      <c r="E681" s="61">
        <v>82</v>
      </c>
      <c r="F681" s="35">
        <v>96</v>
      </c>
      <c r="G681" s="38">
        <v>97</v>
      </c>
      <c r="H681" s="38">
        <v>97</v>
      </c>
      <c r="I681" s="38">
        <v>99</v>
      </c>
      <c r="J681" s="72">
        <v>5</v>
      </c>
      <c r="K681" s="55" t="s">
        <v>173</v>
      </c>
      <c r="L681">
        <f t="shared" si="50"/>
        <v>82</v>
      </c>
      <c r="M681">
        <f t="shared" si="51"/>
        <v>97.25</v>
      </c>
      <c r="N681">
        <f t="shared" si="52"/>
        <v>19</v>
      </c>
      <c r="O681">
        <f t="shared" si="53"/>
        <v>15.25</v>
      </c>
      <c r="P681" s="91">
        <f t="shared" si="54"/>
        <v>1</v>
      </c>
    </row>
    <row r="682" spans="1:16" x14ac:dyDescent="0.25">
      <c r="A682" s="54" t="s">
        <v>47</v>
      </c>
      <c r="B682" s="7" t="s">
        <v>95</v>
      </c>
      <c r="C682" s="30">
        <v>61</v>
      </c>
      <c r="D682" s="60">
        <v>78</v>
      </c>
      <c r="E682" s="61">
        <v>79</v>
      </c>
      <c r="F682" s="35">
        <v>92</v>
      </c>
      <c r="G682" s="38">
        <v>92</v>
      </c>
      <c r="H682" s="38">
        <v>93</v>
      </c>
      <c r="I682" s="38">
        <v>93</v>
      </c>
      <c r="J682" s="72">
        <v>8</v>
      </c>
      <c r="K682" s="55" t="s">
        <v>173</v>
      </c>
      <c r="L682">
        <f t="shared" si="50"/>
        <v>78.5</v>
      </c>
      <c r="M682">
        <f t="shared" si="51"/>
        <v>92.5</v>
      </c>
      <c r="N682">
        <f t="shared" si="52"/>
        <v>17.5</v>
      </c>
      <c r="O682">
        <f t="shared" si="53"/>
        <v>14</v>
      </c>
      <c r="P682" s="91">
        <f t="shared" si="54"/>
        <v>1</v>
      </c>
    </row>
    <row r="683" spans="1:16" x14ac:dyDescent="0.25">
      <c r="A683" s="54" t="s">
        <v>47</v>
      </c>
      <c r="B683" s="7" t="s">
        <v>38</v>
      </c>
      <c r="C683" s="30">
        <v>48</v>
      </c>
      <c r="D683" s="60">
        <v>64</v>
      </c>
      <c r="E683" s="61">
        <v>65</v>
      </c>
      <c r="F683" s="35">
        <v>77</v>
      </c>
      <c r="G683" s="38">
        <v>77</v>
      </c>
      <c r="H683" s="38">
        <v>78</v>
      </c>
      <c r="I683" s="38">
        <v>78</v>
      </c>
      <c r="J683" s="72">
        <v>14</v>
      </c>
      <c r="K683" s="55" t="s">
        <v>173</v>
      </c>
      <c r="L683">
        <f t="shared" si="50"/>
        <v>64.5</v>
      </c>
      <c r="M683">
        <f t="shared" si="51"/>
        <v>77.5</v>
      </c>
      <c r="N683">
        <f t="shared" si="52"/>
        <v>16.5</v>
      </c>
      <c r="O683">
        <f t="shared" si="53"/>
        <v>13</v>
      </c>
      <c r="P683" s="91">
        <f t="shared" si="54"/>
        <v>1</v>
      </c>
    </row>
    <row r="684" spans="1:16" x14ac:dyDescent="0.25">
      <c r="A684" s="54" t="s">
        <v>47</v>
      </c>
      <c r="B684" s="7" t="s">
        <v>82</v>
      </c>
      <c r="C684" s="30">
        <v>52</v>
      </c>
      <c r="D684" s="60">
        <v>70</v>
      </c>
      <c r="E684" s="61">
        <v>71</v>
      </c>
      <c r="F684" s="35">
        <v>84</v>
      </c>
      <c r="G684" s="38">
        <v>85</v>
      </c>
      <c r="H684" s="38">
        <v>86</v>
      </c>
      <c r="I684" s="38">
        <v>86</v>
      </c>
      <c r="J684" s="72">
        <v>8</v>
      </c>
      <c r="K684" s="55" t="s">
        <v>173</v>
      </c>
      <c r="L684">
        <f t="shared" si="50"/>
        <v>70.5</v>
      </c>
      <c r="M684">
        <f t="shared" si="51"/>
        <v>85.25</v>
      </c>
      <c r="N684">
        <f t="shared" si="52"/>
        <v>18.5</v>
      </c>
      <c r="O684">
        <f t="shared" si="53"/>
        <v>14.75</v>
      </c>
      <c r="P684" s="91">
        <f t="shared" si="54"/>
        <v>1</v>
      </c>
    </row>
    <row r="685" spans="1:16" x14ac:dyDescent="0.25">
      <c r="A685" s="54" t="s">
        <v>47</v>
      </c>
      <c r="B685" s="7" t="s">
        <v>109</v>
      </c>
      <c r="C685" s="30">
        <v>42</v>
      </c>
      <c r="D685" s="60">
        <v>61</v>
      </c>
      <c r="E685" s="61">
        <v>63</v>
      </c>
      <c r="F685" s="35">
        <v>77</v>
      </c>
      <c r="G685" s="38">
        <v>77</v>
      </c>
      <c r="H685" s="38">
        <v>79</v>
      </c>
      <c r="I685" s="38">
        <v>83</v>
      </c>
      <c r="J685" s="72">
        <v>13</v>
      </c>
      <c r="K685" s="55" t="s">
        <v>173</v>
      </c>
      <c r="L685">
        <f t="shared" si="50"/>
        <v>62</v>
      </c>
      <c r="M685">
        <f t="shared" si="51"/>
        <v>79</v>
      </c>
      <c r="N685">
        <f t="shared" si="52"/>
        <v>20</v>
      </c>
      <c r="O685">
        <f t="shared" si="53"/>
        <v>17</v>
      </c>
      <c r="P685" s="91">
        <f t="shared" si="54"/>
        <v>1</v>
      </c>
    </row>
    <row r="686" spans="1:16" x14ac:dyDescent="0.25">
      <c r="A686" s="54" t="s">
        <v>47</v>
      </c>
      <c r="B686" s="7" t="s">
        <v>11</v>
      </c>
      <c r="C686" s="30">
        <v>40</v>
      </c>
      <c r="D686" s="31">
        <v>54</v>
      </c>
      <c r="E686" s="32">
        <v>56</v>
      </c>
      <c r="F686" s="35">
        <v>66</v>
      </c>
      <c r="G686" s="29">
        <v>66</v>
      </c>
      <c r="H686" s="29">
        <v>66</v>
      </c>
      <c r="I686" s="29">
        <v>70</v>
      </c>
      <c r="J686" s="72">
        <v>32</v>
      </c>
      <c r="K686" s="55" t="s">
        <v>174</v>
      </c>
      <c r="L686">
        <f t="shared" si="50"/>
        <v>55</v>
      </c>
      <c r="M686">
        <f t="shared" si="51"/>
        <v>67</v>
      </c>
      <c r="N686">
        <f t="shared" si="52"/>
        <v>15</v>
      </c>
      <c r="O686">
        <f t="shared" si="53"/>
        <v>12</v>
      </c>
      <c r="P686" s="91">
        <f t="shared" si="54"/>
        <v>1</v>
      </c>
    </row>
    <row r="687" spans="1:16" x14ac:dyDescent="0.25">
      <c r="A687" s="54" t="s">
        <v>47</v>
      </c>
      <c r="B687" s="7" t="s">
        <v>84</v>
      </c>
      <c r="C687" s="30">
        <v>44</v>
      </c>
      <c r="D687" s="31">
        <v>62</v>
      </c>
      <c r="E687" s="32">
        <v>62</v>
      </c>
      <c r="F687" s="35">
        <v>78</v>
      </c>
      <c r="G687" s="38">
        <v>78</v>
      </c>
      <c r="H687" s="38">
        <v>78</v>
      </c>
      <c r="I687" s="38">
        <v>80</v>
      </c>
      <c r="J687" s="72">
        <v>11</v>
      </c>
      <c r="K687" s="55" t="s">
        <v>174</v>
      </c>
      <c r="L687">
        <f t="shared" si="50"/>
        <v>62</v>
      </c>
      <c r="M687">
        <f t="shared" si="51"/>
        <v>78.5</v>
      </c>
      <c r="N687">
        <f t="shared" si="52"/>
        <v>18</v>
      </c>
      <c r="O687">
        <f t="shared" si="53"/>
        <v>16.5</v>
      </c>
      <c r="P687" s="91">
        <f t="shared" si="54"/>
        <v>1</v>
      </c>
    </row>
    <row r="688" spans="1:16" x14ac:dyDescent="0.25">
      <c r="A688" s="54" t="s">
        <v>47</v>
      </c>
      <c r="B688" s="7" t="s">
        <v>49</v>
      </c>
      <c r="C688" s="30">
        <v>26</v>
      </c>
      <c r="D688" s="31">
        <v>36</v>
      </c>
      <c r="E688" s="32">
        <v>54</v>
      </c>
      <c r="F688" s="35">
        <v>54</v>
      </c>
      <c r="G688" s="29">
        <v>54</v>
      </c>
      <c r="H688" s="29">
        <v>68</v>
      </c>
      <c r="I688" s="29">
        <v>68</v>
      </c>
      <c r="J688" s="72">
        <v>26</v>
      </c>
      <c r="K688" s="55" t="s">
        <v>174</v>
      </c>
      <c r="L688">
        <f t="shared" si="50"/>
        <v>45</v>
      </c>
      <c r="M688">
        <f t="shared" si="51"/>
        <v>61</v>
      </c>
      <c r="N688">
        <f t="shared" si="52"/>
        <v>19</v>
      </c>
      <c r="O688">
        <f t="shared" si="53"/>
        <v>16</v>
      </c>
      <c r="P688" s="91">
        <f t="shared" si="54"/>
        <v>1</v>
      </c>
    </row>
    <row r="689" spans="1:16" x14ac:dyDescent="0.25">
      <c r="A689" s="54" t="s">
        <v>47</v>
      </c>
      <c r="B689" s="7" t="s">
        <v>55</v>
      </c>
      <c r="C689" s="30">
        <v>30</v>
      </c>
      <c r="D689" s="31">
        <v>60</v>
      </c>
      <c r="E689" s="32">
        <v>62</v>
      </c>
      <c r="F689" s="35">
        <v>72</v>
      </c>
      <c r="G689" s="38">
        <v>72</v>
      </c>
      <c r="H689" s="38">
        <v>78</v>
      </c>
      <c r="I689" s="38">
        <v>78</v>
      </c>
      <c r="J689" s="72">
        <v>16</v>
      </c>
      <c r="K689" s="55" t="s">
        <v>174</v>
      </c>
      <c r="L689">
        <f t="shared" si="50"/>
        <v>61</v>
      </c>
      <c r="M689">
        <f t="shared" si="51"/>
        <v>75</v>
      </c>
      <c r="N689">
        <f t="shared" si="52"/>
        <v>31</v>
      </c>
      <c r="O689">
        <f t="shared" si="53"/>
        <v>14</v>
      </c>
      <c r="P689" s="91">
        <f t="shared" si="54"/>
        <v>1</v>
      </c>
    </row>
    <row r="690" spans="1:16" x14ac:dyDescent="0.25">
      <c r="A690" s="54" t="s">
        <v>47</v>
      </c>
      <c r="B690" s="7" t="s">
        <v>27</v>
      </c>
      <c r="C690" s="30">
        <v>42</v>
      </c>
      <c r="D690" s="31">
        <v>72</v>
      </c>
      <c r="E690" s="32">
        <v>76</v>
      </c>
      <c r="F690" s="35">
        <v>94</v>
      </c>
      <c r="G690" s="29">
        <v>96</v>
      </c>
      <c r="H690" s="29" t="s">
        <v>12</v>
      </c>
      <c r="I690" s="29" t="s">
        <v>12</v>
      </c>
      <c r="J690" s="72">
        <v>6</v>
      </c>
      <c r="K690" s="55" t="s">
        <v>174</v>
      </c>
      <c r="L690">
        <f t="shared" si="50"/>
        <v>74</v>
      </c>
      <c r="M690">
        <f t="shared" si="51"/>
        <v>95</v>
      </c>
      <c r="N690">
        <f t="shared" si="52"/>
        <v>32</v>
      </c>
      <c r="O690">
        <f t="shared" si="53"/>
        <v>21</v>
      </c>
      <c r="P690" s="91">
        <f t="shared" si="54"/>
        <v>1</v>
      </c>
    </row>
    <row r="691" spans="1:16" x14ac:dyDescent="0.25">
      <c r="A691" s="54" t="s">
        <v>47</v>
      </c>
      <c r="B691" s="7" t="s">
        <v>78</v>
      </c>
      <c r="C691" s="30">
        <v>54</v>
      </c>
      <c r="D691" s="31">
        <v>70</v>
      </c>
      <c r="E691" s="32">
        <v>72</v>
      </c>
      <c r="F691" s="35">
        <v>82</v>
      </c>
      <c r="G691" s="29">
        <v>82</v>
      </c>
      <c r="H691" s="29">
        <v>82</v>
      </c>
      <c r="I691" s="29">
        <v>88</v>
      </c>
      <c r="J691" s="72">
        <v>12</v>
      </c>
      <c r="K691" s="55" t="s">
        <v>174</v>
      </c>
      <c r="L691">
        <f t="shared" si="50"/>
        <v>71</v>
      </c>
      <c r="M691">
        <f t="shared" si="51"/>
        <v>83.5</v>
      </c>
      <c r="N691">
        <f t="shared" si="52"/>
        <v>17</v>
      </c>
      <c r="O691">
        <f t="shared" si="53"/>
        <v>12.5</v>
      </c>
      <c r="P691" s="91">
        <f t="shared" si="54"/>
        <v>1</v>
      </c>
    </row>
    <row r="692" spans="1:16" x14ac:dyDescent="0.25">
      <c r="A692" s="54" t="s">
        <v>47</v>
      </c>
      <c r="B692" s="7" t="s">
        <v>88</v>
      </c>
      <c r="C692" s="30">
        <v>52</v>
      </c>
      <c r="D692" s="31">
        <v>64</v>
      </c>
      <c r="E692" s="32">
        <v>66</v>
      </c>
      <c r="F692" s="35">
        <v>76</v>
      </c>
      <c r="G692" s="29">
        <v>78</v>
      </c>
      <c r="H692" s="29">
        <v>78</v>
      </c>
      <c r="I692" s="29">
        <v>78</v>
      </c>
      <c r="J692" s="72">
        <v>17</v>
      </c>
      <c r="K692" s="55" t="s">
        <v>174</v>
      </c>
      <c r="L692">
        <f t="shared" si="50"/>
        <v>65</v>
      </c>
      <c r="M692">
        <f t="shared" si="51"/>
        <v>77.5</v>
      </c>
      <c r="N692">
        <f t="shared" si="52"/>
        <v>13</v>
      </c>
      <c r="O692">
        <f t="shared" si="53"/>
        <v>12.5</v>
      </c>
      <c r="P692" s="91">
        <f t="shared" si="54"/>
        <v>1</v>
      </c>
    </row>
    <row r="693" spans="1:16" x14ac:dyDescent="0.25">
      <c r="A693" s="54" t="s">
        <v>47</v>
      </c>
      <c r="B693" s="7" t="s">
        <v>63</v>
      </c>
      <c r="C693" s="30">
        <v>52</v>
      </c>
      <c r="D693" s="31">
        <v>66</v>
      </c>
      <c r="E693" s="32">
        <v>66</v>
      </c>
      <c r="F693" s="35">
        <v>78</v>
      </c>
      <c r="G693" s="38">
        <v>78</v>
      </c>
      <c r="H693" s="38">
        <v>78</v>
      </c>
      <c r="I693" s="38">
        <v>78</v>
      </c>
      <c r="J693" s="72">
        <v>16</v>
      </c>
      <c r="K693" s="55" t="s">
        <v>174</v>
      </c>
      <c r="L693">
        <f t="shared" si="50"/>
        <v>66</v>
      </c>
      <c r="M693">
        <f t="shared" si="51"/>
        <v>78</v>
      </c>
      <c r="N693">
        <f t="shared" si="52"/>
        <v>14</v>
      </c>
      <c r="O693">
        <f t="shared" si="53"/>
        <v>12</v>
      </c>
      <c r="P693" s="91">
        <f t="shared" si="54"/>
        <v>1</v>
      </c>
    </row>
    <row r="694" spans="1:16" x14ac:dyDescent="0.25">
      <c r="A694" s="54" t="s">
        <v>47</v>
      </c>
      <c r="B694" s="7" t="s">
        <v>39</v>
      </c>
      <c r="C694" s="30">
        <v>60</v>
      </c>
      <c r="D694" s="31">
        <v>80</v>
      </c>
      <c r="E694" s="32">
        <v>84</v>
      </c>
      <c r="F694" s="35">
        <v>96</v>
      </c>
      <c r="G694" s="34" t="s">
        <v>12</v>
      </c>
      <c r="H694" s="29" t="s">
        <v>12</v>
      </c>
      <c r="I694" s="29" t="s">
        <v>12</v>
      </c>
      <c r="J694" s="72">
        <v>5</v>
      </c>
      <c r="K694" s="55" t="s">
        <v>174</v>
      </c>
      <c r="L694">
        <f t="shared" si="50"/>
        <v>82</v>
      </c>
      <c r="M694">
        <f t="shared" si="51"/>
        <v>96</v>
      </c>
      <c r="N694">
        <f t="shared" si="52"/>
        <v>22</v>
      </c>
      <c r="O694">
        <f t="shared" si="53"/>
        <v>14</v>
      </c>
      <c r="P694" s="91">
        <f t="shared" si="54"/>
        <v>1</v>
      </c>
    </row>
    <row r="695" spans="1:16" x14ac:dyDescent="0.25">
      <c r="A695" s="54" t="s">
        <v>47</v>
      </c>
      <c r="B695" s="7" t="s">
        <v>40</v>
      </c>
      <c r="C695" s="30">
        <v>48</v>
      </c>
      <c r="D695" s="31">
        <v>68</v>
      </c>
      <c r="E695" s="32">
        <v>70</v>
      </c>
      <c r="F695" s="35">
        <v>84</v>
      </c>
      <c r="G695" s="38">
        <v>84</v>
      </c>
      <c r="H695" s="38">
        <v>86</v>
      </c>
      <c r="I695" s="38">
        <v>86</v>
      </c>
      <c r="J695" s="72">
        <v>8</v>
      </c>
      <c r="K695" s="55" t="s">
        <v>174</v>
      </c>
      <c r="L695">
        <f t="shared" si="50"/>
        <v>69</v>
      </c>
      <c r="M695">
        <f t="shared" si="51"/>
        <v>85</v>
      </c>
      <c r="N695">
        <f t="shared" si="52"/>
        <v>21</v>
      </c>
      <c r="O695">
        <f t="shared" si="53"/>
        <v>16</v>
      </c>
      <c r="P695" s="91">
        <f t="shared" si="54"/>
        <v>1</v>
      </c>
    </row>
    <row r="696" spans="1:16" x14ac:dyDescent="0.25">
      <c r="A696" s="54" t="s">
        <v>47</v>
      </c>
      <c r="B696" s="7" t="s">
        <v>96</v>
      </c>
      <c r="C696" s="30">
        <v>66</v>
      </c>
      <c r="D696" s="31">
        <v>82</v>
      </c>
      <c r="E696" s="32">
        <v>82</v>
      </c>
      <c r="F696" s="35">
        <v>96</v>
      </c>
      <c r="G696" s="34" t="s">
        <v>12</v>
      </c>
      <c r="H696" s="29" t="s">
        <v>12</v>
      </c>
      <c r="I696" s="29" t="s">
        <v>12</v>
      </c>
      <c r="J696" s="72">
        <v>5</v>
      </c>
      <c r="K696" s="55" t="s">
        <v>174</v>
      </c>
      <c r="L696">
        <f t="shared" si="50"/>
        <v>82</v>
      </c>
      <c r="M696">
        <f t="shared" si="51"/>
        <v>96</v>
      </c>
      <c r="N696">
        <f t="shared" si="52"/>
        <v>16</v>
      </c>
      <c r="O696">
        <f t="shared" si="53"/>
        <v>14</v>
      </c>
      <c r="P696" s="91">
        <f t="shared" si="54"/>
        <v>1</v>
      </c>
    </row>
    <row r="697" spans="1:16" x14ac:dyDescent="0.25">
      <c r="A697" s="54" t="s">
        <v>47</v>
      </c>
      <c r="B697" s="7" t="s">
        <v>70</v>
      </c>
      <c r="C697" s="30">
        <v>40</v>
      </c>
      <c r="D697" s="31">
        <v>56</v>
      </c>
      <c r="E697" s="32">
        <v>56</v>
      </c>
      <c r="F697" s="35">
        <v>68</v>
      </c>
      <c r="G697" s="38">
        <v>70</v>
      </c>
      <c r="H697" s="38">
        <v>70</v>
      </c>
      <c r="I697" s="29">
        <v>70</v>
      </c>
      <c r="J697" s="72">
        <v>16</v>
      </c>
      <c r="K697" s="55" t="s">
        <v>174</v>
      </c>
      <c r="L697">
        <f t="shared" si="50"/>
        <v>56</v>
      </c>
      <c r="M697">
        <f t="shared" si="51"/>
        <v>69.5</v>
      </c>
      <c r="N697">
        <f t="shared" si="52"/>
        <v>16</v>
      </c>
      <c r="O697">
        <f t="shared" si="53"/>
        <v>13.5</v>
      </c>
      <c r="P697" s="91">
        <f t="shared" si="54"/>
        <v>1</v>
      </c>
    </row>
    <row r="698" spans="1:16" x14ac:dyDescent="0.25">
      <c r="A698" s="54" t="s">
        <v>47</v>
      </c>
      <c r="B698" s="7" t="s">
        <v>73</v>
      </c>
      <c r="C698" s="30">
        <v>52</v>
      </c>
      <c r="D698" s="31">
        <v>72</v>
      </c>
      <c r="E698" s="32">
        <v>72</v>
      </c>
      <c r="F698" s="35">
        <v>86</v>
      </c>
      <c r="G698" s="38">
        <v>86</v>
      </c>
      <c r="H698" s="38">
        <v>88</v>
      </c>
      <c r="I698" s="38">
        <v>88</v>
      </c>
      <c r="J698" s="72">
        <v>8</v>
      </c>
      <c r="K698" s="55" t="s">
        <v>174</v>
      </c>
      <c r="L698">
        <f t="shared" si="50"/>
        <v>72</v>
      </c>
      <c r="M698">
        <f t="shared" si="51"/>
        <v>87</v>
      </c>
      <c r="N698">
        <f t="shared" si="52"/>
        <v>20</v>
      </c>
      <c r="O698">
        <f t="shared" si="53"/>
        <v>15</v>
      </c>
      <c r="P698" s="91">
        <f t="shared" si="54"/>
        <v>1</v>
      </c>
    </row>
    <row r="699" spans="1:16" x14ac:dyDescent="0.25">
      <c r="A699" s="7" t="s">
        <v>47</v>
      </c>
      <c r="B699" s="7" t="s">
        <v>74</v>
      </c>
      <c r="C699" s="30">
        <v>54</v>
      </c>
      <c r="D699" s="31">
        <v>72</v>
      </c>
      <c r="E699" s="32">
        <v>74</v>
      </c>
      <c r="F699" s="35">
        <v>86</v>
      </c>
      <c r="G699" s="38">
        <v>88</v>
      </c>
      <c r="H699" s="38">
        <v>88</v>
      </c>
      <c r="I699" s="38">
        <v>88</v>
      </c>
      <c r="J699" s="72">
        <v>8</v>
      </c>
      <c r="K699" s="55" t="s">
        <v>174</v>
      </c>
      <c r="L699">
        <f t="shared" si="50"/>
        <v>73</v>
      </c>
      <c r="M699">
        <f t="shared" si="51"/>
        <v>87.5</v>
      </c>
      <c r="N699">
        <f t="shared" si="52"/>
        <v>19</v>
      </c>
      <c r="O699">
        <f t="shared" si="53"/>
        <v>14.5</v>
      </c>
      <c r="P699" s="91">
        <f t="shared" si="54"/>
        <v>1</v>
      </c>
    </row>
    <row r="700" spans="1:16" x14ac:dyDescent="0.25">
      <c r="A700" s="7" t="s">
        <v>47</v>
      </c>
      <c r="B700" s="7" t="s">
        <v>46</v>
      </c>
      <c r="C700" s="30">
        <v>54</v>
      </c>
      <c r="D700" s="31">
        <v>68</v>
      </c>
      <c r="E700" s="32">
        <v>70</v>
      </c>
      <c r="F700" s="35">
        <v>78</v>
      </c>
      <c r="G700" s="38">
        <v>78</v>
      </c>
      <c r="H700" s="38">
        <v>82</v>
      </c>
      <c r="I700" s="38">
        <v>82</v>
      </c>
      <c r="J700" s="72">
        <v>13</v>
      </c>
      <c r="K700" s="55" t="s">
        <v>174</v>
      </c>
      <c r="L700">
        <f t="shared" si="50"/>
        <v>69</v>
      </c>
      <c r="M700">
        <f t="shared" si="51"/>
        <v>80</v>
      </c>
      <c r="N700">
        <f t="shared" si="52"/>
        <v>15</v>
      </c>
      <c r="O700">
        <f t="shared" si="53"/>
        <v>11</v>
      </c>
      <c r="P700" s="91">
        <f t="shared" si="54"/>
        <v>1</v>
      </c>
    </row>
    <row r="701" spans="1:16" x14ac:dyDescent="0.25">
      <c r="A701" s="7" t="s">
        <v>47</v>
      </c>
      <c r="B701" s="7" t="s">
        <v>97</v>
      </c>
      <c r="C701" s="30">
        <v>60</v>
      </c>
      <c r="D701" s="31">
        <v>76</v>
      </c>
      <c r="E701" s="32">
        <v>76</v>
      </c>
      <c r="F701" s="35">
        <v>88</v>
      </c>
      <c r="G701" s="38">
        <v>88</v>
      </c>
      <c r="H701" s="38">
        <v>90</v>
      </c>
      <c r="I701" s="38">
        <v>90</v>
      </c>
      <c r="J701" s="72">
        <v>8</v>
      </c>
      <c r="K701" s="55" t="s">
        <v>174</v>
      </c>
      <c r="L701">
        <f t="shared" si="50"/>
        <v>76</v>
      </c>
      <c r="M701">
        <f t="shared" si="51"/>
        <v>89</v>
      </c>
      <c r="N701">
        <f t="shared" si="52"/>
        <v>16</v>
      </c>
      <c r="O701">
        <f t="shared" si="53"/>
        <v>13</v>
      </c>
      <c r="P701" s="91">
        <f t="shared" si="54"/>
        <v>1</v>
      </c>
    </row>
    <row r="702" spans="1:16" x14ac:dyDescent="0.25">
      <c r="A702" s="15" t="s">
        <v>47</v>
      </c>
      <c r="B702" s="15" t="s">
        <v>20</v>
      </c>
      <c r="C702" s="16">
        <v>39</v>
      </c>
      <c r="D702" s="17">
        <v>51</v>
      </c>
      <c r="E702" s="18">
        <v>51</v>
      </c>
      <c r="F702" s="19">
        <v>62</v>
      </c>
      <c r="G702" s="19">
        <v>62</v>
      </c>
      <c r="H702" s="19">
        <v>64</v>
      </c>
      <c r="I702" s="19">
        <v>64</v>
      </c>
      <c r="J702" s="25">
        <v>30</v>
      </c>
      <c r="K702" s="55" t="s">
        <v>110</v>
      </c>
      <c r="L702">
        <f t="shared" si="50"/>
        <v>51</v>
      </c>
      <c r="M702">
        <f t="shared" si="51"/>
        <v>63</v>
      </c>
      <c r="N702">
        <f t="shared" si="52"/>
        <v>12</v>
      </c>
      <c r="O702">
        <f t="shared" si="53"/>
        <v>12</v>
      </c>
      <c r="P702" s="91">
        <f t="shared" si="54"/>
        <v>2</v>
      </c>
    </row>
    <row r="703" spans="1:16" x14ac:dyDescent="0.25">
      <c r="A703" s="7" t="s">
        <v>47</v>
      </c>
      <c r="B703" s="7" t="s">
        <v>52</v>
      </c>
      <c r="C703" s="8">
        <v>43</v>
      </c>
      <c r="D703" s="9">
        <v>61</v>
      </c>
      <c r="E703" s="10">
        <v>62</v>
      </c>
      <c r="F703" s="13">
        <v>81</v>
      </c>
      <c r="G703" s="13">
        <v>82</v>
      </c>
      <c r="H703" s="13">
        <v>83</v>
      </c>
      <c r="I703" s="13">
        <v>86</v>
      </c>
      <c r="J703" s="14">
        <v>8</v>
      </c>
      <c r="K703" s="55" t="s">
        <v>110</v>
      </c>
      <c r="L703">
        <f t="shared" si="50"/>
        <v>61.5</v>
      </c>
      <c r="M703">
        <f t="shared" si="51"/>
        <v>83</v>
      </c>
      <c r="N703">
        <f t="shared" si="52"/>
        <v>18.5</v>
      </c>
      <c r="O703">
        <f t="shared" si="53"/>
        <v>21.5</v>
      </c>
      <c r="P703" s="91">
        <f t="shared" si="54"/>
        <v>2</v>
      </c>
    </row>
    <row r="704" spans="1:16" x14ac:dyDescent="0.25">
      <c r="A704" s="15" t="s">
        <v>47</v>
      </c>
      <c r="B704" s="7" t="s">
        <v>26</v>
      </c>
      <c r="C704" s="8">
        <v>30</v>
      </c>
      <c r="D704" s="9">
        <v>42</v>
      </c>
      <c r="E704" s="10">
        <v>42</v>
      </c>
      <c r="F704" s="13">
        <v>53</v>
      </c>
      <c r="G704" s="13">
        <v>54</v>
      </c>
      <c r="H704" s="13">
        <v>54</v>
      </c>
      <c r="I704" s="13">
        <v>55</v>
      </c>
      <c r="J704" s="14">
        <v>21</v>
      </c>
      <c r="K704" s="55" t="s">
        <v>110</v>
      </c>
      <c r="L704">
        <f t="shared" si="50"/>
        <v>42</v>
      </c>
      <c r="M704">
        <f t="shared" si="51"/>
        <v>54</v>
      </c>
      <c r="N704">
        <f t="shared" si="52"/>
        <v>12</v>
      </c>
      <c r="O704">
        <f t="shared" si="53"/>
        <v>12</v>
      </c>
      <c r="P704" s="91">
        <f t="shared" si="54"/>
        <v>2</v>
      </c>
    </row>
    <row r="705" spans="1:16" x14ac:dyDescent="0.25">
      <c r="A705" s="15" t="s">
        <v>47</v>
      </c>
      <c r="B705" s="7" t="s">
        <v>27</v>
      </c>
      <c r="C705" s="8">
        <v>70</v>
      </c>
      <c r="D705" s="9">
        <v>79</v>
      </c>
      <c r="E705" s="10">
        <v>79</v>
      </c>
      <c r="F705" s="13">
        <v>91</v>
      </c>
      <c r="G705" s="13">
        <v>92</v>
      </c>
      <c r="H705" s="13">
        <v>92</v>
      </c>
      <c r="I705" s="13">
        <v>92</v>
      </c>
      <c r="J705" s="14">
        <v>8</v>
      </c>
      <c r="K705" s="55" t="s">
        <v>110</v>
      </c>
      <c r="L705">
        <f t="shared" si="50"/>
        <v>79</v>
      </c>
      <c r="M705">
        <f t="shared" si="51"/>
        <v>91.75</v>
      </c>
      <c r="N705">
        <f t="shared" si="52"/>
        <v>9</v>
      </c>
      <c r="O705">
        <f t="shared" si="53"/>
        <v>12.75</v>
      </c>
      <c r="P705" s="91">
        <f t="shared" si="54"/>
        <v>2</v>
      </c>
    </row>
    <row r="706" spans="1:16" x14ac:dyDescent="0.25">
      <c r="A706" s="15" t="s">
        <v>47</v>
      </c>
      <c r="B706" s="7" t="s">
        <v>66</v>
      </c>
      <c r="C706" s="8">
        <v>33</v>
      </c>
      <c r="D706" s="9">
        <v>44</v>
      </c>
      <c r="E706" s="10">
        <v>44</v>
      </c>
      <c r="F706" s="13">
        <v>57</v>
      </c>
      <c r="G706" s="13">
        <v>57</v>
      </c>
      <c r="H706" s="13">
        <v>59</v>
      </c>
      <c r="I706" s="13">
        <v>60</v>
      </c>
      <c r="J706" s="14">
        <v>16</v>
      </c>
      <c r="K706" s="55" t="s">
        <v>110</v>
      </c>
      <c r="L706">
        <f t="shared" ref="L706:L769" si="55">AVERAGE(D706:E706)</f>
        <v>44</v>
      </c>
      <c r="M706">
        <f t="shared" ref="M706:M769" si="56">AVERAGE(F706:I706)</f>
        <v>58.25</v>
      </c>
      <c r="N706">
        <f t="shared" ref="N706:N769" si="57">L706-C706</f>
        <v>11</v>
      </c>
      <c r="O706">
        <f t="shared" ref="O706:O769" si="58">M706-L706</f>
        <v>14.25</v>
      </c>
      <c r="P706" s="91">
        <f t="shared" ref="P706:P769" si="59">IF(N706&gt;O706,1,2)</f>
        <v>2</v>
      </c>
    </row>
    <row r="707" spans="1:16" x14ac:dyDescent="0.25">
      <c r="A707" s="7" t="s">
        <v>47</v>
      </c>
      <c r="B707" s="7" t="s">
        <v>70</v>
      </c>
      <c r="C707" s="8">
        <v>41</v>
      </c>
      <c r="D707" s="9">
        <v>58</v>
      </c>
      <c r="E707" s="10">
        <v>59</v>
      </c>
      <c r="F707" s="13">
        <v>75</v>
      </c>
      <c r="G707" s="13">
        <v>76</v>
      </c>
      <c r="H707" s="13">
        <v>76</v>
      </c>
      <c r="I707" s="13">
        <v>78</v>
      </c>
      <c r="J707" s="14">
        <v>8</v>
      </c>
      <c r="K707" s="55" t="s">
        <v>110</v>
      </c>
      <c r="L707">
        <f t="shared" si="55"/>
        <v>58.5</v>
      </c>
      <c r="M707">
        <f t="shared" si="56"/>
        <v>76.25</v>
      </c>
      <c r="N707">
        <f t="shared" si="57"/>
        <v>17.5</v>
      </c>
      <c r="O707">
        <f t="shared" si="58"/>
        <v>17.75</v>
      </c>
      <c r="P707" s="91">
        <f t="shared" si="59"/>
        <v>2</v>
      </c>
    </row>
    <row r="708" spans="1:16" x14ac:dyDescent="0.25">
      <c r="A708" s="7" t="s">
        <v>47</v>
      </c>
      <c r="B708" s="7" t="s">
        <v>41</v>
      </c>
      <c r="C708" s="8">
        <v>37</v>
      </c>
      <c r="D708" s="9">
        <v>47</v>
      </c>
      <c r="E708" s="10">
        <v>49</v>
      </c>
      <c r="F708" s="13">
        <v>60</v>
      </c>
      <c r="G708" s="13">
        <v>60</v>
      </c>
      <c r="H708" s="13">
        <v>60</v>
      </c>
      <c r="I708" s="13">
        <v>61</v>
      </c>
      <c r="J708" s="14">
        <v>25</v>
      </c>
      <c r="K708" s="55" t="s">
        <v>110</v>
      </c>
      <c r="L708">
        <f t="shared" si="55"/>
        <v>48</v>
      </c>
      <c r="M708">
        <f t="shared" si="56"/>
        <v>60.25</v>
      </c>
      <c r="N708">
        <f t="shared" si="57"/>
        <v>11</v>
      </c>
      <c r="O708">
        <f t="shared" si="58"/>
        <v>12.25</v>
      </c>
      <c r="P708" s="91">
        <f t="shared" si="59"/>
        <v>2</v>
      </c>
    </row>
    <row r="709" spans="1:16" x14ac:dyDescent="0.25">
      <c r="A709" s="7" t="s">
        <v>47</v>
      </c>
      <c r="B709" s="7" t="s">
        <v>74</v>
      </c>
      <c r="C709" s="8">
        <v>35</v>
      </c>
      <c r="D709" s="9">
        <v>48</v>
      </c>
      <c r="E709" s="10">
        <v>48</v>
      </c>
      <c r="F709" s="13">
        <v>60</v>
      </c>
      <c r="G709" s="13">
        <v>60</v>
      </c>
      <c r="H709" s="13">
        <v>62</v>
      </c>
      <c r="I709" s="13">
        <v>62</v>
      </c>
      <c r="J709" s="14">
        <v>32</v>
      </c>
      <c r="K709" s="55" t="s">
        <v>110</v>
      </c>
      <c r="L709">
        <f t="shared" si="55"/>
        <v>48</v>
      </c>
      <c r="M709">
        <f t="shared" si="56"/>
        <v>61</v>
      </c>
      <c r="N709">
        <f t="shared" si="57"/>
        <v>13</v>
      </c>
      <c r="O709">
        <f t="shared" si="58"/>
        <v>13</v>
      </c>
      <c r="P709" s="91">
        <f t="shared" si="59"/>
        <v>2</v>
      </c>
    </row>
    <row r="710" spans="1:16" x14ac:dyDescent="0.25">
      <c r="A710" s="7" t="s">
        <v>47</v>
      </c>
      <c r="B710" s="7" t="s">
        <v>23</v>
      </c>
      <c r="C710" s="8">
        <v>31</v>
      </c>
      <c r="D710" s="9">
        <v>54</v>
      </c>
      <c r="E710" s="10">
        <v>54</v>
      </c>
      <c r="F710" s="24">
        <v>76</v>
      </c>
      <c r="G710" s="24">
        <v>77</v>
      </c>
      <c r="H710" s="24">
        <v>78</v>
      </c>
      <c r="I710" s="24">
        <v>79</v>
      </c>
      <c r="J710" s="14">
        <v>8</v>
      </c>
      <c r="K710" s="55" t="s">
        <v>111</v>
      </c>
      <c r="L710">
        <f t="shared" si="55"/>
        <v>54</v>
      </c>
      <c r="M710">
        <f t="shared" si="56"/>
        <v>77.5</v>
      </c>
      <c r="N710">
        <f t="shared" si="57"/>
        <v>23</v>
      </c>
      <c r="O710">
        <f t="shared" si="58"/>
        <v>23.5</v>
      </c>
      <c r="P710" s="91">
        <f t="shared" si="59"/>
        <v>2</v>
      </c>
    </row>
    <row r="711" spans="1:16" x14ac:dyDescent="0.25">
      <c r="A711" s="7" t="s">
        <v>47</v>
      </c>
      <c r="B711" s="7" t="s">
        <v>24</v>
      </c>
      <c r="C711" s="8">
        <v>39</v>
      </c>
      <c r="D711" s="9">
        <v>51</v>
      </c>
      <c r="E711" s="10">
        <v>53</v>
      </c>
      <c r="F711" s="24">
        <v>64</v>
      </c>
      <c r="G711" s="24">
        <v>65</v>
      </c>
      <c r="H711" s="24">
        <v>68</v>
      </c>
      <c r="I711" s="24">
        <v>70</v>
      </c>
      <c r="J711" s="14">
        <v>13</v>
      </c>
      <c r="K711" s="55" t="s">
        <v>111</v>
      </c>
      <c r="L711">
        <f t="shared" si="55"/>
        <v>52</v>
      </c>
      <c r="M711">
        <f t="shared" si="56"/>
        <v>66.75</v>
      </c>
      <c r="N711">
        <f t="shared" si="57"/>
        <v>13</v>
      </c>
      <c r="O711">
        <f t="shared" si="58"/>
        <v>14.75</v>
      </c>
      <c r="P711" s="91">
        <f t="shared" si="59"/>
        <v>2</v>
      </c>
    </row>
    <row r="712" spans="1:16" x14ac:dyDescent="0.25">
      <c r="A712" s="15" t="s">
        <v>47</v>
      </c>
      <c r="B712" s="7" t="s">
        <v>19</v>
      </c>
      <c r="C712" s="8">
        <v>41</v>
      </c>
      <c r="D712" s="9">
        <v>54</v>
      </c>
      <c r="E712" s="10">
        <v>56</v>
      </c>
      <c r="F712" s="13">
        <v>68</v>
      </c>
      <c r="G712" s="13">
        <v>69</v>
      </c>
      <c r="H712" s="13">
        <v>71</v>
      </c>
      <c r="I712" s="13">
        <v>71</v>
      </c>
      <c r="J712" s="14">
        <v>16</v>
      </c>
      <c r="K712" s="55" t="s">
        <v>112</v>
      </c>
      <c r="L712">
        <f t="shared" si="55"/>
        <v>55</v>
      </c>
      <c r="M712">
        <f t="shared" si="56"/>
        <v>69.75</v>
      </c>
      <c r="N712">
        <f t="shared" si="57"/>
        <v>14</v>
      </c>
      <c r="O712">
        <f t="shared" si="58"/>
        <v>14.75</v>
      </c>
      <c r="P712" s="91">
        <f t="shared" si="59"/>
        <v>2</v>
      </c>
    </row>
    <row r="713" spans="1:16" x14ac:dyDescent="0.25">
      <c r="A713" s="15" t="s">
        <v>47</v>
      </c>
      <c r="B713" s="7" t="s">
        <v>50</v>
      </c>
      <c r="C713" s="8">
        <v>36</v>
      </c>
      <c r="D713" s="9">
        <v>52</v>
      </c>
      <c r="E713" s="10">
        <v>55</v>
      </c>
      <c r="F713" s="13">
        <v>69</v>
      </c>
      <c r="G713" s="13">
        <v>69</v>
      </c>
      <c r="H713" s="13">
        <v>74</v>
      </c>
      <c r="I713" s="13">
        <v>75</v>
      </c>
      <c r="J713" s="14">
        <v>10</v>
      </c>
      <c r="K713" s="55" t="s">
        <v>112</v>
      </c>
      <c r="L713">
        <f t="shared" si="55"/>
        <v>53.5</v>
      </c>
      <c r="M713">
        <f t="shared" si="56"/>
        <v>71.75</v>
      </c>
      <c r="N713">
        <f t="shared" si="57"/>
        <v>17.5</v>
      </c>
      <c r="O713">
        <f t="shared" si="58"/>
        <v>18.25</v>
      </c>
      <c r="P713" s="91">
        <f t="shared" si="59"/>
        <v>2</v>
      </c>
    </row>
    <row r="714" spans="1:16" x14ac:dyDescent="0.25">
      <c r="A714" s="7" t="s">
        <v>47</v>
      </c>
      <c r="B714" s="7" t="s">
        <v>93</v>
      </c>
      <c r="C714" s="8">
        <v>56</v>
      </c>
      <c r="D714" s="9">
        <v>73</v>
      </c>
      <c r="E714" s="10">
        <v>73</v>
      </c>
      <c r="F714" s="13">
        <v>88</v>
      </c>
      <c r="G714" s="13">
        <v>88</v>
      </c>
      <c r="H714" s="13">
        <v>90</v>
      </c>
      <c r="I714" s="13">
        <v>100</v>
      </c>
      <c r="J714" s="14">
        <v>7</v>
      </c>
      <c r="K714" s="55" t="s">
        <v>112</v>
      </c>
      <c r="L714">
        <f t="shared" si="55"/>
        <v>73</v>
      </c>
      <c r="M714">
        <f t="shared" si="56"/>
        <v>91.5</v>
      </c>
      <c r="N714">
        <f t="shared" si="57"/>
        <v>17</v>
      </c>
      <c r="O714">
        <f t="shared" si="58"/>
        <v>18.5</v>
      </c>
      <c r="P714" s="91">
        <f t="shared" si="59"/>
        <v>2</v>
      </c>
    </row>
    <row r="715" spans="1:16" x14ac:dyDescent="0.25">
      <c r="A715" s="7" t="s">
        <v>47</v>
      </c>
      <c r="B715" s="7" t="s">
        <v>76</v>
      </c>
      <c r="C715" s="8">
        <v>34</v>
      </c>
      <c r="D715" s="9">
        <v>49</v>
      </c>
      <c r="E715" s="10">
        <v>50</v>
      </c>
      <c r="F715" s="13">
        <v>65</v>
      </c>
      <c r="G715" s="13">
        <v>67</v>
      </c>
      <c r="H715" s="13">
        <v>69</v>
      </c>
      <c r="I715" s="13">
        <v>75</v>
      </c>
      <c r="J715" s="14">
        <v>10</v>
      </c>
      <c r="K715" s="55" t="s">
        <v>112</v>
      </c>
      <c r="L715">
        <f t="shared" si="55"/>
        <v>49.5</v>
      </c>
      <c r="M715">
        <f t="shared" si="56"/>
        <v>69</v>
      </c>
      <c r="N715">
        <f t="shared" si="57"/>
        <v>15.5</v>
      </c>
      <c r="O715">
        <f t="shared" si="58"/>
        <v>19.5</v>
      </c>
      <c r="P715" s="91">
        <f t="shared" si="59"/>
        <v>2</v>
      </c>
    </row>
    <row r="716" spans="1:16" x14ac:dyDescent="0.25">
      <c r="A716" s="15" t="s">
        <v>47</v>
      </c>
      <c r="B716" s="7" t="s">
        <v>20</v>
      </c>
      <c r="C716" s="8">
        <v>38</v>
      </c>
      <c r="D716" s="9">
        <v>47</v>
      </c>
      <c r="E716" s="10">
        <v>50</v>
      </c>
      <c r="F716" s="13">
        <v>65</v>
      </c>
      <c r="G716" s="13">
        <v>66</v>
      </c>
      <c r="H716" s="13">
        <v>67</v>
      </c>
      <c r="I716" s="13">
        <v>74</v>
      </c>
      <c r="J716" s="14">
        <v>18</v>
      </c>
      <c r="K716" s="55" t="s">
        <v>112</v>
      </c>
      <c r="L716">
        <f t="shared" si="55"/>
        <v>48.5</v>
      </c>
      <c r="M716">
        <f t="shared" si="56"/>
        <v>68</v>
      </c>
      <c r="N716">
        <f t="shared" si="57"/>
        <v>10.5</v>
      </c>
      <c r="O716">
        <f t="shared" si="58"/>
        <v>19.5</v>
      </c>
      <c r="P716" s="91">
        <f t="shared" si="59"/>
        <v>2</v>
      </c>
    </row>
    <row r="717" spans="1:16" x14ac:dyDescent="0.25">
      <c r="A717" s="7" t="s">
        <v>47</v>
      </c>
      <c r="B717" s="7" t="s">
        <v>23</v>
      </c>
      <c r="C717" s="8">
        <v>39</v>
      </c>
      <c r="D717" s="9">
        <v>56</v>
      </c>
      <c r="E717" s="10">
        <v>57</v>
      </c>
      <c r="F717" s="13">
        <v>73</v>
      </c>
      <c r="G717" s="13">
        <v>74</v>
      </c>
      <c r="H717" s="13">
        <v>76</v>
      </c>
      <c r="I717" s="13">
        <v>81</v>
      </c>
      <c r="J717" s="14">
        <v>8</v>
      </c>
      <c r="K717" s="55" t="s">
        <v>112</v>
      </c>
      <c r="L717">
        <f t="shared" si="55"/>
        <v>56.5</v>
      </c>
      <c r="M717">
        <f t="shared" si="56"/>
        <v>76</v>
      </c>
      <c r="N717">
        <f t="shared" si="57"/>
        <v>17.5</v>
      </c>
      <c r="O717">
        <f t="shared" si="58"/>
        <v>19.5</v>
      </c>
      <c r="P717" s="91">
        <f t="shared" si="59"/>
        <v>2</v>
      </c>
    </row>
    <row r="718" spans="1:16" x14ac:dyDescent="0.25">
      <c r="A718" s="15" t="s">
        <v>47</v>
      </c>
      <c r="B718" s="15" t="s">
        <v>24</v>
      </c>
      <c r="C718" s="16">
        <v>35</v>
      </c>
      <c r="D718" s="17">
        <v>51</v>
      </c>
      <c r="E718" s="18">
        <v>53</v>
      </c>
      <c r="F718" s="19">
        <v>70</v>
      </c>
      <c r="G718" s="19">
        <v>70</v>
      </c>
      <c r="H718" s="19">
        <v>71</v>
      </c>
      <c r="I718" s="19">
        <v>75</v>
      </c>
      <c r="J718" s="25">
        <v>13</v>
      </c>
      <c r="K718" s="55" t="s">
        <v>112</v>
      </c>
      <c r="L718">
        <f t="shared" si="55"/>
        <v>52</v>
      </c>
      <c r="M718">
        <f t="shared" si="56"/>
        <v>71.5</v>
      </c>
      <c r="N718">
        <f t="shared" si="57"/>
        <v>17</v>
      </c>
      <c r="O718">
        <f t="shared" si="58"/>
        <v>19.5</v>
      </c>
      <c r="P718" s="91">
        <f t="shared" si="59"/>
        <v>2</v>
      </c>
    </row>
    <row r="719" spans="1:16" x14ac:dyDescent="0.25">
      <c r="A719" s="15" t="s">
        <v>47</v>
      </c>
      <c r="B719" s="15" t="s">
        <v>29</v>
      </c>
      <c r="C719" s="16">
        <v>33</v>
      </c>
      <c r="D719" s="17">
        <v>45</v>
      </c>
      <c r="E719" s="18">
        <v>46</v>
      </c>
      <c r="F719" s="19">
        <v>58</v>
      </c>
      <c r="G719" s="19">
        <v>59</v>
      </c>
      <c r="H719" s="19">
        <v>59</v>
      </c>
      <c r="I719" s="19">
        <v>60</v>
      </c>
      <c r="J719" s="25">
        <v>21</v>
      </c>
      <c r="K719" s="55" t="s">
        <v>112</v>
      </c>
      <c r="L719">
        <f t="shared" si="55"/>
        <v>45.5</v>
      </c>
      <c r="M719">
        <f t="shared" si="56"/>
        <v>59</v>
      </c>
      <c r="N719">
        <f t="shared" si="57"/>
        <v>12.5</v>
      </c>
      <c r="O719">
        <f t="shared" si="58"/>
        <v>13.5</v>
      </c>
      <c r="P719" s="91">
        <f t="shared" si="59"/>
        <v>2</v>
      </c>
    </row>
    <row r="720" spans="1:16" x14ac:dyDescent="0.25">
      <c r="A720" s="7" t="s">
        <v>47</v>
      </c>
      <c r="B720" s="7" t="s">
        <v>31</v>
      </c>
      <c r="C720" s="8">
        <v>36</v>
      </c>
      <c r="D720" s="9">
        <v>51</v>
      </c>
      <c r="E720" s="10">
        <v>52</v>
      </c>
      <c r="F720" s="13">
        <v>66</v>
      </c>
      <c r="G720" s="13">
        <v>68</v>
      </c>
      <c r="H720" s="13">
        <v>68</v>
      </c>
      <c r="I720" s="13">
        <v>69</v>
      </c>
      <c r="J720" s="22">
        <v>14</v>
      </c>
      <c r="K720" s="55" t="s">
        <v>112</v>
      </c>
      <c r="L720">
        <f t="shared" si="55"/>
        <v>51.5</v>
      </c>
      <c r="M720">
        <f t="shared" si="56"/>
        <v>67.75</v>
      </c>
      <c r="N720">
        <f t="shared" si="57"/>
        <v>15.5</v>
      </c>
      <c r="O720">
        <f t="shared" si="58"/>
        <v>16.25</v>
      </c>
      <c r="P720" s="91">
        <f t="shared" si="59"/>
        <v>2</v>
      </c>
    </row>
    <row r="721" spans="1:16" x14ac:dyDescent="0.25">
      <c r="A721" s="7" t="s">
        <v>47</v>
      </c>
      <c r="B721" s="7" t="s">
        <v>33</v>
      </c>
      <c r="C721" s="8">
        <v>32</v>
      </c>
      <c r="D721" s="9">
        <v>42</v>
      </c>
      <c r="E721" s="10">
        <v>46</v>
      </c>
      <c r="F721" s="13">
        <v>57</v>
      </c>
      <c r="G721" s="13">
        <v>58</v>
      </c>
      <c r="H721" s="13">
        <v>62</v>
      </c>
      <c r="I721" s="13">
        <v>63</v>
      </c>
      <c r="J721" s="14">
        <v>37</v>
      </c>
      <c r="K721" s="55" t="s">
        <v>112</v>
      </c>
      <c r="L721">
        <f t="shared" si="55"/>
        <v>44</v>
      </c>
      <c r="M721">
        <f t="shared" si="56"/>
        <v>60</v>
      </c>
      <c r="N721">
        <f t="shared" si="57"/>
        <v>12</v>
      </c>
      <c r="O721">
        <f t="shared" si="58"/>
        <v>16</v>
      </c>
      <c r="P721" s="91">
        <f t="shared" si="59"/>
        <v>2</v>
      </c>
    </row>
    <row r="722" spans="1:16" x14ac:dyDescent="0.25">
      <c r="A722" s="7" t="s">
        <v>47</v>
      </c>
      <c r="B722" s="7" t="s">
        <v>95</v>
      </c>
      <c r="C722" s="8">
        <v>46</v>
      </c>
      <c r="D722" s="9">
        <v>59</v>
      </c>
      <c r="E722" s="10">
        <v>60</v>
      </c>
      <c r="F722" s="13">
        <v>71</v>
      </c>
      <c r="G722" s="13">
        <v>72</v>
      </c>
      <c r="H722" s="13">
        <v>74</v>
      </c>
      <c r="I722" s="13">
        <v>75</v>
      </c>
      <c r="J722" s="14">
        <v>14</v>
      </c>
      <c r="K722" s="55" t="s">
        <v>112</v>
      </c>
      <c r="L722">
        <f t="shared" si="55"/>
        <v>59.5</v>
      </c>
      <c r="M722">
        <f t="shared" si="56"/>
        <v>73</v>
      </c>
      <c r="N722">
        <f t="shared" si="57"/>
        <v>13.5</v>
      </c>
      <c r="O722">
        <f t="shared" si="58"/>
        <v>13.5</v>
      </c>
      <c r="P722" s="91">
        <f t="shared" si="59"/>
        <v>2</v>
      </c>
    </row>
    <row r="723" spans="1:16" x14ac:dyDescent="0.25">
      <c r="A723" s="7" t="s">
        <v>47</v>
      </c>
      <c r="B723" s="7" t="s">
        <v>65</v>
      </c>
      <c r="C723" s="8">
        <v>42</v>
      </c>
      <c r="D723" s="9">
        <v>58</v>
      </c>
      <c r="E723" s="10">
        <v>59</v>
      </c>
      <c r="F723" s="13">
        <v>74</v>
      </c>
      <c r="G723" s="13">
        <v>75</v>
      </c>
      <c r="H723" s="13">
        <v>77</v>
      </c>
      <c r="I723" s="13">
        <v>77</v>
      </c>
      <c r="J723" s="14">
        <v>13</v>
      </c>
      <c r="K723" s="55" t="s">
        <v>112</v>
      </c>
      <c r="L723">
        <f t="shared" si="55"/>
        <v>58.5</v>
      </c>
      <c r="M723">
        <f t="shared" si="56"/>
        <v>75.75</v>
      </c>
      <c r="N723">
        <f t="shared" si="57"/>
        <v>16.5</v>
      </c>
      <c r="O723">
        <f t="shared" si="58"/>
        <v>17.25</v>
      </c>
      <c r="P723" s="91">
        <f t="shared" si="59"/>
        <v>2</v>
      </c>
    </row>
    <row r="724" spans="1:16" x14ac:dyDescent="0.25">
      <c r="A724" s="7" t="s">
        <v>47</v>
      </c>
      <c r="B724" s="7" t="s">
        <v>66</v>
      </c>
      <c r="C724" s="8">
        <v>52</v>
      </c>
      <c r="D724" s="9">
        <v>69</v>
      </c>
      <c r="E724" s="10">
        <v>71</v>
      </c>
      <c r="F724" s="13">
        <v>90</v>
      </c>
      <c r="G724" s="13">
        <v>91</v>
      </c>
      <c r="H724" s="13">
        <v>94</v>
      </c>
      <c r="I724" s="13">
        <v>94</v>
      </c>
      <c r="J724" s="14">
        <v>8</v>
      </c>
      <c r="K724" s="55" t="s">
        <v>112</v>
      </c>
      <c r="L724">
        <f t="shared" si="55"/>
        <v>70</v>
      </c>
      <c r="M724">
        <f t="shared" si="56"/>
        <v>92.25</v>
      </c>
      <c r="N724">
        <f t="shared" si="57"/>
        <v>18</v>
      </c>
      <c r="O724">
        <f t="shared" si="58"/>
        <v>22.25</v>
      </c>
      <c r="P724" s="91">
        <f t="shared" si="59"/>
        <v>2</v>
      </c>
    </row>
    <row r="725" spans="1:16" x14ac:dyDescent="0.25">
      <c r="A725" s="7" t="s">
        <v>47</v>
      </c>
      <c r="B725" s="7" t="s">
        <v>39</v>
      </c>
      <c r="C725" s="8">
        <v>40</v>
      </c>
      <c r="D725" s="9">
        <v>58</v>
      </c>
      <c r="E725" s="10">
        <v>58</v>
      </c>
      <c r="F725" s="13">
        <v>75</v>
      </c>
      <c r="G725" s="13">
        <v>75</v>
      </c>
      <c r="H725" s="13">
        <v>77</v>
      </c>
      <c r="I725" s="13">
        <v>81</v>
      </c>
      <c r="J725" s="14">
        <v>12</v>
      </c>
      <c r="K725" s="55" t="s">
        <v>112</v>
      </c>
      <c r="L725">
        <f t="shared" si="55"/>
        <v>58</v>
      </c>
      <c r="M725">
        <f t="shared" si="56"/>
        <v>77</v>
      </c>
      <c r="N725">
        <f t="shared" si="57"/>
        <v>18</v>
      </c>
      <c r="O725">
        <f t="shared" si="58"/>
        <v>19</v>
      </c>
      <c r="P725" s="91">
        <f t="shared" si="59"/>
        <v>2</v>
      </c>
    </row>
    <row r="726" spans="1:16" x14ac:dyDescent="0.25">
      <c r="A726" s="7" t="s">
        <v>47</v>
      </c>
      <c r="B726" s="7" t="s">
        <v>96</v>
      </c>
      <c r="C726" s="8">
        <v>41</v>
      </c>
      <c r="D726" s="9">
        <v>55</v>
      </c>
      <c r="E726" s="10">
        <v>58</v>
      </c>
      <c r="F726" s="13">
        <v>73</v>
      </c>
      <c r="G726" s="13">
        <v>74</v>
      </c>
      <c r="H726" s="13">
        <v>75</v>
      </c>
      <c r="I726" s="13">
        <v>76</v>
      </c>
      <c r="J726" s="22">
        <v>9</v>
      </c>
      <c r="K726" s="55" t="s">
        <v>112</v>
      </c>
      <c r="L726">
        <f t="shared" si="55"/>
        <v>56.5</v>
      </c>
      <c r="M726">
        <f t="shared" si="56"/>
        <v>74.5</v>
      </c>
      <c r="N726">
        <f t="shared" si="57"/>
        <v>15.5</v>
      </c>
      <c r="O726">
        <f t="shared" si="58"/>
        <v>18</v>
      </c>
      <c r="P726" s="91">
        <f t="shared" si="59"/>
        <v>2</v>
      </c>
    </row>
    <row r="727" spans="1:16" x14ac:dyDescent="0.25">
      <c r="A727" s="7" t="s">
        <v>47</v>
      </c>
      <c r="B727" s="7" t="s">
        <v>73</v>
      </c>
      <c r="C727" s="8">
        <v>42</v>
      </c>
      <c r="D727" s="9">
        <v>58</v>
      </c>
      <c r="E727" s="10">
        <v>58</v>
      </c>
      <c r="F727" s="13">
        <v>79</v>
      </c>
      <c r="G727" s="13">
        <v>84</v>
      </c>
      <c r="H727" s="13" t="s">
        <v>12</v>
      </c>
      <c r="I727" s="13" t="s">
        <v>12</v>
      </c>
      <c r="J727" s="14">
        <v>6</v>
      </c>
      <c r="K727" s="55" t="s">
        <v>112</v>
      </c>
      <c r="L727">
        <f t="shared" si="55"/>
        <v>58</v>
      </c>
      <c r="M727">
        <f t="shared" si="56"/>
        <v>81.5</v>
      </c>
      <c r="N727">
        <f t="shared" si="57"/>
        <v>16</v>
      </c>
      <c r="O727">
        <f t="shared" si="58"/>
        <v>23.5</v>
      </c>
      <c r="P727" s="91">
        <f t="shared" si="59"/>
        <v>2</v>
      </c>
    </row>
    <row r="728" spans="1:16" x14ac:dyDescent="0.25">
      <c r="A728" s="7" t="s">
        <v>47</v>
      </c>
      <c r="B728" s="7" t="s">
        <v>97</v>
      </c>
      <c r="C728" s="8">
        <v>31</v>
      </c>
      <c r="D728" s="9">
        <v>48</v>
      </c>
      <c r="E728" s="10">
        <v>48</v>
      </c>
      <c r="F728" s="13">
        <v>65</v>
      </c>
      <c r="G728" s="13">
        <v>66</v>
      </c>
      <c r="H728" s="13">
        <v>67</v>
      </c>
      <c r="I728" s="13">
        <v>69</v>
      </c>
      <c r="J728" s="14">
        <v>16</v>
      </c>
      <c r="K728" s="55" t="s">
        <v>112</v>
      </c>
      <c r="L728">
        <f t="shared" si="55"/>
        <v>48</v>
      </c>
      <c r="M728">
        <f t="shared" si="56"/>
        <v>66.75</v>
      </c>
      <c r="N728">
        <f t="shared" si="57"/>
        <v>17</v>
      </c>
      <c r="O728">
        <f t="shared" si="58"/>
        <v>18.75</v>
      </c>
      <c r="P728" s="91">
        <f t="shared" si="59"/>
        <v>2</v>
      </c>
    </row>
    <row r="729" spans="1:16" x14ac:dyDescent="0.25">
      <c r="A729" s="7" t="s">
        <v>47</v>
      </c>
      <c r="B729" s="7" t="s">
        <v>98</v>
      </c>
      <c r="C729" s="8">
        <v>45</v>
      </c>
      <c r="D729" s="9">
        <v>59</v>
      </c>
      <c r="E729" s="10">
        <v>60</v>
      </c>
      <c r="F729" s="13">
        <v>76</v>
      </c>
      <c r="G729" s="13">
        <v>78</v>
      </c>
      <c r="H729" s="13">
        <v>78</v>
      </c>
      <c r="I729" s="13">
        <v>80</v>
      </c>
      <c r="J729" s="22">
        <v>8</v>
      </c>
      <c r="K729" s="55" t="s">
        <v>112</v>
      </c>
      <c r="L729">
        <f t="shared" si="55"/>
        <v>59.5</v>
      </c>
      <c r="M729">
        <f t="shared" si="56"/>
        <v>78</v>
      </c>
      <c r="N729">
        <f t="shared" si="57"/>
        <v>14.5</v>
      </c>
      <c r="O729">
        <f t="shared" si="58"/>
        <v>18.5</v>
      </c>
      <c r="P729" s="91">
        <f t="shared" si="59"/>
        <v>2</v>
      </c>
    </row>
    <row r="730" spans="1:16" x14ac:dyDescent="0.25">
      <c r="A730" s="15" t="s">
        <v>47</v>
      </c>
      <c r="B730" s="7" t="s">
        <v>33</v>
      </c>
      <c r="C730" s="8">
        <v>30</v>
      </c>
      <c r="D730" s="9">
        <v>43</v>
      </c>
      <c r="E730" s="10">
        <v>44</v>
      </c>
      <c r="F730" s="13">
        <v>56</v>
      </c>
      <c r="G730" s="13">
        <v>56</v>
      </c>
      <c r="H730" s="13">
        <v>58</v>
      </c>
      <c r="I730" s="13">
        <v>58</v>
      </c>
      <c r="J730" s="7">
        <v>27</v>
      </c>
      <c r="K730" s="55" t="s">
        <v>113</v>
      </c>
      <c r="L730">
        <f t="shared" si="55"/>
        <v>43.5</v>
      </c>
      <c r="M730">
        <f t="shared" si="56"/>
        <v>57</v>
      </c>
      <c r="N730">
        <f t="shared" si="57"/>
        <v>13.5</v>
      </c>
      <c r="O730">
        <f t="shared" si="58"/>
        <v>13.5</v>
      </c>
      <c r="P730" s="91">
        <f t="shared" si="59"/>
        <v>2</v>
      </c>
    </row>
    <row r="731" spans="1:16" x14ac:dyDescent="0.25">
      <c r="A731" s="15" t="s">
        <v>47</v>
      </c>
      <c r="B731" s="7" t="s">
        <v>79</v>
      </c>
      <c r="C731" s="8">
        <v>47</v>
      </c>
      <c r="D731" s="9">
        <v>56</v>
      </c>
      <c r="E731" s="10">
        <v>56</v>
      </c>
      <c r="F731" s="13">
        <v>82</v>
      </c>
      <c r="G731" s="13">
        <v>89</v>
      </c>
      <c r="H731" s="13">
        <v>89</v>
      </c>
      <c r="I731" s="13">
        <v>89</v>
      </c>
      <c r="J731" s="7">
        <v>14</v>
      </c>
      <c r="K731" s="55" t="s">
        <v>113</v>
      </c>
      <c r="L731">
        <f t="shared" si="55"/>
        <v>56</v>
      </c>
      <c r="M731">
        <f t="shared" si="56"/>
        <v>87.25</v>
      </c>
      <c r="N731">
        <f t="shared" si="57"/>
        <v>9</v>
      </c>
      <c r="O731">
        <f t="shared" si="58"/>
        <v>31.25</v>
      </c>
      <c r="P731" s="91">
        <f t="shared" si="59"/>
        <v>2</v>
      </c>
    </row>
    <row r="732" spans="1:16" x14ac:dyDescent="0.25">
      <c r="A732" s="15" t="s">
        <v>47</v>
      </c>
      <c r="B732" s="7" t="s">
        <v>89</v>
      </c>
      <c r="C732" s="8">
        <v>34</v>
      </c>
      <c r="D732" s="9">
        <v>52</v>
      </c>
      <c r="E732" s="10">
        <v>52</v>
      </c>
      <c r="F732" s="13">
        <v>72</v>
      </c>
      <c r="G732" s="13">
        <v>72</v>
      </c>
      <c r="H732" s="13">
        <v>74</v>
      </c>
      <c r="I732" s="13">
        <v>75</v>
      </c>
      <c r="J732" s="7">
        <v>9</v>
      </c>
      <c r="K732" s="55" t="s">
        <v>113</v>
      </c>
      <c r="L732">
        <f t="shared" si="55"/>
        <v>52</v>
      </c>
      <c r="M732">
        <f t="shared" si="56"/>
        <v>73.25</v>
      </c>
      <c r="N732">
        <f t="shared" si="57"/>
        <v>18</v>
      </c>
      <c r="O732">
        <f t="shared" si="58"/>
        <v>21.25</v>
      </c>
      <c r="P732" s="91">
        <f t="shared" si="59"/>
        <v>2</v>
      </c>
    </row>
    <row r="733" spans="1:16" x14ac:dyDescent="0.25">
      <c r="A733" s="15" t="s">
        <v>47</v>
      </c>
      <c r="B733" s="7" t="s">
        <v>38</v>
      </c>
      <c r="C733" s="8">
        <v>25</v>
      </c>
      <c r="D733" s="9">
        <v>34</v>
      </c>
      <c r="E733" s="10">
        <v>42</v>
      </c>
      <c r="F733" s="13">
        <v>60</v>
      </c>
      <c r="G733" s="13">
        <v>63</v>
      </c>
      <c r="H733" s="13">
        <v>64</v>
      </c>
      <c r="I733" s="13">
        <v>65</v>
      </c>
      <c r="J733" s="7">
        <v>34</v>
      </c>
      <c r="K733" s="55" t="s">
        <v>113</v>
      </c>
      <c r="L733">
        <f t="shared" si="55"/>
        <v>38</v>
      </c>
      <c r="M733">
        <f t="shared" si="56"/>
        <v>63</v>
      </c>
      <c r="N733">
        <f t="shared" si="57"/>
        <v>13</v>
      </c>
      <c r="O733">
        <f t="shared" si="58"/>
        <v>25</v>
      </c>
      <c r="P733" s="91">
        <f t="shared" si="59"/>
        <v>2</v>
      </c>
    </row>
    <row r="734" spans="1:16" x14ac:dyDescent="0.25">
      <c r="A734" s="15" t="s">
        <v>47</v>
      </c>
      <c r="B734" s="7" t="s">
        <v>66</v>
      </c>
      <c r="C734" s="8">
        <v>58</v>
      </c>
      <c r="D734" s="9">
        <v>70</v>
      </c>
      <c r="E734" s="10">
        <v>72</v>
      </c>
      <c r="F734" s="13">
        <v>82</v>
      </c>
      <c r="G734" s="13">
        <v>85</v>
      </c>
      <c r="H734" s="13">
        <v>85</v>
      </c>
      <c r="I734" s="13">
        <v>88</v>
      </c>
      <c r="J734" s="7">
        <v>14</v>
      </c>
      <c r="K734" s="55" t="s">
        <v>113</v>
      </c>
      <c r="L734">
        <f t="shared" si="55"/>
        <v>71</v>
      </c>
      <c r="M734">
        <f t="shared" si="56"/>
        <v>85</v>
      </c>
      <c r="N734">
        <f t="shared" si="57"/>
        <v>13</v>
      </c>
      <c r="O734">
        <f t="shared" si="58"/>
        <v>14</v>
      </c>
      <c r="P734" s="91">
        <f t="shared" si="59"/>
        <v>2</v>
      </c>
    </row>
    <row r="735" spans="1:16" x14ac:dyDescent="0.25">
      <c r="A735" s="15" t="s">
        <v>47</v>
      </c>
      <c r="B735" s="7" t="s">
        <v>40</v>
      </c>
      <c r="C735" s="8">
        <v>41</v>
      </c>
      <c r="D735" s="9">
        <v>55</v>
      </c>
      <c r="E735" s="10">
        <v>56</v>
      </c>
      <c r="F735" s="13">
        <v>69</v>
      </c>
      <c r="G735" s="13">
        <v>69</v>
      </c>
      <c r="H735" s="13">
        <v>77</v>
      </c>
      <c r="I735" s="13">
        <v>80</v>
      </c>
      <c r="J735" s="7">
        <v>23</v>
      </c>
      <c r="K735" s="55" t="s">
        <v>113</v>
      </c>
      <c r="L735">
        <f t="shared" si="55"/>
        <v>55.5</v>
      </c>
      <c r="M735">
        <f t="shared" si="56"/>
        <v>73.75</v>
      </c>
      <c r="N735">
        <f t="shared" si="57"/>
        <v>14.5</v>
      </c>
      <c r="O735">
        <f t="shared" si="58"/>
        <v>18.25</v>
      </c>
      <c r="P735" s="91">
        <f t="shared" si="59"/>
        <v>2</v>
      </c>
    </row>
    <row r="736" spans="1:16" x14ac:dyDescent="0.25">
      <c r="A736" s="7" t="s">
        <v>47</v>
      </c>
      <c r="B736" s="7" t="s">
        <v>87</v>
      </c>
      <c r="C736" s="30">
        <v>46</v>
      </c>
      <c r="D736" s="60">
        <v>68</v>
      </c>
      <c r="E736" s="61">
        <v>68</v>
      </c>
      <c r="F736" s="63">
        <v>90</v>
      </c>
      <c r="G736" s="63">
        <v>90</v>
      </c>
      <c r="H736" s="63">
        <v>90</v>
      </c>
      <c r="I736" s="63">
        <v>90</v>
      </c>
      <c r="J736" s="62">
        <v>8</v>
      </c>
      <c r="K736" s="55" t="s">
        <v>114</v>
      </c>
      <c r="L736">
        <f t="shared" si="55"/>
        <v>68</v>
      </c>
      <c r="M736">
        <f t="shared" si="56"/>
        <v>90</v>
      </c>
      <c r="N736">
        <f t="shared" si="57"/>
        <v>22</v>
      </c>
      <c r="O736">
        <f t="shared" si="58"/>
        <v>22</v>
      </c>
      <c r="P736" s="91">
        <f t="shared" si="59"/>
        <v>2</v>
      </c>
    </row>
    <row r="737" spans="1:16" x14ac:dyDescent="0.25">
      <c r="A737" s="54" t="s">
        <v>47</v>
      </c>
      <c r="B737" s="54" t="s">
        <v>124</v>
      </c>
      <c r="C737" s="30">
        <v>67</v>
      </c>
      <c r="D737" s="60">
        <v>72</v>
      </c>
      <c r="E737" s="61">
        <v>73</v>
      </c>
      <c r="F737" s="63">
        <v>80</v>
      </c>
      <c r="G737" s="63">
        <v>86</v>
      </c>
      <c r="H737" s="63">
        <v>95</v>
      </c>
      <c r="I737" s="63">
        <v>95</v>
      </c>
      <c r="J737" s="62">
        <v>8</v>
      </c>
      <c r="K737" s="55" t="s">
        <v>169</v>
      </c>
      <c r="L737">
        <f t="shared" si="55"/>
        <v>72.5</v>
      </c>
      <c r="M737">
        <f t="shared" si="56"/>
        <v>89</v>
      </c>
      <c r="N737">
        <f t="shared" si="57"/>
        <v>5.5</v>
      </c>
      <c r="O737">
        <f t="shared" si="58"/>
        <v>16.5</v>
      </c>
      <c r="P737" s="91">
        <f t="shared" si="59"/>
        <v>2</v>
      </c>
    </row>
    <row r="738" spans="1:16" x14ac:dyDescent="0.25">
      <c r="A738" s="54" t="s">
        <v>47</v>
      </c>
      <c r="B738" s="54" t="s">
        <v>127</v>
      </c>
      <c r="C738" s="30">
        <v>53</v>
      </c>
      <c r="D738" s="60">
        <v>71</v>
      </c>
      <c r="E738" s="61">
        <v>72</v>
      </c>
      <c r="F738" s="63">
        <v>92</v>
      </c>
      <c r="G738" s="63">
        <v>95</v>
      </c>
      <c r="H738" s="63">
        <v>96</v>
      </c>
      <c r="I738" s="63">
        <v>96</v>
      </c>
      <c r="J738" s="62">
        <v>8</v>
      </c>
      <c r="K738" s="55" t="s">
        <v>169</v>
      </c>
      <c r="L738">
        <f t="shared" si="55"/>
        <v>71.5</v>
      </c>
      <c r="M738">
        <f t="shared" si="56"/>
        <v>94.75</v>
      </c>
      <c r="N738">
        <f t="shared" si="57"/>
        <v>18.5</v>
      </c>
      <c r="O738">
        <f t="shared" si="58"/>
        <v>23.25</v>
      </c>
      <c r="P738" s="91">
        <f t="shared" si="59"/>
        <v>2</v>
      </c>
    </row>
    <row r="739" spans="1:16" x14ac:dyDescent="0.25">
      <c r="A739" s="54" t="s">
        <v>47</v>
      </c>
      <c r="B739" s="54" t="s">
        <v>20</v>
      </c>
      <c r="C739" s="30">
        <v>50</v>
      </c>
      <c r="D739" s="60">
        <v>63</v>
      </c>
      <c r="E739" s="61">
        <v>63</v>
      </c>
      <c r="F739" s="63">
        <v>76</v>
      </c>
      <c r="G739" s="63">
        <v>76</v>
      </c>
      <c r="H739" s="63">
        <v>82</v>
      </c>
      <c r="I739" s="63">
        <v>82</v>
      </c>
      <c r="J739" s="62">
        <v>10</v>
      </c>
      <c r="K739" s="55" t="s">
        <v>169</v>
      </c>
      <c r="L739">
        <f t="shared" si="55"/>
        <v>63</v>
      </c>
      <c r="M739">
        <f t="shared" si="56"/>
        <v>79</v>
      </c>
      <c r="N739">
        <f t="shared" si="57"/>
        <v>13</v>
      </c>
      <c r="O739">
        <f t="shared" si="58"/>
        <v>16</v>
      </c>
      <c r="P739" s="91">
        <f t="shared" si="59"/>
        <v>2</v>
      </c>
    </row>
    <row r="740" spans="1:16" x14ac:dyDescent="0.25">
      <c r="A740" s="54" t="s">
        <v>47</v>
      </c>
      <c r="B740" s="54" t="s">
        <v>23</v>
      </c>
      <c r="C740" s="30">
        <v>63</v>
      </c>
      <c r="D740" s="60">
        <v>78</v>
      </c>
      <c r="E740" s="61">
        <v>79</v>
      </c>
      <c r="F740" s="63">
        <v>95</v>
      </c>
      <c r="G740" s="63">
        <v>97</v>
      </c>
      <c r="H740" s="63">
        <v>100</v>
      </c>
      <c r="I740" s="63">
        <v>102</v>
      </c>
      <c r="J740" s="62">
        <v>5</v>
      </c>
      <c r="K740" s="55" t="s">
        <v>169</v>
      </c>
      <c r="L740">
        <f t="shared" si="55"/>
        <v>78.5</v>
      </c>
      <c r="M740">
        <f t="shared" si="56"/>
        <v>98.5</v>
      </c>
      <c r="N740">
        <f t="shared" si="57"/>
        <v>15.5</v>
      </c>
      <c r="O740">
        <f t="shared" si="58"/>
        <v>20</v>
      </c>
      <c r="P740" s="91">
        <f t="shared" si="59"/>
        <v>2</v>
      </c>
    </row>
    <row r="741" spans="1:16" x14ac:dyDescent="0.25">
      <c r="A741" s="54" t="s">
        <v>47</v>
      </c>
      <c r="B741" s="54" t="s">
        <v>25</v>
      </c>
      <c r="C741" s="30">
        <v>69</v>
      </c>
      <c r="D741" s="60">
        <v>85</v>
      </c>
      <c r="E741" s="61">
        <v>85</v>
      </c>
      <c r="F741" s="63">
        <v>102</v>
      </c>
      <c r="G741" s="63">
        <v>103</v>
      </c>
      <c r="H741" s="63">
        <v>103</v>
      </c>
      <c r="I741" s="59" t="s">
        <v>12</v>
      </c>
      <c r="J741" s="62">
        <v>4</v>
      </c>
      <c r="K741" s="55" t="s">
        <v>169</v>
      </c>
      <c r="L741">
        <f t="shared" si="55"/>
        <v>85</v>
      </c>
      <c r="M741">
        <f t="shared" si="56"/>
        <v>102.66666666666667</v>
      </c>
      <c r="N741">
        <f t="shared" si="57"/>
        <v>16</v>
      </c>
      <c r="O741">
        <f t="shared" si="58"/>
        <v>17.666666666666671</v>
      </c>
      <c r="P741" s="91">
        <f t="shared" si="59"/>
        <v>2</v>
      </c>
    </row>
    <row r="742" spans="1:16" x14ac:dyDescent="0.25">
      <c r="A742" s="54" t="s">
        <v>47</v>
      </c>
      <c r="B742" s="54" t="s">
        <v>146</v>
      </c>
      <c r="C742" s="30">
        <v>62</v>
      </c>
      <c r="D742" s="60">
        <v>76</v>
      </c>
      <c r="E742" s="61">
        <v>76</v>
      </c>
      <c r="F742" s="63">
        <v>98</v>
      </c>
      <c r="G742" s="63">
        <v>98</v>
      </c>
      <c r="H742" s="63">
        <v>98</v>
      </c>
      <c r="I742" s="63">
        <v>98</v>
      </c>
      <c r="J742" s="62">
        <v>4</v>
      </c>
      <c r="K742" s="55" t="s">
        <v>169</v>
      </c>
      <c r="L742">
        <f t="shared" si="55"/>
        <v>76</v>
      </c>
      <c r="M742">
        <f t="shared" si="56"/>
        <v>98</v>
      </c>
      <c r="N742">
        <f t="shared" si="57"/>
        <v>14</v>
      </c>
      <c r="O742">
        <f t="shared" si="58"/>
        <v>22</v>
      </c>
      <c r="P742" s="91">
        <f t="shared" si="59"/>
        <v>2</v>
      </c>
    </row>
    <row r="743" spans="1:16" x14ac:dyDescent="0.25">
      <c r="A743" s="54" t="s">
        <v>47</v>
      </c>
      <c r="B743" s="54" t="s">
        <v>121</v>
      </c>
      <c r="C743" s="30">
        <v>62</v>
      </c>
      <c r="D743" s="60">
        <v>76</v>
      </c>
      <c r="E743" s="61">
        <v>77</v>
      </c>
      <c r="F743" s="63">
        <v>100</v>
      </c>
      <c r="G743" s="63">
        <v>101</v>
      </c>
      <c r="H743" s="63">
        <v>105</v>
      </c>
      <c r="I743" s="63">
        <v>105</v>
      </c>
      <c r="J743" s="62">
        <v>4</v>
      </c>
      <c r="K743" s="55" t="s">
        <v>169</v>
      </c>
      <c r="L743">
        <f t="shared" si="55"/>
        <v>76.5</v>
      </c>
      <c r="M743">
        <f t="shared" si="56"/>
        <v>102.75</v>
      </c>
      <c r="N743">
        <f t="shared" si="57"/>
        <v>14.5</v>
      </c>
      <c r="O743">
        <f t="shared" si="58"/>
        <v>26.25</v>
      </c>
      <c r="P743" s="91">
        <f t="shared" si="59"/>
        <v>2</v>
      </c>
    </row>
    <row r="744" spans="1:16" x14ac:dyDescent="0.25">
      <c r="A744" s="54" t="s">
        <v>47</v>
      </c>
      <c r="B744" s="54" t="s">
        <v>68</v>
      </c>
      <c r="C744" s="30">
        <v>45</v>
      </c>
      <c r="D744" s="60">
        <v>62</v>
      </c>
      <c r="E744" s="61">
        <v>63</v>
      </c>
      <c r="F744" s="63">
        <v>76</v>
      </c>
      <c r="G744" s="63">
        <v>78</v>
      </c>
      <c r="H744" s="63">
        <v>82</v>
      </c>
      <c r="I744" s="63">
        <v>84</v>
      </c>
      <c r="J744" s="62">
        <v>15</v>
      </c>
      <c r="K744" s="55" t="s">
        <v>169</v>
      </c>
      <c r="L744">
        <f t="shared" si="55"/>
        <v>62.5</v>
      </c>
      <c r="M744">
        <f t="shared" si="56"/>
        <v>80</v>
      </c>
      <c r="N744">
        <f t="shared" si="57"/>
        <v>17.5</v>
      </c>
      <c r="O744">
        <f t="shared" si="58"/>
        <v>17.5</v>
      </c>
      <c r="P744" s="91">
        <f t="shared" si="59"/>
        <v>2</v>
      </c>
    </row>
    <row r="745" spans="1:16" x14ac:dyDescent="0.25">
      <c r="A745" s="54" t="s">
        <v>47</v>
      </c>
      <c r="B745" s="54" t="s">
        <v>149</v>
      </c>
      <c r="C745" s="30">
        <v>56</v>
      </c>
      <c r="D745" s="60">
        <v>73</v>
      </c>
      <c r="E745" s="61">
        <v>73</v>
      </c>
      <c r="F745" s="63">
        <v>90</v>
      </c>
      <c r="G745" s="63">
        <v>92</v>
      </c>
      <c r="H745" s="63">
        <v>92</v>
      </c>
      <c r="I745" s="63">
        <v>93</v>
      </c>
      <c r="J745" s="62">
        <v>8</v>
      </c>
      <c r="K745" s="55" t="s">
        <v>169</v>
      </c>
      <c r="L745">
        <f t="shared" si="55"/>
        <v>73</v>
      </c>
      <c r="M745">
        <f t="shared" si="56"/>
        <v>91.75</v>
      </c>
      <c r="N745">
        <f t="shared" si="57"/>
        <v>17</v>
      </c>
      <c r="O745">
        <f t="shared" si="58"/>
        <v>18.75</v>
      </c>
      <c r="P745" s="91">
        <f t="shared" si="59"/>
        <v>2</v>
      </c>
    </row>
    <row r="746" spans="1:16" x14ac:dyDescent="0.25">
      <c r="A746" s="54" t="s">
        <v>47</v>
      </c>
      <c r="B746" s="7" t="s">
        <v>16</v>
      </c>
      <c r="C746" s="30">
        <v>32</v>
      </c>
      <c r="D746" s="60">
        <v>44</v>
      </c>
      <c r="E746" s="61">
        <v>44</v>
      </c>
      <c r="F746" s="35">
        <v>57</v>
      </c>
      <c r="G746" s="38">
        <v>57</v>
      </c>
      <c r="H746" s="38">
        <v>60</v>
      </c>
      <c r="I746" s="38">
        <v>60</v>
      </c>
      <c r="J746" s="72">
        <v>15</v>
      </c>
      <c r="K746" s="55" t="s">
        <v>173</v>
      </c>
      <c r="L746">
        <f t="shared" si="55"/>
        <v>44</v>
      </c>
      <c r="M746">
        <f t="shared" si="56"/>
        <v>58.5</v>
      </c>
      <c r="N746">
        <f t="shared" si="57"/>
        <v>12</v>
      </c>
      <c r="O746">
        <f t="shared" si="58"/>
        <v>14.5</v>
      </c>
      <c r="P746" s="91">
        <f t="shared" si="59"/>
        <v>2</v>
      </c>
    </row>
    <row r="747" spans="1:16" x14ac:dyDescent="0.25">
      <c r="A747" s="54" t="s">
        <v>47</v>
      </c>
      <c r="B747" s="7" t="s">
        <v>93</v>
      </c>
      <c r="C747" s="30">
        <v>40</v>
      </c>
      <c r="D747" s="60">
        <v>58</v>
      </c>
      <c r="E747" s="61">
        <v>59</v>
      </c>
      <c r="F747" s="35">
        <v>75</v>
      </c>
      <c r="G747" s="38">
        <v>75</v>
      </c>
      <c r="H747" s="38">
        <v>79</v>
      </c>
      <c r="I747" s="38">
        <v>80</v>
      </c>
      <c r="J747" s="72">
        <v>12</v>
      </c>
      <c r="K747" s="55" t="s">
        <v>173</v>
      </c>
      <c r="L747">
        <f t="shared" si="55"/>
        <v>58.5</v>
      </c>
      <c r="M747">
        <f t="shared" si="56"/>
        <v>77.25</v>
      </c>
      <c r="N747">
        <f t="shared" si="57"/>
        <v>18.5</v>
      </c>
      <c r="O747">
        <f t="shared" si="58"/>
        <v>18.75</v>
      </c>
      <c r="P747" s="91">
        <f t="shared" si="59"/>
        <v>2</v>
      </c>
    </row>
    <row r="748" spans="1:16" x14ac:dyDescent="0.25">
      <c r="A748" s="54" t="s">
        <v>47</v>
      </c>
      <c r="B748" s="7" t="s">
        <v>76</v>
      </c>
      <c r="C748" s="30">
        <v>70</v>
      </c>
      <c r="D748" s="60">
        <v>86</v>
      </c>
      <c r="E748" s="61">
        <v>88</v>
      </c>
      <c r="F748" s="35">
        <v>107</v>
      </c>
      <c r="G748" s="38">
        <v>107</v>
      </c>
      <c r="H748" s="38">
        <v>107</v>
      </c>
      <c r="I748" s="29" t="s">
        <v>12</v>
      </c>
      <c r="J748" s="72">
        <v>4</v>
      </c>
      <c r="K748" s="55" t="s">
        <v>173</v>
      </c>
      <c r="L748">
        <f t="shared" si="55"/>
        <v>87</v>
      </c>
      <c r="M748">
        <f t="shared" si="56"/>
        <v>107</v>
      </c>
      <c r="N748">
        <f t="shared" si="57"/>
        <v>17</v>
      </c>
      <c r="O748">
        <f t="shared" si="58"/>
        <v>20</v>
      </c>
      <c r="P748" s="91">
        <f t="shared" si="59"/>
        <v>2</v>
      </c>
    </row>
    <row r="749" spans="1:16" x14ac:dyDescent="0.25">
      <c r="A749" s="54" t="s">
        <v>47</v>
      </c>
      <c r="B749" s="7" t="s">
        <v>51</v>
      </c>
      <c r="C749" s="30">
        <v>32</v>
      </c>
      <c r="D749" s="60">
        <v>51</v>
      </c>
      <c r="E749" s="61">
        <v>52</v>
      </c>
      <c r="F749" s="35">
        <v>66</v>
      </c>
      <c r="G749" s="38">
        <v>67</v>
      </c>
      <c r="H749" s="38">
        <v>70</v>
      </c>
      <c r="I749" s="38">
        <v>87</v>
      </c>
      <c r="J749" s="72">
        <v>8</v>
      </c>
      <c r="K749" s="55" t="s">
        <v>173</v>
      </c>
      <c r="L749">
        <f t="shared" si="55"/>
        <v>51.5</v>
      </c>
      <c r="M749">
        <f t="shared" si="56"/>
        <v>72.5</v>
      </c>
      <c r="N749">
        <f t="shared" si="57"/>
        <v>19.5</v>
      </c>
      <c r="O749">
        <f t="shared" si="58"/>
        <v>21</v>
      </c>
      <c r="P749" s="91">
        <f t="shared" si="59"/>
        <v>2</v>
      </c>
    </row>
    <row r="750" spans="1:16" x14ac:dyDescent="0.25">
      <c r="A750" s="54" t="s">
        <v>47</v>
      </c>
      <c r="B750" s="7" t="s">
        <v>54</v>
      </c>
      <c r="C750" s="30">
        <v>34</v>
      </c>
      <c r="D750" s="60">
        <v>55</v>
      </c>
      <c r="E750" s="61">
        <v>57</v>
      </c>
      <c r="F750" s="35">
        <v>76</v>
      </c>
      <c r="G750" s="38">
        <v>83</v>
      </c>
      <c r="H750" s="38">
        <v>83</v>
      </c>
      <c r="I750" s="38">
        <v>84</v>
      </c>
      <c r="J750" s="72">
        <v>9</v>
      </c>
      <c r="K750" s="55" t="s">
        <v>173</v>
      </c>
      <c r="L750">
        <f t="shared" si="55"/>
        <v>56</v>
      </c>
      <c r="M750">
        <f t="shared" si="56"/>
        <v>81.5</v>
      </c>
      <c r="N750">
        <f t="shared" si="57"/>
        <v>22</v>
      </c>
      <c r="O750">
        <f t="shared" si="58"/>
        <v>25.5</v>
      </c>
      <c r="P750" s="91">
        <f t="shared" si="59"/>
        <v>2</v>
      </c>
    </row>
    <row r="751" spans="1:16" x14ac:dyDescent="0.25">
      <c r="A751" s="54" t="s">
        <v>47</v>
      </c>
      <c r="B751" s="7" t="s">
        <v>89</v>
      </c>
      <c r="C751" s="30">
        <v>51</v>
      </c>
      <c r="D751" s="60">
        <v>67</v>
      </c>
      <c r="E751" s="61">
        <v>69</v>
      </c>
      <c r="F751" s="35">
        <v>83</v>
      </c>
      <c r="G751" s="38">
        <v>83</v>
      </c>
      <c r="H751" s="38">
        <v>90</v>
      </c>
      <c r="I751" s="38">
        <v>90</v>
      </c>
      <c r="J751" s="72">
        <v>8</v>
      </c>
      <c r="K751" s="55" t="s">
        <v>173</v>
      </c>
      <c r="L751">
        <f t="shared" si="55"/>
        <v>68</v>
      </c>
      <c r="M751">
        <f t="shared" si="56"/>
        <v>86.5</v>
      </c>
      <c r="N751">
        <f t="shared" si="57"/>
        <v>17</v>
      </c>
      <c r="O751">
        <f t="shared" si="58"/>
        <v>18.5</v>
      </c>
      <c r="P751" s="91">
        <f t="shared" si="59"/>
        <v>2</v>
      </c>
    </row>
    <row r="752" spans="1:16" x14ac:dyDescent="0.25">
      <c r="A752" s="54" t="s">
        <v>47</v>
      </c>
      <c r="B752" s="7" t="s">
        <v>80</v>
      </c>
      <c r="C752" s="30">
        <v>49</v>
      </c>
      <c r="D752" s="60">
        <v>69</v>
      </c>
      <c r="E752" s="61">
        <v>70</v>
      </c>
      <c r="F752" s="35">
        <v>87</v>
      </c>
      <c r="G752" s="38">
        <v>93</v>
      </c>
      <c r="H752" s="38">
        <v>95</v>
      </c>
      <c r="I752" s="38">
        <v>96</v>
      </c>
      <c r="J752" s="72">
        <v>8</v>
      </c>
      <c r="K752" s="55" t="s">
        <v>173</v>
      </c>
      <c r="L752">
        <f t="shared" si="55"/>
        <v>69.5</v>
      </c>
      <c r="M752">
        <f t="shared" si="56"/>
        <v>92.75</v>
      </c>
      <c r="N752">
        <f t="shared" si="57"/>
        <v>20.5</v>
      </c>
      <c r="O752">
        <f t="shared" si="58"/>
        <v>23.25</v>
      </c>
      <c r="P752" s="91">
        <f t="shared" si="59"/>
        <v>2</v>
      </c>
    </row>
    <row r="753" spans="1:16" x14ac:dyDescent="0.25">
      <c r="A753" s="54" t="s">
        <v>47</v>
      </c>
      <c r="B753" s="7" t="s">
        <v>37</v>
      </c>
      <c r="C753" s="30">
        <v>35</v>
      </c>
      <c r="D753" s="60">
        <v>53</v>
      </c>
      <c r="E753" s="61">
        <v>53</v>
      </c>
      <c r="F753" s="35">
        <v>68</v>
      </c>
      <c r="G753" s="38">
        <v>70</v>
      </c>
      <c r="H753" s="38">
        <v>71</v>
      </c>
      <c r="I753" s="38">
        <v>75</v>
      </c>
      <c r="J753" s="72">
        <v>17</v>
      </c>
      <c r="K753" s="55" t="s">
        <v>173</v>
      </c>
      <c r="L753">
        <f t="shared" si="55"/>
        <v>53</v>
      </c>
      <c r="M753">
        <f t="shared" si="56"/>
        <v>71</v>
      </c>
      <c r="N753">
        <f t="shared" si="57"/>
        <v>18</v>
      </c>
      <c r="O753">
        <f t="shared" si="58"/>
        <v>18</v>
      </c>
      <c r="P753" s="91">
        <f t="shared" si="59"/>
        <v>2</v>
      </c>
    </row>
    <row r="754" spans="1:16" x14ac:dyDescent="0.25">
      <c r="A754" s="54" t="s">
        <v>47</v>
      </c>
      <c r="B754" s="7" t="s">
        <v>69</v>
      </c>
      <c r="C754" s="30">
        <v>45</v>
      </c>
      <c r="D754" s="60">
        <v>64</v>
      </c>
      <c r="E754" s="61">
        <v>65</v>
      </c>
      <c r="F754" s="35">
        <v>87</v>
      </c>
      <c r="G754" s="38">
        <v>87</v>
      </c>
      <c r="H754" s="38">
        <v>89</v>
      </c>
      <c r="I754" s="38">
        <v>93</v>
      </c>
      <c r="J754" s="72">
        <v>8</v>
      </c>
      <c r="K754" s="55" t="s">
        <v>173</v>
      </c>
      <c r="L754">
        <f t="shared" si="55"/>
        <v>64.5</v>
      </c>
      <c r="M754">
        <f t="shared" si="56"/>
        <v>89</v>
      </c>
      <c r="N754">
        <f t="shared" si="57"/>
        <v>19.5</v>
      </c>
      <c r="O754">
        <f t="shared" si="58"/>
        <v>24.5</v>
      </c>
      <c r="P754" s="91">
        <f t="shared" si="59"/>
        <v>2</v>
      </c>
    </row>
    <row r="755" spans="1:16" x14ac:dyDescent="0.25">
      <c r="A755" s="54" t="s">
        <v>47</v>
      </c>
      <c r="B755" s="7" t="s">
        <v>73</v>
      </c>
      <c r="C755" s="30">
        <v>56</v>
      </c>
      <c r="D755" s="60">
        <v>77</v>
      </c>
      <c r="E755" s="61">
        <v>79</v>
      </c>
      <c r="F755" s="35">
        <v>100</v>
      </c>
      <c r="G755" s="38">
        <v>100</v>
      </c>
      <c r="H755" s="38">
        <v>102</v>
      </c>
      <c r="I755" s="38">
        <v>107</v>
      </c>
      <c r="J755" s="72">
        <v>4</v>
      </c>
      <c r="K755" s="55" t="s">
        <v>173</v>
      </c>
      <c r="L755">
        <f t="shared" si="55"/>
        <v>78</v>
      </c>
      <c r="M755">
        <f t="shared" si="56"/>
        <v>102.25</v>
      </c>
      <c r="N755">
        <f t="shared" si="57"/>
        <v>22</v>
      </c>
      <c r="O755">
        <f t="shared" si="58"/>
        <v>24.25</v>
      </c>
      <c r="P755" s="91">
        <f t="shared" si="59"/>
        <v>2</v>
      </c>
    </row>
    <row r="756" spans="1:16" x14ac:dyDescent="0.25">
      <c r="A756" s="54" t="s">
        <v>47</v>
      </c>
      <c r="B756" s="7" t="s">
        <v>18</v>
      </c>
      <c r="C756" s="30">
        <v>54</v>
      </c>
      <c r="D756" s="31">
        <v>70</v>
      </c>
      <c r="E756" s="32">
        <v>72</v>
      </c>
      <c r="F756" s="35">
        <v>86</v>
      </c>
      <c r="G756" s="29">
        <v>86</v>
      </c>
      <c r="H756" s="29">
        <v>90</v>
      </c>
      <c r="I756" s="29">
        <v>96</v>
      </c>
      <c r="J756" s="72">
        <v>8</v>
      </c>
      <c r="K756" s="55" t="s">
        <v>174</v>
      </c>
      <c r="L756">
        <f t="shared" si="55"/>
        <v>71</v>
      </c>
      <c r="M756">
        <f t="shared" si="56"/>
        <v>89.5</v>
      </c>
      <c r="N756">
        <f t="shared" si="57"/>
        <v>17</v>
      </c>
      <c r="O756">
        <f t="shared" si="58"/>
        <v>18.5</v>
      </c>
      <c r="P756" s="91">
        <f t="shared" si="59"/>
        <v>2</v>
      </c>
    </row>
    <row r="757" spans="1:16" x14ac:dyDescent="0.25">
      <c r="A757" s="54" t="s">
        <v>47</v>
      </c>
      <c r="B757" s="7" t="s">
        <v>48</v>
      </c>
      <c r="C757" s="30">
        <v>34</v>
      </c>
      <c r="D757" s="31">
        <v>40</v>
      </c>
      <c r="E757" s="32">
        <v>46</v>
      </c>
      <c r="F757" s="35">
        <v>58</v>
      </c>
      <c r="G757" s="29">
        <v>58</v>
      </c>
      <c r="H757" s="29">
        <v>62</v>
      </c>
      <c r="I757" s="29">
        <v>62</v>
      </c>
      <c r="J757" s="72">
        <v>10</v>
      </c>
      <c r="K757" s="55" t="s">
        <v>174</v>
      </c>
      <c r="L757">
        <f t="shared" si="55"/>
        <v>43</v>
      </c>
      <c r="M757">
        <f t="shared" si="56"/>
        <v>60</v>
      </c>
      <c r="N757">
        <f t="shared" si="57"/>
        <v>9</v>
      </c>
      <c r="O757">
        <f t="shared" si="58"/>
        <v>17</v>
      </c>
      <c r="P757" s="91">
        <f t="shared" si="59"/>
        <v>2</v>
      </c>
    </row>
    <row r="758" spans="1:16" x14ac:dyDescent="0.25">
      <c r="A758" s="39" t="s">
        <v>47</v>
      </c>
      <c r="B758" s="7" t="s">
        <v>50</v>
      </c>
      <c r="C758" s="30">
        <v>54</v>
      </c>
      <c r="D758" s="31">
        <v>70</v>
      </c>
      <c r="E758" s="32">
        <v>70</v>
      </c>
      <c r="F758" s="35">
        <v>86</v>
      </c>
      <c r="G758" s="38">
        <v>88</v>
      </c>
      <c r="H758" s="38">
        <v>88</v>
      </c>
      <c r="I758" s="29">
        <v>88</v>
      </c>
      <c r="J758" s="36">
        <v>8</v>
      </c>
      <c r="K758" s="55" t="s">
        <v>174</v>
      </c>
      <c r="L758">
        <f t="shared" si="55"/>
        <v>70</v>
      </c>
      <c r="M758">
        <f t="shared" si="56"/>
        <v>87.5</v>
      </c>
      <c r="N758">
        <f t="shared" si="57"/>
        <v>16</v>
      </c>
      <c r="O758">
        <f t="shared" si="58"/>
        <v>17.5</v>
      </c>
      <c r="P758" s="91">
        <f t="shared" si="59"/>
        <v>2</v>
      </c>
    </row>
    <row r="759" spans="1:16" x14ac:dyDescent="0.25">
      <c r="A759" s="39" t="s">
        <v>47</v>
      </c>
      <c r="B759" s="7" t="s">
        <v>21</v>
      </c>
      <c r="C759" s="30">
        <v>36</v>
      </c>
      <c r="D759" s="31">
        <v>54</v>
      </c>
      <c r="E759" s="32">
        <v>54</v>
      </c>
      <c r="F759" s="35">
        <v>72</v>
      </c>
      <c r="G759" s="38">
        <v>72</v>
      </c>
      <c r="H759" s="38">
        <v>74</v>
      </c>
      <c r="I759" s="38">
        <v>74</v>
      </c>
      <c r="J759" s="36">
        <v>16</v>
      </c>
      <c r="K759" s="55" t="s">
        <v>174</v>
      </c>
      <c r="L759">
        <f t="shared" si="55"/>
        <v>54</v>
      </c>
      <c r="M759">
        <f t="shared" si="56"/>
        <v>73</v>
      </c>
      <c r="N759">
        <f t="shared" si="57"/>
        <v>18</v>
      </c>
      <c r="O759">
        <f t="shared" si="58"/>
        <v>19</v>
      </c>
      <c r="P759" s="91">
        <f t="shared" si="59"/>
        <v>2</v>
      </c>
    </row>
    <row r="760" spans="1:16" x14ac:dyDescent="0.25">
      <c r="A760" s="39" t="s">
        <v>47</v>
      </c>
      <c r="B760" s="7" t="s">
        <v>54</v>
      </c>
      <c r="C760" s="30">
        <v>60</v>
      </c>
      <c r="D760" s="31">
        <v>76</v>
      </c>
      <c r="E760" s="32">
        <v>76</v>
      </c>
      <c r="F760" s="35">
        <v>94</v>
      </c>
      <c r="G760" s="38">
        <v>94</v>
      </c>
      <c r="H760" s="38">
        <v>96</v>
      </c>
      <c r="I760" s="38">
        <v>96</v>
      </c>
      <c r="J760" s="36">
        <v>8</v>
      </c>
      <c r="K760" s="55" t="s">
        <v>174</v>
      </c>
      <c r="L760">
        <f t="shared" si="55"/>
        <v>76</v>
      </c>
      <c r="M760">
        <f t="shared" si="56"/>
        <v>95</v>
      </c>
      <c r="N760">
        <f t="shared" si="57"/>
        <v>16</v>
      </c>
      <c r="O760">
        <f t="shared" si="58"/>
        <v>19</v>
      </c>
      <c r="P760" s="91">
        <f t="shared" si="59"/>
        <v>2</v>
      </c>
    </row>
    <row r="761" spans="1:16" x14ac:dyDescent="0.25">
      <c r="A761" s="39" t="s">
        <v>47</v>
      </c>
      <c r="B761" s="7" t="s">
        <v>30</v>
      </c>
      <c r="C761" s="30">
        <v>32</v>
      </c>
      <c r="D761" s="31">
        <v>44</v>
      </c>
      <c r="E761" s="32">
        <v>46</v>
      </c>
      <c r="F761" s="35">
        <v>58</v>
      </c>
      <c r="G761" s="29">
        <v>58</v>
      </c>
      <c r="H761" s="29">
        <v>62</v>
      </c>
      <c r="I761" s="29">
        <v>64</v>
      </c>
      <c r="J761" s="36">
        <v>14</v>
      </c>
      <c r="K761" s="55" t="s">
        <v>174</v>
      </c>
      <c r="L761">
        <f t="shared" si="55"/>
        <v>45</v>
      </c>
      <c r="M761">
        <f t="shared" si="56"/>
        <v>60.5</v>
      </c>
      <c r="N761">
        <f t="shared" si="57"/>
        <v>13</v>
      </c>
      <c r="O761">
        <f t="shared" si="58"/>
        <v>15.5</v>
      </c>
      <c r="P761" s="91">
        <f t="shared" si="59"/>
        <v>2</v>
      </c>
    </row>
    <row r="762" spans="1:16" x14ac:dyDescent="0.25">
      <c r="A762" s="39" t="s">
        <v>47</v>
      </c>
      <c r="B762" s="7" t="s">
        <v>82</v>
      </c>
      <c r="C762" s="30">
        <v>56</v>
      </c>
      <c r="D762" s="31">
        <v>70</v>
      </c>
      <c r="E762" s="32">
        <v>72</v>
      </c>
      <c r="F762" s="35">
        <v>88</v>
      </c>
      <c r="G762" s="38">
        <v>90</v>
      </c>
      <c r="H762" s="38">
        <v>92</v>
      </c>
      <c r="I762" s="38">
        <v>92</v>
      </c>
      <c r="J762" s="36">
        <v>8</v>
      </c>
      <c r="K762" s="55" t="s">
        <v>174</v>
      </c>
      <c r="L762">
        <f t="shared" si="55"/>
        <v>71</v>
      </c>
      <c r="M762">
        <f t="shared" si="56"/>
        <v>90.5</v>
      </c>
      <c r="N762">
        <f t="shared" si="57"/>
        <v>15</v>
      </c>
      <c r="O762">
        <f t="shared" si="58"/>
        <v>19.5</v>
      </c>
      <c r="P762" s="91">
        <f t="shared" si="59"/>
        <v>2</v>
      </c>
    </row>
    <row r="763" spans="1:16" x14ac:dyDescent="0.25">
      <c r="A763" s="39" t="s">
        <v>47</v>
      </c>
      <c r="B763" s="7" t="s">
        <v>72</v>
      </c>
      <c r="C763" s="30">
        <v>64</v>
      </c>
      <c r="D763" s="31">
        <v>78</v>
      </c>
      <c r="E763" s="32">
        <v>80</v>
      </c>
      <c r="F763" s="35">
        <v>94</v>
      </c>
      <c r="G763" s="38">
        <v>94</v>
      </c>
      <c r="H763" s="38">
        <v>94</v>
      </c>
      <c r="I763" s="38">
        <v>96</v>
      </c>
      <c r="J763" s="36">
        <v>8</v>
      </c>
      <c r="K763" s="55" t="s">
        <v>174</v>
      </c>
      <c r="L763">
        <f t="shared" si="55"/>
        <v>79</v>
      </c>
      <c r="M763">
        <f t="shared" si="56"/>
        <v>94.5</v>
      </c>
      <c r="N763">
        <f t="shared" si="57"/>
        <v>15</v>
      </c>
      <c r="O763">
        <f t="shared" si="58"/>
        <v>15.5</v>
      </c>
      <c r="P763" s="91">
        <f t="shared" si="59"/>
        <v>2</v>
      </c>
    </row>
    <row r="764" spans="1:16" x14ac:dyDescent="0.25">
      <c r="A764" s="39" t="s">
        <v>47</v>
      </c>
      <c r="B764" s="7" t="s">
        <v>45</v>
      </c>
      <c r="C764" s="30">
        <v>42</v>
      </c>
      <c r="D764" s="31">
        <v>54</v>
      </c>
      <c r="E764" s="32">
        <v>54</v>
      </c>
      <c r="F764" s="35">
        <v>66</v>
      </c>
      <c r="G764" s="38">
        <v>68</v>
      </c>
      <c r="H764" s="38">
        <v>74</v>
      </c>
      <c r="I764" s="38">
        <v>74</v>
      </c>
      <c r="J764" s="36">
        <v>19</v>
      </c>
      <c r="K764" s="55" t="s">
        <v>174</v>
      </c>
      <c r="L764">
        <f t="shared" si="55"/>
        <v>54</v>
      </c>
      <c r="M764">
        <f t="shared" si="56"/>
        <v>70.5</v>
      </c>
      <c r="N764">
        <f t="shared" si="57"/>
        <v>12</v>
      </c>
      <c r="O764">
        <f t="shared" si="58"/>
        <v>16.5</v>
      </c>
      <c r="P764" s="91">
        <f t="shared" si="59"/>
        <v>2</v>
      </c>
    </row>
    <row r="765" spans="1:16" x14ac:dyDescent="0.25">
      <c r="A765" s="39" t="s">
        <v>47</v>
      </c>
      <c r="B765" s="7" t="s">
        <v>105</v>
      </c>
      <c r="C765" s="30">
        <v>52</v>
      </c>
      <c r="D765" s="31">
        <v>68</v>
      </c>
      <c r="E765" s="32">
        <v>70</v>
      </c>
      <c r="F765" s="35">
        <v>84</v>
      </c>
      <c r="G765" s="38">
        <v>86</v>
      </c>
      <c r="H765" s="38">
        <v>88</v>
      </c>
      <c r="I765" s="38">
        <v>88</v>
      </c>
      <c r="J765" s="36">
        <v>8</v>
      </c>
      <c r="K765" s="55" t="s">
        <v>174</v>
      </c>
      <c r="L765">
        <f t="shared" si="55"/>
        <v>69</v>
      </c>
      <c r="M765">
        <f t="shared" si="56"/>
        <v>86.5</v>
      </c>
      <c r="N765">
        <f t="shared" si="57"/>
        <v>17</v>
      </c>
      <c r="O765">
        <f t="shared" si="58"/>
        <v>17.5</v>
      </c>
      <c r="P765" s="91">
        <f t="shared" si="59"/>
        <v>2</v>
      </c>
    </row>
    <row r="766" spans="1:16" x14ac:dyDescent="0.25">
      <c r="A766" s="26" t="s">
        <v>47</v>
      </c>
      <c r="B766" s="7" t="s">
        <v>48</v>
      </c>
      <c r="C766" s="8">
        <v>32</v>
      </c>
      <c r="D766" s="9">
        <v>48</v>
      </c>
      <c r="E766" s="10">
        <v>53</v>
      </c>
      <c r="F766" s="13" t="s">
        <v>12</v>
      </c>
      <c r="G766" s="13" t="s">
        <v>12</v>
      </c>
      <c r="H766" s="13" t="s">
        <v>12</v>
      </c>
      <c r="I766" s="13" t="s">
        <v>12</v>
      </c>
      <c r="J766" s="108">
        <v>28</v>
      </c>
      <c r="K766" s="55" t="s">
        <v>110</v>
      </c>
      <c r="L766">
        <f t="shared" si="55"/>
        <v>50.5</v>
      </c>
      <c r="M766" t="e">
        <f t="shared" si="56"/>
        <v>#DIV/0!</v>
      </c>
      <c r="N766">
        <f t="shared" si="57"/>
        <v>18.5</v>
      </c>
      <c r="O766" t="e">
        <f t="shared" si="58"/>
        <v>#DIV/0!</v>
      </c>
      <c r="P766" s="91" t="e">
        <f t="shared" si="59"/>
        <v>#DIV/0!</v>
      </c>
    </row>
    <row r="767" spans="1:16" x14ac:dyDescent="0.25">
      <c r="A767" s="26" t="s">
        <v>47</v>
      </c>
      <c r="B767" s="7" t="s">
        <v>49</v>
      </c>
      <c r="C767" s="8">
        <v>57</v>
      </c>
      <c r="D767" s="9">
        <v>82</v>
      </c>
      <c r="E767" s="10">
        <v>82</v>
      </c>
      <c r="F767" s="13" t="s">
        <v>12</v>
      </c>
      <c r="G767" s="13" t="s">
        <v>12</v>
      </c>
      <c r="H767" s="13" t="s">
        <v>12</v>
      </c>
      <c r="I767" s="13" t="s">
        <v>12</v>
      </c>
      <c r="J767" s="108">
        <v>4</v>
      </c>
      <c r="K767" s="55" t="s">
        <v>110</v>
      </c>
      <c r="L767">
        <f t="shared" si="55"/>
        <v>82</v>
      </c>
      <c r="M767" t="e">
        <f t="shared" si="56"/>
        <v>#DIV/0!</v>
      </c>
      <c r="N767">
        <f t="shared" si="57"/>
        <v>25</v>
      </c>
      <c r="O767" t="e">
        <f t="shared" si="58"/>
        <v>#DIV/0!</v>
      </c>
      <c r="P767" s="91" t="e">
        <f t="shared" si="59"/>
        <v>#DIV/0!</v>
      </c>
    </row>
    <row r="768" spans="1:16" x14ac:dyDescent="0.25">
      <c r="A768" s="92" t="s">
        <v>47</v>
      </c>
      <c r="B768" s="15" t="s">
        <v>50</v>
      </c>
      <c r="C768" s="16">
        <v>53</v>
      </c>
      <c r="D768" s="17">
        <v>69</v>
      </c>
      <c r="E768" s="18">
        <v>70</v>
      </c>
      <c r="F768" s="19" t="s">
        <v>12</v>
      </c>
      <c r="G768" s="19" t="s">
        <v>12</v>
      </c>
      <c r="H768" s="19" t="s">
        <v>12</v>
      </c>
      <c r="I768" s="19" t="s">
        <v>12</v>
      </c>
      <c r="J768" s="109">
        <v>6</v>
      </c>
      <c r="K768" s="55" t="s">
        <v>110</v>
      </c>
      <c r="L768">
        <f t="shared" si="55"/>
        <v>69.5</v>
      </c>
      <c r="M768" t="e">
        <f t="shared" si="56"/>
        <v>#DIV/0!</v>
      </c>
      <c r="N768">
        <f t="shared" si="57"/>
        <v>16.5</v>
      </c>
      <c r="O768" t="e">
        <f t="shared" si="58"/>
        <v>#DIV/0!</v>
      </c>
      <c r="P768" s="91" t="e">
        <f t="shared" si="59"/>
        <v>#DIV/0!</v>
      </c>
    </row>
    <row r="769" spans="1:16" x14ac:dyDescent="0.25">
      <c r="A769" s="92" t="s">
        <v>47</v>
      </c>
      <c r="B769" s="15" t="s">
        <v>21</v>
      </c>
      <c r="C769" s="16">
        <v>48</v>
      </c>
      <c r="D769" s="17">
        <v>65</v>
      </c>
      <c r="E769" s="18">
        <v>81</v>
      </c>
      <c r="F769" s="19" t="s">
        <v>12</v>
      </c>
      <c r="G769" s="19" t="s">
        <v>12</v>
      </c>
      <c r="H769" s="19" t="s">
        <v>12</v>
      </c>
      <c r="I769" s="19" t="s">
        <v>12</v>
      </c>
      <c r="J769" s="109">
        <v>6</v>
      </c>
      <c r="K769" s="55" t="s">
        <v>110</v>
      </c>
      <c r="L769">
        <f t="shared" si="55"/>
        <v>73</v>
      </c>
      <c r="M769" t="e">
        <f t="shared" si="56"/>
        <v>#DIV/0!</v>
      </c>
      <c r="N769">
        <f t="shared" si="57"/>
        <v>25</v>
      </c>
      <c r="O769" t="e">
        <f t="shared" si="58"/>
        <v>#DIV/0!</v>
      </c>
      <c r="P769" s="91" t="e">
        <f t="shared" si="59"/>
        <v>#DIV/0!</v>
      </c>
    </row>
    <row r="770" spans="1:16" x14ac:dyDescent="0.25">
      <c r="A770" s="26" t="s">
        <v>47</v>
      </c>
      <c r="B770" s="7" t="s">
        <v>53</v>
      </c>
      <c r="C770" s="8">
        <v>77</v>
      </c>
      <c r="D770" s="9">
        <v>89</v>
      </c>
      <c r="E770" s="10">
        <v>90</v>
      </c>
      <c r="F770" s="13" t="s">
        <v>12</v>
      </c>
      <c r="G770" s="13" t="s">
        <v>12</v>
      </c>
      <c r="H770" s="13" t="s">
        <v>12</v>
      </c>
      <c r="I770" s="13" t="s">
        <v>12</v>
      </c>
      <c r="J770" s="108">
        <v>4</v>
      </c>
      <c r="K770" s="55" t="s">
        <v>110</v>
      </c>
      <c r="L770">
        <f t="shared" ref="L770:L833" si="60">AVERAGE(D770:E770)</f>
        <v>89.5</v>
      </c>
      <c r="M770" t="e">
        <f t="shared" ref="M770:M833" si="61">AVERAGE(F770:I770)</f>
        <v>#DIV/0!</v>
      </c>
      <c r="N770">
        <f t="shared" ref="N770:N833" si="62">L770-C770</f>
        <v>12.5</v>
      </c>
      <c r="O770" t="e">
        <f t="shared" ref="O770:O833" si="63">M770-L770</f>
        <v>#DIV/0!</v>
      </c>
      <c r="P770" s="91" t="e">
        <f t="shared" ref="P770:P833" si="64">IF(N770&gt;O770,1,2)</f>
        <v>#DIV/0!</v>
      </c>
    </row>
    <row r="771" spans="1:16" x14ac:dyDescent="0.25">
      <c r="A771" s="26" t="s">
        <v>47</v>
      </c>
      <c r="B771" s="7" t="s">
        <v>56</v>
      </c>
      <c r="C771" s="8">
        <v>37</v>
      </c>
      <c r="D771" s="9">
        <v>48</v>
      </c>
      <c r="E771" s="10">
        <v>49</v>
      </c>
      <c r="F771" s="13" t="s">
        <v>12</v>
      </c>
      <c r="G771" s="13" t="s">
        <v>12</v>
      </c>
      <c r="H771" s="13" t="s">
        <v>12</v>
      </c>
      <c r="I771" s="13" t="s">
        <v>12</v>
      </c>
      <c r="J771" s="108">
        <v>33</v>
      </c>
      <c r="K771" s="55" t="s">
        <v>110</v>
      </c>
      <c r="L771">
        <f t="shared" si="60"/>
        <v>48.5</v>
      </c>
      <c r="M771" t="e">
        <f t="shared" si="61"/>
        <v>#DIV/0!</v>
      </c>
      <c r="N771">
        <f t="shared" si="62"/>
        <v>11.5</v>
      </c>
      <c r="O771" t="e">
        <f t="shared" si="63"/>
        <v>#DIV/0!</v>
      </c>
      <c r="P771" s="91" t="e">
        <f t="shared" si="64"/>
        <v>#DIV/0!</v>
      </c>
    </row>
    <row r="772" spans="1:16" x14ac:dyDescent="0.25">
      <c r="A772" s="26" t="s">
        <v>47</v>
      </c>
      <c r="B772" s="7" t="s">
        <v>57</v>
      </c>
      <c r="C772" s="8">
        <v>36</v>
      </c>
      <c r="D772" s="9">
        <v>52</v>
      </c>
      <c r="E772" s="10">
        <v>53</v>
      </c>
      <c r="F772" s="13" t="s">
        <v>12</v>
      </c>
      <c r="G772" s="13" t="s">
        <v>12</v>
      </c>
      <c r="H772" s="13" t="s">
        <v>12</v>
      </c>
      <c r="I772" s="13" t="s">
        <v>12</v>
      </c>
      <c r="J772" s="108">
        <v>8</v>
      </c>
      <c r="K772" s="55" t="s">
        <v>110</v>
      </c>
      <c r="L772">
        <f t="shared" si="60"/>
        <v>52.5</v>
      </c>
      <c r="M772" t="e">
        <f t="shared" si="61"/>
        <v>#DIV/0!</v>
      </c>
      <c r="N772">
        <f t="shared" si="62"/>
        <v>16.5</v>
      </c>
      <c r="O772" t="e">
        <f t="shared" si="63"/>
        <v>#DIV/0!</v>
      </c>
      <c r="P772" s="91" t="e">
        <f t="shared" si="64"/>
        <v>#DIV/0!</v>
      </c>
    </row>
    <row r="773" spans="1:16" x14ac:dyDescent="0.25">
      <c r="A773" s="26" t="s">
        <v>47</v>
      </c>
      <c r="B773" s="1" t="s">
        <v>59</v>
      </c>
      <c r="C773" s="8">
        <v>31</v>
      </c>
      <c r="D773" s="9">
        <v>43</v>
      </c>
      <c r="E773" s="10">
        <v>44</v>
      </c>
      <c r="F773" s="13" t="s">
        <v>12</v>
      </c>
      <c r="G773" s="13" t="s">
        <v>12</v>
      </c>
      <c r="H773" s="13" t="s">
        <v>12</v>
      </c>
      <c r="I773" s="13" t="s">
        <v>12</v>
      </c>
      <c r="J773" s="108">
        <v>50</v>
      </c>
      <c r="K773" s="55" t="s">
        <v>110</v>
      </c>
      <c r="L773">
        <f t="shared" si="60"/>
        <v>43.5</v>
      </c>
      <c r="M773" t="e">
        <f t="shared" si="61"/>
        <v>#DIV/0!</v>
      </c>
      <c r="N773">
        <f t="shared" si="62"/>
        <v>12.5</v>
      </c>
      <c r="O773" t="e">
        <f t="shared" si="63"/>
        <v>#DIV/0!</v>
      </c>
      <c r="P773" s="91" t="e">
        <f t="shared" si="64"/>
        <v>#DIV/0!</v>
      </c>
    </row>
    <row r="774" spans="1:16" x14ac:dyDescent="0.25">
      <c r="A774" s="26" t="s">
        <v>47</v>
      </c>
      <c r="B774" s="7" t="s">
        <v>32</v>
      </c>
      <c r="C774" s="8">
        <v>76</v>
      </c>
      <c r="D774" s="9" t="s">
        <v>12</v>
      </c>
      <c r="E774" s="10" t="s">
        <v>12</v>
      </c>
      <c r="F774" s="13" t="s">
        <v>12</v>
      </c>
      <c r="G774" s="13" t="s">
        <v>12</v>
      </c>
      <c r="H774" s="13" t="s">
        <v>12</v>
      </c>
      <c r="I774" s="13" t="s">
        <v>12</v>
      </c>
      <c r="J774" s="108">
        <v>2</v>
      </c>
      <c r="K774" s="55" t="s">
        <v>110</v>
      </c>
      <c r="L774" t="e">
        <f t="shared" si="60"/>
        <v>#DIV/0!</v>
      </c>
      <c r="M774" t="e">
        <f t="shared" si="61"/>
        <v>#DIV/0!</v>
      </c>
      <c r="N774" t="e">
        <f t="shared" si="62"/>
        <v>#DIV/0!</v>
      </c>
      <c r="O774" t="e">
        <f t="shared" si="63"/>
        <v>#DIV/0!</v>
      </c>
      <c r="P774" s="91" t="e">
        <f t="shared" si="64"/>
        <v>#DIV/0!</v>
      </c>
    </row>
    <row r="775" spans="1:16" x14ac:dyDescent="0.25">
      <c r="A775" s="92" t="s">
        <v>47</v>
      </c>
      <c r="B775" s="7" t="s">
        <v>60</v>
      </c>
      <c r="C775" s="8" t="s">
        <v>12</v>
      </c>
      <c r="D775" s="9" t="s">
        <v>12</v>
      </c>
      <c r="E775" s="10" t="s">
        <v>12</v>
      </c>
      <c r="F775" s="13" t="s">
        <v>12</v>
      </c>
      <c r="G775" s="13" t="s">
        <v>12</v>
      </c>
      <c r="H775" s="13" t="s">
        <v>12</v>
      </c>
      <c r="I775" s="13" t="s">
        <v>12</v>
      </c>
      <c r="J775" s="108" t="s">
        <v>12</v>
      </c>
      <c r="K775" s="55" t="s">
        <v>110</v>
      </c>
      <c r="L775" t="e">
        <f t="shared" si="60"/>
        <v>#DIV/0!</v>
      </c>
      <c r="M775" t="e">
        <f t="shared" si="61"/>
        <v>#DIV/0!</v>
      </c>
      <c r="N775" t="e">
        <f t="shared" si="62"/>
        <v>#DIV/0!</v>
      </c>
      <c r="O775" t="e">
        <f t="shared" si="63"/>
        <v>#DIV/0!</v>
      </c>
      <c r="P775" s="91" t="e">
        <f t="shared" si="64"/>
        <v>#DIV/0!</v>
      </c>
    </row>
    <row r="776" spans="1:16" x14ac:dyDescent="0.25">
      <c r="A776" s="92" t="s">
        <v>47</v>
      </c>
      <c r="B776" s="7" t="s">
        <v>62</v>
      </c>
      <c r="C776" s="8">
        <v>69</v>
      </c>
      <c r="D776" s="9">
        <v>86</v>
      </c>
      <c r="E776" s="10">
        <v>86</v>
      </c>
      <c r="F776" s="13" t="s">
        <v>12</v>
      </c>
      <c r="G776" s="13" t="s">
        <v>12</v>
      </c>
      <c r="H776" s="13" t="s">
        <v>12</v>
      </c>
      <c r="I776" s="13" t="s">
        <v>12</v>
      </c>
      <c r="J776" s="108">
        <v>4</v>
      </c>
      <c r="K776" s="55" t="s">
        <v>110</v>
      </c>
      <c r="L776">
        <f t="shared" si="60"/>
        <v>86</v>
      </c>
      <c r="M776" t="e">
        <f t="shared" si="61"/>
        <v>#DIV/0!</v>
      </c>
      <c r="N776">
        <f t="shared" si="62"/>
        <v>17</v>
      </c>
      <c r="O776" t="e">
        <f t="shared" si="63"/>
        <v>#DIV/0!</v>
      </c>
      <c r="P776" s="91" t="e">
        <f t="shared" si="64"/>
        <v>#DIV/0!</v>
      </c>
    </row>
    <row r="777" spans="1:16" x14ac:dyDescent="0.25">
      <c r="A777" s="92" t="s">
        <v>47</v>
      </c>
      <c r="B777" s="7" t="s">
        <v>63</v>
      </c>
      <c r="C777" s="8">
        <v>56</v>
      </c>
      <c r="D777" s="9">
        <v>76</v>
      </c>
      <c r="E777" s="10">
        <v>77</v>
      </c>
      <c r="F777" s="13" t="s">
        <v>12</v>
      </c>
      <c r="G777" s="13" t="s">
        <v>12</v>
      </c>
      <c r="H777" s="13" t="s">
        <v>12</v>
      </c>
      <c r="I777" s="13" t="s">
        <v>12</v>
      </c>
      <c r="J777" s="108">
        <v>4</v>
      </c>
      <c r="K777" s="55" t="s">
        <v>110</v>
      </c>
      <c r="L777">
        <f t="shared" si="60"/>
        <v>76.5</v>
      </c>
      <c r="M777" t="e">
        <f t="shared" si="61"/>
        <v>#DIV/0!</v>
      </c>
      <c r="N777">
        <f t="shared" si="62"/>
        <v>20.5</v>
      </c>
      <c r="O777" t="e">
        <f t="shared" si="63"/>
        <v>#DIV/0!</v>
      </c>
      <c r="P777" s="91" t="e">
        <f t="shared" si="64"/>
        <v>#DIV/0!</v>
      </c>
    </row>
    <row r="778" spans="1:16" x14ac:dyDescent="0.25">
      <c r="A778" s="26" t="s">
        <v>47</v>
      </c>
      <c r="B778" s="7" t="s">
        <v>64</v>
      </c>
      <c r="C778" s="8">
        <v>62</v>
      </c>
      <c r="D778" s="9" t="s">
        <v>12</v>
      </c>
      <c r="E778" s="10" t="s">
        <v>12</v>
      </c>
      <c r="F778" s="13" t="s">
        <v>12</v>
      </c>
      <c r="G778" s="13" t="s">
        <v>12</v>
      </c>
      <c r="H778" s="13" t="s">
        <v>12</v>
      </c>
      <c r="I778" s="13" t="s">
        <v>12</v>
      </c>
      <c r="J778" s="108">
        <v>2</v>
      </c>
      <c r="K778" s="55" t="s">
        <v>110</v>
      </c>
      <c r="L778" t="e">
        <f t="shared" si="60"/>
        <v>#DIV/0!</v>
      </c>
      <c r="M778" t="e">
        <f t="shared" si="61"/>
        <v>#DIV/0!</v>
      </c>
      <c r="N778" t="e">
        <f t="shared" si="62"/>
        <v>#DIV/0!</v>
      </c>
      <c r="O778" t="e">
        <f t="shared" si="63"/>
        <v>#DIV/0!</v>
      </c>
      <c r="P778" s="91" t="e">
        <f t="shared" si="64"/>
        <v>#DIV/0!</v>
      </c>
    </row>
    <row r="779" spans="1:16" x14ac:dyDescent="0.25">
      <c r="A779" s="26" t="s">
        <v>47</v>
      </c>
      <c r="B779" s="7" t="s">
        <v>37</v>
      </c>
      <c r="C779" s="8">
        <v>37</v>
      </c>
      <c r="D779" s="9" t="s">
        <v>12</v>
      </c>
      <c r="E779" s="10" t="s">
        <v>12</v>
      </c>
      <c r="F779" s="13" t="s">
        <v>12</v>
      </c>
      <c r="G779" s="13" t="s">
        <v>12</v>
      </c>
      <c r="H779" s="13" t="s">
        <v>12</v>
      </c>
      <c r="I779" s="13" t="s">
        <v>12</v>
      </c>
      <c r="J779" s="108">
        <v>2</v>
      </c>
      <c r="K779" s="55" t="s">
        <v>110</v>
      </c>
      <c r="L779" t="e">
        <f t="shared" si="60"/>
        <v>#DIV/0!</v>
      </c>
      <c r="M779" t="e">
        <f t="shared" si="61"/>
        <v>#DIV/0!</v>
      </c>
      <c r="N779" t="e">
        <f t="shared" si="62"/>
        <v>#DIV/0!</v>
      </c>
      <c r="O779" t="e">
        <f t="shared" si="63"/>
        <v>#DIV/0!</v>
      </c>
      <c r="P779" s="91" t="e">
        <f t="shared" si="64"/>
        <v>#DIV/0!</v>
      </c>
    </row>
    <row r="780" spans="1:16" x14ac:dyDescent="0.25">
      <c r="A780" s="26" t="s">
        <v>47</v>
      </c>
      <c r="B780" s="7" t="s">
        <v>67</v>
      </c>
      <c r="C780" s="8">
        <v>42</v>
      </c>
      <c r="D780" s="9">
        <v>55</v>
      </c>
      <c r="E780" s="10">
        <v>57</v>
      </c>
      <c r="F780" s="13" t="s">
        <v>12</v>
      </c>
      <c r="G780" s="13" t="s">
        <v>12</v>
      </c>
      <c r="H780" s="13" t="s">
        <v>12</v>
      </c>
      <c r="I780" s="13" t="s">
        <v>12</v>
      </c>
      <c r="J780" s="108">
        <v>24</v>
      </c>
      <c r="K780" s="55" t="s">
        <v>110</v>
      </c>
      <c r="L780">
        <f t="shared" si="60"/>
        <v>56</v>
      </c>
      <c r="M780" t="e">
        <f t="shared" si="61"/>
        <v>#DIV/0!</v>
      </c>
      <c r="N780">
        <f t="shared" si="62"/>
        <v>14</v>
      </c>
      <c r="O780" t="e">
        <f t="shared" si="63"/>
        <v>#DIV/0!</v>
      </c>
      <c r="P780" s="91" t="e">
        <f t="shared" si="64"/>
        <v>#DIV/0!</v>
      </c>
    </row>
    <row r="781" spans="1:16" x14ac:dyDescent="0.25">
      <c r="A781" s="26" t="s">
        <v>47</v>
      </c>
      <c r="B781" s="7" t="s">
        <v>69</v>
      </c>
      <c r="C781" s="8" t="s">
        <v>12</v>
      </c>
      <c r="D781" s="9" t="s">
        <v>12</v>
      </c>
      <c r="E781" s="10" t="s">
        <v>12</v>
      </c>
      <c r="F781" s="13" t="s">
        <v>12</v>
      </c>
      <c r="G781" s="13" t="s">
        <v>12</v>
      </c>
      <c r="H781" s="13" t="s">
        <v>12</v>
      </c>
      <c r="I781" s="13" t="s">
        <v>12</v>
      </c>
      <c r="J781" s="108">
        <v>1</v>
      </c>
      <c r="K781" s="55" t="s">
        <v>110</v>
      </c>
      <c r="L781" t="e">
        <f t="shared" si="60"/>
        <v>#DIV/0!</v>
      </c>
      <c r="M781" t="e">
        <f t="shared" si="61"/>
        <v>#DIV/0!</v>
      </c>
      <c r="N781" t="e">
        <f t="shared" si="62"/>
        <v>#DIV/0!</v>
      </c>
      <c r="O781" t="e">
        <f t="shared" si="63"/>
        <v>#DIV/0!</v>
      </c>
      <c r="P781" s="91" t="e">
        <f t="shared" si="64"/>
        <v>#DIV/0!</v>
      </c>
    </row>
    <row r="782" spans="1:16" x14ac:dyDescent="0.25">
      <c r="A782" s="26" t="s">
        <v>47</v>
      </c>
      <c r="B782" s="7" t="s">
        <v>71</v>
      </c>
      <c r="C782" s="8" t="s">
        <v>12</v>
      </c>
      <c r="D782" s="9">
        <v>49</v>
      </c>
      <c r="E782" s="10">
        <v>49</v>
      </c>
      <c r="F782" s="13" t="s">
        <v>12</v>
      </c>
      <c r="G782" s="13" t="s">
        <v>12</v>
      </c>
      <c r="H782" s="13" t="s">
        <v>12</v>
      </c>
      <c r="I782" s="13" t="s">
        <v>12</v>
      </c>
      <c r="J782" s="108">
        <v>44</v>
      </c>
      <c r="K782" s="55" t="s">
        <v>110</v>
      </c>
      <c r="L782">
        <f t="shared" si="60"/>
        <v>49</v>
      </c>
      <c r="M782" t="e">
        <f t="shared" si="61"/>
        <v>#DIV/0!</v>
      </c>
      <c r="N782" t="e">
        <f t="shared" si="62"/>
        <v>#VALUE!</v>
      </c>
      <c r="O782" t="e">
        <f t="shared" si="63"/>
        <v>#DIV/0!</v>
      </c>
      <c r="P782" s="91" t="e">
        <f t="shared" si="64"/>
        <v>#VALUE!</v>
      </c>
    </row>
    <row r="783" spans="1:16" x14ac:dyDescent="0.25">
      <c r="A783" s="92" t="s">
        <v>47</v>
      </c>
      <c r="B783" s="15" t="s">
        <v>42</v>
      </c>
      <c r="C783" s="16">
        <v>34</v>
      </c>
      <c r="D783" s="17">
        <v>58</v>
      </c>
      <c r="E783" s="18">
        <v>68</v>
      </c>
      <c r="F783" s="19" t="s">
        <v>12</v>
      </c>
      <c r="G783" s="19" t="s">
        <v>12</v>
      </c>
      <c r="H783" s="19" t="s">
        <v>12</v>
      </c>
      <c r="I783" s="19" t="s">
        <v>12</v>
      </c>
      <c r="J783" s="109">
        <v>11</v>
      </c>
      <c r="K783" s="55" t="s">
        <v>110</v>
      </c>
      <c r="L783">
        <f t="shared" si="60"/>
        <v>63</v>
      </c>
      <c r="M783" t="e">
        <f t="shared" si="61"/>
        <v>#DIV/0!</v>
      </c>
      <c r="N783">
        <f t="shared" si="62"/>
        <v>29</v>
      </c>
      <c r="O783" t="e">
        <f t="shared" si="63"/>
        <v>#DIV/0!</v>
      </c>
      <c r="P783" s="91" t="e">
        <f t="shared" si="64"/>
        <v>#DIV/0!</v>
      </c>
    </row>
    <row r="784" spans="1:16" x14ac:dyDescent="0.25">
      <c r="A784" s="26" t="s">
        <v>47</v>
      </c>
      <c r="B784" s="7" t="s">
        <v>75</v>
      </c>
      <c r="C784" s="8">
        <v>77</v>
      </c>
      <c r="D784" s="9">
        <v>101</v>
      </c>
      <c r="E784" s="10">
        <v>101</v>
      </c>
      <c r="F784" s="24" t="s">
        <v>12</v>
      </c>
      <c r="G784" s="24" t="s">
        <v>12</v>
      </c>
      <c r="H784" s="24" t="s">
        <v>12</v>
      </c>
      <c r="I784" s="24" t="s">
        <v>12</v>
      </c>
      <c r="J784" s="108">
        <v>2</v>
      </c>
      <c r="K784" s="55" t="s">
        <v>111</v>
      </c>
      <c r="L784">
        <f t="shared" si="60"/>
        <v>101</v>
      </c>
      <c r="M784" t="e">
        <f t="shared" si="61"/>
        <v>#DIV/0!</v>
      </c>
      <c r="N784">
        <f t="shared" si="62"/>
        <v>24</v>
      </c>
      <c r="O784" t="e">
        <f t="shared" si="63"/>
        <v>#DIV/0!</v>
      </c>
      <c r="P784" s="91" t="e">
        <f t="shared" si="64"/>
        <v>#DIV/0!</v>
      </c>
    </row>
    <row r="785" spans="1:16" x14ac:dyDescent="0.25">
      <c r="A785" s="26" t="s">
        <v>47</v>
      </c>
      <c r="B785" s="7" t="s">
        <v>13</v>
      </c>
      <c r="C785" s="8">
        <v>44</v>
      </c>
      <c r="D785" s="9">
        <v>58</v>
      </c>
      <c r="E785" s="10">
        <v>59</v>
      </c>
      <c r="F785" s="24" t="s">
        <v>12</v>
      </c>
      <c r="G785" s="24" t="s">
        <v>12</v>
      </c>
      <c r="H785" s="24" t="s">
        <v>12</v>
      </c>
      <c r="I785" s="24" t="s">
        <v>12</v>
      </c>
      <c r="J785" s="108">
        <v>14</v>
      </c>
      <c r="K785" s="55" t="s">
        <v>111</v>
      </c>
      <c r="L785">
        <f t="shared" si="60"/>
        <v>58.5</v>
      </c>
      <c r="M785" t="e">
        <f t="shared" si="61"/>
        <v>#DIV/0!</v>
      </c>
      <c r="N785">
        <f t="shared" si="62"/>
        <v>14.5</v>
      </c>
      <c r="O785" t="e">
        <f t="shared" si="63"/>
        <v>#DIV/0!</v>
      </c>
      <c r="P785" s="91" t="e">
        <f t="shared" si="64"/>
        <v>#DIV/0!</v>
      </c>
    </row>
    <row r="786" spans="1:16" x14ac:dyDescent="0.25">
      <c r="A786" s="26" t="s">
        <v>47</v>
      </c>
      <c r="B786" s="7" t="s">
        <v>50</v>
      </c>
      <c r="C786" s="8">
        <v>37</v>
      </c>
      <c r="D786" s="9">
        <v>50</v>
      </c>
      <c r="E786" s="10">
        <v>65</v>
      </c>
      <c r="F786" s="24" t="s">
        <v>12</v>
      </c>
      <c r="G786" s="24" t="s">
        <v>12</v>
      </c>
      <c r="H786" s="24" t="s">
        <v>12</v>
      </c>
      <c r="I786" s="24" t="s">
        <v>12</v>
      </c>
      <c r="J786" s="108">
        <v>13</v>
      </c>
      <c r="K786" s="55" t="s">
        <v>111</v>
      </c>
      <c r="L786">
        <f t="shared" si="60"/>
        <v>57.5</v>
      </c>
      <c r="M786" t="e">
        <f t="shared" si="61"/>
        <v>#DIV/0!</v>
      </c>
      <c r="N786">
        <f t="shared" si="62"/>
        <v>20.5</v>
      </c>
      <c r="O786" t="e">
        <f t="shared" si="63"/>
        <v>#DIV/0!</v>
      </c>
      <c r="P786" s="91" t="e">
        <f t="shared" si="64"/>
        <v>#DIV/0!</v>
      </c>
    </row>
    <row r="787" spans="1:16" x14ac:dyDescent="0.25">
      <c r="A787" s="26" t="s">
        <v>47</v>
      </c>
      <c r="B787" s="7" t="s">
        <v>21</v>
      </c>
      <c r="C787" s="8">
        <v>66</v>
      </c>
      <c r="D787" s="9">
        <v>84</v>
      </c>
      <c r="E787" s="10">
        <v>86</v>
      </c>
      <c r="F787" s="24" t="s">
        <v>12</v>
      </c>
      <c r="G787" s="24" t="s">
        <v>12</v>
      </c>
      <c r="H787" s="24" t="s">
        <v>12</v>
      </c>
      <c r="I787" s="24" t="s">
        <v>12</v>
      </c>
      <c r="J787" s="108">
        <v>4</v>
      </c>
      <c r="K787" s="55" t="s">
        <v>111</v>
      </c>
      <c r="L787">
        <f t="shared" si="60"/>
        <v>85</v>
      </c>
      <c r="M787" t="e">
        <f t="shared" si="61"/>
        <v>#DIV/0!</v>
      </c>
      <c r="N787">
        <f t="shared" si="62"/>
        <v>19</v>
      </c>
      <c r="O787" t="e">
        <f t="shared" si="63"/>
        <v>#DIV/0!</v>
      </c>
      <c r="P787" s="91" t="e">
        <f t="shared" si="64"/>
        <v>#DIV/0!</v>
      </c>
    </row>
    <row r="788" spans="1:16" x14ac:dyDescent="0.25">
      <c r="A788" s="26" t="s">
        <v>47</v>
      </c>
      <c r="B788" s="7" t="s">
        <v>52</v>
      </c>
      <c r="C788" s="8">
        <v>85</v>
      </c>
      <c r="D788" s="9">
        <v>103</v>
      </c>
      <c r="E788" s="10">
        <v>105</v>
      </c>
      <c r="F788" s="24" t="s">
        <v>12</v>
      </c>
      <c r="G788" s="24" t="s">
        <v>12</v>
      </c>
      <c r="H788" s="24" t="s">
        <v>12</v>
      </c>
      <c r="I788" s="24" t="s">
        <v>12</v>
      </c>
      <c r="J788" s="108">
        <v>2</v>
      </c>
      <c r="K788" s="55" t="s">
        <v>111</v>
      </c>
      <c r="L788">
        <f t="shared" si="60"/>
        <v>104</v>
      </c>
      <c r="M788" t="e">
        <f t="shared" si="61"/>
        <v>#DIV/0!</v>
      </c>
      <c r="N788">
        <f t="shared" si="62"/>
        <v>19</v>
      </c>
      <c r="O788" t="e">
        <f t="shared" si="63"/>
        <v>#DIV/0!</v>
      </c>
      <c r="P788" s="91" t="e">
        <f t="shared" si="64"/>
        <v>#DIV/0!</v>
      </c>
    </row>
    <row r="789" spans="1:16" x14ac:dyDescent="0.25">
      <c r="A789" s="26" t="s">
        <v>47</v>
      </c>
      <c r="B789" s="7" t="s">
        <v>78</v>
      </c>
      <c r="C789" s="8">
        <v>43</v>
      </c>
      <c r="D789" s="9">
        <v>54</v>
      </c>
      <c r="E789" s="10">
        <v>55</v>
      </c>
      <c r="F789" s="24" t="s">
        <v>12</v>
      </c>
      <c r="G789" s="24" t="s">
        <v>12</v>
      </c>
      <c r="H789" s="24" t="s">
        <v>12</v>
      </c>
      <c r="I789" s="24" t="s">
        <v>12</v>
      </c>
      <c r="J789" s="108">
        <v>13</v>
      </c>
      <c r="K789" s="55" t="s">
        <v>111</v>
      </c>
      <c r="L789">
        <f t="shared" si="60"/>
        <v>54.5</v>
      </c>
      <c r="M789" t="e">
        <f t="shared" si="61"/>
        <v>#DIV/0!</v>
      </c>
      <c r="N789">
        <f t="shared" si="62"/>
        <v>11.5</v>
      </c>
      <c r="O789" t="e">
        <f t="shared" si="63"/>
        <v>#DIV/0!</v>
      </c>
      <c r="P789" s="91" t="e">
        <f t="shared" si="64"/>
        <v>#DIV/0!</v>
      </c>
    </row>
    <row r="790" spans="1:16" x14ac:dyDescent="0.25">
      <c r="A790" s="26" t="s">
        <v>47</v>
      </c>
      <c r="B790" s="7" t="s">
        <v>28</v>
      </c>
      <c r="C790" s="8">
        <v>76</v>
      </c>
      <c r="D790" s="9">
        <v>93</v>
      </c>
      <c r="E790" s="10">
        <v>93</v>
      </c>
      <c r="F790" s="24" t="s">
        <v>12</v>
      </c>
      <c r="G790" s="24" t="s">
        <v>12</v>
      </c>
      <c r="H790" s="24" t="s">
        <v>12</v>
      </c>
      <c r="I790" s="24" t="s">
        <v>12</v>
      </c>
      <c r="J790" s="108">
        <v>4</v>
      </c>
      <c r="K790" s="55" t="s">
        <v>111</v>
      </c>
      <c r="L790">
        <f t="shared" si="60"/>
        <v>93</v>
      </c>
      <c r="M790" t="e">
        <f t="shared" si="61"/>
        <v>#DIV/0!</v>
      </c>
      <c r="N790">
        <f t="shared" si="62"/>
        <v>17</v>
      </c>
      <c r="O790" t="e">
        <f t="shared" si="63"/>
        <v>#DIV/0!</v>
      </c>
      <c r="P790" s="91" t="e">
        <f t="shared" si="64"/>
        <v>#DIV/0!</v>
      </c>
    </row>
    <row r="791" spans="1:16" x14ac:dyDescent="0.25">
      <c r="A791" s="26" t="s">
        <v>47</v>
      </c>
      <c r="B791" s="7" t="s">
        <v>30</v>
      </c>
      <c r="C791" s="8">
        <v>43</v>
      </c>
      <c r="D791" s="9">
        <v>58</v>
      </c>
      <c r="E791" s="10">
        <v>67</v>
      </c>
      <c r="F791" s="24" t="s">
        <v>12</v>
      </c>
      <c r="G791" s="24" t="s">
        <v>12</v>
      </c>
      <c r="H791" s="24" t="s">
        <v>12</v>
      </c>
      <c r="I791" s="24" t="s">
        <v>12</v>
      </c>
      <c r="J791" s="108">
        <v>6</v>
      </c>
      <c r="K791" s="55" t="s">
        <v>111</v>
      </c>
      <c r="L791">
        <f t="shared" si="60"/>
        <v>62.5</v>
      </c>
      <c r="M791" t="e">
        <f t="shared" si="61"/>
        <v>#DIV/0!</v>
      </c>
      <c r="N791">
        <f t="shared" si="62"/>
        <v>19.5</v>
      </c>
      <c r="O791" t="e">
        <f t="shared" si="63"/>
        <v>#DIV/0!</v>
      </c>
      <c r="P791" s="91" t="e">
        <f t="shared" si="64"/>
        <v>#DIV/0!</v>
      </c>
    </row>
    <row r="792" spans="1:16" x14ac:dyDescent="0.25">
      <c r="A792" s="26" t="s">
        <v>47</v>
      </c>
      <c r="B792" s="7" t="s">
        <v>59</v>
      </c>
      <c r="C792" s="8">
        <v>77</v>
      </c>
      <c r="D792" s="9">
        <v>100</v>
      </c>
      <c r="E792" s="10">
        <v>104</v>
      </c>
      <c r="F792" s="24" t="s">
        <v>12</v>
      </c>
      <c r="G792" s="24" t="s">
        <v>12</v>
      </c>
      <c r="H792" s="24" t="s">
        <v>12</v>
      </c>
      <c r="I792" s="24" t="s">
        <v>12</v>
      </c>
      <c r="J792" s="108">
        <v>2</v>
      </c>
      <c r="K792" s="55" t="s">
        <v>111</v>
      </c>
      <c r="L792">
        <f t="shared" si="60"/>
        <v>102</v>
      </c>
      <c r="M792" t="e">
        <f t="shared" si="61"/>
        <v>#DIV/0!</v>
      </c>
      <c r="N792">
        <f t="shared" si="62"/>
        <v>25</v>
      </c>
      <c r="O792" t="e">
        <f t="shared" si="63"/>
        <v>#DIV/0!</v>
      </c>
      <c r="P792" s="91" t="e">
        <f t="shared" si="64"/>
        <v>#DIV/0!</v>
      </c>
    </row>
    <row r="793" spans="1:16" x14ac:dyDescent="0.25">
      <c r="A793" s="26" t="s">
        <v>47</v>
      </c>
      <c r="B793" s="1" t="s">
        <v>15</v>
      </c>
      <c r="C793" s="8">
        <v>46</v>
      </c>
      <c r="D793" s="9">
        <v>56</v>
      </c>
      <c r="E793" s="10">
        <v>58</v>
      </c>
      <c r="F793" s="13" t="s">
        <v>12</v>
      </c>
      <c r="G793" s="13" t="s">
        <v>12</v>
      </c>
      <c r="H793" s="13" t="s">
        <v>12</v>
      </c>
      <c r="I793" s="13" t="s">
        <v>12</v>
      </c>
      <c r="J793" s="108">
        <v>10</v>
      </c>
      <c r="K793" s="55" t="s">
        <v>112</v>
      </c>
      <c r="L793">
        <f t="shared" si="60"/>
        <v>57</v>
      </c>
      <c r="M793" t="e">
        <f t="shared" si="61"/>
        <v>#DIV/0!</v>
      </c>
      <c r="N793">
        <f t="shared" si="62"/>
        <v>11</v>
      </c>
      <c r="O793" t="e">
        <f t="shared" si="63"/>
        <v>#DIV/0!</v>
      </c>
      <c r="P793" s="91" t="e">
        <f t="shared" si="64"/>
        <v>#DIV/0!</v>
      </c>
    </row>
    <row r="794" spans="1:16" x14ac:dyDescent="0.25">
      <c r="A794" s="26" t="s">
        <v>47</v>
      </c>
      <c r="B794" s="7" t="s">
        <v>84</v>
      </c>
      <c r="C794" s="8">
        <v>33</v>
      </c>
      <c r="D794" s="9">
        <v>51</v>
      </c>
      <c r="E794" s="10">
        <v>52</v>
      </c>
      <c r="F794" s="13" t="s">
        <v>12</v>
      </c>
      <c r="G794" s="13" t="s">
        <v>12</v>
      </c>
      <c r="H794" s="13" t="s">
        <v>12</v>
      </c>
      <c r="I794" s="13" t="s">
        <v>12</v>
      </c>
      <c r="J794" s="108">
        <v>5</v>
      </c>
      <c r="K794" s="55" t="s">
        <v>112</v>
      </c>
      <c r="L794">
        <f t="shared" si="60"/>
        <v>51.5</v>
      </c>
      <c r="M794" t="e">
        <f t="shared" si="61"/>
        <v>#DIV/0!</v>
      </c>
      <c r="N794">
        <f t="shared" si="62"/>
        <v>18.5</v>
      </c>
      <c r="O794" t="e">
        <f t="shared" si="63"/>
        <v>#DIV/0!</v>
      </c>
      <c r="P794" s="91" t="e">
        <f t="shared" si="64"/>
        <v>#DIV/0!</v>
      </c>
    </row>
    <row r="795" spans="1:16" x14ac:dyDescent="0.25">
      <c r="A795" s="92" t="s">
        <v>47</v>
      </c>
      <c r="B795" s="15" t="s">
        <v>92</v>
      </c>
      <c r="C795" s="16">
        <v>38</v>
      </c>
      <c r="D795" s="17">
        <v>53</v>
      </c>
      <c r="E795" s="18">
        <v>55</v>
      </c>
      <c r="F795" s="19" t="s">
        <v>12</v>
      </c>
      <c r="G795" s="19" t="s">
        <v>12</v>
      </c>
      <c r="H795" s="19" t="s">
        <v>12</v>
      </c>
      <c r="I795" s="19" t="s">
        <v>12</v>
      </c>
      <c r="J795" s="109">
        <v>20</v>
      </c>
      <c r="K795" s="55" t="s">
        <v>112</v>
      </c>
      <c r="L795">
        <f t="shared" si="60"/>
        <v>54</v>
      </c>
      <c r="M795" t="e">
        <f t="shared" si="61"/>
        <v>#DIV/0!</v>
      </c>
      <c r="N795">
        <f t="shared" si="62"/>
        <v>16</v>
      </c>
      <c r="O795" t="e">
        <f t="shared" si="63"/>
        <v>#DIV/0!</v>
      </c>
      <c r="P795" s="91" t="e">
        <f t="shared" si="64"/>
        <v>#DIV/0!</v>
      </c>
    </row>
    <row r="796" spans="1:16" x14ac:dyDescent="0.25">
      <c r="A796" s="92" t="s">
        <v>47</v>
      </c>
      <c r="B796" s="7" t="s">
        <v>48</v>
      </c>
      <c r="C796" s="8">
        <v>54</v>
      </c>
      <c r="D796" s="9">
        <v>68</v>
      </c>
      <c r="E796" s="10">
        <v>68</v>
      </c>
      <c r="F796" s="13" t="s">
        <v>12</v>
      </c>
      <c r="G796" s="13" t="s">
        <v>12</v>
      </c>
      <c r="H796" s="13" t="s">
        <v>12</v>
      </c>
      <c r="I796" s="13" t="s">
        <v>12</v>
      </c>
      <c r="J796" s="108">
        <v>13</v>
      </c>
      <c r="K796" s="55" t="s">
        <v>112</v>
      </c>
      <c r="L796">
        <f t="shared" si="60"/>
        <v>68</v>
      </c>
      <c r="M796" t="e">
        <f t="shared" si="61"/>
        <v>#DIV/0!</v>
      </c>
      <c r="N796">
        <f t="shared" si="62"/>
        <v>14</v>
      </c>
      <c r="O796" t="e">
        <f t="shared" si="63"/>
        <v>#DIV/0!</v>
      </c>
      <c r="P796" s="91" t="e">
        <f t="shared" si="64"/>
        <v>#DIV/0!</v>
      </c>
    </row>
    <row r="797" spans="1:16" x14ac:dyDescent="0.25">
      <c r="A797" s="92" t="s">
        <v>47</v>
      </c>
      <c r="B797" s="7" t="s">
        <v>85</v>
      </c>
      <c r="C797" s="8" t="s">
        <v>12</v>
      </c>
      <c r="D797" s="9" t="s">
        <v>12</v>
      </c>
      <c r="E797" s="10" t="s">
        <v>12</v>
      </c>
      <c r="F797" s="13" t="s">
        <v>12</v>
      </c>
      <c r="G797" s="13" t="s">
        <v>12</v>
      </c>
      <c r="H797" s="13" t="s">
        <v>12</v>
      </c>
      <c r="I797" s="13" t="s">
        <v>12</v>
      </c>
      <c r="J797" s="108">
        <v>52</v>
      </c>
      <c r="K797" s="55" t="s">
        <v>112</v>
      </c>
      <c r="L797" t="e">
        <f t="shared" si="60"/>
        <v>#DIV/0!</v>
      </c>
      <c r="M797" t="e">
        <f t="shared" si="61"/>
        <v>#DIV/0!</v>
      </c>
      <c r="N797" t="e">
        <f t="shared" si="62"/>
        <v>#DIV/0!</v>
      </c>
      <c r="O797" t="e">
        <f t="shared" si="63"/>
        <v>#DIV/0!</v>
      </c>
      <c r="P797" s="91" t="e">
        <f t="shared" si="64"/>
        <v>#DIV/0!</v>
      </c>
    </row>
    <row r="798" spans="1:16" x14ac:dyDescent="0.25">
      <c r="A798" s="26" t="s">
        <v>47</v>
      </c>
      <c r="B798" s="7" t="s">
        <v>52</v>
      </c>
      <c r="C798" s="8">
        <v>37</v>
      </c>
      <c r="D798" s="9">
        <v>49</v>
      </c>
      <c r="E798" s="10">
        <v>50</v>
      </c>
      <c r="F798" s="13" t="s">
        <v>12</v>
      </c>
      <c r="G798" s="13" t="s">
        <v>12</v>
      </c>
      <c r="H798" s="13" t="s">
        <v>12</v>
      </c>
      <c r="I798" s="13" t="s">
        <v>12</v>
      </c>
      <c r="J798" s="108">
        <v>13</v>
      </c>
      <c r="K798" s="55" t="s">
        <v>112</v>
      </c>
      <c r="L798">
        <f t="shared" si="60"/>
        <v>49.5</v>
      </c>
      <c r="M798" t="e">
        <f t="shared" si="61"/>
        <v>#DIV/0!</v>
      </c>
      <c r="N798">
        <f t="shared" si="62"/>
        <v>12.5</v>
      </c>
      <c r="O798" t="e">
        <f t="shared" si="63"/>
        <v>#DIV/0!</v>
      </c>
      <c r="P798" s="91" t="e">
        <f t="shared" si="64"/>
        <v>#DIV/0!</v>
      </c>
    </row>
    <row r="799" spans="1:16" x14ac:dyDescent="0.25">
      <c r="A799" s="26" t="s">
        <v>47</v>
      </c>
      <c r="B799" s="7" t="s">
        <v>22</v>
      </c>
      <c r="C799" s="8">
        <v>46</v>
      </c>
      <c r="D799" s="9">
        <v>61</v>
      </c>
      <c r="E799" s="10">
        <v>62</v>
      </c>
      <c r="F799" s="13" t="s">
        <v>12</v>
      </c>
      <c r="G799" s="13" t="s">
        <v>12</v>
      </c>
      <c r="H799" s="13" t="s">
        <v>12</v>
      </c>
      <c r="I799" s="13" t="s">
        <v>12</v>
      </c>
      <c r="J799" s="108">
        <v>10</v>
      </c>
      <c r="K799" s="55" t="s">
        <v>112</v>
      </c>
      <c r="L799">
        <f t="shared" si="60"/>
        <v>61.5</v>
      </c>
      <c r="M799" t="e">
        <f t="shared" si="61"/>
        <v>#DIV/0!</v>
      </c>
      <c r="N799">
        <f t="shared" si="62"/>
        <v>15.5</v>
      </c>
      <c r="O799" t="e">
        <f t="shared" si="63"/>
        <v>#DIV/0!</v>
      </c>
      <c r="P799" s="91" t="e">
        <f t="shared" si="64"/>
        <v>#DIV/0!</v>
      </c>
    </row>
    <row r="800" spans="1:16" x14ac:dyDescent="0.25">
      <c r="A800" s="26" t="s">
        <v>47</v>
      </c>
      <c r="B800" s="7" t="s">
        <v>54</v>
      </c>
      <c r="C800" s="8">
        <v>38</v>
      </c>
      <c r="D800" s="9">
        <v>46</v>
      </c>
      <c r="E800" s="10">
        <v>47</v>
      </c>
      <c r="F800" s="13" t="s">
        <v>12</v>
      </c>
      <c r="G800" s="13" t="s">
        <v>12</v>
      </c>
      <c r="H800" s="13" t="s">
        <v>12</v>
      </c>
      <c r="I800" s="13" t="s">
        <v>12</v>
      </c>
      <c r="J800" s="108">
        <v>20</v>
      </c>
      <c r="K800" s="55" t="s">
        <v>112</v>
      </c>
      <c r="L800">
        <f t="shared" si="60"/>
        <v>46.5</v>
      </c>
      <c r="M800" t="e">
        <f t="shared" si="61"/>
        <v>#DIV/0!</v>
      </c>
      <c r="N800">
        <f t="shared" si="62"/>
        <v>8.5</v>
      </c>
      <c r="O800" t="e">
        <f t="shared" si="63"/>
        <v>#DIV/0!</v>
      </c>
      <c r="P800" s="91" t="e">
        <f t="shared" si="64"/>
        <v>#DIV/0!</v>
      </c>
    </row>
    <row r="801" spans="1:16" x14ac:dyDescent="0.25">
      <c r="A801" s="26" t="s">
        <v>47</v>
      </c>
      <c r="B801" s="7" t="s">
        <v>26</v>
      </c>
      <c r="C801" s="8">
        <v>68</v>
      </c>
      <c r="D801" s="9">
        <v>89</v>
      </c>
      <c r="E801" s="10">
        <v>92</v>
      </c>
      <c r="F801" s="13" t="s">
        <v>12</v>
      </c>
      <c r="G801" s="13" t="s">
        <v>12</v>
      </c>
      <c r="H801" s="13" t="s">
        <v>12</v>
      </c>
      <c r="I801" s="13" t="s">
        <v>12</v>
      </c>
      <c r="J801" s="108">
        <v>4</v>
      </c>
      <c r="K801" s="55" t="s">
        <v>112</v>
      </c>
      <c r="L801">
        <f t="shared" si="60"/>
        <v>90.5</v>
      </c>
      <c r="M801" t="e">
        <f t="shared" si="61"/>
        <v>#DIV/0!</v>
      </c>
      <c r="N801">
        <f t="shared" si="62"/>
        <v>22.5</v>
      </c>
      <c r="O801" t="e">
        <f t="shared" si="63"/>
        <v>#DIV/0!</v>
      </c>
      <c r="P801" s="91" t="e">
        <f t="shared" si="64"/>
        <v>#DIV/0!</v>
      </c>
    </row>
    <row r="802" spans="1:16" x14ac:dyDescent="0.25">
      <c r="A802" s="26" t="s">
        <v>47</v>
      </c>
      <c r="B802" s="7" t="s">
        <v>79</v>
      </c>
      <c r="C802" s="8">
        <v>35</v>
      </c>
      <c r="D802" s="9">
        <v>55</v>
      </c>
      <c r="E802" s="10">
        <v>56</v>
      </c>
      <c r="F802" s="13" t="s">
        <v>12</v>
      </c>
      <c r="G802" s="13" t="s">
        <v>12</v>
      </c>
      <c r="H802" s="13" t="s">
        <v>12</v>
      </c>
      <c r="I802" s="13" t="s">
        <v>12</v>
      </c>
      <c r="J802" s="108">
        <v>8</v>
      </c>
      <c r="K802" s="55" t="s">
        <v>112</v>
      </c>
      <c r="L802">
        <f t="shared" si="60"/>
        <v>55.5</v>
      </c>
      <c r="M802" t="e">
        <f t="shared" si="61"/>
        <v>#DIV/0!</v>
      </c>
      <c r="N802">
        <f t="shared" si="62"/>
        <v>20.5</v>
      </c>
      <c r="O802" t="e">
        <f t="shared" si="63"/>
        <v>#DIV/0!</v>
      </c>
      <c r="P802" s="91" t="e">
        <f t="shared" si="64"/>
        <v>#DIV/0!</v>
      </c>
    </row>
    <row r="803" spans="1:16" x14ac:dyDescent="0.25">
      <c r="A803" s="92" t="s">
        <v>47</v>
      </c>
      <c r="B803" s="15" t="s">
        <v>90</v>
      </c>
      <c r="C803" s="16">
        <v>57</v>
      </c>
      <c r="D803" s="17">
        <v>67</v>
      </c>
      <c r="E803" s="18">
        <v>74</v>
      </c>
      <c r="F803" s="19" t="s">
        <v>12</v>
      </c>
      <c r="G803" s="19" t="s">
        <v>12</v>
      </c>
      <c r="H803" s="19" t="s">
        <v>12</v>
      </c>
      <c r="I803" s="19" t="s">
        <v>12</v>
      </c>
      <c r="J803" s="109">
        <v>11</v>
      </c>
      <c r="K803" s="55" t="s">
        <v>112</v>
      </c>
      <c r="L803">
        <f t="shared" si="60"/>
        <v>70.5</v>
      </c>
      <c r="M803" t="e">
        <f t="shared" si="61"/>
        <v>#DIV/0!</v>
      </c>
      <c r="N803">
        <f t="shared" si="62"/>
        <v>13.5</v>
      </c>
      <c r="O803" t="e">
        <f t="shared" si="63"/>
        <v>#DIV/0!</v>
      </c>
      <c r="P803" s="91" t="e">
        <f t="shared" si="64"/>
        <v>#DIV/0!</v>
      </c>
    </row>
    <row r="804" spans="1:16" x14ac:dyDescent="0.25">
      <c r="A804" s="26" t="s">
        <v>47</v>
      </c>
      <c r="B804" s="7" t="s">
        <v>43</v>
      </c>
      <c r="C804" s="8">
        <v>49</v>
      </c>
      <c r="D804" s="9">
        <v>58</v>
      </c>
      <c r="E804" s="10">
        <v>58</v>
      </c>
      <c r="F804" s="13" t="s">
        <v>12</v>
      </c>
      <c r="G804" s="13" t="s">
        <v>12</v>
      </c>
      <c r="H804" s="13" t="s">
        <v>12</v>
      </c>
      <c r="I804" s="13" t="s">
        <v>12</v>
      </c>
      <c r="J804" s="108">
        <v>8</v>
      </c>
      <c r="K804" s="55" t="s">
        <v>112</v>
      </c>
      <c r="L804">
        <f t="shared" si="60"/>
        <v>58</v>
      </c>
      <c r="M804" t="e">
        <f t="shared" si="61"/>
        <v>#DIV/0!</v>
      </c>
      <c r="N804">
        <f t="shared" si="62"/>
        <v>9</v>
      </c>
      <c r="O804" t="e">
        <f t="shared" si="63"/>
        <v>#DIV/0!</v>
      </c>
      <c r="P804" s="91" t="e">
        <f t="shared" si="64"/>
        <v>#DIV/0!</v>
      </c>
    </row>
    <row r="805" spans="1:16" x14ac:dyDescent="0.25">
      <c r="A805" s="26" t="s">
        <v>47</v>
      </c>
      <c r="B805" s="7" t="s">
        <v>45</v>
      </c>
      <c r="C805" s="8">
        <v>62</v>
      </c>
      <c r="D805" s="9">
        <v>83</v>
      </c>
      <c r="E805" s="10">
        <v>85</v>
      </c>
      <c r="F805" s="13" t="s">
        <v>12</v>
      </c>
      <c r="G805" s="13" t="s">
        <v>12</v>
      </c>
      <c r="H805" s="13" t="s">
        <v>12</v>
      </c>
      <c r="I805" s="13" t="s">
        <v>12</v>
      </c>
      <c r="J805" s="142">
        <v>4</v>
      </c>
      <c r="K805" s="55" t="s">
        <v>112</v>
      </c>
      <c r="L805">
        <f t="shared" si="60"/>
        <v>84</v>
      </c>
      <c r="M805" t="e">
        <f t="shared" si="61"/>
        <v>#DIV/0!</v>
      </c>
      <c r="N805">
        <f t="shared" si="62"/>
        <v>22</v>
      </c>
      <c r="O805" t="e">
        <f t="shared" si="63"/>
        <v>#DIV/0!</v>
      </c>
      <c r="P805" s="91" t="e">
        <f t="shared" si="64"/>
        <v>#DIV/0!</v>
      </c>
    </row>
    <row r="806" spans="1:16" x14ac:dyDescent="0.25">
      <c r="A806" s="92" t="s">
        <v>47</v>
      </c>
      <c r="B806" s="7" t="s">
        <v>57</v>
      </c>
      <c r="C806" s="8">
        <v>44</v>
      </c>
      <c r="D806" s="9">
        <v>67</v>
      </c>
      <c r="E806" s="10">
        <v>67</v>
      </c>
      <c r="F806" s="52" t="s">
        <v>12</v>
      </c>
      <c r="G806" s="52" t="s">
        <v>12</v>
      </c>
      <c r="H806" s="52" t="s">
        <v>12</v>
      </c>
      <c r="I806" s="52" t="s">
        <v>12</v>
      </c>
      <c r="J806" s="143">
        <v>20</v>
      </c>
      <c r="K806" s="55" t="s">
        <v>113</v>
      </c>
      <c r="L806">
        <f t="shared" si="60"/>
        <v>67</v>
      </c>
      <c r="M806" t="e">
        <f t="shared" si="61"/>
        <v>#DIV/0!</v>
      </c>
      <c r="N806">
        <f t="shared" si="62"/>
        <v>23</v>
      </c>
      <c r="O806" t="e">
        <f t="shared" si="63"/>
        <v>#DIV/0!</v>
      </c>
      <c r="P806" s="91" t="e">
        <f t="shared" si="64"/>
        <v>#DIV/0!</v>
      </c>
    </row>
    <row r="807" spans="1:16" x14ac:dyDescent="0.25">
      <c r="A807" s="92" t="s">
        <v>47</v>
      </c>
      <c r="B807" s="7" t="s">
        <v>59</v>
      </c>
      <c r="C807" s="8" t="s">
        <v>12</v>
      </c>
      <c r="D807" s="9" t="s">
        <v>12</v>
      </c>
      <c r="E807" s="10" t="s">
        <v>12</v>
      </c>
      <c r="F807" s="52" t="s">
        <v>12</v>
      </c>
      <c r="G807" s="52" t="s">
        <v>12</v>
      </c>
      <c r="H807" s="52" t="s">
        <v>12</v>
      </c>
      <c r="I807" s="52" t="s">
        <v>12</v>
      </c>
      <c r="J807" s="143">
        <v>8</v>
      </c>
      <c r="K807" s="55" t="s">
        <v>113</v>
      </c>
      <c r="L807" t="e">
        <f t="shared" si="60"/>
        <v>#DIV/0!</v>
      </c>
      <c r="M807" t="e">
        <f t="shared" si="61"/>
        <v>#DIV/0!</v>
      </c>
      <c r="N807" t="e">
        <f t="shared" si="62"/>
        <v>#DIV/0!</v>
      </c>
      <c r="O807" t="e">
        <f t="shared" si="63"/>
        <v>#DIV/0!</v>
      </c>
      <c r="P807" s="91" t="e">
        <f t="shared" si="64"/>
        <v>#DIV/0!</v>
      </c>
    </row>
    <row r="808" spans="1:16" x14ac:dyDescent="0.25">
      <c r="A808" s="92" t="s">
        <v>47</v>
      </c>
      <c r="B808" s="7" t="s">
        <v>39</v>
      </c>
      <c r="C808" s="8" t="s">
        <v>12</v>
      </c>
      <c r="D808" s="9" t="s">
        <v>12</v>
      </c>
      <c r="E808" s="10" t="s">
        <v>12</v>
      </c>
      <c r="F808" s="13" t="s">
        <v>12</v>
      </c>
      <c r="G808" s="13" t="s">
        <v>12</v>
      </c>
      <c r="H808" s="13" t="s">
        <v>12</v>
      </c>
      <c r="I808" s="13" t="s">
        <v>12</v>
      </c>
      <c r="J808" s="143" t="s">
        <v>12</v>
      </c>
      <c r="K808" s="55" t="s">
        <v>113</v>
      </c>
      <c r="L808" t="e">
        <f t="shared" si="60"/>
        <v>#DIV/0!</v>
      </c>
      <c r="M808" t="e">
        <f t="shared" si="61"/>
        <v>#DIV/0!</v>
      </c>
      <c r="N808" t="e">
        <f t="shared" si="62"/>
        <v>#DIV/0!</v>
      </c>
      <c r="O808" t="e">
        <f t="shared" si="63"/>
        <v>#DIV/0!</v>
      </c>
      <c r="P808" s="91" t="e">
        <f t="shared" si="64"/>
        <v>#DIV/0!</v>
      </c>
    </row>
    <row r="809" spans="1:16" x14ac:dyDescent="0.25">
      <c r="A809" s="92" t="s">
        <v>47</v>
      </c>
      <c r="B809" s="7" t="s">
        <v>43</v>
      </c>
      <c r="C809" s="8" t="s">
        <v>12</v>
      </c>
      <c r="D809" s="9" t="s">
        <v>12</v>
      </c>
      <c r="E809" s="10" t="s">
        <v>12</v>
      </c>
      <c r="F809" s="13" t="s">
        <v>12</v>
      </c>
      <c r="G809" s="13" t="s">
        <v>12</v>
      </c>
      <c r="H809" s="13" t="s">
        <v>12</v>
      </c>
      <c r="I809" s="13" t="s">
        <v>12</v>
      </c>
      <c r="J809" s="143" t="s">
        <v>12</v>
      </c>
      <c r="K809" s="55" t="s">
        <v>113</v>
      </c>
      <c r="L809" t="e">
        <f t="shared" si="60"/>
        <v>#DIV/0!</v>
      </c>
      <c r="M809" t="e">
        <f t="shared" si="61"/>
        <v>#DIV/0!</v>
      </c>
      <c r="N809" t="e">
        <f t="shared" si="62"/>
        <v>#DIV/0!</v>
      </c>
      <c r="O809" t="e">
        <f t="shared" si="63"/>
        <v>#DIV/0!</v>
      </c>
      <c r="P809" s="91" t="e">
        <f t="shared" si="64"/>
        <v>#DIV/0!</v>
      </c>
    </row>
    <row r="810" spans="1:16" x14ac:dyDescent="0.25">
      <c r="A810" s="26" t="s">
        <v>47</v>
      </c>
      <c r="B810" s="7" t="s">
        <v>84</v>
      </c>
      <c r="C810" s="30">
        <v>86</v>
      </c>
      <c r="D810" s="60" t="s">
        <v>12</v>
      </c>
      <c r="E810" s="61" t="s">
        <v>12</v>
      </c>
      <c r="F810" s="59" t="s">
        <v>12</v>
      </c>
      <c r="G810" s="59" t="s">
        <v>12</v>
      </c>
      <c r="H810" s="59" t="s">
        <v>12</v>
      </c>
      <c r="I810" s="59" t="s">
        <v>12</v>
      </c>
      <c r="J810" s="65">
        <v>2</v>
      </c>
      <c r="K810" s="55" t="s">
        <v>114</v>
      </c>
      <c r="L810" t="e">
        <f t="shared" si="60"/>
        <v>#DIV/0!</v>
      </c>
      <c r="M810" t="e">
        <f t="shared" si="61"/>
        <v>#DIV/0!</v>
      </c>
      <c r="N810" t="e">
        <f t="shared" si="62"/>
        <v>#DIV/0!</v>
      </c>
      <c r="O810" t="e">
        <f t="shared" si="63"/>
        <v>#DIV/0!</v>
      </c>
      <c r="P810" s="91" t="e">
        <f t="shared" si="64"/>
        <v>#DIV/0!</v>
      </c>
    </row>
    <row r="811" spans="1:16" x14ac:dyDescent="0.25">
      <c r="A811" s="26" t="s">
        <v>47</v>
      </c>
      <c r="B811" s="7" t="s">
        <v>92</v>
      </c>
      <c r="C811" s="30">
        <v>36</v>
      </c>
      <c r="D811" s="60">
        <v>58</v>
      </c>
      <c r="E811" s="61">
        <v>60</v>
      </c>
      <c r="F811" s="59" t="s">
        <v>12</v>
      </c>
      <c r="G811" s="59" t="s">
        <v>12</v>
      </c>
      <c r="H811" s="59" t="s">
        <v>12</v>
      </c>
      <c r="I811" s="59" t="s">
        <v>12</v>
      </c>
      <c r="J811" s="65">
        <v>8</v>
      </c>
      <c r="K811" s="55" t="s">
        <v>114</v>
      </c>
      <c r="L811">
        <f t="shared" si="60"/>
        <v>59</v>
      </c>
      <c r="M811" t="e">
        <f t="shared" si="61"/>
        <v>#DIV/0!</v>
      </c>
      <c r="N811">
        <f t="shared" si="62"/>
        <v>23</v>
      </c>
      <c r="O811" t="e">
        <f t="shared" si="63"/>
        <v>#DIV/0!</v>
      </c>
      <c r="P811" s="91" t="e">
        <f t="shared" si="64"/>
        <v>#DIV/0!</v>
      </c>
    </row>
    <row r="812" spans="1:16" x14ac:dyDescent="0.25">
      <c r="A812" s="26" t="s">
        <v>47</v>
      </c>
      <c r="B812" s="7" t="s">
        <v>18</v>
      </c>
      <c r="C812" s="30" t="s">
        <v>12</v>
      </c>
      <c r="D812" s="60" t="s">
        <v>12</v>
      </c>
      <c r="E812" s="61" t="s">
        <v>12</v>
      </c>
      <c r="F812" s="59" t="s">
        <v>12</v>
      </c>
      <c r="G812" s="59" t="s">
        <v>12</v>
      </c>
      <c r="H812" s="59" t="s">
        <v>12</v>
      </c>
      <c r="I812" s="59" t="s">
        <v>12</v>
      </c>
      <c r="J812" s="65">
        <v>1</v>
      </c>
      <c r="K812" s="55" t="s">
        <v>114</v>
      </c>
      <c r="L812" t="e">
        <f t="shared" si="60"/>
        <v>#DIV/0!</v>
      </c>
      <c r="M812" t="e">
        <f t="shared" si="61"/>
        <v>#DIV/0!</v>
      </c>
      <c r="N812" t="e">
        <f t="shared" si="62"/>
        <v>#DIV/0!</v>
      </c>
      <c r="O812" t="e">
        <f t="shared" si="63"/>
        <v>#DIV/0!</v>
      </c>
      <c r="P812" s="91" t="e">
        <f t="shared" si="64"/>
        <v>#DIV/0!</v>
      </c>
    </row>
    <row r="813" spans="1:16" x14ac:dyDescent="0.25">
      <c r="A813" s="26" t="s">
        <v>47</v>
      </c>
      <c r="B813" s="7" t="s">
        <v>48</v>
      </c>
      <c r="C813" s="30">
        <v>50</v>
      </c>
      <c r="D813" s="60">
        <v>74</v>
      </c>
      <c r="E813" s="61">
        <v>78</v>
      </c>
      <c r="F813" s="59" t="s">
        <v>12</v>
      </c>
      <c r="G813" s="59" t="s">
        <v>12</v>
      </c>
      <c r="H813" s="59" t="s">
        <v>12</v>
      </c>
      <c r="I813" s="59" t="s">
        <v>12</v>
      </c>
      <c r="J813" s="65">
        <v>4</v>
      </c>
      <c r="K813" s="55" t="s">
        <v>114</v>
      </c>
      <c r="L813">
        <f t="shared" si="60"/>
        <v>76</v>
      </c>
      <c r="M813" t="e">
        <f t="shared" si="61"/>
        <v>#DIV/0!</v>
      </c>
      <c r="N813">
        <f t="shared" si="62"/>
        <v>26</v>
      </c>
      <c r="O813" t="e">
        <f t="shared" si="63"/>
        <v>#DIV/0!</v>
      </c>
      <c r="P813" s="91" t="e">
        <f t="shared" si="64"/>
        <v>#DIV/0!</v>
      </c>
    </row>
    <row r="814" spans="1:16" x14ac:dyDescent="0.25">
      <c r="A814" s="26" t="s">
        <v>47</v>
      </c>
      <c r="B814" s="7" t="s">
        <v>19</v>
      </c>
      <c r="C814" s="30">
        <v>96</v>
      </c>
      <c r="D814" s="60" t="s">
        <v>12</v>
      </c>
      <c r="E814" s="61" t="s">
        <v>12</v>
      </c>
      <c r="F814" s="59" t="s">
        <v>12</v>
      </c>
      <c r="G814" s="59" t="s">
        <v>12</v>
      </c>
      <c r="H814" s="59" t="s">
        <v>12</v>
      </c>
      <c r="I814" s="59" t="s">
        <v>12</v>
      </c>
      <c r="J814" s="65">
        <v>2</v>
      </c>
      <c r="K814" s="55" t="s">
        <v>114</v>
      </c>
      <c r="L814" t="e">
        <f t="shared" si="60"/>
        <v>#DIV/0!</v>
      </c>
      <c r="M814" t="e">
        <f t="shared" si="61"/>
        <v>#DIV/0!</v>
      </c>
      <c r="N814" t="e">
        <f t="shared" si="62"/>
        <v>#DIV/0!</v>
      </c>
      <c r="O814" t="e">
        <f t="shared" si="63"/>
        <v>#DIV/0!</v>
      </c>
      <c r="P814" s="91" t="e">
        <f t="shared" si="64"/>
        <v>#DIV/0!</v>
      </c>
    </row>
    <row r="815" spans="1:16" x14ac:dyDescent="0.25">
      <c r="A815" s="26" t="s">
        <v>47</v>
      </c>
      <c r="B815" s="7" t="s">
        <v>51</v>
      </c>
      <c r="C815" s="30">
        <v>64</v>
      </c>
      <c r="D815" s="60">
        <v>80</v>
      </c>
      <c r="E815" s="61">
        <v>82</v>
      </c>
      <c r="F815" s="59" t="s">
        <v>12</v>
      </c>
      <c r="G815" s="59" t="s">
        <v>12</v>
      </c>
      <c r="H815" s="59" t="s">
        <v>12</v>
      </c>
      <c r="I815" s="59" t="s">
        <v>12</v>
      </c>
      <c r="J815" s="65">
        <v>4</v>
      </c>
      <c r="K815" s="55" t="s">
        <v>114</v>
      </c>
      <c r="L815">
        <f t="shared" si="60"/>
        <v>81</v>
      </c>
      <c r="M815" t="e">
        <f t="shared" si="61"/>
        <v>#DIV/0!</v>
      </c>
      <c r="N815">
        <f t="shared" si="62"/>
        <v>17</v>
      </c>
      <c r="O815" t="e">
        <f t="shared" si="63"/>
        <v>#DIV/0!</v>
      </c>
      <c r="P815" s="91" t="e">
        <f t="shared" si="64"/>
        <v>#DIV/0!</v>
      </c>
    </row>
    <row r="816" spans="1:16" x14ac:dyDescent="0.25">
      <c r="A816" s="26" t="s">
        <v>47</v>
      </c>
      <c r="B816" s="7" t="s">
        <v>20</v>
      </c>
      <c r="C816" s="30">
        <v>62</v>
      </c>
      <c r="D816" s="60">
        <v>82</v>
      </c>
      <c r="E816" s="61">
        <v>82</v>
      </c>
      <c r="F816" s="59" t="s">
        <v>12</v>
      </c>
      <c r="G816" s="59" t="s">
        <v>12</v>
      </c>
      <c r="H816" s="59" t="s">
        <v>12</v>
      </c>
      <c r="I816" s="59" t="s">
        <v>12</v>
      </c>
      <c r="J816" s="65">
        <v>4</v>
      </c>
      <c r="K816" s="55" t="s">
        <v>114</v>
      </c>
      <c r="L816">
        <f t="shared" si="60"/>
        <v>82</v>
      </c>
      <c r="M816" t="e">
        <f t="shared" si="61"/>
        <v>#DIV/0!</v>
      </c>
      <c r="N816">
        <f t="shared" si="62"/>
        <v>20</v>
      </c>
      <c r="O816" t="e">
        <f t="shared" si="63"/>
        <v>#DIV/0!</v>
      </c>
      <c r="P816" s="91" t="e">
        <f t="shared" si="64"/>
        <v>#DIV/0!</v>
      </c>
    </row>
    <row r="817" spans="1:16" x14ac:dyDescent="0.25">
      <c r="A817" s="26" t="s">
        <v>47</v>
      </c>
      <c r="B817" s="7" t="s">
        <v>21</v>
      </c>
      <c r="C817" s="30">
        <v>74</v>
      </c>
      <c r="D817" s="60">
        <v>90</v>
      </c>
      <c r="E817" s="61">
        <v>94</v>
      </c>
      <c r="F817" s="59" t="s">
        <v>12</v>
      </c>
      <c r="G817" s="59" t="s">
        <v>12</v>
      </c>
      <c r="H817" s="59" t="s">
        <v>12</v>
      </c>
      <c r="I817" s="59" t="s">
        <v>12</v>
      </c>
      <c r="J817" s="65">
        <v>4</v>
      </c>
      <c r="K817" s="55" t="s">
        <v>114</v>
      </c>
      <c r="L817">
        <f t="shared" si="60"/>
        <v>92</v>
      </c>
      <c r="M817" t="e">
        <f t="shared" si="61"/>
        <v>#DIV/0!</v>
      </c>
      <c r="N817">
        <f t="shared" si="62"/>
        <v>18</v>
      </c>
      <c r="O817" t="e">
        <f t="shared" si="63"/>
        <v>#DIV/0!</v>
      </c>
      <c r="P817" s="91" t="e">
        <f t="shared" si="64"/>
        <v>#DIV/0!</v>
      </c>
    </row>
    <row r="818" spans="1:16" x14ac:dyDescent="0.25">
      <c r="A818" s="26" t="s">
        <v>47</v>
      </c>
      <c r="B818" s="7" t="s">
        <v>52</v>
      </c>
      <c r="C818" s="30">
        <v>68</v>
      </c>
      <c r="D818" s="60">
        <v>90</v>
      </c>
      <c r="E818" s="61">
        <v>90</v>
      </c>
      <c r="F818" s="59" t="s">
        <v>12</v>
      </c>
      <c r="G818" s="59" t="s">
        <v>12</v>
      </c>
      <c r="H818" s="59" t="s">
        <v>12</v>
      </c>
      <c r="I818" s="59" t="s">
        <v>12</v>
      </c>
      <c r="J818" s="65">
        <v>4</v>
      </c>
      <c r="K818" s="55" t="s">
        <v>114</v>
      </c>
      <c r="L818">
        <f t="shared" si="60"/>
        <v>90</v>
      </c>
      <c r="M818" t="e">
        <f t="shared" si="61"/>
        <v>#DIV/0!</v>
      </c>
      <c r="N818">
        <f t="shared" si="62"/>
        <v>22</v>
      </c>
      <c r="O818" t="e">
        <f t="shared" si="63"/>
        <v>#DIV/0!</v>
      </c>
      <c r="P818" s="91" t="e">
        <f t="shared" si="64"/>
        <v>#DIV/0!</v>
      </c>
    </row>
    <row r="819" spans="1:16" x14ac:dyDescent="0.25">
      <c r="A819" s="26" t="s">
        <v>47</v>
      </c>
      <c r="B819" s="7" t="s">
        <v>22</v>
      </c>
      <c r="C819" s="30">
        <v>56</v>
      </c>
      <c r="D819" s="60">
        <v>90</v>
      </c>
      <c r="E819" s="61">
        <v>90</v>
      </c>
      <c r="F819" s="59" t="s">
        <v>12</v>
      </c>
      <c r="G819" s="59" t="s">
        <v>12</v>
      </c>
      <c r="H819" s="59" t="s">
        <v>12</v>
      </c>
      <c r="I819" s="59" t="s">
        <v>12</v>
      </c>
      <c r="J819" s="65">
        <v>4</v>
      </c>
      <c r="K819" s="55" t="s">
        <v>114</v>
      </c>
      <c r="L819">
        <f t="shared" si="60"/>
        <v>90</v>
      </c>
      <c r="M819" t="e">
        <f t="shared" si="61"/>
        <v>#DIV/0!</v>
      </c>
      <c r="N819">
        <f t="shared" si="62"/>
        <v>34</v>
      </c>
      <c r="O819" t="e">
        <f t="shared" si="63"/>
        <v>#DIV/0!</v>
      </c>
      <c r="P819" s="91" t="e">
        <f t="shared" si="64"/>
        <v>#DIV/0!</v>
      </c>
    </row>
    <row r="820" spans="1:16" x14ac:dyDescent="0.25">
      <c r="A820" s="26" t="s">
        <v>47</v>
      </c>
      <c r="B820" s="7" t="s">
        <v>86</v>
      </c>
      <c r="C820" s="30">
        <v>46</v>
      </c>
      <c r="D820" s="60">
        <v>80</v>
      </c>
      <c r="E820" s="61">
        <v>80</v>
      </c>
      <c r="F820" s="59" t="s">
        <v>12</v>
      </c>
      <c r="G820" s="59" t="s">
        <v>12</v>
      </c>
      <c r="H820" s="59" t="s">
        <v>12</v>
      </c>
      <c r="I820" s="59" t="s">
        <v>12</v>
      </c>
      <c r="J820" s="65">
        <v>4</v>
      </c>
      <c r="K820" s="55" t="s">
        <v>114</v>
      </c>
      <c r="L820">
        <f t="shared" si="60"/>
        <v>80</v>
      </c>
      <c r="M820" t="e">
        <f t="shared" si="61"/>
        <v>#DIV/0!</v>
      </c>
      <c r="N820">
        <f t="shared" si="62"/>
        <v>34</v>
      </c>
      <c r="O820" t="e">
        <f t="shared" si="63"/>
        <v>#DIV/0!</v>
      </c>
      <c r="P820" s="91" t="e">
        <f t="shared" si="64"/>
        <v>#DIV/0!</v>
      </c>
    </row>
    <row r="821" spans="1:16" x14ac:dyDescent="0.25">
      <c r="A821" s="26" t="s">
        <v>47</v>
      </c>
      <c r="B821" s="7" t="s">
        <v>25</v>
      </c>
      <c r="C821" s="30">
        <v>84</v>
      </c>
      <c r="D821" s="60" t="s">
        <v>12</v>
      </c>
      <c r="E821" s="61" t="s">
        <v>12</v>
      </c>
      <c r="F821" s="59" t="s">
        <v>12</v>
      </c>
      <c r="G821" s="59" t="s">
        <v>12</v>
      </c>
      <c r="H821" s="59" t="s">
        <v>12</v>
      </c>
      <c r="I821" s="59" t="s">
        <v>12</v>
      </c>
      <c r="J821" s="65">
        <v>2</v>
      </c>
      <c r="K821" s="55" t="s">
        <v>114</v>
      </c>
      <c r="L821" t="e">
        <f t="shared" si="60"/>
        <v>#DIV/0!</v>
      </c>
      <c r="M821" t="e">
        <f t="shared" si="61"/>
        <v>#DIV/0!</v>
      </c>
      <c r="N821" t="e">
        <f t="shared" si="62"/>
        <v>#DIV/0!</v>
      </c>
      <c r="O821" t="e">
        <f t="shared" si="63"/>
        <v>#DIV/0!</v>
      </c>
      <c r="P821" s="91" t="e">
        <f t="shared" si="64"/>
        <v>#DIV/0!</v>
      </c>
    </row>
    <row r="822" spans="1:16" x14ac:dyDescent="0.25">
      <c r="A822" s="26" t="s">
        <v>47</v>
      </c>
      <c r="B822" s="7" t="s">
        <v>57</v>
      </c>
      <c r="C822" s="30">
        <v>70</v>
      </c>
      <c r="D822" s="60">
        <v>88</v>
      </c>
      <c r="E822" s="61">
        <v>88</v>
      </c>
      <c r="F822" s="59" t="s">
        <v>12</v>
      </c>
      <c r="G822" s="59" t="s">
        <v>12</v>
      </c>
      <c r="H822" s="59" t="s">
        <v>12</v>
      </c>
      <c r="I822" s="59" t="s">
        <v>12</v>
      </c>
      <c r="J822" s="65">
        <v>4</v>
      </c>
      <c r="K822" s="55" t="s">
        <v>114</v>
      </c>
      <c r="L822">
        <f t="shared" si="60"/>
        <v>88</v>
      </c>
      <c r="M822" t="e">
        <f t="shared" si="61"/>
        <v>#DIV/0!</v>
      </c>
      <c r="N822">
        <f t="shared" si="62"/>
        <v>18</v>
      </c>
      <c r="O822" t="e">
        <f t="shared" si="63"/>
        <v>#DIV/0!</v>
      </c>
      <c r="P822" s="91" t="e">
        <f t="shared" si="64"/>
        <v>#DIV/0!</v>
      </c>
    </row>
    <row r="823" spans="1:16" x14ac:dyDescent="0.25">
      <c r="A823" s="26" t="s">
        <v>47</v>
      </c>
      <c r="B823" s="7" t="s">
        <v>28</v>
      </c>
      <c r="C823" s="30">
        <v>64</v>
      </c>
      <c r="D823" s="60">
        <v>92</v>
      </c>
      <c r="E823" s="61">
        <v>92</v>
      </c>
      <c r="F823" s="59" t="s">
        <v>12</v>
      </c>
      <c r="G823" s="59" t="s">
        <v>12</v>
      </c>
      <c r="H823" s="59" t="s">
        <v>12</v>
      </c>
      <c r="I823" s="59" t="s">
        <v>12</v>
      </c>
      <c r="J823" s="65">
        <v>4</v>
      </c>
      <c r="K823" s="55" t="s">
        <v>114</v>
      </c>
      <c r="L823">
        <f t="shared" si="60"/>
        <v>92</v>
      </c>
      <c r="M823" t="e">
        <f t="shared" si="61"/>
        <v>#DIV/0!</v>
      </c>
      <c r="N823">
        <f t="shared" si="62"/>
        <v>28</v>
      </c>
      <c r="O823" t="e">
        <f t="shared" si="63"/>
        <v>#DIV/0!</v>
      </c>
      <c r="P823" s="91" t="e">
        <f t="shared" si="64"/>
        <v>#DIV/0!</v>
      </c>
    </row>
    <row r="824" spans="1:16" x14ac:dyDescent="0.25">
      <c r="A824" s="26" t="s">
        <v>47</v>
      </c>
      <c r="B824" s="7" t="s">
        <v>35</v>
      </c>
      <c r="C824" s="30">
        <v>90</v>
      </c>
      <c r="D824" s="60" t="s">
        <v>12</v>
      </c>
      <c r="E824" s="61" t="s">
        <v>12</v>
      </c>
      <c r="F824" s="59" t="s">
        <v>12</v>
      </c>
      <c r="G824" s="59" t="s">
        <v>12</v>
      </c>
      <c r="H824" s="59" t="s">
        <v>12</v>
      </c>
      <c r="I824" s="59" t="s">
        <v>12</v>
      </c>
      <c r="J824" s="65">
        <v>2</v>
      </c>
      <c r="K824" s="55" t="s">
        <v>114</v>
      </c>
      <c r="L824" t="e">
        <f t="shared" si="60"/>
        <v>#DIV/0!</v>
      </c>
      <c r="M824" t="e">
        <f t="shared" si="61"/>
        <v>#DIV/0!</v>
      </c>
      <c r="N824" t="e">
        <f t="shared" si="62"/>
        <v>#DIV/0!</v>
      </c>
      <c r="O824" t="e">
        <f t="shared" si="63"/>
        <v>#DIV/0!</v>
      </c>
      <c r="P824" s="91" t="e">
        <f t="shared" si="64"/>
        <v>#DIV/0!</v>
      </c>
    </row>
    <row r="825" spans="1:16" x14ac:dyDescent="0.25">
      <c r="A825" s="26" t="s">
        <v>47</v>
      </c>
      <c r="B825" s="7" t="s">
        <v>61</v>
      </c>
      <c r="C825" s="30">
        <v>64</v>
      </c>
      <c r="D825" s="60" t="s">
        <v>12</v>
      </c>
      <c r="E825" s="61" t="s">
        <v>12</v>
      </c>
      <c r="F825" s="59" t="s">
        <v>12</v>
      </c>
      <c r="G825" s="59" t="s">
        <v>12</v>
      </c>
      <c r="H825" s="59" t="s">
        <v>12</v>
      </c>
      <c r="I825" s="59" t="s">
        <v>12</v>
      </c>
      <c r="J825" s="65">
        <v>2</v>
      </c>
      <c r="K825" s="55" t="s">
        <v>114</v>
      </c>
      <c r="L825" t="e">
        <f t="shared" si="60"/>
        <v>#DIV/0!</v>
      </c>
      <c r="M825" t="e">
        <f t="shared" si="61"/>
        <v>#DIV/0!</v>
      </c>
      <c r="N825" t="e">
        <f t="shared" si="62"/>
        <v>#DIV/0!</v>
      </c>
      <c r="O825" t="e">
        <f t="shared" si="63"/>
        <v>#DIV/0!</v>
      </c>
      <c r="P825" s="91" t="e">
        <f t="shared" si="64"/>
        <v>#DIV/0!</v>
      </c>
    </row>
    <row r="826" spans="1:16" x14ac:dyDescent="0.25">
      <c r="A826" s="26" t="s">
        <v>47</v>
      </c>
      <c r="B826" s="7" t="s">
        <v>89</v>
      </c>
      <c r="C826" s="30">
        <v>74</v>
      </c>
      <c r="D826" s="60">
        <v>94</v>
      </c>
      <c r="E826" s="61">
        <v>94</v>
      </c>
      <c r="F826" s="59" t="s">
        <v>12</v>
      </c>
      <c r="G826" s="59" t="s">
        <v>12</v>
      </c>
      <c r="H826" s="59" t="s">
        <v>12</v>
      </c>
      <c r="I826" s="59" t="s">
        <v>12</v>
      </c>
      <c r="J826" s="65">
        <v>4</v>
      </c>
      <c r="K826" s="55" t="s">
        <v>114</v>
      </c>
      <c r="L826">
        <f t="shared" si="60"/>
        <v>94</v>
      </c>
      <c r="M826" t="e">
        <f t="shared" si="61"/>
        <v>#DIV/0!</v>
      </c>
      <c r="N826">
        <f t="shared" si="62"/>
        <v>20</v>
      </c>
      <c r="O826" t="e">
        <f t="shared" si="63"/>
        <v>#DIV/0!</v>
      </c>
      <c r="P826" s="91" t="e">
        <f t="shared" si="64"/>
        <v>#DIV/0!</v>
      </c>
    </row>
    <row r="827" spans="1:16" x14ac:dyDescent="0.25">
      <c r="A827" s="26" t="s">
        <v>47</v>
      </c>
      <c r="B827" s="7" t="s">
        <v>37</v>
      </c>
      <c r="C827" s="30">
        <v>86</v>
      </c>
      <c r="D827" s="60" t="s">
        <v>12</v>
      </c>
      <c r="E827" s="61" t="s">
        <v>12</v>
      </c>
      <c r="F827" s="59" t="s">
        <v>12</v>
      </c>
      <c r="G827" s="59" t="s">
        <v>12</v>
      </c>
      <c r="H827" s="59" t="s">
        <v>12</v>
      </c>
      <c r="I827" s="59" t="s">
        <v>12</v>
      </c>
      <c r="J827" s="65">
        <v>2</v>
      </c>
      <c r="K827" s="55" t="s">
        <v>114</v>
      </c>
      <c r="L827" t="e">
        <f t="shared" si="60"/>
        <v>#DIV/0!</v>
      </c>
      <c r="M827" t="e">
        <f t="shared" si="61"/>
        <v>#DIV/0!</v>
      </c>
      <c r="N827" t="e">
        <f t="shared" si="62"/>
        <v>#DIV/0!</v>
      </c>
      <c r="O827" t="e">
        <f t="shared" si="63"/>
        <v>#DIV/0!</v>
      </c>
      <c r="P827" s="91" t="e">
        <f t="shared" si="64"/>
        <v>#DIV/0!</v>
      </c>
    </row>
    <row r="828" spans="1:16" x14ac:dyDescent="0.25">
      <c r="A828" s="26" t="s">
        <v>47</v>
      </c>
      <c r="B828" s="7" t="s">
        <v>39</v>
      </c>
      <c r="C828" s="30">
        <v>90</v>
      </c>
      <c r="D828" s="60" t="s">
        <v>12</v>
      </c>
      <c r="E828" s="61" t="s">
        <v>12</v>
      </c>
      <c r="F828" s="59" t="s">
        <v>12</v>
      </c>
      <c r="G828" s="59" t="s">
        <v>12</v>
      </c>
      <c r="H828" s="59" t="s">
        <v>12</v>
      </c>
      <c r="I828" s="59" t="s">
        <v>12</v>
      </c>
      <c r="J828" s="65">
        <v>2</v>
      </c>
      <c r="K828" s="55" t="s">
        <v>114</v>
      </c>
      <c r="L828" t="e">
        <f t="shared" si="60"/>
        <v>#DIV/0!</v>
      </c>
      <c r="M828" t="e">
        <f t="shared" si="61"/>
        <v>#DIV/0!</v>
      </c>
      <c r="N828" t="e">
        <f t="shared" si="62"/>
        <v>#DIV/0!</v>
      </c>
      <c r="O828" t="e">
        <f t="shared" si="63"/>
        <v>#DIV/0!</v>
      </c>
      <c r="P828" s="91" t="e">
        <f t="shared" si="64"/>
        <v>#DIV/0!</v>
      </c>
    </row>
    <row r="829" spans="1:16" x14ac:dyDescent="0.25">
      <c r="A829" s="26" t="s">
        <v>47</v>
      </c>
      <c r="B829" s="7" t="s">
        <v>68</v>
      </c>
      <c r="C829" s="30">
        <v>64</v>
      </c>
      <c r="D829" s="60">
        <v>92</v>
      </c>
      <c r="E829" s="61">
        <v>94</v>
      </c>
      <c r="F829" s="59" t="s">
        <v>12</v>
      </c>
      <c r="G829" s="59" t="s">
        <v>12</v>
      </c>
      <c r="H829" s="59" t="s">
        <v>12</v>
      </c>
      <c r="I829" s="59" t="s">
        <v>12</v>
      </c>
      <c r="J829" s="65">
        <v>4</v>
      </c>
      <c r="K829" s="55" t="s">
        <v>114</v>
      </c>
      <c r="L829">
        <f t="shared" si="60"/>
        <v>93</v>
      </c>
      <c r="M829" t="e">
        <f t="shared" si="61"/>
        <v>#DIV/0!</v>
      </c>
      <c r="N829">
        <f t="shared" si="62"/>
        <v>29</v>
      </c>
      <c r="O829" t="e">
        <f t="shared" si="63"/>
        <v>#DIV/0!</v>
      </c>
      <c r="P829" s="91" t="e">
        <f t="shared" si="64"/>
        <v>#DIV/0!</v>
      </c>
    </row>
    <row r="830" spans="1:16" x14ac:dyDescent="0.25">
      <c r="A830" s="26" t="s">
        <v>47</v>
      </c>
      <c r="B830" s="7" t="s">
        <v>42</v>
      </c>
      <c r="C830" s="30">
        <v>96</v>
      </c>
      <c r="D830" s="60" t="s">
        <v>12</v>
      </c>
      <c r="E830" s="61" t="s">
        <v>12</v>
      </c>
      <c r="F830" s="59" t="s">
        <v>12</v>
      </c>
      <c r="G830" s="59" t="s">
        <v>12</v>
      </c>
      <c r="H830" s="59" t="s">
        <v>12</v>
      </c>
      <c r="I830" s="59" t="s">
        <v>12</v>
      </c>
      <c r="J830" s="65">
        <v>2</v>
      </c>
      <c r="K830" s="55" t="s">
        <v>114</v>
      </c>
      <c r="L830" t="e">
        <f t="shared" si="60"/>
        <v>#DIV/0!</v>
      </c>
      <c r="M830" t="e">
        <f t="shared" si="61"/>
        <v>#DIV/0!</v>
      </c>
      <c r="N830" t="e">
        <f t="shared" si="62"/>
        <v>#DIV/0!</v>
      </c>
      <c r="O830" t="e">
        <f t="shared" si="63"/>
        <v>#DIV/0!</v>
      </c>
      <c r="P830" s="91" t="e">
        <f t="shared" si="64"/>
        <v>#DIV/0!</v>
      </c>
    </row>
    <row r="831" spans="1:16" x14ac:dyDescent="0.25">
      <c r="A831" s="26" t="s">
        <v>47</v>
      </c>
      <c r="B831" s="7" t="s">
        <v>43</v>
      </c>
      <c r="C831" s="30">
        <v>70</v>
      </c>
      <c r="D831" s="60" t="s">
        <v>12</v>
      </c>
      <c r="E831" s="61" t="s">
        <v>12</v>
      </c>
      <c r="F831" s="59" t="s">
        <v>12</v>
      </c>
      <c r="G831" s="59" t="s">
        <v>12</v>
      </c>
      <c r="H831" s="59" t="s">
        <v>12</v>
      </c>
      <c r="I831" s="59" t="s">
        <v>12</v>
      </c>
      <c r="J831" s="65">
        <v>2</v>
      </c>
      <c r="K831" s="55" t="s">
        <v>114</v>
      </c>
      <c r="L831" t="e">
        <f t="shared" si="60"/>
        <v>#DIV/0!</v>
      </c>
      <c r="M831" t="e">
        <f t="shared" si="61"/>
        <v>#DIV/0!</v>
      </c>
      <c r="N831" t="e">
        <f t="shared" si="62"/>
        <v>#DIV/0!</v>
      </c>
      <c r="O831" t="e">
        <f t="shared" si="63"/>
        <v>#DIV/0!</v>
      </c>
      <c r="P831" s="91" t="e">
        <f t="shared" si="64"/>
        <v>#DIV/0!</v>
      </c>
    </row>
    <row r="832" spans="1:16" x14ac:dyDescent="0.25">
      <c r="A832" s="26" t="s">
        <v>47</v>
      </c>
      <c r="B832" s="7" t="s">
        <v>109</v>
      </c>
      <c r="C832" s="30">
        <v>54</v>
      </c>
      <c r="D832" s="60">
        <v>84</v>
      </c>
      <c r="E832" s="61">
        <v>84</v>
      </c>
      <c r="F832" s="59" t="s">
        <v>12</v>
      </c>
      <c r="G832" s="59" t="s">
        <v>12</v>
      </c>
      <c r="H832" s="59" t="s">
        <v>12</v>
      </c>
      <c r="I832" s="59" t="s">
        <v>12</v>
      </c>
      <c r="J832" s="65">
        <v>4</v>
      </c>
      <c r="K832" s="55" t="s">
        <v>114</v>
      </c>
      <c r="L832">
        <f t="shared" si="60"/>
        <v>84</v>
      </c>
      <c r="M832" t="e">
        <f t="shared" si="61"/>
        <v>#DIV/0!</v>
      </c>
      <c r="N832">
        <f t="shared" si="62"/>
        <v>30</v>
      </c>
      <c r="O832" t="e">
        <f t="shared" si="63"/>
        <v>#DIV/0!</v>
      </c>
      <c r="P832" s="91" t="e">
        <f t="shared" si="64"/>
        <v>#DIV/0!</v>
      </c>
    </row>
    <row r="833" spans="1:16" x14ac:dyDescent="0.25">
      <c r="A833" s="26" t="s">
        <v>47</v>
      </c>
      <c r="B833" s="7" t="s">
        <v>105</v>
      </c>
      <c r="C833" s="30">
        <v>60</v>
      </c>
      <c r="D833" s="60">
        <v>84</v>
      </c>
      <c r="E833" s="61">
        <v>84</v>
      </c>
      <c r="F833" s="59" t="s">
        <v>12</v>
      </c>
      <c r="G833" s="59" t="s">
        <v>12</v>
      </c>
      <c r="H833" s="59" t="s">
        <v>12</v>
      </c>
      <c r="I833" s="59" t="s">
        <v>12</v>
      </c>
      <c r="J833" s="65">
        <v>4</v>
      </c>
      <c r="K833" s="55" t="s">
        <v>114</v>
      </c>
      <c r="L833">
        <f t="shared" si="60"/>
        <v>84</v>
      </c>
      <c r="M833" t="e">
        <f t="shared" si="61"/>
        <v>#DIV/0!</v>
      </c>
      <c r="N833">
        <f t="shared" si="62"/>
        <v>24</v>
      </c>
      <c r="O833" t="e">
        <f t="shared" si="63"/>
        <v>#DIV/0!</v>
      </c>
      <c r="P833" s="91" t="e">
        <f t="shared" si="64"/>
        <v>#DIV/0!</v>
      </c>
    </row>
    <row r="834" spans="1:16" x14ac:dyDescent="0.25">
      <c r="A834" s="39" t="s">
        <v>47</v>
      </c>
      <c r="B834" s="54" t="s">
        <v>11</v>
      </c>
      <c r="C834" s="56" t="s">
        <v>12</v>
      </c>
      <c r="D834" s="57" t="s">
        <v>12</v>
      </c>
      <c r="E834" s="58" t="s">
        <v>12</v>
      </c>
      <c r="F834" s="59" t="s">
        <v>12</v>
      </c>
      <c r="G834" s="59" t="s">
        <v>12</v>
      </c>
      <c r="H834" s="59" t="s">
        <v>12</v>
      </c>
      <c r="I834" s="59" t="s">
        <v>12</v>
      </c>
      <c r="J834" s="65" t="s">
        <v>12</v>
      </c>
      <c r="K834" s="55" t="s">
        <v>169</v>
      </c>
      <c r="L834" t="e">
        <f t="shared" ref="L834:L897" si="65">AVERAGE(D834:E834)</f>
        <v>#DIV/0!</v>
      </c>
      <c r="M834" t="e">
        <f t="shared" ref="M834:M897" si="66">AVERAGE(F834:I834)</f>
        <v>#DIV/0!</v>
      </c>
      <c r="N834" t="e">
        <f t="shared" ref="N834:N897" si="67">L834-C834</f>
        <v>#DIV/0!</v>
      </c>
      <c r="O834" t="e">
        <f t="shared" ref="O834:O897" si="68">M834-L834</f>
        <v>#DIV/0!</v>
      </c>
      <c r="P834" s="91" t="e">
        <f t="shared" ref="P834:P897" si="69">IF(N834&gt;O834,1,2)</f>
        <v>#DIV/0!</v>
      </c>
    </row>
    <row r="835" spans="1:16" x14ac:dyDescent="0.25">
      <c r="A835" s="39" t="s">
        <v>47</v>
      </c>
      <c r="B835" s="54" t="s">
        <v>15</v>
      </c>
      <c r="C835" s="56" t="s">
        <v>12</v>
      </c>
      <c r="D835" s="57" t="s">
        <v>12</v>
      </c>
      <c r="E835" s="58" t="s">
        <v>12</v>
      </c>
      <c r="F835" s="59" t="s">
        <v>12</v>
      </c>
      <c r="G835" s="59" t="s">
        <v>12</v>
      </c>
      <c r="H835" s="59" t="s">
        <v>12</v>
      </c>
      <c r="I835" s="59" t="s">
        <v>12</v>
      </c>
      <c r="J835" s="65">
        <v>1</v>
      </c>
      <c r="K835" s="55" t="s">
        <v>169</v>
      </c>
      <c r="L835" t="e">
        <f t="shared" si="65"/>
        <v>#DIV/0!</v>
      </c>
      <c r="M835" t="e">
        <f t="shared" si="66"/>
        <v>#DIV/0!</v>
      </c>
      <c r="N835" t="e">
        <f t="shared" si="67"/>
        <v>#DIV/0!</v>
      </c>
      <c r="O835" t="e">
        <f t="shared" si="68"/>
        <v>#DIV/0!</v>
      </c>
      <c r="P835" s="91" t="e">
        <f t="shared" si="69"/>
        <v>#DIV/0!</v>
      </c>
    </row>
    <row r="836" spans="1:16" x14ac:dyDescent="0.25">
      <c r="A836" s="39" t="s">
        <v>47</v>
      </c>
      <c r="B836" s="54" t="s">
        <v>125</v>
      </c>
      <c r="C836" s="30">
        <v>86</v>
      </c>
      <c r="D836" s="60">
        <v>99</v>
      </c>
      <c r="E836" s="61">
        <v>99</v>
      </c>
      <c r="F836" s="59" t="s">
        <v>12</v>
      </c>
      <c r="G836" s="59" t="s">
        <v>12</v>
      </c>
      <c r="H836" s="59" t="s">
        <v>12</v>
      </c>
      <c r="I836" s="59" t="s">
        <v>12</v>
      </c>
      <c r="J836" s="65">
        <v>2</v>
      </c>
      <c r="K836" s="55" t="s">
        <v>169</v>
      </c>
      <c r="L836">
        <f t="shared" si="65"/>
        <v>99</v>
      </c>
      <c r="M836" t="e">
        <f t="shared" si="66"/>
        <v>#DIV/0!</v>
      </c>
      <c r="N836">
        <f t="shared" si="67"/>
        <v>13</v>
      </c>
      <c r="O836" t="e">
        <f t="shared" si="68"/>
        <v>#DIV/0!</v>
      </c>
      <c r="P836" s="91" t="e">
        <f t="shared" si="69"/>
        <v>#DIV/0!</v>
      </c>
    </row>
    <row r="837" spans="1:16" x14ac:dyDescent="0.25">
      <c r="A837" s="39" t="s">
        <v>47</v>
      </c>
      <c r="B837" s="54" t="s">
        <v>19</v>
      </c>
      <c r="C837" s="56">
        <v>80</v>
      </c>
      <c r="D837" s="57">
        <v>105</v>
      </c>
      <c r="E837" s="58" t="s">
        <v>12</v>
      </c>
      <c r="F837" s="59" t="s">
        <v>12</v>
      </c>
      <c r="G837" s="59" t="s">
        <v>12</v>
      </c>
      <c r="H837" s="59" t="s">
        <v>12</v>
      </c>
      <c r="I837" s="59" t="s">
        <v>12</v>
      </c>
      <c r="J837" s="65">
        <v>2</v>
      </c>
      <c r="K837" s="55" t="s">
        <v>169</v>
      </c>
      <c r="L837">
        <f t="shared" si="65"/>
        <v>105</v>
      </c>
      <c r="M837" t="e">
        <f t="shared" si="66"/>
        <v>#DIV/0!</v>
      </c>
      <c r="N837">
        <f t="shared" si="67"/>
        <v>25</v>
      </c>
      <c r="O837" t="e">
        <f t="shared" si="68"/>
        <v>#DIV/0!</v>
      </c>
      <c r="P837" s="91" t="e">
        <f t="shared" si="69"/>
        <v>#DIV/0!</v>
      </c>
    </row>
    <row r="838" spans="1:16" x14ac:dyDescent="0.25">
      <c r="A838" s="39" t="s">
        <v>47</v>
      </c>
      <c r="B838" s="54" t="s">
        <v>128</v>
      </c>
      <c r="C838" s="56">
        <v>95</v>
      </c>
      <c r="D838" s="57" t="s">
        <v>12</v>
      </c>
      <c r="E838" s="58" t="s">
        <v>12</v>
      </c>
      <c r="F838" s="59" t="s">
        <v>12</v>
      </c>
      <c r="G838" s="59" t="s">
        <v>12</v>
      </c>
      <c r="H838" s="59" t="s">
        <v>12</v>
      </c>
      <c r="I838" s="59" t="s">
        <v>12</v>
      </c>
      <c r="J838" s="65">
        <v>2</v>
      </c>
      <c r="K838" s="55" t="s">
        <v>169</v>
      </c>
      <c r="L838" t="e">
        <f t="shared" si="65"/>
        <v>#DIV/0!</v>
      </c>
      <c r="M838" t="e">
        <f t="shared" si="66"/>
        <v>#DIV/0!</v>
      </c>
      <c r="N838" t="e">
        <f t="shared" si="67"/>
        <v>#DIV/0!</v>
      </c>
      <c r="O838" t="e">
        <f t="shared" si="68"/>
        <v>#DIV/0!</v>
      </c>
      <c r="P838" s="91" t="e">
        <f t="shared" si="69"/>
        <v>#DIV/0!</v>
      </c>
    </row>
    <row r="839" spans="1:16" x14ac:dyDescent="0.25">
      <c r="A839" s="39" t="s">
        <v>47</v>
      </c>
      <c r="B839" s="54" t="s">
        <v>85</v>
      </c>
      <c r="C839" s="30">
        <v>83</v>
      </c>
      <c r="D839" s="60">
        <v>100</v>
      </c>
      <c r="E839" s="61">
        <v>101</v>
      </c>
      <c r="F839" s="59" t="s">
        <v>12</v>
      </c>
      <c r="G839" s="59" t="s">
        <v>12</v>
      </c>
      <c r="H839" s="59" t="s">
        <v>12</v>
      </c>
      <c r="I839" s="59" t="s">
        <v>12</v>
      </c>
      <c r="J839" s="65">
        <v>2</v>
      </c>
      <c r="K839" s="55" t="s">
        <v>169</v>
      </c>
      <c r="L839">
        <f t="shared" si="65"/>
        <v>100.5</v>
      </c>
      <c r="M839" t="e">
        <f t="shared" si="66"/>
        <v>#DIV/0!</v>
      </c>
      <c r="N839">
        <f t="shared" si="67"/>
        <v>17.5</v>
      </c>
      <c r="O839" t="e">
        <f t="shared" si="68"/>
        <v>#DIV/0!</v>
      </c>
      <c r="P839" s="91" t="e">
        <f t="shared" si="69"/>
        <v>#DIV/0!</v>
      </c>
    </row>
    <row r="840" spans="1:16" x14ac:dyDescent="0.25">
      <c r="A840" s="39" t="s">
        <v>47</v>
      </c>
      <c r="B840" s="54" t="s">
        <v>77</v>
      </c>
      <c r="C840" s="56">
        <v>96</v>
      </c>
      <c r="D840" s="57" t="s">
        <v>12</v>
      </c>
      <c r="E840" s="58" t="s">
        <v>12</v>
      </c>
      <c r="F840" s="59" t="s">
        <v>12</v>
      </c>
      <c r="G840" s="59" t="s">
        <v>12</v>
      </c>
      <c r="H840" s="59" t="s">
        <v>12</v>
      </c>
      <c r="I840" s="59" t="s">
        <v>12</v>
      </c>
      <c r="J840" s="65">
        <v>2</v>
      </c>
      <c r="K840" s="55" t="s">
        <v>169</v>
      </c>
      <c r="L840" t="e">
        <f t="shared" si="65"/>
        <v>#DIV/0!</v>
      </c>
      <c r="M840" t="e">
        <f t="shared" si="66"/>
        <v>#DIV/0!</v>
      </c>
      <c r="N840" t="e">
        <f t="shared" si="67"/>
        <v>#DIV/0!</v>
      </c>
      <c r="O840" t="e">
        <f t="shared" si="68"/>
        <v>#DIV/0!</v>
      </c>
      <c r="P840" s="91" t="e">
        <f t="shared" si="69"/>
        <v>#DIV/0!</v>
      </c>
    </row>
    <row r="841" spans="1:16" x14ac:dyDescent="0.25">
      <c r="A841" s="39" t="s">
        <v>47</v>
      </c>
      <c r="B841" s="54" t="s">
        <v>21</v>
      </c>
      <c r="C841" s="30">
        <v>105</v>
      </c>
      <c r="D841" s="57" t="s">
        <v>12</v>
      </c>
      <c r="E841" s="58" t="s">
        <v>12</v>
      </c>
      <c r="F841" s="59" t="s">
        <v>12</v>
      </c>
      <c r="G841" s="59" t="s">
        <v>12</v>
      </c>
      <c r="H841" s="59" t="s">
        <v>12</v>
      </c>
      <c r="I841" s="59" t="s">
        <v>12</v>
      </c>
      <c r="J841" s="65">
        <v>1</v>
      </c>
      <c r="K841" s="55" t="s">
        <v>169</v>
      </c>
      <c r="L841" t="e">
        <f t="shared" si="65"/>
        <v>#DIV/0!</v>
      </c>
      <c r="M841" t="e">
        <f t="shared" si="66"/>
        <v>#DIV/0!</v>
      </c>
      <c r="N841" t="e">
        <f t="shared" si="67"/>
        <v>#DIV/0!</v>
      </c>
      <c r="O841" t="e">
        <f t="shared" si="68"/>
        <v>#DIV/0!</v>
      </c>
      <c r="P841" s="91" t="e">
        <f t="shared" si="69"/>
        <v>#DIV/0!</v>
      </c>
    </row>
    <row r="842" spans="1:16" x14ac:dyDescent="0.25">
      <c r="A842" s="39" t="s">
        <v>47</v>
      </c>
      <c r="B842" s="54" t="s">
        <v>53</v>
      </c>
      <c r="C842" s="30">
        <v>88</v>
      </c>
      <c r="D842" s="57" t="s">
        <v>12</v>
      </c>
      <c r="E842" s="58" t="s">
        <v>12</v>
      </c>
      <c r="F842" s="59" t="s">
        <v>12</v>
      </c>
      <c r="G842" s="59" t="s">
        <v>12</v>
      </c>
      <c r="H842" s="59" t="s">
        <v>12</v>
      </c>
      <c r="I842" s="59" t="s">
        <v>12</v>
      </c>
      <c r="J842" s="65">
        <v>2</v>
      </c>
      <c r="K842" s="55" t="s">
        <v>169</v>
      </c>
      <c r="L842" t="e">
        <f t="shared" si="65"/>
        <v>#DIV/0!</v>
      </c>
      <c r="M842" t="e">
        <f t="shared" si="66"/>
        <v>#DIV/0!</v>
      </c>
      <c r="N842" t="e">
        <f t="shared" si="67"/>
        <v>#DIV/0!</v>
      </c>
      <c r="O842" t="e">
        <f t="shared" si="68"/>
        <v>#DIV/0!</v>
      </c>
      <c r="P842" s="91" t="e">
        <f t="shared" si="69"/>
        <v>#DIV/0!</v>
      </c>
    </row>
    <row r="843" spans="1:16" x14ac:dyDescent="0.25">
      <c r="A843" s="39" t="s">
        <v>47</v>
      </c>
      <c r="B843" s="54" t="s">
        <v>129</v>
      </c>
      <c r="C843" s="30">
        <v>70</v>
      </c>
      <c r="D843" s="60">
        <v>89</v>
      </c>
      <c r="E843" s="58" t="s">
        <v>12</v>
      </c>
      <c r="F843" s="59" t="s">
        <v>12</v>
      </c>
      <c r="G843" s="59" t="s">
        <v>12</v>
      </c>
      <c r="H843" s="59" t="s">
        <v>12</v>
      </c>
      <c r="I843" s="59" t="s">
        <v>12</v>
      </c>
      <c r="J843" s="65">
        <v>3</v>
      </c>
      <c r="K843" s="55" t="s">
        <v>169</v>
      </c>
      <c r="L843">
        <f t="shared" si="65"/>
        <v>89</v>
      </c>
      <c r="M843" t="e">
        <f t="shared" si="66"/>
        <v>#DIV/0!</v>
      </c>
      <c r="N843">
        <f t="shared" si="67"/>
        <v>19</v>
      </c>
      <c r="O843" t="e">
        <f t="shared" si="68"/>
        <v>#DIV/0!</v>
      </c>
      <c r="P843" s="91" t="e">
        <f t="shared" si="69"/>
        <v>#DIV/0!</v>
      </c>
    </row>
    <row r="844" spans="1:16" x14ac:dyDescent="0.25">
      <c r="A844" s="39" t="s">
        <v>47</v>
      </c>
      <c r="B844" s="54" t="s">
        <v>130</v>
      </c>
      <c r="C844" s="30">
        <v>82</v>
      </c>
      <c r="D844" s="57" t="s">
        <v>12</v>
      </c>
      <c r="E844" s="58" t="s">
        <v>12</v>
      </c>
      <c r="F844" s="59" t="s">
        <v>12</v>
      </c>
      <c r="G844" s="59" t="s">
        <v>12</v>
      </c>
      <c r="H844" s="59" t="s">
        <v>12</v>
      </c>
      <c r="I844" s="59" t="s">
        <v>12</v>
      </c>
      <c r="J844" s="65">
        <v>2</v>
      </c>
      <c r="K844" s="55" t="s">
        <v>169</v>
      </c>
      <c r="L844" t="e">
        <f t="shared" si="65"/>
        <v>#DIV/0!</v>
      </c>
      <c r="M844" t="e">
        <f t="shared" si="66"/>
        <v>#DIV/0!</v>
      </c>
      <c r="N844" t="e">
        <f t="shared" si="67"/>
        <v>#DIV/0!</v>
      </c>
      <c r="O844" t="e">
        <f t="shared" si="68"/>
        <v>#DIV/0!</v>
      </c>
      <c r="P844" s="91" t="e">
        <f t="shared" si="69"/>
        <v>#DIV/0!</v>
      </c>
    </row>
    <row r="845" spans="1:16" x14ac:dyDescent="0.25">
      <c r="A845" s="39" t="s">
        <v>47</v>
      </c>
      <c r="B845" s="54" t="s">
        <v>131</v>
      </c>
      <c r="C845" s="30">
        <v>88</v>
      </c>
      <c r="D845" s="60">
        <v>105</v>
      </c>
      <c r="E845" s="61">
        <v>105</v>
      </c>
      <c r="F845" s="59" t="s">
        <v>12</v>
      </c>
      <c r="G845" s="59" t="s">
        <v>12</v>
      </c>
      <c r="H845" s="59" t="s">
        <v>12</v>
      </c>
      <c r="I845" s="59" t="s">
        <v>12</v>
      </c>
      <c r="J845" s="65">
        <v>2</v>
      </c>
      <c r="K845" s="55" t="s">
        <v>169</v>
      </c>
      <c r="L845">
        <f t="shared" si="65"/>
        <v>105</v>
      </c>
      <c r="M845" t="e">
        <f t="shared" si="66"/>
        <v>#DIV/0!</v>
      </c>
      <c r="N845">
        <f t="shared" si="67"/>
        <v>17</v>
      </c>
      <c r="O845" t="e">
        <f t="shared" si="68"/>
        <v>#DIV/0!</v>
      </c>
      <c r="P845" s="91" t="e">
        <f t="shared" si="69"/>
        <v>#DIV/0!</v>
      </c>
    </row>
    <row r="846" spans="1:16" x14ac:dyDescent="0.25">
      <c r="A846" s="39" t="s">
        <v>47</v>
      </c>
      <c r="B846" s="54" t="s">
        <v>133</v>
      </c>
      <c r="C846" s="30">
        <v>88</v>
      </c>
      <c r="D846" s="60">
        <v>102</v>
      </c>
      <c r="E846" s="61">
        <v>102</v>
      </c>
      <c r="F846" s="59" t="s">
        <v>12</v>
      </c>
      <c r="G846" s="59" t="s">
        <v>12</v>
      </c>
      <c r="H846" s="59" t="s">
        <v>12</v>
      </c>
      <c r="I846" s="59" t="s">
        <v>12</v>
      </c>
      <c r="J846" s="65">
        <v>2</v>
      </c>
      <c r="K846" s="55" t="s">
        <v>169</v>
      </c>
      <c r="L846">
        <f t="shared" si="65"/>
        <v>102</v>
      </c>
      <c r="M846" t="e">
        <f t="shared" si="66"/>
        <v>#DIV/0!</v>
      </c>
      <c r="N846">
        <f t="shared" si="67"/>
        <v>14</v>
      </c>
      <c r="O846" t="e">
        <f t="shared" si="68"/>
        <v>#DIV/0!</v>
      </c>
      <c r="P846" s="91" t="e">
        <f t="shared" si="69"/>
        <v>#DIV/0!</v>
      </c>
    </row>
    <row r="847" spans="1:16" x14ac:dyDescent="0.25">
      <c r="A847" s="39" t="s">
        <v>47</v>
      </c>
      <c r="B847" s="54" t="s">
        <v>78</v>
      </c>
      <c r="C847" s="56" t="s">
        <v>12</v>
      </c>
      <c r="D847" s="57" t="s">
        <v>12</v>
      </c>
      <c r="E847" s="58" t="s">
        <v>12</v>
      </c>
      <c r="F847" s="59" t="s">
        <v>12</v>
      </c>
      <c r="G847" s="59" t="s">
        <v>12</v>
      </c>
      <c r="H847" s="59" t="s">
        <v>12</v>
      </c>
      <c r="I847" s="59" t="s">
        <v>12</v>
      </c>
      <c r="J847" s="65">
        <v>1</v>
      </c>
      <c r="K847" s="55" t="s">
        <v>169</v>
      </c>
      <c r="L847" t="e">
        <f t="shared" si="65"/>
        <v>#DIV/0!</v>
      </c>
      <c r="M847" t="e">
        <f t="shared" si="66"/>
        <v>#DIV/0!</v>
      </c>
      <c r="N847" t="e">
        <f t="shared" si="67"/>
        <v>#DIV/0!</v>
      </c>
      <c r="O847" t="e">
        <f t="shared" si="68"/>
        <v>#DIV/0!</v>
      </c>
      <c r="P847" s="91" t="e">
        <f t="shared" si="69"/>
        <v>#DIV/0!</v>
      </c>
    </row>
    <row r="848" spans="1:16" x14ac:dyDescent="0.25">
      <c r="A848" s="39" t="s">
        <v>47</v>
      </c>
      <c r="B848" s="54" t="s">
        <v>134</v>
      </c>
      <c r="C848" s="30">
        <v>98</v>
      </c>
      <c r="D848" s="57" t="s">
        <v>12</v>
      </c>
      <c r="E848" s="58" t="s">
        <v>12</v>
      </c>
      <c r="F848" s="59" t="s">
        <v>12</v>
      </c>
      <c r="G848" s="59" t="s">
        <v>12</v>
      </c>
      <c r="H848" s="59" t="s">
        <v>12</v>
      </c>
      <c r="I848" s="59" t="s">
        <v>12</v>
      </c>
      <c r="J848" s="65">
        <v>1</v>
      </c>
      <c r="K848" s="55" t="s">
        <v>169</v>
      </c>
      <c r="L848" t="e">
        <f t="shared" si="65"/>
        <v>#DIV/0!</v>
      </c>
      <c r="M848" t="e">
        <f t="shared" si="66"/>
        <v>#DIV/0!</v>
      </c>
      <c r="N848" t="e">
        <f t="shared" si="67"/>
        <v>#DIV/0!</v>
      </c>
      <c r="O848" t="e">
        <f t="shared" si="68"/>
        <v>#DIV/0!</v>
      </c>
      <c r="P848" s="91" t="e">
        <f t="shared" si="69"/>
        <v>#DIV/0!</v>
      </c>
    </row>
    <row r="849" spans="1:16" x14ac:dyDescent="0.25">
      <c r="A849" s="39" t="s">
        <v>47</v>
      </c>
      <c r="B849" s="54" t="s">
        <v>135</v>
      </c>
      <c r="C849" s="30">
        <v>82</v>
      </c>
      <c r="D849" s="57" t="s">
        <v>12</v>
      </c>
      <c r="E849" s="58" t="s">
        <v>12</v>
      </c>
      <c r="F849" s="59" t="s">
        <v>12</v>
      </c>
      <c r="G849" s="59" t="s">
        <v>12</v>
      </c>
      <c r="H849" s="59" t="s">
        <v>12</v>
      </c>
      <c r="I849" s="59" t="s">
        <v>12</v>
      </c>
      <c r="J849" s="65">
        <v>2</v>
      </c>
      <c r="K849" s="55" t="s">
        <v>169</v>
      </c>
      <c r="L849" t="e">
        <f t="shared" si="65"/>
        <v>#DIV/0!</v>
      </c>
      <c r="M849" t="e">
        <f t="shared" si="66"/>
        <v>#DIV/0!</v>
      </c>
      <c r="N849" t="e">
        <f t="shared" si="67"/>
        <v>#DIV/0!</v>
      </c>
      <c r="O849" t="e">
        <f t="shared" si="68"/>
        <v>#DIV/0!</v>
      </c>
      <c r="P849" s="91" t="e">
        <f t="shared" si="69"/>
        <v>#DIV/0!</v>
      </c>
    </row>
    <row r="850" spans="1:16" x14ac:dyDescent="0.25">
      <c r="A850" s="39" t="s">
        <v>47</v>
      </c>
      <c r="B850" s="54" t="s">
        <v>137</v>
      </c>
      <c r="C850" s="56" t="s">
        <v>12</v>
      </c>
      <c r="D850" s="57" t="s">
        <v>12</v>
      </c>
      <c r="E850" s="58" t="s">
        <v>12</v>
      </c>
      <c r="F850" s="59" t="s">
        <v>12</v>
      </c>
      <c r="G850" s="59" t="s">
        <v>12</v>
      </c>
      <c r="H850" s="59" t="s">
        <v>12</v>
      </c>
      <c r="I850" s="59" t="s">
        <v>12</v>
      </c>
      <c r="J850" s="65">
        <v>1</v>
      </c>
      <c r="K850" s="55" t="s">
        <v>169</v>
      </c>
      <c r="L850" t="e">
        <f t="shared" si="65"/>
        <v>#DIV/0!</v>
      </c>
      <c r="M850" t="e">
        <f t="shared" si="66"/>
        <v>#DIV/0!</v>
      </c>
      <c r="N850" t="e">
        <f t="shared" si="67"/>
        <v>#DIV/0!</v>
      </c>
      <c r="O850" t="e">
        <f t="shared" si="68"/>
        <v>#DIV/0!</v>
      </c>
      <c r="P850" s="91" t="e">
        <f t="shared" si="69"/>
        <v>#DIV/0!</v>
      </c>
    </row>
    <row r="851" spans="1:16" x14ac:dyDescent="0.25">
      <c r="A851" s="39" t="s">
        <v>47</v>
      </c>
      <c r="B851" s="54" t="s">
        <v>139</v>
      </c>
      <c r="C851" s="30">
        <v>73</v>
      </c>
      <c r="D851" s="60">
        <v>100</v>
      </c>
      <c r="E851" s="61">
        <v>100</v>
      </c>
      <c r="F851" s="59" t="s">
        <v>12</v>
      </c>
      <c r="G851" s="59" t="s">
        <v>12</v>
      </c>
      <c r="H851" s="59" t="s">
        <v>12</v>
      </c>
      <c r="I851" s="59" t="s">
        <v>12</v>
      </c>
      <c r="J851" s="65">
        <v>2</v>
      </c>
      <c r="K851" s="55" t="s">
        <v>169</v>
      </c>
      <c r="L851">
        <f t="shared" si="65"/>
        <v>100</v>
      </c>
      <c r="M851" t="e">
        <f t="shared" si="66"/>
        <v>#DIV/0!</v>
      </c>
      <c r="N851">
        <f t="shared" si="67"/>
        <v>27</v>
      </c>
      <c r="O851" t="e">
        <f t="shared" si="68"/>
        <v>#DIV/0!</v>
      </c>
      <c r="P851" s="91" t="e">
        <f t="shared" si="69"/>
        <v>#DIV/0!</v>
      </c>
    </row>
    <row r="852" spans="1:16" x14ac:dyDescent="0.25">
      <c r="A852" s="39" t="s">
        <v>47</v>
      </c>
      <c r="B852" s="54" t="s">
        <v>141</v>
      </c>
      <c r="C852" s="30">
        <v>77</v>
      </c>
      <c r="D852" s="60">
        <v>100</v>
      </c>
      <c r="E852" s="61">
        <v>100</v>
      </c>
      <c r="F852" s="59" t="s">
        <v>12</v>
      </c>
      <c r="G852" s="59" t="s">
        <v>12</v>
      </c>
      <c r="H852" s="59" t="s">
        <v>12</v>
      </c>
      <c r="I852" s="59" t="s">
        <v>12</v>
      </c>
      <c r="J852" s="65">
        <v>2</v>
      </c>
      <c r="K852" s="55" t="s">
        <v>169</v>
      </c>
      <c r="L852">
        <f t="shared" si="65"/>
        <v>100</v>
      </c>
      <c r="M852" t="e">
        <f t="shared" si="66"/>
        <v>#DIV/0!</v>
      </c>
      <c r="N852">
        <f t="shared" si="67"/>
        <v>23</v>
      </c>
      <c r="O852" t="e">
        <f t="shared" si="68"/>
        <v>#DIV/0!</v>
      </c>
      <c r="P852" s="91" t="e">
        <f t="shared" si="69"/>
        <v>#DIV/0!</v>
      </c>
    </row>
    <row r="853" spans="1:16" x14ac:dyDescent="0.25">
      <c r="A853" s="39" t="s">
        <v>47</v>
      </c>
      <c r="B853" s="54" t="s">
        <v>36</v>
      </c>
      <c r="C853" s="56" t="s">
        <v>12</v>
      </c>
      <c r="D853" s="57" t="s">
        <v>12</v>
      </c>
      <c r="E853" s="58" t="s">
        <v>12</v>
      </c>
      <c r="F853" s="59" t="s">
        <v>12</v>
      </c>
      <c r="G853" s="59" t="s">
        <v>12</v>
      </c>
      <c r="H853" s="59" t="s">
        <v>12</v>
      </c>
      <c r="I853" s="59" t="s">
        <v>12</v>
      </c>
      <c r="J853" s="65">
        <v>1</v>
      </c>
      <c r="K853" s="55" t="s">
        <v>169</v>
      </c>
      <c r="L853" t="e">
        <f t="shared" si="65"/>
        <v>#DIV/0!</v>
      </c>
      <c r="M853" t="e">
        <f t="shared" si="66"/>
        <v>#DIV/0!</v>
      </c>
      <c r="N853" t="e">
        <f t="shared" si="67"/>
        <v>#DIV/0!</v>
      </c>
      <c r="O853" t="e">
        <f t="shared" si="68"/>
        <v>#DIV/0!</v>
      </c>
      <c r="P853" s="91" t="e">
        <f t="shared" si="69"/>
        <v>#DIV/0!</v>
      </c>
    </row>
    <row r="854" spans="1:16" x14ac:dyDescent="0.25">
      <c r="A854" s="39" t="s">
        <v>47</v>
      </c>
      <c r="B854" s="54" t="s">
        <v>144</v>
      </c>
      <c r="C854" s="30">
        <v>78</v>
      </c>
      <c r="D854" s="60">
        <v>97</v>
      </c>
      <c r="E854" s="61">
        <v>98</v>
      </c>
      <c r="F854" s="59" t="s">
        <v>12</v>
      </c>
      <c r="G854" s="59" t="s">
        <v>12</v>
      </c>
      <c r="H854" s="59" t="s">
        <v>12</v>
      </c>
      <c r="I854" s="59" t="s">
        <v>12</v>
      </c>
      <c r="J854" s="65">
        <v>2</v>
      </c>
      <c r="K854" s="55" t="s">
        <v>169</v>
      </c>
      <c r="L854">
        <f t="shared" si="65"/>
        <v>97.5</v>
      </c>
      <c r="M854" t="e">
        <f t="shared" si="66"/>
        <v>#DIV/0!</v>
      </c>
      <c r="N854">
        <f t="shared" si="67"/>
        <v>19.5</v>
      </c>
      <c r="O854" t="e">
        <f t="shared" si="68"/>
        <v>#DIV/0!</v>
      </c>
      <c r="P854" s="91" t="e">
        <f t="shared" si="69"/>
        <v>#DIV/0!</v>
      </c>
    </row>
    <row r="855" spans="1:16" x14ac:dyDescent="0.25">
      <c r="A855" s="39" t="s">
        <v>47</v>
      </c>
      <c r="B855" s="54" t="s">
        <v>119</v>
      </c>
      <c r="C855" s="30">
        <v>69</v>
      </c>
      <c r="D855" s="60">
        <v>92</v>
      </c>
      <c r="E855" s="61">
        <v>92</v>
      </c>
      <c r="F855" s="59" t="s">
        <v>12</v>
      </c>
      <c r="G855" s="59" t="s">
        <v>12</v>
      </c>
      <c r="H855" s="59" t="s">
        <v>12</v>
      </c>
      <c r="I855" s="59" t="s">
        <v>12</v>
      </c>
      <c r="J855" s="65">
        <v>4</v>
      </c>
      <c r="K855" s="55" t="s">
        <v>169</v>
      </c>
      <c r="L855">
        <f t="shared" si="65"/>
        <v>92</v>
      </c>
      <c r="M855" t="e">
        <f t="shared" si="66"/>
        <v>#DIV/0!</v>
      </c>
      <c r="N855">
        <f t="shared" si="67"/>
        <v>23</v>
      </c>
      <c r="O855" t="e">
        <f t="shared" si="68"/>
        <v>#DIV/0!</v>
      </c>
      <c r="P855" s="91" t="e">
        <f t="shared" si="69"/>
        <v>#DIV/0!</v>
      </c>
    </row>
    <row r="856" spans="1:16" x14ac:dyDescent="0.25">
      <c r="A856" s="39" t="s">
        <v>47</v>
      </c>
      <c r="B856" s="54" t="s">
        <v>38</v>
      </c>
      <c r="C856" s="30">
        <v>85</v>
      </c>
      <c r="D856" s="60">
        <v>97</v>
      </c>
      <c r="E856" s="58" t="s">
        <v>12</v>
      </c>
      <c r="F856" s="59" t="s">
        <v>12</v>
      </c>
      <c r="G856" s="59" t="s">
        <v>12</v>
      </c>
      <c r="H856" s="59" t="s">
        <v>12</v>
      </c>
      <c r="I856" s="59" t="s">
        <v>12</v>
      </c>
      <c r="J856" s="65">
        <v>2</v>
      </c>
      <c r="K856" s="55" t="s">
        <v>169</v>
      </c>
      <c r="L856">
        <f t="shared" si="65"/>
        <v>97</v>
      </c>
      <c r="M856" t="e">
        <f t="shared" si="66"/>
        <v>#DIV/0!</v>
      </c>
      <c r="N856">
        <f t="shared" si="67"/>
        <v>12</v>
      </c>
      <c r="O856" t="e">
        <f t="shared" si="68"/>
        <v>#DIV/0!</v>
      </c>
      <c r="P856" s="91" t="e">
        <f t="shared" si="69"/>
        <v>#DIV/0!</v>
      </c>
    </row>
    <row r="857" spans="1:16" x14ac:dyDescent="0.25">
      <c r="A857" s="39" t="s">
        <v>47</v>
      </c>
      <c r="B857" s="54" t="s">
        <v>147</v>
      </c>
      <c r="C857" s="56" t="s">
        <v>12</v>
      </c>
      <c r="D857" s="57" t="s">
        <v>12</v>
      </c>
      <c r="E857" s="58" t="s">
        <v>12</v>
      </c>
      <c r="F857" s="59" t="s">
        <v>12</v>
      </c>
      <c r="G857" s="59" t="s">
        <v>12</v>
      </c>
      <c r="H857" s="59" t="s">
        <v>12</v>
      </c>
      <c r="I857" s="59" t="s">
        <v>12</v>
      </c>
      <c r="J857" s="65">
        <v>1</v>
      </c>
      <c r="K857" s="55" t="s">
        <v>169</v>
      </c>
      <c r="L857" t="e">
        <f t="shared" si="65"/>
        <v>#DIV/0!</v>
      </c>
      <c r="M857" t="e">
        <f t="shared" si="66"/>
        <v>#DIV/0!</v>
      </c>
      <c r="N857" t="e">
        <f t="shared" si="67"/>
        <v>#DIV/0!</v>
      </c>
      <c r="O857" t="e">
        <f t="shared" si="68"/>
        <v>#DIV/0!</v>
      </c>
      <c r="P857" s="91" t="e">
        <f t="shared" si="69"/>
        <v>#DIV/0!</v>
      </c>
    </row>
    <row r="858" spans="1:16" x14ac:dyDescent="0.25">
      <c r="A858" s="39" t="s">
        <v>47</v>
      </c>
      <c r="B858" s="54" t="s">
        <v>148</v>
      </c>
      <c r="C858" s="56" t="s">
        <v>12</v>
      </c>
      <c r="D858" s="57" t="s">
        <v>12</v>
      </c>
      <c r="E858" s="58" t="s">
        <v>12</v>
      </c>
      <c r="F858" s="59" t="s">
        <v>12</v>
      </c>
      <c r="G858" s="59" t="s">
        <v>12</v>
      </c>
      <c r="H858" s="59" t="s">
        <v>12</v>
      </c>
      <c r="I858" s="59" t="s">
        <v>12</v>
      </c>
      <c r="J858" s="65">
        <v>1</v>
      </c>
      <c r="K858" s="55" t="s">
        <v>169</v>
      </c>
      <c r="L858" t="e">
        <f t="shared" si="65"/>
        <v>#DIV/0!</v>
      </c>
      <c r="M858" t="e">
        <f t="shared" si="66"/>
        <v>#DIV/0!</v>
      </c>
      <c r="N858" t="e">
        <f t="shared" si="67"/>
        <v>#DIV/0!</v>
      </c>
      <c r="O858" t="e">
        <f t="shared" si="68"/>
        <v>#DIV/0!</v>
      </c>
      <c r="P858" s="91" t="e">
        <f t="shared" si="69"/>
        <v>#DIV/0!</v>
      </c>
    </row>
    <row r="859" spans="1:16" x14ac:dyDescent="0.25">
      <c r="A859" s="39" t="s">
        <v>47</v>
      </c>
      <c r="B859" s="54" t="s">
        <v>69</v>
      </c>
      <c r="C859" s="30">
        <v>70</v>
      </c>
      <c r="D859" s="60">
        <v>106</v>
      </c>
      <c r="E859" s="61">
        <v>106</v>
      </c>
      <c r="F859" s="59" t="s">
        <v>12</v>
      </c>
      <c r="G859" s="59" t="s">
        <v>12</v>
      </c>
      <c r="H859" s="59" t="s">
        <v>12</v>
      </c>
      <c r="I859" s="59" t="s">
        <v>12</v>
      </c>
      <c r="J859" s="65">
        <v>2</v>
      </c>
      <c r="K859" s="55" t="s">
        <v>169</v>
      </c>
      <c r="L859">
        <f t="shared" si="65"/>
        <v>106</v>
      </c>
      <c r="M859" t="e">
        <f t="shared" si="66"/>
        <v>#DIV/0!</v>
      </c>
      <c r="N859">
        <f t="shared" si="67"/>
        <v>36</v>
      </c>
      <c r="O859" t="e">
        <f t="shared" si="68"/>
        <v>#DIV/0!</v>
      </c>
      <c r="P859" s="91" t="e">
        <f t="shared" si="69"/>
        <v>#DIV/0!</v>
      </c>
    </row>
    <row r="860" spans="1:16" x14ac:dyDescent="0.25">
      <c r="A860" s="39" t="s">
        <v>47</v>
      </c>
      <c r="B860" s="54" t="s">
        <v>150</v>
      </c>
      <c r="C860" s="30">
        <v>74</v>
      </c>
      <c r="D860" s="60">
        <v>90</v>
      </c>
      <c r="E860" s="61">
        <v>92</v>
      </c>
      <c r="F860" s="59" t="s">
        <v>12</v>
      </c>
      <c r="G860" s="59" t="s">
        <v>12</v>
      </c>
      <c r="H860" s="59" t="s">
        <v>12</v>
      </c>
      <c r="I860" s="59" t="s">
        <v>12</v>
      </c>
      <c r="J860" s="65">
        <v>4</v>
      </c>
      <c r="K860" s="55" t="s">
        <v>169</v>
      </c>
      <c r="L860">
        <f t="shared" si="65"/>
        <v>91</v>
      </c>
      <c r="M860" t="e">
        <f t="shared" si="66"/>
        <v>#DIV/0!</v>
      </c>
      <c r="N860">
        <f t="shared" si="67"/>
        <v>17</v>
      </c>
      <c r="O860" t="e">
        <f t="shared" si="68"/>
        <v>#DIV/0!</v>
      </c>
      <c r="P860" s="91" t="e">
        <f t="shared" si="69"/>
        <v>#DIV/0!</v>
      </c>
    </row>
    <row r="861" spans="1:16" x14ac:dyDescent="0.25">
      <c r="A861" s="39" t="s">
        <v>47</v>
      </c>
      <c r="B861" s="54" t="s">
        <v>151</v>
      </c>
      <c r="C861" s="56" t="s">
        <v>12</v>
      </c>
      <c r="D861" s="57" t="s">
        <v>12</v>
      </c>
      <c r="E861" s="58" t="s">
        <v>12</v>
      </c>
      <c r="F861" s="59" t="s">
        <v>12</v>
      </c>
      <c r="G861" s="59" t="s">
        <v>12</v>
      </c>
      <c r="H861" s="59" t="s">
        <v>12</v>
      </c>
      <c r="I861" s="59" t="s">
        <v>12</v>
      </c>
      <c r="J861" s="65">
        <v>1</v>
      </c>
      <c r="K861" s="55" t="s">
        <v>169</v>
      </c>
      <c r="L861" t="e">
        <f t="shared" si="65"/>
        <v>#DIV/0!</v>
      </c>
      <c r="M861" t="e">
        <f t="shared" si="66"/>
        <v>#DIV/0!</v>
      </c>
      <c r="N861" t="e">
        <f t="shared" si="67"/>
        <v>#DIV/0!</v>
      </c>
      <c r="O861" t="e">
        <f t="shared" si="68"/>
        <v>#DIV/0!</v>
      </c>
      <c r="P861" s="91" t="e">
        <f t="shared" si="69"/>
        <v>#DIV/0!</v>
      </c>
    </row>
    <row r="862" spans="1:16" x14ac:dyDescent="0.25">
      <c r="A862" s="39" t="s">
        <v>47</v>
      </c>
      <c r="B862" s="54" t="s">
        <v>153</v>
      </c>
      <c r="C862" s="30">
        <v>86</v>
      </c>
      <c r="D862" s="60">
        <v>106</v>
      </c>
      <c r="E862" s="61">
        <v>106</v>
      </c>
      <c r="F862" s="59" t="s">
        <v>12</v>
      </c>
      <c r="G862" s="59" t="s">
        <v>12</v>
      </c>
      <c r="H862" s="59" t="s">
        <v>12</v>
      </c>
      <c r="I862" s="59" t="s">
        <v>12</v>
      </c>
      <c r="J862" s="65">
        <v>2</v>
      </c>
      <c r="K862" s="55" t="s">
        <v>169</v>
      </c>
      <c r="L862">
        <f t="shared" si="65"/>
        <v>106</v>
      </c>
      <c r="M862" t="e">
        <f t="shared" si="66"/>
        <v>#DIV/0!</v>
      </c>
      <c r="N862">
        <f t="shared" si="67"/>
        <v>20</v>
      </c>
      <c r="O862" t="e">
        <f t="shared" si="68"/>
        <v>#DIV/0!</v>
      </c>
      <c r="P862" s="91" t="e">
        <f t="shared" si="69"/>
        <v>#DIV/0!</v>
      </c>
    </row>
    <row r="863" spans="1:16" x14ac:dyDescent="0.25">
      <c r="A863" s="39" t="s">
        <v>47</v>
      </c>
      <c r="B863" s="54" t="s">
        <v>109</v>
      </c>
      <c r="C863" s="56" t="s">
        <v>12</v>
      </c>
      <c r="D863" s="57" t="s">
        <v>12</v>
      </c>
      <c r="E863" s="58" t="s">
        <v>12</v>
      </c>
      <c r="F863" s="59" t="s">
        <v>12</v>
      </c>
      <c r="G863" s="59" t="s">
        <v>12</v>
      </c>
      <c r="H863" s="59" t="s">
        <v>12</v>
      </c>
      <c r="I863" s="59" t="s">
        <v>12</v>
      </c>
      <c r="J863" s="65">
        <v>1</v>
      </c>
      <c r="K863" s="55" t="s">
        <v>169</v>
      </c>
      <c r="L863" t="e">
        <f t="shared" si="65"/>
        <v>#DIV/0!</v>
      </c>
      <c r="M863" t="e">
        <f t="shared" si="66"/>
        <v>#DIV/0!</v>
      </c>
      <c r="N863" t="e">
        <f t="shared" si="67"/>
        <v>#DIV/0!</v>
      </c>
      <c r="O863" t="e">
        <f t="shared" si="68"/>
        <v>#DIV/0!</v>
      </c>
      <c r="P863" s="91" t="e">
        <f t="shared" si="69"/>
        <v>#DIV/0!</v>
      </c>
    </row>
    <row r="864" spans="1:16" x14ac:dyDescent="0.25">
      <c r="A864" s="39" t="s">
        <v>47</v>
      </c>
      <c r="B864" s="54" t="s">
        <v>154</v>
      </c>
      <c r="C864" s="30">
        <v>78</v>
      </c>
      <c r="D864" s="60">
        <v>96</v>
      </c>
      <c r="E864" s="61">
        <v>99</v>
      </c>
      <c r="F864" s="59" t="s">
        <v>12</v>
      </c>
      <c r="G864" s="59" t="s">
        <v>12</v>
      </c>
      <c r="H864" s="59" t="s">
        <v>12</v>
      </c>
      <c r="I864" s="59" t="s">
        <v>12</v>
      </c>
      <c r="J864" s="65">
        <v>3</v>
      </c>
      <c r="K864" s="55" t="s">
        <v>169</v>
      </c>
      <c r="L864">
        <f t="shared" si="65"/>
        <v>97.5</v>
      </c>
      <c r="M864" t="e">
        <f t="shared" si="66"/>
        <v>#DIV/0!</v>
      </c>
      <c r="N864">
        <f t="shared" si="67"/>
        <v>19.5</v>
      </c>
      <c r="O864" t="e">
        <f t="shared" si="68"/>
        <v>#DIV/0!</v>
      </c>
      <c r="P864" s="91" t="e">
        <f t="shared" si="69"/>
        <v>#DIV/0!</v>
      </c>
    </row>
    <row r="865" spans="1:16" x14ac:dyDescent="0.25">
      <c r="A865" s="39" t="s">
        <v>47</v>
      </c>
      <c r="B865" s="54" t="s">
        <v>105</v>
      </c>
      <c r="C865" s="30">
        <v>74</v>
      </c>
      <c r="D865" s="60">
        <v>93</v>
      </c>
      <c r="E865" s="61">
        <v>95</v>
      </c>
      <c r="F865" s="59" t="s">
        <v>12</v>
      </c>
      <c r="G865" s="59" t="s">
        <v>12</v>
      </c>
      <c r="H865" s="59" t="s">
        <v>12</v>
      </c>
      <c r="I865" s="59" t="s">
        <v>12</v>
      </c>
      <c r="J865" s="65">
        <v>4</v>
      </c>
      <c r="K865" s="55" t="s">
        <v>169</v>
      </c>
      <c r="L865">
        <f t="shared" si="65"/>
        <v>94</v>
      </c>
      <c r="M865" t="e">
        <f t="shared" si="66"/>
        <v>#DIV/0!</v>
      </c>
      <c r="N865">
        <f t="shared" si="67"/>
        <v>20</v>
      </c>
      <c r="O865" t="e">
        <f t="shared" si="68"/>
        <v>#DIV/0!</v>
      </c>
      <c r="P865" s="91" t="e">
        <f t="shared" si="69"/>
        <v>#DIV/0!</v>
      </c>
    </row>
    <row r="866" spans="1:16" x14ac:dyDescent="0.25">
      <c r="A866" s="39" t="s">
        <v>47</v>
      </c>
      <c r="B866" s="54" t="s">
        <v>74</v>
      </c>
      <c r="C866" s="30">
        <v>83</v>
      </c>
      <c r="D866" s="60">
        <v>101</v>
      </c>
      <c r="E866" s="61">
        <v>105</v>
      </c>
      <c r="F866" s="59" t="s">
        <v>12</v>
      </c>
      <c r="G866" s="59" t="s">
        <v>12</v>
      </c>
      <c r="H866" s="59" t="s">
        <v>12</v>
      </c>
      <c r="I866" s="59" t="s">
        <v>12</v>
      </c>
      <c r="J866" s="65">
        <v>2</v>
      </c>
      <c r="K866" s="55" t="s">
        <v>169</v>
      </c>
      <c r="L866">
        <f t="shared" si="65"/>
        <v>103</v>
      </c>
      <c r="M866" t="e">
        <f t="shared" si="66"/>
        <v>#DIV/0!</v>
      </c>
      <c r="N866">
        <f t="shared" si="67"/>
        <v>20</v>
      </c>
      <c r="O866" t="e">
        <f t="shared" si="68"/>
        <v>#DIV/0!</v>
      </c>
      <c r="P866" s="91" t="e">
        <f t="shared" si="69"/>
        <v>#DIV/0!</v>
      </c>
    </row>
    <row r="867" spans="1:16" x14ac:dyDescent="0.25">
      <c r="A867" s="39" t="s">
        <v>47</v>
      </c>
      <c r="B867" s="54" t="s">
        <v>97</v>
      </c>
      <c r="C867" s="30">
        <v>78</v>
      </c>
      <c r="D867" s="60">
        <v>96</v>
      </c>
      <c r="E867" s="61">
        <v>96</v>
      </c>
      <c r="F867" s="59" t="s">
        <v>12</v>
      </c>
      <c r="G867" s="59" t="s">
        <v>12</v>
      </c>
      <c r="H867" s="59" t="s">
        <v>12</v>
      </c>
      <c r="I867" s="59" t="s">
        <v>12</v>
      </c>
      <c r="J867" s="65">
        <v>4</v>
      </c>
      <c r="K867" s="55" t="s">
        <v>169</v>
      </c>
      <c r="L867">
        <f t="shared" si="65"/>
        <v>96</v>
      </c>
      <c r="M867" t="e">
        <f t="shared" si="66"/>
        <v>#DIV/0!</v>
      </c>
      <c r="N867">
        <f t="shared" si="67"/>
        <v>18</v>
      </c>
      <c r="O867" t="e">
        <f t="shared" si="68"/>
        <v>#DIV/0!</v>
      </c>
      <c r="P867" s="91" t="e">
        <f t="shared" si="69"/>
        <v>#DIV/0!</v>
      </c>
    </row>
    <row r="868" spans="1:16" x14ac:dyDescent="0.25">
      <c r="A868" s="39" t="s">
        <v>47</v>
      </c>
      <c r="B868" s="54" t="s">
        <v>98</v>
      </c>
      <c r="C868" s="56" t="s">
        <v>12</v>
      </c>
      <c r="D868" s="57" t="s">
        <v>12</v>
      </c>
      <c r="E868" s="58" t="s">
        <v>12</v>
      </c>
      <c r="F868" s="59" t="s">
        <v>12</v>
      </c>
      <c r="G868" s="59" t="s">
        <v>12</v>
      </c>
      <c r="H868" s="59" t="s">
        <v>12</v>
      </c>
      <c r="I868" s="59" t="s">
        <v>12</v>
      </c>
      <c r="J868" s="65">
        <v>1</v>
      </c>
      <c r="K868" s="55" t="s">
        <v>169</v>
      </c>
      <c r="L868" t="e">
        <f t="shared" si="65"/>
        <v>#DIV/0!</v>
      </c>
      <c r="M868" t="e">
        <f t="shared" si="66"/>
        <v>#DIV/0!</v>
      </c>
      <c r="N868" t="e">
        <f t="shared" si="67"/>
        <v>#DIV/0!</v>
      </c>
      <c r="O868" t="e">
        <f t="shared" si="68"/>
        <v>#DIV/0!</v>
      </c>
      <c r="P868" s="91" t="e">
        <f t="shared" si="69"/>
        <v>#DIV/0!</v>
      </c>
    </row>
    <row r="869" spans="1:16" x14ac:dyDescent="0.25">
      <c r="A869" s="39" t="s">
        <v>47</v>
      </c>
      <c r="B869" s="7" t="s">
        <v>75</v>
      </c>
      <c r="C869" s="30">
        <v>106</v>
      </c>
      <c r="D869" s="60" t="s">
        <v>12</v>
      </c>
      <c r="E869" s="61" t="s">
        <v>12</v>
      </c>
      <c r="F869" s="35" t="s">
        <v>12</v>
      </c>
      <c r="G869" s="29" t="s">
        <v>12</v>
      </c>
      <c r="H869" s="29" t="s">
        <v>12</v>
      </c>
      <c r="I869" s="29" t="s">
        <v>12</v>
      </c>
      <c r="J869" s="36">
        <v>1</v>
      </c>
      <c r="K869" s="55" t="s">
        <v>173</v>
      </c>
      <c r="L869" t="e">
        <f t="shared" si="65"/>
        <v>#DIV/0!</v>
      </c>
      <c r="M869" t="e">
        <f t="shared" si="66"/>
        <v>#DIV/0!</v>
      </c>
      <c r="N869" t="e">
        <f t="shared" si="67"/>
        <v>#DIV/0!</v>
      </c>
      <c r="O869" t="e">
        <f t="shared" si="68"/>
        <v>#DIV/0!</v>
      </c>
      <c r="P869" s="91" t="e">
        <f t="shared" si="69"/>
        <v>#DIV/0!</v>
      </c>
    </row>
    <row r="870" spans="1:16" x14ac:dyDescent="0.25">
      <c r="A870" s="39" t="s">
        <v>47</v>
      </c>
      <c r="B870" s="7" t="s">
        <v>92</v>
      </c>
      <c r="C870" s="30">
        <v>59</v>
      </c>
      <c r="D870" s="60">
        <v>89</v>
      </c>
      <c r="E870" s="61">
        <v>89</v>
      </c>
      <c r="F870" s="35" t="s">
        <v>12</v>
      </c>
      <c r="G870" s="29" t="s">
        <v>12</v>
      </c>
      <c r="H870" s="29" t="s">
        <v>12</v>
      </c>
      <c r="I870" s="29" t="s">
        <v>12</v>
      </c>
      <c r="J870" s="36">
        <v>4</v>
      </c>
      <c r="K870" s="55" t="s">
        <v>173</v>
      </c>
      <c r="L870">
        <f t="shared" si="65"/>
        <v>89</v>
      </c>
      <c r="M870" t="e">
        <f t="shared" si="66"/>
        <v>#DIV/0!</v>
      </c>
      <c r="N870">
        <f t="shared" si="67"/>
        <v>30</v>
      </c>
      <c r="O870" t="e">
        <f t="shared" si="68"/>
        <v>#DIV/0!</v>
      </c>
      <c r="P870" s="91" t="e">
        <f t="shared" si="69"/>
        <v>#DIV/0!</v>
      </c>
    </row>
    <row r="871" spans="1:16" x14ac:dyDescent="0.25">
      <c r="A871" s="39" t="s">
        <v>47</v>
      </c>
      <c r="B871" s="7" t="s">
        <v>18</v>
      </c>
      <c r="C871" s="30">
        <v>72</v>
      </c>
      <c r="D871" s="60">
        <v>100</v>
      </c>
      <c r="E871" s="61">
        <v>108</v>
      </c>
      <c r="F871" s="35" t="s">
        <v>12</v>
      </c>
      <c r="G871" s="29" t="s">
        <v>12</v>
      </c>
      <c r="H871" s="29" t="s">
        <v>12</v>
      </c>
      <c r="I871" s="29" t="s">
        <v>12</v>
      </c>
      <c r="J871" s="36">
        <v>2</v>
      </c>
      <c r="K871" s="55" t="s">
        <v>173</v>
      </c>
      <c r="L871">
        <f t="shared" si="65"/>
        <v>104</v>
      </c>
      <c r="M871" t="e">
        <f t="shared" si="66"/>
        <v>#DIV/0!</v>
      </c>
      <c r="N871">
        <f t="shared" si="67"/>
        <v>32</v>
      </c>
      <c r="O871" t="e">
        <f t="shared" si="68"/>
        <v>#DIV/0!</v>
      </c>
      <c r="P871" s="91" t="e">
        <f t="shared" si="69"/>
        <v>#DIV/0!</v>
      </c>
    </row>
    <row r="872" spans="1:16" x14ac:dyDescent="0.25">
      <c r="A872" s="39" t="s">
        <v>47</v>
      </c>
      <c r="B872" s="7" t="s">
        <v>49</v>
      </c>
      <c r="C872" s="30">
        <v>71</v>
      </c>
      <c r="D872" s="60">
        <v>97</v>
      </c>
      <c r="E872" s="61">
        <v>97</v>
      </c>
      <c r="F872" s="35" t="s">
        <v>12</v>
      </c>
      <c r="G872" s="29" t="s">
        <v>12</v>
      </c>
      <c r="H872" s="29" t="s">
        <v>12</v>
      </c>
      <c r="I872" s="29" t="s">
        <v>12</v>
      </c>
      <c r="J872" s="36">
        <v>2</v>
      </c>
      <c r="K872" s="55" t="s">
        <v>173</v>
      </c>
      <c r="L872">
        <f t="shared" si="65"/>
        <v>97</v>
      </c>
      <c r="M872" t="e">
        <f t="shared" si="66"/>
        <v>#DIV/0!</v>
      </c>
      <c r="N872">
        <f t="shared" si="67"/>
        <v>26</v>
      </c>
      <c r="O872" t="e">
        <f t="shared" si="68"/>
        <v>#DIV/0!</v>
      </c>
      <c r="P872" s="91" t="e">
        <f t="shared" si="69"/>
        <v>#DIV/0!</v>
      </c>
    </row>
    <row r="873" spans="1:16" x14ac:dyDescent="0.25">
      <c r="A873" s="39" t="s">
        <v>47</v>
      </c>
      <c r="B873" s="7" t="s">
        <v>50</v>
      </c>
      <c r="C873" s="30">
        <v>77</v>
      </c>
      <c r="D873" s="60">
        <v>97</v>
      </c>
      <c r="E873" s="61">
        <v>97</v>
      </c>
      <c r="F873" s="35" t="s">
        <v>12</v>
      </c>
      <c r="G873" s="29" t="s">
        <v>12</v>
      </c>
      <c r="H873" s="29" t="s">
        <v>12</v>
      </c>
      <c r="I873" s="29" t="s">
        <v>12</v>
      </c>
      <c r="J873" s="36">
        <v>2</v>
      </c>
      <c r="K873" s="55" t="s">
        <v>173</v>
      </c>
      <c r="L873">
        <f t="shared" si="65"/>
        <v>97</v>
      </c>
      <c r="M873" t="e">
        <f t="shared" si="66"/>
        <v>#DIV/0!</v>
      </c>
      <c r="N873">
        <f t="shared" si="67"/>
        <v>20</v>
      </c>
      <c r="O873" t="e">
        <f t="shared" si="68"/>
        <v>#DIV/0!</v>
      </c>
      <c r="P873" s="91" t="e">
        <f t="shared" si="69"/>
        <v>#DIV/0!</v>
      </c>
    </row>
    <row r="874" spans="1:16" x14ac:dyDescent="0.25">
      <c r="A874" s="39" t="s">
        <v>47</v>
      </c>
      <c r="B874" s="7" t="s">
        <v>52</v>
      </c>
      <c r="C874" s="30" t="s">
        <v>12</v>
      </c>
      <c r="D874" s="60" t="s">
        <v>12</v>
      </c>
      <c r="E874" s="61" t="s">
        <v>12</v>
      </c>
      <c r="F874" s="35" t="s">
        <v>12</v>
      </c>
      <c r="G874" s="29" t="s">
        <v>12</v>
      </c>
      <c r="H874" s="29" t="s">
        <v>12</v>
      </c>
      <c r="I874" s="29" t="s">
        <v>12</v>
      </c>
      <c r="J874" s="36">
        <v>1</v>
      </c>
      <c r="K874" s="55" t="s">
        <v>173</v>
      </c>
      <c r="L874" t="e">
        <f t="shared" si="65"/>
        <v>#DIV/0!</v>
      </c>
      <c r="M874" t="e">
        <f t="shared" si="66"/>
        <v>#DIV/0!</v>
      </c>
      <c r="N874" t="e">
        <f t="shared" si="67"/>
        <v>#DIV/0!</v>
      </c>
      <c r="O874" t="e">
        <f t="shared" si="68"/>
        <v>#DIV/0!</v>
      </c>
      <c r="P874" s="91" t="e">
        <f t="shared" si="69"/>
        <v>#DIV/0!</v>
      </c>
    </row>
    <row r="875" spans="1:16" x14ac:dyDescent="0.25">
      <c r="A875" s="39" t="s">
        <v>47</v>
      </c>
      <c r="B875" s="7" t="s">
        <v>22</v>
      </c>
      <c r="C875" s="30">
        <v>82</v>
      </c>
      <c r="D875" s="60">
        <v>96</v>
      </c>
      <c r="E875" s="61">
        <v>100</v>
      </c>
      <c r="F875" s="35" t="s">
        <v>12</v>
      </c>
      <c r="G875" s="29" t="s">
        <v>12</v>
      </c>
      <c r="H875" s="29" t="s">
        <v>12</v>
      </c>
      <c r="I875" s="29" t="s">
        <v>12</v>
      </c>
      <c r="J875" s="36">
        <v>3</v>
      </c>
      <c r="K875" s="55" t="s">
        <v>173</v>
      </c>
      <c r="L875">
        <f t="shared" si="65"/>
        <v>98</v>
      </c>
      <c r="M875" t="e">
        <f t="shared" si="66"/>
        <v>#DIV/0!</v>
      </c>
      <c r="N875">
        <f t="shared" si="67"/>
        <v>16</v>
      </c>
      <c r="O875" t="e">
        <f t="shared" si="68"/>
        <v>#DIV/0!</v>
      </c>
      <c r="P875" s="91" t="e">
        <f t="shared" si="69"/>
        <v>#DIV/0!</v>
      </c>
    </row>
    <row r="876" spans="1:16" x14ac:dyDescent="0.25">
      <c r="A876" s="39" t="s">
        <v>47</v>
      </c>
      <c r="B876" s="7" t="s">
        <v>23</v>
      </c>
      <c r="C876" s="30">
        <v>74</v>
      </c>
      <c r="D876" s="60">
        <v>95</v>
      </c>
      <c r="E876" s="61">
        <v>95</v>
      </c>
      <c r="F876" s="35" t="s">
        <v>12</v>
      </c>
      <c r="G876" s="29" t="s">
        <v>12</v>
      </c>
      <c r="H876" s="29" t="s">
        <v>12</v>
      </c>
      <c r="I876" s="29" t="s">
        <v>12</v>
      </c>
      <c r="J876" s="36">
        <v>4</v>
      </c>
      <c r="K876" s="55" t="s">
        <v>173</v>
      </c>
      <c r="L876">
        <f t="shared" si="65"/>
        <v>95</v>
      </c>
      <c r="M876" t="e">
        <f t="shared" si="66"/>
        <v>#DIV/0!</v>
      </c>
      <c r="N876">
        <f t="shared" si="67"/>
        <v>21</v>
      </c>
      <c r="O876" t="e">
        <f t="shared" si="68"/>
        <v>#DIV/0!</v>
      </c>
      <c r="P876" s="91" t="e">
        <f t="shared" si="69"/>
        <v>#DIV/0!</v>
      </c>
    </row>
    <row r="877" spans="1:16" x14ac:dyDescent="0.25">
      <c r="A877" s="39" t="s">
        <v>47</v>
      </c>
      <c r="B877" s="7" t="s">
        <v>25</v>
      </c>
      <c r="C877" s="30" t="s">
        <v>12</v>
      </c>
      <c r="D877" s="60" t="s">
        <v>12</v>
      </c>
      <c r="E877" s="61" t="s">
        <v>12</v>
      </c>
      <c r="F877" s="35" t="s">
        <v>12</v>
      </c>
      <c r="G877" s="29" t="s">
        <v>12</v>
      </c>
      <c r="H877" s="29" t="s">
        <v>12</v>
      </c>
      <c r="I877" s="29" t="s">
        <v>12</v>
      </c>
      <c r="J877" s="36">
        <v>1</v>
      </c>
      <c r="K877" s="55" t="s">
        <v>173</v>
      </c>
      <c r="L877" t="e">
        <f t="shared" si="65"/>
        <v>#DIV/0!</v>
      </c>
      <c r="M877" t="e">
        <f t="shared" si="66"/>
        <v>#DIV/0!</v>
      </c>
      <c r="N877" t="e">
        <f t="shared" si="67"/>
        <v>#DIV/0!</v>
      </c>
      <c r="O877" t="e">
        <f t="shared" si="68"/>
        <v>#DIV/0!</v>
      </c>
      <c r="P877" s="91" t="e">
        <f t="shared" si="69"/>
        <v>#DIV/0!</v>
      </c>
    </row>
    <row r="878" spans="1:16" x14ac:dyDescent="0.25">
      <c r="A878" s="39" t="s">
        <v>47</v>
      </c>
      <c r="B878" s="7" t="s">
        <v>27</v>
      </c>
      <c r="C878" s="30">
        <v>63</v>
      </c>
      <c r="D878" s="60">
        <v>87</v>
      </c>
      <c r="E878" s="61">
        <v>90</v>
      </c>
      <c r="F878" s="35" t="s">
        <v>12</v>
      </c>
      <c r="G878" s="29" t="s">
        <v>12</v>
      </c>
      <c r="H878" s="29" t="s">
        <v>12</v>
      </c>
      <c r="I878" s="29" t="s">
        <v>12</v>
      </c>
      <c r="J878" s="36">
        <v>4</v>
      </c>
      <c r="K878" s="55" t="s">
        <v>173</v>
      </c>
      <c r="L878">
        <f t="shared" si="65"/>
        <v>88.5</v>
      </c>
      <c r="M878" t="e">
        <f t="shared" si="66"/>
        <v>#DIV/0!</v>
      </c>
      <c r="N878">
        <f t="shared" si="67"/>
        <v>25.5</v>
      </c>
      <c r="O878" t="e">
        <f t="shared" si="68"/>
        <v>#DIV/0!</v>
      </c>
      <c r="P878" s="91" t="e">
        <f t="shared" si="69"/>
        <v>#DIV/0!</v>
      </c>
    </row>
    <row r="879" spans="1:16" x14ac:dyDescent="0.25">
      <c r="A879" s="39" t="s">
        <v>47</v>
      </c>
      <c r="B879" s="7" t="s">
        <v>29</v>
      </c>
      <c r="C879" s="30">
        <v>60</v>
      </c>
      <c r="D879" s="60">
        <v>82</v>
      </c>
      <c r="E879" s="61">
        <v>82</v>
      </c>
      <c r="F879" s="35" t="s">
        <v>12</v>
      </c>
      <c r="G879" s="29" t="s">
        <v>12</v>
      </c>
      <c r="H879" s="29" t="s">
        <v>12</v>
      </c>
      <c r="I879" s="29" t="s">
        <v>12</v>
      </c>
      <c r="J879" s="36">
        <v>4</v>
      </c>
      <c r="K879" s="55" t="s">
        <v>173</v>
      </c>
      <c r="L879">
        <f t="shared" si="65"/>
        <v>82</v>
      </c>
      <c r="M879" t="e">
        <f t="shared" si="66"/>
        <v>#DIV/0!</v>
      </c>
      <c r="N879">
        <f t="shared" si="67"/>
        <v>22</v>
      </c>
      <c r="O879" t="e">
        <f t="shared" si="68"/>
        <v>#DIV/0!</v>
      </c>
      <c r="P879" s="91" t="e">
        <f t="shared" si="69"/>
        <v>#DIV/0!</v>
      </c>
    </row>
    <row r="880" spans="1:16" x14ac:dyDescent="0.25">
      <c r="A880" s="39" t="s">
        <v>47</v>
      </c>
      <c r="B880" s="7" t="s">
        <v>59</v>
      </c>
      <c r="C880" s="30">
        <v>69</v>
      </c>
      <c r="D880" s="60">
        <v>98</v>
      </c>
      <c r="E880" s="61">
        <v>106</v>
      </c>
      <c r="F880" s="35" t="s">
        <v>12</v>
      </c>
      <c r="G880" s="29" t="s">
        <v>12</v>
      </c>
      <c r="H880" s="29" t="s">
        <v>12</v>
      </c>
      <c r="I880" s="29" t="s">
        <v>12</v>
      </c>
      <c r="J880" s="36">
        <v>2</v>
      </c>
      <c r="K880" s="55" t="s">
        <v>173</v>
      </c>
      <c r="L880">
        <f t="shared" si="65"/>
        <v>102</v>
      </c>
      <c r="M880" t="e">
        <f t="shared" si="66"/>
        <v>#DIV/0!</v>
      </c>
      <c r="N880">
        <f t="shared" si="67"/>
        <v>33</v>
      </c>
      <c r="O880" t="e">
        <f t="shared" si="68"/>
        <v>#DIV/0!</v>
      </c>
      <c r="P880" s="91" t="e">
        <f t="shared" si="69"/>
        <v>#DIV/0!</v>
      </c>
    </row>
    <row r="881" spans="1:16" x14ac:dyDescent="0.25">
      <c r="A881" s="39" t="s">
        <v>47</v>
      </c>
      <c r="B881" s="7" t="s">
        <v>32</v>
      </c>
      <c r="C881" s="30">
        <v>84</v>
      </c>
      <c r="D881" s="60" t="s">
        <v>12</v>
      </c>
      <c r="E881" s="61" t="s">
        <v>12</v>
      </c>
      <c r="F881" s="35" t="s">
        <v>12</v>
      </c>
      <c r="G881" s="29" t="s">
        <v>12</v>
      </c>
      <c r="H881" s="29" t="s">
        <v>12</v>
      </c>
      <c r="I881" s="29" t="s">
        <v>12</v>
      </c>
      <c r="J881" s="36">
        <v>2</v>
      </c>
      <c r="K881" s="55" t="s">
        <v>173</v>
      </c>
      <c r="L881" t="e">
        <f t="shared" si="65"/>
        <v>#DIV/0!</v>
      </c>
      <c r="M881" t="e">
        <f t="shared" si="66"/>
        <v>#DIV/0!</v>
      </c>
      <c r="N881" t="e">
        <f t="shared" si="67"/>
        <v>#DIV/0!</v>
      </c>
      <c r="O881" t="e">
        <f t="shared" si="68"/>
        <v>#DIV/0!</v>
      </c>
      <c r="P881" s="91" t="e">
        <f t="shared" si="69"/>
        <v>#DIV/0!</v>
      </c>
    </row>
    <row r="882" spans="1:16" x14ac:dyDescent="0.25">
      <c r="A882" s="39" t="s">
        <v>47</v>
      </c>
      <c r="B882" s="7" t="s">
        <v>34</v>
      </c>
      <c r="C882" s="30">
        <v>95</v>
      </c>
      <c r="D882" s="60" t="s">
        <v>12</v>
      </c>
      <c r="E882" s="61" t="s">
        <v>12</v>
      </c>
      <c r="F882" s="35" t="s">
        <v>12</v>
      </c>
      <c r="G882" s="29" t="s">
        <v>12</v>
      </c>
      <c r="H882" s="29" t="s">
        <v>12</v>
      </c>
      <c r="I882" s="29" t="s">
        <v>12</v>
      </c>
      <c r="J882" s="36">
        <v>2</v>
      </c>
      <c r="K882" s="55" t="s">
        <v>173</v>
      </c>
      <c r="L882" t="e">
        <f t="shared" si="65"/>
        <v>#DIV/0!</v>
      </c>
      <c r="M882" t="e">
        <f t="shared" si="66"/>
        <v>#DIV/0!</v>
      </c>
      <c r="N882" t="e">
        <f t="shared" si="67"/>
        <v>#DIV/0!</v>
      </c>
      <c r="O882" t="e">
        <f t="shared" si="68"/>
        <v>#DIV/0!</v>
      </c>
      <c r="P882" s="91" t="e">
        <f t="shared" si="69"/>
        <v>#DIV/0!</v>
      </c>
    </row>
    <row r="883" spans="1:16" x14ac:dyDescent="0.25">
      <c r="A883" s="39" t="s">
        <v>47</v>
      </c>
      <c r="B883" s="7" t="s">
        <v>87</v>
      </c>
      <c r="C883" s="30">
        <v>100</v>
      </c>
      <c r="D883" s="60" t="s">
        <v>12</v>
      </c>
      <c r="E883" s="61" t="s">
        <v>12</v>
      </c>
      <c r="F883" s="35" t="s">
        <v>12</v>
      </c>
      <c r="G883" s="29" t="s">
        <v>12</v>
      </c>
      <c r="H883" s="29" t="s">
        <v>12</v>
      </c>
      <c r="I883" s="29" t="s">
        <v>12</v>
      </c>
      <c r="J883" s="36">
        <v>1</v>
      </c>
      <c r="K883" s="55" t="s">
        <v>173</v>
      </c>
      <c r="L883" t="e">
        <f t="shared" si="65"/>
        <v>#DIV/0!</v>
      </c>
      <c r="M883" t="e">
        <f t="shared" si="66"/>
        <v>#DIV/0!</v>
      </c>
      <c r="N883" t="e">
        <f t="shared" si="67"/>
        <v>#DIV/0!</v>
      </c>
      <c r="O883" t="e">
        <f t="shared" si="68"/>
        <v>#DIV/0!</v>
      </c>
      <c r="P883" s="91" t="e">
        <f t="shared" si="69"/>
        <v>#DIV/0!</v>
      </c>
    </row>
    <row r="884" spans="1:16" x14ac:dyDescent="0.25">
      <c r="A884" s="39" t="s">
        <v>47</v>
      </c>
      <c r="B884" s="7" t="s">
        <v>61</v>
      </c>
      <c r="C884" s="30" t="s">
        <v>12</v>
      </c>
      <c r="D884" s="60" t="s">
        <v>12</v>
      </c>
      <c r="E884" s="61" t="s">
        <v>12</v>
      </c>
      <c r="F884" s="35" t="s">
        <v>12</v>
      </c>
      <c r="G884" s="29" t="s">
        <v>12</v>
      </c>
      <c r="H884" s="29" t="s">
        <v>12</v>
      </c>
      <c r="I884" s="29" t="s">
        <v>12</v>
      </c>
      <c r="J884" s="36">
        <v>1</v>
      </c>
      <c r="K884" s="55" t="s">
        <v>173</v>
      </c>
      <c r="L884" t="e">
        <f t="shared" si="65"/>
        <v>#DIV/0!</v>
      </c>
      <c r="M884" t="e">
        <f t="shared" si="66"/>
        <v>#DIV/0!</v>
      </c>
      <c r="N884" t="e">
        <f t="shared" si="67"/>
        <v>#DIV/0!</v>
      </c>
      <c r="O884" t="e">
        <f t="shared" si="68"/>
        <v>#DIV/0!</v>
      </c>
      <c r="P884" s="91" t="e">
        <f t="shared" si="69"/>
        <v>#DIV/0!</v>
      </c>
    </row>
    <row r="885" spans="1:16" x14ac:dyDescent="0.25">
      <c r="A885" s="39" t="s">
        <v>47</v>
      </c>
      <c r="B885" s="7" t="s">
        <v>79</v>
      </c>
      <c r="C885" s="30">
        <v>83</v>
      </c>
      <c r="D885" s="60">
        <v>102</v>
      </c>
      <c r="E885" s="61">
        <v>102</v>
      </c>
      <c r="F885" s="35" t="s">
        <v>12</v>
      </c>
      <c r="G885" s="29" t="s">
        <v>12</v>
      </c>
      <c r="H885" s="29" t="s">
        <v>12</v>
      </c>
      <c r="I885" s="29" t="s">
        <v>12</v>
      </c>
      <c r="J885" s="36">
        <v>2</v>
      </c>
      <c r="K885" s="55" t="s">
        <v>173</v>
      </c>
      <c r="L885">
        <f t="shared" si="65"/>
        <v>102</v>
      </c>
      <c r="M885" t="e">
        <f t="shared" si="66"/>
        <v>#DIV/0!</v>
      </c>
      <c r="N885">
        <f t="shared" si="67"/>
        <v>19</v>
      </c>
      <c r="O885" t="e">
        <f t="shared" si="68"/>
        <v>#DIV/0!</v>
      </c>
      <c r="P885" s="91" t="e">
        <f t="shared" si="69"/>
        <v>#DIV/0!</v>
      </c>
    </row>
    <row r="886" spans="1:16" x14ac:dyDescent="0.25">
      <c r="A886" s="39" t="s">
        <v>47</v>
      </c>
      <c r="B886" s="7" t="s">
        <v>81</v>
      </c>
      <c r="C886" s="30">
        <v>64</v>
      </c>
      <c r="D886" s="60">
        <v>95</v>
      </c>
      <c r="E886" s="61">
        <v>98</v>
      </c>
      <c r="F886" s="35" t="s">
        <v>12</v>
      </c>
      <c r="G886" s="29" t="s">
        <v>12</v>
      </c>
      <c r="H886" s="29" t="s">
        <v>12</v>
      </c>
      <c r="I886" s="29" t="s">
        <v>12</v>
      </c>
      <c r="J886" s="36">
        <v>3</v>
      </c>
      <c r="K886" s="55" t="s">
        <v>173</v>
      </c>
      <c r="L886">
        <f t="shared" si="65"/>
        <v>96.5</v>
      </c>
      <c r="M886" t="e">
        <f t="shared" si="66"/>
        <v>#DIV/0!</v>
      </c>
      <c r="N886">
        <f t="shared" si="67"/>
        <v>32.5</v>
      </c>
      <c r="O886" t="e">
        <f t="shared" si="68"/>
        <v>#DIV/0!</v>
      </c>
      <c r="P886" s="91" t="e">
        <f t="shared" si="69"/>
        <v>#DIV/0!</v>
      </c>
    </row>
    <row r="887" spans="1:16" x14ac:dyDescent="0.25">
      <c r="A887" s="39" t="s">
        <v>47</v>
      </c>
      <c r="B887" s="7" t="s">
        <v>66</v>
      </c>
      <c r="C887" s="30">
        <v>91</v>
      </c>
      <c r="D887" s="50" t="s">
        <v>12</v>
      </c>
      <c r="E887" s="51" t="s">
        <v>12</v>
      </c>
      <c r="F887" s="29" t="s">
        <v>12</v>
      </c>
      <c r="G887" s="29" t="s">
        <v>12</v>
      </c>
      <c r="H887" s="29" t="s">
        <v>12</v>
      </c>
      <c r="I887" s="29" t="s">
        <v>12</v>
      </c>
      <c r="J887" s="36">
        <v>2</v>
      </c>
      <c r="K887" s="55" t="s">
        <v>173</v>
      </c>
      <c r="L887" t="e">
        <f t="shared" si="65"/>
        <v>#DIV/0!</v>
      </c>
      <c r="M887" t="e">
        <f t="shared" si="66"/>
        <v>#DIV/0!</v>
      </c>
      <c r="N887" t="e">
        <f t="shared" si="67"/>
        <v>#DIV/0!</v>
      </c>
      <c r="O887" t="e">
        <f t="shared" si="68"/>
        <v>#DIV/0!</v>
      </c>
      <c r="P887" s="91" t="e">
        <f t="shared" si="69"/>
        <v>#DIV/0!</v>
      </c>
    </row>
    <row r="888" spans="1:16" x14ac:dyDescent="0.25">
      <c r="A888" s="39" t="s">
        <v>47</v>
      </c>
      <c r="B888" s="7" t="s">
        <v>40</v>
      </c>
      <c r="C888" s="30">
        <v>53</v>
      </c>
      <c r="D888" s="60">
        <v>69</v>
      </c>
      <c r="E888" s="61">
        <v>69</v>
      </c>
      <c r="F888" s="29" t="s">
        <v>12</v>
      </c>
      <c r="G888" s="29" t="s">
        <v>12</v>
      </c>
      <c r="H888" s="29" t="s">
        <v>12</v>
      </c>
      <c r="I888" s="29" t="s">
        <v>12</v>
      </c>
      <c r="J888" s="36">
        <v>10</v>
      </c>
      <c r="K888" s="55" t="s">
        <v>173</v>
      </c>
      <c r="L888">
        <f t="shared" si="65"/>
        <v>69</v>
      </c>
      <c r="M888" t="e">
        <f t="shared" si="66"/>
        <v>#DIV/0!</v>
      </c>
      <c r="N888">
        <f t="shared" si="67"/>
        <v>16</v>
      </c>
      <c r="O888" t="e">
        <f t="shared" si="68"/>
        <v>#DIV/0!</v>
      </c>
      <c r="P888" s="91" t="e">
        <f t="shared" si="69"/>
        <v>#DIV/0!</v>
      </c>
    </row>
    <row r="889" spans="1:16" x14ac:dyDescent="0.25">
      <c r="A889" s="39" t="s">
        <v>47</v>
      </c>
      <c r="B889" s="7" t="s">
        <v>67</v>
      </c>
      <c r="C889" s="30" t="s">
        <v>12</v>
      </c>
      <c r="D889" s="60" t="s">
        <v>12</v>
      </c>
      <c r="E889" s="61" t="s">
        <v>12</v>
      </c>
      <c r="F889" s="35" t="s">
        <v>12</v>
      </c>
      <c r="G889" s="29" t="s">
        <v>12</v>
      </c>
      <c r="H889" s="29" t="s">
        <v>12</v>
      </c>
      <c r="I889" s="29" t="s">
        <v>12</v>
      </c>
      <c r="J889" s="36">
        <v>1</v>
      </c>
      <c r="K889" s="55" t="s">
        <v>173</v>
      </c>
      <c r="L889" t="e">
        <f t="shared" si="65"/>
        <v>#DIV/0!</v>
      </c>
      <c r="M889" t="e">
        <f t="shared" si="66"/>
        <v>#DIV/0!</v>
      </c>
      <c r="N889" t="e">
        <f t="shared" si="67"/>
        <v>#DIV/0!</v>
      </c>
      <c r="O889" t="e">
        <f t="shared" si="68"/>
        <v>#DIV/0!</v>
      </c>
      <c r="P889" s="91" t="e">
        <f t="shared" si="69"/>
        <v>#DIV/0!</v>
      </c>
    </row>
    <row r="890" spans="1:16" x14ac:dyDescent="0.25">
      <c r="A890" s="39" t="s">
        <v>47</v>
      </c>
      <c r="B890" s="7" t="s">
        <v>96</v>
      </c>
      <c r="C890" s="30">
        <v>89</v>
      </c>
      <c r="D890" s="50" t="s">
        <v>12</v>
      </c>
      <c r="E890" s="51" t="s">
        <v>12</v>
      </c>
      <c r="F890" s="29" t="s">
        <v>12</v>
      </c>
      <c r="G890" s="29" t="s">
        <v>12</v>
      </c>
      <c r="H890" s="29" t="s">
        <v>12</v>
      </c>
      <c r="I890" s="29" t="s">
        <v>12</v>
      </c>
      <c r="J890" s="36">
        <v>2</v>
      </c>
      <c r="K890" s="55" t="s">
        <v>173</v>
      </c>
      <c r="L890" t="e">
        <f t="shared" si="65"/>
        <v>#DIV/0!</v>
      </c>
      <c r="M890" t="e">
        <f t="shared" si="66"/>
        <v>#DIV/0!</v>
      </c>
      <c r="N890" t="e">
        <f t="shared" si="67"/>
        <v>#DIV/0!</v>
      </c>
      <c r="O890" t="e">
        <f t="shared" si="68"/>
        <v>#DIV/0!</v>
      </c>
      <c r="P890" s="91" t="e">
        <f t="shared" si="69"/>
        <v>#DIV/0!</v>
      </c>
    </row>
    <row r="891" spans="1:16" x14ac:dyDescent="0.25">
      <c r="A891" s="39" t="s">
        <v>47</v>
      </c>
      <c r="B891" s="7" t="s">
        <v>70</v>
      </c>
      <c r="C891" s="30">
        <v>93</v>
      </c>
      <c r="D891" s="50" t="s">
        <v>12</v>
      </c>
      <c r="E891" s="51" t="s">
        <v>12</v>
      </c>
      <c r="F891" s="29" t="s">
        <v>12</v>
      </c>
      <c r="G891" s="29" t="s">
        <v>12</v>
      </c>
      <c r="H891" s="29" t="s">
        <v>12</v>
      </c>
      <c r="I891" s="29" t="s">
        <v>12</v>
      </c>
      <c r="J891" s="36">
        <v>2</v>
      </c>
      <c r="K891" s="55" t="s">
        <v>173</v>
      </c>
      <c r="L891" t="e">
        <f t="shared" si="65"/>
        <v>#DIV/0!</v>
      </c>
      <c r="M891" t="e">
        <f t="shared" si="66"/>
        <v>#DIV/0!</v>
      </c>
      <c r="N891" t="e">
        <f t="shared" si="67"/>
        <v>#DIV/0!</v>
      </c>
      <c r="O891" t="e">
        <f t="shared" si="68"/>
        <v>#DIV/0!</v>
      </c>
      <c r="P891" s="91" t="e">
        <f t="shared" si="69"/>
        <v>#DIV/0!</v>
      </c>
    </row>
    <row r="892" spans="1:16" x14ac:dyDescent="0.25">
      <c r="A892" s="39" t="s">
        <v>47</v>
      </c>
      <c r="B892" s="7" t="s">
        <v>43</v>
      </c>
      <c r="C892" s="30">
        <v>85</v>
      </c>
      <c r="D892" s="50" t="s">
        <v>12</v>
      </c>
      <c r="E892" s="51" t="s">
        <v>12</v>
      </c>
      <c r="F892" s="29" t="s">
        <v>12</v>
      </c>
      <c r="G892" s="29" t="s">
        <v>12</v>
      </c>
      <c r="H892" s="29" t="s">
        <v>12</v>
      </c>
      <c r="I892" s="29" t="s">
        <v>12</v>
      </c>
      <c r="J892" s="36">
        <v>2</v>
      </c>
      <c r="K892" s="55" t="s">
        <v>173</v>
      </c>
      <c r="L892" t="e">
        <f t="shared" si="65"/>
        <v>#DIV/0!</v>
      </c>
      <c r="M892" t="e">
        <f t="shared" si="66"/>
        <v>#DIV/0!</v>
      </c>
      <c r="N892" t="e">
        <f t="shared" si="67"/>
        <v>#DIV/0!</v>
      </c>
      <c r="O892" t="e">
        <f t="shared" si="68"/>
        <v>#DIV/0!</v>
      </c>
      <c r="P892" s="91" t="e">
        <f t="shared" si="69"/>
        <v>#DIV/0!</v>
      </c>
    </row>
    <row r="893" spans="1:16" x14ac:dyDescent="0.25">
      <c r="A893" s="39" t="s">
        <v>47</v>
      </c>
      <c r="B893" s="7" t="s">
        <v>83</v>
      </c>
      <c r="C893" s="30">
        <v>86</v>
      </c>
      <c r="D893" s="50" t="s">
        <v>12</v>
      </c>
      <c r="E893" s="51" t="s">
        <v>12</v>
      </c>
      <c r="F893" s="29" t="s">
        <v>12</v>
      </c>
      <c r="G893" s="29" t="s">
        <v>12</v>
      </c>
      <c r="H893" s="29" t="s">
        <v>12</v>
      </c>
      <c r="I893" s="29" t="s">
        <v>12</v>
      </c>
      <c r="J893" s="36">
        <v>2</v>
      </c>
      <c r="K893" s="55" t="s">
        <v>173</v>
      </c>
      <c r="L893" t="e">
        <f t="shared" si="65"/>
        <v>#DIV/0!</v>
      </c>
      <c r="M893" t="e">
        <f t="shared" si="66"/>
        <v>#DIV/0!</v>
      </c>
      <c r="N893" t="e">
        <f t="shared" si="67"/>
        <v>#DIV/0!</v>
      </c>
      <c r="O893" t="e">
        <f t="shared" si="68"/>
        <v>#DIV/0!</v>
      </c>
      <c r="P893" s="91" t="e">
        <f t="shared" si="69"/>
        <v>#DIV/0!</v>
      </c>
    </row>
    <row r="894" spans="1:16" x14ac:dyDescent="0.25">
      <c r="A894" s="39" t="s">
        <v>47</v>
      </c>
      <c r="B894" s="7" t="s">
        <v>105</v>
      </c>
      <c r="C894" s="30">
        <v>79</v>
      </c>
      <c r="D894" s="60">
        <v>105</v>
      </c>
      <c r="E894" s="51" t="s">
        <v>12</v>
      </c>
      <c r="F894" s="29" t="s">
        <v>12</v>
      </c>
      <c r="G894" s="29" t="s">
        <v>12</v>
      </c>
      <c r="H894" s="29" t="s">
        <v>12</v>
      </c>
      <c r="I894" s="29" t="s">
        <v>12</v>
      </c>
      <c r="J894" s="36">
        <v>2</v>
      </c>
      <c r="K894" s="55" t="s">
        <v>173</v>
      </c>
      <c r="L894">
        <f t="shared" si="65"/>
        <v>105</v>
      </c>
      <c r="M894" t="e">
        <f t="shared" si="66"/>
        <v>#DIV/0!</v>
      </c>
      <c r="N894">
        <f t="shared" si="67"/>
        <v>26</v>
      </c>
      <c r="O894" t="e">
        <f t="shared" si="68"/>
        <v>#DIV/0!</v>
      </c>
      <c r="P894" s="91" t="e">
        <f t="shared" si="69"/>
        <v>#DIV/0!</v>
      </c>
    </row>
    <row r="895" spans="1:16" x14ac:dyDescent="0.25">
      <c r="A895" s="39" t="s">
        <v>47</v>
      </c>
      <c r="B895" s="7" t="s">
        <v>74</v>
      </c>
      <c r="C895" s="30">
        <v>76</v>
      </c>
      <c r="D895" s="50" t="s">
        <v>12</v>
      </c>
      <c r="E895" s="51" t="s">
        <v>12</v>
      </c>
      <c r="F895" s="29" t="s">
        <v>12</v>
      </c>
      <c r="G895" s="29" t="s">
        <v>12</v>
      </c>
      <c r="H895" s="29" t="s">
        <v>12</v>
      </c>
      <c r="I895" s="29" t="s">
        <v>12</v>
      </c>
      <c r="J895" s="36">
        <v>1</v>
      </c>
      <c r="K895" s="55" t="s">
        <v>173</v>
      </c>
      <c r="L895" t="e">
        <f t="shared" si="65"/>
        <v>#DIV/0!</v>
      </c>
      <c r="M895" t="e">
        <f t="shared" si="66"/>
        <v>#DIV/0!</v>
      </c>
      <c r="N895" t="e">
        <f t="shared" si="67"/>
        <v>#DIV/0!</v>
      </c>
      <c r="O895" t="e">
        <f t="shared" si="68"/>
        <v>#DIV/0!</v>
      </c>
      <c r="P895" s="91" t="e">
        <f t="shared" si="69"/>
        <v>#DIV/0!</v>
      </c>
    </row>
    <row r="896" spans="1:16" x14ac:dyDescent="0.25">
      <c r="A896" s="39" t="s">
        <v>47</v>
      </c>
      <c r="B896" s="7" t="s">
        <v>97</v>
      </c>
      <c r="C896" s="30">
        <v>65</v>
      </c>
      <c r="D896" s="60">
        <v>97</v>
      </c>
      <c r="E896" s="61">
        <v>99</v>
      </c>
      <c r="F896" s="29" t="s">
        <v>12</v>
      </c>
      <c r="G896" s="29" t="s">
        <v>12</v>
      </c>
      <c r="H896" s="29" t="s">
        <v>12</v>
      </c>
      <c r="I896" s="29" t="s">
        <v>12</v>
      </c>
      <c r="J896" s="36">
        <v>2</v>
      </c>
      <c r="K896" s="55" t="s">
        <v>173</v>
      </c>
      <c r="L896">
        <f t="shared" si="65"/>
        <v>98</v>
      </c>
      <c r="M896" t="e">
        <f t="shared" si="66"/>
        <v>#DIV/0!</v>
      </c>
      <c r="N896">
        <f t="shared" si="67"/>
        <v>33</v>
      </c>
      <c r="O896" t="e">
        <f t="shared" si="68"/>
        <v>#DIV/0!</v>
      </c>
      <c r="P896" s="91" t="e">
        <f t="shared" si="69"/>
        <v>#DIV/0!</v>
      </c>
    </row>
    <row r="897" spans="1:16" x14ac:dyDescent="0.25">
      <c r="A897" s="39" t="s">
        <v>47</v>
      </c>
      <c r="B897" s="7" t="s">
        <v>75</v>
      </c>
      <c r="C897" s="30">
        <v>94</v>
      </c>
      <c r="D897" s="31" t="s">
        <v>12</v>
      </c>
      <c r="E897" s="32" t="s">
        <v>12</v>
      </c>
      <c r="F897" s="35" t="s">
        <v>12</v>
      </c>
      <c r="G897" s="29" t="s">
        <v>12</v>
      </c>
      <c r="H897" s="29" t="s">
        <v>12</v>
      </c>
      <c r="I897" s="29" t="s">
        <v>12</v>
      </c>
      <c r="J897" s="36">
        <v>2</v>
      </c>
      <c r="K897" s="55" t="s">
        <v>174</v>
      </c>
      <c r="L897" t="e">
        <f t="shared" si="65"/>
        <v>#DIV/0!</v>
      </c>
      <c r="M897" t="e">
        <f t="shared" si="66"/>
        <v>#DIV/0!</v>
      </c>
      <c r="N897" t="e">
        <f t="shared" si="67"/>
        <v>#DIV/0!</v>
      </c>
      <c r="O897" t="e">
        <f t="shared" si="68"/>
        <v>#DIV/0!</v>
      </c>
      <c r="P897" s="91" t="e">
        <f t="shared" si="69"/>
        <v>#DIV/0!</v>
      </c>
    </row>
    <row r="898" spans="1:16" x14ac:dyDescent="0.25">
      <c r="A898" s="39" t="s">
        <v>47</v>
      </c>
      <c r="B898" s="7" t="s">
        <v>13</v>
      </c>
      <c r="C898" s="30">
        <v>74</v>
      </c>
      <c r="D898" s="31">
        <v>92</v>
      </c>
      <c r="E898" s="32">
        <v>94</v>
      </c>
      <c r="F898" s="34" t="s">
        <v>12</v>
      </c>
      <c r="G898" s="34" t="s">
        <v>12</v>
      </c>
      <c r="H898" s="29" t="s">
        <v>12</v>
      </c>
      <c r="I898" s="29" t="s">
        <v>12</v>
      </c>
      <c r="J898" s="36">
        <v>4</v>
      </c>
      <c r="K898" s="55" t="s">
        <v>174</v>
      </c>
      <c r="L898">
        <f t="shared" ref="L898:L923" si="70">AVERAGE(D898:E898)</f>
        <v>93</v>
      </c>
      <c r="M898" t="e">
        <f t="shared" ref="M898:M923" si="71">AVERAGE(F898:I898)</f>
        <v>#DIV/0!</v>
      </c>
      <c r="N898">
        <f t="shared" ref="N898:N923" si="72">L898-C898</f>
        <v>19</v>
      </c>
      <c r="O898" t="e">
        <f t="shared" ref="O898:O923" si="73">M898-L898</f>
        <v>#DIV/0!</v>
      </c>
      <c r="P898" s="91" t="e">
        <f t="shared" ref="P898:P923" si="74">IF(N898&gt;O898,1,2)</f>
        <v>#DIV/0!</v>
      </c>
    </row>
    <row r="899" spans="1:16" x14ac:dyDescent="0.25">
      <c r="A899" s="39" t="s">
        <v>47</v>
      </c>
      <c r="B899" s="7" t="s">
        <v>76</v>
      </c>
      <c r="C899" s="30">
        <v>74</v>
      </c>
      <c r="D899" s="31">
        <v>90</v>
      </c>
      <c r="E899" s="32">
        <v>90</v>
      </c>
      <c r="F899" s="34" t="s">
        <v>12</v>
      </c>
      <c r="G899" s="34" t="s">
        <v>12</v>
      </c>
      <c r="H899" s="29" t="s">
        <v>12</v>
      </c>
      <c r="I899" s="29" t="s">
        <v>12</v>
      </c>
      <c r="J899" s="36">
        <v>4</v>
      </c>
      <c r="K899" s="55" t="s">
        <v>174</v>
      </c>
      <c r="L899">
        <f t="shared" si="70"/>
        <v>90</v>
      </c>
      <c r="M899" t="e">
        <f t="shared" si="71"/>
        <v>#DIV/0!</v>
      </c>
      <c r="N899">
        <f t="shared" si="72"/>
        <v>16</v>
      </c>
      <c r="O899" t="e">
        <f t="shared" si="73"/>
        <v>#DIV/0!</v>
      </c>
      <c r="P899" s="91" t="e">
        <f t="shared" si="74"/>
        <v>#DIV/0!</v>
      </c>
    </row>
    <row r="900" spans="1:16" x14ac:dyDescent="0.25">
      <c r="A900" s="39" t="s">
        <v>47</v>
      </c>
      <c r="B900" s="7" t="s">
        <v>51</v>
      </c>
      <c r="C900" s="30">
        <v>68</v>
      </c>
      <c r="D900" s="31">
        <v>88</v>
      </c>
      <c r="E900" s="32">
        <v>88</v>
      </c>
      <c r="F900" s="34" t="s">
        <v>12</v>
      </c>
      <c r="G900" s="34" t="s">
        <v>12</v>
      </c>
      <c r="H900" s="29" t="s">
        <v>12</v>
      </c>
      <c r="I900" s="29" t="s">
        <v>12</v>
      </c>
      <c r="J900" s="36">
        <v>4</v>
      </c>
      <c r="K900" s="55" t="s">
        <v>174</v>
      </c>
      <c r="L900">
        <f t="shared" si="70"/>
        <v>88</v>
      </c>
      <c r="M900" t="e">
        <f t="shared" si="71"/>
        <v>#DIV/0!</v>
      </c>
      <c r="N900">
        <f t="shared" si="72"/>
        <v>20</v>
      </c>
      <c r="O900" t="e">
        <f t="shared" si="73"/>
        <v>#DIV/0!</v>
      </c>
      <c r="P900" s="91" t="e">
        <f t="shared" si="74"/>
        <v>#DIV/0!</v>
      </c>
    </row>
    <row r="901" spans="1:16" x14ac:dyDescent="0.25">
      <c r="A901" s="39" t="s">
        <v>47</v>
      </c>
      <c r="B901" s="7" t="s">
        <v>20</v>
      </c>
      <c r="C901" s="30" t="s">
        <v>12</v>
      </c>
      <c r="D901" s="31" t="s">
        <v>12</v>
      </c>
      <c r="E901" s="32" t="s">
        <v>12</v>
      </c>
      <c r="F901" s="35" t="s">
        <v>12</v>
      </c>
      <c r="G901" s="29" t="s">
        <v>12</v>
      </c>
      <c r="H901" s="29" t="s">
        <v>12</v>
      </c>
      <c r="I901" s="29" t="s">
        <v>12</v>
      </c>
      <c r="J901" s="36">
        <v>4</v>
      </c>
      <c r="K901" s="55" t="s">
        <v>174</v>
      </c>
      <c r="L901" t="e">
        <f t="shared" si="70"/>
        <v>#DIV/0!</v>
      </c>
      <c r="M901" t="e">
        <f t="shared" si="71"/>
        <v>#DIV/0!</v>
      </c>
      <c r="N901" t="e">
        <f t="shared" si="72"/>
        <v>#DIV/0!</v>
      </c>
      <c r="O901" t="e">
        <f t="shared" si="73"/>
        <v>#DIV/0!</v>
      </c>
      <c r="P901" s="91" t="e">
        <f t="shared" si="74"/>
        <v>#DIV/0!</v>
      </c>
    </row>
    <row r="902" spans="1:16" x14ac:dyDescent="0.25">
      <c r="A902" s="39" t="s">
        <v>47</v>
      </c>
      <c r="B902" s="7" t="s">
        <v>53</v>
      </c>
      <c r="C902" s="30">
        <v>72</v>
      </c>
      <c r="D902" s="31">
        <v>92</v>
      </c>
      <c r="E902" s="32">
        <v>94</v>
      </c>
      <c r="F902" s="34" t="s">
        <v>12</v>
      </c>
      <c r="G902" s="34" t="s">
        <v>12</v>
      </c>
      <c r="H902" s="29" t="s">
        <v>12</v>
      </c>
      <c r="I902" s="29" t="s">
        <v>12</v>
      </c>
      <c r="J902" s="36">
        <v>4</v>
      </c>
      <c r="K902" s="55" t="s">
        <v>174</v>
      </c>
      <c r="L902">
        <f t="shared" si="70"/>
        <v>93</v>
      </c>
      <c r="M902" t="e">
        <f t="shared" si="71"/>
        <v>#DIV/0!</v>
      </c>
      <c r="N902">
        <f t="shared" si="72"/>
        <v>21</v>
      </c>
      <c r="O902" t="e">
        <f t="shared" si="73"/>
        <v>#DIV/0!</v>
      </c>
      <c r="P902" s="91" t="e">
        <f t="shared" si="74"/>
        <v>#DIV/0!</v>
      </c>
    </row>
    <row r="903" spans="1:16" x14ac:dyDescent="0.25">
      <c r="A903" s="39" t="s">
        <v>47</v>
      </c>
      <c r="B903" s="7" t="s">
        <v>22</v>
      </c>
      <c r="C903" s="30">
        <v>70</v>
      </c>
      <c r="D903" s="31">
        <v>86</v>
      </c>
      <c r="E903" s="32">
        <v>86</v>
      </c>
      <c r="F903" s="34" t="s">
        <v>12</v>
      </c>
      <c r="G903" s="34" t="s">
        <v>12</v>
      </c>
      <c r="H903" s="29" t="s">
        <v>12</v>
      </c>
      <c r="I903" s="29" t="s">
        <v>12</v>
      </c>
      <c r="J903" s="36">
        <v>4</v>
      </c>
      <c r="K903" s="55" t="s">
        <v>174</v>
      </c>
      <c r="L903">
        <f t="shared" si="70"/>
        <v>86</v>
      </c>
      <c r="M903" t="e">
        <f t="shared" si="71"/>
        <v>#DIV/0!</v>
      </c>
      <c r="N903">
        <f t="shared" si="72"/>
        <v>16</v>
      </c>
      <c r="O903" t="e">
        <f t="shared" si="73"/>
        <v>#DIV/0!</v>
      </c>
      <c r="P903" s="91" t="e">
        <f t="shared" si="74"/>
        <v>#DIV/0!</v>
      </c>
    </row>
    <row r="904" spans="1:16" x14ac:dyDescent="0.25">
      <c r="A904" s="39" t="s">
        <v>47</v>
      </c>
      <c r="B904" s="7" t="s">
        <v>24</v>
      </c>
      <c r="C904" s="30">
        <v>58</v>
      </c>
      <c r="D904" s="31">
        <v>80</v>
      </c>
      <c r="E904" s="32">
        <v>82</v>
      </c>
      <c r="F904" s="34" t="s">
        <v>12</v>
      </c>
      <c r="G904" s="34" t="s">
        <v>12</v>
      </c>
      <c r="H904" s="29" t="s">
        <v>12</v>
      </c>
      <c r="I904" s="29" t="s">
        <v>12</v>
      </c>
      <c r="J904" s="36">
        <v>4</v>
      </c>
      <c r="K904" s="55" t="s">
        <v>174</v>
      </c>
      <c r="L904">
        <f t="shared" si="70"/>
        <v>81</v>
      </c>
      <c r="M904" t="e">
        <f t="shared" si="71"/>
        <v>#DIV/0!</v>
      </c>
      <c r="N904">
        <f t="shared" si="72"/>
        <v>23</v>
      </c>
      <c r="O904" t="e">
        <f t="shared" si="73"/>
        <v>#DIV/0!</v>
      </c>
      <c r="P904" s="91" t="e">
        <f t="shared" si="74"/>
        <v>#DIV/0!</v>
      </c>
    </row>
    <row r="905" spans="1:16" x14ac:dyDescent="0.25">
      <c r="A905" s="39" t="s">
        <v>47</v>
      </c>
      <c r="B905" s="7" t="s">
        <v>56</v>
      </c>
      <c r="C905" s="30">
        <v>84</v>
      </c>
      <c r="D905" s="31" t="s">
        <v>12</v>
      </c>
      <c r="E905" s="32" t="s">
        <v>12</v>
      </c>
      <c r="F905" s="35" t="s">
        <v>12</v>
      </c>
      <c r="G905" s="29" t="s">
        <v>12</v>
      </c>
      <c r="H905" s="29" t="s">
        <v>12</v>
      </c>
      <c r="I905" s="29" t="s">
        <v>12</v>
      </c>
      <c r="J905" s="36">
        <v>2</v>
      </c>
      <c r="K905" s="55" t="s">
        <v>174</v>
      </c>
      <c r="L905" t="e">
        <f t="shared" si="70"/>
        <v>#DIV/0!</v>
      </c>
      <c r="M905" t="e">
        <f t="shared" si="71"/>
        <v>#DIV/0!</v>
      </c>
      <c r="N905" t="e">
        <f t="shared" si="72"/>
        <v>#DIV/0!</v>
      </c>
      <c r="O905" t="e">
        <f t="shared" si="73"/>
        <v>#DIV/0!</v>
      </c>
      <c r="P905" s="91" t="e">
        <f t="shared" si="74"/>
        <v>#DIV/0!</v>
      </c>
    </row>
    <row r="906" spans="1:16" x14ac:dyDescent="0.25">
      <c r="A906" s="39" t="s">
        <v>47</v>
      </c>
      <c r="B906" s="7" t="s">
        <v>25</v>
      </c>
      <c r="C906" s="30">
        <v>62</v>
      </c>
      <c r="D906" s="31">
        <v>90</v>
      </c>
      <c r="E906" s="32">
        <v>92</v>
      </c>
      <c r="F906" s="34" t="s">
        <v>12</v>
      </c>
      <c r="G906" s="34" t="s">
        <v>12</v>
      </c>
      <c r="H906" s="29" t="s">
        <v>12</v>
      </c>
      <c r="I906" s="29" t="s">
        <v>12</v>
      </c>
      <c r="J906" s="36">
        <v>4</v>
      </c>
      <c r="K906" s="55" t="s">
        <v>174</v>
      </c>
      <c r="L906">
        <f t="shared" si="70"/>
        <v>91</v>
      </c>
      <c r="M906" t="e">
        <f t="shared" si="71"/>
        <v>#DIV/0!</v>
      </c>
      <c r="N906">
        <f t="shared" si="72"/>
        <v>29</v>
      </c>
      <c r="O906" t="e">
        <f t="shared" si="73"/>
        <v>#DIV/0!</v>
      </c>
      <c r="P906" s="91" t="e">
        <f t="shared" si="74"/>
        <v>#DIV/0!</v>
      </c>
    </row>
    <row r="907" spans="1:16" x14ac:dyDescent="0.25">
      <c r="A907" s="39" t="s">
        <v>47</v>
      </c>
      <c r="B907" s="7" t="s">
        <v>94</v>
      </c>
      <c r="C907" s="30">
        <v>80</v>
      </c>
      <c r="D907" s="31" t="s">
        <v>12</v>
      </c>
      <c r="E907" s="32" t="s">
        <v>12</v>
      </c>
      <c r="F907" s="35" t="s">
        <v>12</v>
      </c>
      <c r="G907" s="29" t="s">
        <v>12</v>
      </c>
      <c r="H907" s="29" t="s">
        <v>12</v>
      </c>
      <c r="I907" s="29" t="s">
        <v>12</v>
      </c>
      <c r="J907" s="36">
        <v>2</v>
      </c>
      <c r="K907" s="55" t="s">
        <v>174</v>
      </c>
      <c r="L907" t="e">
        <f t="shared" si="70"/>
        <v>#DIV/0!</v>
      </c>
      <c r="M907" t="e">
        <f t="shared" si="71"/>
        <v>#DIV/0!</v>
      </c>
      <c r="N907" t="e">
        <f t="shared" si="72"/>
        <v>#DIV/0!</v>
      </c>
      <c r="O907" t="e">
        <f t="shared" si="73"/>
        <v>#DIV/0!</v>
      </c>
      <c r="P907" s="91" t="e">
        <f t="shared" si="74"/>
        <v>#DIV/0!</v>
      </c>
    </row>
    <row r="908" spans="1:16" x14ac:dyDescent="0.25">
      <c r="A908" s="39" t="s">
        <v>47</v>
      </c>
      <c r="B908" s="7" t="s">
        <v>28</v>
      </c>
      <c r="C908" s="30">
        <v>84</v>
      </c>
      <c r="D908" s="31" t="s">
        <v>12</v>
      </c>
      <c r="E908" s="32" t="s">
        <v>12</v>
      </c>
      <c r="F908" s="35" t="s">
        <v>12</v>
      </c>
      <c r="G908" s="29" t="s">
        <v>12</v>
      </c>
      <c r="H908" s="29" t="s">
        <v>12</v>
      </c>
      <c r="I908" s="29" t="s">
        <v>12</v>
      </c>
      <c r="J908" s="36">
        <v>2</v>
      </c>
      <c r="K908" s="55" t="s">
        <v>174</v>
      </c>
      <c r="L908" t="e">
        <f t="shared" si="70"/>
        <v>#DIV/0!</v>
      </c>
      <c r="M908" t="e">
        <f t="shared" si="71"/>
        <v>#DIV/0!</v>
      </c>
      <c r="N908" t="e">
        <f t="shared" si="72"/>
        <v>#DIV/0!</v>
      </c>
      <c r="O908" t="e">
        <f t="shared" si="73"/>
        <v>#DIV/0!</v>
      </c>
      <c r="P908" s="91" t="e">
        <f t="shared" si="74"/>
        <v>#DIV/0!</v>
      </c>
    </row>
    <row r="909" spans="1:16" x14ac:dyDescent="0.25">
      <c r="A909" s="39" t="s">
        <v>47</v>
      </c>
      <c r="B909" s="7" t="s">
        <v>58</v>
      </c>
      <c r="C909" s="30">
        <v>72</v>
      </c>
      <c r="D909" s="31">
        <v>88</v>
      </c>
      <c r="E909" s="32">
        <v>90</v>
      </c>
      <c r="F909" s="34" t="s">
        <v>12</v>
      </c>
      <c r="G909" s="34" t="s">
        <v>12</v>
      </c>
      <c r="H909" s="29" t="s">
        <v>12</v>
      </c>
      <c r="I909" s="29" t="s">
        <v>12</v>
      </c>
      <c r="J909" s="36">
        <v>4</v>
      </c>
      <c r="K909" s="55" t="s">
        <v>174</v>
      </c>
      <c r="L909">
        <f t="shared" si="70"/>
        <v>89</v>
      </c>
      <c r="M909" t="e">
        <f t="shared" si="71"/>
        <v>#DIV/0!</v>
      </c>
      <c r="N909">
        <f t="shared" si="72"/>
        <v>17</v>
      </c>
      <c r="O909" t="e">
        <f t="shared" si="73"/>
        <v>#DIV/0!</v>
      </c>
      <c r="P909" s="91" t="e">
        <f t="shared" si="74"/>
        <v>#DIV/0!</v>
      </c>
    </row>
    <row r="910" spans="1:16" x14ac:dyDescent="0.25">
      <c r="A910" s="39" t="s">
        <v>47</v>
      </c>
      <c r="B910" s="7" t="s">
        <v>31</v>
      </c>
      <c r="C910" s="30">
        <v>68</v>
      </c>
      <c r="D910" s="31">
        <v>94</v>
      </c>
      <c r="E910" s="32">
        <v>96</v>
      </c>
      <c r="F910" s="34" t="s">
        <v>12</v>
      </c>
      <c r="G910" s="34" t="s">
        <v>12</v>
      </c>
      <c r="H910" s="29" t="s">
        <v>12</v>
      </c>
      <c r="I910" s="29" t="s">
        <v>12</v>
      </c>
      <c r="J910" s="36">
        <v>4</v>
      </c>
      <c r="K910" s="55" t="s">
        <v>174</v>
      </c>
      <c r="L910">
        <f t="shared" si="70"/>
        <v>95</v>
      </c>
      <c r="M910" t="e">
        <f t="shared" si="71"/>
        <v>#DIV/0!</v>
      </c>
      <c r="N910">
        <f t="shared" si="72"/>
        <v>27</v>
      </c>
      <c r="O910" t="e">
        <f t="shared" si="73"/>
        <v>#DIV/0!</v>
      </c>
      <c r="P910" s="91" t="e">
        <f t="shared" si="74"/>
        <v>#DIV/0!</v>
      </c>
    </row>
    <row r="911" spans="1:16" x14ac:dyDescent="0.25">
      <c r="A911" s="39" t="s">
        <v>47</v>
      </c>
      <c r="B911" s="7" t="s">
        <v>32</v>
      </c>
      <c r="C911" s="30">
        <v>68</v>
      </c>
      <c r="D911" s="31">
        <v>90</v>
      </c>
      <c r="E911" s="32">
        <v>96</v>
      </c>
      <c r="F911" s="34" t="s">
        <v>12</v>
      </c>
      <c r="G911" s="34" t="s">
        <v>12</v>
      </c>
      <c r="H911" s="29" t="s">
        <v>12</v>
      </c>
      <c r="I911" s="29" t="s">
        <v>12</v>
      </c>
      <c r="J911" s="36">
        <v>4</v>
      </c>
      <c r="K911" s="55" t="s">
        <v>174</v>
      </c>
      <c r="L911">
        <f t="shared" si="70"/>
        <v>93</v>
      </c>
      <c r="M911" t="e">
        <f t="shared" si="71"/>
        <v>#DIV/0!</v>
      </c>
      <c r="N911">
        <f t="shared" si="72"/>
        <v>25</v>
      </c>
      <c r="O911" t="e">
        <f t="shared" si="73"/>
        <v>#DIV/0!</v>
      </c>
      <c r="P911" s="91" t="e">
        <f t="shared" si="74"/>
        <v>#DIV/0!</v>
      </c>
    </row>
    <row r="912" spans="1:16" x14ac:dyDescent="0.25">
      <c r="A912" s="39" t="s">
        <v>47</v>
      </c>
      <c r="B912" s="7" t="s">
        <v>60</v>
      </c>
      <c r="C912" s="30">
        <v>70</v>
      </c>
      <c r="D912" s="31">
        <v>90</v>
      </c>
      <c r="E912" s="32">
        <v>92</v>
      </c>
      <c r="F912" s="34" t="s">
        <v>12</v>
      </c>
      <c r="G912" s="34" t="s">
        <v>12</v>
      </c>
      <c r="H912" s="29" t="s">
        <v>12</v>
      </c>
      <c r="I912" s="29" t="s">
        <v>12</v>
      </c>
      <c r="J912" s="36">
        <v>4</v>
      </c>
      <c r="K912" s="55" t="s">
        <v>174</v>
      </c>
      <c r="L912">
        <f t="shared" si="70"/>
        <v>91</v>
      </c>
      <c r="M912" t="e">
        <f t="shared" si="71"/>
        <v>#DIV/0!</v>
      </c>
      <c r="N912">
        <f t="shared" si="72"/>
        <v>21</v>
      </c>
      <c r="O912" t="e">
        <f t="shared" si="73"/>
        <v>#DIV/0!</v>
      </c>
      <c r="P912" s="91" t="e">
        <f t="shared" si="74"/>
        <v>#DIV/0!</v>
      </c>
    </row>
    <row r="913" spans="1:16" x14ac:dyDescent="0.25">
      <c r="A913" s="39" t="s">
        <v>47</v>
      </c>
      <c r="B913" s="7" t="s">
        <v>35</v>
      </c>
      <c r="C913" s="30">
        <v>50</v>
      </c>
      <c r="D913" s="27" t="s">
        <v>101</v>
      </c>
      <c r="E913" s="28" t="s">
        <v>101</v>
      </c>
      <c r="F913" s="29">
        <v>74</v>
      </c>
      <c r="G913" s="29">
        <v>74</v>
      </c>
      <c r="H913" s="29">
        <v>76</v>
      </c>
      <c r="I913" s="29">
        <v>76</v>
      </c>
      <c r="J913" s="36">
        <v>17</v>
      </c>
      <c r="K913" s="55" t="s">
        <v>174</v>
      </c>
      <c r="L913" t="e">
        <f t="shared" si="70"/>
        <v>#DIV/0!</v>
      </c>
      <c r="M913">
        <f t="shared" si="71"/>
        <v>75</v>
      </c>
      <c r="N913" t="e">
        <f t="shared" si="72"/>
        <v>#DIV/0!</v>
      </c>
      <c r="O913" t="e">
        <f t="shared" si="73"/>
        <v>#DIV/0!</v>
      </c>
      <c r="P913" s="91" t="e">
        <f t="shared" si="74"/>
        <v>#DIV/0!</v>
      </c>
    </row>
    <row r="914" spans="1:16" x14ac:dyDescent="0.25">
      <c r="A914" s="39" t="s">
        <v>47</v>
      </c>
      <c r="B914" s="7" t="s">
        <v>79</v>
      </c>
      <c r="C914" s="30">
        <v>70</v>
      </c>
      <c r="D914" s="31">
        <v>88</v>
      </c>
      <c r="E914" s="32">
        <v>88</v>
      </c>
      <c r="F914" s="34" t="s">
        <v>12</v>
      </c>
      <c r="G914" s="34" t="s">
        <v>12</v>
      </c>
      <c r="H914" s="29" t="s">
        <v>12</v>
      </c>
      <c r="I914" s="29" t="s">
        <v>12</v>
      </c>
      <c r="J914" s="36">
        <v>4</v>
      </c>
      <c r="K914" s="55" t="s">
        <v>174</v>
      </c>
      <c r="L914">
        <f t="shared" si="70"/>
        <v>88</v>
      </c>
      <c r="M914" t="e">
        <f t="shared" si="71"/>
        <v>#DIV/0!</v>
      </c>
      <c r="N914">
        <f t="shared" si="72"/>
        <v>18</v>
      </c>
      <c r="O914" t="e">
        <f t="shared" si="73"/>
        <v>#DIV/0!</v>
      </c>
      <c r="P914" s="91" t="e">
        <f t="shared" si="74"/>
        <v>#DIV/0!</v>
      </c>
    </row>
    <row r="915" spans="1:16" x14ac:dyDescent="0.25">
      <c r="A915" s="39" t="s">
        <v>47</v>
      </c>
      <c r="B915" s="7" t="s">
        <v>62</v>
      </c>
      <c r="C915" s="30">
        <v>78</v>
      </c>
      <c r="D915" s="27" t="s">
        <v>102</v>
      </c>
      <c r="E915" s="28" t="s">
        <v>12</v>
      </c>
      <c r="F915" s="34" t="s">
        <v>12</v>
      </c>
      <c r="G915" s="34" t="s">
        <v>12</v>
      </c>
      <c r="H915" s="29" t="s">
        <v>12</v>
      </c>
      <c r="I915" s="29" t="s">
        <v>12</v>
      </c>
      <c r="J915" s="36">
        <v>3</v>
      </c>
      <c r="K915" s="55" t="s">
        <v>174</v>
      </c>
      <c r="L915" t="e">
        <f t="shared" si="70"/>
        <v>#DIV/0!</v>
      </c>
      <c r="M915" t="e">
        <f t="shared" si="71"/>
        <v>#DIV/0!</v>
      </c>
      <c r="N915" t="e">
        <f t="shared" si="72"/>
        <v>#DIV/0!</v>
      </c>
      <c r="O915" t="e">
        <f t="shared" si="73"/>
        <v>#DIV/0!</v>
      </c>
      <c r="P915" s="91" t="e">
        <f t="shared" si="74"/>
        <v>#DIV/0!</v>
      </c>
    </row>
    <row r="916" spans="1:16" x14ac:dyDescent="0.25">
      <c r="A916" s="39" t="s">
        <v>47</v>
      </c>
      <c r="B916" s="7" t="s">
        <v>89</v>
      </c>
      <c r="C916" s="30">
        <v>26</v>
      </c>
      <c r="D916" s="27" t="s">
        <v>103</v>
      </c>
      <c r="E916" s="28" t="s">
        <v>103</v>
      </c>
      <c r="F916" s="29">
        <v>66</v>
      </c>
      <c r="G916" s="29">
        <v>68</v>
      </c>
      <c r="H916" s="29">
        <v>68</v>
      </c>
      <c r="I916" s="29">
        <v>72</v>
      </c>
      <c r="J916" s="36">
        <v>17</v>
      </c>
      <c r="K916" s="55" t="s">
        <v>174</v>
      </c>
      <c r="L916" t="e">
        <f t="shared" si="70"/>
        <v>#DIV/0!</v>
      </c>
      <c r="M916">
        <f t="shared" si="71"/>
        <v>68.5</v>
      </c>
      <c r="N916" t="e">
        <f t="shared" si="72"/>
        <v>#DIV/0!</v>
      </c>
      <c r="O916" t="e">
        <f t="shared" si="73"/>
        <v>#DIV/0!</v>
      </c>
      <c r="P916" s="91" t="e">
        <f t="shared" si="74"/>
        <v>#DIV/0!</v>
      </c>
    </row>
    <row r="917" spans="1:16" x14ac:dyDescent="0.25">
      <c r="A917" s="39" t="s">
        <v>47</v>
      </c>
      <c r="B917" s="7" t="s">
        <v>80</v>
      </c>
      <c r="C917" s="30" t="s">
        <v>12</v>
      </c>
      <c r="D917" s="31" t="s">
        <v>12</v>
      </c>
      <c r="E917" s="32" t="s">
        <v>12</v>
      </c>
      <c r="F917" s="35" t="s">
        <v>12</v>
      </c>
      <c r="G917" s="29" t="s">
        <v>12</v>
      </c>
      <c r="H917" s="29" t="s">
        <v>12</v>
      </c>
      <c r="I917" s="29" t="s">
        <v>12</v>
      </c>
      <c r="J917" s="36">
        <v>0</v>
      </c>
      <c r="K917" s="55" t="s">
        <v>174</v>
      </c>
      <c r="L917" t="e">
        <f t="shared" si="70"/>
        <v>#DIV/0!</v>
      </c>
      <c r="M917" t="e">
        <f t="shared" si="71"/>
        <v>#DIV/0!</v>
      </c>
      <c r="N917" t="e">
        <f t="shared" si="72"/>
        <v>#DIV/0!</v>
      </c>
      <c r="O917" t="e">
        <f t="shared" si="73"/>
        <v>#DIV/0!</v>
      </c>
      <c r="P917" s="91" t="e">
        <f t="shared" si="74"/>
        <v>#DIV/0!</v>
      </c>
    </row>
    <row r="918" spans="1:16" x14ac:dyDescent="0.25">
      <c r="A918" s="39" t="s">
        <v>47</v>
      </c>
      <c r="B918" s="7" t="s">
        <v>64</v>
      </c>
      <c r="C918" s="30">
        <v>56</v>
      </c>
      <c r="D918" s="31">
        <v>76</v>
      </c>
      <c r="E918" s="32">
        <v>78</v>
      </c>
      <c r="F918" s="34" t="s">
        <v>12</v>
      </c>
      <c r="G918" s="34" t="s">
        <v>12</v>
      </c>
      <c r="H918" s="29" t="s">
        <v>12</v>
      </c>
      <c r="I918" s="29" t="s">
        <v>12</v>
      </c>
      <c r="J918" s="36">
        <v>4</v>
      </c>
      <c r="K918" s="55" t="s">
        <v>174</v>
      </c>
      <c r="L918">
        <f t="shared" si="70"/>
        <v>77</v>
      </c>
      <c r="M918" t="e">
        <f t="shared" si="71"/>
        <v>#DIV/0!</v>
      </c>
      <c r="N918">
        <f t="shared" si="72"/>
        <v>21</v>
      </c>
      <c r="O918" t="e">
        <f t="shared" si="73"/>
        <v>#DIV/0!</v>
      </c>
      <c r="P918" s="91" t="e">
        <f t="shared" si="74"/>
        <v>#DIV/0!</v>
      </c>
    </row>
    <row r="919" spans="1:16" x14ac:dyDescent="0.25">
      <c r="A919" s="39" t="s">
        <v>47</v>
      </c>
      <c r="B919" s="7" t="s">
        <v>95</v>
      </c>
      <c r="C919" s="30" t="s">
        <v>12</v>
      </c>
      <c r="D919" s="31" t="s">
        <v>12</v>
      </c>
      <c r="E919" s="32" t="s">
        <v>12</v>
      </c>
      <c r="F919" s="35" t="s">
        <v>12</v>
      </c>
      <c r="G919" s="29" t="s">
        <v>12</v>
      </c>
      <c r="H919" s="29" t="s">
        <v>12</v>
      </c>
      <c r="I919" s="29" t="s">
        <v>12</v>
      </c>
      <c r="J919" s="36">
        <v>1</v>
      </c>
      <c r="K919" s="55" t="s">
        <v>174</v>
      </c>
      <c r="L919" t="e">
        <f t="shared" si="70"/>
        <v>#DIV/0!</v>
      </c>
      <c r="M919" t="e">
        <f t="shared" si="71"/>
        <v>#DIV/0!</v>
      </c>
      <c r="N919" t="e">
        <f t="shared" si="72"/>
        <v>#DIV/0!</v>
      </c>
      <c r="O919" t="e">
        <f t="shared" si="73"/>
        <v>#DIV/0!</v>
      </c>
      <c r="P919" s="91" t="e">
        <f t="shared" si="74"/>
        <v>#DIV/0!</v>
      </c>
    </row>
    <row r="920" spans="1:16" x14ac:dyDescent="0.25">
      <c r="A920" s="39" t="s">
        <v>47</v>
      </c>
      <c r="B920" s="7" t="s">
        <v>37</v>
      </c>
      <c r="C920" s="30">
        <v>40</v>
      </c>
      <c r="D920" s="27" t="s">
        <v>104</v>
      </c>
      <c r="E920" s="28" t="s">
        <v>104</v>
      </c>
      <c r="F920" s="29">
        <v>74</v>
      </c>
      <c r="G920" s="29">
        <v>78</v>
      </c>
      <c r="H920" s="29">
        <v>78</v>
      </c>
      <c r="I920" s="29">
        <v>80</v>
      </c>
      <c r="J920" s="36">
        <v>14</v>
      </c>
      <c r="K920" s="55" t="s">
        <v>174</v>
      </c>
      <c r="L920" t="e">
        <f t="shared" si="70"/>
        <v>#DIV/0!</v>
      </c>
      <c r="M920">
        <f t="shared" si="71"/>
        <v>77.5</v>
      </c>
      <c r="N920" t="e">
        <f t="shared" si="72"/>
        <v>#DIV/0!</v>
      </c>
      <c r="O920" t="e">
        <f t="shared" si="73"/>
        <v>#DIV/0!</v>
      </c>
      <c r="P920" s="91" t="e">
        <f t="shared" si="74"/>
        <v>#DIV/0!</v>
      </c>
    </row>
    <row r="921" spans="1:16" x14ac:dyDescent="0.25">
      <c r="A921" s="39" t="s">
        <v>47</v>
      </c>
      <c r="B921" s="7" t="s">
        <v>90</v>
      </c>
      <c r="C921" s="30">
        <v>72</v>
      </c>
      <c r="D921" s="31">
        <v>88</v>
      </c>
      <c r="E921" s="32">
        <v>90</v>
      </c>
      <c r="F921" s="34" t="s">
        <v>12</v>
      </c>
      <c r="G921" s="34" t="s">
        <v>12</v>
      </c>
      <c r="H921" s="29" t="s">
        <v>12</v>
      </c>
      <c r="I921" s="29" t="s">
        <v>12</v>
      </c>
      <c r="J921" s="36">
        <v>4</v>
      </c>
      <c r="K921" s="55" t="s">
        <v>174</v>
      </c>
      <c r="L921">
        <f t="shared" si="70"/>
        <v>89</v>
      </c>
      <c r="M921" t="e">
        <f t="shared" si="71"/>
        <v>#DIV/0!</v>
      </c>
      <c r="N921">
        <f t="shared" si="72"/>
        <v>17</v>
      </c>
      <c r="O921" t="e">
        <f t="shared" si="73"/>
        <v>#DIV/0!</v>
      </c>
      <c r="P921" s="91" t="e">
        <f t="shared" si="74"/>
        <v>#DIV/0!</v>
      </c>
    </row>
    <row r="922" spans="1:16" x14ac:dyDescent="0.25">
      <c r="A922" s="39" t="s">
        <v>47</v>
      </c>
      <c r="B922" s="7" t="s">
        <v>67</v>
      </c>
      <c r="C922" s="30">
        <v>58</v>
      </c>
      <c r="D922" s="31">
        <v>78</v>
      </c>
      <c r="E922" s="32">
        <v>80</v>
      </c>
      <c r="F922" s="34" t="s">
        <v>12</v>
      </c>
      <c r="G922" s="34" t="s">
        <v>12</v>
      </c>
      <c r="H922" s="29" t="s">
        <v>12</v>
      </c>
      <c r="I922" s="29" t="s">
        <v>12</v>
      </c>
      <c r="J922" s="36">
        <v>4</v>
      </c>
      <c r="K922" s="55" t="s">
        <v>174</v>
      </c>
      <c r="L922">
        <f t="shared" si="70"/>
        <v>79</v>
      </c>
      <c r="M922" t="e">
        <f t="shared" si="71"/>
        <v>#DIV/0!</v>
      </c>
      <c r="N922">
        <f t="shared" si="72"/>
        <v>21</v>
      </c>
      <c r="O922" t="e">
        <f t="shared" si="73"/>
        <v>#DIV/0!</v>
      </c>
      <c r="P922" s="91" t="e">
        <f t="shared" si="74"/>
        <v>#DIV/0!</v>
      </c>
    </row>
    <row r="923" spans="1:16" ht="16.5" thickBot="1" x14ac:dyDescent="0.3">
      <c r="A923" s="79" t="s">
        <v>47</v>
      </c>
      <c r="B923" s="43" t="s">
        <v>43</v>
      </c>
      <c r="C923" s="44">
        <v>78</v>
      </c>
      <c r="D923" s="45">
        <v>96</v>
      </c>
      <c r="E923" s="46">
        <v>96</v>
      </c>
      <c r="F923" s="102" t="s">
        <v>12</v>
      </c>
      <c r="G923" s="102" t="s">
        <v>12</v>
      </c>
      <c r="H923" s="107" t="s">
        <v>12</v>
      </c>
      <c r="I923" s="107" t="s">
        <v>12</v>
      </c>
      <c r="J923" s="49">
        <v>4</v>
      </c>
      <c r="K923" s="55" t="s">
        <v>174</v>
      </c>
      <c r="L923">
        <f t="shared" si="70"/>
        <v>96</v>
      </c>
      <c r="M923" t="e">
        <f t="shared" si="71"/>
        <v>#DIV/0!</v>
      </c>
      <c r="N923">
        <f t="shared" si="72"/>
        <v>18</v>
      </c>
      <c r="O923" t="e">
        <f t="shared" si="73"/>
        <v>#DIV/0!</v>
      </c>
      <c r="P923" s="91" t="e">
        <f t="shared" si="74"/>
        <v>#DIV/0!</v>
      </c>
    </row>
    <row r="1616" spans="1:10" x14ac:dyDescent="0.25">
      <c r="A1616" s="26"/>
      <c r="B1616" s="7"/>
      <c r="C1616" s="30"/>
      <c r="D1616" s="31"/>
      <c r="E1616" s="32"/>
      <c r="F1616" s="29"/>
      <c r="G1616" s="29"/>
      <c r="H1616" s="29"/>
      <c r="I1616" s="29"/>
      <c r="J1616" s="33"/>
    </row>
    <row r="1617" spans="1:10" x14ac:dyDescent="0.25">
      <c r="A1617" s="26"/>
      <c r="B1617" s="7"/>
      <c r="C1617" s="30"/>
      <c r="D1617" s="31"/>
      <c r="E1617" s="32"/>
      <c r="F1617" s="29"/>
      <c r="G1617" s="29"/>
      <c r="H1617" s="29"/>
      <c r="I1617" s="29"/>
      <c r="J1617" s="33"/>
    </row>
    <row r="1618" spans="1:10" x14ac:dyDescent="0.25">
      <c r="A1618" s="26"/>
      <c r="B1618" s="7"/>
      <c r="C1618" s="30"/>
      <c r="D1618" s="31"/>
      <c r="E1618" s="32"/>
      <c r="F1618" s="35"/>
      <c r="G1618" s="29"/>
      <c r="H1618" s="29"/>
      <c r="I1618" s="29"/>
      <c r="J1618" s="36"/>
    </row>
    <row r="1619" spans="1:10" x14ac:dyDescent="0.25">
      <c r="A1619" s="26"/>
      <c r="B1619" s="7"/>
      <c r="C1619" s="30"/>
      <c r="D1619" s="31"/>
      <c r="E1619" s="32"/>
      <c r="F1619" s="35"/>
      <c r="G1619" s="29"/>
      <c r="H1619" s="29"/>
      <c r="I1619" s="29"/>
      <c r="J1619" s="36"/>
    </row>
    <row r="1620" spans="1:10" x14ac:dyDescent="0.25">
      <c r="A1620" s="26"/>
      <c r="B1620" s="7"/>
      <c r="C1620" s="30"/>
      <c r="D1620" s="31"/>
      <c r="E1620" s="32"/>
      <c r="F1620" s="35"/>
      <c r="G1620" s="29"/>
      <c r="H1620" s="29"/>
      <c r="I1620" s="29"/>
      <c r="J1620" s="36"/>
    </row>
    <row r="1621" spans="1:10" x14ac:dyDescent="0.25">
      <c r="A1621" s="26"/>
      <c r="B1621" s="7"/>
      <c r="C1621" s="30"/>
      <c r="D1621" s="31"/>
      <c r="E1621" s="32"/>
      <c r="F1621" s="35"/>
      <c r="G1621" s="29"/>
      <c r="H1621" s="29"/>
      <c r="I1621" s="29"/>
      <c r="J1621" s="36"/>
    </row>
    <row r="1622" spans="1:10" x14ac:dyDescent="0.25">
      <c r="A1622" s="26"/>
      <c r="B1622" s="7"/>
      <c r="C1622" s="30"/>
      <c r="D1622" s="31"/>
      <c r="E1622" s="32"/>
      <c r="F1622" s="35"/>
      <c r="G1622" s="29"/>
      <c r="H1622" s="29"/>
      <c r="I1622" s="29"/>
      <c r="J1622" s="36"/>
    </row>
    <row r="1623" spans="1:10" x14ac:dyDescent="0.25">
      <c r="A1623" s="26"/>
      <c r="B1623" s="7"/>
      <c r="C1623" s="30"/>
      <c r="D1623" s="31"/>
      <c r="E1623" s="32"/>
      <c r="F1623" s="35"/>
      <c r="G1623" s="29"/>
      <c r="H1623" s="29"/>
      <c r="I1623" s="29"/>
      <c r="J1623" s="36"/>
    </row>
    <row r="1624" spans="1:10" x14ac:dyDescent="0.25">
      <c r="A1624" s="26"/>
      <c r="B1624" s="7"/>
      <c r="C1624" s="30"/>
      <c r="D1624" s="31"/>
      <c r="E1624" s="32"/>
      <c r="F1624" s="35"/>
      <c r="G1624" s="29"/>
      <c r="H1624" s="29"/>
      <c r="I1624" s="29"/>
      <c r="J1624" s="36"/>
    </row>
    <row r="1625" spans="1:10" x14ac:dyDescent="0.25">
      <c r="A1625" s="26"/>
      <c r="B1625" s="7"/>
      <c r="C1625" s="30"/>
      <c r="D1625" s="31"/>
      <c r="E1625" s="32"/>
      <c r="F1625" s="35"/>
      <c r="G1625" s="29"/>
      <c r="H1625" s="29"/>
      <c r="I1625" s="29"/>
      <c r="J1625" s="36"/>
    </row>
    <row r="1626" spans="1:10" x14ac:dyDescent="0.25">
      <c r="A1626" s="26"/>
      <c r="B1626" s="7"/>
      <c r="C1626" s="30"/>
      <c r="D1626" s="31"/>
      <c r="E1626" s="32"/>
      <c r="F1626" s="35"/>
      <c r="G1626" s="29"/>
      <c r="H1626" s="29"/>
      <c r="I1626" s="29"/>
      <c r="J1626" s="36"/>
    </row>
    <row r="1627" spans="1:10" x14ac:dyDescent="0.25">
      <c r="A1627" s="26"/>
      <c r="B1627" s="7"/>
      <c r="C1627" s="30"/>
      <c r="D1627" s="31"/>
      <c r="E1627" s="32"/>
      <c r="F1627" s="35"/>
      <c r="G1627" s="29"/>
      <c r="H1627" s="29"/>
      <c r="I1627" s="29"/>
      <c r="J1627" s="36"/>
    </row>
    <row r="1628" spans="1:10" x14ac:dyDescent="0.25">
      <c r="A1628" s="26"/>
      <c r="B1628" s="7"/>
      <c r="C1628" s="30"/>
      <c r="D1628" s="31"/>
      <c r="E1628" s="32"/>
      <c r="F1628" s="35"/>
      <c r="G1628" s="29"/>
      <c r="H1628" s="29"/>
      <c r="I1628" s="29"/>
      <c r="J1628" s="36"/>
    </row>
    <row r="1629" spans="1:10" x14ac:dyDescent="0.25">
      <c r="A1629" s="26"/>
      <c r="B1629" s="7"/>
      <c r="C1629" s="30"/>
      <c r="D1629" s="31"/>
      <c r="E1629" s="32"/>
      <c r="F1629" s="35"/>
      <c r="G1629" s="29"/>
      <c r="H1629" s="29"/>
      <c r="I1629" s="29"/>
      <c r="J1629" s="36"/>
    </row>
    <row r="1630" spans="1:10" x14ac:dyDescent="0.25">
      <c r="A1630" s="26"/>
      <c r="B1630" s="7"/>
      <c r="C1630" s="30"/>
      <c r="D1630" s="31"/>
      <c r="E1630" s="32"/>
      <c r="F1630" s="35"/>
      <c r="G1630" s="29"/>
      <c r="H1630" s="29"/>
      <c r="I1630" s="29"/>
      <c r="J1630" s="36"/>
    </row>
    <row r="1631" spans="1:10" x14ac:dyDescent="0.25">
      <c r="A1631" s="26"/>
      <c r="B1631" s="7"/>
      <c r="C1631" s="30"/>
      <c r="D1631" s="31"/>
      <c r="E1631" s="32"/>
      <c r="F1631" s="35"/>
      <c r="G1631" s="29"/>
      <c r="H1631" s="29"/>
      <c r="I1631" s="29"/>
      <c r="J1631" s="36"/>
    </row>
    <row r="1632" spans="1:10" x14ac:dyDescent="0.25">
      <c r="A1632" s="26"/>
      <c r="B1632" s="7"/>
      <c r="C1632" s="30"/>
      <c r="D1632" s="31"/>
      <c r="E1632" s="32"/>
      <c r="F1632" s="35"/>
      <c r="G1632" s="29"/>
      <c r="H1632" s="29"/>
      <c r="I1632" s="29"/>
      <c r="J1632" s="36"/>
    </row>
    <row r="1633" spans="1:10" x14ac:dyDescent="0.25">
      <c r="A1633" s="26"/>
      <c r="B1633" s="7"/>
      <c r="C1633" s="30"/>
      <c r="D1633" s="31"/>
      <c r="E1633" s="32"/>
      <c r="F1633" s="35"/>
      <c r="G1633" s="37"/>
      <c r="H1633" s="38"/>
      <c r="I1633" s="38"/>
      <c r="J1633" s="36"/>
    </row>
    <row r="1634" spans="1:10" x14ac:dyDescent="0.25">
      <c r="A1634" s="26"/>
      <c r="B1634" s="7"/>
      <c r="C1634" s="30"/>
      <c r="D1634" s="31"/>
      <c r="E1634" s="32"/>
      <c r="F1634" s="35"/>
      <c r="G1634" s="29"/>
      <c r="H1634" s="29"/>
      <c r="I1634" s="29"/>
      <c r="J1634" s="36"/>
    </row>
    <row r="1635" spans="1:10" x14ac:dyDescent="0.25">
      <c r="A1635" s="26"/>
      <c r="B1635" s="7"/>
      <c r="C1635" s="30"/>
      <c r="D1635" s="31"/>
      <c r="E1635" s="32"/>
      <c r="F1635" s="35"/>
      <c r="G1635" s="29"/>
      <c r="H1635" s="29"/>
      <c r="I1635" s="29"/>
      <c r="J1635" s="36"/>
    </row>
    <row r="1636" spans="1:10" x14ac:dyDescent="0.25">
      <c r="A1636" s="26"/>
      <c r="B1636" s="7"/>
      <c r="C1636" s="30"/>
      <c r="D1636" s="31"/>
      <c r="E1636" s="32"/>
      <c r="F1636" s="35"/>
      <c r="G1636" s="29"/>
      <c r="H1636" s="29"/>
      <c r="I1636" s="29"/>
      <c r="J1636" s="36"/>
    </row>
    <row r="1637" spans="1:10" x14ac:dyDescent="0.25">
      <c r="A1637" s="26"/>
      <c r="B1637" s="7"/>
      <c r="C1637" s="30"/>
      <c r="D1637" s="31"/>
      <c r="E1637" s="32"/>
      <c r="F1637" s="35"/>
      <c r="G1637" s="29"/>
      <c r="H1637" s="29"/>
      <c r="I1637" s="29"/>
      <c r="J1637" s="36"/>
    </row>
    <row r="1638" spans="1:10" x14ac:dyDescent="0.25">
      <c r="A1638" s="26"/>
      <c r="B1638" s="7"/>
      <c r="C1638" s="30"/>
      <c r="D1638" s="31"/>
      <c r="E1638" s="32"/>
      <c r="F1638" s="35"/>
      <c r="G1638" s="29"/>
      <c r="H1638" s="29"/>
      <c r="I1638" s="29"/>
      <c r="J1638" s="36"/>
    </row>
    <row r="1639" spans="1:10" x14ac:dyDescent="0.25">
      <c r="A1639" s="26"/>
      <c r="B1639" s="7"/>
      <c r="C1639" s="30"/>
      <c r="D1639" s="31"/>
      <c r="E1639" s="32"/>
      <c r="F1639" s="35"/>
      <c r="G1639" s="29"/>
      <c r="H1639" s="29"/>
      <c r="I1639" s="29"/>
      <c r="J1639" s="36"/>
    </row>
    <row r="1640" spans="1:10" x14ac:dyDescent="0.25">
      <c r="A1640" s="26"/>
      <c r="B1640" s="7"/>
      <c r="C1640" s="30"/>
      <c r="D1640" s="31"/>
      <c r="E1640" s="32"/>
      <c r="F1640" s="35"/>
      <c r="G1640" s="29"/>
      <c r="H1640" s="29"/>
      <c r="I1640" s="29"/>
      <c r="J1640" s="36"/>
    </row>
    <row r="1641" spans="1:10" x14ac:dyDescent="0.25">
      <c r="A1641" s="26"/>
      <c r="B1641" s="7"/>
      <c r="C1641" s="30"/>
      <c r="D1641" s="31"/>
      <c r="E1641" s="32"/>
      <c r="F1641" s="35"/>
      <c r="G1641" s="29"/>
      <c r="H1641" s="29"/>
      <c r="I1641" s="29"/>
      <c r="J1641" s="36"/>
    </row>
    <row r="1642" spans="1:10" x14ac:dyDescent="0.25">
      <c r="A1642" s="26"/>
      <c r="B1642" s="7"/>
      <c r="C1642" s="30"/>
      <c r="D1642" s="31"/>
      <c r="E1642" s="32"/>
      <c r="F1642" s="35"/>
      <c r="G1642" s="29"/>
      <c r="H1642" s="29"/>
      <c r="I1642" s="29"/>
      <c r="J1642" s="36"/>
    </row>
    <row r="1643" spans="1:10" x14ac:dyDescent="0.25">
      <c r="A1643" s="26"/>
      <c r="B1643" s="7"/>
      <c r="C1643" s="30"/>
      <c r="D1643" s="31"/>
      <c r="E1643" s="32"/>
      <c r="F1643" s="35"/>
      <c r="G1643" s="29"/>
      <c r="H1643" s="29"/>
      <c r="I1643" s="29"/>
      <c r="J1643" s="36"/>
    </row>
    <row r="1644" spans="1:10" x14ac:dyDescent="0.25">
      <c r="A1644" s="26"/>
      <c r="B1644" s="7"/>
      <c r="C1644" s="30"/>
      <c r="D1644" s="31"/>
      <c r="E1644" s="32"/>
      <c r="F1644" s="35"/>
      <c r="G1644" s="29"/>
      <c r="H1644" s="29"/>
      <c r="I1644" s="29"/>
      <c r="J1644" s="36"/>
    </row>
    <row r="1645" spans="1:10" x14ac:dyDescent="0.25">
      <c r="A1645" s="26"/>
      <c r="B1645" s="7"/>
      <c r="C1645" s="30"/>
      <c r="D1645" s="31"/>
      <c r="E1645" s="32"/>
      <c r="F1645" s="35"/>
      <c r="G1645" s="29"/>
      <c r="H1645" s="29"/>
      <c r="I1645" s="29"/>
      <c r="J1645" s="36"/>
    </row>
    <row r="1646" spans="1:10" x14ac:dyDescent="0.25">
      <c r="A1646" s="26"/>
      <c r="B1646" s="7"/>
      <c r="C1646" s="30"/>
      <c r="D1646" s="31"/>
      <c r="E1646" s="32"/>
      <c r="F1646" s="35"/>
      <c r="G1646" s="38"/>
      <c r="H1646" s="38"/>
      <c r="I1646" s="38"/>
      <c r="J1646" s="36"/>
    </row>
    <row r="1647" spans="1:10" x14ac:dyDescent="0.25">
      <c r="A1647" s="26"/>
      <c r="B1647" s="7"/>
      <c r="C1647" s="30"/>
      <c r="D1647" s="31"/>
      <c r="E1647" s="32"/>
      <c r="F1647" s="35"/>
      <c r="G1647" s="29"/>
      <c r="H1647" s="29"/>
      <c r="I1647" s="29"/>
      <c r="J1647" s="36"/>
    </row>
    <row r="1648" spans="1:10" x14ac:dyDescent="0.25">
      <c r="A1648" s="26"/>
      <c r="B1648" s="7"/>
      <c r="C1648" s="30"/>
      <c r="D1648" s="31"/>
      <c r="E1648" s="32"/>
      <c r="F1648" s="35"/>
      <c r="G1648" s="29"/>
      <c r="H1648" s="29"/>
      <c r="I1648" s="29"/>
      <c r="J1648" s="36"/>
    </row>
    <row r="1649" spans="1:10" x14ac:dyDescent="0.25">
      <c r="A1649" s="26"/>
      <c r="B1649" s="7"/>
      <c r="C1649" s="30"/>
      <c r="D1649" s="31"/>
      <c r="E1649" s="32"/>
      <c r="F1649" s="35"/>
      <c r="G1649" s="38"/>
      <c r="H1649" s="38"/>
      <c r="I1649" s="38"/>
      <c r="J1649" s="36"/>
    </row>
    <row r="1650" spans="1:10" x14ac:dyDescent="0.25">
      <c r="A1650" s="26"/>
      <c r="B1650" s="7"/>
      <c r="C1650" s="30"/>
      <c r="D1650" s="31"/>
      <c r="E1650" s="32"/>
      <c r="F1650" s="35"/>
      <c r="G1650" s="38"/>
      <c r="H1650" s="38"/>
      <c r="I1650" s="38"/>
      <c r="J1650" s="36"/>
    </row>
    <row r="1651" spans="1:10" x14ac:dyDescent="0.25">
      <c r="A1651" s="26"/>
      <c r="B1651" s="7"/>
      <c r="C1651" s="30"/>
      <c r="D1651" s="31"/>
      <c r="E1651" s="32"/>
      <c r="F1651" s="35"/>
      <c r="G1651" s="29"/>
      <c r="H1651" s="29"/>
      <c r="I1651" s="29"/>
      <c r="J1651" s="36"/>
    </row>
    <row r="1652" spans="1:10" x14ac:dyDescent="0.25">
      <c r="A1652" s="26"/>
      <c r="B1652" s="7"/>
      <c r="C1652" s="30"/>
      <c r="D1652" s="31"/>
      <c r="E1652" s="32"/>
      <c r="F1652" s="35"/>
      <c r="G1652" s="29"/>
      <c r="H1652" s="29"/>
      <c r="I1652" s="29"/>
      <c r="J1652" s="36"/>
    </row>
    <row r="1653" spans="1:10" x14ac:dyDescent="0.25">
      <c r="A1653" s="26"/>
      <c r="B1653" s="7"/>
      <c r="C1653" s="30"/>
      <c r="D1653" s="31"/>
      <c r="E1653" s="32"/>
      <c r="F1653" s="35"/>
      <c r="G1653" s="29"/>
      <c r="H1653" s="29"/>
      <c r="I1653" s="29"/>
      <c r="J1653" s="36"/>
    </row>
    <row r="1654" spans="1:10" x14ac:dyDescent="0.25">
      <c r="A1654" s="26"/>
      <c r="B1654" s="7"/>
      <c r="C1654" s="30"/>
      <c r="D1654" s="31"/>
      <c r="E1654" s="32"/>
      <c r="F1654" s="35"/>
      <c r="G1654" s="29"/>
      <c r="H1654" s="29"/>
      <c r="I1654" s="29"/>
      <c r="J1654" s="36"/>
    </row>
    <row r="1655" spans="1:10" x14ac:dyDescent="0.25">
      <c r="A1655" s="26"/>
      <c r="B1655" s="7"/>
      <c r="C1655" s="30"/>
      <c r="D1655" s="31"/>
      <c r="E1655" s="32"/>
      <c r="F1655" s="35"/>
      <c r="G1655" s="29"/>
      <c r="H1655" s="29"/>
      <c r="I1655" s="29"/>
      <c r="J1655" s="36"/>
    </row>
    <row r="1656" spans="1:10" x14ac:dyDescent="0.25">
      <c r="A1656" s="26"/>
      <c r="B1656" s="7"/>
      <c r="C1656" s="30"/>
      <c r="D1656" s="31"/>
      <c r="E1656" s="32"/>
      <c r="F1656" s="35"/>
      <c r="G1656" s="29"/>
      <c r="H1656" s="29"/>
      <c r="I1656" s="29"/>
      <c r="J1656" s="36"/>
    </row>
    <row r="1657" spans="1:10" x14ac:dyDescent="0.25">
      <c r="A1657" s="26"/>
      <c r="B1657" s="7"/>
      <c r="C1657" s="30"/>
      <c r="D1657" s="31"/>
      <c r="E1657" s="32"/>
      <c r="F1657" s="35"/>
      <c r="G1657" s="29"/>
      <c r="H1657" s="29"/>
      <c r="I1657" s="29"/>
      <c r="J1657" s="36"/>
    </row>
    <row r="1658" spans="1:10" x14ac:dyDescent="0.25">
      <c r="A1658" s="26"/>
      <c r="B1658" s="7"/>
      <c r="C1658" s="30"/>
      <c r="D1658" s="31"/>
      <c r="E1658" s="32"/>
      <c r="F1658" s="35"/>
      <c r="G1658" s="29"/>
      <c r="H1658" s="29"/>
      <c r="I1658" s="29"/>
      <c r="J1658" s="36"/>
    </row>
    <row r="1659" spans="1:10" x14ac:dyDescent="0.25">
      <c r="A1659" s="26"/>
      <c r="B1659" s="7"/>
      <c r="C1659" s="30"/>
      <c r="D1659" s="31"/>
      <c r="E1659" s="32"/>
      <c r="F1659" s="35"/>
      <c r="G1659" s="29"/>
      <c r="H1659" s="29"/>
      <c r="I1659" s="29"/>
      <c r="J1659" s="36"/>
    </row>
    <row r="1660" spans="1:10" x14ac:dyDescent="0.25">
      <c r="A1660" s="26"/>
      <c r="B1660" s="7"/>
      <c r="C1660" s="30"/>
      <c r="D1660" s="31"/>
      <c r="E1660" s="32"/>
      <c r="F1660" s="35"/>
      <c r="G1660" s="29"/>
      <c r="H1660" s="29"/>
      <c r="I1660" s="29"/>
      <c r="J1660" s="36"/>
    </row>
    <row r="1661" spans="1:10" x14ac:dyDescent="0.25">
      <c r="A1661" s="26"/>
      <c r="B1661" s="7"/>
      <c r="C1661" s="30"/>
      <c r="D1661" s="31"/>
      <c r="E1661" s="32"/>
      <c r="F1661" s="35"/>
      <c r="G1661" s="29"/>
      <c r="H1661" s="29"/>
      <c r="I1661" s="29"/>
      <c r="J1661" s="36"/>
    </row>
    <row r="1662" spans="1:10" x14ac:dyDescent="0.25">
      <c r="A1662" s="26"/>
      <c r="B1662" s="7"/>
      <c r="C1662" s="30"/>
      <c r="D1662" s="31"/>
      <c r="E1662" s="32"/>
      <c r="F1662" s="35"/>
      <c r="G1662" s="29"/>
      <c r="H1662" s="29"/>
      <c r="I1662" s="29"/>
      <c r="J1662" s="36"/>
    </row>
    <row r="1663" spans="1:10" x14ac:dyDescent="0.25">
      <c r="A1663" s="39"/>
      <c r="B1663" s="7"/>
      <c r="C1663" s="30"/>
      <c r="D1663" s="31"/>
      <c r="E1663" s="32"/>
      <c r="F1663" s="35"/>
      <c r="G1663" s="29"/>
      <c r="H1663" s="29"/>
      <c r="I1663" s="29"/>
      <c r="J1663" s="36"/>
    </row>
    <row r="1664" spans="1:10" x14ac:dyDescent="0.25">
      <c r="A1664" s="39"/>
      <c r="B1664" s="7"/>
      <c r="C1664" s="30"/>
      <c r="D1664" s="31"/>
      <c r="E1664" s="32"/>
      <c r="F1664" s="35"/>
      <c r="G1664" s="29"/>
      <c r="H1664" s="29"/>
      <c r="I1664" s="29"/>
      <c r="J1664" s="36"/>
    </row>
    <row r="1665" spans="1:10" x14ac:dyDescent="0.25">
      <c r="A1665" s="39"/>
      <c r="B1665" s="7"/>
      <c r="C1665" s="30"/>
      <c r="D1665" s="31"/>
      <c r="E1665" s="32"/>
      <c r="F1665" s="34"/>
      <c r="G1665" s="34"/>
      <c r="H1665" s="29"/>
      <c r="I1665" s="29"/>
      <c r="J1665" s="36"/>
    </row>
    <row r="1666" spans="1:10" x14ac:dyDescent="0.25">
      <c r="A1666" s="39"/>
      <c r="B1666" s="7"/>
      <c r="C1666" s="30"/>
      <c r="D1666" s="31"/>
      <c r="E1666" s="32"/>
      <c r="F1666" s="35"/>
      <c r="G1666" s="38"/>
      <c r="H1666" s="38"/>
      <c r="I1666" s="38"/>
      <c r="J1666" s="36"/>
    </row>
    <row r="1667" spans="1:10" x14ac:dyDescent="0.25">
      <c r="A1667" s="39"/>
      <c r="B1667" s="7"/>
      <c r="C1667" s="30"/>
      <c r="D1667" s="31"/>
      <c r="E1667" s="32"/>
      <c r="F1667" s="35"/>
      <c r="G1667" s="29"/>
      <c r="H1667" s="29"/>
      <c r="I1667" s="29"/>
      <c r="J1667" s="36"/>
    </row>
    <row r="1668" spans="1:10" x14ac:dyDescent="0.25">
      <c r="A1668" s="39"/>
      <c r="B1668" s="7"/>
      <c r="C1668" s="30"/>
      <c r="D1668" s="31"/>
      <c r="E1668" s="32"/>
      <c r="F1668" s="35"/>
      <c r="G1668" s="29"/>
      <c r="H1668" s="29"/>
      <c r="I1668" s="29"/>
      <c r="J1668" s="36"/>
    </row>
    <row r="1669" spans="1:10" x14ac:dyDescent="0.25">
      <c r="A1669" s="39"/>
      <c r="B1669" s="7"/>
      <c r="C1669" s="30"/>
      <c r="D1669" s="31"/>
      <c r="E1669" s="32"/>
      <c r="F1669" s="35"/>
      <c r="G1669" s="29"/>
      <c r="H1669" s="29"/>
      <c r="I1669" s="29"/>
      <c r="J1669" s="36"/>
    </row>
    <row r="1670" spans="1:10" x14ac:dyDescent="0.25">
      <c r="A1670" s="39"/>
      <c r="B1670" s="7"/>
      <c r="C1670" s="30"/>
      <c r="D1670" s="31"/>
      <c r="E1670" s="32"/>
      <c r="F1670" s="35"/>
      <c r="G1670" s="38"/>
      <c r="H1670" s="38"/>
      <c r="I1670" s="29"/>
      <c r="J1670" s="36"/>
    </row>
    <row r="1671" spans="1:10" x14ac:dyDescent="0.25">
      <c r="A1671" s="39"/>
      <c r="B1671" s="7"/>
      <c r="C1671" s="30"/>
      <c r="D1671" s="31"/>
      <c r="E1671" s="32"/>
      <c r="F1671" s="34"/>
      <c r="G1671" s="34"/>
      <c r="H1671" s="29"/>
      <c r="I1671" s="29"/>
      <c r="J1671" s="36"/>
    </row>
    <row r="1672" spans="1:10" x14ac:dyDescent="0.25">
      <c r="A1672" s="39"/>
      <c r="B1672" s="7"/>
      <c r="C1672" s="30"/>
      <c r="D1672" s="31"/>
      <c r="E1672" s="32"/>
      <c r="F1672" s="34"/>
      <c r="G1672" s="34"/>
      <c r="H1672" s="29"/>
      <c r="I1672" s="29"/>
      <c r="J1672" s="36"/>
    </row>
    <row r="1673" spans="1:10" x14ac:dyDescent="0.25">
      <c r="A1673" s="39"/>
      <c r="B1673" s="7"/>
      <c r="C1673" s="30"/>
      <c r="D1673" s="31"/>
      <c r="E1673" s="32"/>
      <c r="F1673" s="35"/>
      <c r="G1673" s="29"/>
      <c r="H1673" s="29"/>
      <c r="I1673" s="29"/>
      <c r="J1673" s="36"/>
    </row>
    <row r="1674" spans="1:10" x14ac:dyDescent="0.25">
      <c r="A1674" s="39"/>
      <c r="B1674" s="7"/>
      <c r="C1674" s="30"/>
      <c r="D1674" s="31"/>
      <c r="E1674" s="32"/>
      <c r="F1674" s="35"/>
      <c r="G1674" s="38"/>
      <c r="H1674" s="38"/>
      <c r="I1674" s="38"/>
      <c r="J1674" s="36"/>
    </row>
    <row r="1675" spans="1:10" x14ac:dyDescent="0.25">
      <c r="A1675" s="39"/>
      <c r="B1675" s="7"/>
      <c r="C1675" s="30"/>
      <c r="D1675" s="31"/>
      <c r="E1675" s="32"/>
      <c r="F1675" s="34"/>
      <c r="G1675" s="34"/>
      <c r="H1675" s="29"/>
      <c r="I1675" s="29"/>
      <c r="J1675" s="36"/>
    </row>
    <row r="1676" spans="1:10" x14ac:dyDescent="0.25">
      <c r="A1676" s="39"/>
      <c r="B1676" s="7"/>
      <c r="C1676" s="30"/>
      <c r="D1676" s="31"/>
      <c r="E1676" s="32"/>
      <c r="F1676" s="34"/>
      <c r="G1676" s="34"/>
      <c r="H1676" s="29"/>
      <c r="I1676" s="29"/>
      <c r="J1676" s="36"/>
    </row>
    <row r="1677" spans="1:10" x14ac:dyDescent="0.25">
      <c r="A1677" s="39"/>
      <c r="B1677" s="7"/>
      <c r="C1677" s="30"/>
      <c r="D1677" s="31"/>
      <c r="E1677" s="32"/>
      <c r="F1677" s="35"/>
      <c r="G1677" s="38"/>
      <c r="H1677" s="38"/>
      <c r="I1677" s="38"/>
      <c r="J1677" s="36"/>
    </row>
    <row r="1678" spans="1:10" x14ac:dyDescent="0.25">
      <c r="A1678" s="39"/>
      <c r="B1678" s="7"/>
      <c r="C1678" s="30"/>
      <c r="D1678" s="31"/>
      <c r="E1678" s="32"/>
      <c r="F1678" s="35"/>
      <c r="G1678" s="38"/>
      <c r="H1678" s="38"/>
      <c r="I1678" s="38"/>
      <c r="J1678" s="36"/>
    </row>
    <row r="1679" spans="1:10" x14ac:dyDescent="0.25">
      <c r="A1679" s="39"/>
      <c r="B1679" s="7"/>
      <c r="C1679" s="30"/>
      <c r="D1679" s="31"/>
      <c r="E1679" s="32"/>
      <c r="F1679" s="34"/>
      <c r="G1679" s="34"/>
      <c r="H1679" s="29"/>
      <c r="I1679" s="29"/>
      <c r="J1679" s="36"/>
    </row>
    <row r="1680" spans="1:10" x14ac:dyDescent="0.25">
      <c r="A1680" s="39"/>
      <c r="B1680" s="7"/>
      <c r="C1680" s="30"/>
      <c r="D1680" s="31"/>
      <c r="E1680" s="32"/>
      <c r="F1680" s="35"/>
      <c r="G1680" s="29"/>
      <c r="H1680" s="29"/>
      <c r="I1680" s="29"/>
      <c r="J1680" s="36"/>
    </row>
    <row r="1681" spans="1:10" x14ac:dyDescent="0.25">
      <c r="A1681" s="39"/>
      <c r="B1681" s="7"/>
      <c r="C1681" s="30"/>
      <c r="D1681" s="31"/>
      <c r="E1681" s="32"/>
      <c r="F1681" s="34"/>
      <c r="G1681" s="34"/>
      <c r="H1681" s="29"/>
      <c r="I1681" s="29"/>
      <c r="J1681" s="36"/>
    </row>
    <row r="1682" spans="1:10" x14ac:dyDescent="0.25">
      <c r="A1682" s="39"/>
      <c r="B1682" s="7"/>
      <c r="C1682" s="30"/>
      <c r="D1682" s="31"/>
      <c r="E1682" s="32"/>
      <c r="F1682" s="35"/>
      <c r="G1682" s="29"/>
      <c r="H1682" s="29"/>
      <c r="I1682" s="29"/>
      <c r="J1682" s="36"/>
    </row>
    <row r="1683" spans="1:10" x14ac:dyDescent="0.25">
      <c r="A1683" s="39"/>
      <c r="B1683" s="7"/>
      <c r="C1683" s="30"/>
      <c r="D1683" s="31"/>
      <c r="E1683" s="32"/>
      <c r="F1683" s="35"/>
      <c r="G1683" s="29"/>
      <c r="H1683" s="29"/>
      <c r="I1683" s="29"/>
      <c r="J1683" s="36"/>
    </row>
    <row r="1684" spans="1:10" x14ac:dyDescent="0.25">
      <c r="A1684" s="39"/>
      <c r="B1684" s="7"/>
      <c r="C1684" s="30"/>
      <c r="D1684" s="31"/>
      <c r="E1684" s="32"/>
      <c r="F1684" s="35"/>
      <c r="G1684" s="29"/>
      <c r="H1684" s="29"/>
      <c r="I1684" s="29"/>
      <c r="J1684" s="36"/>
    </row>
    <row r="1685" spans="1:10" x14ac:dyDescent="0.25">
      <c r="A1685" s="39"/>
      <c r="B1685" s="7"/>
      <c r="C1685" s="30"/>
      <c r="D1685" s="31"/>
      <c r="E1685" s="32"/>
      <c r="F1685" s="35"/>
      <c r="G1685" s="29"/>
      <c r="H1685" s="29"/>
      <c r="I1685" s="29"/>
      <c r="J1685" s="36"/>
    </row>
    <row r="1686" spans="1:10" x14ac:dyDescent="0.25">
      <c r="A1686" s="39"/>
      <c r="B1686" s="7"/>
      <c r="C1686" s="30"/>
      <c r="D1686" s="31"/>
      <c r="E1686" s="32"/>
      <c r="F1686" s="35"/>
      <c r="G1686" s="29"/>
      <c r="H1686" s="29"/>
      <c r="I1686" s="29"/>
      <c r="J1686" s="36"/>
    </row>
    <row r="1687" spans="1:10" x14ac:dyDescent="0.25">
      <c r="A1687" s="39"/>
      <c r="B1687" s="7"/>
      <c r="C1687" s="30"/>
      <c r="D1687" s="31"/>
      <c r="E1687" s="32"/>
      <c r="F1687" s="34"/>
      <c r="G1687" s="34"/>
      <c r="H1687" s="29"/>
      <c r="I1687" s="29"/>
      <c r="J1687" s="36"/>
    </row>
    <row r="1688" spans="1:10" x14ac:dyDescent="0.25">
      <c r="A1688" s="39"/>
      <c r="B1688" s="7"/>
      <c r="C1688" s="30"/>
      <c r="D1688" s="31"/>
      <c r="E1688" s="32"/>
      <c r="F1688" s="34"/>
      <c r="G1688" s="34"/>
      <c r="H1688" s="29"/>
      <c r="I1688" s="29"/>
      <c r="J1688" s="36"/>
    </row>
    <row r="1689" spans="1:10" x14ac:dyDescent="0.25">
      <c r="A1689" s="39"/>
      <c r="B1689" s="7"/>
      <c r="C1689" s="30"/>
      <c r="D1689" s="31"/>
      <c r="E1689" s="32"/>
      <c r="F1689" s="34"/>
      <c r="G1689" s="34"/>
      <c r="H1689" s="29"/>
      <c r="I1689" s="29"/>
      <c r="J1689" s="36"/>
    </row>
    <row r="1690" spans="1:10" x14ac:dyDescent="0.25">
      <c r="A1690" s="39"/>
      <c r="B1690" s="7"/>
      <c r="C1690" s="30"/>
      <c r="D1690" s="31"/>
      <c r="E1690" s="32"/>
      <c r="F1690" s="34"/>
      <c r="G1690" s="34"/>
      <c r="H1690" s="29"/>
      <c r="I1690" s="29"/>
      <c r="J1690" s="36"/>
    </row>
    <row r="1691" spans="1:10" x14ac:dyDescent="0.25">
      <c r="A1691" s="39"/>
      <c r="B1691" s="7"/>
      <c r="C1691" s="30"/>
      <c r="D1691" s="27"/>
      <c r="E1691" s="28"/>
      <c r="F1691" s="29"/>
      <c r="G1691" s="29"/>
      <c r="H1691" s="29"/>
      <c r="I1691" s="29"/>
      <c r="J1691" s="36"/>
    </row>
    <row r="1692" spans="1:10" x14ac:dyDescent="0.25">
      <c r="A1692" s="39"/>
      <c r="B1692" s="7"/>
      <c r="C1692" s="30"/>
      <c r="D1692" s="31"/>
      <c r="E1692" s="32"/>
      <c r="F1692" s="35"/>
      <c r="G1692" s="29"/>
      <c r="H1692" s="29"/>
      <c r="I1692" s="29"/>
      <c r="J1692" s="36"/>
    </row>
    <row r="1693" spans="1:10" x14ac:dyDescent="0.25">
      <c r="A1693" s="39"/>
      <c r="B1693" s="7"/>
      <c r="C1693" s="30"/>
      <c r="D1693" s="31"/>
      <c r="E1693" s="32"/>
      <c r="F1693" s="34"/>
      <c r="G1693" s="34"/>
      <c r="H1693" s="29"/>
      <c r="I1693" s="29"/>
      <c r="J1693" s="36"/>
    </row>
    <row r="1694" spans="1:10" x14ac:dyDescent="0.25">
      <c r="A1694" s="39"/>
      <c r="B1694" s="7"/>
      <c r="C1694" s="30"/>
      <c r="D1694" s="27"/>
      <c r="E1694" s="28"/>
      <c r="F1694" s="34"/>
      <c r="G1694" s="34"/>
      <c r="H1694" s="29"/>
      <c r="I1694" s="29"/>
      <c r="J1694" s="36"/>
    </row>
    <row r="1695" spans="1:10" x14ac:dyDescent="0.25">
      <c r="A1695" s="39"/>
      <c r="B1695" s="7"/>
      <c r="C1695" s="30"/>
      <c r="D1695" s="31"/>
      <c r="E1695" s="32"/>
      <c r="F1695" s="35"/>
      <c r="G1695" s="38"/>
      <c r="H1695" s="38"/>
      <c r="I1695" s="38"/>
      <c r="J1695" s="36"/>
    </row>
    <row r="1696" spans="1:10" x14ac:dyDescent="0.25">
      <c r="A1696" s="39"/>
      <c r="B1696" s="7"/>
      <c r="C1696" s="30"/>
      <c r="D1696" s="27"/>
      <c r="E1696" s="28"/>
      <c r="F1696" s="29"/>
      <c r="G1696" s="29"/>
      <c r="H1696" s="29"/>
      <c r="I1696" s="29"/>
      <c r="J1696" s="36"/>
    </row>
    <row r="1697" spans="1:10" x14ac:dyDescent="0.25">
      <c r="A1697" s="39"/>
      <c r="B1697" s="7"/>
      <c r="C1697" s="30"/>
      <c r="D1697" s="31"/>
      <c r="E1697" s="32"/>
      <c r="F1697" s="35"/>
      <c r="G1697" s="29"/>
      <c r="H1697" s="29"/>
      <c r="I1697" s="29"/>
      <c r="J1697" s="36"/>
    </row>
    <row r="1698" spans="1:10" x14ac:dyDescent="0.25">
      <c r="A1698" s="39"/>
      <c r="B1698" s="7"/>
      <c r="C1698" s="30"/>
      <c r="D1698" s="31"/>
      <c r="E1698" s="32"/>
      <c r="F1698" s="34"/>
      <c r="G1698" s="34"/>
      <c r="H1698" s="29"/>
      <c r="I1698" s="29"/>
      <c r="J1698" s="36"/>
    </row>
    <row r="1699" spans="1:10" x14ac:dyDescent="0.25">
      <c r="A1699" s="39"/>
      <c r="B1699" s="7"/>
      <c r="C1699" s="30"/>
      <c r="D1699" s="31"/>
      <c r="E1699" s="32"/>
      <c r="F1699" s="35"/>
      <c r="G1699" s="29"/>
      <c r="H1699" s="29"/>
      <c r="I1699" s="29"/>
      <c r="J1699" s="36"/>
    </row>
    <row r="1700" spans="1:10" x14ac:dyDescent="0.25">
      <c r="A1700" s="39"/>
      <c r="B1700" s="7"/>
      <c r="C1700" s="30"/>
      <c r="D1700" s="27"/>
      <c r="E1700" s="28"/>
      <c r="F1700" s="29"/>
      <c r="G1700" s="29"/>
      <c r="H1700" s="29"/>
      <c r="I1700" s="29"/>
      <c r="J1700" s="36"/>
    </row>
    <row r="1701" spans="1:10" x14ac:dyDescent="0.25">
      <c r="A1701" s="39"/>
      <c r="B1701" s="7"/>
      <c r="C1701" s="30"/>
      <c r="D1701" s="31"/>
      <c r="E1701" s="32"/>
      <c r="F1701" s="35"/>
      <c r="G1701" s="34"/>
      <c r="H1701" s="29"/>
      <c r="I1701" s="29"/>
      <c r="J1701" s="36"/>
    </row>
    <row r="1702" spans="1:10" x14ac:dyDescent="0.25">
      <c r="A1702" s="39"/>
      <c r="B1702" s="7"/>
      <c r="C1702" s="30"/>
      <c r="D1702" s="31"/>
      <c r="E1702" s="32"/>
      <c r="F1702" s="35"/>
      <c r="G1702" s="38"/>
      <c r="H1702" s="38"/>
      <c r="I1702" s="38"/>
      <c r="J1702" s="36"/>
    </row>
    <row r="1703" spans="1:10" x14ac:dyDescent="0.25">
      <c r="A1703" s="39"/>
      <c r="B1703" s="7"/>
      <c r="C1703" s="30"/>
      <c r="D1703" s="31"/>
      <c r="E1703" s="32"/>
      <c r="F1703" s="34"/>
      <c r="G1703" s="34"/>
      <c r="H1703" s="29"/>
      <c r="I1703" s="29"/>
      <c r="J1703" s="36"/>
    </row>
    <row r="1704" spans="1:10" x14ac:dyDescent="0.25">
      <c r="A1704" s="39"/>
      <c r="B1704" s="7"/>
      <c r="C1704" s="30"/>
      <c r="D1704" s="31"/>
      <c r="E1704" s="32"/>
      <c r="F1704" s="34"/>
      <c r="G1704" s="34"/>
      <c r="H1704" s="29"/>
      <c r="I1704" s="29"/>
      <c r="J1704" s="36"/>
    </row>
    <row r="1705" spans="1:10" x14ac:dyDescent="0.25">
      <c r="A1705" s="39"/>
      <c r="B1705" s="7"/>
      <c r="C1705" s="30"/>
      <c r="D1705" s="31"/>
      <c r="E1705" s="32"/>
      <c r="F1705" s="35"/>
      <c r="G1705" s="38"/>
      <c r="H1705" s="38"/>
      <c r="I1705" s="38"/>
      <c r="J1705" s="36"/>
    </row>
    <row r="1706" spans="1:10" x14ac:dyDescent="0.25">
      <c r="A1706" s="39"/>
      <c r="B1706" s="7"/>
      <c r="C1706" s="30"/>
      <c r="D1706" s="31"/>
      <c r="E1706" s="32"/>
      <c r="F1706" s="35"/>
      <c r="G1706" s="34"/>
      <c r="H1706" s="29"/>
      <c r="I1706" s="29"/>
      <c r="J1706" s="36"/>
    </row>
    <row r="1707" spans="1:10" x14ac:dyDescent="0.25">
      <c r="A1707" s="39"/>
      <c r="B1707" s="7"/>
      <c r="C1707" s="30"/>
      <c r="D1707" s="31"/>
      <c r="E1707" s="32"/>
      <c r="F1707" s="35"/>
      <c r="G1707" s="38"/>
      <c r="H1707" s="38"/>
      <c r="I1707" s="29"/>
      <c r="J1707" s="36"/>
    </row>
    <row r="1708" spans="1:10" x14ac:dyDescent="0.25">
      <c r="A1708" s="39"/>
      <c r="B1708" s="7"/>
      <c r="C1708" s="30"/>
      <c r="D1708" s="31"/>
      <c r="E1708" s="32"/>
      <c r="F1708" s="34"/>
      <c r="G1708" s="34"/>
      <c r="H1708" s="29"/>
      <c r="I1708" s="29"/>
      <c r="J1708" s="36"/>
    </row>
    <row r="1709" spans="1:10" x14ac:dyDescent="0.25">
      <c r="A1709" s="39"/>
      <c r="B1709" s="7"/>
      <c r="C1709" s="30"/>
      <c r="D1709" s="31"/>
      <c r="E1709" s="32"/>
      <c r="F1709" s="35"/>
      <c r="G1709" s="38"/>
      <c r="H1709" s="38"/>
      <c r="I1709" s="38"/>
      <c r="J1709" s="36"/>
    </row>
    <row r="1710" spans="1:10" x14ac:dyDescent="0.25">
      <c r="A1710" s="39"/>
      <c r="B1710" s="7"/>
      <c r="C1710" s="30"/>
      <c r="D1710" s="31"/>
      <c r="E1710" s="32"/>
      <c r="F1710" s="35"/>
      <c r="G1710" s="38"/>
      <c r="H1710" s="38"/>
      <c r="I1710" s="38"/>
      <c r="J1710" s="36"/>
    </row>
    <row r="1711" spans="1:10" x14ac:dyDescent="0.25">
      <c r="A1711" s="39"/>
      <c r="B1711" s="7"/>
      <c r="C1711" s="30"/>
      <c r="D1711" s="31"/>
      <c r="E1711" s="32"/>
      <c r="F1711" s="35"/>
      <c r="G1711" s="38"/>
      <c r="H1711" s="38"/>
      <c r="I1711" s="38"/>
      <c r="J1711" s="36"/>
    </row>
    <row r="1712" spans="1:10" x14ac:dyDescent="0.25">
      <c r="A1712" s="39"/>
      <c r="B1712" s="7"/>
      <c r="C1712" s="30"/>
      <c r="D1712" s="31"/>
      <c r="E1712" s="32"/>
      <c r="F1712" s="35"/>
      <c r="G1712" s="38"/>
      <c r="H1712" s="38"/>
      <c r="I1712" s="38"/>
      <c r="J1712" s="36"/>
    </row>
    <row r="1713" spans="1:10" x14ac:dyDescent="0.25">
      <c r="A1713" s="26"/>
      <c r="B1713" s="7"/>
      <c r="C1713" s="30"/>
      <c r="D1713" s="31"/>
      <c r="E1713" s="32"/>
      <c r="F1713" s="35"/>
      <c r="G1713" s="38"/>
      <c r="H1713" s="38"/>
      <c r="I1713" s="38"/>
      <c r="J1713" s="36"/>
    </row>
    <row r="1714" spans="1:10" x14ac:dyDescent="0.25">
      <c r="A1714" s="26"/>
      <c r="B1714" s="7"/>
      <c r="C1714" s="30"/>
      <c r="D1714" s="31"/>
      <c r="E1714" s="32"/>
      <c r="F1714" s="35"/>
      <c r="G1714" s="38"/>
      <c r="H1714" s="38"/>
      <c r="I1714" s="38"/>
      <c r="J1714" s="36"/>
    </row>
    <row r="1715" spans="1:10" x14ac:dyDescent="0.25">
      <c r="A1715" s="26"/>
      <c r="B1715" s="7"/>
      <c r="C1715" s="30"/>
      <c r="D1715" s="31"/>
      <c r="E1715" s="32"/>
      <c r="F1715" s="35"/>
      <c r="G1715" s="38"/>
      <c r="H1715" s="38"/>
      <c r="I1715" s="38"/>
      <c r="J1715" s="36"/>
    </row>
    <row r="1716" spans="1:10" x14ac:dyDescent="0.25">
      <c r="A1716" s="26"/>
      <c r="B1716" s="7"/>
      <c r="C1716" s="30"/>
      <c r="D1716" s="31"/>
      <c r="E1716" s="32"/>
      <c r="F1716" s="35"/>
      <c r="G1716" s="38"/>
      <c r="H1716" s="38"/>
      <c r="I1716" s="38"/>
      <c r="J1716" s="36"/>
    </row>
    <row r="1717" spans="1:10" x14ac:dyDescent="0.25">
      <c r="A1717" s="26"/>
      <c r="B1717" s="7"/>
      <c r="C1717" s="30"/>
      <c r="D1717" s="27"/>
      <c r="E1717" s="28"/>
      <c r="F1717" s="29"/>
      <c r="G1717" s="29"/>
      <c r="H1717" s="29"/>
      <c r="I1717" s="29"/>
      <c r="J1717" s="36"/>
    </row>
    <row r="1718" spans="1:10" x14ac:dyDescent="0.25">
      <c r="A1718" s="26"/>
      <c r="B1718" s="7"/>
      <c r="C1718" s="30"/>
      <c r="D1718" s="31"/>
      <c r="E1718" s="32"/>
      <c r="F1718" s="35"/>
      <c r="G1718" s="38"/>
      <c r="H1718" s="38"/>
      <c r="I1718" s="38"/>
      <c r="J1718" s="36"/>
    </row>
    <row r="1719" spans="1:10" x14ac:dyDescent="0.25">
      <c r="A1719" s="26"/>
      <c r="B1719" s="7"/>
      <c r="C1719" s="30"/>
      <c r="D1719" s="31"/>
      <c r="E1719" s="32"/>
      <c r="F1719" s="35"/>
      <c r="G1719" s="38"/>
      <c r="H1719" s="38"/>
      <c r="I1719" s="38"/>
      <c r="J1719" s="36"/>
    </row>
    <row r="1720" spans="1:10" x14ac:dyDescent="0.25">
      <c r="A1720" s="26"/>
      <c r="B1720" s="7"/>
      <c r="C1720" s="30"/>
      <c r="D1720" s="31"/>
      <c r="E1720" s="32"/>
      <c r="F1720" s="35"/>
      <c r="G1720" s="38"/>
      <c r="H1720" s="38"/>
      <c r="I1720" s="38"/>
      <c r="J1720" s="36"/>
    </row>
    <row r="1721" spans="1:10" x14ac:dyDescent="0.25">
      <c r="A1721" s="26"/>
      <c r="B1721" s="7"/>
      <c r="C1721" s="30"/>
      <c r="D1721" s="31"/>
      <c r="E1721" s="32"/>
      <c r="F1721" s="35"/>
      <c r="G1721" s="38"/>
      <c r="H1721" s="38"/>
      <c r="I1721" s="38"/>
      <c r="J1721" s="36"/>
    </row>
    <row r="1722" spans="1:10" x14ac:dyDescent="0.25">
      <c r="A1722" s="26"/>
      <c r="B1722" s="7"/>
      <c r="C1722" s="30"/>
      <c r="D1722" s="31"/>
      <c r="E1722" s="32"/>
      <c r="F1722" s="35"/>
      <c r="G1722" s="38"/>
      <c r="H1722" s="38"/>
      <c r="I1722" s="38"/>
      <c r="J1722" s="36"/>
    </row>
    <row r="1723" spans="1:10" x14ac:dyDescent="0.25">
      <c r="A1723" s="26"/>
      <c r="B1723" s="7"/>
      <c r="C1723" s="30"/>
      <c r="D1723" s="31"/>
      <c r="E1723" s="32"/>
      <c r="F1723" s="35"/>
      <c r="G1723" s="29"/>
      <c r="H1723" s="29"/>
      <c r="I1723" s="29"/>
      <c r="J1723" s="36"/>
    </row>
    <row r="1724" spans="1:10" x14ac:dyDescent="0.25">
      <c r="A1724" s="26"/>
      <c r="B1724" s="7"/>
      <c r="C1724" s="30"/>
      <c r="D1724" s="31"/>
      <c r="E1724" s="32"/>
      <c r="F1724" s="35"/>
      <c r="G1724" s="38"/>
      <c r="H1724" s="38"/>
      <c r="I1724" s="38"/>
      <c r="J1724" s="36"/>
    </row>
    <row r="1725" spans="1:10" x14ac:dyDescent="0.25">
      <c r="A1725" s="26"/>
      <c r="B1725" s="7"/>
      <c r="C1725" s="30"/>
      <c r="D1725" s="31"/>
      <c r="E1725" s="32"/>
      <c r="F1725" s="35"/>
      <c r="G1725" s="38"/>
      <c r="H1725" s="38"/>
      <c r="I1725" s="38"/>
      <c r="J1725" s="36"/>
    </row>
    <row r="1726" spans="1:10" x14ac:dyDescent="0.25">
      <c r="A1726" s="26"/>
      <c r="B1726" s="7"/>
      <c r="C1726" s="30"/>
      <c r="D1726" s="31"/>
      <c r="E1726" s="32"/>
      <c r="F1726" s="35"/>
      <c r="G1726" s="29"/>
      <c r="H1726" s="29"/>
      <c r="I1726" s="29"/>
      <c r="J1726" s="36"/>
    </row>
    <row r="1727" spans="1:10" x14ac:dyDescent="0.25">
      <c r="A1727" s="26"/>
      <c r="B1727" s="7"/>
      <c r="C1727" s="30"/>
      <c r="D1727" s="31"/>
      <c r="E1727" s="32"/>
      <c r="F1727" s="35"/>
      <c r="G1727" s="38"/>
      <c r="H1727" s="38"/>
      <c r="I1727" s="38"/>
      <c r="J1727" s="36"/>
    </row>
    <row r="1728" spans="1:10" x14ac:dyDescent="0.25">
      <c r="A1728" s="26"/>
      <c r="B1728" s="7"/>
      <c r="C1728" s="30"/>
      <c r="D1728" s="31"/>
      <c r="E1728" s="32"/>
      <c r="F1728" s="35"/>
      <c r="G1728" s="38"/>
      <c r="H1728" s="38"/>
      <c r="I1728" s="38"/>
      <c r="J1728" s="36"/>
    </row>
    <row r="1729" spans="1:10" x14ac:dyDescent="0.25">
      <c r="A1729" s="26"/>
      <c r="B1729" s="7"/>
      <c r="C1729" s="30"/>
      <c r="D1729" s="31"/>
      <c r="E1729" s="32"/>
      <c r="F1729" s="35"/>
      <c r="G1729" s="38"/>
      <c r="H1729" s="29"/>
      <c r="I1729" s="29"/>
      <c r="J1729" s="36"/>
    </row>
    <row r="1730" spans="1:10" x14ac:dyDescent="0.25">
      <c r="A1730" s="26"/>
      <c r="B1730" s="7"/>
      <c r="C1730" s="30"/>
      <c r="D1730" s="31"/>
      <c r="E1730" s="32"/>
      <c r="F1730" s="38"/>
      <c r="G1730" s="38"/>
      <c r="H1730" s="29"/>
      <c r="I1730" s="29"/>
      <c r="J1730" s="36"/>
    </row>
    <row r="1731" spans="1:10" x14ac:dyDescent="0.25">
      <c r="A1731" s="26"/>
      <c r="B1731" s="7"/>
      <c r="C1731" s="30"/>
      <c r="D1731" s="31"/>
      <c r="E1731" s="32"/>
      <c r="F1731" s="35"/>
      <c r="G1731" s="38"/>
      <c r="H1731" s="38"/>
      <c r="I1731" s="38"/>
      <c r="J1731" s="36"/>
    </row>
    <row r="1732" spans="1:10" x14ac:dyDescent="0.25">
      <c r="A1732" s="26"/>
      <c r="B1732" s="7"/>
      <c r="C1732" s="30"/>
      <c r="D1732" s="31"/>
      <c r="E1732" s="32"/>
      <c r="F1732" s="35"/>
      <c r="G1732" s="38"/>
      <c r="H1732" s="38"/>
      <c r="I1732" s="38"/>
      <c r="J1732" s="36"/>
    </row>
    <row r="1733" spans="1:10" x14ac:dyDescent="0.25">
      <c r="A1733" s="26"/>
      <c r="B1733" s="7"/>
      <c r="C1733" s="30"/>
      <c r="D1733" s="31"/>
      <c r="E1733" s="32"/>
      <c r="F1733" s="35"/>
      <c r="G1733" s="38"/>
      <c r="H1733" s="38"/>
      <c r="I1733" s="38"/>
      <c r="J1733" s="36"/>
    </row>
    <row r="1734" spans="1:10" x14ac:dyDescent="0.25">
      <c r="A1734" s="26"/>
      <c r="B1734" s="7"/>
      <c r="C1734" s="30"/>
      <c r="D1734" s="31"/>
      <c r="E1734" s="32"/>
      <c r="F1734" s="35"/>
      <c r="G1734" s="38"/>
      <c r="H1734" s="38"/>
      <c r="I1734" s="38"/>
      <c r="J1734" s="36"/>
    </row>
    <row r="1735" spans="1:10" x14ac:dyDescent="0.25">
      <c r="A1735" s="26"/>
      <c r="B1735" s="7"/>
      <c r="C1735" s="30"/>
      <c r="D1735" s="31"/>
      <c r="E1735" s="32"/>
      <c r="F1735" s="35"/>
      <c r="G1735" s="38"/>
      <c r="H1735" s="38"/>
      <c r="I1735" s="38"/>
      <c r="J1735" s="36"/>
    </row>
    <row r="1736" spans="1:10" x14ac:dyDescent="0.25">
      <c r="A1736" s="26"/>
      <c r="B1736" s="7"/>
      <c r="C1736" s="30"/>
      <c r="D1736" s="31"/>
      <c r="E1736" s="32"/>
      <c r="F1736" s="35"/>
      <c r="G1736" s="38"/>
      <c r="H1736" s="38"/>
      <c r="I1736" s="38"/>
      <c r="J1736" s="36"/>
    </row>
    <row r="1737" spans="1:10" x14ac:dyDescent="0.25">
      <c r="A1737" s="26"/>
      <c r="B1737" s="7"/>
      <c r="C1737" s="30"/>
      <c r="D1737" s="31"/>
      <c r="E1737" s="32"/>
      <c r="F1737" s="40"/>
      <c r="G1737" s="41"/>
      <c r="H1737" s="38"/>
      <c r="I1737" s="38"/>
      <c r="J1737" s="36"/>
    </row>
    <row r="1738" spans="1:10" x14ac:dyDescent="0.25">
      <c r="A1738" s="26"/>
      <c r="B1738" s="7"/>
      <c r="C1738" s="30"/>
      <c r="D1738" s="31"/>
      <c r="E1738" s="32"/>
      <c r="F1738" s="35"/>
      <c r="G1738" s="38"/>
      <c r="H1738" s="38"/>
      <c r="I1738" s="38"/>
      <c r="J1738" s="36"/>
    </row>
    <row r="1739" spans="1:10" x14ac:dyDescent="0.25">
      <c r="A1739" s="26"/>
      <c r="B1739" s="7"/>
      <c r="C1739" s="30"/>
      <c r="D1739" s="31"/>
      <c r="E1739" s="32"/>
      <c r="F1739" s="35"/>
      <c r="G1739" s="38"/>
      <c r="H1739" s="38"/>
      <c r="I1739" s="38"/>
      <c r="J1739" s="36"/>
    </row>
    <row r="1740" spans="1:10" x14ac:dyDescent="0.25">
      <c r="A1740" s="26"/>
      <c r="B1740" s="7"/>
      <c r="C1740" s="30"/>
      <c r="D1740" s="31"/>
      <c r="E1740" s="32"/>
      <c r="F1740" s="35"/>
      <c r="G1740" s="38"/>
      <c r="H1740" s="38"/>
      <c r="I1740" s="38"/>
      <c r="J1740" s="36"/>
    </row>
    <row r="1741" spans="1:10" x14ac:dyDescent="0.25">
      <c r="A1741" s="26"/>
      <c r="B1741" s="7"/>
      <c r="C1741" s="30"/>
      <c r="D1741" s="31"/>
      <c r="E1741" s="32"/>
      <c r="F1741" s="35"/>
      <c r="G1741" s="38"/>
      <c r="H1741" s="38"/>
      <c r="I1741" s="38"/>
      <c r="J1741" s="36"/>
    </row>
    <row r="1742" spans="1:10" x14ac:dyDescent="0.25">
      <c r="A1742" s="26"/>
      <c r="B1742" s="7"/>
      <c r="C1742" s="30"/>
      <c r="D1742" s="31"/>
      <c r="E1742" s="32"/>
      <c r="F1742" s="35"/>
      <c r="G1742" s="38"/>
      <c r="H1742" s="38"/>
      <c r="I1742" s="29"/>
      <c r="J1742" s="36"/>
    </row>
    <row r="1743" spans="1:10" x14ac:dyDescent="0.25">
      <c r="A1743" s="26"/>
      <c r="B1743" s="7"/>
      <c r="C1743" s="30"/>
      <c r="D1743" s="31"/>
      <c r="E1743" s="32"/>
      <c r="F1743" s="35"/>
      <c r="G1743" s="38"/>
      <c r="H1743" s="38"/>
      <c r="I1743" s="38"/>
      <c r="J1743" s="36"/>
    </row>
    <row r="1744" spans="1:10" x14ac:dyDescent="0.25">
      <c r="A1744" s="26"/>
      <c r="B1744" s="7"/>
      <c r="C1744" s="30"/>
      <c r="D1744" s="31"/>
      <c r="E1744" s="32"/>
      <c r="F1744" s="35"/>
      <c r="G1744" s="38"/>
      <c r="H1744" s="38"/>
      <c r="I1744" s="38"/>
      <c r="J1744" s="36"/>
    </row>
    <row r="1745" spans="1:10" x14ac:dyDescent="0.25">
      <c r="A1745" s="26"/>
      <c r="B1745" s="7"/>
      <c r="C1745" s="30"/>
      <c r="D1745" s="31"/>
      <c r="E1745" s="32"/>
      <c r="F1745" s="35"/>
      <c r="G1745" s="29"/>
      <c r="H1745" s="29"/>
      <c r="I1745" s="29"/>
      <c r="J1745" s="36"/>
    </row>
    <row r="1746" spans="1:10" x14ac:dyDescent="0.25">
      <c r="A1746" s="26"/>
      <c r="B1746" s="7"/>
      <c r="C1746" s="30"/>
      <c r="D1746" s="31"/>
      <c r="E1746" s="32"/>
      <c r="F1746" s="35"/>
      <c r="G1746" s="38"/>
      <c r="H1746" s="38"/>
      <c r="I1746" s="38"/>
      <c r="J1746" s="36"/>
    </row>
    <row r="1747" spans="1:10" x14ac:dyDescent="0.25">
      <c r="A1747" s="26"/>
      <c r="B1747" s="7"/>
      <c r="C1747" s="30"/>
      <c r="D1747" s="31"/>
      <c r="E1747" s="32"/>
      <c r="F1747" s="35"/>
      <c r="G1747" s="38"/>
      <c r="H1747" s="38"/>
      <c r="I1747" s="38"/>
      <c r="J1747" s="36"/>
    </row>
    <row r="1748" spans="1:10" x14ac:dyDescent="0.25">
      <c r="A1748" s="26"/>
      <c r="B1748" s="7"/>
      <c r="C1748" s="30"/>
      <c r="D1748" s="31"/>
      <c r="E1748" s="32"/>
      <c r="F1748" s="35"/>
      <c r="G1748" s="38"/>
      <c r="H1748" s="38"/>
      <c r="I1748" s="38"/>
      <c r="J1748" s="36"/>
    </row>
    <row r="1749" spans="1:10" x14ac:dyDescent="0.25">
      <c r="A1749" s="26"/>
      <c r="B1749" s="7"/>
      <c r="C1749" s="30"/>
      <c r="D1749" s="31"/>
      <c r="E1749" s="32"/>
      <c r="F1749" s="35"/>
      <c r="G1749" s="38"/>
      <c r="H1749" s="38"/>
      <c r="I1749" s="38"/>
      <c r="J1749" s="36"/>
    </row>
    <row r="1750" spans="1:10" x14ac:dyDescent="0.25">
      <c r="A1750" s="26"/>
      <c r="B1750" s="7"/>
      <c r="C1750" s="30"/>
      <c r="D1750" s="31"/>
      <c r="E1750" s="32"/>
      <c r="F1750" s="35"/>
      <c r="G1750" s="38"/>
      <c r="H1750" s="38"/>
      <c r="I1750" s="38"/>
      <c r="J1750" s="36"/>
    </row>
    <row r="1751" spans="1:10" x14ac:dyDescent="0.25">
      <c r="A1751" s="26"/>
      <c r="B1751" s="7"/>
      <c r="C1751" s="30"/>
      <c r="D1751" s="31"/>
      <c r="E1751" s="32"/>
      <c r="F1751" s="35"/>
      <c r="G1751" s="38"/>
      <c r="H1751" s="38"/>
      <c r="I1751" s="38"/>
      <c r="J1751" s="36"/>
    </row>
    <row r="1752" spans="1:10" x14ac:dyDescent="0.25">
      <c r="A1752" s="26"/>
      <c r="B1752" s="7"/>
      <c r="C1752" s="30"/>
      <c r="D1752" s="31"/>
      <c r="E1752" s="32"/>
      <c r="F1752" s="35"/>
      <c r="G1752" s="38"/>
      <c r="H1752" s="38"/>
      <c r="I1752" s="38"/>
      <c r="J1752" s="36"/>
    </row>
    <row r="1753" spans="1:10" x14ac:dyDescent="0.25">
      <c r="A1753" s="26"/>
      <c r="B1753" s="7"/>
      <c r="C1753" s="30"/>
      <c r="D1753" s="31"/>
      <c r="E1753" s="32"/>
      <c r="F1753" s="35"/>
      <c r="G1753" s="38"/>
      <c r="H1753" s="38"/>
      <c r="I1753" s="38"/>
      <c r="J1753" s="36"/>
    </row>
    <row r="1754" spans="1:10" x14ac:dyDescent="0.25">
      <c r="A1754" s="26"/>
      <c r="B1754" s="7"/>
      <c r="C1754" s="30"/>
      <c r="D1754" s="31"/>
      <c r="E1754" s="32"/>
      <c r="F1754" s="35"/>
      <c r="G1754" s="38"/>
      <c r="H1754" s="38"/>
      <c r="I1754" s="38"/>
      <c r="J1754" s="36"/>
    </row>
    <row r="1755" spans="1:10" x14ac:dyDescent="0.25">
      <c r="A1755" s="26"/>
      <c r="B1755" s="7"/>
      <c r="C1755" s="30"/>
      <c r="D1755" s="31"/>
      <c r="E1755" s="32"/>
      <c r="F1755" s="35"/>
      <c r="G1755" s="38"/>
      <c r="H1755" s="38"/>
      <c r="I1755" s="38"/>
      <c r="J1755" s="36"/>
    </row>
    <row r="1756" spans="1:10" x14ac:dyDescent="0.25">
      <c r="A1756" s="26"/>
      <c r="B1756" s="7"/>
      <c r="C1756" s="30"/>
      <c r="D1756" s="31"/>
      <c r="E1756" s="32"/>
      <c r="F1756" s="35"/>
      <c r="G1756" s="38"/>
      <c r="H1756" s="38"/>
      <c r="I1756" s="38"/>
      <c r="J1756" s="36"/>
    </row>
    <row r="1757" spans="1:10" x14ac:dyDescent="0.25">
      <c r="A1757" s="26"/>
      <c r="B1757" s="7"/>
      <c r="C1757" s="30"/>
      <c r="D1757" s="31"/>
      <c r="E1757" s="32"/>
      <c r="F1757" s="35"/>
      <c r="G1757" s="38"/>
      <c r="H1757" s="38"/>
      <c r="I1757" s="38"/>
      <c r="J1757" s="36"/>
    </row>
    <row r="1758" spans="1:10" x14ac:dyDescent="0.25">
      <c r="A1758" s="26"/>
      <c r="B1758" s="7"/>
      <c r="C1758" s="30"/>
      <c r="D1758" s="31"/>
      <c r="E1758" s="32"/>
      <c r="F1758" s="35"/>
      <c r="G1758" s="38"/>
      <c r="H1758" s="38"/>
      <c r="I1758" s="38"/>
      <c r="J1758" s="36"/>
    </row>
    <row r="1759" spans="1:10" x14ac:dyDescent="0.25">
      <c r="A1759" s="26"/>
      <c r="B1759" s="7"/>
      <c r="C1759" s="30"/>
      <c r="D1759" s="31"/>
      <c r="E1759" s="32"/>
      <c r="F1759" s="35"/>
      <c r="G1759" s="38"/>
      <c r="H1759" s="38"/>
      <c r="I1759" s="38"/>
      <c r="J1759" s="36"/>
    </row>
    <row r="1760" spans="1:10" x14ac:dyDescent="0.25">
      <c r="A1760" s="26"/>
      <c r="B1760" s="7"/>
      <c r="C1760" s="30"/>
      <c r="D1760" s="31"/>
      <c r="E1760" s="32"/>
      <c r="F1760" s="35"/>
      <c r="G1760" s="38"/>
      <c r="H1760" s="38"/>
      <c r="I1760" s="38"/>
      <c r="J1760" s="36"/>
    </row>
    <row r="1761" spans="1:10" x14ac:dyDescent="0.25">
      <c r="A1761" s="26"/>
      <c r="B1761" s="7"/>
      <c r="C1761" s="30"/>
      <c r="D1761" s="31"/>
      <c r="E1761" s="32"/>
      <c r="F1761" s="35"/>
      <c r="G1761" s="38"/>
      <c r="H1761" s="38"/>
      <c r="I1761" s="38"/>
      <c r="J1761" s="36"/>
    </row>
    <row r="1762" spans="1:10" x14ac:dyDescent="0.25">
      <c r="A1762" s="26"/>
      <c r="B1762" s="7"/>
      <c r="C1762" s="30"/>
      <c r="D1762" s="31"/>
      <c r="E1762" s="32"/>
      <c r="F1762" s="35"/>
      <c r="G1762" s="38"/>
      <c r="H1762" s="38"/>
      <c r="I1762" s="38"/>
      <c r="J1762" s="36"/>
    </row>
    <row r="1763" spans="1:10" x14ac:dyDescent="0.25">
      <c r="A1763" s="26"/>
      <c r="B1763" s="7"/>
      <c r="C1763" s="30"/>
      <c r="D1763" s="31"/>
      <c r="E1763" s="32"/>
      <c r="F1763" s="35"/>
      <c r="G1763" s="38"/>
      <c r="H1763" s="38"/>
      <c r="I1763" s="38"/>
      <c r="J1763" s="36"/>
    </row>
    <row r="1764" spans="1:10" x14ac:dyDescent="0.25">
      <c r="A1764" s="26"/>
      <c r="B1764" s="7"/>
      <c r="C1764" s="30"/>
      <c r="D1764" s="31"/>
      <c r="E1764" s="32"/>
      <c r="F1764" s="35"/>
      <c r="G1764" s="38"/>
      <c r="H1764" s="38"/>
      <c r="I1764" s="38"/>
      <c r="J1764" s="36"/>
    </row>
    <row r="1765" spans="1:10" x14ac:dyDescent="0.25">
      <c r="A1765" s="26"/>
      <c r="B1765" s="7"/>
      <c r="C1765" s="30"/>
      <c r="D1765" s="31"/>
      <c r="E1765" s="32"/>
      <c r="F1765" s="35"/>
      <c r="G1765" s="38"/>
      <c r="H1765" s="38"/>
      <c r="I1765" s="38"/>
      <c r="J1765" s="36"/>
    </row>
    <row r="1766" spans="1:10" x14ac:dyDescent="0.25">
      <c r="A1766" s="26"/>
      <c r="B1766" s="7"/>
      <c r="C1766" s="30"/>
      <c r="D1766" s="31"/>
      <c r="E1766" s="32"/>
      <c r="F1766" s="35"/>
      <c r="G1766" s="38"/>
      <c r="H1766" s="38"/>
      <c r="I1766" s="38"/>
      <c r="J1766" s="36"/>
    </row>
    <row r="1767" spans="1:10" x14ac:dyDescent="0.25">
      <c r="A1767" s="26"/>
      <c r="B1767" s="7"/>
      <c r="C1767" s="30"/>
      <c r="D1767" s="31"/>
      <c r="E1767" s="32"/>
      <c r="F1767" s="35"/>
      <c r="G1767" s="38"/>
      <c r="H1767" s="38"/>
      <c r="I1767" s="38"/>
      <c r="J1767" s="36"/>
    </row>
    <row r="1768" spans="1:10" x14ac:dyDescent="0.25">
      <c r="A1768" s="26"/>
      <c r="B1768" s="7"/>
      <c r="C1768" s="30"/>
      <c r="D1768" s="31"/>
      <c r="E1768" s="32"/>
      <c r="F1768" s="35"/>
      <c r="G1768" s="38"/>
      <c r="H1768" s="38"/>
      <c r="I1768" s="38"/>
      <c r="J1768" s="36"/>
    </row>
    <row r="1769" spans="1:10" x14ac:dyDescent="0.25">
      <c r="A1769" s="26"/>
      <c r="B1769" s="7"/>
      <c r="C1769" s="30"/>
      <c r="D1769" s="31"/>
      <c r="E1769" s="32"/>
      <c r="F1769" s="34"/>
      <c r="G1769" s="34"/>
      <c r="H1769" s="29"/>
      <c r="I1769" s="29"/>
      <c r="J1769" s="36"/>
    </row>
    <row r="1770" spans="1:10" x14ac:dyDescent="0.25">
      <c r="A1770" s="26"/>
      <c r="B1770" s="7"/>
      <c r="C1770" s="30"/>
      <c r="D1770" s="31"/>
      <c r="E1770" s="32"/>
      <c r="F1770" s="35"/>
      <c r="G1770" s="38"/>
      <c r="H1770" s="38"/>
      <c r="I1770" s="38"/>
      <c r="J1770" s="36"/>
    </row>
    <row r="1771" spans="1:10" x14ac:dyDescent="0.25">
      <c r="A1771" s="26"/>
      <c r="B1771" s="7"/>
      <c r="C1771" s="30"/>
      <c r="D1771" s="31"/>
      <c r="E1771" s="32"/>
      <c r="F1771" s="35"/>
      <c r="G1771" s="38"/>
      <c r="H1771" s="38"/>
      <c r="I1771" s="38"/>
      <c r="J1771" s="36"/>
    </row>
    <row r="1772" spans="1:10" x14ac:dyDescent="0.25">
      <c r="A1772" s="26"/>
      <c r="B1772" s="7"/>
      <c r="C1772" s="30"/>
      <c r="D1772" s="31"/>
      <c r="E1772" s="32"/>
      <c r="F1772" s="35"/>
      <c r="G1772" s="38"/>
      <c r="H1772" s="38"/>
      <c r="I1772" s="38"/>
      <c r="J1772" s="36"/>
    </row>
    <row r="1773" spans="1:10" x14ac:dyDescent="0.25">
      <c r="A1773" s="26"/>
      <c r="B1773" s="7"/>
      <c r="C1773" s="30"/>
      <c r="D1773" s="31"/>
      <c r="E1773" s="32"/>
      <c r="F1773" s="35"/>
      <c r="G1773" s="38"/>
      <c r="H1773" s="38"/>
      <c r="I1773" s="38"/>
      <c r="J1773" s="36"/>
    </row>
    <row r="1774" spans="1:10" x14ac:dyDescent="0.25">
      <c r="A1774" s="26"/>
      <c r="B1774" s="7"/>
      <c r="C1774" s="30"/>
      <c r="D1774" s="31"/>
      <c r="E1774" s="32"/>
      <c r="F1774" s="35"/>
      <c r="G1774" s="38"/>
      <c r="H1774" s="38"/>
      <c r="I1774" s="29"/>
      <c r="J1774" s="36"/>
    </row>
    <row r="1775" spans="1:10" x14ac:dyDescent="0.25">
      <c r="A1775" s="26"/>
      <c r="B1775" s="7"/>
      <c r="C1775" s="30"/>
      <c r="D1775" s="31"/>
      <c r="E1775" s="32"/>
      <c r="F1775" s="35"/>
      <c r="G1775" s="38"/>
      <c r="H1775" s="38"/>
      <c r="I1775" s="38"/>
      <c r="J1775" s="36"/>
    </row>
    <row r="1776" spans="1:10" x14ac:dyDescent="0.25">
      <c r="A1776" s="26"/>
      <c r="B1776" s="7"/>
      <c r="C1776" s="30"/>
      <c r="D1776" s="31"/>
      <c r="E1776" s="32"/>
      <c r="F1776" s="35"/>
      <c r="G1776" s="38"/>
      <c r="H1776" s="38"/>
      <c r="I1776" s="38"/>
      <c r="J1776" s="36"/>
    </row>
    <row r="1777" spans="1:10" x14ac:dyDescent="0.25">
      <c r="A1777" s="26"/>
      <c r="B1777" s="7"/>
      <c r="C1777" s="30"/>
      <c r="D1777" s="31"/>
      <c r="E1777" s="32"/>
      <c r="F1777" s="35"/>
      <c r="G1777" s="38"/>
      <c r="H1777" s="38"/>
      <c r="I1777" s="38"/>
      <c r="J1777" s="36"/>
    </row>
    <row r="1778" spans="1:10" x14ac:dyDescent="0.25">
      <c r="A1778" s="26"/>
      <c r="B1778" s="7"/>
      <c r="C1778" s="30"/>
      <c r="D1778" s="31"/>
      <c r="E1778" s="32"/>
      <c r="F1778" s="35"/>
      <c r="G1778" s="38"/>
      <c r="H1778" s="38"/>
      <c r="I1778" s="38"/>
      <c r="J1778" s="36"/>
    </row>
    <row r="1779" spans="1:10" x14ac:dyDescent="0.25">
      <c r="A1779" s="26"/>
      <c r="B1779" s="7"/>
      <c r="C1779" s="30"/>
      <c r="D1779" s="31"/>
      <c r="E1779" s="32"/>
      <c r="F1779" s="35"/>
      <c r="G1779" s="38"/>
      <c r="H1779" s="38"/>
      <c r="I1779" s="38"/>
      <c r="J1779" s="36"/>
    </row>
    <row r="1780" spans="1:10" x14ac:dyDescent="0.25">
      <c r="A1780" s="26"/>
      <c r="B1780" s="7"/>
      <c r="C1780" s="30"/>
      <c r="D1780" s="31"/>
      <c r="E1780" s="32"/>
      <c r="F1780" s="35"/>
      <c r="G1780" s="38"/>
      <c r="H1780" s="38"/>
      <c r="I1780" s="38"/>
      <c r="J1780" s="36"/>
    </row>
    <row r="1781" spans="1:10" ht="16.5" thickBot="1" x14ac:dyDescent="0.3">
      <c r="A1781" s="42"/>
      <c r="B1781" s="43"/>
      <c r="C1781" s="44"/>
      <c r="D1781" s="45"/>
      <c r="E1781" s="46"/>
      <c r="F1781" s="47"/>
      <c r="G1781" s="48"/>
      <c r="H1781" s="48"/>
      <c r="I1781" s="48"/>
      <c r="J1781" s="49"/>
    </row>
  </sheetData>
  <mergeCells count="3">
    <mergeCell ref="R12:S12"/>
    <mergeCell ref="T12:U12"/>
    <mergeCell ref="V12:W12"/>
  </mergeCells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A66E0-6537-4E76-9CA2-1E89E45DE35F}">
  <dimension ref="A1:AB1781"/>
  <sheetViews>
    <sheetView workbookViewId="0">
      <selection activeCell="P1" sqref="P1:P1048576"/>
    </sheetView>
  </sheetViews>
  <sheetFormatPr defaultColWidth="11" defaultRowHeight="15.75" x14ac:dyDescent="0.25"/>
  <cols>
    <col min="1" max="1" width="4.625" customWidth="1"/>
    <col min="2" max="2" width="4.5" bestFit="1" customWidth="1"/>
    <col min="3" max="3" width="3.25" bestFit="1" customWidth="1"/>
    <col min="4" max="9" width="4" bestFit="1" customWidth="1"/>
    <col min="10" max="10" width="6.25" bestFit="1" customWidth="1"/>
    <col min="11" max="11" width="8.875" style="23" bestFit="1" customWidth="1"/>
  </cols>
  <sheetData>
    <row r="1" spans="1:28" ht="63" x14ac:dyDescent="0.2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23" t="s">
        <v>99</v>
      </c>
      <c r="L1" s="88" t="s">
        <v>232</v>
      </c>
      <c r="M1" s="88" t="s">
        <v>233</v>
      </c>
      <c r="N1" s="88" t="s">
        <v>248</v>
      </c>
      <c r="O1" s="88" t="s">
        <v>249</v>
      </c>
      <c r="P1" s="88" t="s">
        <v>250</v>
      </c>
      <c r="Q1" s="88" t="s">
        <v>251</v>
      </c>
      <c r="R1" s="88" t="s">
        <v>252</v>
      </c>
      <c r="T1" s="152" t="s">
        <v>253</v>
      </c>
      <c r="U1" s="88" t="s">
        <v>254</v>
      </c>
      <c r="V1" s="152" t="s">
        <v>257</v>
      </c>
      <c r="W1" s="88" t="s">
        <v>254</v>
      </c>
      <c r="X1" s="152" t="s">
        <v>255</v>
      </c>
      <c r="Y1" s="152" t="s">
        <v>256</v>
      </c>
      <c r="AB1" t="s">
        <v>239</v>
      </c>
    </row>
    <row r="2" spans="1:28" x14ac:dyDescent="0.25">
      <c r="A2" s="7" t="s">
        <v>10</v>
      </c>
      <c r="B2" s="7" t="s">
        <v>11</v>
      </c>
      <c r="C2" s="8">
        <v>84</v>
      </c>
      <c r="D2" s="9" t="s">
        <v>12</v>
      </c>
      <c r="E2" s="10" t="s">
        <v>12</v>
      </c>
      <c r="F2" s="11" t="s">
        <v>12</v>
      </c>
      <c r="G2" s="11" t="s">
        <v>12</v>
      </c>
      <c r="H2" s="11" t="s">
        <v>12</v>
      </c>
      <c r="I2" s="11" t="s">
        <v>12</v>
      </c>
      <c r="J2" s="12">
        <v>2</v>
      </c>
      <c r="K2" s="23" t="s">
        <v>110</v>
      </c>
      <c r="L2" t="e">
        <f>AVERAGE(D2:E2)</f>
        <v>#DIV/0!</v>
      </c>
      <c r="M2" t="e">
        <f>AVERAGE(F2:I2)</f>
        <v>#DIV/0!</v>
      </c>
      <c r="N2" t="e">
        <f>E2-D2</f>
        <v>#VALUE!</v>
      </c>
      <c r="O2" t="e">
        <f>I2-F2</f>
        <v>#VALUE!</v>
      </c>
      <c r="P2" t="e">
        <f>IF(N2&gt;5.65,1,2)</f>
        <v>#VALUE!</v>
      </c>
      <c r="Q2" t="e">
        <f>IF(O2&gt;4.46,1,2)</f>
        <v>#VALUE!</v>
      </c>
      <c r="R2" t="e">
        <f>IF(P2=Q2,5,6)</f>
        <v>#VALUE!</v>
      </c>
      <c r="AA2" t="s">
        <v>240</v>
      </c>
      <c r="AB2">
        <v>96</v>
      </c>
    </row>
    <row r="3" spans="1:28" x14ac:dyDescent="0.25">
      <c r="A3" s="7" t="s">
        <v>10</v>
      </c>
      <c r="B3" s="7" t="s">
        <v>13</v>
      </c>
      <c r="C3" s="8">
        <v>43</v>
      </c>
      <c r="D3" s="9">
        <v>59</v>
      </c>
      <c r="E3" s="10">
        <v>61</v>
      </c>
      <c r="F3" s="13">
        <v>75</v>
      </c>
      <c r="G3" s="13">
        <v>76</v>
      </c>
      <c r="H3" s="13">
        <v>79</v>
      </c>
      <c r="I3" s="13">
        <v>79</v>
      </c>
      <c r="J3" s="12">
        <v>8</v>
      </c>
      <c r="K3" s="23" t="s">
        <v>110</v>
      </c>
      <c r="L3">
        <f t="shared" ref="L3:L66" si="0">AVERAGE(D3:E3)</f>
        <v>60</v>
      </c>
      <c r="M3">
        <f t="shared" ref="M3:M66" si="1">AVERAGE(F3:I3)</f>
        <v>77.25</v>
      </c>
      <c r="N3">
        <f t="shared" ref="N3:N66" si="2">E3-D3</f>
        <v>2</v>
      </c>
      <c r="O3">
        <f t="shared" ref="O3:O66" si="3">I3-F3</f>
        <v>4</v>
      </c>
      <c r="P3">
        <f t="shared" ref="P3:P36" si="4">IF(N3&gt;5.65,1,2)</f>
        <v>2</v>
      </c>
      <c r="Q3">
        <f t="shared" ref="Q3:Q66" si="5">IF(O3&gt;4.46,1,2)</f>
        <v>2</v>
      </c>
      <c r="R3">
        <f t="shared" ref="R3:R66" si="6">IF(P3=Q3,5,6)</f>
        <v>5</v>
      </c>
      <c r="AA3" t="s">
        <v>241</v>
      </c>
      <c r="AB3">
        <v>113</v>
      </c>
    </row>
    <row r="4" spans="1:28" x14ac:dyDescent="0.25">
      <c r="A4" s="7" t="s">
        <v>10</v>
      </c>
      <c r="B4" s="7" t="s">
        <v>14</v>
      </c>
      <c r="C4" s="8">
        <v>28</v>
      </c>
      <c r="D4" s="9">
        <v>43</v>
      </c>
      <c r="E4" s="10">
        <v>46</v>
      </c>
      <c r="F4" s="13">
        <v>57</v>
      </c>
      <c r="G4" s="13">
        <v>59</v>
      </c>
      <c r="H4" s="13">
        <v>60</v>
      </c>
      <c r="I4" s="13">
        <v>60</v>
      </c>
      <c r="J4" s="12">
        <v>10</v>
      </c>
      <c r="K4" s="23" t="s">
        <v>110</v>
      </c>
      <c r="L4">
        <f t="shared" si="0"/>
        <v>44.5</v>
      </c>
      <c r="M4">
        <f t="shared" si="1"/>
        <v>59</v>
      </c>
      <c r="N4">
        <f t="shared" si="2"/>
        <v>3</v>
      </c>
      <c r="O4">
        <f t="shared" si="3"/>
        <v>3</v>
      </c>
      <c r="P4">
        <f t="shared" si="4"/>
        <v>2</v>
      </c>
      <c r="Q4">
        <f t="shared" si="5"/>
        <v>2</v>
      </c>
      <c r="R4">
        <f t="shared" si="6"/>
        <v>5</v>
      </c>
      <c r="AA4" t="s">
        <v>242</v>
      </c>
      <c r="AB4">
        <v>104</v>
      </c>
    </row>
    <row r="5" spans="1:28" x14ac:dyDescent="0.25">
      <c r="A5" s="7" t="s">
        <v>10</v>
      </c>
      <c r="B5" s="7" t="s">
        <v>15</v>
      </c>
      <c r="C5" s="8">
        <v>82</v>
      </c>
      <c r="D5" s="9" t="s">
        <v>12</v>
      </c>
      <c r="E5" s="10" t="s">
        <v>12</v>
      </c>
      <c r="F5" s="13" t="s">
        <v>12</v>
      </c>
      <c r="G5" s="13" t="s">
        <v>12</v>
      </c>
      <c r="H5" s="13" t="s">
        <v>12</v>
      </c>
      <c r="I5" s="13" t="s">
        <v>12</v>
      </c>
      <c r="J5" s="12">
        <v>2</v>
      </c>
      <c r="K5" s="23" t="s">
        <v>110</v>
      </c>
      <c r="L5" t="e">
        <f t="shared" si="0"/>
        <v>#DIV/0!</v>
      </c>
      <c r="M5" t="e">
        <f t="shared" si="1"/>
        <v>#DIV/0!</v>
      </c>
      <c r="N5" t="e">
        <f t="shared" si="2"/>
        <v>#VALUE!</v>
      </c>
      <c r="O5" t="e">
        <f t="shared" si="3"/>
        <v>#VALUE!</v>
      </c>
      <c r="P5" t="e">
        <f t="shared" si="4"/>
        <v>#VALUE!</v>
      </c>
      <c r="Q5" t="e">
        <f t="shared" si="5"/>
        <v>#VALUE!</v>
      </c>
      <c r="R5" t="e">
        <f t="shared" si="6"/>
        <v>#VALUE!</v>
      </c>
      <c r="AA5" t="s">
        <v>243</v>
      </c>
      <c r="AB5">
        <v>106</v>
      </c>
    </row>
    <row r="6" spans="1:28" x14ac:dyDescent="0.25">
      <c r="A6" s="7" t="s">
        <v>10</v>
      </c>
      <c r="B6" s="7" t="s">
        <v>16</v>
      </c>
      <c r="C6" s="8">
        <v>93</v>
      </c>
      <c r="D6" s="9" t="s">
        <v>12</v>
      </c>
      <c r="E6" s="10" t="s">
        <v>12</v>
      </c>
      <c r="F6" s="13" t="s">
        <v>12</v>
      </c>
      <c r="G6" s="13" t="s">
        <v>12</v>
      </c>
      <c r="H6" s="13" t="s">
        <v>12</v>
      </c>
      <c r="I6" s="13" t="s">
        <v>12</v>
      </c>
      <c r="J6" s="12">
        <v>2</v>
      </c>
      <c r="K6" s="23" t="s">
        <v>110</v>
      </c>
      <c r="L6" t="e">
        <f t="shared" si="0"/>
        <v>#DIV/0!</v>
      </c>
      <c r="M6" t="e">
        <f t="shared" si="1"/>
        <v>#DIV/0!</v>
      </c>
      <c r="N6" t="e">
        <f t="shared" si="2"/>
        <v>#VALUE!</v>
      </c>
      <c r="O6" t="e">
        <f t="shared" si="3"/>
        <v>#VALUE!</v>
      </c>
      <c r="P6" t="e">
        <f t="shared" si="4"/>
        <v>#VALUE!</v>
      </c>
      <c r="Q6" t="e">
        <f t="shared" si="5"/>
        <v>#VALUE!</v>
      </c>
      <c r="R6" t="e">
        <f t="shared" si="6"/>
        <v>#VALUE!</v>
      </c>
      <c r="AA6" t="s">
        <v>244</v>
      </c>
      <c r="AB6">
        <v>96</v>
      </c>
    </row>
    <row r="7" spans="1:28" x14ac:dyDescent="0.25">
      <c r="A7" s="7" t="s">
        <v>10</v>
      </c>
      <c r="B7" s="7" t="s">
        <v>17</v>
      </c>
      <c r="C7" s="8">
        <v>80</v>
      </c>
      <c r="D7" s="9" t="s">
        <v>12</v>
      </c>
      <c r="E7" s="10" t="s">
        <v>12</v>
      </c>
      <c r="F7" s="13" t="s">
        <v>12</v>
      </c>
      <c r="G7" s="13" t="s">
        <v>12</v>
      </c>
      <c r="H7" s="13" t="s">
        <v>12</v>
      </c>
      <c r="I7" s="13" t="s">
        <v>12</v>
      </c>
      <c r="J7" s="12">
        <v>2</v>
      </c>
      <c r="K7" s="23" t="s">
        <v>110</v>
      </c>
      <c r="L7" t="e">
        <f t="shared" si="0"/>
        <v>#DIV/0!</v>
      </c>
      <c r="M7" t="e">
        <f t="shared" si="1"/>
        <v>#DIV/0!</v>
      </c>
      <c r="N7" t="e">
        <f t="shared" si="2"/>
        <v>#VALUE!</v>
      </c>
      <c r="O7" t="e">
        <f t="shared" si="3"/>
        <v>#VALUE!</v>
      </c>
      <c r="P7" t="e">
        <f t="shared" si="4"/>
        <v>#VALUE!</v>
      </c>
      <c r="Q7" t="e">
        <f t="shared" si="5"/>
        <v>#VALUE!</v>
      </c>
      <c r="R7" t="e">
        <f t="shared" si="6"/>
        <v>#VALUE!</v>
      </c>
      <c r="AA7" t="s">
        <v>245</v>
      </c>
      <c r="AB7">
        <v>105</v>
      </c>
    </row>
    <row r="8" spans="1:28" x14ac:dyDescent="0.25">
      <c r="A8" s="7" t="s">
        <v>10</v>
      </c>
      <c r="B8" s="7" t="s">
        <v>18</v>
      </c>
      <c r="C8" s="8">
        <v>49</v>
      </c>
      <c r="D8" s="9">
        <v>64</v>
      </c>
      <c r="E8" s="10">
        <v>65</v>
      </c>
      <c r="F8" s="13">
        <v>78</v>
      </c>
      <c r="G8" s="13">
        <v>78</v>
      </c>
      <c r="H8" s="13">
        <v>80</v>
      </c>
      <c r="I8" s="13">
        <v>81</v>
      </c>
      <c r="J8" s="12">
        <v>11</v>
      </c>
      <c r="K8" s="23" t="s">
        <v>110</v>
      </c>
      <c r="L8">
        <f t="shared" si="0"/>
        <v>64.5</v>
      </c>
      <c r="M8">
        <f t="shared" si="1"/>
        <v>79.25</v>
      </c>
      <c r="N8">
        <f t="shared" si="2"/>
        <v>1</v>
      </c>
      <c r="O8">
        <f t="shared" si="3"/>
        <v>3</v>
      </c>
      <c r="P8">
        <f t="shared" si="4"/>
        <v>2</v>
      </c>
      <c r="Q8">
        <f t="shared" si="5"/>
        <v>2</v>
      </c>
      <c r="R8">
        <f t="shared" si="6"/>
        <v>5</v>
      </c>
      <c r="AA8" t="s">
        <v>246</v>
      </c>
      <c r="AB8">
        <v>107</v>
      </c>
    </row>
    <row r="9" spans="1:28" x14ac:dyDescent="0.25">
      <c r="A9" s="7" t="s">
        <v>10</v>
      </c>
      <c r="B9" s="7" t="s">
        <v>19</v>
      </c>
      <c r="C9" s="8" t="s">
        <v>12</v>
      </c>
      <c r="D9" s="9" t="s">
        <v>12</v>
      </c>
      <c r="E9" s="10" t="s">
        <v>12</v>
      </c>
      <c r="F9" s="13" t="s">
        <v>12</v>
      </c>
      <c r="G9" s="13" t="s">
        <v>12</v>
      </c>
      <c r="H9" s="13" t="s">
        <v>12</v>
      </c>
      <c r="I9" s="13" t="s">
        <v>12</v>
      </c>
      <c r="J9" s="12">
        <v>1</v>
      </c>
      <c r="K9" s="23" t="s">
        <v>110</v>
      </c>
      <c r="L9" t="e">
        <f t="shared" si="0"/>
        <v>#DIV/0!</v>
      </c>
      <c r="M9" t="e">
        <f t="shared" si="1"/>
        <v>#DIV/0!</v>
      </c>
      <c r="N9" t="e">
        <f t="shared" si="2"/>
        <v>#VALUE!</v>
      </c>
      <c r="O9" t="e">
        <f t="shared" si="3"/>
        <v>#VALUE!</v>
      </c>
      <c r="P9" t="e">
        <f t="shared" si="4"/>
        <v>#VALUE!</v>
      </c>
      <c r="Q9" t="e">
        <f t="shared" si="5"/>
        <v>#VALUE!</v>
      </c>
      <c r="R9" t="e">
        <f t="shared" si="6"/>
        <v>#VALUE!</v>
      </c>
      <c r="AA9" t="s">
        <v>247</v>
      </c>
      <c r="AB9">
        <v>96</v>
      </c>
    </row>
    <row r="10" spans="1:28" x14ac:dyDescent="0.25">
      <c r="A10" s="7" t="s">
        <v>10</v>
      </c>
      <c r="B10" s="7" t="s">
        <v>20</v>
      </c>
      <c r="C10" s="8">
        <v>69</v>
      </c>
      <c r="D10" s="9">
        <v>87</v>
      </c>
      <c r="E10" s="10">
        <v>87</v>
      </c>
      <c r="F10" s="13" t="s">
        <v>12</v>
      </c>
      <c r="G10" s="13" t="s">
        <v>12</v>
      </c>
      <c r="H10" s="13" t="s">
        <v>12</v>
      </c>
      <c r="I10" s="13" t="s">
        <v>12</v>
      </c>
      <c r="J10" s="12">
        <v>4</v>
      </c>
      <c r="K10" s="23" t="s">
        <v>110</v>
      </c>
      <c r="L10">
        <f t="shared" si="0"/>
        <v>87</v>
      </c>
      <c r="M10" t="e">
        <f t="shared" si="1"/>
        <v>#DIV/0!</v>
      </c>
      <c r="N10">
        <f t="shared" si="2"/>
        <v>0</v>
      </c>
      <c r="O10" t="e">
        <f t="shared" si="3"/>
        <v>#VALUE!</v>
      </c>
      <c r="P10">
        <f t="shared" si="4"/>
        <v>2</v>
      </c>
      <c r="Q10" t="e">
        <f t="shared" si="5"/>
        <v>#VALUE!</v>
      </c>
      <c r="R10" t="e">
        <f t="shared" si="6"/>
        <v>#VALUE!</v>
      </c>
    </row>
    <row r="11" spans="1:28" x14ac:dyDescent="0.25">
      <c r="A11" s="7" t="s">
        <v>10</v>
      </c>
      <c r="B11" s="7" t="s">
        <v>21</v>
      </c>
      <c r="C11" s="8">
        <v>43</v>
      </c>
      <c r="D11" s="9">
        <v>61</v>
      </c>
      <c r="E11" s="10">
        <v>61</v>
      </c>
      <c r="F11" s="13">
        <v>77</v>
      </c>
      <c r="G11" s="13">
        <v>79</v>
      </c>
      <c r="H11" s="13">
        <v>79</v>
      </c>
      <c r="I11" s="13">
        <v>80</v>
      </c>
      <c r="J11" s="12">
        <v>9</v>
      </c>
      <c r="K11" s="23" t="s">
        <v>110</v>
      </c>
      <c r="L11">
        <f t="shared" si="0"/>
        <v>61</v>
      </c>
      <c r="M11">
        <f t="shared" si="1"/>
        <v>78.75</v>
      </c>
      <c r="N11">
        <f t="shared" si="2"/>
        <v>0</v>
      </c>
      <c r="O11">
        <f t="shared" si="3"/>
        <v>3</v>
      </c>
      <c r="P11">
        <f t="shared" si="4"/>
        <v>2</v>
      </c>
      <c r="Q11">
        <f t="shared" si="5"/>
        <v>2</v>
      </c>
      <c r="R11">
        <f t="shared" si="6"/>
        <v>5</v>
      </c>
    </row>
    <row r="12" spans="1:28" x14ac:dyDescent="0.25">
      <c r="A12" s="7" t="s">
        <v>10</v>
      </c>
      <c r="B12" s="7" t="s">
        <v>22</v>
      </c>
      <c r="C12" s="8">
        <v>68</v>
      </c>
      <c r="D12" s="9">
        <v>84</v>
      </c>
      <c r="E12" s="10">
        <v>91</v>
      </c>
      <c r="F12" s="13" t="s">
        <v>12</v>
      </c>
      <c r="G12" s="13" t="s">
        <v>12</v>
      </c>
      <c r="H12" s="13" t="s">
        <v>12</v>
      </c>
      <c r="I12" s="13" t="s">
        <v>12</v>
      </c>
      <c r="J12" s="12">
        <v>4</v>
      </c>
      <c r="K12" s="23" t="s">
        <v>110</v>
      </c>
      <c r="L12">
        <f t="shared" si="0"/>
        <v>87.5</v>
      </c>
      <c r="M12" t="e">
        <f t="shared" si="1"/>
        <v>#DIV/0!</v>
      </c>
      <c r="N12">
        <f t="shared" si="2"/>
        <v>7</v>
      </c>
      <c r="O12" t="e">
        <f t="shared" si="3"/>
        <v>#VALUE!</v>
      </c>
      <c r="P12">
        <f t="shared" si="4"/>
        <v>1</v>
      </c>
      <c r="Q12" t="e">
        <f t="shared" si="5"/>
        <v>#VALUE!</v>
      </c>
      <c r="R12" t="e">
        <f t="shared" si="6"/>
        <v>#VALUE!</v>
      </c>
    </row>
    <row r="13" spans="1:28" x14ac:dyDescent="0.25">
      <c r="A13" s="7" t="s">
        <v>10</v>
      </c>
      <c r="B13" s="7" t="s">
        <v>23</v>
      </c>
      <c r="C13" s="8">
        <v>71</v>
      </c>
      <c r="D13" s="9">
        <v>85</v>
      </c>
      <c r="E13" s="10">
        <v>85</v>
      </c>
      <c r="F13" s="13" t="s">
        <v>12</v>
      </c>
      <c r="G13" s="13" t="s">
        <v>12</v>
      </c>
      <c r="H13" s="13" t="s">
        <v>12</v>
      </c>
      <c r="I13" s="13" t="s">
        <v>12</v>
      </c>
      <c r="J13" s="12">
        <v>4</v>
      </c>
      <c r="K13" s="23" t="s">
        <v>110</v>
      </c>
      <c r="L13">
        <f t="shared" si="0"/>
        <v>85</v>
      </c>
      <c r="M13" t="e">
        <f t="shared" si="1"/>
        <v>#DIV/0!</v>
      </c>
      <c r="N13">
        <f t="shared" si="2"/>
        <v>0</v>
      </c>
      <c r="O13" t="e">
        <f t="shared" si="3"/>
        <v>#VALUE!</v>
      </c>
      <c r="P13">
        <f t="shared" si="4"/>
        <v>2</v>
      </c>
      <c r="Q13" t="e">
        <f t="shared" si="5"/>
        <v>#VALUE!</v>
      </c>
      <c r="R13" t="e">
        <f t="shared" si="6"/>
        <v>#VALUE!</v>
      </c>
    </row>
    <row r="14" spans="1:28" x14ac:dyDescent="0.25">
      <c r="A14" s="7" t="s">
        <v>10</v>
      </c>
      <c r="B14" s="7" t="s">
        <v>24</v>
      </c>
      <c r="C14" s="8">
        <v>46</v>
      </c>
      <c r="D14" s="9">
        <v>61</v>
      </c>
      <c r="E14" s="10">
        <v>63</v>
      </c>
      <c r="F14" s="13">
        <v>76</v>
      </c>
      <c r="G14" s="13">
        <v>77</v>
      </c>
      <c r="H14" s="13">
        <v>79</v>
      </c>
      <c r="I14" s="13">
        <v>83</v>
      </c>
      <c r="J14" s="12">
        <v>12</v>
      </c>
      <c r="K14" s="23" t="s">
        <v>110</v>
      </c>
      <c r="L14">
        <f t="shared" si="0"/>
        <v>62</v>
      </c>
      <c r="M14">
        <f t="shared" si="1"/>
        <v>78.75</v>
      </c>
      <c r="N14">
        <f t="shared" si="2"/>
        <v>2</v>
      </c>
      <c r="O14">
        <f t="shared" si="3"/>
        <v>7</v>
      </c>
      <c r="P14">
        <f t="shared" si="4"/>
        <v>2</v>
      </c>
      <c r="Q14">
        <f t="shared" si="5"/>
        <v>1</v>
      </c>
      <c r="R14">
        <f t="shared" si="6"/>
        <v>6</v>
      </c>
    </row>
    <row r="15" spans="1:28" x14ac:dyDescent="0.25">
      <c r="A15" s="7" t="s">
        <v>10</v>
      </c>
      <c r="B15" s="7" t="s">
        <v>25</v>
      </c>
      <c r="C15" s="8">
        <v>76</v>
      </c>
      <c r="D15" s="9" t="s">
        <v>12</v>
      </c>
      <c r="E15" s="10" t="s">
        <v>12</v>
      </c>
      <c r="F15" s="13" t="s">
        <v>12</v>
      </c>
      <c r="G15" s="13" t="s">
        <v>12</v>
      </c>
      <c r="H15" s="13" t="s">
        <v>12</v>
      </c>
      <c r="I15" s="13" t="s">
        <v>12</v>
      </c>
      <c r="J15" s="12">
        <v>2</v>
      </c>
      <c r="K15" s="23" t="s">
        <v>110</v>
      </c>
      <c r="L15" t="e">
        <f t="shared" si="0"/>
        <v>#DIV/0!</v>
      </c>
      <c r="M15" t="e">
        <f t="shared" si="1"/>
        <v>#DIV/0!</v>
      </c>
      <c r="N15" t="e">
        <f t="shared" si="2"/>
        <v>#VALUE!</v>
      </c>
      <c r="O15" t="e">
        <f t="shared" si="3"/>
        <v>#VALUE!</v>
      </c>
      <c r="P15" t="e">
        <f t="shared" si="4"/>
        <v>#VALUE!</v>
      </c>
      <c r="Q15" t="e">
        <f t="shared" si="5"/>
        <v>#VALUE!</v>
      </c>
      <c r="R15" t="e">
        <f t="shared" si="6"/>
        <v>#VALUE!</v>
      </c>
    </row>
    <row r="16" spans="1:28" x14ac:dyDescent="0.25">
      <c r="A16" s="7" t="s">
        <v>10</v>
      </c>
      <c r="B16" s="7" t="s">
        <v>26</v>
      </c>
      <c r="C16" s="8">
        <v>31</v>
      </c>
      <c r="D16" s="9">
        <v>51</v>
      </c>
      <c r="E16" s="10">
        <v>53</v>
      </c>
      <c r="F16" s="13">
        <v>66</v>
      </c>
      <c r="G16" s="13">
        <v>67</v>
      </c>
      <c r="H16" s="13">
        <v>70</v>
      </c>
      <c r="I16" s="13">
        <v>72</v>
      </c>
      <c r="J16" s="12">
        <v>14</v>
      </c>
      <c r="K16" s="23" t="s">
        <v>110</v>
      </c>
      <c r="L16">
        <f t="shared" si="0"/>
        <v>52</v>
      </c>
      <c r="M16">
        <f t="shared" si="1"/>
        <v>68.75</v>
      </c>
      <c r="N16">
        <f t="shared" si="2"/>
        <v>2</v>
      </c>
      <c r="O16">
        <f t="shared" si="3"/>
        <v>6</v>
      </c>
      <c r="P16">
        <f t="shared" si="4"/>
        <v>2</v>
      </c>
      <c r="Q16">
        <f t="shared" si="5"/>
        <v>1</v>
      </c>
      <c r="R16">
        <f t="shared" si="6"/>
        <v>6</v>
      </c>
    </row>
    <row r="17" spans="1:18" x14ac:dyDescent="0.25">
      <c r="A17" s="7" t="s">
        <v>10</v>
      </c>
      <c r="B17" s="7" t="s">
        <v>27</v>
      </c>
      <c r="C17" s="8">
        <v>45</v>
      </c>
      <c r="D17" s="9">
        <v>58</v>
      </c>
      <c r="E17" s="10">
        <v>59</v>
      </c>
      <c r="F17" s="13">
        <v>70</v>
      </c>
      <c r="G17" s="13">
        <v>70</v>
      </c>
      <c r="H17" s="13">
        <v>70</v>
      </c>
      <c r="I17" s="13">
        <v>71</v>
      </c>
      <c r="J17" s="12">
        <v>26</v>
      </c>
      <c r="K17" s="23" t="s">
        <v>110</v>
      </c>
      <c r="L17">
        <f t="shared" si="0"/>
        <v>58.5</v>
      </c>
      <c r="M17">
        <f t="shared" si="1"/>
        <v>70.25</v>
      </c>
      <c r="N17">
        <f t="shared" si="2"/>
        <v>1</v>
      </c>
      <c r="O17">
        <f t="shared" si="3"/>
        <v>1</v>
      </c>
      <c r="P17">
        <f t="shared" si="4"/>
        <v>2</v>
      </c>
      <c r="Q17">
        <f t="shared" si="5"/>
        <v>2</v>
      </c>
      <c r="R17">
        <f t="shared" si="6"/>
        <v>5</v>
      </c>
    </row>
    <row r="18" spans="1:18" x14ac:dyDescent="0.25">
      <c r="A18" s="7" t="s">
        <v>10</v>
      </c>
      <c r="B18" s="7" t="s">
        <v>28</v>
      </c>
      <c r="C18" s="8">
        <v>41</v>
      </c>
      <c r="D18" s="9">
        <v>58</v>
      </c>
      <c r="E18" s="10">
        <v>60</v>
      </c>
      <c r="F18" s="13">
        <v>75</v>
      </c>
      <c r="G18" s="13">
        <v>77</v>
      </c>
      <c r="H18" s="13">
        <v>82</v>
      </c>
      <c r="I18" s="13">
        <v>86</v>
      </c>
      <c r="J18" s="12">
        <v>10</v>
      </c>
      <c r="K18" s="23" t="s">
        <v>110</v>
      </c>
      <c r="L18">
        <f t="shared" si="0"/>
        <v>59</v>
      </c>
      <c r="M18">
        <f t="shared" si="1"/>
        <v>80</v>
      </c>
      <c r="N18">
        <f t="shared" si="2"/>
        <v>2</v>
      </c>
      <c r="O18">
        <f t="shared" si="3"/>
        <v>11</v>
      </c>
      <c r="P18">
        <f t="shared" si="4"/>
        <v>2</v>
      </c>
      <c r="Q18">
        <f t="shared" si="5"/>
        <v>1</v>
      </c>
      <c r="R18">
        <f t="shared" si="6"/>
        <v>6</v>
      </c>
    </row>
    <row r="19" spans="1:18" x14ac:dyDescent="0.25">
      <c r="A19" s="7" t="s">
        <v>10</v>
      </c>
      <c r="B19" s="7" t="s">
        <v>29</v>
      </c>
      <c r="C19" s="8">
        <v>61</v>
      </c>
      <c r="D19" s="9">
        <v>75</v>
      </c>
      <c r="E19" s="10">
        <v>75</v>
      </c>
      <c r="F19" s="13" t="s">
        <v>12</v>
      </c>
      <c r="G19" s="13" t="s">
        <v>12</v>
      </c>
      <c r="H19" s="13" t="s">
        <v>12</v>
      </c>
      <c r="I19" s="13" t="s">
        <v>12</v>
      </c>
      <c r="J19" s="12">
        <v>6</v>
      </c>
      <c r="K19" s="23" t="s">
        <v>110</v>
      </c>
      <c r="L19">
        <f t="shared" si="0"/>
        <v>75</v>
      </c>
      <c r="M19" t="e">
        <f t="shared" si="1"/>
        <v>#DIV/0!</v>
      </c>
      <c r="N19">
        <f t="shared" si="2"/>
        <v>0</v>
      </c>
      <c r="O19" t="e">
        <f t="shared" si="3"/>
        <v>#VALUE!</v>
      </c>
      <c r="P19">
        <f t="shared" si="4"/>
        <v>2</v>
      </c>
      <c r="Q19" t="e">
        <f t="shared" si="5"/>
        <v>#VALUE!</v>
      </c>
      <c r="R19" t="e">
        <f t="shared" si="6"/>
        <v>#VALUE!</v>
      </c>
    </row>
    <row r="20" spans="1:18" x14ac:dyDescent="0.25">
      <c r="A20" s="7" t="s">
        <v>10</v>
      </c>
      <c r="B20" s="7" t="s">
        <v>30</v>
      </c>
      <c r="C20" s="8" t="s">
        <v>12</v>
      </c>
      <c r="D20" s="9" t="s">
        <v>12</v>
      </c>
      <c r="E20" s="10" t="s">
        <v>12</v>
      </c>
      <c r="F20" s="13" t="s">
        <v>12</v>
      </c>
      <c r="G20" s="13" t="s">
        <v>12</v>
      </c>
      <c r="H20" s="13" t="s">
        <v>12</v>
      </c>
      <c r="I20" s="13" t="s">
        <v>12</v>
      </c>
      <c r="J20" s="12">
        <v>1</v>
      </c>
      <c r="K20" s="23" t="s">
        <v>110</v>
      </c>
      <c r="L20" t="e">
        <f t="shared" si="0"/>
        <v>#DIV/0!</v>
      </c>
      <c r="M20" t="e">
        <f t="shared" si="1"/>
        <v>#DIV/0!</v>
      </c>
      <c r="N20" t="e">
        <f t="shared" si="2"/>
        <v>#VALUE!</v>
      </c>
      <c r="O20" t="e">
        <f t="shared" si="3"/>
        <v>#VALUE!</v>
      </c>
      <c r="P20" t="e">
        <f t="shared" si="4"/>
        <v>#VALUE!</v>
      </c>
      <c r="Q20" t="e">
        <f t="shared" si="5"/>
        <v>#VALUE!</v>
      </c>
      <c r="R20" t="e">
        <f t="shared" si="6"/>
        <v>#VALUE!</v>
      </c>
    </row>
    <row r="21" spans="1:18" x14ac:dyDescent="0.25">
      <c r="A21" s="7" t="s">
        <v>10</v>
      </c>
      <c r="B21" s="7" t="s">
        <v>31</v>
      </c>
      <c r="C21" s="8" t="s">
        <v>12</v>
      </c>
      <c r="D21" s="9" t="s">
        <v>12</v>
      </c>
      <c r="E21" s="10" t="s">
        <v>12</v>
      </c>
      <c r="F21" s="13" t="s">
        <v>12</v>
      </c>
      <c r="G21" s="13" t="s">
        <v>12</v>
      </c>
      <c r="H21" s="13" t="s">
        <v>12</v>
      </c>
      <c r="I21" s="13" t="s">
        <v>12</v>
      </c>
      <c r="J21" s="12">
        <v>1</v>
      </c>
      <c r="K21" s="23" t="s">
        <v>110</v>
      </c>
      <c r="L21" t="e">
        <f t="shared" si="0"/>
        <v>#DIV/0!</v>
      </c>
      <c r="M21" t="e">
        <f t="shared" si="1"/>
        <v>#DIV/0!</v>
      </c>
      <c r="N21" t="e">
        <f t="shared" si="2"/>
        <v>#VALUE!</v>
      </c>
      <c r="O21" t="e">
        <f t="shared" si="3"/>
        <v>#VALUE!</v>
      </c>
      <c r="P21" t="e">
        <f t="shared" si="4"/>
        <v>#VALUE!</v>
      </c>
      <c r="Q21" t="e">
        <f t="shared" si="5"/>
        <v>#VALUE!</v>
      </c>
      <c r="R21" t="e">
        <f t="shared" si="6"/>
        <v>#VALUE!</v>
      </c>
    </row>
    <row r="22" spans="1:18" x14ac:dyDescent="0.25">
      <c r="A22" s="7" t="s">
        <v>10</v>
      </c>
      <c r="B22" s="7" t="s">
        <v>32</v>
      </c>
      <c r="C22" s="8">
        <v>84</v>
      </c>
      <c r="D22" s="9" t="s">
        <v>12</v>
      </c>
      <c r="E22" s="10" t="s">
        <v>12</v>
      </c>
      <c r="F22" s="13" t="s">
        <v>12</v>
      </c>
      <c r="G22" s="13" t="s">
        <v>12</v>
      </c>
      <c r="H22" s="13" t="s">
        <v>12</v>
      </c>
      <c r="I22" s="13" t="s">
        <v>12</v>
      </c>
      <c r="J22" s="12">
        <v>2</v>
      </c>
      <c r="K22" s="23" t="s">
        <v>110</v>
      </c>
      <c r="L22" t="e">
        <f t="shared" si="0"/>
        <v>#DIV/0!</v>
      </c>
      <c r="M22" t="e">
        <f t="shared" si="1"/>
        <v>#DIV/0!</v>
      </c>
      <c r="N22" t="e">
        <f t="shared" si="2"/>
        <v>#VALUE!</v>
      </c>
      <c r="O22" t="e">
        <f t="shared" si="3"/>
        <v>#VALUE!</v>
      </c>
      <c r="P22" t="e">
        <f t="shared" si="4"/>
        <v>#VALUE!</v>
      </c>
      <c r="Q22" t="e">
        <f t="shared" si="5"/>
        <v>#VALUE!</v>
      </c>
      <c r="R22" t="e">
        <f t="shared" si="6"/>
        <v>#VALUE!</v>
      </c>
    </row>
    <row r="23" spans="1:18" x14ac:dyDescent="0.25">
      <c r="A23" s="7" t="s">
        <v>10</v>
      </c>
      <c r="B23" s="7" t="s">
        <v>33</v>
      </c>
      <c r="C23" s="8">
        <v>38</v>
      </c>
      <c r="D23" s="9">
        <v>55</v>
      </c>
      <c r="E23" s="10">
        <v>56</v>
      </c>
      <c r="F23" s="13" t="s">
        <v>12</v>
      </c>
      <c r="G23" s="13" t="s">
        <v>12</v>
      </c>
      <c r="H23" s="13" t="s">
        <v>12</v>
      </c>
      <c r="I23" s="13" t="s">
        <v>12</v>
      </c>
      <c r="J23" s="12">
        <v>12</v>
      </c>
      <c r="K23" s="23" t="s">
        <v>110</v>
      </c>
      <c r="L23">
        <f t="shared" si="0"/>
        <v>55.5</v>
      </c>
      <c r="M23" t="e">
        <f t="shared" si="1"/>
        <v>#DIV/0!</v>
      </c>
      <c r="N23">
        <f t="shared" si="2"/>
        <v>1</v>
      </c>
      <c r="O23" t="e">
        <f t="shared" si="3"/>
        <v>#VALUE!</v>
      </c>
      <c r="P23">
        <f t="shared" si="4"/>
        <v>2</v>
      </c>
      <c r="Q23" t="e">
        <f t="shared" si="5"/>
        <v>#VALUE!</v>
      </c>
      <c r="R23" t="e">
        <f t="shared" si="6"/>
        <v>#VALUE!</v>
      </c>
    </row>
    <row r="24" spans="1:18" x14ac:dyDescent="0.25">
      <c r="A24" s="7" t="s">
        <v>10</v>
      </c>
      <c r="B24" s="7" t="s">
        <v>34</v>
      </c>
      <c r="C24" s="8">
        <v>73</v>
      </c>
      <c r="D24" s="9">
        <v>92</v>
      </c>
      <c r="E24" s="10" t="s">
        <v>12</v>
      </c>
      <c r="F24" s="13" t="s">
        <v>12</v>
      </c>
      <c r="G24" s="13" t="s">
        <v>12</v>
      </c>
      <c r="H24" s="13" t="s">
        <v>12</v>
      </c>
      <c r="I24" s="13" t="s">
        <v>12</v>
      </c>
      <c r="J24" s="12">
        <v>3</v>
      </c>
      <c r="K24" s="23" t="s">
        <v>110</v>
      </c>
      <c r="L24">
        <f t="shared" si="0"/>
        <v>92</v>
      </c>
      <c r="M24" t="e">
        <f t="shared" si="1"/>
        <v>#DIV/0!</v>
      </c>
      <c r="N24" t="e">
        <f t="shared" si="2"/>
        <v>#VALUE!</v>
      </c>
      <c r="O24" t="e">
        <f t="shared" si="3"/>
        <v>#VALUE!</v>
      </c>
      <c r="P24" t="e">
        <f t="shared" si="4"/>
        <v>#VALUE!</v>
      </c>
      <c r="Q24" t="e">
        <f t="shared" si="5"/>
        <v>#VALUE!</v>
      </c>
      <c r="R24" t="e">
        <f t="shared" si="6"/>
        <v>#VALUE!</v>
      </c>
    </row>
    <row r="25" spans="1:18" x14ac:dyDescent="0.25">
      <c r="A25" s="7" t="s">
        <v>10</v>
      </c>
      <c r="B25" s="7" t="s">
        <v>35</v>
      </c>
      <c r="C25" s="8">
        <v>81</v>
      </c>
      <c r="D25" s="9" t="s">
        <v>12</v>
      </c>
      <c r="E25" s="10" t="s">
        <v>12</v>
      </c>
      <c r="F25" s="13" t="s">
        <v>12</v>
      </c>
      <c r="G25" s="13" t="s">
        <v>12</v>
      </c>
      <c r="H25" s="13" t="s">
        <v>12</v>
      </c>
      <c r="I25" s="13" t="s">
        <v>12</v>
      </c>
      <c r="J25" s="12">
        <v>2</v>
      </c>
      <c r="K25" s="23" t="s">
        <v>110</v>
      </c>
      <c r="L25" t="e">
        <f t="shared" si="0"/>
        <v>#DIV/0!</v>
      </c>
      <c r="M25" t="e">
        <f t="shared" si="1"/>
        <v>#DIV/0!</v>
      </c>
      <c r="N25" t="e">
        <f t="shared" si="2"/>
        <v>#VALUE!</v>
      </c>
      <c r="O25" t="e">
        <f t="shared" si="3"/>
        <v>#VALUE!</v>
      </c>
      <c r="P25" t="e">
        <f t="shared" si="4"/>
        <v>#VALUE!</v>
      </c>
      <c r="Q25" t="e">
        <f t="shared" si="5"/>
        <v>#VALUE!</v>
      </c>
      <c r="R25" t="e">
        <f t="shared" si="6"/>
        <v>#VALUE!</v>
      </c>
    </row>
    <row r="26" spans="1:18" x14ac:dyDescent="0.25">
      <c r="A26" s="7" t="s">
        <v>10</v>
      </c>
      <c r="B26" s="7" t="s">
        <v>36</v>
      </c>
      <c r="C26" s="8">
        <v>65</v>
      </c>
      <c r="D26" s="9">
        <v>84</v>
      </c>
      <c r="E26" s="10">
        <v>85</v>
      </c>
      <c r="F26" s="13" t="s">
        <v>12</v>
      </c>
      <c r="G26" s="13" t="s">
        <v>12</v>
      </c>
      <c r="H26" s="13" t="s">
        <v>12</v>
      </c>
      <c r="I26" s="13" t="s">
        <v>12</v>
      </c>
      <c r="J26" s="12">
        <v>4</v>
      </c>
      <c r="K26" s="23" t="s">
        <v>110</v>
      </c>
      <c r="L26">
        <f t="shared" si="0"/>
        <v>84.5</v>
      </c>
      <c r="M26" t="e">
        <f t="shared" si="1"/>
        <v>#DIV/0!</v>
      </c>
      <c r="N26">
        <f t="shared" si="2"/>
        <v>1</v>
      </c>
      <c r="O26" t="e">
        <f t="shared" si="3"/>
        <v>#VALUE!</v>
      </c>
      <c r="P26">
        <f t="shared" si="4"/>
        <v>2</v>
      </c>
      <c r="Q26" t="e">
        <f t="shared" si="5"/>
        <v>#VALUE!</v>
      </c>
      <c r="R26" t="e">
        <f t="shared" si="6"/>
        <v>#VALUE!</v>
      </c>
    </row>
    <row r="27" spans="1:18" x14ac:dyDescent="0.25">
      <c r="A27" s="7" t="s">
        <v>10</v>
      </c>
      <c r="B27" s="7" t="s">
        <v>37</v>
      </c>
      <c r="C27" s="8">
        <v>64</v>
      </c>
      <c r="D27" s="9">
        <v>77</v>
      </c>
      <c r="E27" s="10">
        <v>77</v>
      </c>
      <c r="F27" s="13">
        <v>90</v>
      </c>
      <c r="G27" s="13">
        <v>90</v>
      </c>
      <c r="H27" s="13">
        <v>90</v>
      </c>
      <c r="I27" s="13">
        <v>91</v>
      </c>
      <c r="J27" s="12">
        <v>8</v>
      </c>
      <c r="K27" s="23" t="s">
        <v>110</v>
      </c>
      <c r="L27">
        <f t="shared" si="0"/>
        <v>77</v>
      </c>
      <c r="M27">
        <f t="shared" si="1"/>
        <v>90.25</v>
      </c>
      <c r="N27">
        <f t="shared" si="2"/>
        <v>0</v>
      </c>
      <c r="O27">
        <f t="shared" si="3"/>
        <v>1</v>
      </c>
      <c r="P27">
        <f t="shared" si="4"/>
        <v>2</v>
      </c>
      <c r="Q27">
        <f t="shared" si="5"/>
        <v>2</v>
      </c>
      <c r="R27">
        <f t="shared" si="6"/>
        <v>5</v>
      </c>
    </row>
    <row r="28" spans="1:18" x14ac:dyDescent="0.25">
      <c r="A28" s="7" t="s">
        <v>10</v>
      </c>
      <c r="B28" s="7" t="s">
        <v>38</v>
      </c>
      <c r="C28" s="8">
        <v>52</v>
      </c>
      <c r="D28" s="9">
        <v>69</v>
      </c>
      <c r="E28" s="10">
        <v>70</v>
      </c>
      <c r="F28" s="13" t="s">
        <v>12</v>
      </c>
      <c r="G28" s="13" t="s">
        <v>12</v>
      </c>
      <c r="H28" s="13" t="s">
        <v>12</v>
      </c>
      <c r="I28" s="13" t="s">
        <v>12</v>
      </c>
      <c r="J28" s="12">
        <v>9</v>
      </c>
      <c r="K28" s="23" t="s">
        <v>110</v>
      </c>
      <c r="L28">
        <f t="shared" si="0"/>
        <v>69.5</v>
      </c>
      <c r="M28" t="e">
        <f t="shared" si="1"/>
        <v>#DIV/0!</v>
      </c>
      <c r="N28">
        <f t="shared" si="2"/>
        <v>1</v>
      </c>
      <c r="O28" t="e">
        <f t="shared" si="3"/>
        <v>#VALUE!</v>
      </c>
      <c r="P28">
        <f t="shared" si="4"/>
        <v>2</v>
      </c>
      <c r="Q28" t="e">
        <f t="shared" si="5"/>
        <v>#VALUE!</v>
      </c>
      <c r="R28" t="e">
        <f t="shared" si="6"/>
        <v>#VALUE!</v>
      </c>
    </row>
    <row r="29" spans="1:18" x14ac:dyDescent="0.25">
      <c r="A29" s="7" t="s">
        <v>10</v>
      </c>
      <c r="B29" s="7" t="s">
        <v>39</v>
      </c>
      <c r="C29" s="8">
        <v>56</v>
      </c>
      <c r="D29" s="9">
        <v>71</v>
      </c>
      <c r="E29" s="10">
        <v>71</v>
      </c>
      <c r="F29" s="13">
        <v>83</v>
      </c>
      <c r="G29" s="13">
        <v>84</v>
      </c>
      <c r="H29" s="13">
        <v>85</v>
      </c>
      <c r="I29" s="13">
        <v>85</v>
      </c>
      <c r="J29" s="12">
        <v>9</v>
      </c>
      <c r="K29" s="23" t="s">
        <v>110</v>
      </c>
      <c r="L29">
        <f t="shared" si="0"/>
        <v>71</v>
      </c>
      <c r="M29">
        <f t="shared" si="1"/>
        <v>84.25</v>
      </c>
      <c r="N29">
        <f t="shared" si="2"/>
        <v>0</v>
      </c>
      <c r="O29">
        <f t="shared" si="3"/>
        <v>2</v>
      </c>
      <c r="P29">
        <f t="shared" si="4"/>
        <v>2</v>
      </c>
      <c r="Q29">
        <f t="shared" si="5"/>
        <v>2</v>
      </c>
      <c r="R29">
        <f t="shared" si="6"/>
        <v>5</v>
      </c>
    </row>
    <row r="30" spans="1:18" x14ac:dyDescent="0.25">
      <c r="A30" s="7" t="s">
        <v>10</v>
      </c>
      <c r="B30" s="7" t="s">
        <v>40</v>
      </c>
      <c r="C30" s="8">
        <v>59</v>
      </c>
      <c r="D30" s="9">
        <v>74</v>
      </c>
      <c r="E30" s="10">
        <v>74</v>
      </c>
      <c r="F30" s="13" t="s">
        <v>12</v>
      </c>
      <c r="G30" s="13" t="s">
        <v>12</v>
      </c>
      <c r="H30" s="13" t="s">
        <v>12</v>
      </c>
      <c r="I30" s="13" t="s">
        <v>12</v>
      </c>
      <c r="J30" s="12">
        <v>6</v>
      </c>
      <c r="K30" s="23" t="s">
        <v>110</v>
      </c>
      <c r="L30">
        <f t="shared" si="0"/>
        <v>74</v>
      </c>
      <c r="M30" t="e">
        <f t="shared" si="1"/>
        <v>#DIV/0!</v>
      </c>
      <c r="N30">
        <f t="shared" si="2"/>
        <v>0</v>
      </c>
      <c r="O30" t="e">
        <f t="shared" si="3"/>
        <v>#VALUE!</v>
      </c>
      <c r="P30">
        <f t="shared" si="4"/>
        <v>2</v>
      </c>
      <c r="Q30" t="e">
        <f t="shared" si="5"/>
        <v>#VALUE!</v>
      </c>
      <c r="R30" t="e">
        <f t="shared" si="6"/>
        <v>#VALUE!</v>
      </c>
    </row>
    <row r="31" spans="1:18" x14ac:dyDescent="0.25">
      <c r="A31" s="7" t="s">
        <v>10</v>
      </c>
      <c r="B31" s="7" t="s">
        <v>41</v>
      </c>
      <c r="C31" s="8">
        <v>30</v>
      </c>
      <c r="D31" s="9">
        <v>45</v>
      </c>
      <c r="E31" s="10">
        <v>45</v>
      </c>
      <c r="F31" s="13">
        <v>57</v>
      </c>
      <c r="G31" s="13">
        <v>58</v>
      </c>
      <c r="H31" s="13">
        <v>59</v>
      </c>
      <c r="I31" s="13">
        <v>60</v>
      </c>
      <c r="J31" s="12">
        <v>33</v>
      </c>
      <c r="K31" s="23" t="s">
        <v>110</v>
      </c>
      <c r="L31">
        <f t="shared" si="0"/>
        <v>45</v>
      </c>
      <c r="M31">
        <f t="shared" si="1"/>
        <v>58.5</v>
      </c>
      <c r="N31">
        <f t="shared" si="2"/>
        <v>0</v>
      </c>
      <c r="O31">
        <f t="shared" si="3"/>
        <v>3</v>
      </c>
      <c r="P31">
        <f t="shared" si="4"/>
        <v>2</v>
      </c>
      <c r="Q31">
        <f t="shared" si="5"/>
        <v>2</v>
      </c>
      <c r="R31">
        <f t="shared" si="6"/>
        <v>5</v>
      </c>
    </row>
    <row r="32" spans="1:18" x14ac:dyDescent="0.25">
      <c r="A32" s="7" t="s">
        <v>10</v>
      </c>
      <c r="B32" s="7" t="s">
        <v>42</v>
      </c>
      <c r="C32" s="8">
        <v>81</v>
      </c>
      <c r="D32" s="9" t="s">
        <v>12</v>
      </c>
      <c r="E32" s="10" t="s">
        <v>12</v>
      </c>
      <c r="F32" s="13" t="s">
        <v>12</v>
      </c>
      <c r="G32" s="13" t="s">
        <v>12</v>
      </c>
      <c r="H32" s="13" t="s">
        <v>12</v>
      </c>
      <c r="I32" s="13" t="s">
        <v>12</v>
      </c>
      <c r="J32" s="12">
        <v>2</v>
      </c>
      <c r="K32" s="23" t="s">
        <v>110</v>
      </c>
      <c r="L32" t="e">
        <f t="shared" si="0"/>
        <v>#DIV/0!</v>
      </c>
      <c r="M32" t="e">
        <f t="shared" si="1"/>
        <v>#DIV/0!</v>
      </c>
      <c r="N32" t="e">
        <f t="shared" si="2"/>
        <v>#VALUE!</v>
      </c>
      <c r="O32" t="e">
        <f t="shared" si="3"/>
        <v>#VALUE!</v>
      </c>
      <c r="P32" t="e">
        <f t="shared" si="4"/>
        <v>#VALUE!</v>
      </c>
      <c r="Q32" t="e">
        <f t="shared" si="5"/>
        <v>#VALUE!</v>
      </c>
      <c r="R32" t="e">
        <f t="shared" si="6"/>
        <v>#VALUE!</v>
      </c>
    </row>
    <row r="33" spans="1:18" x14ac:dyDescent="0.25">
      <c r="A33" s="7" t="s">
        <v>10</v>
      </c>
      <c r="B33" s="7" t="s">
        <v>43</v>
      </c>
      <c r="C33" s="8">
        <v>53</v>
      </c>
      <c r="D33" s="9">
        <v>77</v>
      </c>
      <c r="E33" s="10">
        <v>77</v>
      </c>
      <c r="F33" s="13" t="s">
        <v>12</v>
      </c>
      <c r="G33" s="13" t="s">
        <v>12</v>
      </c>
      <c r="H33" s="13" t="s">
        <v>12</v>
      </c>
      <c r="I33" s="13" t="s">
        <v>12</v>
      </c>
      <c r="J33" s="12">
        <v>10</v>
      </c>
      <c r="K33" s="23" t="s">
        <v>110</v>
      </c>
      <c r="L33">
        <f t="shared" si="0"/>
        <v>77</v>
      </c>
      <c r="M33" t="e">
        <f t="shared" si="1"/>
        <v>#DIV/0!</v>
      </c>
      <c r="N33">
        <f t="shared" si="2"/>
        <v>0</v>
      </c>
      <c r="O33" t="e">
        <f t="shared" si="3"/>
        <v>#VALUE!</v>
      </c>
      <c r="P33">
        <f t="shared" si="4"/>
        <v>2</v>
      </c>
      <c r="Q33" t="e">
        <f t="shared" si="5"/>
        <v>#VALUE!</v>
      </c>
      <c r="R33" t="e">
        <f t="shared" si="6"/>
        <v>#VALUE!</v>
      </c>
    </row>
    <row r="34" spans="1:18" x14ac:dyDescent="0.25">
      <c r="A34" s="7" t="s">
        <v>10</v>
      </c>
      <c r="B34" s="7" t="s">
        <v>44</v>
      </c>
      <c r="C34" s="8">
        <v>68</v>
      </c>
      <c r="D34" s="9">
        <v>87</v>
      </c>
      <c r="E34" s="10">
        <v>89</v>
      </c>
      <c r="F34" s="13" t="s">
        <v>12</v>
      </c>
      <c r="G34" s="13" t="s">
        <v>12</v>
      </c>
      <c r="H34" s="13" t="s">
        <v>12</v>
      </c>
      <c r="I34" s="13" t="s">
        <v>12</v>
      </c>
      <c r="J34" s="12">
        <v>4</v>
      </c>
      <c r="K34" s="23" t="s">
        <v>110</v>
      </c>
      <c r="L34">
        <f t="shared" si="0"/>
        <v>88</v>
      </c>
      <c r="M34" t="e">
        <f t="shared" si="1"/>
        <v>#DIV/0!</v>
      </c>
      <c r="N34">
        <f t="shared" si="2"/>
        <v>2</v>
      </c>
      <c r="O34" t="e">
        <f t="shared" si="3"/>
        <v>#VALUE!</v>
      </c>
      <c r="P34">
        <f t="shared" si="4"/>
        <v>2</v>
      </c>
      <c r="Q34" t="e">
        <f t="shared" si="5"/>
        <v>#VALUE!</v>
      </c>
      <c r="R34" t="e">
        <f t="shared" si="6"/>
        <v>#VALUE!</v>
      </c>
    </row>
    <row r="35" spans="1:18" x14ac:dyDescent="0.25">
      <c r="A35" s="7" t="s">
        <v>10</v>
      </c>
      <c r="B35" s="7" t="s">
        <v>45</v>
      </c>
      <c r="C35" s="8">
        <v>41</v>
      </c>
      <c r="D35" s="9">
        <v>56</v>
      </c>
      <c r="E35" s="10">
        <v>57</v>
      </c>
      <c r="F35" s="13" t="s">
        <v>12</v>
      </c>
      <c r="G35" s="13" t="s">
        <v>12</v>
      </c>
      <c r="H35" s="13" t="s">
        <v>12</v>
      </c>
      <c r="I35" s="13" t="s">
        <v>12</v>
      </c>
      <c r="J35" s="12">
        <v>5</v>
      </c>
      <c r="K35" s="23" t="s">
        <v>110</v>
      </c>
      <c r="L35">
        <f t="shared" si="0"/>
        <v>56.5</v>
      </c>
      <c r="M35" t="e">
        <f t="shared" si="1"/>
        <v>#DIV/0!</v>
      </c>
      <c r="N35">
        <f t="shared" si="2"/>
        <v>1</v>
      </c>
      <c r="O35" t="e">
        <f t="shared" si="3"/>
        <v>#VALUE!</v>
      </c>
      <c r="P35">
        <f t="shared" si="4"/>
        <v>2</v>
      </c>
      <c r="Q35" t="e">
        <f t="shared" si="5"/>
        <v>#VALUE!</v>
      </c>
      <c r="R35" t="e">
        <f t="shared" si="6"/>
        <v>#VALUE!</v>
      </c>
    </row>
    <row r="36" spans="1:18" x14ac:dyDescent="0.25">
      <c r="A36" s="7" t="s">
        <v>10</v>
      </c>
      <c r="B36" s="7" t="s">
        <v>46</v>
      </c>
      <c r="C36" s="8">
        <v>46</v>
      </c>
      <c r="D36" s="9">
        <v>64</v>
      </c>
      <c r="E36" s="10">
        <v>65</v>
      </c>
      <c r="F36" s="13">
        <v>85</v>
      </c>
      <c r="G36" s="13">
        <v>86</v>
      </c>
      <c r="H36" s="13">
        <v>86</v>
      </c>
      <c r="I36" s="13">
        <v>87</v>
      </c>
      <c r="J36" s="12">
        <v>8</v>
      </c>
      <c r="K36" s="23" t="s">
        <v>110</v>
      </c>
      <c r="L36">
        <f t="shared" si="0"/>
        <v>64.5</v>
      </c>
      <c r="M36">
        <f t="shared" si="1"/>
        <v>86</v>
      </c>
      <c r="N36">
        <f t="shared" si="2"/>
        <v>1</v>
      </c>
      <c r="O36">
        <f t="shared" si="3"/>
        <v>2</v>
      </c>
      <c r="P36">
        <f t="shared" si="4"/>
        <v>2</v>
      </c>
      <c r="Q36">
        <f t="shared" si="5"/>
        <v>2</v>
      </c>
      <c r="R36">
        <f t="shared" si="6"/>
        <v>5</v>
      </c>
    </row>
    <row r="37" spans="1:18" x14ac:dyDescent="0.25">
      <c r="A37" s="7" t="s">
        <v>47</v>
      </c>
      <c r="B37" s="7" t="s">
        <v>11</v>
      </c>
      <c r="C37" s="8">
        <v>32</v>
      </c>
      <c r="D37" s="9">
        <v>47</v>
      </c>
      <c r="E37" s="10">
        <v>48</v>
      </c>
      <c r="F37" s="13">
        <v>59</v>
      </c>
      <c r="G37" s="13">
        <v>59</v>
      </c>
      <c r="H37" s="13">
        <v>59</v>
      </c>
      <c r="I37" s="13">
        <v>59</v>
      </c>
      <c r="J37" s="12">
        <v>20</v>
      </c>
      <c r="K37" s="23" t="s">
        <v>110</v>
      </c>
      <c r="L37">
        <f t="shared" si="0"/>
        <v>47.5</v>
      </c>
      <c r="M37">
        <f t="shared" si="1"/>
        <v>59</v>
      </c>
      <c r="N37">
        <f t="shared" si="2"/>
        <v>1</v>
      </c>
      <c r="O37">
        <f t="shared" si="3"/>
        <v>0</v>
      </c>
      <c r="P37">
        <f>IF(N37&gt;5.43,1,2)</f>
        <v>2</v>
      </c>
      <c r="Q37">
        <f t="shared" si="5"/>
        <v>2</v>
      </c>
      <c r="R37">
        <f t="shared" si="6"/>
        <v>5</v>
      </c>
    </row>
    <row r="38" spans="1:18" x14ac:dyDescent="0.25">
      <c r="A38" s="7" t="s">
        <v>47</v>
      </c>
      <c r="B38" s="7" t="s">
        <v>17</v>
      </c>
      <c r="C38" s="8">
        <v>38</v>
      </c>
      <c r="D38" s="9">
        <v>53</v>
      </c>
      <c r="E38" s="10">
        <v>53</v>
      </c>
      <c r="F38" s="13">
        <v>66</v>
      </c>
      <c r="G38" s="13">
        <v>67</v>
      </c>
      <c r="H38" s="13">
        <v>67</v>
      </c>
      <c r="I38" s="13">
        <v>68</v>
      </c>
      <c r="J38" s="12">
        <v>21</v>
      </c>
      <c r="K38" s="23" t="s">
        <v>110</v>
      </c>
      <c r="L38">
        <f t="shared" si="0"/>
        <v>53</v>
      </c>
      <c r="M38">
        <f t="shared" si="1"/>
        <v>67</v>
      </c>
      <c r="N38">
        <f t="shared" si="2"/>
        <v>0</v>
      </c>
      <c r="O38">
        <f t="shared" si="3"/>
        <v>2</v>
      </c>
      <c r="P38">
        <f t="shared" ref="P38:P82" si="7">IF(N38&gt;5.43,1,2)</f>
        <v>2</v>
      </c>
      <c r="Q38">
        <f t="shared" si="5"/>
        <v>2</v>
      </c>
      <c r="R38">
        <f t="shared" si="6"/>
        <v>5</v>
      </c>
    </row>
    <row r="39" spans="1:18" x14ac:dyDescent="0.25">
      <c r="A39" s="7" t="s">
        <v>47</v>
      </c>
      <c r="B39" s="7" t="s">
        <v>48</v>
      </c>
      <c r="C39" s="8">
        <v>32</v>
      </c>
      <c r="D39" s="9">
        <v>48</v>
      </c>
      <c r="E39" s="10">
        <v>53</v>
      </c>
      <c r="F39" s="13" t="s">
        <v>12</v>
      </c>
      <c r="G39" s="13" t="s">
        <v>12</v>
      </c>
      <c r="H39" s="13" t="s">
        <v>12</v>
      </c>
      <c r="I39" s="13" t="s">
        <v>12</v>
      </c>
      <c r="J39" s="12">
        <v>28</v>
      </c>
      <c r="K39" s="23" t="s">
        <v>110</v>
      </c>
      <c r="L39">
        <f t="shared" si="0"/>
        <v>50.5</v>
      </c>
      <c r="M39" t="e">
        <f t="shared" si="1"/>
        <v>#DIV/0!</v>
      </c>
      <c r="N39">
        <f t="shared" si="2"/>
        <v>5</v>
      </c>
      <c r="O39" t="e">
        <f t="shared" si="3"/>
        <v>#VALUE!</v>
      </c>
      <c r="P39">
        <f t="shared" si="7"/>
        <v>2</v>
      </c>
      <c r="Q39" t="e">
        <f t="shared" si="5"/>
        <v>#VALUE!</v>
      </c>
      <c r="R39" t="e">
        <f t="shared" si="6"/>
        <v>#VALUE!</v>
      </c>
    </row>
    <row r="40" spans="1:18" x14ac:dyDescent="0.25">
      <c r="A40" s="7" t="s">
        <v>47</v>
      </c>
      <c r="B40" s="7" t="s">
        <v>49</v>
      </c>
      <c r="C40" s="8">
        <v>57</v>
      </c>
      <c r="D40" s="9">
        <v>82</v>
      </c>
      <c r="E40" s="10">
        <v>82</v>
      </c>
      <c r="F40" s="13" t="s">
        <v>12</v>
      </c>
      <c r="G40" s="13" t="s">
        <v>12</v>
      </c>
      <c r="H40" s="13" t="s">
        <v>12</v>
      </c>
      <c r="I40" s="13" t="s">
        <v>12</v>
      </c>
      <c r="J40" s="12">
        <v>4</v>
      </c>
      <c r="K40" s="23" t="s">
        <v>110</v>
      </c>
      <c r="L40">
        <f t="shared" si="0"/>
        <v>82</v>
      </c>
      <c r="M40" t="e">
        <f t="shared" si="1"/>
        <v>#DIV/0!</v>
      </c>
      <c r="N40">
        <f t="shared" si="2"/>
        <v>0</v>
      </c>
      <c r="O40" t="e">
        <f t="shared" si="3"/>
        <v>#VALUE!</v>
      </c>
      <c r="P40">
        <f t="shared" si="7"/>
        <v>2</v>
      </c>
      <c r="Q40" t="e">
        <f t="shared" si="5"/>
        <v>#VALUE!</v>
      </c>
      <c r="R40" t="e">
        <f t="shared" si="6"/>
        <v>#VALUE!</v>
      </c>
    </row>
    <row r="41" spans="1:18" x14ac:dyDescent="0.25">
      <c r="A41" s="15" t="s">
        <v>47</v>
      </c>
      <c r="B41" s="15" t="s">
        <v>50</v>
      </c>
      <c r="C41" s="16">
        <v>53</v>
      </c>
      <c r="D41" s="17">
        <v>69</v>
      </c>
      <c r="E41" s="18">
        <v>70</v>
      </c>
      <c r="F41" s="19" t="s">
        <v>12</v>
      </c>
      <c r="G41" s="19" t="s">
        <v>12</v>
      </c>
      <c r="H41" s="19" t="s">
        <v>12</v>
      </c>
      <c r="I41" s="19" t="s">
        <v>12</v>
      </c>
      <c r="J41" s="20">
        <v>6</v>
      </c>
      <c r="K41" s="23" t="s">
        <v>110</v>
      </c>
      <c r="L41">
        <f t="shared" si="0"/>
        <v>69.5</v>
      </c>
      <c r="M41" t="e">
        <f t="shared" si="1"/>
        <v>#DIV/0!</v>
      </c>
      <c r="N41">
        <f t="shared" si="2"/>
        <v>1</v>
      </c>
      <c r="O41" t="e">
        <f t="shared" si="3"/>
        <v>#VALUE!</v>
      </c>
      <c r="P41">
        <f t="shared" si="7"/>
        <v>2</v>
      </c>
      <c r="Q41" t="e">
        <f t="shared" si="5"/>
        <v>#VALUE!</v>
      </c>
      <c r="R41" t="e">
        <f t="shared" si="6"/>
        <v>#VALUE!</v>
      </c>
    </row>
    <row r="42" spans="1:18" x14ac:dyDescent="0.25">
      <c r="A42" s="15" t="s">
        <v>47</v>
      </c>
      <c r="B42" s="15" t="s">
        <v>51</v>
      </c>
      <c r="C42" s="16">
        <v>44</v>
      </c>
      <c r="D42" s="17">
        <v>58</v>
      </c>
      <c r="E42" s="18">
        <v>59</v>
      </c>
      <c r="F42" s="19">
        <v>70</v>
      </c>
      <c r="G42" s="19">
        <v>70</v>
      </c>
      <c r="H42" s="19">
        <v>72</v>
      </c>
      <c r="I42" s="19">
        <v>73</v>
      </c>
      <c r="J42" s="20">
        <v>23</v>
      </c>
      <c r="K42" s="23" t="s">
        <v>110</v>
      </c>
      <c r="L42">
        <f t="shared" si="0"/>
        <v>58.5</v>
      </c>
      <c r="M42">
        <f t="shared" si="1"/>
        <v>71.25</v>
      </c>
      <c r="N42">
        <f t="shared" si="2"/>
        <v>1</v>
      </c>
      <c r="O42">
        <f t="shared" si="3"/>
        <v>3</v>
      </c>
      <c r="P42">
        <f t="shared" si="7"/>
        <v>2</v>
      </c>
      <c r="Q42">
        <f t="shared" si="5"/>
        <v>2</v>
      </c>
      <c r="R42">
        <f t="shared" si="6"/>
        <v>5</v>
      </c>
    </row>
    <row r="43" spans="1:18" x14ac:dyDescent="0.25">
      <c r="A43" s="15" t="s">
        <v>47</v>
      </c>
      <c r="B43" s="15" t="s">
        <v>20</v>
      </c>
      <c r="C43" s="16">
        <v>39</v>
      </c>
      <c r="D43" s="17">
        <v>51</v>
      </c>
      <c r="E43" s="18">
        <v>51</v>
      </c>
      <c r="F43" s="19">
        <v>62</v>
      </c>
      <c r="G43" s="19">
        <v>62</v>
      </c>
      <c r="H43" s="19">
        <v>64</v>
      </c>
      <c r="I43" s="19">
        <v>64</v>
      </c>
      <c r="J43" s="20">
        <v>30</v>
      </c>
      <c r="K43" s="23" t="s">
        <v>110</v>
      </c>
      <c r="L43">
        <f t="shared" si="0"/>
        <v>51</v>
      </c>
      <c r="M43">
        <f t="shared" si="1"/>
        <v>63</v>
      </c>
      <c r="N43">
        <f t="shared" si="2"/>
        <v>0</v>
      </c>
      <c r="O43">
        <f t="shared" si="3"/>
        <v>2</v>
      </c>
      <c r="P43">
        <f t="shared" si="7"/>
        <v>2</v>
      </c>
      <c r="Q43">
        <f t="shared" si="5"/>
        <v>2</v>
      </c>
      <c r="R43">
        <f t="shared" si="6"/>
        <v>5</v>
      </c>
    </row>
    <row r="44" spans="1:18" x14ac:dyDescent="0.25">
      <c r="A44" s="15" t="s">
        <v>47</v>
      </c>
      <c r="B44" s="15" t="s">
        <v>21</v>
      </c>
      <c r="C44" s="16">
        <v>48</v>
      </c>
      <c r="D44" s="17">
        <v>65</v>
      </c>
      <c r="E44" s="18">
        <v>81</v>
      </c>
      <c r="F44" s="19" t="s">
        <v>12</v>
      </c>
      <c r="G44" s="19" t="s">
        <v>12</v>
      </c>
      <c r="H44" s="19" t="s">
        <v>12</v>
      </c>
      <c r="I44" s="19" t="s">
        <v>12</v>
      </c>
      <c r="J44" s="20">
        <v>6</v>
      </c>
      <c r="K44" s="23" t="s">
        <v>110</v>
      </c>
      <c r="L44">
        <f t="shared" si="0"/>
        <v>73</v>
      </c>
      <c r="M44" t="e">
        <f t="shared" si="1"/>
        <v>#DIV/0!</v>
      </c>
      <c r="N44">
        <f t="shared" si="2"/>
        <v>16</v>
      </c>
      <c r="O44" t="e">
        <f t="shared" si="3"/>
        <v>#VALUE!</v>
      </c>
      <c r="P44">
        <f t="shared" si="7"/>
        <v>1</v>
      </c>
      <c r="Q44" t="e">
        <f t="shared" si="5"/>
        <v>#VALUE!</v>
      </c>
      <c r="R44" t="e">
        <f t="shared" si="6"/>
        <v>#VALUE!</v>
      </c>
    </row>
    <row r="45" spans="1:18" x14ac:dyDescent="0.25">
      <c r="A45" s="7" t="s">
        <v>47</v>
      </c>
      <c r="B45" s="7" t="s">
        <v>52</v>
      </c>
      <c r="C45" s="8">
        <v>43</v>
      </c>
      <c r="D45" s="9">
        <v>61</v>
      </c>
      <c r="E45" s="10">
        <v>62</v>
      </c>
      <c r="F45" s="13">
        <v>81</v>
      </c>
      <c r="G45" s="13">
        <v>82</v>
      </c>
      <c r="H45" s="13">
        <v>83</v>
      </c>
      <c r="I45" s="13">
        <v>86</v>
      </c>
      <c r="J45" s="12">
        <v>8</v>
      </c>
      <c r="K45" s="23" t="s">
        <v>110</v>
      </c>
      <c r="L45">
        <f t="shared" si="0"/>
        <v>61.5</v>
      </c>
      <c r="M45">
        <f t="shared" si="1"/>
        <v>83</v>
      </c>
      <c r="N45">
        <f t="shared" si="2"/>
        <v>1</v>
      </c>
      <c r="O45">
        <f t="shared" si="3"/>
        <v>5</v>
      </c>
      <c r="P45">
        <f t="shared" si="7"/>
        <v>2</v>
      </c>
      <c r="Q45">
        <f t="shared" si="5"/>
        <v>1</v>
      </c>
      <c r="R45">
        <f t="shared" si="6"/>
        <v>6</v>
      </c>
    </row>
    <row r="46" spans="1:18" x14ac:dyDescent="0.25">
      <c r="A46" s="7" t="s">
        <v>47</v>
      </c>
      <c r="B46" s="7" t="s">
        <v>53</v>
      </c>
      <c r="C46" s="8">
        <v>77</v>
      </c>
      <c r="D46" s="9">
        <v>89</v>
      </c>
      <c r="E46" s="10">
        <v>90</v>
      </c>
      <c r="F46" s="13" t="s">
        <v>12</v>
      </c>
      <c r="G46" s="13" t="s">
        <v>12</v>
      </c>
      <c r="H46" s="13" t="s">
        <v>12</v>
      </c>
      <c r="I46" s="13" t="s">
        <v>12</v>
      </c>
      <c r="J46" s="12">
        <v>4</v>
      </c>
      <c r="K46" s="23" t="s">
        <v>110</v>
      </c>
      <c r="L46">
        <f t="shared" si="0"/>
        <v>89.5</v>
      </c>
      <c r="M46" t="e">
        <f t="shared" si="1"/>
        <v>#DIV/0!</v>
      </c>
      <c r="N46">
        <f t="shared" si="2"/>
        <v>1</v>
      </c>
      <c r="O46" t="e">
        <f t="shared" si="3"/>
        <v>#VALUE!</v>
      </c>
      <c r="P46">
        <f t="shared" si="7"/>
        <v>2</v>
      </c>
      <c r="Q46" t="e">
        <f t="shared" si="5"/>
        <v>#VALUE!</v>
      </c>
      <c r="R46" t="e">
        <f t="shared" si="6"/>
        <v>#VALUE!</v>
      </c>
    </row>
    <row r="47" spans="1:18" x14ac:dyDescent="0.25">
      <c r="A47" s="7" t="s">
        <v>47</v>
      </c>
      <c r="B47" s="7" t="s">
        <v>22</v>
      </c>
      <c r="C47" s="8">
        <v>41</v>
      </c>
      <c r="D47" s="9">
        <v>53</v>
      </c>
      <c r="E47" s="10">
        <v>53</v>
      </c>
      <c r="F47" s="13">
        <v>63</v>
      </c>
      <c r="G47" s="13">
        <v>64</v>
      </c>
      <c r="H47" s="13">
        <v>64</v>
      </c>
      <c r="I47" s="13">
        <v>65</v>
      </c>
      <c r="J47" s="12">
        <v>33</v>
      </c>
      <c r="K47" s="23" t="s">
        <v>110</v>
      </c>
      <c r="L47">
        <f t="shared" si="0"/>
        <v>53</v>
      </c>
      <c r="M47">
        <f t="shared" si="1"/>
        <v>64</v>
      </c>
      <c r="N47">
        <f t="shared" si="2"/>
        <v>0</v>
      </c>
      <c r="O47">
        <f t="shared" si="3"/>
        <v>2</v>
      </c>
      <c r="P47">
        <f t="shared" si="7"/>
        <v>2</v>
      </c>
      <c r="Q47">
        <f t="shared" si="5"/>
        <v>2</v>
      </c>
      <c r="R47">
        <f t="shared" si="6"/>
        <v>5</v>
      </c>
    </row>
    <row r="48" spans="1:18" x14ac:dyDescent="0.25">
      <c r="A48" s="7" t="s">
        <v>47</v>
      </c>
      <c r="B48" s="7" t="s">
        <v>54</v>
      </c>
      <c r="C48" s="8">
        <v>27</v>
      </c>
      <c r="D48" s="9">
        <v>42</v>
      </c>
      <c r="E48" s="10">
        <v>43</v>
      </c>
      <c r="F48" s="13">
        <v>53</v>
      </c>
      <c r="G48" s="13">
        <v>54</v>
      </c>
      <c r="H48" s="13">
        <v>54</v>
      </c>
      <c r="I48" s="13">
        <v>55</v>
      </c>
      <c r="J48" s="12">
        <v>67</v>
      </c>
      <c r="K48" s="23" t="s">
        <v>110</v>
      </c>
      <c r="L48">
        <f t="shared" si="0"/>
        <v>42.5</v>
      </c>
      <c r="M48">
        <f t="shared" si="1"/>
        <v>54</v>
      </c>
      <c r="N48">
        <f t="shared" si="2"/>
        <v>1</v>
      </c>
      <c r="O48">
        <f t="shared" si="3"/>
        <v>2</v>
      </c>
      <c r="P48">
        <f t="shared" si="7"/>
        <v>2</v>
      </c>
      <c r="Q48">
        <f t="shared" si="5"/>
        <v>2</v>
      </c>
      <c r="R48">
        <f t="shared" si="6"/>
        <v>5</v>
      </c>
    </row>
    <row r="49" spans="1:18" x14ac:dyDescent="0.25">
      <c r="A49" s="7" t="s">
        <v>47</v>
      </c>
      <c r="B49" s="7" t="s">
        <v>23</v>
      </c>
      <c r="C49" s="8">
        <v>56</v>
      </c>
      <c r="D49" s="9">
        <v>73</v>
      </c>
      <c r="E49" s="10">
        <v>76</v>
      </c>
      <c r="F49" s="13">
        <v>87</v>
      </c>
      <c r="G49" s="13">
        <v>87</v>
      </c>
      <c r="H49" s="13">
        <v>87</v>
      </c>
      <c r="I49" s="13">
        <v>87</v>
      </c>
      <c r="J49" s="12">
        <v>8</v>
      </c>
      <c r="K49" s="23" t="s">
        <v>110</v>
      </c>
      <c r="L49">
        <f t="shared" si="0"/>
        <v>74.5</v>
      </c>
      <c r="M49">
        <f t="shared" si="1"/>
        <v>87</v>
      </c>
      <c r="N49">
        <f t="shared" si="2"/>
        <v>3</v>
      </c>
      <c r="O49">
        <f t="shared" si="3"/>
        <v>0</v>
      </c>
      <c r="P49">
        <f t="shared" si="7"/>
        <v>2</v>
      </c>
      <c r="Q49">
        <f t="shared" si="5"/>
        <v>2</v>
      </c>
      <c r="R49">
        <f t="shared" si="6"/>
        <v>5</v>
      </c>
    </row>
    <row r="50" spans="1:18" x14ac:dyDescent="0.25">
      <c r="A50" s="7" t="s">
        <v>47</v>
      </c>
      <c r="B50" s="7" t="s">
        <v>55</v>
      </c>
      <c r="C50" s="8">
        <v>51</v>
      </c>
      <c r="D50" s="9">
        <v>66</v>
      </c>
      <c r="E50" s="10">
        <v>67</v>
      </c>
      <c r="F50" s="13">
        <v>80</v>
      </c>
      <c r="G50" s="13">
        <v>80</v>
      </c>
      <c r="H50" s="13">
        <v>82</v>
      </c>
      <c r="I50" s="13">
        <v>83</v>
      </c>
      <c r="J50" s="12">
        <v>8</v>
      </c>
      <c r="K50" s="23" t="s">
        <v>110</v>
      </c>
      <c r="L50">
        <f t="shared" si="0"/>
        <v>66.5</v>
      </c>
      <c r="M50">
        <f t="shared" si="1"/>
        <v>81.25</v>
      </c>
      <c r="N50">
        <f t="shared" si="2"/>
        <v>1</v>
      </c>
      <c r="O50">
        <f t="shared" si="3"/>
        <v>3</v>
      </c>
      <c r="P50">
        <f t="shared" si="7"/>
        <v>2</v>
      </c>
      <c r="Q50">
        <f t="shared" si="5"/>
        <v>2</v>
      </c>
      <c r="R50">
        <f t="shared" si="6"/>
        <v>5</v>
      </c>
    </row>
    <row r="51" spans="1:18" x14ac:dyDescent="0.25">
      <c r="A51" s="7" t="s">
        <v>47</v>
      </c>
      <c r="B51" s="7" t="s">
        <v>56</v>
      </c>
      <c r="C51" s="8">
        <v>37</v>
      </c>
      <c r="D51" s="9">
        <v>48</v>
      </c>
      <c r="E51" s="10">
        <v>49</v>
      </c>
      <c r="F51" s="13" t="s">
        <v>12</v>
      </c>
      <c r="G51" s="13" t="s">
        <v>12</v>
      </c>
      <c r="H51" s="13" t="s">
        <v>12</v>
      </c>
      <c r="I51" s="13" t="s">
        <v>12</v>
      </c>
      <c r="J51" s="12">
        <v>33</v>
      </c>
      <c r="K51" s="23" t="s">
        <v>110</v>
      </c>
      <c r="L51">
        <f t="shared" si="0"/>
        <v>48.5</v>
      </c>
      <c r="M51" t="e">
        <f t="shared" si="1"/>
        <v>#DIV/0!</v>
      </c>
      <c r="N51">
        <f t="shared" si="2"/>
        <v>1</v>
      </c>
      <c r="O51" t="e">
        <f t="shared" si="3"/>
        <v>#VALUE!</v>
      </c>
      <c r="P51">
        <f t="shared" si="7"/>
        <v>2</v>
      </c>
      <c r="Q51" t="e">
        <f t="shared" si="5"/>
        <v>#VALUE!</v>
      </c>
      <c r="R51" t="e">
        <f t="shared" si="6"/>
        <v>#VALUE!</v>
      </c>
    </row>
    <row r="52" spans="1:18" x14ac:dyDescent="0.25">
      <c r="A52" s="7" t="s">
        <v>47</v>
      </c>
      <c r="B52" s="7" t="s">
        <v>57</v>
      </c>
      <c r="C52" s="8">
        <v>36</v>
      </c>
      <c r="D52" s="9">
        <v>52</v>
      </c>
      <c r="E52" s="10">
        <v>53</v>
      </c>
      <c r="F52" s="13" t="s">
        <v>12</v>
      </c>
      <c r="G52" s="13" t="s">
        <v>12</v>
      </c>
      <c r="H52" s="13" t="s">
        <v>12</v>
      </c>
      <c r="I52" s="13" t="s">
        <v>12</v>
      </c>
      <c r="J52" s="12">
        <v>8</v>
      </c>
      <c r="K52" s="23" t="s">
        <v>110</v>
      </c>
      <c r="L52">
        <f t="shared" si="0"/>
        <v>52.5</v>
      </c>
      <c r="M52" t="e">
        <f t="shared" si="1"/>
        <v>#DIV/0!</v>
      </c>
      <c r="N52">
        <f t="shared" si="2"/>
        <v>1</v>
      </c>
      <c r="O52" t="e">
        <f t="shared" si="3"/>
        <v>#VALUE!</v>
      </c>
      <c r="P52">
        <f t="shared" si="7"/>
        <v>2</v>
      </c>
      <c r="Q52" t="e">
        <f t="shared" si="5"/>
        <v>#VALUE!</v>
      </c>
      <c r="R52" t="e">
        <f t="shared" si="6"/>
        <v>#VALUE!</v>
      </c>
    </row>
    <row r="53" spans="1:18" x14ac:dyDescent="0.25">
      <c r="A53" s="15" t="s">
        <v>47</v>
      </c>
      <c r="B53" s="7" t="s">
        <v>26</v>
      </c>
      <c r="C53" s="8">
        <v>30</v>
      </c>
      <c r="D53" s="9">
        <v>42</v>
      </c>
      <c r="E53" s="10">
        <v>42</v>
      </c>
      <c r="F53" s="13">
        <v>53</v>
      </c>
      <c r="G53" s="13">
        <v>54</v>
      </c>
      <c r="H53" s="13">
        <v>54</v>
      </c>
      <c r="I53" s="13">
        <v>55</v>
      </c>
      <c r="J53" s="12">
        <v>21</v>
      </c>
      <c r="K53" s="23" t="s">
        <v>110</v>
      </c>
      <c r="L53">
        <f t="shared" si="0"/>
        <v>42</v>
      </c>
      <c r="M53">
        <f t="shared" si="1"/>
        <v>54</v>
      </c>
      <c r="N53">
        <f t="shared" si="2"/>
        <v>0</v>
      </c>
      <c r="O53">
        <f t="shared" si="3"/>
        <v>2</v>
      </c>
      <c r="P53">
        <f t="shared" si="7"/>
        <v>2</v>
      </c>
      <c r="Q53">
        <f t="shared" si="5"/>
        <v>2</v>
      </c>
      <c r="R53">
        <f t="shared" si="6"/>
        <v>5</v>
      </c>
    </row>
    <row r="54" spans="1:18" x14ac:dyDescent="0.25">
      <c r="A54" s="15" t="s">
        <v>47</v>
      </c>
      <c r="B54" s="7" t="s">
        <v>27</v>
      </c>
      <c r="C54" s="8">
        <v>70</v>
      </c>
      <c r="D54" s="9">
        <v>79</v>
      </c>
      <c r="E54" s="10">
        <v>79</v>
      </c>
      <c r="F54" s="13">
        <v>91</v>
      </c>
      <c r="G54" s="13">
        <v>92</v>
      </c>
      <c r="H54" s="13">
        <v>92</v>
      </c>
      <c r="I54" s="13">
        <v>92</v>
      </c>
      <c r="J54" s="12">
        <v>8</v>
      </c>
      <c r="K54" s="23" t="s">
        <v>110</v>
      </c>
      <c r="L54">
        <f t="shared" si="0"/>
        <v>79</v>
      </c>
      <c r="M54">
        <f t="shared" si="1"/>
        <v>91.75</v>
      </c>
      <c r="N54">
        <f t="shared" si="2"/>
        <v>0</v>
      </c>
      <c r="O54">
        <f t="shared" si="3"/>
        <v>1</v>
      </c>
      <c r="P54">
        <f t="shared" si="7"/>
        <v>2</v>
      </c>
      <c r="Q54">
        <f t="shared" si="5"/>
        <v>2</v>
      </c>
      <c r="R54">
        <f t="shared" si="6"/>
        <v>5</v>
      </c>
    </row>
    <row r="55" spans="1:18" x14ac:dyDescent="0.25">
      <c r="A55" s="15" t="s">
        <v>47</v>
      </c>
      <c r="B55" s="7" t="s">
        <v>30</v>
      </c>
      <c r="C55" s="8">
        <v>42</v>
      </c>
      <c r="D55" s="9">
        <v>59</v>
      </c>
      <c r="E55" s="10">
        <v>59</v>
      </c>
      <c r="F55" s="13">
        <v>70</v>
      </c>
      <c r="G55" s="13">
        <v>71</v>
      </c>
      <c r="H55" s="13">
        <v>74</v>
      </c>
      <c r="I55" s="13">
        <v>77</v>
      </c>
      <c r="J55" s="12">
        <v>15</v>
      </c>
      <c r="K55" s="23" t="s">
        <v>110</v>
      </c>
      <c r="L55">
        <f t="shared" si="0"/>
        <v>59</v>
      </c>
      <c r="M55">
        <f t="shared" si="1"/>
        <v>73</v>
      </c>
      <c r="N55">
        <f t="shared" si="2"/>
        <v>0</v>
      </c>
      <c r="O55">
        <f t="shared" si="3"/>
        <v>7</v>
      </c>
      <c r="P55">
        <f t="shared" si="7"/>
        <v>2</v>
      </c>
      <c r="Q55">
        <f t="shared" si="5"/>
        <v>1</v>
      </c>
      <c r="R55">
        <f t="shared" si="6"/>
        <v>6</v>
      </c>
    </row>
    <row r="56" spans="1:18" x14ac:dyDescent="0.25">
      <c r="A56" s="15" t="s">
        <v>47</v>
      </c>
      <c r="B56" s="15" t="s">
        <v>58</v>
      </c>
      <c r="C56" s="16">
        <v>35</v>
      </c>
      <c r="D56" s="17">
        <v>48</v>
      </c>
      <c r="E56" s="18">
        <v>48</v>
      </c>
      <c r="F56" s="19">
        <v>59</v>
      </c>
      <c r="G56" s="19">
        <v>60</v>
      </c>
      <c r="H56" s="19">
        <v>60</v>
      </c>
      <c r="I56" s="19">
        <v>61</v>
      </c>
      <c r="J56" s="20">
        <v>55</v>
      </c>
      <c r="K56" s="23" t="s">
        <v>110</v>
      </c>
      <c r="L56">
        <f t="shared" si="0"/>
        <v>48</v>
      </c>
      <c r="M56">
        <f t="shared" si="1"/>
        <v>60</v>
      </c>
      <c r="N56">
        <f t="shared" si="2"/>
        <v>0</v>
      </c>
      <c r="O56">
        <f t="shared" si="3"/>
        <v>2</v>
      </c>
      <c r="P56">
        <f t="shared" si="7"/>
        <v>2</v>
      </c>
      <c r="Q56">
        <f t="shared" si="5"/>
        <v>2</v>
      </c>
      <c r="R56">
        <f t="shared" si="6"/>
        <v>5</v>
      </c>
    </row>
    <row r="57" spans="1:18" x14ac:dyDescent="0.25">
      <c r="A57" s="7" t="s">
        <v>47</v>
      </c>
      <c r="B57" s="1" t="s">
        <v>59</v>
      </c>
      <c r="C57" s="8">
        <v>31</v>
      </c>
      <c r="D57" s="9">
        <v>43</v>
      </c>
      <c r="E57" s="10">
        <v>44</v>
      </c>
      <c r="F57" s="13" t="s">
        <v>12</v>
      </c>
      <c r="G57" s="13" t="s">
        <v>12</v>
      </c>
      <c r="H57" s="13" t="s">
        <v>12</v>
      </c>
      <c r="I57" s="13" t="s">
        <v>12</v>
      </c>
      <c r="J57" s="12">
        <v>50</v>
      </c>
      <c r="K57" s="23" t="s">
        <v>110</v>
      </c>
      <c r="L57">
        <f t="shared" si="0"/>
        <v>43.5</v>
      </c>
      <c r="M57" t="e">
        <f t="shared" si="1"/>
        <v>#DIV/0!</v>
      </c>
      <c r="N57">
        <f t="shared" si="2"/>
        <v>1</v>
      </c>
      <c r="O57" t="e">
        <f t="shared" si="3"/>
        <v>#VALUE!</v>
      </c>
      <c r="P57">
        <f t="shared" si="7"/>
        <v>2</v>
      </c>
      <c r="Q57" t="e">
        <f t="shared" si="5"/>
        <v>#VALUE!</v>
      </c>
      <c r="R57" t="e">
        <f t="shared" si="6"/>
        <v>#VALUE!</v>
      </c>
    </row>
    <row r="58" spans="1:18" x14ac:dyDescent="0.25">
      <c r="A58" s="7" t="s">
        <v>47</v>
      </c>
      <c r="B58" s="7" t="s">
        <v>32</v>
      </c>
      <c r="C58" s="8">
        <v>76</v>
      </c>
      <c r="D58" s="9" t="s">
        <v>12</v>
      </c>
      <c r="E58" s="10" t="s">
        <v>12</v>
      </c>
      <c r="F58" s="13" t="s">
        <v>12</v>
      </c>
      <c r="G58" s="13" t="s">
        <v>12</v>
      </c>
      <c r="H58" s="13" t="s">
        <v>12</v>
      </c>
      <c r="I58" s="13" t="s">
        <v>12</v>
      </c>
      <c r="J58" s="12">
        <v>2</v>
      </c>
      <c r="K58" s="23" t="s">
        <v>110</v>
      </c>
      <c r="L58" t="e">
        <f t="shared" si="0"/>
        <v>#DIV/0!</v>
      </c>
      <c r="M58" t="e">
        <f t="shared" si="1"/>
        <v>#DIV/0!</v>
      </c>
      <c r="N58" t="e">
        <f t="shared" si="2"/>
        <v>#VALUE!</v>
      </c>
      <c r="O58" t="e">
        <f t="shared" si="3"/>
        <v>#VALUE!</v>
      </c>
      <c r="P58" t="e">
        <f t="shared" si="7"/>
        <v>#VALUE!</v>
      </c>
      <c r="Q58" t="e">
        <f t="shared" si="5"/>
        <v>#VALUE!</v>
      </c>
      <c r="R58" t="e">
        <f t="shared" si="6"/>
        <v>#VALUE!</v>
      </c>
    </row>
    <row r="59" spans="1:18" x14ac:dyDescent="0.25">
      <c r="A59" s="15" t="s">
        <v>47</v>
      </c>
      <c r="B59" s="15" t="s">
        <v>33</v>
      </c>
      <c r="C59" s="16">
        <v>25</v>
      </c>
      <c r="D59" s="17">
        <v>43</v>
      </c>
      <c r="E59" s="18">
        <v>43</v>
      </c>
      <c r="F59" s="19">
        <v>58</v>
      </c>
      <c r="G59" s="19">
        <v>58</v>
      </c>
      <c r="H59" s="19">
        <v>58</v>
      </c>
      <c r="I59" s="19">
        <v>58</v>
      </c>
      <c r="J59" s="20">
        <v>34</v>
      </c>
      <c r="K59" s="23" t="s">
        <v>110</v>
      </c>
      <c r="L59">
        <f t="shared" si="0"/>
        <v>43</v>
      </c>
      <c r="M59">
        <f t="shared" si="1"/>
        <v>58</v>
      </c>
      <c r="N59">
        <f t="shared" si="2"/>
        <v>0</v>
      </c>
      <c r="O59">
        <f t="shared" si="3"/>
        <v>0</v>
      </c>
      <c r="P59">
        <f t="shared" si="7"/>
        <v>2</v>
      </c>
      <c r="Q59">
        <f t="shared" si="5"/>
        <v>2</v>
      </c>
      <c r="R59">
        <f t="shared" si="6"/>
        <v>5</v>
      </c>
    </row>
    <row r="60" spans="1:18" x14ac:dyDescent="0.25">
      <c r="A60" s="15" t="s">
        <v>47</v>
      </c>
      <c r="B60" s="7" t="s">
        <v>60</v>
      </c>
      <c r="C60" s="8" t="s">
        <v>12</v>
      </c>
      <c r="D60" s="9" t="s">
        <v>12</v>
      </c>
      <c r="E60" s="10" t="s">
        <v>12</v>
      </c>
      <c r="F60" s="13" t="s">
        <v>12</v>
      </c>
      <c r="G60" s="13" t="s">
        <v>12</v>
      </c>
      <c r="H60" s="13" t="s">
        <v>12</v>
      </c>
      <c r="I60" s="13" t="s">
        <v>12</v>
      </c>
      <c r="J60" s="12" t="s">
        <v>12</v>
      </c>
      <c r="K60" s="23" t="s">
        <v>110</v>
      </c>
      <c r="L60" t="e">
        <f t="shared" si="0"/>
        <v>#DIV/0!</v>
      </c>
      <c r="M60" t="e">
        <f t="shared" si="1"/>
        <v>#DIV/0!</v>
      </c>
      <c r="N60" t="e">
        <f t="shared" si="2"/>
        <v>#VALUE!</v>
      </c>
      <c r="O60" t="e">
        <f t="shared" si="3"/>
        <v>#VALUE!</v>
      </c>
      <c r="P60" t="e">
        <f t="shared" si="7"/>
        <v>#VALUE!</v>
      </c>
      <c r="Q60" t="e">
        <f t="shared" si="5"/>
        <v>#VALUE!</v>
      </c>
      <c r="R60" t="e">
        <f t="shared" si="6"/>
        <v>#VALUE!</v>
      </c>
    </row>
    <row r="61" spans="1:18" x14ac:dyDescent="0.25">
      <c r="A61" s="15" t="s">
        <v>47</v>
      </c>
      <c r="B61" s="7" t="s">
        <v>61</v>
      </c>
      <c r="C61" s="8">
        <v>38</v>
      </c>
      <c r="D61" s="9">
        <v>55</v>
      </c>
      <c r="E61" s="10">
        <v>56</v>
      </c>
      <c r="F61" s="13">
        <v>70</v>
      </c>
      <c r="G61" s="13">
        <v>71</v>
      </c>
      <c r="H61" s="13">
        <v>73</v>
      </c>
      <c r="I61" s="13">
        <v>73</v>
      </c>
      <c r="J61" s="12">
        <v>15</v>
      </c>
      <c r="K61" s="23" t="s">
        <v>110</v>
      </c>
      <c r="L61">
        <f t="shared" si="0"/>
        <v>55.5</v>
      </c>
      <c r="M61">
        <f t="shared" si="1"/>
        <v>71.75</v>
      </c>
      <c r="N61">
        <f t="shared" si="2"/>
        <v>1</v>
      </c>
      <c r="O61">
        <f t="shared" si="3"/>
        <v>3</v>
      </c>
      <c r="P61">
        <f t="shared" si="7"/>
        <v>2</v>
      </c>
      <c r="Q61">
        <f t="shared" si="5"/>
        <v>2</v>
      </c>
      <c r="R61">
        <f t="shared" si="6"/>
        <v>5</v>
      </c>
    </row>
    <row r="62" spans="1:18" x14ac:dyDescent="0.25">
      <c r="A62" s="15" t="s">
        <v>47</v>
      </c>
      <c r="B62" s="7" t="s">
        <v>62</v>
      </c>
      <c r="C62" s="8">
        <v>69</v>
      </c>
      <c r="D62" s="9">
        <v>86</v>
      </c>
      <c r="E62" s="10">
        <v>86</v>
      </c>
      <c r="F62" s="13" t="s">
        <v>12</v>
      </c>
      <c r="G62" s="13" t="s">
        <v>12</v>
      </c>
      <c r="H62" s="13" t="s">
        <v>12</v>
      </c>
      <c r="I62" s="13" t="s">
        <v>12</v>
      </c>
      <c r="J62" s="12">
        <v>4</v>
      </c>
      <c r="K62" s="23" t="s">
        <v>110</v>
      </c>
      <c r="L62">
        <f t="shared" si="0"/>
        <v>86</v>
      </c>
      <c r="M62" t="e">
        <f t="shared" si="1"/>
        <v>#DIV/0!</v>
      </c>
      <c r="N62">
        <f t="shared" si="2"/>
        <v>0</v>
      </c>
      <c r="O62" t="e">
        <f t="shared" si="3"/>
        <v>#VALUE!</v>
      </c>
      <c r="P62">
        <f t="shared" si="7"/>
        <v>2</v>
      </c>
      <c r="Q62" t="e">
        <f t="shared" si="5"/>
        <v>#VALUE!</v>
      </c>
      <c r="R62" t="e">
        <f t="shared" si="6"/>
        <v>#VALUE!</v>
      </c>
    </row>
    <row r="63" spans="1:18" x14ac:dyDescent="0.25">
      <c r="A63" s="15" t="s">
        <v>47</v>
      </c>
      <c r="B63" s="7" t="s">
        <v>63</v>
      </c>
      <c r="C63" s="8">
        <v>56</v>
      </c>
      <c r="D63" s="9">
        <v>76</v>
      </c>
      <c r="E63" s="10">
        <v>77</v>
      </c>
      <c r="F63" s="13" t="s">
        <v>12</v>
      </c>
      <c r="G63" s="13" t="s">
        <v>12</v>
      </c>
      <c r="H63" s="13" t="s">
        <v>12</v>
      </c>
      <c r="I63" s="13" t="s">
        <v>12</v>
      </c>
      <c r="J63" s="12">
        <v>4</v>
      </c>
      <c r="K63" s="23" t="s">
        <v>110</v>
      </c>
      <c r="L63">
        <f t="shared" si="0"/>
        <v>76.5</v>
      </c>
      <c r="M63" t="e">
        <f t="shared" si="1"/>
        <v>#DIV/0!</v>
      </c>
      <c r="N63">
        <f t="shared" si="2"/>
        <v>1</v>
      </c>
      <c r="O63" t="e">
        <f t="shared" si="3"/>
        <v>#VALUE!</v>
      </c>
      <c r="P63">
        <f t="shared" si="7"/>
        <v>2</v>
      </c>
      <c r="Q63" t="e">
        <f t="shared" si="5"/>
        <v>#VALUE!</v>
      </c>
      <c r="R63" t="e">
        <f t="shared" si="6"/>
        <v>#VALUE!</v>
      </c>
    </row>
    <row r="64" spans="1:18" x14ac:dyDescent="0.25">
      <c r="A64" s="7" t="s">
        <v>47</v>
      </c>
      <c r="B64" s="7" t="s">
        <v>36</v>
      </c>
      <c r="C64" s="8">
        <v>44</v>
      </c>
      <c r="D64" s="9">
        <v>60</v>
      </c>
      <c r="E64" s="10">
        <v>65</v>
      </c>
      <c r="F64" s="13">
        <v>74</v>
      </c>
      <c r="G64" s="13">
        <v>75</v>
      </c>
      <c r="H64" s="13">
        <v>78</v>
      </c>
      <c r="I64" s="13">
        <v>79</v>
      </c>
      <c r="J64" s="12">
        <v>14</v>
      </c>
      <c r="K64" s="23" t="s">
        <v>110</v>
      </c>
      <c r="L64">
        <f t="shared" si="0"/>
        <v>62.5</v>
      </c>
      <c r="M64">
        <f t="shared" si="1"/>
        <v>76.5</v>
      </c>
      <c r="N64">
        <f t="shared" si="2"/>
        <v>5</v>
      </c>
      <c r="O64">
        <f t="shared" si="3"/>
        <v>5</v>
      </c>
      <c r="P64">
        <f t="shared" si="7"/>
        <v>2</v>
      </c>
      <c r="Q64">
        <f t="shared" si="5"/>
        <v>1</v>
      </c>
      <c r="R64">
        <f t="shared" si="6"/>
        <v>6</v>
      </c>
    </row>
    <row r="65" spans="1:18" x14ac:dyDescent="0.25">
      <c r="A65" s="7" t="s">
        <v>47</v>
      </c>
      <c r="B65" s="7" t="s">
        <v>64</v>
      </c>
      <c r="C65" s="8">
        <v>62</v>
      </c>
      <c r="D65" s="9" t="s">
        <v>12</v>
      </c>
      <c r="E65" s="10" t="s">
        <v>12</v>
      </c>
      <c r="F65" s="13" t="s">
        <v>12</v>
      </c>
      <c r="G65" s="13" t="s">
        <v>12</v>
      </c>
      <c r="H65" s="13" t="s">
        <v>12</v>
      </c>
      <c r="I65" s="13" t="s">
        <v>12</v>
      </c>
      <c r="J65" s="12">
        <v>2</v>
      </c>
      <c r="K65" s="23" t="s">
        <v>110</v>
      </c>
      <c r="L65" t="e">
        <f t="shared" si="0"/>
        <v>#DIV/0!</v>
      </c>
      <c r="M65" t="e">
        <f t="shared" si="1"/>
        <v>#DIV/0!</v>
      </c>
      <c r="N65" t="e">
        <f t="shared" si="2"/>
        <v>#VALUE!</v>
      </c>
      <c r="O65" t="e">
        <f t="shared" si="3"/>
        <v>#VALUE!</v>
      </c>
      <c r="P65" t="e">
        <f t="shared" si="7"/>
        <v>#VALUE!</v>
      </c>
      <c r="Q65" t="e">
        <f t="shared" si="5"/>
        <v>#VALUE!</v>
      </c>
      <c r="R65" t="e">
        <f t="shared" si="6"/>
        <v>#VALUE!</v>
      </c>
    </row>
    <row r="66" spans="1:18" x14ac:dyDescent="0.25">
      <c r="A66" s="7" t="s">
        <v>47</v>
      </c>
      <c r="B66" s="7" t="s">
        <v>37</v>
      </c>
      <c r="C66" s="8">
        <v>37</v>
      </c>
      <c r="D66" s="9" t="s">
        <v>12</v>
      </c>
      <c r="E66" s="10" t="s">
        <v>12</v>
      </c>
      <c r="F66" s="13" t="s">
        <v>12</v>
      </c>
      <c r="G66" s="13" t="s">
        <v>12</v>
      </c>
      <c r="H66" s="13" t="s">
        <v>12</v>
      </c>
      <c r="I66" s="13" t="s">
        <v>12</v>
      </c>
      <c r="J66" s="12">
        <v>2</v>
      </c>
      <c r="K66" s="23" t="s">
        <v>110</v>
      </c>
      <c r="L66" t="e">
        <f t="shared" si="0"/>
        <v>#DIV/0!</v>
      </c>
      <c r="M66" t="e">
        <f t="shared" si="1"/>
        <v>#DIV/0!</v>
      </c>
      <c r="N66" t="e">
        <f t="shared" si="2"/>
        <v>#VALUE!</v>
      </c>
      <c r="O66" t="e">
        <f t="shared" si="3"/>
        <v>#VALUE!</v>
      </c>
      <c r="P66" t="e">
        <f t="shared" si="7"/>
        <v>#VALUE!</v>
      </c>
      <c r="Q66" t="e">
        <f t="shared" si="5"/>
        <v>#VALUE!</v>
      </c>
      <c r="R66" t="e">
        <f t="shared" si="6"/>
        <v>#VALUE!</v>
      </c>
    </row>
    <row r="67" spans="1:18" x14ac:dyDescent="0.25">
      <c r="A67" s="15" t="s">
        <v>47</v>
      </c>
      <c r="B67" s="7" t="s">
        <v>65</v>
      </c>
      <c r="C67" s="8">
        <v>26</v>
      </c>
      <c r="D67" s="9">
        <v>41</v>
      </c>
      <c r="E67" s="10">
        <v>41</v>
      </c>
      <c r="F67" s="13">
        <v>53</v>
      </c>
      <c r="G67" s="13">
        <v>53</v>
      </c>
      <c r="H67" s="13">
        <v>54</v>
      </c>
      <c r="I67" s="13">
        <v>54</v>
      </c>
      <c r="J67" s="12">
        <v>61</v>
      </c>
      <c r="K67" s="23" t="s">
        <v>110</v>
      </c>
      <c r="L67">
        <f t="shared" ref="L67:L130" si="8">AVERAGE(D67:E67)</f>
        <v>41</v>
      </c>
      <c r="M67">
        <f t="shared" ref="M67:M130" si="9">AVERAGE(F67:I67)</f>
        <v>53.5</v>
      </c>
      <c r="N67">
        <f t="shared" ref="N67:N130" si="10">E67-D67</f>
        <v>0</v>
      </c>
      <c r="O67">
        <f t="shared" ref="O67:O130" si="11">I67-F67</f>
        <v>1</v>
      </c>
      <c r="P67">
        <f t="shared" si="7"/>
        <v>2</v>
      </c>
      <c r="Q67">
        <f t="shared" ref="Q67:Q130" si="12">IF(O67&gt;4.46,1,2)</f>
        <v>2</v>
      </c>
      <c r="R67">
        <f t="shared" ref="R67:R130" si="13">IF(P67=Q67,5,6)</f>
        <v>5</v>
      </c>
    </row>
    <row r="68" spans="1:18" x14ac:dyDescent="0.25">
      <c r="A68" s="15" t="s">
        <v>47</v>
      </c>
      <c r="B68" s="7" t="s">
        <v>38</v>
      </c>
      <c r="C68" s="8">
        <v>36</v>
      </c>
      <c r="D68" s="9">
        <v>50</v>
      </c>
      <c r="E68" s="10">
        <v>50</v>
      </c>
      <c r="F68" s="13">
        <v>60</v>
      </c>
      <c r="G68" s="13">
        <v>60</v>
      </c>
      <c r="H68" s="13">
        <v>60</v>
      </c>
      <c r="I68" s="13">
        <v>62</v>
      </c>
      <c r="J68" s="12">
        <v>60</v>
      </c>
      <c r="K68" s="23" t="s">
        <v>110</v>
      </c>
      <c r="L68">
        <f t="shared" si="8"/>
        <v>50</v>
      </c>
      <c r="M68">
        <f t="shared" si="9"/>
        <v>60.5</v>
      </c>
      <c r="N68">
        <f t="shared" si="10"/>
        <v>0</v>
      </c>
      <c r="O68">
        <f t="shared" si="11"/>
        <v>2</v>
      </c>
      <c r="P68">
        <f t="shared" si="7"/>
        <v>2</v>
      </c>
      <c r="Q68">
        <f t="shared" si="12"/>
        <v>2</v>
      </c>
      <c r="R68">
        <f t="shared" si="13"/>
        <v>5</v>
      </c>
    </row>
    <row r="69" spans="1:18" x14ac:dyDescent="0.25">
      <c r="A69" s="15" t="s">
        <v>47</v>
      </c>
      <c r="B69" s="7" t="s">
        <v>66</v>
      </c>
      <c r="C69" s="8">
        <v>33</v>
      </c>
      <c r="D69" s="9">
        <v>44</v>
      </c>
      <c r="E69" s="10">
        <v>44</v>
      </c>
      <c r="F69" s="13">
        <v>57</v>
      </c>
      <c r="G69" s="13">
        <v>57</v>
      </c>
      <c r="H69" s="13">
        <v>59</v>
      </c>
      <c r="I69" s="13">
        <v>60</v>
      </c>
      <c r="J69" s="12">
        <v>16</v>
      </c>
      <c r="K69" s="23" t="s">
        <v>110</v>
      </c>
      <c r="L69">
        <f t="shared" si="8"/>
        <v>44</v>
      </c>
      <c r="M69">
        <f t="shared" si="9"/>
        <v>58.25</v>
      </c>
      <c r="N69">
        <f t="shared" si="10"/>
        <v>0</v>
      </c>
      <c r="O69">
        <f t="shared" si="11"/>
        <v>3</v>
      </c>
      <c r="P69">
        <f t="shared" si="7"/>
        <v>2</v>
      </c>
      <c r="Q69">
        <f t="shared" si="12"/>
        <v>2</v>
      </c>
      <c r="R69">
        <f t="shared" si="13"/>
        <v>5</v>
      </c>
    </row>
    <row r="70" spans="1:18" x14ac:dyDescent="0.25">
      <c r="A70" s="15" t="s">
        <v>47</v>
      </c>
      <c r="B70" s="7" t="s">
        <v>39</v>
      </c>
      <c r="C70" s="8">
        <v>37</v>
      </c>
      <c r="D70" s="9">
        <v>47</v>
      </c>
      <c r="E70" s="10">
        <v>49</v>
      </c>
      <c r="F70" s="13">
        <v>57</v>
      </c>
      <c r="G70" s="13">
        <v>58</v>
      </c>
      <c r="H70" s="13">
        <v>58</v>
      </c>
      <c r="I70" s="13">
        <v>58</v>
      </c>
      <c r="J70" s="12">
        <v>32</v>
      </c>
      <c r="K70" s="23" t="s">
        <v>110</v>
      </c>
      <c r="L70">
        <f t="shared" si="8"/>
        <v>48</v>
      </c>
      <c r="M70">
        <f t="shared" si="9"/>
        <v>57.75</v>
      </c>
      <c r="N70">
        <f t="shared" si="10"/>
        <v>2</v>
      </c>
      <c r="O70">
        <f t="shared" si="11"/>
        <v>1</v>
      </c>
      <c r="P70">
        <f t="shared" si="7"/>
        <v>2</v>
      </c>
      <c r="Q70">
        <f t="shared" si="12"/>
        <v>2</v>
      </c>
      <c r="R70">
        <f t="shared" si="13"/>
        <v>5</v>
      </c>
    </row>
    <row r="71" spans="1:18" x14ac:dyDescent="0.25">
      <c r="A71" s="7" t="s">
        <v>47</v>
      </c>
      <c r="B71" s="7" t="s">
        <v>67</v>
      </c>
      <c r="C71" s="8">
        <v>42</v>
      </c>
      <c r="D71" s="9">
        <v>55</v>
      </c>
      <c r="E71" s="10">
        <v>57</v>
      </c>
      <c r="F71" s="13" t="s">
        <v>12</v>
      </c>
      <c r="G71" s="13" t="s">
        <v>12</v>
      </c>
      <c r="H71" s="13" t="s">
        <v>12</v>
      </c>
      <c r="I71" s="13" t="s">
        <v>12</v>
      </c>
      <c r="J71" s="12">
        <v>24</v>
      </c>
      <c r="K71" s="23" t="s">
        <v>110</v>
      </c>
      <c r="L71">
        <f t="shared" si="8"/>
        <v>56</v>
      </c>
      <c r="M71" t="e">
        <f t="shared" si="9"/>
        <v>#DIV/0!</v>
      </c>
      <c r="N71">
        <f t="shared" si="10"/>
        <v>2</v>
      </c>
      <c r="O71" t="e">
        <f t="shared" si="11"/>
        <v>#VALUE!</v>
      </c>
      <c r="P71">
        <f t="shared" si="7"/>
        <v>2</v>
      </c>
      <c r="Q71" t="e">
        <f t="shared" si="12"/>
        <v>#VALUE!</v>
      </c>
      <c r="R71" t="e">
        <f t="shared" si="13"/>
        <v>#VALUE!</v>
      </c>
    </row>
    <row r="72" spans="1:18" x14ac:dyDescent="0.25">
      <c r="A72" s="7" t="s">
        <v>47</v>
      </c>
      <c r="B72" s="7" t="s">
        <v>68</v>
      </c>
      <c r="C72" s="8">
        <v>53</v>
      </c>
      <c r="D72" s="9">
        <v>71</v>
      </c>
      <c r="E72" s="10">
        <v>72</v>
      </c>
      <c r="F72" s="13">
        <v>86</v>
      </c>
      <c r="G72" s="13">
        <v>86</v>
      </c>
      <c r="H72" s="13">
        <v>86</v>
      </c>
      <c r="I72" s="13">
        <v>88</v>
      </c>
      <c r="J72" s="12">
        <v>8</v>
      </c>
      <c r="K72" s="23" t="s">
        <v>110</v>
      </c>
      <c r="L72">
        <f t="shared" si="8"/>
        <v>71.5</v>
      </c>
      <c r="M72">
        <f t="shared" si="9"/>
        <v>86.5</v>
      </c>
      <c r="N72">
        <f t="shared" si="10"/>
        <v>1</v>
      </c>
      <c r="O72">
        <f t="shared" si="11"/>
        <v>2</v>
      </c>
      <c r="P72">
        <f t="shared" si="7"/>
        <v>2</v>
      </c>
      <c r="Q72">
        <f t="shared" si="12"/>
        <v>2</v>
      </c>
      <c r="R72">
        <f t="shared" si="13"/>
        <v>5</v>
      </c>
    </row>
    <row r="73" spans="1:18" x14ac:dyDescent="0.25">
      <c r="A73" s="7" t="s">
        <v>47</v>
      </c>
      <c r="B73" s="7" t="s">
        <v>69</v>
      </c>
      <c r="C73" s="8" t="s">
        <v>12</v>
      </c>
      <c r="D73" s="9" t="s">
        <v>12</v>
      </c>
      <c r="E73" s="10" t="s">
        <v>12</v>
      </c>
      <c r="F73" s="13" t="s">
        <v>12</v>
      </c>
      <c r="G73" s="13" t="s">
        <v>12</v>
      </c>
      <c r="H73" s="13" t="s">
        <v>12</v>
      </c>
      <c r="I73" s="13" t="s">
        <v>12</v>
      </c>
      <c r="J73" s="12">
        <v>1</v>
      </c>
      <c r="K73" s="23" t="s">
        <v>110</v>
      </c>
      <c r="L73" t="e">
        <f t="shared" si="8"/>
        <v>#DIV/0!</v>
      </c>
      <c r="M73" t="e">
        <f t="shared" si="9"/>
        <v>#DIV/0!</v>
      </c>
      <c r="N73" t="e">
        <f t="shared" si="10"/>
        <v>#VALUE!</v>
      </c>
      <c r="O73" t="e">
        <f t="shared" si="11"/>
        <v>#VALUE!</v>
      </c>
      <c r="P73" t="e">
        <f t="shared" si="7"/>
        <v>#VALUE!</v>
      </c>
      <c r="Q73" t="e">
        <f t="shared" si="12"/>
        <v>#VALUE!</v>
      </c>
      <c r="R73" t="e">
        <f t="shared" si="13"/>
        <v>#VALUE!</v>
      </c>
    </row>
    <row r="74" spans="1:18" x14ac:dyDescent="0.25">
      <c r="A74" s="7" t="s">
        <v>47</v>
      </c>
      <c r="B74" s="7" t="s">
        <v>70</v>
      </c>
      <c r="C74" s="8">
        <v>41</v>
      </c>
      <c r="D74" s="9">
        <v>58</v>
      </c>
      <c r="E74" s="10">
        <v>59</v>
      </c>
      <c r="F74" s="13">
        <v>75</v>
      </c>
      <c r="G74" s="13">
        <v>76</v>
      </c>
      <c r="H74" s="13">
        <v>76</v>
      </c>
      <c r="I74" s="13">
        <v>78</v>
      </c>
      <c r="J74" s="12">
        <v>8</v>
      </c>
      <c r="K74" s="23" t="s">
        <v>110</v>
      </c>
      <c r="L74">
        <f t="shared" si="8"/>
        <v>58.5</v>
      </c>
      <c r="M74">
        <f t="shared" si="9"/>
        <v>76.25</v>
      </c>
      <c r="N74">
        <f t="shared" si="10"/>
        <v>1</v>
      </c>
      <c r="O74">
        <f t="shared" si="11"/>
        <v>3</v>
      </c>
      <c r="P74">
        <f t="shared" si="7"/>
        <v>2</v>
      </c>
      <c r="Q74">
        <f t="shared" si="12"/>
        <v>2</v>
      </c>
      <c r="R74">
        <f t="shared" si="13"/>
        <v>5</v>
      </c>
    </row>
    <row r="75" spans="1:18" x14ac:dyDescent="0.25">
      <c r="A75" s="7" t="s">
        <v>47</v>
      </c>
      <c r="B75" s="7" t="s">
        <v>41</v>
      </c>
      <c r="C75" s="8">
        <v>37</v>
      </c>
      <c r="D75" s="9">
        <v>47</v>
      </c>
      <c r="E75" s="10">
        <v>49</v>
      </c>
      <c r="F75" s="13">
        <v>60</v>
      </c>
      <c r="G75" s="13">
        <v>60</v>
      </c>
      <c r="H75" s="13">
        <v>60</v>
      </c>
      <c r="I75" s="13">
        <v>61</v>
      </c>
      <c r="J75" s="12">
        <v>25</v>
      </c>
      <c r="K75" s="23" t="s">
        <v>110</v>
      </c>
      <c r="L75">
        <f t="shared" si="8"/>
        <v>48</v>
      </c>
      <c r="M75">
        <f t="shared" si="9"/>
        <v>60.25</v>
      </c>
      <c r="N75">
        <f t="shared" si="10"/>
        <v>2</v>
      </c>
      <c r="O75">
        <f t="shared" si="11"/>
        <v>1</v>
      </c>
      <c r="P75">
        <f t="shared" si="7"/>
        <v>2</v>
      </c>
      <c r="Q75">
        <f t="shared" si="12"/>
        <v>2</v>
      </c>
      <c r="R75">
        <f t="shared" si="13"/>
        <v>5</v>
      </c>
    </row>
    <row r="76" spans="1:18" x14ac:dyDescent="0.25">
      <c r="A76" s="7" t="s">
        <v>47</v>
      </c>
      <c r="B76" s="7" t="s">
        <v>71</v>
      </c>
      <c r="C76" s="8" t="s">
        <v>12</v>
      </c>
      <c r="D76" s="9">
        <v>49</v>
      </c>
      <c r="E76" s="10">
        <v>49</v>
      </c>
      <c r="F76" s="13" t="s">
        <v>12</v>
      </c>
      <c r="G76" s="13" t="s">
        <v>12</v>
      </c>
      <c r="H76" s="13" t="s">
        <v>12</v>
      </c>
      <c r="I76" s="13" t="s">
        <v>12</v>
      </c>
      <c r="J76" s="12">
        <v>44</v>
      </c>
      <c r="K76" s="23" t="s">
        <v>110</v>
      </c>
      <c r="L76">
        <f t="shared" si="8"/>
        <v>49</v>
      </c>
      <c r="M76" t="e">
        <f t="shared" si="9"/>
        <v>#DIV/0!</v>
      </c>
      <c r="N76">
        <f t="shared" si="10"/>
        <v>0</v>
      </c>
      <c r="O76" t="e">
        <f t="shared" si="11"/>
        <v>#VALUE!</v>
      </c>
      <c r="P76">
        <f t="shared" si="7"/>
        <v>2</v>
      </c>
      <c r="Q76" t="e">
        <f t="shared" si="12"/>
        <v>#VALUE!</v>
      </c>
      <c r="R76" t="e">
        <f t="shared" si="13"/>
        <v>#VALUE!</v>
      </c>
    </row>
    <row r="77" spans="1:18" x14ac:dyDescent="0.25">
      <c r="A77" s="15" t="s">
        <v>47</v>
      </c>
      <c r="B77" s="15" t="s">
        <v>42</v>
      </c>
      <c r="C77" s="16">
        <v>34</v>
      </c>
      <c r="D77" s="17">
        <v>58</v>
      </c>
      <c r="E77" s="18">
        <v>68</v>
      </c>
      <c r="F77" s="19" t="s">
        <v>12</v>
      </c>
      <c r="G77" s="19" t="s">
        <v>12</v>
      </c>
      <c r="H77" s="19" t="s">
        <v>12</v>
      </c>
      <c r="I77" s="19" t="s">
        <v>12</v>
      </c>
      <c r="J77" s="20">
        <v>11</v>
      </c>
      <c r="K77" s="23" t="s">
        <v>110</v>
      </c>
      <c r="L77">
        <f t="shared" si="8"/>
        <v>63</v>
      </c>
      <c r="M77" t="e">
        <f t="shared" si="9"/>
        <v>#DIV/0!</v>
      </c>
      <c r="N77">
        <f t="shared" si="10"/>
        <v>10</v>
      </c>
      <c r="O77" t="e">
        <f t="shared" si="11"/>
        <v>#VALUE!</v>
      </c>
      <c r="P77">
        <f t="shared" si="7"/>
        <v>1</v>
      </c>
      <c r="Q77" t="e">
        <f t="shared" si="12"/>
        <v>#VALUE!</v>
      </c>
      <c r="R77" t="e">
        <f t="shared" si="13"/>
        <v>#VALUE!</v>
      </c>
    </row>
    <row r="78" spans="1:18" x14ac:dyDescent="0.25">
      <c r="A78" s="7" t="s">
        <v>47</v>
      </c>
      <c r="B78" s="7" t="s">
        <v>43</v>
      </c>
      <c r="C78" s="8">
        <v>50</v>
      </c>
      <c r="D78" s="9">
        <v>63</v>
      </c>
      <c r="E78" s="10">
        <v>64</v>
      </c>
      <c r="F78" s="13">
        <v>74</v>
      </c>
      <c r="G78" s="13">
        <v>74</v>
      </c>
      <c r="H78" s="13">
        <v>75</v>
      </c>
      <c r="I78" s="13">
        <v>76</v>
      </c>
      <c r="J78" s="12">
        <v>16</v>
      </c>
      <c r="K78" s="23" t="s">
        <v>110</v>
      </c>
      <c r="L78">
        <f t="shared" si="8"/>
        <v>63.5</v>
      </c>
      <c r="M78">
        <f t="shared" si="9"/>
        <v>74.75</v>
      </c>
      <c r="N78">
        <f t="shared" si="10"/>
        <v>1</v>
      </c>
      <c r="O78">
        <f t="shared" si="11"/>
        <v>2</v>
      </c>
      <c r="P78">
        <f t="shared" si="7"/>
        <v>2</v>
      </c>
      <c r="Q78">
        <f t="shared" si="12"/>
        <v>2</v>
      </c>
      <c r="R78">
        <f t="shared" si="13"/>
        <v>5</v>
      </c>
    </row>
    <row r="79" spans="1:18" x14ac:dyDescent="0.25">
      <c r="A79" s="7" t="s">
        <v>47</v>
      </c>
      <c r="B79" s="7" t="s">
        <v>44</v>
      </c>
      <c r="C79" s="8">
        <v>32</v>
      </c>
      <c r="D79" s="9">
        <v>44</v>
      </c>
      <c r="E79" s="10">
        <v>45</v>
      </c>
      <c r="F79" s="13">
        <v>54</v>
      </c>
      <c r="G79" s="13">
        <v>54</v>
      </c>
      <c r="H79" s="13">
        <v>54</v>
      </c>
      <c r="I79" s="13">
        <v>55</v>
      </c>
      <c r="J79" s="21">
        <v>30</v>
      </c>
      <c r="K79" s="23" t="s">
        <v>110</v>
      </c>
      <c r="L79">
        <f t="shared" si="8"/>
        <v>44.5</v>
      </c>
      <c r="M79">
        <f t="shared" si="9"/>
        <v>54.25</v>
      </c>
      <c r="N79">
        <f t="shared" si="10"/>
        <v>1</v>
      </c>
      <c r="O79">
        <f t="shared" si="11"/>
        <v>1</v>
      </c>
      <c r="P79">
        <f t="shared" si="7"/>
        <v>2</v>
      </c>
      <c r="Q79">
        <f t="shared" si="12"/>
        <v>2</v>
      </c>
      <c r="R79">
        <f t="shared" si="13"/>
        <v>5</v>
      </c>
    </row>
    <row r="80" spans="1:18" x14ac:dyDescent="0.25">
      <c r="A80" s="7" t="s">
        <v>47</v>
      </c>
      <c r="B80" s="7" t="s">
        <v>72</v>
      </c>
      <c r="C80" s="8">
        <v>42</v>
      </c>
      <c r="D80" s="9">
        <v>60</v>
      </c>
      <c r="E80" s="10">
        <v>61</v>
      </c>
      <c r="F80" s="13">
        <v>76</v>
      </c>
      <c r="G80" s="13">
        <v>77</v>
      </c>
      <c r="H80" s="13">
        <v>79</v>
      </c>
      <c r="I80" s="13">
        <v>79</v>
      </c>
      <c r="J80" s="12">
        <v>11</v>
      </c>
      <c r="K80" s="23" t="s">
        <v>110</v>
      </c>
      <c r="L80">
        <f t="shared" si="8"/>
        <v>60.5</v>
      </c>
      <c r="M80">
        <f t="shared" si="9"/>
        <v>77.75</v>
      </c>
      <c r="N80">
        <f t="shared" si="10"/>
        <v>1</v>
      </c>
      <c r="O80">
        <f t="shared" si="11"/>
        <v>3</v>
      </c>
      <c r="P80">
        <f t="shared" si="7"/>
        <v>2</v>
      </c>
      <c r="Q80">
        <f t="shared" si="12"/>
        <v>2</v>
      </c>
      <c r="R80">
        <f t="shared" si="13"/>
        <v>5</v>
      </c>
    </row>
    <row r="81" spans="1:18" x14ac:dyDescent="0.25">
      <c r="A81" s="7" t="s">
        <v>47</v>
      </c>
      <c r="B81" s="7" t="s">
        <v>73</v>
      </c>
      <c r="C81" s="8">
        <v>41</v>
      </c>
      <c r="D81" s="9">
        <v>57</v>
      </c>
      <c r="E81" s="10">
        <v>58</v>
      </c>
      <c r="F81" s="13">
        <v>68</v>
      </c>
      <c r="G81" s="13">
        <v>69</v>
      </c>
      <c r="H81" s="13">
        <v>69</v>
      </c>
      <c r="I81" s="13">
        <v>70</v>
      </c>
      <c r="J81" s="12">
        <v>16</v>
      </c>
      <c r="K81" s="23" t="s">
        <v>110</v>
      </c>
      <c r="L81">
        <f t="shared" si="8"/>
        <v>57.5</v>
      </c>
      <c r="M81">
        <f t="shared" si="9"/>
        <v>69</v>
      </c>
      <c r="N81">
        <f t="shared" si="10"/>
        <v>1</v>
      </c>
      <c r="O81">
        <f t="shared" si="11"/>
        <v>2</v>
      </c>
      <c r="P81">
        <f t="shared" si="7"/>
        <v>2</v>
      </c>
      <c r="Q81">
        <f t="shared" si="12"/>
        <v>2</v>
      </c>
      <c r="R81">
        <f t="shared" si="13"/>
        <v>5</v>
      </c>
    </row>
    <row r="82" spans="1:18" x14ac:dyDescent="0.25">
      <c r="A82" s="7" t="s">
        <v>47</v>
      </c>
      <c r="B82" s="7" t="s">
        <v>74</v>
      </c>
      <c r="C82" s="8">
        <v>35</v>
      </c>
      <c r="D82" s="9">
        <v>48</v>
      </c>
      <c r="E82" s="10">
        <v>48</v>
      </c>
      <c r="F82" s="13">
        <v>60</v>
      </c>
      <c r="G82" s="13">
        <v>60</v>
      </c>
      <c r="H82" s="13">
        <v>62</v>
      </c>
      <c r="I82" s="13">
        <v>62</v>
      </c>
      <c r="J82" s="12">
        <v>32</v>
      </c>
      <c r="K82" s="23" t="s">
        <v>110</v>
      </c>
      <c r="L82">
        <f t="shared" si="8"/>
        <v>48</v>
      </c>
      <c r="M82">
        <f t="shared" si="9"/>
        <v>61</v>
      </c>
      <c r="N82">
        <f t="shared" si="10"/>
        <v>0</v>
      </c>
      <c r="O82">
        <f t="shared" si="11"/>
        <v>2</v>
      </c>
      <c r="P82">
        <f t="shared" si="7"/>
        <v>2</v>
      </c>
      <c r="Q82">
        <f t="shared" si="12"/>
        <v>2</v>
      </c>
      <c r="R82">
        <f t="shared" si="13"/>
        <v>5</v>
      </c>
    </row>
    <row r="83" spans="1:18" x14ac:dyDescent="0.25">
      <c r="A83" s="7" t="s">
        <v>10</v>
      </c>
      <c r="B83" s="7" t="s">
        <v>75</v>
      </c>
      <c r="C83" s="8">
        <v>77</v>
      </c>
      <c r="D83" s="9">
        <v>97</v>
      </c>
      <c r="E83" s="10" t="s">
        <v>12</v>
      </c>
      <c r="F83" s="24" t="s">
        <v>12</v>
      </c>
      <c r="G83" s="24" t="s">
        <v>12</v>
      </c>
      <c r="H83" s="24" t="s">
        <v>12</v>
      </c>
      <c r="I83" s="24" t="s">
        <v>12</v>
      </c>
      <c r="J83" s="14">
        <v>2</v>
      </c>
      <c r="K83" s="23" t="s">
        <v>111</v>
      </c>
      <c r="L83">
        <f t="shared" si="8"/>
        <v>97</v>
      </c>
      <c r="M83" t="e">
        <f t="shared" si="9"/>
        <v>#DIV/0!</v>
      </c>
      <c r="N83" t="e">
        <f t="shared" si="10"/>
        <v>#VALUE!</v>
      </c>
      <c r="O83" t="e">
        <f t="shared" si="11"/>
        <v>#VALUE!</v>
      </c>
      <c r="P83" t="e">
        <f>IF(N83&gt;5.65,1,2)</f>
        <v>#VALUE!</v>
      </c>
      <c r="Q83" t="e">
        <f t="shared" si="12"/>
        <v>#VALUE!</v>
      </c>
      <c r="R83" t="e">
        <f t="shared" si="13"/>
        <v>#VALUE!</v>
      </c>
    </row>
    <row r="84" spans="1:18" x14ac:dyDescent="0.25">
      <c r="A84" s="7" t="s">
        <v>10</v>
      </c>
      <c r="B84" s="7" t="s">
        <v>11</v>
      </c>
      <c r="C84" s="8">
        <v>55</v>
      </c>
      <c r="D84" s="9">
        <v>69</v>
      </c>
      <c r="E84" s="10">
        <v>69</v>
      </c>
      <c r="F84" s="24">
        <v>86</v>
      </c>
      <c r="G84" s="24">
        <v>87</v>
      </c>
      <c r="H84" s="24">
        <v>88</v>
      </c>
      <c r="I84" s="24">
        <v>89</v>
      </c>
      <c r="J84" s="14">
        <v>4</v>
      </c>
      <c r="K84" s="23" t="s">
        <v>111</v>
      </c>
      <c r="L84">
        <f t="shared" si="8"/>
        <v>69</v>
      </c>
      <c r="M84">
        <f t="shared" si="9"/>
        <v>87.5</v>
      </c>
      <c r="N84">
        <f t="shared" si="10"/>
        <v>0</v>
      </c>
      <c r="O84">
        <f t="shared" si="11"/>
        <v>3</v>
      </c>
      <c r="P84">
        <f t="shared" ref="P84:P101" si="14">IF(N84&gt;5.65,1,2)</f>
        <v>2</v>
      </c>
      <c r="Q84">
        <f t="shared" si="12"/>
        <v>2</v>
      </c>
      <c r="R84">
        <f t="shared" si="13"/>
        <v>5</v>
      </c>
    </row>
    <row r="85" spans="1:18" x14ac:dyDescent="0.25">
      <c r="A85" s="7" t="s">
        <v>10</v>
      </c>
      <c r="B85" s="7" t="s">
        <v>13</v>
      </c>
      <c r="C85" s="8">
        <v>74</v>
      </c>
      <c r="D85" s="9">
        <v>92</v>
      </c>
      <c r="E85" s="10">
        <v>92</v>
      </c>
      <c r="F85" s="24" t="s">
        <v>12</v>
      </c>
      <c r="G85" s="24" t="s">
        <v>12</v>
      </c>
      <c r="H85" s="24" t="s">
        <v>12</v>
      </c>
      <c r="I85" s="24" t="s">
        <v>12</v>
      </c>
      <c r="J85" s="14">
        <v>4</v>
      </c>
      <c r="K85" s="23" t="s">
        <v>111</v>
      </c>
      <c r="L85">
        <f t="shared" si="8"/>
        <v>92</v>
      </c>
      <c r="M85" t="e">
        <f t="shared" si="9"/>
        <v>#DIV/0!</v>
      </c>
      <c r="N85">
        <f t="shared" si="10"/>
        <v>0</v>
      </c>
      <c r="O85" t="e">
        <f t="shared" si="11"/>
        <v>#VALUE!</v>
      </c>
      <c r="P85">
        <f t="shared" si="14"/>
        <v>2</v>
      </c>
      <c r="Q85" t="e">
        <f t="shared" si="12"/>
        <v>#VALUE!</v>
      </c>
      <c r="R85" t="e">
        <f t="shared" si="13"/>
        <v>#VALUE!</v>
      </c>
    </row>
    <row r="86" spans="1:18" x14ac:dyDescent="0.25">
      <c r="A86" s="7" t="s">
        <v>10</v>
      </c>
      <c r="B86" s="7" t="s">
        <v>16</v>
      </c>
      <c r="C86" s="8">
        <v>51</v>
      </c>
      <c r="D86" s="9">
        <v>69</v>
      </c>
      <c r="E86" s="10">
        <v>71</v>
      </c>
      <c r="F86" s="24" t="s">
        <v>12</v>
      </c>
      <c r="G86" s="24" t="s">
        <v>12</v>
      </c>
      <c r="H86" s="24" t="s">
        <v>12</v>
      </c>
      <c r="I86" s="24" t="s">
        <v>12</v>
      </c>
      <c r="J86" s="14">
        <v>5</v>
      </c>
      <c r="K86" s="23" t="s">
        <v>111</v>
      </c>
      <c r="L86">
        <f t="shared" si="8"/>
        <v>70</v>
      </c>
      <c r="M86" t="e">
        <f t="shared" si="9"/>
        <v>#DIV/0!</v>
      </c>
      <c r="N86">
        <f t="shared" si="10"/>
        <v>2</v>
      </c>
      <c r="O86" t="e">
        <f t="shared" si="11"/>
        <v>#VALUE!</v>
      </c>
      <c r="P86">
        <f t="shared" si="14"/>
        <v>2</v>
      </c>
      <c r="Q86" t="e">
        <f t="shared" si="12"/>
        <v>#VALUE!</v>
      </c>
      <c r="R86" t="e">
        <f t="shared" si="13"/>
        <v>#VALUE!</v>
      </c>
    </row>
    <row r="87" spans="1:18" x14ac:dyDescent="0.25">
      <c r="A87" s="7" t="s">
        <v>10</v>
      </c>
      <c r="B87" s="7" t="s">
        <v>17</v>
      </c>
      <c r="C87" s="8">
        <v>55</v>
      </c>
      <c r="D87" s="9">
        <v>68</v>
      </c>
      <c r="E87" s="10">
        <v>68</v>
      </c>
      <c r="F87" s="24" t="s">
        <v>12</v>
      </c>
      <c r="G87" s="24" t="s">
        <v>12</v>
      </c>
      <c r="H87" s="24" t="s">
        <v>12</v>
      </c>
      <c r="I87" s="24" t="s">
        <v>12</v>
      </c>
      <c r="J87" s="14">
        <v>5</v>
      </c>
      <c r="K87" s="23" t="s">
        <v>111</v>
      </c>
      <c r="L87">
        <f t="shared" si="8"/>
        <v>68</v>
      </c>
      <c r="M87" t="e">
        <f t="shared" si="9"/>
        <v>#DIV/0!</v>
      </c>
      <c r="N87">
        <f t="shared" si="10"/>
        <v>0</v>
      </c>
      <c r="O87" t="e">
        <f t="shared" si="11"/>
        <v>#VALUE!</v>
      </c>
      <c r="P87">
        <f t="shared" si="14"/>
        <v>2</v>
      </c>
      <c r="Q87" t="e">
        <f t="shared" si="12"/>
        <v>#VALUE!</v>
      </c>
      <c r="R87" t="e">
        <f t="shared" si="13"/>
        <v>#VALUE!</v>
      </c>
    </row>
    <row r="88" spans="1:18" x14ac:dyDescent="0.25">
      <c r="A88" s="7" t="s">
        <v>10</v>
      </c>
      <c r="B88" s="7" t="s">
        <v>76</v>
      </c>
      <c r="C88" s="8">
        <v>71</v>
      </c>
      <c r="D88" s="9">
        <v>91</v>
      </c>
      <c r="E88" s="10">
        <v>92</v>
      </c>
      <c r="F88" s="24">
        <v>111</v>
      </c>
      <c r="G88" s="24">
        <v>111</v>
      </c>
      <c r="H88" s="24">
        <v>111</v>
      </c>
      <c r="I88" s="24">
        <v>113</v>
      </c>
      <c r="J88" s="14">
        <v>4</v>
      </c>
      <c r="K88" s="23" t="s">
        <v>111</v>
      </c>
      <c r="L88">
        <f t="shared" si="8"/>
        <v>91.5</v>
      </c>
      <c r="M88">
        <f t="shared" si="9"/>
        <v>111.5</v>
      </c>
      <c r="N88">
        <f t="shared" si="10"/>
        <v>1</v>
      </c>
      <c r="O88">
        <f t="shared" si="11"/>
        <v>2</v>
      </c>
      <c r="P88">
        <f t="shared" si="14"/>
        <v>2</v>
      </c>
      <c r="Q88">
        <f t="shared" si="12"/>
        <v>2</v>
      </c>
      <c r="R88">
        <f t="shared" si="13"/>
        <v>5</v>
      </c>
    </row>
    <row r="89" spans="1:18" x14ac:dyDescent="0.25">
      <c r="A89" s="7" t="s">
        <v>10</v>
      </c>
      <c r="B89" s="7" t="s">
        <v>77</v>
      </c>
      <c r="C89" s="8">
        <v>56</v>
      </c>
      <c r="D89" s="9">
        <v>78</v>
      </c>
      <c r="E89" s="10">
        <v>80</v>
      </c>
      <c r="F89" s="24" t="s">
        <v>12</v>
      </c>
      <c r="G89" s="24" t="s">
        <v>12</v>
      </c>
      <c r="H89" s="24" t="s">
        <v>12</v>
      </c>
      <c r="I89" s="24" t="s">
        <v>12</v>
      </c>
      <c r="J89" s="14">
        <v>4</v>
      </c>
      <c r="K89" s="23" t="s">
        <v>111</v>
      </c>
      <c r="L89">
        <f t="shared" si="8"/>
        <v>79</v>
      </c>
      <c r="M89" t="e">
        <f t="shared" si="9"/>
        <v>#DIV/0!</v>
      </c>
      <c r="N89">
        <f t="shared" si="10"/>
        <v>2</v>
      </c>
      <c r="O89" t="e">
        <f t="shared" si="11"/>
        <v>#VALUE!</v>
      </c>
      <c r="P89">
        <f t="shared" si="14"/>
        <v>2</v>
      </c>
      <c r="Q89" t="e">
        <f t="shared" si="12"/>
        <v>#VALUE!</v>
      </c>
      <c r="R89" t="e">
        <f t="shared" si="13"/>
        <v>#VALUE!</v>
      </c>
    </row>
    <row r="90" spans="1:18" x14ac:dyDescent="0.25">
      <c r="A90" s="7" t="s">
        <v>10</v>
      </c>
      <c r="B90" s="7" t="s">
        <v>21</v>
      </c>
      <c r="C90" s="8">
        <v>59</v>
      </c>
      <c r="D90" s="9">
        <v>79</v>
      </c>
      <c r="E90" s="10">
        <v>80</v>
      </c>
      <c r="F90" s="24">
        <v>96</v>
      </c>
      <c r="G90" s="24">
        <v>98</v>
      </c>
      <c r="H90" s="24">
        <v>99</v>
      </c>
      <c r="I90" s="24">
        <v>102</v>
      </c>
      <c r="J90" s="14">
        <v>5</v>
      </c>
      <c r="K90" s="23" t="s">
        <v>111</v>
      </c>
      <c r="L90">
        <f t="shared" si="8"/>
        <v>79.5</v>
      </c>
      <c r="M90">
        <f t="shared" si="9"/>
        <v>98.75</v>
      </c>
      <c r="N90">
        <f t="shared" si="10"/>
        <v>1</v>
      </c>
      <c r="O90">
        <f t="shared" si="11"/>
        <v>6</v>
      </c>
      <c r="P90">
        <f t="shared" si="14"/>
        <v>2</v>
      </c>
      <c r="Q90">
        <f t="shared" si="12"/>
        <v>1</v>
      </c>
      <c r="R90">
        <f t="shared" si="13"/>
        <v>6</v>
      </c>
    </row>
    <row r="91" spans="1:18" x14ac:dyDescent="0.25">
      <c r="A91" s="7" t="s">
        <v>10</v>
      </c>
      <c r="B91" s="7" t="s">
        <v>52</v>
      </c>
      <c r="C91" s="8">
        <v>54</v>
      </c>
      <c r="D91" s="9">
        <v>75</v>
      </c>
      <c r="E91" s="10">
        <v>80</v>
      </c>
      <c r="F91" s="24" t="s">
        <v>12</v>
      </c>
      <c r="G91" s="24" t="s">
        <v>12</v>
      </c>
      <c r="H91" s="24" t="s">
        <v>12</v>
      </c>
      <c r="I91" s="24" t="s">
        <v>12</v>
      </c>
      <c r="J91" s="14">
        <v>4</v>
      </c>
      <c r="K91" s="23" t="s">
        <v>111</v>
      </c>
      <c r="L91">
        <f t="shared" si="8"/>
        <v>77.5</v>
      </c>
      <c r="M91" t="e">
        <f t="shared" si="9"/>
        <v>#DIV/0!</v>
      </c>
      <c r="N91">
        <f t="shared" si="10"/>
        <v>5</v>
      </c>
      <c r="O91" t="e">
        <f t="shared" si="11"/>
        <v>#VALUE!</v>
      </c>
      <c r="P91">
        <f t="shared" si="14"/>
        <v>2</v>
      </c>
      <c r="Q91" t="e">
        <f t="shared" si="12"/>
        <v>#VALUE!</v>
      </c>
      <c r="R91" t="e">
        <f t="shared" si="13"/>
        <v>#VALUE!</v>
      </c>
    </row>
    <row r="92" spans="1:18" x14ac:dyDescent="0.25">
      <c r="A92" s="7" t="s">
        <v>10</v>
      </c>
      <c r="B92" s="7" t="s">
        <v>54</v>
      </c>
      <c r="C92" s="8">
        <v>61</v>
      </c>
      <c r="D92" s="9">
        <v>77</v>
      </c>
      <c r="E92" s="10">
        <v>79</v>
      </c>
      <c r="F92" s="24">
        <v>93</v>
      </c>
      <c r="G92" s="24">
        <v>93</v>
      </c>
      <c r="H92" s="24">
        <v>98</v>
      </c>
      <c r="I92" s="24">
        <v>102</v>
      </c>
      <c r="J92" s="14">
        <v>6</v>
      </c>
      <c r="K92" s="23" t="s">
        <v>111</v>
      </c>
      <c r="L92">
        <f t="shared" si="8"/>
        <v>78</v>
      </c>
      <c r="M92">
        <f t="shared" si="9"/>
        <v>96.5</v>
      </c>
      <c r="N92">
        <f t="shared" si="10"/>
        <v>2</v>
      </c>
      <c r="O92">
        <f t="shared" si="11"/>
        <v>9</v>
      </c>
      <c r="P92">
        <f t="shared" si="14"/>
        <v>2</v>
      </c>
      <c r="Q92">
        <f t="shared" si="12"/>
        <v>1</v>
      </c>
      <c r="R92">
        <f t="shared" si="13"/>
        <v>6</v>
      </c>
    </row>
    <row r="93" spans="1:18" x14ac:dyDescent="0.25">
      <c r="A93" s="7" t="s">
        <v>10</v>
      </c>
      <c r="B93" s="7" t="s">
        <v>24</v>
      </c>
      <c r="C93" s="8">
        <v>86</v>
      </c>
      <c r="D93" s="9">
        <v>94</v>
      </c>
      <c r="E93" s="10">
        <v>103</v>
      </c>
      <c r="F93" s="24" t="s">
        <v>12</v>
      </c>
      <c r="G93" s="24" t="s">
        <v>12</v>
      </c>
      <c r="H93" s="24" t="s">
        <v>12</v>
      </c>
      <c r="I93" s="24" t="s">
        <v>12</v>
      </c>
      <c r="J93" s="14">
        <v>3</v>
      </c>
      <c r="K93" s="23" t="s">
        <v>111</v>
      </c>
      <c r="L93">
        <f t="shared" si="8"/>
        <v>98.5</v>
      </c>
      <c r="M93" t="e">
        <f t="shared" si="9"/>
        <v>#DIV/0!</v>
      </c>
      <c r="N93">
        <f t="shared" si="10"/>
        <v>9</v>
      </c>
      <c r="O93" t="e">
        <f t="shared" si="11"/>
        <v>#VALUE!</v>
      </c>
      <c r="P93">
        <f t="shared" si="14"/>
        <v>1</v>
      </c>
      <c r="Q93" t="e">
        <f t="shared" si="12"/>
        <v>#VALUE!</v>
      </c>
      <c r="R93" t="e">
        <f t="shared" si="13"/>
        <v>#VALUE!</v>
      </c>
    </row>
    <row r="94" spans="1:18" x14ac:dyDescent="0.25">
      <c r="A94" s="7" t="s">
        <v>10</v>
      </c>
      <c r="B94" s="7" t="s">
        <v>78</v>
      </c>
      <c r="C94" s="8">
        <v>73</v>
      </c>
      <c r="D94" s="9">
        <v>88</v>
      </c>
      <c r="E94" s="10">
        <v>92</v>
      </c>
      <c r="F94" s="24" t="s">
        <v>12</v>
      </c>
      <c r="G94" s="24" t="s">
        <v>12</v>
      </c>
      <c r="H94" s="24" t="s">
        <v>12</v>
      </c>
      <c r="I94" s="24" t="s">
        <v>12</v>
      </c>
      <c r="J94" s="14">
        <v>4</v>
      </c>
      <c r="K94" s="23" t="s">
        <v>111</v>
      </c>
      <c r="L94">
        <f t="shared" si="8"/>
        <v>90</v>
      </c>
      <c r="M94" t="e">
        <f t="shared" si="9"/>
        <v>#DIV/0!</v>
      </c>
      <c r="N94">
        <f t="shared" si="10"/>
        <v>4</v>
      </c>
      <c r="O94" t="e">
        <f t="shared" si="11"/>
        <v>#VALUE!</v>
      </c>
      <c r="P94">
        <f t="shared" si="14"/>
        <v>2</v>
      </c>
      <c r="Q94" t="e">
        <f t="shared" si="12"/>
        <v>#VALUE!</v>
      </c>
      <c r="R94" t="e">
        <f t="shared" si="13"/>
        <v>#VALUE!</v>
      </c>
    </row>
    <row r="95" spans="1:18" x14ac:dyDescent="0.25">
      <c r="A95" s="7" t="s">
        <v>10</v>
      </c>
      <c r="B95" s="7" t="s">
        <v>32</v>
      </c>
      <c r="C95" s="8">
        <v>73</v>
      </c>
      <c r="D95" s="9">
        <v>88</v>
      </c>
      <c r="E95" s="10">
        <v>88</v>
      </c>
      <c r="F95" s="24">
        <v>95</v>
      </c>
      <c r="G95" s="24">
        <v>96</v>
      </c>
      <c r="H95" s="24">
        <v>97</v>
      </c>
      <c r="I95" s="24">
        <v>99</v>
      </c>
      <c r="J95" s="14">
        <v>6</v>
      </c>
      <c r="K95" s="23" t="s">
        <v>111</v>
      </c>
      <c r="L95">
        <f t="shared" si="8"/>
        <v>88</v>
      </c>
      <c r="M95">
        <f t="shared" si="9"/>
        <v>96.75</v>
      </c>
      <c r="N95">
        <f t="shared" si="10"/>
        <v>0</v>
      </c>
      <c r="O95">
        <f t="shared" si="11"/>
        <v>4</v>
      </c>
      <c r="P95">
        <f t="shared" si="14"/>
        <v>2</v>
      </c>
      <c r="Q95">
        <f t="shared" si="12"/>
        <v>2</v>
      </c>
      <c r="R95">
        <f t="shared" si="13"/>
        <v>5</v>
      </c>
    </row>
    <row r="96" spans="1:18" x14ac:dyDescent="0.25">
      <c r="A96" s="7" t="s">
        <v>10</v>
      </c>
      <c r="B96" s="7" t="s">
        <v>61</v>
      </c>
      <c r="C96" s="8">
        <v>49</v>
      </c>
      <c r="D96" s="9">
        <v>72</v>
      </c>
      <c r="E96" s="10">
        <v>77</v>
      </c>
      <c r="F96" s="24" t="s">
        <v>12</v>
      </c>
      <c r="G96" s="24" t="s">
        <v>12</v>
      </c>
      <c r="H96" s="24" t="s">
        <v>12</v>
      </c>
      <c r="I96" s="24" t="s">
        <v>12</v>
      </c>
      <c r="J96" s="14">
        <v>4</v>
      </c>
      <c r="K96" s="23" t="s">
        <v>111</v>
      </c>
      <c r="L96">
        <f t="shared" si="8"/>
        <v>74.5</v>
      </c>
      <c r="M96" t="e">
        <f t="shared" si="9"/>
        <v>#DIV/0!</v>
      </c>
      <c r="N96">
        <f t="shared" si="10"/>
        <v>5</v>
      </c>
      <c r="O96" t="e">
        <f t="shared" si="11"/>
        <v>#VALUE!</v>
      </c>
      <c r="P96">
        <f t="shared" si="14"/>
        <v>2</v>
      </c>
      <c r="Q96" t="e">
        <f t="shared" si="12"/>
        <v>#VALUE!</v>
      </c>
      <c r="R96" t="e">
        <f t="shared" si="13"/>
        <v>#VALUE!</v>
      </c>
    </row>
    <row r="97" spans="1:18" x14ac:dyDescent="0.25">
      <c r="A97" s="7" t="s">
        <v>10</v>
      </c>
      <c r="B97" s="7" t="s">
        <v>79</v>
      </c>
      <c r="C97" s="8">
        <v>71</v>
      </c>
      <c r="D97" s="9">
        <v>87</v>
      </c>
      <c r="E97" s="10">
        <v>87</v>
      </c>
      <c r="F97" s="24" t="s">
        <v>12</v>
      </c>
      <c r="G97" s="24" t="s">
        <v>12</v>
      </c>
      <c r="H97" s="24" t="s">
        <v>12</v>
      </c>
      <c r="I97" s="24" t="s">
        <v>12</v>
      </c>
      <c r="J97" s="14">
        <v>4</v>
      </c>
      <c r="K97" s="23" t="s">
        <v>111</v>
      </c>
      <c r="L97">
        <f t="shared" si="8"/>
        <v>87</v>
      </c>
      <c r="M97" t="e">
        <f t="shared" si="9"/>
        <v>#DIV/0!</v>
      </c>
      <c r="N97">
        <f t="shared" si="10"/>
        <v>0</v>
      </c>
      <c r="O97" t="e">
        <f t="shared" si="11"/>
        <v>#VALUE!</v>
      </c>
      <c r="P97">
        <f t="shared" si="14"/>
        <v>2</v>
      </c>
      <c r="Q97" t="e">
        <f t="shared" si="12"/>
        <v>#VALUE!</v>
      </c>
      <c r="R97" t="e">
        <f t="shared" si="13"/>
        <v>#VALUE!</v>
      </c>
    </row>
    <row r="98" spans="1:18" x14ac:dyDescent="0.25">
      <c r="A98" s="7" t="s">
        <v>10</v>
      </c>
      <c r="B98" s="7" t="s">
        <v>63</v>
      </c>
      <c r="C98" s="8">
        <v>54</v>
      </c>
      <c r="D98" s="9">
        <v>75</v>
      </c>
      <c r="E98" s="10">
        <v>87</v>
      </c>
      <c r="F98" s="24">
        <v>95</v>
      </c>
      <c r="G98" s="24">
        <v>95</v>
      </c>
      <c r="H98" s="24">
        <v>111</v>
      </c>
      <c r="I98" s="24">
        <v>112</v>
      </c>
      <c r="J98" s="14">
        <v>5</v>
      </c>
      <c r="K98" s="23" t="s">
        <v>111</v>
      </c>
      <c r="L98">
        <f t="shared" si="8"/>
        <v>81</v>
      </c>
      <c r="M98">
        <f t="shared" si="9"/>
        <v>103.25</v>
      </c>
      <c r="N98">
        <f t="shared" si="10"/>
        <v>12</v>
      </c>
      <c r="O98">
        <f t="shared" si="11"/>
        <v>17</v>
      </c>
      <c r="P98">
        <f t="shared" si="14"/>
        <v>1</v>
      </c>
      <c r="Q98">
        <f t="shared" si="12"/>
        <v>1</v>
      </c>
      <c r="R98">
        <f t="shared" si="13"/>
        <v>5</v>
      </c>
    </row>
    <row r="99" spans="1:18" x14ac:dyDescent="0.25">
      <c r="A99" s="7" t="s">
        <v>10</v>
      </c>
      <c r="B99" s="7" t="s">
        <v>80</v>
      </c>
      <c r="C99" s="8">
        <v>53</v>
      </c>
      <c r="D99" s="9">
        <v>70</v>
      </c>
      <c r="E99" s="10">
        <v>75</v>
      </c>
      <c r="F99" s="24">
        <v>89</v>
      </c>
      <c r="G99" s="24">
        <v>90</v>
      </c>
      <c r="H99" s="24">
        <v>90</v>
      </c>
      <c r="I99" s="24">
        <v>90</v>
      </c>
      <c r="J99" s="14">
        <v>5</v>
      </c>
      <c r="K99" s="23" t="s">
        <v>111</v>
      </c>
      <c r="L99">
        <f t="shared" si="8"/>
        <v>72.5</v>
      </c>
      <c r="M99">
        <f t="shared" si="9"/>
        <v>89.75</v>
      </c>
      <c r="N99">
        <f t="shared" si="10"/>
        <v>5</v>
      </c>
      <c r="O99">
        <f t="shared" si="11"/>
        <v>1</v>
      </c>
      <c r="P99">
        <f t="shared" si="14"/>
        <v>2</v>
      </c>
      <c r="Q99">
        <f t="shared" si="12"/>
        <v>2</v>
      </c>
      <c r="R99">
        <f t="shared" si="13"/>
        <v>5</v>
      </c>
    </row>
    <row r="100" spans="1:18" x14ac:dyDescent="0.25">
      <c r="A100" s="7" t="s">
        <v>10</v>
      </c>
      <c r="B100" s="7" t="s">
        <v>81</v>
      </c>
      <c r="C100" s="8">
        <v>56</v>
      </c>
      <c r="D100" s="9">
        <v>66</v>
      </c>
      <c r="E100" s="10">
        <v>72</v>
      </c>
      <c r="F100" s="24"/>
      <c r="G100" s="24"/>
      <c r="H100" s="24"/>
      <c r="I100" s="24"/>
      <c r="J100" s="14">
        <v>7</v>
      </c>
      <c r="K100" s="23" t="s">
        <v>111</v>
      </c>
      <c r="L100">
        <f t="shared" si="8"/>
        <v>69</v>
      </c>
      <c r="M100" t="e">
        <f t="shared" si="9"/>
        <v>#DIV/0!</v>
      </c>
      <c r="N100">
        <f t="shared" si="10"/>
        <v>6</v>
      </c>
      <c r="O100">
        <f t="shared" si="11"/>
        <v>0</v>
      </c>
      <c r="P100">
        <f t="shared" si="14"/>
        <v>1</v>
      </c>
      <c r="Q100">
        <f t="shared" si="12"/>
        <v>2</v>
      </c>
      <c r="R100">
        <f t="shared" si="13"/>
        <v>6</v>
      </c>
    </row>
    <row r="101" spans="1:18" x14ac:dyDescent="0.25">
      <c r="A101" s="7" t="s">
        <v>10</v>
      </c>
      <c r="B101" s="7" t="s">
        <v>66</v>
      </c>
      <c r="C101" s="8">
        <v>45</v>
      </c>
      <c r="D101" s="9">
        <v>61</v>
      </c>
      <c r="E101" s="10">
        <v>63</v>
      </c>
      <c r="F101" s="24">
        <v>77</v>
      </c>
      <c r="G101" s="24">
        <v>78</v>
      </c>
      <c r="H101" s="24">
        <v>80</v>
      </c>
      <c r="I101" s="24">
        <v>80</v>
      </c>
      <c r="J101" s="14">
        <v>9</v>
      </c>
      <c r="K101" s="23" t="s">
        <v>111</v>
      </c>
      <c r="L101">
        <f t="shared" si="8"/>
        <v>62</v>
      </c>
      <c r="M101">
        <f t="shared" si="9"/>
        <v>78.75</v>
      </c>
      <c r="N101">
        <f t="shared" si="10"/>
        <v>2</v>
      </c>
      <c r="O101">
        <f t="shared" si="11"/>
        <v>3</v>
      </c>
      <c r="P101">
        <f t="shared" si="14"/>
        <v>2</v>
      </c>
      <c r="Q101">
        <f t="shared" si="12"/>
        <v>2</v>
      </c>
      <c r="R101">
        <f t="shared" si="13"/>
        <v>5</v>
      </c>
    </row>
    <row r="102" spans="1:18" x14ac:dyDescent="0.25">
      <c r="A102" s="7" t="s">
        <v>47</v>
      </c>
      <c r="B102" s="7" t="s">
        <v>75</v>
      </c>
      <c r="C102" s="8">
        <v>77</v>
      </c>
      <c r="D102" s="9">
        <v>101</v>
      </c>
      <c r="E102" s="10">
        <v>101</v>
      </c>
      <c r="F102" s="24" t="s">
        <v>12</v>
      </c>
      <c r="G102" s="24" t="s">
        <v>12</v>
      </c>
      <c r="H102" s="24" t="s">
        <v>12</v>
      </c>
      <c r="I102" s="24" t="s">
        <v>12</v>
      </c>
      <c r="J102" s="14">
        <v>2</v>
      </c>
      <c r="K102" s="23" t="s">
        <v>111</v>
      </c>
      <c r="L102">
        <f t="shared" si="8"/>
        <v>101</v>
      </c>
      <c r="M102" t="e">
        <f t="shared" si="9"/>
        <v>#DIV/0!</v>
      </c>
      <c r="N102">
        <f t="shared" si="10"/>
        <v>0</v>
      </c>
      <c r="O102" t="e">
        <f t="shared" si="11"/>
        <v>#VALUE!</v>
      </c>
      <c r="P102">
        <f>IF(N102&gt;5.43,1,2)</f>
        <v>2</v>
      </c>
      <c r="Q102" t="e">
        <f t="shared" si="12"/>
        <v>#VALUE!</v>
      </c>
      <c r="R102" t="e">
        <f t="shared" si="13"/>
        <v>#VALUE!</v>
      </c>
    </row>
    <row r="103" spans="1:18" x14ac:dyDescent="0.25">
      <c r="A103" s="7" t="s">
        <v>47</v>
      </c>
      <c r="B103" s="7" t="s">
        <v>13</v>
      </c>
      <c r="C103" s="8">
        <v>44</v>
      </c>
      <c r="D103" s="9">
        <v>58</v>
      </c>
      <c r="E103" s="10">
        <v>59</v>
      </c>
      <c r="F103" s="24" t="s">
        <v>12</v>
      </c>
      <c r="G103" s="24" t="s">
        <v>12</v>
      </c>
      <c r="H103" s="24" t="s">
        <v>12</v>
      </c>
      <c r="I103" s="24" t="s">
        <v>12</v>
      </c>
      <c r="J103" s="14">
        <v>14</v>
      </c>
      <c r="K103" s="23" t="s">
        <v>111</v>
      </c>
      <c r="L103">
        <f t="shared" si="8"/>
        <v>58.5</v>
      </c>
      <c r="M103" t="e">
        <f t="shared" si="9"/>
        <v>#DIV/0!</v>
      </c>
      <c r="N103">
        <f t="shared" si="10"/>
        <v>1</v>
      </c>
      <c r="O103" t="e">
        <f t="shared" si="11"/>
        <v>#VALUE!</v>
      </c>
      <c r="P103">
        <f t="shared" ref="P103:P114" si="15">IF(N103&gt;5.43,1,2)</f>
        <v>2</v>
      </c>
      <c r="Q103" t="e">
        <f t="shared" si="12"/>
        <v>#VALUE!</v>
      </c>
      <c r="R103" t="e">
        <f t="shared" si="13"/>
        <v>#VALUE!</v>
      </c>
    </row>
    <row r="104" spans="1:18" x14ac:dyDescent="0.25">
      <c r="A104" s="7" t="s">
        <v>47</v>
      </c>
      <c r="B104" s="7" t="s">
        <v>19</v>
      </c>
      <c r="C104" s="8">
        <v>41</v>
      </c>
      <c r="D104" s="9">
        <v>56</v>
      </c>
      <c r="E104" s="10">
        <v>56</v>
      </c>
      <c r="F104" s="24">
        <v>68</v>
      </c>
      <c r="G104" s="24">
        <v>68</v>
      </c>
      <c r="H104" s="24">
        <v>68</v>
      </c>
      <c r="I104" s="24">
        <v>69</v>
      </c>
      <c r="J104" s="14">
        <v>26</v>
      </c>
      <c r="K104" s="23" t="s">
        <v>111</v>
      </c>
      <c r="L104">
        <f t="shared" si="8"/>
        <v>56</v>
      </c>
      <c r="M104">
        <f t="shared" si="9"/>
        <v>68.25</v>
      </c>
      <c r="N104">
        <f t="shared" si="10"/>
        <v>0</v>
      </c>
      <c r="O104">
        <f t="shared" si="11"/>
        <v>1</v>
      </c>
      <c r="P104">
        <f t="shared" si="15"/>
        <v>2</v>
      </c>
      <c r="Q104">
        <f t="shared" si="12"/>
        <v>2</v>
      </c>
      <c r="R104">
        <f t="shared" si="13"/>
        <v>5</v>
      </c>
    </row>
    <row r="105" spans="1:18" x14ac:dyDescent="0.25">
      <c r="A105" s="7" t="s">
        <v>47</v>
      </c>
      <c r="B105" s="7" t="s">
        <v>50</v>
      </c>
      <c r="C105" s="8">
        <v>37</v>
      </c>
      <c r="D105" s="9">
        <v>50</v>
      </c>
      <c r="E105" s="10">
        <v>65</v>
      </c>
      <c r="F105" s="24" t="s">
        <v>12</v>
      </c>
      <c r="G105" s="24" t="s">
        <v>12</v>
      </c>
      <c r="H105" s="24" t="s">
        <v>12</v>
      </c>
      <c r="I105" s="24" t="s">
        <v>12</v>
      </c>
      <c r="J105" s="14">
        <v>13</v>
      </c>
      <c r="K105" s="23" t="s">
        <v>111</v>
      </c>
      <c r="L105">
        <f t="shared" si="8"/>
        <v>57.5</v>
      </c>
      <c r="M105" t="e">
        <f t="shared" si="9"/>
        <v>#DIV/0!</v>
      </c>
      <c r="N105">
        <f t="shared" si="10"/>
        <v>15</v>
      </c>
      <c r="O105" t="e">
        <f t="shared" si="11"/>
        <v>#VALUE!</v>
      </c>
      <c r="P105">
        <f t="shared" si="15"/>
        <v>1</v>
      </c>
      <c r="Q105" t="e">
        <f t="shared" si="12"/>
        <v>#VALUE!</v>
      </c>
      <c r="R105" t="e">
        <f t="shared" si="13"/>
        <v>#VALUE!</v>
      </c>
    </row>
    <row r="106" spans="1:18" x14ac:dyDescent="0.25">
      <c r="A106" s="7" t="s">
        <v>47</v>
      </c>
      <c r="B106" s="7" t="s">
        <v>21</v>
      </c>
      <c r="C106" s="8">
        <v>66</v>
      </c>
      <c r="D106" s="9">
        <v>84</v>
      </c>
      <c r="E106" s="10">
        <v>86</v>
      </c>
      <c r="F106" s="24" t="s">
        <v>12</v>
      </c>
      <c r="G106" s="24" t="s">
        <v>12</v>
      </c>
      <c r="H106" s="24" t="s">
        <v>12</v>
      </c>
      <c r="I106" s="24" t="s">
        <v>12</v>
      </c>
      <c r="J106" s="14">
        <v>4</v>
      </c>
      <c r="K106" s="23" t="s">
        <v>111</v>
      </c>
      <c r="L106">
        <f t="shared" si="8"/>
        <v>85</v>
      </c>
      <c r="M106" t="e">
        <f t="shared" si="9"/>
        <v>#DIV/0!</v>
      </c>
      <c r="N106">
        <f t="shared" si="10"/>
        <v>2</v>
      </c>
      <c r="O106" t="e">
        <f t="shared" si="11"/>
        <v>#VALUE!</v>
      </c>
      <c r="P106">
        <f t="shared" si="15"/>
        <v>2</v>
      </c>
      <c r="Q106" t="e">
        <f t="shared" si="12"/>
        <v>#VALUE!</v>
      </c>
      <c r="R106" t="e">
        <f t="shared" si="13"/>
        <v>#VALUE!</v>
      </c>
    </row>
    <row r="107" spans="1:18" x14ac:dyDescent="0.25">
      <c r="A107" s="7" t="s">
        <v>47</v>
      </c>
      <c r="B107" s="7" t="s">
        <v>52</v>
      </c>
      <c r="C107" s="8">
        <v>85</v>
      </c>
      <c r="D107" s="9">
        <v>103</v>
      </c>
      <c r="E107" s="10">
        <v>105</v>
      </c>
      <c r="F107" s="24" t="s">
        <v>12</v>
      </c>
      <c r="G107" s="24" t="s">
        <v>12</v>
      </c>
      <c r="H107" s="24" t="s">
        <v>12</v>
      </c>
      <c r="I107" s="24" t="s">
        <v>12</v>
      </c>
      <c r="J107" s="14">
        <v>2</v>
      </c>
      <c r="K107" s="23" t="s">
        <v>111</v>
      </c>
      <c r="L107">
        <f t="shared" si="8"/>
        <v>104</v>
      </c>
      <c r="M107" t="e">
        <f t="shared" si="9"/>
        <v>#DIV/0!</v>
      </c>
      <c r="N107">
        <f t="shared" si="10"/>
        <v>2</v>
      </c>
      <c r="O107" t="e">
        <f t="shared" si="11"/>
        <v>#VALUE!</v>
      </c>
      <c r="P107">
        <f t="shared" si="15"/>
        <v>2</v>
      </c>
      <c r="Q107" t="e">
        <f t="shared" si="12"/>
        <v>#VALUE!</v>
      </c>
      <c r="R107" t="e">
        <f t="shared" si="13"/>
        <v>#VALUE!</v>
      </c>
    </row>
    <row r="108" spans="1:18" x14ac:dyDescent="0.25">
      <c r="A108" s="7" t="s">
        <v>47</v>
      </c>
      <c r="B108" s="7" t="s">
        <v>23</v>
      </c>
      <c r="C108" s="8">
        <v>31</v>
      </c>
      <c r="D108" s="9">
        <v>54</v>
      </c>
      <c r="E108" s="10">
        <v>54</v>
      </c>
      <c r="F108" s="24">
        <v>76</v>
      </c>
      <c r="G108" s="24">
        <v>77</v>
      </c>
      <c r="H108" s="24">
        <v>78</v>
      </c>
      <c r="I108" s="24">
        <v>79</v>
      </c>
      <c r="J108" s="14">
        <v>8</v>
      </c>
      <c r="K108" s="23" t="s">
        <v>111</v>
      </c>
      <c r="L108">
        <f t="shared" si="8"/>
        <v>54</v>
      </c>
      <c r="M108">
        <f t="shared" si="9"/>
        <v>77.5</v>
      </c>
      <c r="N108">
        <f t="shared" si="10"/>
        <v>0</v>
      </c>
      <c r="O108">
        <f t="shared" si="11"/>
        <v>3</v>
      </c>
      <c r="P108">
        <f t="shared" si="15"/>
        <v>2</v>
      </c>
      <c r="Q108">
        <f t="shared" si="12"/>
        <v>2</v>
      </c>
      <c r="R108">
        <f t="shared" si="13"/>
        <v>5</v>
      </c>
    </row>
    <row r="109" spans="1:18" x14ac:dyDescent="0.25">
      <c r="A109" s="7" t="s">
        <v>47</v>
      </c>
      <c r="B109" s="7" t="s">
        <v>55</v>
      </c>
      <c r="C109" s="8">
        <v>51</v>
      </c>
      <c r="D109" s="9">
        <v>67</v>
      </c>
      <c r="E109" s="10">
        <v>68</v>
      </c>
      <c r="F109" s="24">
        <v>81</v>
      </c>
      <c r="G109" s="24">
        <v>81</v>
      </c>
      <c r="H109" s="24">
        <v>83</v>
      </c>
      <c r="I109" s="24">
        <v>83</v>
      </c>
      <c r="J109" s="14">
        <v>11</v>
      </c>
      <c r="K109" s="23" t="s">
        <v>111</v>
      </c>
      <c r="L109">
        <f t="shared" si="8"/>
        <v>67.5</v>
      </c>
      <c r="M109">
        <f t="shared" si="9"/>
        <v>82</v>
      </c>
      <c r="N109">
        <f t="shared" si="10"/>
        <v>1</v>
      </c>
      <c r="O109">
        <f t="shared" si="11"/>
        <v>2</v>
      </c>
      <c r="P109">
        <f t="shared" si="15"/>
        <v>2</v>
      </c>
      <c r="Q109">
        <f t="shared" si="12"/>
        <v>2</v>
      </c>
      <c r="R109">
        <f t="shared" si="13"/>
        <v>5</v>
      </c>
    </row>
    <row r="110" spans="1:18" x14ac:dyDescent="0.25">
      <c r="A110" s="7" t="s">
        <v>47</v>
      </c>
      <c r="B110" s="7" t="s">
        <v>24</v>
      </c>
      <c r="C110" s="8">
        <v>39</v>
      </c>
      <c r="D110" s="9">
        <v>51</v>
      </c>
      <c r="E110" s="10">
        <v>53</v>
      </c>
      <c r="F110" s="24">
        <v>64</v>
      </c>
      <c r="G110" s="24">
        <v>65</v>
      </c>
      <c r="H110" s="24">
        <v>68</v>
      </c>
      <c r="I110" s="24">
        <v>70</v>
      </c>
      <c r="J110" s="14">
        <v>13</v>
      </c>
      <c r="K110" s="23" t="s">
        <v>111</v>
      </c>
      <c r="L110">
        <f t="shared" si="8"/>
        <v>52</v>
      </c>
      <c r="M110">
        <f t="shared" si="9"/>
        <v>66.75</v>
      </c>
      <c r="N110">
        <f t="shared" si="10"/>
        <v>2</v>
      </c>
      <c r="O110">
        <f t="shared" si="11"/>
        <v>6</v>
      </c>
      <c r="P110">
        <f t="shared" si="15"/>
        <v>2</v>
      </c>
      <c r="Q110">
        <f t="shared" si="12"/>
        <v>1</v>
      </c>
      <c r="R110">
        <f t="shared" si="13"/>
        <v>6</v>
      </c>
    </row>
    <row r="111" spans="1:18" x14ac:dyDescent="0.25">
      <c r="A111" s="7" t="s">
        <v>47</v>
      </c>
      <c r="B111" s="7" t="s">
        <v>78</v>
      </c>
      <c r="C111" s="8">
        <v>43</v>
      </c>
      <c r="D111" s="9">
        <v>54</v>
      </c>
      <c r="E111" s="10">
        <v>55</v>
      </c>
      <c r="F111" s="24" t="s">
        <v>12</v>
      </c>
      <c r="G111" s="24" t="s">
        <v>12</v>
      </c>
      <c r="H111" s="24" t="s">
        <v>12</v>
      </c>
      <c r="I111" s="24" t="s">
        <v>12</v>
      </c>
      <c r="J111" s="14">
        <v>13</v>
      </c>
      <c r="K111" s="23" t="s">
        <v>111</v>
      </c>
      <c r="L111">
        <f t="shared" si="8"/>
        <v>54.5</v>
      </c>
      <c r="M111" t="e">
        <f t="shared" si="9"/>
        <v>#DIV/0!</v>
      </c>
      <c r="N111">
        <f t="shared" si="10"/>
        <v>1</v>
      </c>
      <c r="O111" t="e">
        <f t="shared" si="11"/>
        <v>#VALUE!</v>
      </c>
      <c r="P111">
        <f t="shared" si="15"/>
        <v>2</v>
      </c>
      <c r="Q111" t="e">
        <f t="shared" si="12"/>
        <v>#VALUE!</v>
      </c>
      <c r="R111" t="e">
        <f t="shared" si="13"/>
        <v>#VALUE!</v>
      </c>
    </row>
    <row r="112" spans="1:18" x14ac:dyDescent="0.25">
      <c r="A112" s="7" t="s">
        <v>47</v>
      </c>
      <c r="B112" s="7" t="s">
        <v>28</v>
      </c>
      <c r="C112" s="8">
        <v>76</v>
      </c>
      <c r="D112" s="9">
        <v>93</v>
      </c>
      <c r="E112" s="10">
        <v>93</v>
      </c>
      <c r="F112" s="24" t="s">
        <v>12</v>
      </c>
      <c r="G112" s="24" t="s">
        <v>12</v>
      </c>
      <c r="H112" s="24" t="s">
        <v>12</v>
      </c>
      <c r="I112" s="24" t="s">
        <v>12</v>
      </c>
      <c r="J112" s="14">
        <v>4</v>
      </c>
      <c r="K112" s="23" t="s">
        <v>111</v>
      </c>
      <c r="L112">
        <f t="shared" si="8"/>
        <v>93</v>
      </c>
      <c r="M112" t="e">
        <f t="shared" si="9"/>
        <v>#DIV/0!</v>
      </c>
      <c r="N112">
        <f t="shared" si="10"/>
        <v>0</v>
      </c>
      <c r="O112" t="e">
        <f t="shared" si="11"/>
        <v>#VALUE!</v>
      </c>
      <c r="P112">
        <f t="shared" si="15"/>
        <v>2</v>
      </c>
      <c r="Q112" t="e">
        <f t="shared" si="12"/>
        <v>#VALUE!</v>
      </c>
      <c r="R112" t="e">
        <f t="shared" si="13"/>
        <v>#VALUE!</v>
      </c>
    </row>
    <row r="113" spans="1:18" x14ac:dyDescent="0.25">
      <c r="A113" s="7" t="s">
        <v>47</v>
      </c>
      <c r="B113" s="7" t="s">
        <v>30</v>
      </c>
      <c r="C113" s="8">
        <v>43</v>
      </c>
      <c r="D113" s="9">
        <v>58</v>
      </c>
      <c r="E113" s="10">
        <v>67</v>
      </c>
      <c r="F113" s="24" t="s">
        <v>12</v>
      </c>
      <c r="G113" s="24" t="s">
        <v>12</v>
      </c>
      <c r="H113" s="24" t="s">
        <v>12</v>
      </c>
      <c r="I113" s="24" t="s">
        <v>12</v>
      </c>
      <c r="J113" s="14">
        <v>6</v>
      </c>
      <c r="K113" s="23" t="s">
        <v>111</v>
      </c>
      <c r="L113">
        <f t="shared" si="8"/>
        <v>62.5</v>
      </c>
      <c r="M113" t="e">
        <f t="shared" si="9"/>
        <v>#DIV/0!</v>
      </c>
      <c r="N113">
        <f t="shared" si="10"/>
        <v>9</v>
      </c>
      <c r="O113" t="e">
        <f t="shared" si="11"/>
        <v>#VALUE!</v>
      </c>
      <c r="P113">
        <f t="shared" si="15"/>
        <v>1</v>
      </c>
      <c r="Q113" t="e">
        <f t="shared" si="12"/>
        <v>#VALUE!</v>
      </c>
      <c r="R113" t="e">
        <f t="shared" si="13"/>
        <v>#VALUE!</v>
      </c>
    </row>
    <row r="114" spans="1:18" x14ac:dyDescent="0.25">
      <c r="A114" s="7" t="s">
        <v>47</v>
      </c>
      <c r="B114" s="7" t="s">
        <v>59</v>
      </c>
      <c r="C114" s="8">
        <v>77</v>
      </c>
      <c r="D114" s="9">
        <v>100</v>
      </c>
      <c r="E114" s="10">
        <v>104</v>
      </c>
      <c r="F114" s="24" t="s">
        <v>12</v>
      </c>
      <c r="G114" s="24" t="s">
        <v>12</v>
      </c>
      <c r="H114" s="24" t="s">
        <v>12</v>
      </c>
      <c r="I114" s="24" t="s">
        <v>12</v>
      </c>
      <c r="J114" s="14">
        <v>2</v>
      </c>
      <c r="K114" s="23" t="s">
        <v>111</v>
      </c>
      <c r="L114">
        <f t="shared" si="8"/>
        <v>102</v>
      </c>
      <c r="M114" t="e">
        <f t="shared" si="9"/>
        <v>#DIV/0!</v>
      </c>
      <c r="N114">
        <f t="shared" si="10"/>
        <v>4</v>
      </c>
      <c r="O114" t="e">
        <f t="shared" si="11"/>
        <v>#VALUE!</v>
      </c>
      <c r="P114">
        <f t="shared" si="15"/>
        <v>2</v>
      </c>
      <c r="Q114" t="e">
        <f t="shared" si="12"/>
        <v>#VALUE!</v>
      </c>
      <c r="R114" t="e">
        <f t="shared" si="13"/>
        <v>#VALUE!</v>
      </c>
    </row>
    <row r="115" spans="1:18" x14ac:dyDescent="0.25">
      <c r="A115" s="7" t="s">
        <v>10</v>
      </c>
      <c r="B115" s="7" t="s">
        <v>75</v>
      </c>
      <c r="C115" s="8">
        <v>54</v>
      </c>
      <c r="D115" s="9">
        <v>75</v>
      </c>
      <c r="E115" s="10">
        <v>76</v>
      </c>
      <c r="F115" s="13">
        <v>92</v>
      </c>
      <c r="G115" s="13">
        <v>92</v>
      </c>
      <c r="H115" s="13">
        <v>94</v>
      </c>
      <c r="I115" s="13">
        <v>94</v>
      </c>
      <c r="J115" s="14">
        <v>9</v>
      </c>
      <c r="K115" s="23" t="s">
        <v>112</v>
      </c>
      <c r="L115">
        <f t="shared" si="8"/>
        <v>75.5</v>
      </c>
      <c r="M115">
        <f t="shared" si="9"/>
        <v>93</v>
      </c>
      <c r="N115">
        <f t="shared" si="10"/>
        <v>1</v>
      </c>
      <c r="O115">
        <f t="shared" si="11"/>
        <v>2</v>
      </c>
      <c r="P115">
        <f>IF(N115&gt;5.65,1,2)</f>
        <v>2</v>
      </c>
      <c r="Q115">
        <f t="shared" si="12"/>
        <v>2</v>
      </c>
      <c r="R115">
        <f t="shared" si="13"/>
        <v>5</v>
      </c>
    </row>
    <row r="116" spans="1:18" x14ac:dyDescent="0.25">
      <c r="A116" s="7" t="s">
        <v>10</v>
      </c>
      <c r="B116" s="7" t="s">
        <v>11</v>
      </c>
      <c r="C116" s="8">
        <v>67</v>
      </c>
      <c r="D116" s="9">
        <v>100</v>
      </c>
      <c r="E116" s="10">
        <v>101</v>
      </c>
      <c r="F116" s="13" t="s">
        <v>12</v>
      </c>
      <c r="G116" s="13" t="s">
        <v>12</v>
      </c>
      <c r="H116" s="13" t="s">
        <v>12</v>
      </c>
      <c r="I116" s="13" t="s">
        <v>12</v>
      </c>
      <c r="J116" s="14">
        <v>2</v>
      </c>
      <c r="K116" s="23" t="s">
        <v>112</v>
      </c>
      <c r="L116">
        <f t="shared" si="8"/>
        <v>100.5</v>
      </c>
      <c r="M116" t="e">
        <f t="shared" si="9"/>
        <v>#DIV/0!</v>
      </c>
      <c r="N116">
        <f t="shared" si="10"/>
        <v>1</v>
      </c>
      <c r="O116" t="e">
        <f t="shared" si="11"/>
        <v>#VALUE!</v>
      </c>
      <c r="P116">
        <f t="shared" ref="P116:P165" si="16">IF(N116&gt;5.65,1,2)</f>
        <v>2</v>
      </c>
      <c r="Q116" t="e">
        <f t="shared" si="12"/>
        <v>#VALUE!</v>
      </c>
      <c r="R116" t="e">
        <f t="shared" si="13"/>
        <v>#VALUE!</v>
      </c>
    </row>
    <row r="117" spans="1:18" x14ac:dyDescent="0.25">
      <c r="A117" s="7" t="s">
        <v>10</v>
      </c>
      <c r="B117" s="7" t="s">
        <v>13</v>
      </c>
      <c r="C117" s="8">
        <v>48</v>
      </c>
      <c r="D117" s="9">
        <v>68</v>
      </c>
      <c r="E117" s="10">
        <v>69</v>
      </c>
      <c r="F117" s="13">
        <v>85</v>
      </c>
      <c r="G117" s="13">
        <v>86</v>
      </c>
      <c r="H117" s="13">
        <v>86</v>
      </c>
      <c r="I117" s="13">
        <v>86</v>
      </c>
      <c r="J117" s="14">
        <v>8</v>
      </c>
      <c r="K117" s="23" t="s">
        <v>112</v>
      </c>
      <c r="L117">
        <f t="shared" si="8"/>
        <v>68.5</v>
      </c>
      <c r="M117">
        <f t="shared" si="9"/>
        <v>85.75</v>
      </c>
      <c r="N117">
        <f t="shared" si="10"/>
        <v>1</v>
      </c>
      <c r="O117">
        <f t="shared" si="11"/>
        <v>1</v>
      </c>
      <c r="P117">
        <f t="shared" si="16"/>
        <v>2</v>
      </c>
      <c r="Q117">
        <f t="shared" si="12"/>
        <v>2</v>
      </c>
      <c r="R117">
        <f t="shared" si="13"/>
        <v>5</v>
      </c>
    </row>
    <row r="118" spans="1:18" x14ac:dyDescent="0.25">
      <c r="A118" s="7" t="s">
        <v>10</v>
      </c>
      <c r="B118" s="7" t="s">
        <v>14</v>
      </c>
      <c r="C118" s="8">
        <v>72</v>
      </c>
      <c r="D118" s="9">
        <v>89</v>
      </c>
      <c r="E118" s="10">
        <v>89</v>
      </c>
      <c r="F118" s="13" t="s">
        <v>12</v>
      </c>
      <c r="G118" s="13" t="s">
        <v>12</v>
      </c>
      <c r="H118" s="13" t="s">
        <v>12</v>
      </c>
      <c r="I118" s="13" t="s">
        <v>12</v>
      </c>
      <c r="J118" s="14">
        <v>4</v>
      </c>
      <c r="K118" s="23" t="s">
        <v>112</v>
      </c>
      <c r="L118">
        <f t="shared" si="8"/>
        <v>89</v>
      </c>
      <c r="M118" t="e">
        <f t="shared" si="9"/>
        <v>#DIV/0!</v>
      </c>
      <c r="N118">
        <f t="shared" si="10"/>
        <v>0</v>
      </c>
      <c r="O118" t="e">
        <f t="shared" si="11"/>
        <v>#VALUE!</v>
      </c>
      <c r="P118">
        <f t="shared" si="16"/>
        <v>2</v>
      </c>
      <c r="Q118" t="e">
        <f t="shared" si="12"/>
        <v>#VALUE!</v>
      </c>
      <c r="R118" t="e">
        <f t="shared" si="13"/>
        <v>#VALUE!</v>
      </c>
    </row>
    <row r="119" spans="1:18" x14ac:dyDescent="0.25">
      <c r="A119" s="7" t="s">
        <v>10</v>
      </c>
      <c r="B119" s="7" t="s">
        <v>84</v>
      </c>
      <c r="C119" s="8">
        <v>59</v>
      </c>
      <c r="D119" s="9">
        <v>88</v>
      </c>
      <c r="E119" s="10">
        <v>90</v>
      </c>
      <c r="F119" s="13" t="s">
        <v>12</v>
      </c>
      <c r="G119" s="13" t="s">
        <v>12</v>
      </c>
      <c r="H119" s="13" t="s">
        <v>12</v>
      </c>
      <c r="I119" s="13" t="s">
        <v>12</v>
      </c>
      <c r="J119" s="14">
        <v>4</v>
      </c>
      <c r="K119" s="23" t="s">
        <v>112</v>
      </c>
      <c r="L119">
        <f t="shared" si="8"/>
        <v>89</v>
      </c>
      <c r="M119" t="e">
        <f t="shared" si="9"/>
        <v>#DIV/0!</v>
      </c>
      <c r="N119">
        <f t="shared" si="10"/>
        <v>2</v>
      </c>
      <c r="O119" t="e">
        <f t="shared" si="11"/>
        <v>#VALUE!</v>
      </c>
      <c r="P119">
        <f t="shared" si="16"/>
        <v>2</v>
      </c>
      <c r="Q119" t="e">
        <f t="shared" si="12"/>
        <v>#VALUE!</v>
      </c>
      <c r="R119" t="e">
        <f t="shared" si="13"/>
        <v>#VALUE!</v>
      </c>
    </row>
    <row r="120" spans="1:18" x14ac:dyDescent="0.25">
      <c r="A120" s="7" t="s">
        <v>10</v>
      </c>
      <c r="B120" s="7" t="s">
        <v>17</v>
      </c>
      <c r="C120" s="8">
        <v>48</v>
      </c>
      <c r="D120" s="9">
        <v>61</v>
      </c>
      <c r="E120" s="10">
        <v>63</v>
      </c>
      <c r="F120" s="13" t="s">
        <v>12</v>
      </c>
      <c r="G120" s="13" t="s">
        <v>12</v>
      </c>
      <c r="H120" s="13" t="s">
        <v>12</v>
      </c>
      <c r="I120" s="13" t="s">
        <v>12</v>
      </c>
      <c r="J120" s="14">
        <v>8</v>
      </c>
      <c r="K120" s="23" t="s">
        <v>112</v>
      </c>
      <c r="L120">
        <f t="shared" si="8"/>
        <v>62</v>
      </c>
      <c r="M120" t="e">
        <f t="shared" si="9"/>
        <v>#DIV/0!</v>
      </c>
      <c r="N120">
        <f t="shared" si="10"/>
        <v>2</v>
      </c>
      <c r="O120" t="e">
        <f t="shared" si="11"/>
        <v>#VALUE!</v>
      </c>
      <c r="P120">
        <f t="shared" si="16"/>
        <v>2</v>
      </c>
      <c r="Q120" t="e">
        <f t="shared" si="12"/>
        <v>#VALUE!</v>
      </c>
      <c r="R120" t="e">
        <f t="shared" si="13"/>
        <v>#VALUE!</v>
      </c>
    </row>
    <row r="121" spans="1:18" x14ac:dyDescent="0.25">
      <c r="A121" s="7" t="s">
        <v>10</v>
      </c>
      <c r="B121" s="7" t="s">
        <v>18</v>
      </c>
      <c r="C121" s="8">
        <v>48</v>
      </c>
      <c r="D121" s="9">
        <v>63</v>
      </c>
      <c r="E121" s="10">
        <v>64</v>
      </c>
      <c r="F121" s="13">
        <v>76</v>
      </c>
      <c r="G121" s="13">
        <v>78</v>
      </c>
      <c r="H121" s="13">
        <v>80</v>
      </c>
      <c r="I121" s="13">
        <v>80</v>
      </c>
      <c r="J121" s="14">
        <v>10</v>
      </c>
      <c r="K121" s="23" t="s">
        <v>112</v>
      </c>
      <c r="L121">
        <f t="shared" si="8"/>
        <v>63.5</v>
      </c>
      <c r="M121">
        <f t="shared" si="9"/>
        <v>78.5</v>
      </c>
      <c r="N121">
        <f t="shared" si="10"/>
        <v>1</v>
      </c>
      <c r="O121">
        <f t="shared" si="11"/>
        <v>4</v>
      </c>
      <c r="P121">
        <f t="shared" si="16"/>
        <v>2</v>
      </c>
      <c r="Q121">
        <f t="shared" si="12"/>
        <v>2</v>
      </c>
      <c r="R121">
        <f t="shared" si="13"/>
        <v>5</v>
      </c>
    </row>
    <row r="122" spans="1:18" x14ac:dyDescent="0.25">
      <c r="A122" s="7" t="s">
        <v>10</v>
      </c>
      <c r="B122" s="7" t="s">
        <v>49</v>
      </c>
      <c r="C122" s="8">
        <v>62</v>
      </c>
      <c r="D122" s="9">
        <v>80</v>
      </c>
      <c r="E122" s="10">
        <v>102</v>
      </c>
      <c r="F122" s="13" t="s">
        <v>12</v>
      </c>
      <c r="G122" s="13" t="s">
        <v>12</v>
      </c>
      <c r="H122" s="13" t="s">
        <v>12</v>
      </c>
      <c r="I122" s="13" t="s">
        <v>12</v>
      </c>
      <c r="J122" s="14">
        <v>3</v>
      </c>
      <c r="K122" s="23" t="s">
        <v>112</v>
      </c>
      <c r="L122">
        <f t="shared" si="8"/>
        <v>91</v>
      </c>
      <c r="M122" t="e">
        <f t="shared" si="9"/>
        <v>#DIV/0!</v>
      </c>
      <c r="N122">
        <f t="shared" si="10"/>
        <v>22</v>
      </c>
      <c r="O122" t="e">
        <f t="shared" si="11"/>
        <v>#VALUE!</v>
      </c>
      <c r="P122">
        <f t="shared" si="16"/>
        <v>1</v>
      </c>
      <c r="Q122" t="e">
        <f t="shared" si="12"/>
        <v>#VALUE!</v>
      </c>
      <c r="R122" t="e">
        <f t="shared" si="13"/>
        <v>#VALUE!</v>
      </c>
    </row>
    <row r="123" spans="1:18" x14ac:dyDescent="0.25">
      <c r="A123" s="7" t="s">
        <v>10</v>
      </c>
      <c r="B123" s="7" t="s">
        <v>76</v>
      </c>
      <c r="C123" s="8">
        <v>47</v>
      </c>
      <c r="D123" s="9">
        <v>63</v>
      </c>
      <c r="E123" s="10">
        <v>64</v>
      </c>
      <c r="F123" s="13">
        <v>80</v>
      </c>
      <c r="G123" s="13">
        <v>81</v>
      </c>
      <c r="H123" s="13">
        <v>84</v>
      </c>
      <c r="I123" s="13">
        <v>85</v>
      </c>
      <c r="J123" s="14">
        <v>10</v>
      </c>
      <c r="K123" s="23" t="s">
        <v>112</v>
      </c>
      <c r="L123">
        <f t="shared" si="8"/>
        <v>63.5</v>
      </c>
      <c r="M123">
        <f t="shared" si="9"/>
        <v>82.5</v>
      </c>
      <c r="N123">
        <f t="shared" si="10"/>
        <v>1</v>
      </c>
      <c r="O123">
        <f t="shared" si="11"/>
        <v>5</v>
      </c>
      <c r="P123">
        <f t="shared" si="16"/>
        <v>2</v>
      </c>
      <c r="Q123">
        <f t="shared" si="12"/>
        <v>1</v>
      </c>
      <c r="R123">
        <f t="shared" si="13"/>
        <v>6</v>
      </c>
    </row>
    <row r="124" spans="1:18" x14ac:dyDescent="0.25">
      <c r="A124" s="7" t="s">
        <v>10</v>
      </c>
      <c r="B124" s="7" t="s">
        <v>85</v>
      </c>
      <c r="C124" s="8">
        <v>63</v>
      </c>
      <c r="D124" s="9">
        <v>82</v>
      </c>
      <c r="E124" s="10">
        <v>82</v>
      </c>
      <c r="F124" s="13">
        <v>102</v>
      </c>
      <c r="G124" s="13">
        <v>102</v>
      </c>
      <c r="H124" s="13">
        <v>102</v>
      </c>
      <c r="I124" s="13">
        <v>102</v>
      </c>
      <c r="J124" s="14">
        <v>5</v>
      </c>
      <c r="K124" s="23" t="s">
        <v>112</v>
      </c>
      <c r="L124">
        <f t="shared" si="8"/>
        <v>82</v>
      </c>
      <c r="M124">
        <f t="shared" si="9"/>
        <v>102</v>
      </c>
      <c r="N124">
        <f t="shared" si="10"/>
        <v>0</v>
      </c>
      <c r="O124">
        <f t="shared" si="11"/>
        <v>0</v>
      </c>
      <c r="P124">
        <f t="shared" si="16"/>
        <v>2</v>
      </c>
      <c r="Q124">
        <f t="shared" si="12"/>
        <v>2</v>
      </c>
      <c r="R124">
        <f t="shared" si="13"/>
        <v>5</v>
      </c>
    </row>
    <row r="125" spans="1:18" x14ac:dyDescent="0.25">
      <c r="A125" s="7" t="s">
        <v>10</v>
      </c>
      <c r="B125" s="7" t="s">
        <v>20</v>
      </c>
      <c r="C125" s="8">
        <v>48</v>
      </c>
      <c r="D125" s="9">
        <v>65</v>
      </c>
      <c r="E125" s="10">
        <v>68</v>
      </c>
      <c r="F125" s="13">
        <v>81</v>
      </c>
      <c r="G125" s="13">
        <v>81</v>
      </c>
      <c r="H125" s="13">
        <v>88</v>
      </c>
      <c r="I125" s="13">
        <v>89</v>
      </c>
      <c r="J125" s="14">
        <v>8</v>
      </c>
      <c r="K125" s="23" t="s">
        <v>112</v>
      </c>
      <c r="L125">
        <f t="shared" si="8"/>
        <v>66.5</v>
      </c>
      <c r="M125">
        <f t="shared" si="9"/>
        <v>84.75</v>
      </c>
      <c r="N125">
        <f t="shared" si="10"/>
        <v>3</v>
      </c>
      <c r="O125">
        <f t="shared" si="11"/>
        <v>8</v>
      </c>
      <c r="P125">
        <f t="shared" si="16"/>
        <v>2</v>
      </c>
      <c r="Q125">
        <f t="shared" si="12"/>
        <v>1</v>
      </c>
      <c r="R125">
        <f t="shared" si="13"/>
        <v>6</v>
      </c>
    </row>
    <row r="126" spans="1:18" x14ac:dyDescent="0.25">
      <c r="A126" s="7" t="s">
        <v>10</v>
      </c>
      <c r="B126" s="7" t="s">
        <v>21</v>
      </c>
      <c r="C126" s="8">
        <v>58</v>
      </c>
      <c r="D126" s="9">
        <v>73</v>
      </c>
      <c r="E126" s="10">
        <v>73</v>
      </c>
      <c r="F126" s="13">
        <v>87</v>
      </c>
      <c r="G126" s="13">
        <v>88</v>
      </c>
      <c r="H126" s="13">
        <v>90</v>
      </c>
      <c r="I126" s="13">
        <v>90</v>
      </c>
      <c r="J126" s="14">
        <v>8</v>
      </c>
      <c r="K126" s="23" t="s">
        <v>112</v>
      </c>
      <c r="L126">
        <f t="shared" si="8"/>
        <v>73</v>
      </c>
      <c r="M126">
        <f t="shared" si="9"/>
        <v>88.75</v>
      </c>
      <c r="N126">
        <f t="shared" si="10"/>
        <v>0</v>
      </c>
      <c r="O126">
        <f t="shared" si="11"/>
        <v>3</v>
      </c>
      <c r="P126">
        <f t="shared" si="16"/>
        <v>2</v>
      </c>
      <c r="Q126">
        <f t="shared" si="12"/>
        <v>2</v>
      </c>
      <c r="R126">
        <f t="shared" si="13"/>
        <v>5</v>
      </c>
    </row>
    <row r="127" spans="1:18" x14ac:dyDescent="0.25">
      <c r="A127" s="7" t="s">
        <v>10</v>
      </c>
      <c r="B127" s="7" t="s">
        <v>53</v>
      </c>
      <c r="C127" s="8">
        <v>51</v>
      </c>
      <c r="D127" s="9">
        <v>66</v>
      </c>
      <c r="E127" s="10">
        <v>66</v>
      </c>
      <c r="F127" s="13">
        <v>79</v>
      </c>
      <c r="G127" s="13">
        <v>79</v>
      </c>
      <c r="H127" s="13">
        <v>80</v>
      </c>
      <c r="I127" s="13">
        <v>82</v>
      </c>
      <c r="J127" s="14">
        <v>10</v>
      </c>
      <c r="K127" s="23" t="s">
        <v>112</v>
      </c>
      <c r="L127">
        <f t="shared" si="8"/>
        <v>66</v>
      </c>
      <c r="M127">
        <f t="shared" si="9"/>
        <v>80</v>
      </c>
      <c r="N127">
        <f t="shared" si="10"/>
        <v>0</v>
      </c>
      <c r="O127">
        <f t="shared" si="11"/>
        <v>3</v>
      </c>
      <c r="P127">
        <f t="shared" si="16"/>
        <v>2</v>
      </c>
      <c r="Q127">
        <f t="shared" si="12"/>
        <v>2</v>
      </c>
      <c r="R127">
        <f t="shared" si="13"/>
        <v>5</v>
      </c>
    </row>
    <row r="128" spans="1:18" x14ac:dyDescent="0.25">
      <c r="A128" s="7" t="s">
        <v>10</v>
      </c>
      <c r="B128" s="7" t="s">
        <v>22</v>
      </c>
      <c r="C128" s="8">
        <v>73</v>
      </c>
      <c r="D128" s="9">
        <v>102</v>
      </c>
      <c r="E128" s="10">
        <v>108</v>
      </c>
      <c r="F128" s="13" t="s">
        <v>12</v>
      </c>
      <c r="G128" s="13" t="s">
        <v>12</v>
      </c>
      <c r="H128" s="13" t="s">
        <v>12</v>
      </c>
      <c r="I128" s="13" t="s">
        <v>12</v>
      </c>
      <c r="J128" s="14">
        <v>2</v>
      </c>
      <c r="K128" s="23" t="s">
        <v>112</v>
      </c>
      <c r="L128">
        <f t="shared" si="8"/>
        <v>105</v>
      </c>
      <c r="M128" t="e">
        <f t="shared" si="9"/>
        <v>#DIV/0!</v>
      </c>
      <c r="N128">
        <f t="shared" si="10"/>
        <v>6</v>
      </c>
      <c r="O128" t="e">
        <f t="shared" si="11"/>
        <v>#VALUE!</v>
      </c>
      <c r="P128">
        <f t="shared" si="16"/>
        <v>1</v>
      </c>
      <c r="Q128" t="e">
        <f t="shared" si="12"/>
        <v>#VALUE!</v>
      </c>
      <c r="R128" t="e">
        <f t="shared" si="13"/>
        <v>#VALUE!</v>
      </c>
    </row>
    <row r="129" spans="1:18" x14ac:dyDescent="0.25">
      <c r="A129" s="7" t="s">
        <v>10</v>
      </c>
      <c r="B129" s="7" t="s">
        <v>23</v>
      </c>
      <c r="C129" s="8">
        <v>42</v>
      </c>
      <c r="D129" s="9">
        <v>59</v>
      </c>
      <c r="E129" s="10">
        <v>59</v>
      </c>
      <c r="F129" s="13">
        <v>75</v>
      </c>
      <c r="G129" s="13">
        <v>75</v>
      </c>
      <c r="H129" s="13">
        <v>83</v>
      </c>
      <c r="I129" s="13">
        <v>83</v>
      </c>
      <c r="J129" s="14">
        <v>6</v>
      </c>
      <c r="K129" s="23" t="s">
        <v>112</v>
      </c>
      <c r="L129">
        <f t="shared" si="8"/>
        <v>59</v>
      </c>
      <c r="M129">
        <f t="shared" si="9"/>
        <v>79</v>
      </c>
      <c r="N129">
        <f t="shared" si="10"/>
        <v>0</v>
      </c>
      <c r="O129">
        <f t="shared" si="11"/>
        <v>8</v>
      </c>
      <c r="P129">
        <f t="shared" si="16"/>
        <v>2</v>
      </c>
      <c r="Q129">
        <f t="shared" si="12"/>
        <v>1</v>
      </c>
      <c r="R129">
        <f t="shared" si="13"/>
        <v>6</v>
      </c>
    </row>
    <row r="130" spans="1:18" x14ac:dyDescent="0.25">
      <c r="A130" s="7" t="s">
        <v>10</v>
      </c>
      <c r="B130" s="7" t="s">
        <v>55</v>
      </c>
      <c r="C130" s="8">
        <v>73</v>
      </c>
      <c r="D130" s="9">
        <v>90</v>
      </c>
      <c r="E130" s="10">
        <v>91</v>
      </c>
      <c r="F130" s="13" t="s">
        <v>12</v>
      </c>
      <c r="G130" s="13" t="s">
        <v>12</v>
      </c>
      <c r="H130" s="13" t="s">
        <v>12</v>
      </c>
      <c r="I130" s="13" t="s">
        <v>12</v>
      </c>
      <c r="J130" s="14">
        <v>4</v>
      </c>
      <c r="K130" s="23" t="s">
        <v>112</v>
      </c>
      <c r="L130">
        <f t="shared" si="8"/>
        <v>90.5</v>
      </c>
      <c r="M130" t="e">
        <f t="shared" si="9"/>
        <v>#DIV/0!</v>
      </c>
      <c r="N130">
        <f t="shared" si="10"/>
        <v>1</v>
      </c>
      <c r="O130" t="e">
        <f t="shared" si="11"/>
        <v>#VALUE!</v>
      </c>
      <c r="P130">
        <f t="shared" si="16"/>
        <v>2</v>
      </c>
      <c r="Q130" t="e">
        <f t="shared" si="12"/>
        <v>#VALUE!</v>
      </c>
      <c r="R130" t="e">
        <f t="shared" si="13"/>
        <v>#VALUE!</v>
      </c>
    </row>
    <row r="131" spans="1:18" x14ac:dyDescent="0.25">
      <c r="A131" s="7" t="s">
        <v>10</v>
      </c>
      <c r="B131" s="7" t="s">
        <v>24</v>
      </c>
      <c r="C131" s="8">
        <v>67</v>
      </c>
      <c r="D131" s="9">
        <v>86</v>
      </c>
      <c r="E131" s="10">
        <v>89</v>
      </c>
      <c r="F131" s="13">
        <v>102</v>
      </c>
      <c r="G131" s="13">
        <v>103</v>
      </c>
      <c r="H131" s="13">
        <v>103</v>
      </c>
      <c r="I131" s="13">
        <v>104</v>
      </c>
      <c r="J131" s="14">
        <v>4</v>
      </c>
      <c r="K131" s="23" t="s">
        <v>112</v>
      </c>
      <c r="L131">
        <f t="shared" ref="L131:L194" si="17">AVERAGE(D131:E131)</f>
        <v>87.5</v>
      </c>
      <c r="M131">
        <f t="shared" ref="M131:M194" si="18">AVERAGE(F131:I131)</f>
        <v>103</v>
      </c>
      <c r="N131">
        <f t="shared" ref="N131:N194" si="19">E131-D131</f>
        <v>3</v>
      </c>
      <c r="O131">
        <f t="shared" ref="O131:O194" si="20">I131-F131</f>
        <v>2</v>
      </c>
      <c r="P131">
        <f t="shared" si="16"/>
        <v>2</v>
      </c>
      <c r="Q131">
        <f t="shared" ref="Q131:Q194" si="21">IF(O131&gt;4.46,1,2)</f>
        <v>2</v>
      </c>
      <c r="R131">
        <f t="shared" ref="R131:R194" si="22">IF(P131=Q131,5,6)</f>
        <v>5</v>
      </c>
    </row>
    <row r="132" spans="1:18" x14ac:dyDescent="0.25">
      <c r="A132" s="7" t="s">
        <v>10</v>
      </c>
      <c r="B132" s="7" t="s">
        <v>56</v>
      </c>
      <c r="C132" s="8">
        <v>53</v>
      </c>
      <c r="D132" s="9">
        <v>67</v>
      </c>
      <c r="E132" s="10">
        <v>67</v>
      </c>
      <c r="F132" s="13" t="s">
        <v>12</v>
      </c>
      <c r="G132" s="13" t="s">
        <v>12</v>
      </c>
      <c r="H132" s="13" t="s">
        <v>12</v>
      </c>
      <c r="I132" s="13" t="s">
        <v>12</v>
      </c>
      <c r="J132" s="14">
        <v>4</v>
      </c>
      <c r="K132" s="23" t="s">
        <v>112</v>
      </c>
      <c r="L132">
        <f t="shared" si="17"/>
        <v>67</v>
      </c>
      <c r="M132" t="e">
        <f t="shared" si="18"/>
        <v>#DIV/0!</v>
      </c>
      <c r="N132">
        <f t="shared" si="19"/>
        <v>0</v>
      </c>
      <c r="O132" t="e">
        <f t="shared" si="20"/>
        <v>#VALUE!</v>
      </c>
      <c r="P132">
        <f t="shared" si="16"/>
        <v>2</v>
      </c>
      <c r="Q132" t="e">
        <f t="shared" si="21"/>
        <v>#VALUE!</v>
      </c>
      <c r="R132" t="e">
        <f t="shared" si="22"/>
        <v>#VALUE!</v>
      </c>
    </row>
    <row r="133" spans="1:18" x14ac:dyDescent="0.25">
      <c r="A133" s="7" t="s">
        <v>10</v>
      </c>
      <c r="B133" s="7" t="s">
        <v>86</v>
      </c>
      <c r="C133" s="8">
        <v>39</v>
      </c>
      <c r="D133" s="9">
        <v>56</v>
      </c>
      <c r="E133" s="10">
        <v>58</v>
      </c>
      <c r="F133" s="13">
        <v>71</v>
      </c>
      <c r="G133" s="13">
        <v>72</v>
      </c>
      <c r="H133" s="13">
        <v>73</v>
      </c>
      <c r="I133" s="13">
        <v>73</v>
      </c>
      <c r="J133" s="14">
        <v>12</v>
      </c>
      <c r="K133" s="23" t="s">
        <v>112</v>
      </c>
      <c r="L133">
        <f t="shared" si="17"/>
        <v>57</v>
      </c>
      <c r="M133">
        <f t="shared" si="18"/>
        <v>72.25</v>
      </c>
      <c r="N133">
        <f t="shared" si="19"/>
        <v>2</v>
      </c>
      <c r="O133">
        <f t="shared" si="20"/>
        <v>2</v>
      </c>
      <c r="P133">
        <f t="shared" si="16"/>
        <v>2</v>
      </c>
      <c r="Q133">
        <f t="shared" si="21"/>
        <v>2</v>
      </c>
      <c r="R133">
        <f t="shared" si="22"/>
        <v>5</v>
      </c>
    </row>
    <row r="134" spans="1:18" x14ac:dyDescent="0.25">
      <c r="A134" s="7" t="s">
        <v>10</v>
      </c>
      <c r="B134" s="7" t="s">
        <v>25</v>
      </c>
      <c r="C134" s="8" t="s">
        <v>12</v>
      </c>
      <c r="D134" s="9">
        <v>46</v>
      </c>
      <c r="E134" s="10">
        <v>46</v>
      </c>
      <c r="F134" s="13">
        <v>58</v>
      </c>
      <c r="G134" s="13">
        <v>59</v>
      </c>
      <c r="H134" s="13">
        <v>61</v>
      </c>
      <c r="I134" s="13">
        <v>61</v>
      </c>
      <c r="J134" s="14">
        <v>32</v>
      </c>
      <c r="K134" s="23" t="s">
        <v>112</v>
      </c>
      <c r="L134">
        <f t="shared" si="17"/>
        <v>46</v>
      </c>
      <c r="M134">
        <f t="shared" si="18"/>
        <v>59.75</v>
      </c>
      <c r="N134">
        <f t="shared" si="19"/>
        <v>0</v>
      </c>
      <c r="O134">
        <f t="shared" si="20"/>
        <v>3</v>
      </c>
      <c r="P134">
        <f t="shared" si="16"/>
        <v>2</v>
      </c>
      <c r="Q134">
        <f t="shared" si="21"/>
        <v>2</v>
      </c>
      <c r="R134">
        <f t="shared" si="22"/>
        <v>5</v>
      </c>
    </row>
    <row r="135" spans="1:18" x14ac:dyDescent="0.25">
      <c r="A135" s="7" t="s">
        <v>10</v>
      </c>
      <c r="B135" s="7" t="s">
        <v>26</v>
      </c>
      <c r="C135" s="8">
        <v>49</v>
      </c>
      <c r="D135" s="9">
        <v>66</v>
      </c>
      <c r="E135" s="10">
        <v>67</v>
      </c>
      <c r="F135" s="13" t="s">
        <v>12</v>
      </c>
      <c r="G135" s="13" t="s">
        <v>12</v>
      </c>
      <c r="H135" s="13" t="s">
        <v>12</v>
      </c>
      <c r="I135" s="13" t="s">
        <v>12</v>
      </c>
      <c r="J135" s="14">
        <v>14</v>
      </c>
      <c r="K135" s="23" t="s">
        <v>112</v>
      </c>
      <c r="L135">
        <f t="shared" si="17"/>
        <v>66.5</v>
      </c>
      <c r="M135" t="e">
        <f t="shared" si="18"/>
        <v>#DIV/0!</v>
      </c>
      <c r="N135">
        <f t="shared" si="19"/>
        <v>1</v>
      </c>
      <c r="O135" t="e">
        <f t="shared" si="20"/>
        <v>#VALUE!</v>
      </c>
      <c r="P135">
        <f t="shared" si="16"/>
        <v>2</v>
      </c>
      <c r="Q135" t="e">
        <f t="shared" si="21"/>
        <v>#VALUE!</v>
      </c>
      <c r="R135" t="e">
        <f t="shared" si="22"/>
        <v>#VALUE!</v>
      </c>
    </row>
    <row r="136" spans="1:18" x14ac:dyDescent="0.25">
      <c r="A136" s="7" t="s">
        <v>10</v>
      </c>
      <c r="B136" s="7" t="s">
        <v>27</v>
      </c>
      <c r="C136" s="8">
        <v>54</v>
      </c>
      <c r="D136" s="9">
        <v>86</v>
      </c>
      <c r="E136" s="10">
        <v>87</v>
      </c>
      <c r="F136" s="13" t="s">
        <v>12</v>
      </c>
      <c r="G136" s="13" t="s">
        <v>12</v>
      </c>
      <c r="H136" s="13" t="s">
        <v>12</v>
      </c>
      <c r="I136" s="13" t="s">
        <v>12</v>
      </c>
      <c r="J136" s="14">
        <v>4</v>
      </c>
      <c r="K136" s="23" t="s">
        <v>112</v>
      </c>
      <c r="L136">
        <f t="shared" si="17"/>
        <v>86.5</v>
      </c>
      <c r="M136" t="e">
        <f t="shared" si="18"/>
        <v>#DIV/0!</v>
      </c>
      <c r="N136">
        <f t="shared" si="19"/>
        <v>1</v>
      </c>
      <c r="O136" t="e">
        <f t="shared" si="20"/>
        <v>#VALUE!</v>
      </c>
      <c r="P136">
        <f t="shared" si="16"/>
        <v>2</v>
      </c>
      <c r="Q136" t="e">
        <f t="shared" si="21"/>
        <v>#VALUE!</v>
      </c>
      <c r="R136" t="e">
        <f t="shared" si="22"/>
        <v>#VALUE!</v>
      </c>
    </row>
    <row r="137" spans="1:18" x14ac:dyDescent="0.25">
      <c r="A137" s="7" t="s">
        <v>10</v>
      </c>
      <c r="B137" s="7" t="s">
        <v>28</v>
      </c>
      <c r="C137" s="8">
        <v>61</v>
      </c>
      <c r="D137" s="9">
        <v>76</v>
      </c>
      <c r="E137" s="10">
        <v>77</v>
      </c>
      <c r="F137" s="13">
        <v>91</v>
      </c>
      <c r="G137" s="13">
        <v>91</v>
      </c>
      <c r="H137" s="13">
        <v>92</v>
      </c>
      <c r="I137" s="13">
        <v>92</v>
      </c>
      <c r="J137" s="14">
        <v>4</v>
      </c>
      <c r="K137" s="23" t="s">
        <v>112</v>
      </c>
      <c r="L137">
        <f t="shared" si="17"/>
        <v>76.5</v>
      </c>
      <c r="M137">
        <f t="shared" si="18"/>
        <v>91.5</v>
      </c>
      <c r="N137">
        <f t="shared" si="19"/>
        <v>1</v>
      </c>
      <c r="O137">
        <f t="shared" si="20"/>
        <v>1</v>
      </c>
      <c r="P137">
        <f t="shared" si="16"/>
        <v>2</v>
      </c>
      <c r="Q137">
        <f t="shared" si="21"/>
        <v>2</v>
      </c>
      <c r="R137">
        <f t="shared" si="22"/>
        <v>5</v>
      </c>
    </row>
    <row r="138" spans="1:18" x14ac:dyDescent="0.25">
      <c r="A138" s="7" t="s">
        <v>10</v>
      </c>
      <c r="B138" s="7" t="s">
        <v>29</v>
      </c>
      <c r="C138" s="8">
        <v>49</v>
      </c>
      <c r="D138" s="9">
        <v>71</v>
      </c>
      <c r="E138" s="10">
        <v>71</v>
      </c>
      <c r="F138" s="13">
        <v>89</v>
      </c>
      <c r="G138" s="13">
        <v>89</v>
      </c>
      <c r="H138" s="13">
        <v>90</v>
      </c>
      <c r="I138" s="13">
        <v>91</v>
      </c>
      <c r="J138" s="14">
        <v>6</v>
      </c>
      <c r="K138" s="23" t="s">
        <v>112</v>
      </c>
      <c r="L138">
        <f t="shared" si="17"/>
        <v>71</v>
      </c>
      <c r="M138">
        <f t="shared" si="18"/>
        <v>89.75</v>
      </c>
      <c r="N138">
        <f t="shared" si="19"/>
        <v>0</v>
      </c>
      <c r="O138">
        <f t="shared" si="20"/>
        <v>2</v>
      </c>
      <c r="P138">
        <f t="shared" si="16"/>
        <v>2</v>
      </c>
      <c r="Q138">
        <f t="shared" si="21"/>
        <v>2</v>
      </c>
      <c r="R138">
        <f t="shared" si="22"/>
        <v>5</v>
      </c>
    </row>
    <row r="139" spans="1:18" x14ac:dyDescent="0.25">
      <c r="A139" s="7" t="s">
        <v>10</v>
      </c>
      <c r="B139" s="7" t="s">
        <v>59</v>
      </c>
      <c r="C139" s="8">
        <v>37</v>
      </c>
      <c r="D139" s="9">
        <v>52</v>
      </c>
      <c r="E139" s="10">
        <v>54</v>
      </c>
      <c r="F139" s="13">
        <v>66</v>
      </c>
      <c r="G139" s="13">
        <v>66</v>
      </c>
      <c r="H139" s="13">
        <v>69</v>
      </c>
      <c r="I139" s="13">
        <v>69</v>
      </c>
      <c r="J139" s="14">
        <v>23</v>
      </c>
      <c r="K139" s="23" t="s">
        <v>112</v>
      </c>
      <c r="L139">
        <f t="shared" si="17"/>
        <v>53</v>
      </c>
      <c r="M139">
        <f t="shared" si="18"/>
        <v>67.5</v>
      </c>
      <c r="N139">
        <f t="shared" si="19"/>
        <v>2</v>
      </c>
      <c r="O139">
        <f t="shared" si="20"/>
        <v>3</v>
      </c>
      <c r="P139">
        <f t="shared" si="16"/>
        <v>2</v>
      </c>
      <c r="Q139">
        <f t="shared" si="21"/>
        <v>2</v>
      </c>
      <c r="R139">
        <f t="shared" si="22"/>
        <v>5</v>
      </c>
    </row>
    <row r="140" spans="1:18" x14ac:dyDescent="0.25">
      <c r="A140" s="7" t="s">
        <v>10</v>
      </c>
      <c r="B140" s="7" t="s">
        <v>31</v>
      </c>
      <c r="C140" s="8">
        <v>39</v>
      </c>
      <c r="D140" s="9">
        <v>54</v>
      </c>
      <c r="E140" s="10">
        <v>54</v>
      </c>
      <c r="F140" s="13">
        <v>67</v>
      </c>
      <c r="G140" s="13">
        <v>68</v>
      </c>
      <c r="H140" s="13">
        <v>69</v>
      </c>
      <c r="I140" s="13">
        <v>69</v>
      </c>
      <c r="J140" s="14">
        <v>12</v>
      </c>
      <c r="K140" s="23" t="s">
        <v>112</v>
      </c>
      <c r="L140">
        <f t="shared" si="17"/>
        <v>54</v>
      </c>
      <c r="M140">
        <f t="shared" si="18"/>
        <v>68.25</v>
      </c>
      <c r="N140">
        <f t="shared" si="19"/>
        <v>0</v>
      </c>
      <c r="O140">
        <f t="shared" si="20"/>
        <v>2</v>
      </c>
      <c r="P140">
        <f t="shared" si="16"/>
        <v>2</v>
      </c>
      <c r="Q140">
        <f t="shared" si="21"/>
        <v>2</v>
      </c>
      <c r="R140">
        <f t="shared" si="22"/>
        <v>5</v>
      </c>
    </row>
    <row r="141" spans="1:18" x14ac:dyDescent="0.25">
      <c r="A141" s="7" t="s">
        <v>10</v>
      </c>
      <c r="B141" s="7" t="s">
        <v>32</v>
      </c>
      <c r="C141" s="8">
        <v>51</v>
      </c>
      <c r="D141" s="9">
        <v>75</v>
      </c>
      <c r="E141" s="10">
        <v>76</v>
      </c>
      <c r="F141" s="13" t="s">
        <v>12</v>
      </c>
      <c r="G141" s="13" t="s">
        <v>12</v>
      </c>
      <c r="H141" s="13" t="s">
        <v>12</v>
      </c>
      <c r="I141" s="13" t="s">
        <v>12</v>
      </c>
      <c r="J141" s="14">
        <v>4</v>
      </c>
      <c r="K141" s="23" t="s">
        <v>112</v>
      </c>
      <c r="L141">
        <f t="shared" si="17"/>
        <v>75.5</v>
      </c>
      <c r="M141" t="e">
        <f t="shared" si="18"/>
        <v>#DIV/0!</v>
      </c>
      <c r="N141">
        <f t="shared" si="19"/>
        <v>1</v>
      </c>
      <c r="O141" t="e">
        <f t="shared" si="20"/>
        <v>#VALUE!</v>
      </c>
      <c r="P141">
        <f t="shared" si="16"/>
        <v>2</v>
      </c>
      <c r="Q141" t="e">
        <f t="shared" si="21"/>
        <v>#VALUE!</v>
      </c>
      <c r="R141" t="e">
        <f t="shared" si="22"/>
        <v>#VALUE!</v>
      </c>
    </row>
    <row r="142" spans="1:18" x14ac:dyDescent="0.25">
      <c r="A142" s="7" t="s">
        <v>10</v>
      </c>
      <c r="B142" s="7" t="s">
        <v>33</v>
      </c>
      <c r="C142" s="8">
        <v>54</v>
      </c>
      <c r="D142" s="9">
        <v>74</v>
      </c>
      <c r="E142" s="10">
        <v>74</v>
      </c>
      <c r="F142" s="13" t="s">
        <v>12</v>
      </c>
      <c r="G142" s="13" t="s">
        <v>12</v>
      </c>
      <c r="H142" s="13" t="s">
        <v>12</v>
      </c>
      <c r="I142" s="13" t="s">
        <v>12</v>
      </c>
      <c r="J142" s="14">
        <v>4</v>
      </c>
      <c r="K142" s="23" t="s">
        <v>112</v>
      </c>
      <c r="L142">
        <f t="shared" si="17"/>
        <v>74</v>
      </c>
      <c r="M142" t="e">
        <f t="shared" si="18"/>
        <v>#DIV/0!</v>
      </c>
      <c r="N142">
        <f t="shared" si="19"/>
        <v>0</v>
      </c>
      <c r="O142" t="e">
        <f t="shared" si="20"/>
        <v>#VALUE!</v>
      </c>
      <c r="P142">
        <f t="shared" si="16"/>
        <v>2</v>
      </c>
      <c r="Q142" t="e">
        <f t="shared" si="21"/>
        <v>#VALUE!</v>
      </c>
      <c r="R142" t="e">
        <f t="shared" si="22"/>
        <v>#VALUE!</v>
      </c>
    </row>
    <row r="143" spans="1:18" x14ac:dyDescent="0.25">
      <c r="A143" s="7" t="s">
        <v>10</v>
      </c>
      <c r="B143" s="7" t="s">
        <v>34</v>
      </c>
      <c r="C143" s="8">
        <v>44</v>
      </c>
      <c r="D143" s="9">
        <v>74</v>
      </c>
      <c r="E143" s="10">
        <v>74</v>
      </c>
      <c r="F143" s="13" t="s">
        <v>12</v>
      </c>
      <c r="G143" s="13" t="s">
        <v>12</v>
      </c>
      <c r="H143" s="13" t="s">
        <v>12</v>
      </c>
      <c r="I143" s="13" t="s">
        <v>12</v>
      </c>
      <c r="J143" s="14">
        <v>4</v>
      </c>
      <c r="K143" s="23" t="s">
        <v>112</v>
      </c>
      <c r="L143">
        <f t="shared" si="17"/>
        <v>74</v>
      </c>
      <c r="M143" t="e">
        <f t="shared" si="18"/>
        <v>#DIV/0!</v>
      </c>
      <c r="N143">
        <f t="shared" si="19"/>
        <v>0</v>
      </c>
      <c r="O143" t="e">
        <f t="shared" si="20"/>
        <v>#VALUE!</v>
      </c>
      <c r="P143">
        <f t="shared" si="16"/>
        <v>2</v>
      </c>
      <c r="Q143" t="e">
        <f t="shared" si="21"/>
        <v>#VALUE!</v>
      </c>
      <c r="R143" t="e">
        <f t="shared" si="22"/>
        <v>#VALUE!</v>
      </c>
    </row>
    <row r="144" spans="1:18" x14ac:dyDescent="0.25">
      <c r="A144" s="7" t="s">
        <v>10</v>
      </c>
      <c r="B144" s="7" t="s">
        <v>87</v>
      </c>
      <c r="C144" s="8">
        <v>55</v>
      </c>
      <c r="D144" s="9">
        <v>74</v>
      </c>
      <c r="E144" s="10">
        <v>76</v>
      </c>
      <c r="F144" s="13">
        <v>96</v>
      </c>
      <c r="G144" s="13">
        <v>96</v>
      </c>
      <c r="H144" s="13">
        <v>97</v>
      </c>
      <c r="I144" s="13">
        <v>98</v>
      </c>
      <c r="J144" s="14">
        <v>6</v>
      </c>
      <c r="K144" s="23" t="s">
        <v>112</v>
      </c>
      <c r="L144">
        <f t="shared" si="17"/>
        <v>75</v>
      </c>
      <c r="M144">
        <f t="shared" si="18"/>
        <v>96.75</v>
      </c>
      <c r="N144">
        <f t="shared" si="19"/>
        <v>2</v>
      </c>
      <c r="O144">
        <f t="shared" si="20"/>
        <v>2</v>
      </c>
      <c r="P144">
        <f t="shared" si="16"/>
        <v>2</v>
      </c>
      <c r="Q144">
        <f t="shared" si="21"/>
        <v>2</v>
      </c>
      <c r="R144">
        <f t="shared" si="22"/>
        <v>5</v>
      </c>
    </row>
    <row r="145" spans="1:18" x14ac:dyDescent="0.25">
      <c r="A145" s="7" t="s">
        <v>10</v>
      </c>
      <c r="B145" s="7" t="s">
        <v>35</v>
      </c>
      <c r="C145" s="8">
        <v>46</v>
      </c>
      <c r="D145" s="9">
        <v>60</v>
      </c>
      <c r="E145" s="10">
        <v>60</v>
      </c>
      <c r="F145" s="13">
        <v>74</v>
      </c>
      <c r="G145" s="13">
        <v>74</v>
      </c>
      <c r="H145" s="13">
        <v>76</v>
      </c>
      <c r="I145" s="13">
        <v>77</v>
      </c>
      <c r="J145" s="14">
        <v>15</v>
      </c>
      <c r="K145" s="23" t="s">
        <v>112</v>
      </c>
      <c r="L145">
        <f t="shared" si="17"/>
        <v>60</v>
      </c>
      <c r="M145">
        <f t="shared" si="18"/>
        <v>75.25</v>
      </c>
      <c r="N145">
        <f t="shared" si="19"/>
        <v>0</v>
      </c>
      <c r="O145">
        <f t="shared" si="20"/>
        <v>3</v>
      </c>
      <c r="P145">
        <f t="shared" si="16"/>
        <v>2</v>
      </c>
      <c r="Q145">
        <f t="shared" si="21"/>
        <v>2</v>
      </c>
      <c r="R145">
        <f t="shared" si="22"/>
        <v>5</v>
      </c>
    </row>
    <row r="146" spans="1:18" x14ac:dyDescent="0.25">
      <c r="A146" s="7" t="s">
        <v>10</v>
      </c>
      <c r="B146" s="7" t="s">
        <v>88</v>
      </c>
      <c r="C146" s="8">
        <v>46</v>
      </c>
      <c r="D146" s="9">
        <v>65</v>
      </c>
      <c r="E146" s="10">
        <v>68</v>
      </c>
      <c r="F146" s="13" t="s">
        <v>12</v>
      </c>
      <c r="G146" s="13" t="s">
        <v>12</v>
      </c>
      <c r="H146" s="13" t="s">
        <v>12</v>
      </c>
      <c r="I146" s="13" t="s">
        <v>12</v>
      </c>
      <c r="J146" s="14">
        <v>6</v>
      </c>
      <c r="K146" s="23" t="s">
        <v>112</v>
      </c>
      <c r="L146">
        <f t="shared" si="17"/>
        <v>66.5</v>
      </c>
      <c r="M146" t="e">
        <f t="shared" si="18"/>
        <v>#DIV/0!</v>
      </c>
      <c r="N146">
        <f t="shared" si="19"/>
        <v>3</v>
      </c>
      <c r="O146" t="e">
        <f t="shared" si="20"/>
        <v>#VALUE!</v>
      </c>
      <c r="P146">
        <f t="shared" si="16"/>
        <v>2</v>
      </c>
      <c r="Q146" t="e">
        <f t="shared" si="21"/>
        <v>#VALUE!</v>
      </c>
      <c r="R146" t="e">
        <f t="shared" si="22"/>
        <v>#VALUE!</v>
      </c>
    </row>
    <row r="147" spans="1:18" x14ac:dyDescent="0.25">
      <c r="A147" s="7" t="s">
        <v>10</v>
      </c>
      <c r="B147" s="7" t="s">
        <v>89</v>
      </c>
      <c r="C147" s="8">
        <v>41</v>
      </c>
      <c r="D147" s="9">
        <v>61</v>
      </c>
      <c r="E147" s="10">
        <v>62</v>
      </c>
      <c r="F147" s="13">
        <v>78</v>
      </c>
      <c r="G147" s="13">
        <v>78</v>
      </c>
      <c r="H147" s="13">
        <v>79</v>
      </c>
      <c r="I147" s="13">
        <v>79</v>
      </c>
      <c r="J147" s="14">
        <v>10</v>
      </c>
      <c r="K147" s="23" t="s">
        <v>112</v>
      </c>
      <c r="L147">
        <f t="shared" si="17"/>
        <v>61.5</v>
      </c>
      <c r="M147">
        <f t="shared" si="18"/>
        <v>78.5</v>
      </c>
      <c r="N147">
        <f t="shared" si="19"/>
        <v>1</v>
      </c>
      <c r="O147">
        <f t="shared" si="20"/>
        <v>1</v>
      </c>
      <c r="P147">
        <f t="shared" si="16"/>
        <v>2</v>
      </c>
      <c r="Q147">
        <f t="shared" si="21"/>
        <v>2</v>
      </c>
      <c r="R147">
        <f t="shared" si="22"/>
        <v>5</v>
      </c>
    </row>
    <row r="148" spans="1:18" x14ac:dyDescent="0.25">
      <c r="A148" s="7" t="s">
        <v>10</v>
      </c>
      <c r="B148" s="7" t="s">
        <v>80</v>
      </c>
      <c r="C148" s="8">
        <v>56</v>
      </c>
      <c r="D148" s="9">
        <v>71</v>
      </c>
      <c r="E148" s="10">
        <v>71</v>
      </c>
      <c r="F148" s="13">
        <v>85</v>
      </c>
      <c r="G148" s="13">
        <v>85</v>
      </c>
      <c r="H148" s="13">
        <v>86</v>
      </c>
      <c r="I148" s="13">
        <v>86</v>
      </c>
      <c r="J148" s="14">
        <v>8</v>
      </c>
      <c r="K148" s="23" t="s">
        <v>112</v>
      </c>
      <c r="L148">
        <f t="shared" si="17"/>
        <v>71</v>
      </c>
      <c r="M148">
        <f t="shared" si="18"/>
        <v>85.5</v>
      </c>
      <c r="N148">
        <f t="shared" si="19"/>
        <v>0</v>
      </c>
      <c r="O148">
        <f t="shared" si="20"/>
        <v>1</v>
      </c>
      <c r="P148">
        <f t="shared" si="16"/>
        <v>2</v>
      </c>
      <c r="Q148">
        <f t="shared" si="21"/>
        <v>2</v>
      </c>
      <c r="R148">
        <f t="shared" si="22"/>
        <v>5</v>
      </c>
    </row>
    <row r="149" spans="1:18" x14ac:dyDescent="0.25">
      <c r="A149" s="7" t="s">
        <v>10</v>
      </c>
      <c r="B149" s="7" t="s">
        <v>36</v>
      </c>
      <c r="C149" s="8">
        <v>68</v>
      </c>
      <c r="D149" s="9">
        <v>85</v>
      </c>
      <c r="E149" s="10">
        <v>85</v>
      </c>
      <c r="F149" s="13" t="s">
        <v>12</v>
      </c>
      <c r="G149" s="13" t="s">
        <v>12</v>
      </c>
      <c r="H149" s="13" t="s">
        <v>12</v>
      </c>
      <c r="I149" s="13" t="s">
        <v>12</v>
      </c>
      <c r="J149" s="14">
        <v>4</v>
      </c>
      <c r="K149" s="23" t="s">
        <v>112</v>
      </c>
      <c r="L149">
        <f t="shared" si="17"/>
        <v>85</v>
      </c>
      <c r="M149" t="e">
        <f t="shared" si="18"/>
        <v>#DIV/0!</v>
      </c>
      <c r="N149">
        <f t="shared" si="19"/>
        <v>0</v>
      </c>
      <c r="O149" t="e">
        <f t="shared" si="20"/>
        <v>#VALUE!</v>
      </c>
      <c r="P149">
        <f t="shared" si="16"/>
        <v>2</v>
      </c>
      <c r="Q149" t="e">
        <f t="shared" si="21"/>
        <v>#VALUE!</v>
      </c>
      <c r="R149" t="e">
        <f t="shared" si="22"/>
        <v>#VALUE!</v>
      </c>
    </row>
    <row r="150" spans="1:18" x14ac:dyDescent="0.25">
      <c r="A150" s="7" t="s">
        <v>10</v>
      </c>
      <c r="B150" s="7" t="s">
        <v>64</v>
      </c>
      <c r="C150" s="8">
        <v>56</v>
      </c>
      <c r="D150" s="9">
        <v>75</v>
      </c>
      <c r="E150" s="10">
        <v>81</v>
      </c>
      <c r="F150" s="13" t="s">
        <v>12</v>
      </c>
      <c r="G150" s="13" t="s">
        <v>12</v>
      </c>
      <c r="H150" s="13" t="s">
        <v>12</v>
      </c>
      <c r="I150" s="13" t="s">
        <v>12</v>
      </c>
      <c r="J150" s="14">
        <v>8</v>
      </c>
      <c r="K150" s="23" t="s">
        <v>112</v>
      </c>
      <c r="L150">
        <f t="shared" si="17"/>
        <v>78</v>
      </c>
      <c r="M150" t="e">
        <f t="shared" si="18"/>
        <v>#DIV/0!</v>
      </c>
      <c r="N150">
        <f t="shared" si="19"/>
        <v>6</v>
      </c>
      <c r="O150" t="e">
        <f t="shared" si="20"/>
        <v>#VALUE!</v>
      </c>
      <c r="P150">
        <f t="shared" si="16"/>
        <v>1</v>
      </c>
      <c r="Q150" t="e">
        <f t="shared" si="21"/>
        <v>#VALUE!</v>
      </c>
      <c r="R150" t="e">
        <f t="shared" si="22"/>
        <v>#VALUE!</v>
      </c>
    </row>
    <row r="151" spans="1:18" x14ac:dyDescent="0.25">
      <c r="A151" s="7" t="s">
        <v>10</v>
      </c>
      <c r="B151" s="7" t="s">
        <v>65</v>
      </c>
      <c r="C151" s="8">
        <v>67</v>
      </c>
      <c r="D151" s="9">
        <v>89</v>
      </c>
      <c r="E151" s="10">
        <v>91</v>
      </c>
      <c r="F151" s="13" t="s">
        <v>12</v>
      </c>
      <c r="G151" s="13" t="s">
        <v>12</v>
      </c>
      <c r="H151" s="13" t="s">
        <v>12</v>
      </c>
      <c r="I151" s="13" t="s">
        <v>12</v>
      </c>
      <c r="J151" s="14">
        <v>4</v>
      </c>
      <c r="K151" s="23" t="s">
        <v>112</v>
      </c>
      <c r="L151">
        <f t="shared" si="17"/>
        <v>90</v>
      </c>
      <c r="M151" t="e">
        <f t="shared" si="18"/>
        <v>#DIV/0!</v>
      </c>
      <c r="N151">
        <f t="shared" si="19"/>
        <v>2</v>
      </c>
      <c r="O151" t="e">
        <f t="shared" si="20"/>
        <v>#VALUE!</v>
      </c>
      <c r="P151">
        <f t="shared" si="16"/>
        <v>2</v>
      </c>
      <c r="Q151" t="e">
        <f t="shared" si="21"/>
        <v>#VALUE!</v>
      </c>
      <c r="R151" t="e">
        <f t="shared" si="22"/>
        <v>#VALUE!</v>
      </c>
    </row>
    <row r="152" spans="1:18" x14ac:dyDescent="0.25">
      <c r="A152" s="7" t="s">
        <v>10</v>
      </c>
      <c r="B152" s="7" t="s">
        <v>38</v>
      </c>
      <c r="C152" s="8">
        <v>58</v>
      </c>
      <c r="D152" s="9">
        <v>83</v>
      </c>
      <c r="E152" s="10">
        <v>91</v>
      </c>
      <c r="F152" s="13" t="s">
        <v>12</v>
      </c>
      <c r="G152" s="13" t="s">
        <v>12</v>
      </c>
      <c r="H152" s="13" t="s">
        <v>12</v>
      </c>
      <c r="I152" s="13" t="s">
        <v>12</v>
      </c>
      <c r="J152" s="14">
        <v>4</v>
      </c>
      <c r="K152" s="23" t="s">
        <v>112</v>
      </c>
      <c r="L152">
        <f t="shared" si="17"/>
        <v>87</v>
      </c>
      <c r="M152" t="e">
        <f t="shared" si="18"/>
        <v>#DIV/0!</v>
      </c>
      <c r="N152">
        <f t="shared" si="19"/>
        <v>8</v>
      </c>
      <c r="O152" t="e">
        <f t="shared" si="20"/>
        <v>#VALUE!</v>
      </c>
      <c r="P152">
        <f t="shared" si="16"/>
        <v>1</v>
      </c>
      <c r="Q152" t="e">
        <f t="shared" si="21"/>
        <v>#VALUE!</v>
      </c>
      <c r="R152" t="e">
        <f t="shared" si="22"/>
        <v>#VALUE!</v>
      </c>
    </row>
    <row r="153" spans="1:18" x14ac:dyDescent="0.25">
      <c r="A153" s="7" t="s">
        <v>10</v>
      </c>
      <c r="B153" s="15" t="s">
        <v>66</v>
      </c>
      <c r="C153" s="16">
        <v>45</v>
      </c>
      <c r="D153" s="17">
        <v>63</v>
      </c>
      <c r="E153" s="18">
        <v>63</v>
      </c>
      <c r="F153" s="19" t="s">
        <v>12</v>
      </c>
      <c r="G153" s="19" t="s">
        <v>12</v>
      </c>
      <c r="H153" s="19" t="s">
        <v>12</v>
      </c>
      <c r="I153" s="19" t="s">
        <v>12</v>
      </c>
      <c r="J153" s="25">
        <v>11</v>
      </c>
      <c r="K153" s="23" t="s">
        <v>112</v>
      </c>
      <c r="L153">
        <f t="shared" si="17"/>
        <v>63</v>
      </c>
      <c r="M153" t="e">
        <f t="shared" si="18"/>
        <v>#DIV/0!</v>
      </c>
      <c r="N153">
        <f t="shared" si="19"/>
        <v>0</v>
      </c>
      <c r="O153" t="e">
        <f t="shared" si="20"/>
        <v>#VALUE!</v>
      </c>
      <c r="P153">
        <f t="shared" si="16"/>
        <v>2</v>
      </c>
      <c r="Q153" t="e">
        <f t="shared" si="21"/>
        <v>#VALUE!</v>
      </c>
      <c r="R153" t="e">
        <f t="shared" si="22"/>
        <v>#VALUE!</v>
      </c>
    </row>
    <row r="154" spans="1:18" x14ac:dyDescent="0.25">
      <c r="A154" s="7" t="s">
        <v>10</v>
      </c>
      <c r="B154" s="15" t="s">
        <v>40</v>
      </c>
      <c r="C154" s="16">
        <v>58</v>
      </c>
      <c r="D154" s="17">
        <v>73</v>
      </c>
      <c r="E154" s="18">
        <v>74</v>
      </c>
      <c r="F154" s="19">
        <v>87</v>
      </c>
      <c r="G154" s="19">
        <v>87</v>
      </c>
      <c r="H154" s="19">
        <v>90</v>
      </c>
      <c r="I154" s="19">
        <v>90</v>
      </c>
      <c r="J154" s="25">
        <v>8</v>
      </c>
      <c r="K154" s="23" t="s">
        <v>112</v>
      </c>
      <c r="L154">
        <f t="shared" si="17"/>
        <v>73.5</v>
      </c>
      <c r="M154">
        <f t="shared" si="18"/>
        <v>88.5</v>
      </c>
      <c r="N154">
        <f t="shared" si="19"/>
        <v>1</v>
      </c>
      <c r="O154">
        <f t="shared" si="20"/>
        <v>3</v>
      </c>
      <c r="P154">
        <f t="shared" si="16"/>
        <v>2</v>
      </c>
      <c r="Q154">
        <f t="shared" si="21"/>
        <v>2</v>
      </c>
      <c r="R154">
        <f t="shared" si="22"/>
        <v>5</v>
      </c>
    </row>
    <row r="155" spans="1:18" x14ac:dyDescent="0.25">
      <c r="A155" s="7" t="s">
        <v>10</v>
      </c>
      <c r="B155" s="15" t="s">
        <v>90</v>
      </c>
      <c r="C155" s="16">
        <v>48</v>
      </c>
      <c r="D155" s="17">
        <v>67</v>
      </c>
      <c r="E155" s="18">
        <v>67</v>
      </c>
      <c r="F155" s="19">
        <v>83</v>
      </c>
      <c r="G155" s="19">
        <v>83</v>
      </c>
      <c r="H155" s="19">
        <v>84</v>
      </c>
      <c r="I155" s="19">
        <v>85</v>
      </c>
      <c r="J155" s="25">
        <v>9</v>
      </c>
      <c r="K155" s="23" t="s">
        <v>112</v>
      </c>
      <c r="L155">
        <f t="shared" si="17"/>
        <v>67</v>
      </c>
      <c r="M155">
        <f t="shared" si="18"/>
        <v>83.75</v>
      </c>
      <c r="N155">
        <f t="shared" si="19"/>
        <v>0</v>
      </c>
      <c r="O155">
        <f t="shared" si="20"/>
        <v>2</v>
      </c>
      <c r="P155">
        <f t="shared" si="16"/>
        <v>2</v>
      </c>
      <c r="Q155">
        <f t="shared" si="21"/>
        <v>2</v>
      </c>
      <c r="R155">
        <f t="shared" si="22"/>
        <v>5</v>
      </c>
    </row>
    <row r="156" spans="1:18" x14ac:dyDescent="0.25">
      <c r="A156" s="7" t="s">
        <v>10</v>
      </c>
      <c r="B156" s="15" t="s">
        <v>82</v>
      </c>
      <c r="C156" s="16">
        <v>59</v>
      </c>
      <c r="D156" s="17">
        <v>77</v>
      </c>
      <c r="E156" s="18">
        <v>78</v>
      </c>
      <c r="F156" s="19">
        <v>90</v>
      </c>
      <c r="G156" s="19">
        <v>91</v>
      </c>
      <c r="H156" s="19">
        <v>92</v>
      </c>
      <c r="I156" s="19">
        <v>92</v>
      </c>
      <c r="J156" s="25">
        <v>8</v>
      </c>
      <c r="K156" s="23" t="s">
        <v>112</v>
      </c>
      <c r="L156">
        <f t="shared" si="17"/>
        <v>77.5</v>
      </c>
      <c r="M156">
        <f t="shared" si="18"/>
        <v>91.25</v>
      </c>
      <c r="N156">
        <f t="shared" si="19"/>
        <v>1</v>
      </c>
      <c r="O156">
        <f t="shared" si="20"/>
        <v>2</v>
      </c>
      <c r="P156">
        <f t="shared" si="16"/>
        <v>2</v>
      </c>
      <c r="Q156">
        <f t="shared" si="21"/>
        <v>2</v>
      </c>
      <c r="R156">
        <f t="shared" si="22"/>
        <v>5</v>
      </c>
    </row>
    <row r="157" spans="1:18" x14ac:dyDescent="0.25">
      <c r="A157" s="7" t="s">
        <v>10</v>
      </c>
      <c r="B157" s="7" t="s">
        <v>68</v>
      </c>
      <c r="C157" s="8">
        <v>54</v>
      </c>
      <c r="D157" s="9">
        <v>77</v>
      </c>
      <c r="E157" s="10">
        <v>80</v>
      </c>
      <c r="F157" s="13" t="s">
        <v>12</v>
      </c>
      <c r="G157" s="13" t="s">
        <v>12</v>
      </c>
      <c r="H157" s="13" t="s">
        <v>12</v>
      </c>
      <c r="I157" s="13" t="s">
        <v>12</v>
      </c>
      <c r="J157" s="14">
        <v>4</v>
      </c>
      <c r="K157" s="23" t="s">
        <v>112</v>
      </c>
      <c r="L157">
        <f t="shared" si="17"/>
        <v>78.5</v>
      </c>
      <c r="M157" t="e">
        <f t="shared" si="18"/>
        <v>#DIV/0!</v>
      </c>
      <c r="N157">
        <f t="shared" si="19"/>
        <v>3</v>
      </c>
      <c r="O157" t="e">
        <f t="shared" si="20"/>
        <v>#VALUE!</v>
      </c>
      <c r="P157">
        <f t="shared" si="16"/>
        <v>2</v>
      </c>
      <c r="Q157" t="e">
        <f t="shared" si="21"/>
        <v>#VALUE!</v>
      </c>
      <c r="R157" t="e">
        <f t="shared" si="22"/>
        <v>#VALUE!</v>
      </c>
    </row>
    <row r="158" spans="1:18" x14ac:dyDescent="0.25">
      <c r="A158" s="7" t="s">
        <v>10</v>
      </c>
      <c r="B158" s="7" t="s">
        <v>69</v>
      </c>
      <c r="C158" s="8">
        <v>64</v>
      </c>
      <c r="D158" s="9">
        <v>79</v>
      </c>
      <c r="E158" s="10">
        <v>81</v>
      </c>
      <c r="F158" s="13" t="s">
        <v>12</v>
      </c>
      <c r="G158" s="13" t="s">
        <v>12</v>
      </c>
      <c r="H158" s="13" t="s">
        <v>12</v>
      </c>
      <c r="I158" s="13" t="s">
        <v>12</v>
      </c>
      <c r="J158" s="14">
        <v>4</v>
      </c>
      <c r="K158" s="23" t="s">
        <v>112</v>
      </c>
      <c r="L158">
        <f t="shared" si="17"/>
        <v>80</v>
      </c>
      <c r="M158" t="e">
        <f t="shared" si="18"/>
        <v>#DIV/0!</v>
      </c>
      <c r="N158">
        <f t="shared" si="19"/>
        <v>2</v>
      </c>
      <c r="O158" t="e">
        <f t="shared" si="20"/>
        <v>#VALUE!</v>
      </c>
      <c r="P158">
        <f t="shared" si="16"/>
        <v>2</v>
      </c>
      <c r="Q158" t="e">
        <f t="shared" si="21"/>
        <v>#VALUE!</v>
      </c>
      <c r="R158" t="e">
        <f t="shared" si="22"/>
        <v>#VALUE!</v>
      </c>
    </row>
    <row r="159" spans="1:18" x14ac:dyDescent="0.25">
      <c r="A159" s="7" t="s">
        <v>10</v>
      </c>
      <c r="B159" s="7" t="s">
        <v>70</v>
      </c>
      <c r="C159" s="8">
        <v>54</v>
      </c>
      <c r="D159" s="9">
        <v>75</v>
      </c>
      <c r="E159" s="10">
        <v>75</v>
      </c>
      <c r="F159" s="13" t="s">
        <v>12</v>
      </c>
      <c r="G159" s="13" t="s">
        <v>12</v>
      </c>
      <c r="H159" s="13" t="s">
        <v>12</v>
      </c>
      <c r="I159" s="13" t="s">
        <v>12</v>
      </c>
      <c r="J159" s="14">
        <v>6</v>
      </c>
      <c r="K159" s="23" t="s">
        <v>112</v>
      </c>
      <c r="L159">
        <f t="shared" si="17"/>
        <v>75</v>
      </c>
      <c r="M159" t="e">
        <f t="shared" si="18"/>
        <v>#DIV/0!</v>
      </c>
      <c r="N159">
        <f t="shared" si="19"/>
        <v>0</v>
      </c>
      <c r="O159" t="e">
        <f t="shared" si="20"/>
        <v>#VALUE!</v>
      </c>
      <c r="P159">
        <f t="shared" si="16"/>
        <v>2</v>
      </c>
      <c r="Q159" t="e">
        <f t="shared" si="21"/>
        <v>#VALUE!</v>
      </c>
      <c r="R159" t="e">
        <f t="shared" si="22"/>
        <v>#VALUE!</v>
      </c>
    </row>
    <row r="160" spans="1:18" x14ac:dyDescent="0.25">
      <c r="A160" s="7" t="s">
        <v>10</v>
      </c>
      <c r="B160" s="7" t="s">
        <v>41</v>
      </c>
      <c r="C160" s="8">
        <v>57</v>
      </c>
      <c r="D160" s="9">
        <v>72</v>
      </c>
      <c r="E160" s="10">
        <v>74</v>
      </c>
      <c r="F160" s="13" t="s">
        <v>12</v>
      </c>
      <c r="G160" s="13" t="s">
        <v>12</v>
      </c>
      <c r="H160" s="13" t="s">
        <v>12</v>
      </c>
      <c r="I160" s="13" t="s">
        <v>12</v>
      </c>
      <c r="J160" s="14">
        <v>5</v>
      </c>
      <c r="K160" s="23" t="s">
        <v>112</v>
      </c>
      <c r="L160">
        <f t="shared" si="17"/>
        <v>73</v>
      </c>
      <c r="M160" t="e">
        <f t="shared" si="18"/>
        <v>#DIV/0!</v>
      </c>
      <c r="N160">
        <f t="shared" si="19"/>
        <v>2</v>
      </c>
      <c r="O160" t="e">
        <f t="shared" si="20"/>
        <v>#VALUE!</v>
      </c>
      <c r="P160">
        <f t="shared" si="16"/>
        <v>2</v>
      </c>
      <c r="Q160" t="e">
        <f t="shared" si="21"/>
        <v>#VALUE!</v>
      </c>
      <c r="R160" t="e">
        <f t="shared" si="22"/>
        <v>#VALUE!</v>
      </c>
    </row>
    <row r="161" spans="1:18" x14ac:dyDescent="0.25">
      <c r="A161" s="7" t="s">
        <v>10</v>
      </c>
      <c r="B161" s="7" t="s">
        <v>71</v>
      </c>
      <c r="C161" s="8">
        <v>57</v>
      </c>
      <c r="D161" s="9">
        <v>77</v>
      </c>
      <c r="E161" s="10">
        <v>77</v>
      </c>
      <c r="F161" s="13">
        <v>100</v>
      </c>
      <c r="G161" s="13">
        <v>100</v>
      </c>
      <c r="H161" s="13">
        <v>102</v>
      </c>
      <c r="I161" s="13">
        <v>103</v>
      </c>
      <c r="J161" s="14">
        <v>4</v>
      </c>
      <c r="K161" s="23" t="s">
        <v>112</v>
      </c>
      <c r="L161">
        <f t="shared" si="17"/>
        <v>77</v>
      </c>
      <c r="M161">
        <f t="shared" si="18"/>
        <v>101.25</v>
      </c>
      <c r="N161">
        <f t="shared" si="19"/>
        <v>0</v>
      </c>
      <c r="O161">
        <f t="shared" si="20"/>
        <v>3</v>
      </c>
      <c r="P161">
        <f t="shared" si="16"/>
        <v>2</v>
      </c>
      <c r="Q161">
        <f t="shared" si="21"/>
        <v>2</v>
      </c>
      <c r="R161">
        <f t="shared" si="22"/>
        <v>5</v>
      </c>
    </row>
    <row r="162" spans="1:18" x14ac:dyDescent="0.25">
      <c r="A162" s="7" t="s">
        <v>10</v>
      </c>
      <c r="B162" s="7" t="s">
        <v>42</v>
      </c>
      <c r="C162" s="8">
        <v>69</v>
      </c>
      <c r="D162" s="9">
        <v>86</v>
      </c>
      <c r="E162" s="10">
        <v>86</v>
      </c>
      <c r="F162" s="13" t="s">
        <v>12</v>
      </c>
      <c r="G162" s="13" t="s">
        <v>12</v>
      </c>
      <c r="H162" s="13" t="s">
        <v>12</v>
      </c>
      <c r="I162" s="13" t="s">
        <v>12</v>
      </c>
      <c r="J162" s="14">
        <v>4</v>
      </c>
      <c r="K162" s="23" t="s">
        <v>112</v>
      </c>
      <c r="L162">
        <f t="shared" si="17"/>
        <v>86</v>
      </c>
      <c r="M162" t="e">
        <f t="shared" si="18"/>
        <v>#DIV/0!</v>
      </c>
      <c r="N162">
        <f t="shared" si="19"/>
        <v>0</v>
      </c>
      <c r="O162" t="e">
        <f t="shared" si="20"/>
        <v>#VALUE!</v>
      </c>
      <c r="P162">
        <f t="shared" si="16"/>
        <v>2</v>
      </c>
      <c r="Q162" t="e">
        <f t="shared" si="21"/>
        <v>#VALUE!</v>
      </c>
      <c r="R162" t="e">
        <f t="shared" si="22"/>
        <v>#VALUE!</v>
      </c>
    </row>
    <row r="163" spans="1:18" x14ac:dyDescent="0.25">
      <c r="A163" s="7" t="s">
        <v>10</v>
      </c>
      <c r="B163" s="7" t="s">
        <v>43</v>
      </c>
      <c r="C163" s="8">
        <v>46</v>
      </c>
      <c r="D163" s="9">
        <v>61</v>
      </c>
      <c r="E163" s="10">
        <v>61</v>
      </c>
      <c r="F163" s="13">
        <v>73</v>
      </c>
      <c r="G163" s="13">
        <v>75</v>
      </c>
      <c r="H163" s="13">
        <v>75</v>
      </c>
      <c r="I163" s="13">
        <v>75</v>
      </c>
      <c r="J163" s="14">
        <v>16</v>
      </c>
      <c r="K163" s="23" t="s">
        <v>112</v>
      </c>
      <c r="L163">
        <f t="shared" si="17"/>
        <v>61</v>
      </c>
      <c r="M163">
        <f t="shared" si="18"/>
        <v>74.5</v>
      </c>
      <c r="N163">
        <f t="shared" si="19"/>
        <v>0</v>
      </c>
      <c r="O163">
        <f t="shared" si="20"/>
        <v>2</v>
      </c>
      <c r="P163">
        <f t="shared" si="16"/>
        <v>2</v>
      </c>
      <c r="Q163">
        <f t="shared" si="21"/>
        <v>2</v>
      </c>
      <c r="R163">
        <f t="shared" si="22"/>
        <v>5</v>
      </c>
    </row>
    <row r="164" spans="1:18" x14ac:dyDescent="0.25">
      <c r="A164" s="7" t="s">
        <v>10</v>
      </c>
      <c r="B164" s="7" t="s">
        <v>72</v>
      </c>
      <c r="C164" s="8">
        <v>66</v>
      </c>
      <c r="D164" s="9">
        <v>90</v>
      </c>
      <c r="E164" s="10">
        <v>99</v>
      </c>
      <c r="F164" s="13" t="s">
        <v>12</v>
      </c>
      <c r="G164" s="13" t="s">
        <v>12</v>
      </c>
      <c r="H164" s="13" t="s">
        <v>12</v>
      </c>
      <c r="I164" s="13" t="s">
        <v>12</v>
      </c>
      <c r="J164" s="14">
        <v>3</v>
      </c>
      <c r="K164" s="23" t="s">
        <v>112</v>
      </c>
      <c r="L164">
        <f t="shared" si="17"/>
        <v>94.5</v>
      </c>
      <c r="M164" t="e">
        <f t="shared" si="18"/>
        <v>#DIV/0!</v>
      </c>
      <c r="N164">
        <f t="shared" si="19"/>
        <v>9</v>
      </c>
      <c r="O164" t="e">
        <f t="shared" si="20"/>
        <v>#VALUE!</v>
      </c>
      <c r="P164">
        <f t="shared" si="16"/>
        <v>1</v>
      </c>
      <c r="Q164" t="e">
        <f t="shared" si="21"/>
        <v>#VALUE!</v>
      </c>
      <c r="R164" t="e">
        <f t="shared" si="22"/>
        <v>#VALUE!</v>
      </c>
    </row>
    <row r="165" spans="1:18" x14ac:dyDescent="0.25">
      <c r="A165" s="7" t="s">
        <v>10</v>
      </c>
      <c r="B165" s="7" t="s">
        <v>73</v>
      </c>
      <c r="C165" s="8">
        <v>51</v>
      </c>
      <c r="D165" s="9">
        <v>71</v>
      </c>
      <c r="E165" s="10">
        <v>71</v>
      </c>
      <c r="F165" s="13" t="s">
        <v>12</v>
      </c>
      <c r="G165" s="13" t="s">
        <v>91</v>
      </c>
      <c r="H165" s="13" t="s">
        <v>91</v>
      </c>
      <c r="I165" s="13" t="s">
        <v>91</v>
      </c>
      <c r="J165" s="14">
        <v>4</v>
      </c>
      <c r="K165" s="23" t="s">
        <v>112</v>
      </c>
      <c r="L165">
        <f t="shared" si="17"/>
        <v>71</v>
      </c>
      <c r="M165" t="e">
        <f t="shared" si="18"/>
        <v>#DIV/0!</v>
      </c>
      <c r="N165">
        <f t="shared" si="19"/>
        <v>0</v>
      </c>
      <c r="O165" t="e">
        <f t="shared" si="20"/>
        <v>#VALUE!</v>
      </c>
      <c r="P165">
        <f t="shared" si="16"/>
        <v>2</v>
      </c>
      <c r="Q165" t="e">
        <f t="shared" si="21"/>
        <v>#VALUE!</v>
      </c>
      <c r="R165" t="e">
        <f t="shared" si="22"/>
        <v>#VALUE!</v>
      </c>
    </row>
    <row r="166" spans="1:18" x14ac:dyDescent="0.25">
      <c r="A166" s="15" t="s">
        <v>47</v>
      </c>
      <c r="B166" s="7" t="s">
        <v>75</v>
      </c>
      <c r="C166" s="8">
        <v>44</v>
      </c>
      <c r="D166" s="9">
        <v>62</v>
      </c>
      <c r="E166" s="10">
        <v>63</v>
      </c>
      <c r="F166" s="13">
        <v>75</v>
      </c>
      <c r="G166" s="13">
        <v>76</v>
      </c>
      <c r="H166" s="13">
        <v>77</v>
      </c>
      <c r="I166" s="13">
        <v>77</v>
      </c>
      <c r="J166" s="14">
        <v>13</v>
      </c>
      <c r="K166" s="23" t="s">
        <v>112</v>
      </c>
      <c r="L166">
        <f t="shared" si="17"/>
        <v>62.5</v>
      </c>
      <c r="M166">
        <f t="shared" si="18"/>
        <v>76.25</v>
      </c>
      <c r="N166">
        <f t="shared" si="19"/>
        <v>1</v>
      </c>
      <c r="O166">
        <f t="shared" si="20"/>
        <v>2</v>
      </c>
      <c r="P166">
        <f>IF(N166&gt;5.43,1,2)</f>
        <v>2</v>
      </c>
      <c r="Q166">
        <f t="shared" si="21"/>
        <v>2</v>
      </c>
      <c r="R166">
        <f t="shared" si="22"/>
        <v>5</v>
      </c>
    </row>
    <row r="167" spans="1:18" x14ac:dyDescent="0.25">
      <c r="A167" s="15" t="s">
        <v>47</v>
      </c>
      <c r="B167" s="7" t="s">
        <v>13</v>
      </c>
      <c r="C167" s="8">
        <v>32</v>
      </c>
      <c r="D167" s="9">
        <v>49</v>
      </c>
      <c r="E167" s="10">
        <v>51</v>
      </c>
      <c r="F167" s="13">
        <v>65</v>
      </c>
      <c r="G167" s="13">
        <v>66</v>
      </c>
      <c r="H167" s="13">
        <v>68</v>
      </c>
      <c r="I167" s="13">
        <v>68</v>
      </c>
      <c r="J167" s="14">
        <v>11</v>
      </c>
      <c r="K167" s="23" t="s">
        <v>112</v>
      </c>
      <c r="L167">
        <f t="shared" si="17"/>
        <v>50</v>
      </c>
      <c r="M167">
        <f t="shared" si="18"/>
        <v>66.75</v>
      </c>
      <c r="N167">
        <f t="shared" si="19"/>
        <v>2</v>
      </c>
      <c r="O167">
        <f t="shared" si="20"/>
        <v>3</v>
      </c>
      <c r="P167">
        <f t="shared" ref="P167:P227" si="23">IF(N167&gt;5.43,1,2)</f>
        <v>2</v>
      </c>
      <c r="Q167">
        <f t="shared" si="21"/>
        <v>2</v>
      </c>
      <c r="R167">
        <f t="shared" si="22"/>
        <v>5</v>
      </c>
    </row>
    <row r="168" spans="1:18" x14ac:dyDescent="0.25">
      <c r="A168" s="15" t="s">
        <v>47</v>
      </c>
      <c r="B168" s="15" t="s">
        <v>14</v>
      </c>
      <c r="C168" s="16">
        <v>33</v>
      </c>
      <c r="D168" s="17">
        <v>48</v>
      </c>
      <c r="E168" s="18">
        <v>49</v>
      </c>
      <c r="F168" s="19">
        <v>58</v>
      </c>
      <c r="G168" s="19">
        <v>59</v>
      </c>
      <c r="H168" s="19">
        <v>60</v>
      </c>
      <c r="I168" s="19">
        <v>60</v>
      </c>
      <c r="J168" s="25">
        <v>28</v>
      </c>
      <c r="K168" s="23" t="s">
        <v>112</v>
      </c>
      <c r="L168">
        <f t="shared" si="17"/>
        <v>48.5</v>
      </c>
      <c r="M168">
        <f t="shared" si="18"/>
        <v>59.25</v>
      </c>
      <c r="N168">
        <f t="shared" si="19"/>
        <v>1</v>
      </c>
      <c r="O168">
        <f t="shared" si="20"/>
        <v>2</v>
      </c>
      <c r="P168">
        <f t="shared" si="23"/>
        <v>2</v>
      </c>
      <c r="Q168">
        <f t="shared" si="21"/>
        <v>2</v>
      </c>
      <c r="R168">
        <f t="shared" si="22"/>
        <v>5</v>
      </c>
    </row>
    <row r="169" spans="1:18" x14ac:dyDescent="0.25">
      <c r="A169" s="7" t="s">
        <v>47</v>
      </c>
      <c r="B169" s="1" t="s">
        <v>15</v>
      </c>
      <c r="C169" s="8">
        <v>46</v>
      </c>
      <c r="D169" s="9">
        <v>56</v>
      </c>
      <c r="E169" s="10">
        <v>58</v>
      </c>
      <c r="F169" s="13" t="s">
        <v>12</v>
      </c>
      <c r="G169" s="13" t="s">
        <v>12</v>
      </c>
      <c r="H169" s="13" t="s">
        <v>12</v>
      </c>
      <c r="I169" s="13" t="s">
        <v>12</v>
      </c>
      <c r="J169" s="14">
        <v>10</v>
      </c>
      <c r="K169" s="23" t="s">
        <v>112</v>
      </c>
      <c r="L169">
        <f t="shared" si="17"/>
        <v>57</v>
      </c>
      <c r="M169" t="e">
        <f t="shared" si="18"/>
        <v>#DIV/0!</v>
      </c>
      <c r="N169">
        <f t="shared" si="19"/>
        <v>2</v>
      </c>
      <c r="O169" t="e">
        <f t="shared" si="20"/>
        <v>#VALUE!</v>
      </c>
      <c r="P169">
        <f t="shared" si="23"/>
        <v>2</v>
      </c>
      <c r="Q169" t="e">
        <f t="shared" si="21"/>
        <v>#VALUE!</v>
      </c>
      <c r="R169" t="e">
        <f t="shared" si="22"/>
        <v>#VALUE!</v>
      </c>
    </row>
    <row r="170" spans="1:18" x14ac:dyDescent="0.25">
      <c r="A170" s="7" t="s">
        <v>47</v>
      </c>
      <c r="B170" s="7" t="s">
        <v>84</v>
      </c>
      <c r="C170" s="8">
        <v>33</v>
      </c>
      <c r="D170" s="9">
        <v>51</v>
      </c>
      <c r="E170" s="10">
        <v>52</v>
      </c>
      <c r="F170" s="13" t="s">
        <v>12</v>
      </c>
      <c r="G170" s="13" t="s">
        <v>12</v>
      </c>
      <c r="H170" s="13" t="s">
        <v>12</v>
      </c>
      <c r="I170" s="13" t="s">
        <v>12</v>
      </c>
      <c r="J170" s="14">
        <v>5</v>
      </c>
      <c r="K170" s="23" t="s">
        <v>112</v>
      </c>
      <c r="L170">
        <f t="shared" si="17"/>
        <v>51.5</v>
      </c>
      <c r="M170" t="e">
        <f t="shared" si="18"/>
        <v>#DIV/0!</v>
      </c>
      <c r="N170">
        <f t="shared" si="19"/>
        <v>1</v>
      </c>
      <c r="O170" t="e">
        <f t="shared" si="20"/>
        <v>#VALUE!</v>
      </c>
      <c r="P170">
        <f t="shared" si="23"/>
        <v>2</v>
      </c>
      <c r="Q170" t="e">
        <f t="shared" si="21"/>
        <v>#VALUE!</v>
      </c>
      <c r="R170" t="e">
        <f t="shared" si="22"/>
        <v>#VALUE!</v>
      </c>
    </row>
    <row r="171" spans="1:18" x14ac:dyDescent="0.25">
      <c r="A171" s="15" t="s">
        <v>47</v>
      </c>
      <c r="B171" s="15" t="s">
        <v>92</v>
      </c>
      <c r="C171" s="16">
        <v>38</v>
      </c>
      <c r="D171" s="17">
        <v>53</v>
      </c>
      <c r="E171" s="18">
        <v>55</v>
      </c>
      <c r="F171" s="19" t="s">
        <v>12</v>
      </c>
      <c r="G171" s="19" t="s">
        <v>12</v>
      </c>
      <c r="H171" s="19" t="s">
        <v>12</v>
      </c>
      <c r="I171" s="19" t="s">
        <v>12</v>
      </c>
      <c r="J171" s="25">
        <v>20</v>
      </c>
      <c r="K171" s="23" t="s">
        <v>112</v>
      </c>
      <c r="L171">
        <f t="shared" si="17"/>
        <v>54</v>
      </c>
      <c r="M171" t="e">
        <f t="shared" si="18"/>
        <v>#DIV/0!</v>
      </c>
      <c r="N171">
        <f t="shared" si="19"/>
        <v>2</v>
      </c>
      <c r="O171" t="e">
        <f t="shared" si="20"/>
        <v>#VALUE!</v>
      </c>
      <c r="P171">
        <f t="shared" si="23"/>
        <v>2</v>
      </c>
      <c r="Q171" t="e">
        <f t="shared" si="21"/>
        <v>#VALUE!</v>
      </c>
      <c r="R171" t="e">
        <f t="shared" si="22"/>
        <v>#VALUE!</v>
      </c>
    </row>
    <row r="172" spans="1:18" x14ac:dyDescent="0.25">
      <c r="A172" s="15" t="s">
        <v>47</v>
      </c>
      <c r="B172" s="7" t="s">
        <v>17</v>
      </c>
      <c r="C172" s="8">
        <v>39</v>
      </c>
      <c r="D172" s="9">
        <v>54</v>
      </c>
      <c r="E172" s="10">
        <v>54</v>
      </c>
      <c r="F172" s="13">
        <v>66</v>
      </c>
      <c r="G172" s="13">
        <v>66</v>
      </c>
      <c r="H172" s="13">
        <v>67</v>
      </c>
      <c r="I172" s="13">
        <v>68</v>
      </c>
      <c r="J172" s="14">
        <v>16</v>
      </c>
      <c r="K172" s="23" t="s">
        <v>112</v>
      </c>
      <c r="L172">
        <f t="shared" si="17"/>
        <v>54</v>
      </c>
      <c r="M172">
        <f t="shared" si="18"/>
        <v>66.75</v>
      </c>
      <c r="N172">
        <f t="shared" si="19"/>
        <v>0</v>
      </c>
      <c r="O172">
        <f t="shared" si="20"/>
        <v>2</v>
      </c>
      <c r="P172">
        <f t="shared" si="23"/>
        <v>2</v>
      </c>
      <c r="Q172">
        <f t="shared" si="21"/>
        <v>2</v>
      </c>
      <c r="R172">
        <f t="shared" si="22"/>
        <v>5</v>
      </c>
    </row>
    <row r="173" spans="1:18" x14ac:dyDescent="0.25">
      <c r="A173" s="15" t="s">
        <v>47</v>
      </c>
      <c r="B173" s="7" t="s">
        <v>48</v>
      </c>
      <c r="C173" s="8">
        <v>54</v>
      </c>
      <c r="D173" s="9">
        <v>68</v>
      </c>
      <c r="E173" s="10">
        <v>68</v>
      </c>
      <c r="F173" s="13" t="s">
        <v>12</v>
      </c>
      <c r="G173" s="13" t="s">
        <v>12</v>
      </c>
      <c r="H173" s="13" t="s">
        <v>12</v>
      </c>
      <c r="I173" s="13" t="s">
        <v>12</v>
      </c>
      <c r="J173" s="14">
        <v>13</v>
      </c>
      <c r="K173" s="23" t="s">
        <v>112</v>
      </c>
      <c r="L173">
        <f t="shared" si="17"/>
        <v>68</v>
      </c>
      <c r="M173" t="e">
        <f t="shared" si="18"/>
        <v>#DIV/0!</v>
      </c>
      <c r="N173">
        <f t="shared" si="19"/>
        <v>0</v>
      </c>
      <c r="O173" t="e">
        <f t="shared" si="20"/>
        <v>#VALUE!</v>
      </c>
      <c r="P173">
        <f t="shared" si="23"/>
        <v>2</v>
      </c>
      <c r="Q173" t="e">
        <f t="shared" si="21"/>
        <v>#VALUE!</v>
      </c>
      <c r="R173" t="e">
        <f t="shared" si="22"/>
        <v>#VALUE!</v>
      </c>
    </row>
    <row r="174" spans="1:18" x14ac:dyDescent="0.25">
      <c r="A174" s="15" t="s">
        <v>47</v>
      </c>
      <c r="B174" s="7" t="s">
        <v>19</v>
      </c>
      <c r="C174" s="8">
        <v>41</v>
      </c>
      <c r="D174" s="9">
        <v>54</v>
      </c>
      <c r="E174" s="10">
        <v>56</v>
      </c>
      <c r="F174" s="13">
        <v>68</v>
      </c>
      <c r="G174" s="13">
        <v>69</v>
      </c>
      <c r="H174" s="13">
        <v>71</v>
      </c>
      <c r="I174" s="13">
        <v>71</v>
      </c>
      <c r="J174" s="14">
        <v>16</v>
      </c>
      <c r="K174" s="23" t="s">
        <v>112</v>
      </c>
      <c r="L174">
        <f t="shared" si="17"/>
        <v>55</v>
      </c>
      <c r="M174">
        <f t="shared" si="18"/>
        <v>69.75</v>
      </c>
      <c r="N174">
        <f t="shared" si="19"/>
        <v>2</v>
      </c>
      <c r="O174">
        <f t="shared" si="20"/>
        <v>3</v>
      </c>
      <c r="P174">
        <f t="shared" si="23"/>
        <v>2</v>
      </c>
      <c r="Q174">
        <f t="shared" si="21"/>
        <v>2</v>
      </c>
      <c r="R174">
        <f t="shared" si="22"/>
        <v>5</v>
      </c>
    </row>
    <row r="175" spans="1:18" x14ac:dyDescent="0.25">
      <c r="A175" s="15" t="s">
        <v>47</v>
      </c>
      <c r="B175" s="7" t="s">
        <v>50</v>
      </c>
      <c r="C175" s="8">
        <v>36</v>
      </c>
      <c r="D175" s="9">
        <v>52</v>
      </c>
      <c r="E175" s="10">
        <v>55</v>
      </c>
      <c r="F175" s="13">
        <v>69</v>
      </c>
      <c r="G175" s="13">
        <v>69</v>
      </c>
      <c r="H175" s="13">
        <v>74</v>
      </c>
      <c r="I175" s="13">
        <v>75</v>
      </c>
      <c r="J175" s="14">
        <v>10</v>
      </c>
      <c r="K175" s="23" t="s">
        <v>112</v>
      </c>
      <c r="L175">
        <f t="shared" si="17"/>
        <v>53.5</v>
      </c>
      <c r="M175">
        <f t="shared" si="18"/>
        <v>71.75</v>
      </c>
      <c r="N175">
        <f t="shared" si="19"/>
        <v>3</v>
      </c>
      <c r="O175">
        <f t="shared" si="20"/>
        <v>6</v>
      </c>
      <c r="P175">
        <f t="shared" si="23"/>
        <v>2</v>
      </c>
      <c r="Q175">
        <f t="shared" si="21"/>
        <v>1</v>
      </c>
      <c r="R175">
        <f t="shared" si="22"/>
        <v>6</v>
      </c>
    </row>
    <row r="176" spans="1:18" x14ac:dyDescent="0.25">
      <c r="A176" s="7" t="s">
        <v>47</v>
      </c>
      <c r="B176" s="7" t="s">
        <v>93</v>
      </c>
      <c r="C176" s="8">
        <v>56</v>
      </c>
      <c r="D176" s="9">
        <v>73</v>
      </c>
      <c r="E176" s="10">
        <v>73</v>
      </c>
      <c r="F176" s="13">
        <v>88</v>
      </c>
      <c r="G176" s="13">
        <v>88</v>
      </c>
      <c r="H176" s="13">
        <v>90</v>
      </c>
      <c r="I176" s="13">
        <v>100</v>
      </c>
      <c r="J176" s="14">
        <v>7</v>
      </c>
      <c r="K176" s="23" t="s">
        <v>112</v>
      </c>
      <c r="L176">
        <f t="shared" si="17"/>
        <v>73</v>
      </c>
      <c r="M176">
        <f t="shared" si="18"/>
        <v>91.5</v>
      </c>
      <c r="N176">
        <f t="shared" si="19"/>
        <v>0</v>
      </c>
      <c r="O176">
        <f t="shared" si="20"/>
        <v>12</v>
      </c>
      <c r="P176">
        <f t="shared" si="23"/>
        <v>2</v>
      </c>
      <c r="Q176">
        <f t="shared" si="21"/>
        <v>1</v>
      </c>
      <c r="R176">
        <f t="shared" si="22"/>
        <v>6</v>
      </c>
    </row>
    <row r="177" spans="1:18" x14ac:dyDescent="0.25">
      <c r="A177" s="7" t="s">
        <v>47</v>
      </c>
      <c r="B177" s="7" t="s">
        <v>76</v>
      </c>
      <c r="C177" s="8">
        <v>34</v>
      </c>
      <c r="D177" s="9">
        <v>49</v>
      </c>
      <c r="E177" s="10">
        <v>50</v>
      </c>
      <c r="F177" s="13">
        <v>65</v>
      </c>
      <c r="G177" s="13">
        <v>67</v>
      </c>
      <c r="H177" s="13">
        <v>69</v>
      </c>
      <c r="I177" s="13">
        <v>75</v>
      </c>
      <c r="J177" s="14">
        <v>10</v>
      </c>
      <c r="K177" s="23" t="s">
        <v>112</v>
      </c>
      <c r="L177">
        <f t="shared" si="17"/>
        <v>49.5</v>
      </c>
      <c r="M177">
        <f t="shared" si="18"/>
        <v>69</v>
      </c>
      <c r="N177">
        <f t="shared" si="19"/>
        <v>1</v>
      </c>
      <c r="O177">
        <f t="shared" si="20"/>
        <v>10</v>
      </c>
      <c r="P177">
        <f t="shared" si="23"/>
        <v>2</v>
      </c>
      <c r="Q177">
        <f t="shared" si="21"/>
        <v>1</v>
      </c>
      <c r="R177">
        <f t="shared" si="22"/>
        <v>6</v>
      </c>
    </row>
    <row r="178" spans="1:18" x14ac:dyDescent="0.25">
      <c r="A178" s="7" t="s">
        <v>47</v>
      </c>
      <c r="B178" s="7" t="s">
        <v>51</v>
      </c>
      <c r="C178" s="8">
        <v>44</v>
      </c>
      <c r="D178" s="9">
        <v>68</v>
      </c>
      <c r="E178" s="10">
        <v>71</v>
      </c>
      <c r="F178" s="13">
        <v>90</v>
      </c>
      <c r="G178" s="13">
        <v>90</v>
      </c>
      <c r="H178" s="13">
        <v>91</v>
      </c>
      <c r="I178" s="13">
        <v>91</v>
      </c>
      <c r="J178" s="14">
        <v>8</v>
      </c>
      <c r="K178" s="23" t="s">
        <v>112</v>
      </c>
      <c r="L178">
        <f t="shared" si="17"/>
        <v>69.5</v>
      </c>
      <c r="M178">
        <f t="shared" si="18"/>
        <v>90.5</v>
      </c>
      <c r="N178">
        <f t="shared" si="19"/>
        <v>3</v>
      </c>
      <c r="O178">
        <f t="shared" si="20"/>
        <v>1</v>
      </c>
      <c r="P178">
        <f t="shared" si="23"/>
        <v>2</v>
      </c>
      <c r="Q178">
        <f t="shared" si="21"/>
        <v>2</v>
      </c>
      <c r="R178">
        <f t="shared" si="22"/>
        <v>5</v>
      </c>
    </row>
    <row r="179" spans="1:18" x14ac:dyDescent="0.25">
      <c r="A179" s="15" t="s">
        <v>47</v>
      </c>
      <c r="B179" s="7" t="s">
        <v>85</v>
      </c>
      <c r="C179" s="8" t="s">
        <v>12</v>
      </c>
      <c r="D179" s="9" t="s">
        <v>12</v>
      </c>
      <c r="E179" s="10" t="s">
        <v>12</v>
      </c>
      <c r="F179" s="13" t="s">
        <v>12</v>
      </c>
      <c r="G179" s="13" t="s">
        <v>12</v>
      </c>
      <c r="H179" s="13" t="s">
        <v>12</v>
      </c>
      <c r="I179" s="13" t="s">
        <v>12</v>
      </c>
      <c r="J179" s="14">
        <v>52</v>
      </c>
      <c r="K179" s="23" t="s">
        <v>112</v>
      </c>
      <c r="L179" t="e">
        <f t="shared" si="17"/>
        <v>#DIV/0!</v>
      </c>
      <c r="M179" t="e">
        <f t="shared" si="18"/>
        <v>#DIV/0!</v>
      </c>
      <c r="N179" t="e">
        <f t="shared" si="19"/>
        <v>#VALUE!</v>
      </c>
      <c r="O179" t="e">
        <f t="shared" si="20"/>
        <v>#VALUE!</v>
      </c>
      <c r="P179" t="e">
        <f t="shared" si="23"/>
        <v>#VALUE!</v>
      </c>
      <c r="Q179" t="e">
        <f t="shared" si="21"/>
        <v>#VALUE!</v>
      </c>
      <c r="R179" t="e">
        <f t="shared" si="22"/>
        <v>#VALUE!</v>
      </c>
    </row>
    <row r="180" spans="1:18" x14ac:dyDescent="0.25">
      <c r="A180" s="15" t="s">
        <v>47</v>
      </c>
      <c r="B180" s="7" t="s">
        <v>77</v>
      </c>
      <c r="C180" s="8">
        <v>31</v>
      </c>
      <c r="D180" s="9">
        <v>46</v>
      </c>
      <c r="E180" s="10">
        <v>46</v>
      </c>
      <c r="F180" s="13">
        <v>59</v>
      </c>
      <c r="G180" s="13">
        <v>60</v>
      </c>
      <c r="H180" s="13">
        <v>60</v>
      </c>
      <c r="I180" s="13">
        <v>60</v>
      </c>
      <c r="J180" s="14">
        <v>32</v>
      </c>
      <c r="K180" s="23" t="s">
        <v>112</v>
      </c>
      <c r="L180">
        <f t="shared" si="17"/>
        <v>46</v>
      </c>
      <c r="M180">
        <f t="shared" si="18"/>
        <v>59.75</v>
      </c>
      <c r="N180">
        <f t="shared" si="19"/>
        <v>0</v>
      </c>
      <c r="O180">
        <f t="shared" si="20"/>
        <v>1</v>
      </c>
      <c r="P180">
        <f t="shared" si="23"/>
        <v>2</v>
      </c>
      <c r="Q180">
        <f t="shared" si="21"/>
        <v>2</v>
      </c>
      <c r="R180">
        <f t="shared" si="22"/>
        <v>5</v>
      </c>
    </row>
    <row r="181" spans="1:18" x14ac:dyDescent="0.25">
      <c r="A181" s="15" t="s">
        <v>47</v>
      </c>
      <c r="B181" s="7" t="s">
        <v>20</v>
      </c>
      <c r="C181" s="8">
        <v>38</v>
      </c>
      <c r="D181" s="9">
        <v>47</v>
      </c>
      <c r="E181" s="10">
        <v>50</v>
      </c>
      <c r="F181" s="13">
        <v>65</v>
      </c>
      <c r="G181" s="13">
        <v>66</v>
      </c>
      <c r="H181" s="13">
        <v>67</v>
      </c>
      <c r="I181" s="13">
        <v>74</v>
      </c>
      <c r="J181" s="14">
        <v>18</v>
      </c>
      <c r="K181" s="23" t="s">
        <v>112</v>
      </c>
      <c r="L181">
        <f t="shared" si="17"/>
        <v>48.5</v>
      </c>
      <c r="M181">
        <f t="shared" si="18"/>
        <v>68</v>
      </c>
      <c r="N181">
        <f t="shared" si="19"/>
        <v>3</v>
      </c>
      <c r="O181">
        <f t="shared" si="20"/>
        <v>9</v>
      </c>
      <c r="P181">
        <f t="shared" si="23"/>
        <v>2</v>
      </c>
      <c r="Q181">
        <f t="shared" si="21"/>
        <v>1</v>
      </c>
      <c r="R181">
        <f t="shared" si="22"/>
        <v>6</v>
      </c>
    </row>
    <row r="182" spans="1:18" x14ac:dyDescent="0.25">
      <c r="A182" s="15" t="s">
        <v>47</v>
      </c>
      <c r="B182" s="7" t="s">
        <v>21</v>
      </c>
      <c r="C182" s="8">
        <v>32</v>
      </c>
      <c r="D182" s="9">
        <v>47</v>
      </c>
      <c r="E182" s="10">
        <v>47</v>
      </c>
      <c r="F182" s="13">
        <v>61</v>
      </c>
      <c r="G182" s="13">
        <v>61</v>
      </c>
      <c r="H182" s="13">
        <v>61</v>
      </c>
      <c r="I182" s="13">
        <v>62</v>
      </c>
      <c r="J182" s="14">
        <v>29</v>
      </c>
      <c r="K182" s="23" t="s">
        <v>112</v>
      </c>
      <c r="L182">
        <f t="shared" si="17"/>
        <v>47</v>
      </c>
      <c r="M182">
        <f t="shared" si="18"/>
        <v>61.25</v>
      </c>
      <c r="N182">
        <f t="shared" si="19"/>
        <v>0</v>
      </c>
      <c r="O182">
        <f t="shared" si="20"/>
        <v>1</v>
      </c>
      <c r="P182">
        <f t="shared" si="23"/>
        <v>2</v>
      </c>
      <c r="Q182">
        <f t="shared" si="21"/>
        <v>2</v>
      </c>
      <c r="R182">
        <f t="shared" si="22"/>
        <v>5</v>
      </c>
    </row>
    <row r="183" spans="1:18" x14ac:dyDescent="0.25">
      <c r="A183" s="7" t="s">
        <v>47</v>
      </c>
      <c r="B183" s="7" t="s">
        <v>52</v>
      </c>
      <c r="C183" s="8">
        <v>37</v>
      </c>
      <c r="D183" s="9">
        <v>49</v>
      </c>
      <c r="E183" s="10">
        <v>50</v>
      </c>
      <c r="F183" s="13" t="s">
        <v>12</v>
      </c>
      <c r="G183" s="13" t="s">
        <v>12</v>
      </c>
      <c r="H183" s="13" t="s">
        <v>12</v>
      </c>
      <c r="I183" s="13" t="s">
        <v>12</v>
      </c>
      <c r="J183" s="14">
        <v>13</v>
      </c>
      <c r="K183" s="23" t="s">
        <v>112</v>
      </c>
      <c r="L183">
        <f t="shared" si="17"/>
        <v>49.5</v>
      </c>
      <c r="M183" t="e">
        <f t="shared" si="18"/>
        <v>#DIV/0!</v>
      </c>
      <c r="N183">
        <f t="shared" si="19"/>
        <v>1</v>
      </c>
      <c r="O183" t="e">
        <f t="shared" si="20"/>
        <v>#VALUE!</v>
      </c>
      <c r="P183">
        <f t="shared" si="23"/>
        <v>2</v>
      </c>
      <c r="Q183" t="e">
        <f t="shared" si="21"/>
        <v>#VALUE!</v>
      </c>
      <c r="R183" t="e">
        <f t="shared" si="22"/>
        <v>#VALUE!</v>
      </c>
    </row>
    <row r="184" spans="1:18" x14ac:dyDescent="0.25">
      <c r="A184" s="7" t="s">
        <v>47</v>
      </c>
      <c r="B184" s="7" t="s">
        <v>53</v>
      </c>
      <c r="C184" s="8">
        <v>44</v>
      </c>
      <c r="D184" s="9">
        <v>65</v>
      </c>
      <c r="E184" s="10">
        <v>66</v>
      </c>
      <c r="F184" s="13">
        <v>79</v>
      </c>
      <c r="G184" s="13">
        <v>82</v>
      </c>
      <c r="H184" s="13">
        <v>85</v>
      </c>
      <c r="I184" s="13">
        <v>85</v>
      </c>
      <c r="J184" s="14">
        <v>9</v>
      </c>
      <c r="K184" s="23" t="s">
        <v>112</v>
      </c>
      <c r="L184">
        <f t="shared" si="17"/>
        <v>65.5</v>
      </c>
      <c r="M184">
        <f t="shared" si="18"/>
        <v>82.75</v>
      </c>
      <c r="N184">
        <f t="shared" si="19"/>
        <v>1</v>
      </c>
      <c r="O184">
        <f t="shared" si="20"/>
        <v>6</v>
      </c>
      <c r="P184">
        <f t="shared" si="23"/>
        <v>2</v>
      </c>
      <c r="Q184">
        <f t="shared" si="21"/>
        <v>1</v>
      </c>
      <c r="R184">
        <f t="shared" si="22"/>
        <v>6</v>
      </c>
    </row>
    <row r="185" spans="1:18" x14ac:dyDescent="0.25">
      <c r="A185" s="7" t="s">
        <v>47</v>
      </c>
      <c r="B185" s="7" t="s">
        <v>22</v>
      </c>
      <c r="C185" s="8">
        <v>46</v>
      </c>
      <c r="D185" s="9">
        <v>61</v>
      </c>
      <c r="E185" s="10">
        <v>62</v>
      </c>
      <c r="F185" s="13" t="s">
        <v>12</v>
      </c>
      <c r="G185" s="13" t="s">
        <v>12</v>
      </c>
      <c r="H185" s="13" t="s">
        <v>12</v>
      </c>
      <c r="I185" s="13" t="s">
        <v>12</v>
      </c>
      <c r="J185" s="14">
        <v>10</v>
      </c>
      <c r="K185" s="23" t="s">
        <v>112</v>
      </c>
      <c r="L185">
        <f t="shared" si="17"/>
        <v>61.5</v>
      </c>
      <c r="M185" t="e">
        <f t="shared" si="18"/>
        <v>#DIV/0!</v>
      </c>
      <c r="N185">
        <f t="shared" si="19"/>
        <v>1</v>
      </c>
      <c r="O185" t="e">
        <f t="shared" si="20"/>
        <v>#VALUE!</v>
      </c>
      <c r="P185">
        <f t="shared" si="23"/>
        <v>2</v>
      </c>
      <c r="Q185" t="e">
        <f t="shared" si="21"/>
        <v>#VALUE!</v>
      </c>
      <c r="R185" t="e">
        <f t="shared" si="22"/>
        <v>#VALUE!</v>
      </c>
    </row>
    <row r="186" spans="1:18" x14ac:dyDescent="0.25">
      <c r="A186" s="7" t="s">
        <v>47</v>
      </c>
      <c r="B186" s="7" t="s">
        <v>54</v>
      </c>
      <c r="C186" s="8">
        <v>38</v>
      </c>
      <c r="D186" s="9">
        <v>46</v>
      </c>
      <c r="E186" s="10">
        <v>47</v>
      </c>
      <c r="F186" s="13" t="s">
        <v>12</v>
      </c>
      <c r="G186" s="13" t="s">
        <v>12</v>
      </c>
      <c r="H186" s="13" t="s">
        <v>12</v>
      </c>
      <c r="I186" s="13" t="s">
        <v>12</v>
      </c>
      <c r="J186" s="14">
        <v>20</v>
      </c>
      <c r="K186" s="23" t="s">
        <v>112</v>
      </c>
      <c r="L186">
        <f t="shared" si="17"/>
        <v>46.5</v>
      </c>
      <c r="M186" t="e">
        <f t="shared" si="18"/>
        <v>#DIV/0!</v>
      </c>
      <c r="N186">
        <f t="shared" si="19"/>
        <v>1</v>
      </c>
      <c r="O186" t="e">
        <f t="shared" si="20"/>
        <v>#VALUE!</v>
      </c>
      <c r="P186">
        <f t="shared" si="23"/>
        <v>2</v>
      </c>
      <c r="Q186" t="e">
        <f t="shared" si="21"/>
        <v>#VALUE!</v>
      </c>
      <c r="R186" t="e">
        <f t="shared" si="22"/>
        <v>#VALUE!</v>
      </c>
    </row>
    <row r="187" spans="1:18" x14ac:dyDescent="0.25">
      <c r="A187" s="7" t="s">
        <v>47</v>
      </c>
      <c r="B187" s="7" t="s">
        <v>23</v>
      </c>
      <c r="C187" s="8">
        <v>39</v>
      </c>
      <c r="D187" s="9">
        <v>56</v>
      </c>
      <c r="E187" s="10">
        <v>57</v>
      </c>
      <c r="F187" s="13">
        <v>73</v>
      </c>
      <c r="G187" s="13">
        <v>74</v>
      </c>
      <c r="H187" s="13">
        <v>76</v>
      </c>
      <c r="I187" s="13">
        <v>81</v>
      </c>
      <c r="J187" s="14">
        <v>8</v>
      </c>
      <c r="K187" s="23" t="s">
        <v>112</v>
      </c>
      <c r="L187">
        <f t="shared" si="17"/>
        <v>56.5</v>
      </c>
      <c r="M187">
        <f t="shared" si="18"/>
        <v>76</v>
      </c>
      <c r="N187">
        <f t="shared" si="19"/>
        <v>1</v>
      </c>
      <c r="O187">
        <f t="shared" si="20"/>
        <v>8</v>
      </c>
      <c r="P187">
        <f t="shared" si="23"/>
        <v>2</v>
      </c>
      <c r="Q187">
        <f t="shared" si="21"/>
        <v>1</v>
      </c>
      <c r="R187">
        <f t="shared" si="22"/>
        <v>6</v>
      </c>
    </row>
    <row r="188" spans="1:18" x14ac:dyDescent="0.25">
      <c r="A188" s="7" t="s">
        <v>47</v>
      </c>
      <c r="B188" s="7" t="s">
        <v>55</v>
      </c>
      <c r="C188" s="8">
        <v>43</v>
      </c>
      <c r="D188" s="9">
        <v>59</v>
      </c>
      <c r="E188" s="10">
        <v>61</v>
      </c>
      <c r="F188" s="13">
        <v>73</v>
      </c>
      <c r="G188" s="13">
        <v>73</v>
      </c>
      <c r="H188" s="13">
        <v>77</v>
      </c>
      <c r="I188" s="13">
        <v>77</v>
      </c>
      <c r="J188" s="14">
        <v>15</v>
      </c>
      <c r="K188" s="23" t="s">
        <v>112</v>
      </c>
      <c r="L188">
        <f t="shared" si="17"/>
        <v>60</v>
      </c>
      <c r="M188">
        <f t="shared" si="18"/>
        <v>75</v>
      </c>
      <c r="N188">
        <f t="shared" si="19"/>
        <v>2</v>
      </c>
      <c r="O188">
        <f t="shared" si="20"/>
        <v>4</v>
      </c>
      <c r="P188">
        <f t="shared" si="23"/>
        <v>2</v>
      </c>
      <c r="Q188">
        <f t="shared" si="21"/>
        <v>2</v>
      </c>
      <c r="R188">
        <f t="shared" si="22"/>
        <v>5</v>
      </c>
    </row>
    <row r="189" spans="1:18" x14ac:dyDescent="0.25">
      <c r="A189" s="15" t="s">
        <v>47</v>
      </c>
      <c r="B189" s="15" t="s">
        <v>24</v>
      </c>
      <c r="C189" s="16">
        <v>35</v>
      </c>
      <c r="D189" s="17">
        <v>51</v>
      </c>
      <c r="E189" s="18">
        <v>53</v>
      </c>
      <c r="F189" s="19">
        <v>70</v>
      </c>
      <c r="G189" s="19">
        <v>70</v>
      </c>
      <c r="H189" s="19">
        <v>71</v>
      </c>
      <c r="I189" s="19">
        <v>75</v>
      </c>
      <c r="J189" s="25">
        <v>13</v>
      </c>
      <c r="K189" s="23" t="s">
        <v>112</v>
      </c>
      <c r="L189">
        <f t="shared" si="17"/>
        <v>52</v>
      </c>
      <c r="M189">
        <f t="shared" si="18"/>
        <v>71.5</v>
      </c>
      <c r="N189">
        <f t="shared" si="19"/>
        <v>2</v>
      </c>
      <c r="O189">
        <f t="shared" si="20"/>
        <v>5</v>
      </c>
      <c r="P189">
        <f t="shared" si="23"/>
        <v>2</v>
      </c>
      <c r="Q189">
        <f t="shared" si="21"/>
        <v>1</v>
      </c>
      <c r="R189">
        <f t="shared" si="22"/>
        <v>6</v>
      </c>
    </row>
    <row r="190" spans="1:18" x14ac:dyDescent="0.25">
      <c r="A190" s="7" t="s">
        <v>47</v>
      </c>
      <c r="B190" s="7" t="s">
        <v>94</v>
      </c>
      <c r="C190" s="8">
        <v>34</v>
      </c>
      <c r="D190" s="9">
        <v>50</v>
      </c>
      <c r="E190" s="10">
        <v>51</v>
      </c>
      <c r="F190" s="13">
        <v>62</v>
      </c>
      <c r="G190" s="13">
        <v>62</v>
      </c>
      <c r="H190" s="13">
        <v>63</v>
      </c>
      <c r="I190" s="13">
        <v>64</v>
      </c>
      <c r="J190" s="14">
        <v>42</v>
      </c>
      <c r="K190" s="23" t="s">
        <v>112</v>
      </c>
      <c r="L190">
        <f t="shared" si="17"/>
        <v>50.5</v>
      </c>
      <c r="M190">
        <f t="shared" si="18"/>
        <v>62.75</v>
      </c>
      <c r="N190">
        <f t="shared" si="19"/>
        <v>1</v>
      </c>
      <c r="O190">
        <f t="shared" si="20"/>
        <v>2</v>
      </c>
      <c r="P190">
        <f t="shared" si="23"/>
        <v>2</v>
      </c>
      <c r="Q190">
        <f t="shared" si="21"/>
        <v>2</v>
      </c>
      <c r="R190">
        <f t="shared" si="22"/>
        <v>5</v>
      </c>
    </row>
    <row r="191" spans="1:18" x14ac:dyDescent="0.25">
      <c r="A191" s="7" t="s">
        <v>47</v>
      </c>
      <c r="B191" s="7" t="s">
        <v>57</v>
      </c>
      <c r="C191" s="8">
        <v>35</v>
      </c>
      <c r="D191" s="9">
        <v>48</v>
      </c>
      <c r="E191" s="10">
        <v>52</v>
      </c>
      <c r="F191" s="13">
        <v>61</v>
      </c>
      <c r="G191" s="13">
        <v>62</v>
      </c>
      <c r="H191" s="13">
        <v>63</v>
      </c>
      <c r="I191" s="13">
        <v>65</v>
      </c>
      <c r="J191" s="22">
        <v>15</v>
      </c>
      <c r="K191" s="23" t="s">
        <v>112</v>
      </c>
      <c r="L191">
        <f t="shared" si="17"/>
        <v>50</v>
      </c>
      <c r="M191">
        <f t="shared" si="18"/>
        <v>62.75</v>
      </c>
      <c r="N191">
        <f t="shared" si="19"/>
        <v>4</v>
      </c>
      <c r="O191">
        <f t="shared" si="20"/>
        <v>4</v>
      </c>
      <c r="P191">
        <f t="shared" si="23"/>
        <v>2</v>
      </c>
      <c r="Q191">
        <f t="shared" si="21"/>
        <v>2</v>
      </c>
      <c r="R191">
        <f t="shared" si="22"/>
        <v>5</v>
      </c>
    </row>
    <row r="192" spans="1:18" x14ac:dyDescent="0.25">
      <c r="A192" s="7" t="s">
        <v>47</v>
      </c>
      <c r="B192" s="7" t="s">
        <v>26</v>
      </c>
      <c r="C192" s="8">
        <v>68</v>
      </c>
      <c r="D192" s="9">
        <v>89</v>
      </c>
      <c r="E192" s="10">
        <v>92</v>
      </c>
      <c r="F192" s="13" t="s">
        <v>12</v>
      </c>
      <c r="G192" s="13" t="s">
        <v>12</v>
      </c>
      <c r="H192" s="13" t="s">
        <v>12</v>
      </c>
      <c r="I192" s="13" t="s">
        <v>12</v>
      </c>
      <c r="J192" s="14">
        <v>4</v>
      </c>
      <c r="K192" s="23" t="s">
        <v>112</v>
      </c>
      <c r="L192">
        <f t="shared" si="17"/>
        <v>90.5</v>
      </c>
      <c r="M192" t="e">
        <f t="shared" si="18"/>
        <v>#DIV/0!</v>
      </c>
      <c r="N192">
        <f t="shared" si="19"/>
        <v>3</v>
      </c>
      <c r="O192" t="e">
        <f t="shared" si="20"/>
        <v>#VALUE!</v>
      </c>
      <c r="P192">
        <f t="shared" si="23"/>
        <v>2</v>
      </c>
      <c r="Q192" t="e">
        <f t="shared" si="21"/>
        <v>#VALUE!</v>
      </c>
      <c r="R192" t="e">
        <f t="shared" si="22"/>
        <v>#VALUE!</v>
      </c>
    </row>
    <row r="193" spans="1:18" x14ac:dyDescent="0.25">
      <c r="A193" s="7" t="s">
        <v>47</v>
      </c>
      <c r="B193" s="7" t="s">
        <v>78</v>
      </c>
      <c r="C193" s="8">
        <v>39</v>
      </c>
      <c r="D193" s="9">
        <v>53</v>
      </c>
      <c r="E193" s="10">
        <v>54</v>
      </c>
      <c r="F193" s="13">
        <v>66</v>
      </c>
      <c r="G193" s="13">
        <v>67</v>
      </c>
      <c r="H193" s="13">
        <v>67</v>
      </c>
      <c r="I193" s="13">
        <v>69</v>
      </c>
      <c r="J193" s="14">
        <v>24</v>
      </c>
      <c r="K193" s="23" t="s">
        <v>112</v>
      </c>
      <c r="L193">
        <f t="shared" si="17"/>
        <v>53.5</v>
      </c>
      <c r="M193">
        <f t="shared" si="18"/>
        <v>67.25</v>
      </c>
      <c r="N193">
        <f t="shared" si="19"/>
        <v>1</v>
      </c>
      <c r="O193">
        <f t="shared" si="20"/>
        <v>3</v>
      </c>
      <c r="P193">
        <f t="shared" si="23"/>
        <v>2</v>
      </c>
      <c r="Q193">
        <f t="shared" si="21"/>
        <v>2</v>
      </c>
      <c r="R193">
        <f t="shared" si="22"/>
        <v>5</v>
      </c>
    </row>
    <row r="194" spans="1:18" x14ac:dyDescent="0.25">
      <c r="A194" s="7" t="s">
        <v>47</v>
      </c>
      <c r="B194" s="7" t="s">
        <v>28</v>
      </c>
      <c r="C194" s="8">
        <v>45</v>
      </c>
      <c r="D194" s="9">
        <v>64</v>
      </c>
      <c r="E194" s="10">
        <v>64</v>
      </c>
      <c r="F194" s="13">
        <v>75</v>
      </c>
      <c r="G194" s="13">
        <v>76</v>
      </c>
      <c r="H194" s="13">
        <v>78</v>
      </c>
      <c r="I194" s="13">
        <v>80</v>
      </c>
      <c r="J194" s="14">
        <v>16</v>
      </c>
      <c r="K194" s="23" t="s">
        <v>112</v>
      </c>
      <c r="L194">
        <f t="shared" si="17"/>
        <v>64</v>
      </c>
      <c r="M194">
        <f t="shared" si="18"/>
        <v>77.25</v>
      </c>
      <c r="N194">
        <f t="shared" si="19"/>
        <v>0</v>
      </c>
      <c r="O194">
        <f t="shared" si="20"/>
        <v>5</v>
      </c>
      <c r="P194">
        <f t="shared" si="23"/>
        <v>2</v>
      </c>
      <c r="Q194">
        <f t="shared" si="21"/>
        <v>1</v>
      </c>
      <c r="R194">
        <f t="shared" si="22"/>
        <v>6</v>
      </c>
    </row>
    <row r="195" spans="1:18" x14ac:dyDescent="0.25">
      <c r="A195" s="15" t="s">
        <v>47</v>
      </c>
      <c r="B195" s="15" t="s">
        <v>29</v>
      </c>
      <c r="C195" s="16">
        <v>33</v>
      </c>
      <c r="D195" s="17">
        <v>45</v>
      </c>
      <c r="E195" s="18">
        <v>46</v>
      </c>
      <c r="F195" s="19">
        <v>58</v>
      </c>
      <c r="G195" s="19">
        <v>59</v>
      </c>
      <c r="H195" s="19">
        <v>59</v>
      </c>
      <c r="I195" s="19">
        <v>60</v>
      </c>
      <c r="J195" s="25">
        <v>21</v>
      </c>
      <c r="K195" s="23" t="s">
        <v>112</v>
      </c>
      <c r="L195">
        <f t="shared" ref="L195:L258" si="24">AVERAGE(D195:E195)</f>
        <v>45.5</v>
      </c>
      <c r="M195">
        <f t="shared" ref="M195:M258" si="25">AVERAGE(F195:I195)</f>
        <v>59</v>
      </c>
      <c r="N195">
        <f t="shared" ref="N195:N258" si="26">E195-D195</f>
        <v>1</v>
      </c>
      <c r="O195">
        <f t="shared" ref="O195:O258" si="27">I195-F195</f>
        <v>2</v>
      </c>
      <c r="P195">
        <f t="shared" si="23"/>
        <v>2</v>
      </c>
      <c r="Q195">
        <f t="shared" ref="Q195:Q258" si="28">IF(O195&gt;4.46,1,2)</f>
        <v>2</v>
      </c>
      <c r="R195">
        <f t="shared" ref="R195:R258" si="29">IF(P195=Q195,5,6)</f>
        <v>5</v>
      </c>
    </row>
    <row r="196" spans="1:18" x14ac:dyDescent="0.25">
      <c r="A196" s="7" t="s">
        <v>47</v>
      </c>
      <c r="B196" s="7" t="s">
        <v>58</v>
      </c>
      <c r="C196" s="8">
        <v>51</v>
      </c>
      <c r="D196" s="9">
        <v>68</v>
      </c>
      <c r="E196" s="10">
        <v>69</v>
      </c>
      <c r="F196" s="13">
        <v>84</v>
      </c>
      <c r="G196" s="13">
        <v>84</v>
      </c>
      <c r="H196" s="13">
        <v>85</v>
      </c>
      <c r="I196" s="13">
        <v>86</v>
      </c>
      <c r="J196" s="14">
        <v>8</v>
      </c>
      <c r="K196" s="23" t="s">
        <v>112</v>
      </c>
      <c r="L196">
        <f t="shared" si="24"/>
        <v>68.5</v>
      </c>
      <c r="M196">
        <f t="shared" si="25"/>
        <v>84.75</v>
      </c>
      <c r="N196">
        <f t="shared" si="26"/>
        <v>1</v>
      </c>
      <c r="O196">
        <f t="shared" si="27"/>
        <v>2</v>
      </c>
      <c r="P196">
        <f t="shared" si="23"/>
        <v>2</v>
      </c>
      <c r="Q196">
        <f t="shared" si="28"/>
        <v>2</v>
      </c>
      <c r="R196">
        <f t="shared" si="29"/>
        <v>5</v>
      </c>
    </row>
    <row r="197" spans="1:18" x14ac:dyDescent="0.25">
      <c r="A197" s="7" t="s">
        <v>47</v>
      </c>
      <c r="B197" s="7" t="s">
        <v>31</v>
      </c>
      <c r="C197" s="8">
        <v>36</v>
      </c>
      <c r="D197" s="9">
        <v>51</v>
      </c>
      <c r="E197" s="10">
        <v>52</v>
      </c>
      <c r="F197" s="13">
        <v>66</v>
      </c>
      <c r="G197" s="13">
        <v>68</v>
      </c>
      <c r="H197" s="13">
        <v>68</v>
      </c>
      <c r="I197" s="13">
        <v>69</v>
      </c>
      <c r="J197" s="22">
        <v>14</v>
      </c>
      <c r="K197" s="23" t="s">
        <v>112</v>
      </c>
      <c r="L197">
        <f t="shared" si="24"/>
        <v>51.5</v>
      </c>
      <c r="M197">
        <f t="shared" si="25"/>
        <v>67.75</v>
      </c>
      <c r="N197">
        <f t="shared" si="26"/>
        <v>1</v>
      </c>
      <c r="O197">
        <f t="shared" si="27"/>
        <v>3</v>
      </c>
      <c r="P197">
        <f t="shared" si="23"/>
        <v>2</v>
      </c>
      <c r="Q197">
        <f t="shared" si="28"/>
        <v>2</v>
      </c>
      <c r="R197">
        <f t="shared" si="29"/>
        <v>5</v>
      </c>
    </row>
    <row r="198" spans="1:18" x14ac:dyDescent="0.25">
      <c r="A198" s="7" t="s">
        <v>47</v>
      </c>
      <c r="B198" s="7" t="s">
        <v>33</v>
      </c>
      <c r="C198" s="8">
        <v>32</v>
      </c>
      <c r="D198" s="9">
        <v>42</v>
      </c>
      <c r="E198" s="10">
        <v>46</v>
      </c>
      <c r="F198" s="13">
        <v>57</v>
      </c>
      <c r="G198" s="13">
        <v>58</v>
      </c>
      <c r="H198" s="13">
        <v>62</v>
      </c>
      <c r="I198" s="13">
        <v>63</v>
      </c>
      <c r="J198" s="14">
        <v>37</v>
      </c>
      <c r="K198" s="23" t="s">
        <v>112</v>
      </c>
      <c r="L198">
        <f t="shared" si="24"/>
        <v>44</v>
      </c>
      <c r="M198">
        <f t="shared" si="25"/>
        <v>60</v>
      </c>
      <c r="N198">
        <f t="shared" si="26"/>
        <v>4</v>
      </c>
      <c r="O198">
        <f t="shared" si="27"/>
        <v>6</v>
      </c>
      <c r="P198">
        <f t="shared" si="23"/>
        <v>2</v>
      </c>
      <c r="Q198">
        <f t="shared" si="28"/>
        <v>1</v>
      </c>
      <c r="R198">
        <f t="shared" si="29"/>
        <v>6</v>
      </c>
    </row>
    <row r="199" spans="1:18" x14ac:dyDescent="0.25">
      <c r="A199" s="7" t="s">
        <v>47</v>
      </c>
      <c r="B199" s="7" t="s">
        <v>60</v>
      </c>
      <c r="C199" s="8">
        <v>34</v>
      </c>
      <c r="D199" s="9">
        <v>49</v>
      </c>
      <c r="E199" s="10">
        <v>49</v>
      </c>
      <c r="F199" s="13">
        <v>63</v>
      </c>
      <c r="G199" s="13">
        <v>63</v>
      </c>
      <c r="H199" s="13">
        <v>63</v>
      </c>
      <c r="I199" s="13">
        <v>64</v>
      </c>
      <c r="J199" s="14">
        <v>29</v>
      </c>
      <c r="K199" s="23" t="s">
        <v>112</v>
      </c>
      <c r="L199">
        <f t="shared" si="24"/>
        <v>49</v>
      </c>
      <c r="M199">
        <f t="shared" si="25"/>
        <v>63.25</v>
      </c>
      <c r="N199">
        <f t="shared" si="26"/>
        <v>0</v>
      </c>
      <c r="O199">
        <f t="shared" si="27"/>
        <v>1</v>
      </c>
      <c r="P199">
        <f t="shared" si="23"/>
        <v>2</v>
      </c>
      <c r="Q199">
        <f t="shared" si="28"/>
        <v>2</v>
      </c>
      <c r="R199">
        <f t="shared" si="29"/>
        <v>5</v>
      </c>
    </row>
    <row r="200" spans="1:18" x14ac:dyDescent="0.25">
      <c r="A200" s="15" t="s">
        <v>47</v>
      </c>
      <c r="B200" s="15" t="s">
        <v>87</v>
      </c>
      <c r="C200" s="16">
        <v>59</v>
      </c>
      <c r="D200" s="17">
        <v>79</v>
      </c>
      <c r="E200" s="18">
        <v>80</v>
      </c>
      <c r="F200" s="19">
        <v>98</v>
      </c>
      <c r="G200" s="19">
        <v>98</v>
      </c>
      <c r="H200" s="19">
        <v>99</v>
      </c>
      <c r="I200" s="19">
        <v>99</v>
      </c>
      <c r="J200" s="25">
        <v>4</v>
      </c>
      <c r="K200" s="23" t="s">
        <v>112</v>
      </c>
      <c r="L200">
        <f t="shared" si="24"/>
        <v>79.5</v>
      </c>
      <c r="M200">
        <f t="shared" si="25"/>
        <v>98.5</v>
      </c>
      <c r="N200">
        <f t="shared" si="26"/>
        <v>1</v>
      </c>
      <c r="O200">
        <f t="shared" si="27"/>
        <v>1</v>
      </c>
      <c r="P200">
        <f t="shared" si="23"/>
        <v>2</v>
      </c>
      <c r="Q200">
        <f t="shared" si="28"/>
        <v>2</v>
      </c>
      <c r="R200">
        <f t="shared" si="29"/>
        <v>5</v>
      </c>
    </row>
    <row r="201" spans="1:18" x14ac:dyDescent="0.25">
      <c r="A201" s="7" t="s">
        <v>47</v>
      </c>
      <c r="B201" s="7" t="s">
        <v>35</v>
      </c>
      <c r="C201" s="8">
        <v>37</v>
      </c>
      <c r="D201" s="9">
        <v>53</v>
      </c>
      <c r="E201" s="10">
        <v>54</v>
      </c>
      <c r="F201" s="13">
        <v>68</v>
      </c>
      <c r="G201" s="13">
        <v>68</v>
      </c>
      <c r="H201" s="13">
        <v>70</v>
      </c>
      <c r="I201" s="13" t="s">
        <v>12</v>
      </c>
      <c r="J201" s="14">
        <v>15</v>
      </c>
      <c r="K201" s="23" t="s">
        <v>112</v>
      </c>
      <c r="L201">
        <f t="shared" si="24"/>
        <v>53.5</v>
      </c>
      <c r="M201">
        <f t="shared" si="25"/>
        <v>68.666666666666671</v>
      </c>
      <c r="N201">
        <f t="shared" si="26"/>
        <v>1</v>
      </c>
      <c r="O201" t="e">
        <f t="shared" si="27"/>
        <v>#VALUE!</v>
      </c>
      <c r="P201">
        <f t="shared" si="23"/>
        <v>2</v>
      </c>
      <c r="Q201" t="e">
        <f t="shared" si="28"/>
        <v>#VALUE!</v>
      </c>
      <c r="R201" t="e">
        <f t="shared" si="29"/>
        <v>#VALUE!</v>
      </c>
    </row>
    <row r="202" spans="1:18" x14ac:dyDescent="0.25">
      <c r="A202" s="7" t="s">
        <v>47</v>
      </c>
      <c r="B202" s="7" t="s">
        <v>88</v>
      </c>
      <c r="C202" s="8">
        <v>53</v>
      </c>
      <c r="D202" s="9">
        <v>72</v>
      </c>
      <c r="E202" s="10">
        <v>77</v>
      </c>
      <c r="F202" s="13">
        <v>93</v>
      </c>
      <c r="G202" s="13">
        <v>94</v>
      </c>
      <c r="H202" s="13" t="s">
        <v>12</v>
      </c>
      <c r="I202" s="13" t="s">
        <v>12</v>
      </c>
      <c r="J202" s="22">
        <v>4</v>
      </c>
      <c r="K202" s="23" t="s">
        <v>112</v>
      </c>
      <c r="L202">
        <f t="shared" si="24"/>
        <v>74.5</v>
      </c>
      <c r="M202">
        <f t="shared" si="25"/>
        <v>93.5</v>
      </c>
      <c r="N202">
        <f t="shared" si="26"/>
        <v>5</v>
      </c>
      <c r="O202" t="e">
        <f t="shared" si="27"/>
        <v>#VALUE!</v>
      </c>
      <c r="P202">
        <f t="shared" si="23"/>
        <v>2</v>
      </c>
      <c r="Q202" t="e">
        <f t="shared" si="28"/>
        <v>#VALUE!</v>
      </c>
      <c r="R202" t="e">
        <f t="shared" si="29"/>
        <v>#VALUE!</v>
      </c>
    </row>
    <row r="203" spans="1:18" x14ac:dyDescent="0.25">
      <c r="A203" s="7" t="s">
        <v>47</v>
      </c>
      <c r="B203" s="7" t="s">
        <v>79</v>
      </c>
      <c r="C203" s="8">
        <v>35</v>
      </c>
      <c r="D203" s="9">
        <v>55</v>
      </c>
      <c r="E203" s="10">
        <v>56</v>
      </c>
      <c r="F203" s="13" t="s">
        <v>12</v>
      </c>
      <c r="G203" s="13" t="s">
        <v>12</v>
      </c>
      <c r="H203" s="13" t="s">
        <v>12</v>
      </c>
      <c r="I203" s="13" t="s">
        <v>12</v>
      </c>
      <c r="J203" s="14">
        <v>8</v>
      </c>
      <c r="K203" s="23" t="s">
        <v>112</v>
      </c>
      <c r="L203">
        <f t="shared" si="24"/>
        <v>55.5</v>
      </c>
      <c r="M203" t="e">
        <f t="shared" si="25"/>
        <v>#DIV/0!</v>
      </c>
      <c r="N203">
        <f t="shared" si="26"/>
        <v>1</v>
      </c>
      <c r="O203" t="e">
        <f t="shared" si="27"/>
        <v>#VALUE!</v>
      </c>
      <c r="P203">
        <f t="shared" si="23"/>
        <v>2</v>
      </c>
      <c r="Q203" t="e">
        <f t="shared" si="28"/>
        <v>#VALUE!</v>
      </c>
      <c r="R203" t="e">
        <f t="shared" si="29"/>
        <v>#VALUE!</v>
      </c>
    </row>
    <row r="204" spans="1:18" x14ac:dyDescent="0.25">
      <c r="A204" s="7" t="s">
        <v>47</v>
      </c>
      <c r="B204" s="7" t="s">
        <v>62</v>
      </c>
      <c r="C204" s="8">
        <v>43</v>
      </c>
      <c r="D204" s="9">
        <v>60</v>
      </c>
      <c r="E204" s="10">
        <v>61</v>
      </c>
      <c r="F204" s="13">
        <v>74</v>
      </c>
      <c r="G204" s="13">
        <v>74</v>
      </c>
      <c r="H204" s="13">
        <v>76</v>
      </c>
      <c r="I204" s="13">
        <v>76</v>
      </c>
      <c r="J204" s="14">
        <v>11</v>
      </c>
      <c r="K204" s="23" t="s">
        <v>112</v>
      </c>
      <c r="L204">
        <f t="shared" si="24"/>
        <v>60.5</v>
      </c>
      <c r="M204">
        <f t="shared" si="25"/>
        <v>75</v>
      </c>
      <c r="N204">
        <f t="shared" si="26"/>
        <v>1</v>
      </c>
      <c r="O204">
        <f t="shared" si="27"/>
        <v>2</v>
      </c>
      <c r="P204">
        <f t="shared" si="23"/>
        <v>2</v>
      </c>
      <c r="Q204">
        <f t="shared" si="28"/>
        <v>2</v>
      </c>
      <c r="R204">
        <f t="shared" si="29"/>
        <v>5</v>
      </c>
    </row>
    <row r="205" spans="1:18" x14ac:dyDescent="0.25">
      <c r="A205" s="15" t="s">
        <v>47</v>
      </c>
      <c r="B205" s="15" t="s">
        <v>63</v>
      </c>
      <c r="C205" s="16">
        <v>46</v>
      </c>
      <c r="D205" s="17">
        <v>63</v>
      </c>
      <c r="E205" s="18">
        <v>64</v>
      </c>
      <c r="F205" s="19">
        <v>75</v>
      </c>
      <c r="G205" s="19">
        <v>76</v>
      </c>
      <c r="H205" s="19">
        <v>76</v>
      </c>
      <c r="I205" s="19">
        <v>76</v>
      </c>
      <c r="J205" s="25">
        <v>11</v>
      </c>
      <c r="K205" s="23" t="s">
        <v>112</v>
      </c>
      <c r="L205">
        <f t="shared" si="24"/>
        <v>63.5</v>
      </c>
      <c r="M205">
        <f t="shared" si="25"/>
        <v>75.75</v>
      </c>
      <c r="N205">
        <f t="shared" si="26"/>
        <v>1</v>
      </c>
      <c r="O205">
        <f t="shared" si="27"/>
        <v>1</v>
      </c>
      <c r="P205">
        <f t="shared" si="23"/>
        <v>2</v>
      </c>
      <c r="Q205">
        <f t="shared" si="28"/>
        <v>2</v>
      </c>
      <c r="R205">
        <f t="shared" si="29"/>
        <v>5</v>
      </c>
    </row>
    <row r="206" spans="1:18" x14ac:dyDescent="0.25">
      <c r="A206" s="7" t="s">
        <v>47</v>
      </c>
      <c r="B206" s="7" t="s">
        <v>89</v>
      </c>
      <c r="C206" s="8">
        <v>39</v>
      </c>
      <c r="D206" s="9">
        <v>53</v>
      </c>
      <c r="E206" s="10">
        <v>54</v>
      </c>
      <c r="F206" s="13">
        <v>65</v>
      </c>
      <c r="G206" s="13">
        <v>66</v>
      </c>
      <c r="H206" s="13">
        <v>68</v>
      </c>
      <c r="I206" s="13">
        <v>68</v>
      </c>
      <c r="J206" s="14">
        <v>16</v>
      </c>
      <c r="K206" s="23" t="s">
        <v>112</v>
      </c>
      <c r="L206">
        <f t="shared" si="24"/>
        <v>53.5</v>
      </c>
      <c r="M206">
        <f t="shared" si="25"/>
        <v>66.75</v>
      </c>
      <c r="N206">
        <f t="shared" si="26"/>
        <v>1</v>
      </c>
      <c r="O206">
        <f t="shared" si="27"/>
        <v>3</v>
      </c>
      <c r="P206">
        <f t="shared" si="23"/>
        <v>2</v>
      </c>
      <c r="Q206">
        <f t="shared" si="28"/>
        <v>2</v>
      </c>
      <c r="R206">
        <f t="shared" si="29"/>
        <v>5</v>
      </c>
    </row>
    <row r="207" spans="1:18" x14ac:dyDescent="0.25">
      <c r="A207" s="7" t="s">
        <v>47</v>
      </c>
      <c r="B207" s="7" t="s">
        <v>36</v>
      </c>
      <c r="C207" s="8">
        <v>44</v>
      </c>
      <c r="D207" s="9">
        <v>60</v>
      </c>
      <c r="E207" s="10">
        <v>61</v>
      </c>
      <c r="F207" s="13">
        <v>73</v>
      </c>
      <c r="G207" s="13">
        <v>73</v>
      </c>
      <c r="H207" s="13">
        <v>74</v>
      </c>
      <c r="I207" s="13">
        <v>74</v>
      </c>
      <c r="J207" s="22">
        <v>16</v>
      </c>
      <c r="K207" s="23" t="s">
        <v>112</v>
      </c>
      <c r="L207">
        <f t="shared" si="24"/>
        <v>60.5</v>
      </c>
      <c r="M207">
        <f t="shared" si="25"/>
        <v>73.5</v>
      </c>
      <c r="N207">
        <f t="shared" si="26"/>
        <v>1</v>
      </c>
      <c r="O207">
        <f t="shared" si="27"/>
        <v>1</v>
      </c>
      <c r="P207">
        <f t="shared" si="23"/>
        <v>2</v>
      </c>
      <c r="Q207">
        <f t="shared" si="28"/>
        <v>2</v>
      </c>
      <c r="R207">
        <f t="shared" si="29"/>
        <v>5</v>
      </c>
    </row>
    <row r="208" spans="1:18" x14ac:dyDescent="0.25">
      <c r="A208" s="7" t="s">
        <v>47</v>
      </c>
      <c r="B208" s="7" t="s">
        <v>64</v>
      </c>
      <c r="C208" s="8">
        <v>38</v>
      </c>
      <c r="D208" s="9">
        <v>51</v>
      </c>
      <c r="E208" s="10">
        <v>53</v>
      </c>
      <c r="F208" s="13">
        <v>62</v>
      </c>
      <c r="G208" s="13">
        <v>63</v>
      </c>
      <c r="H208" s="13">
        <v>64</v>
      </c>
      <c r="I208" s="13">
        <v>64</v>
      </c>
      <c r="J208" s="14">
        <v>22</v>
      </c>
      <c r="K208" s="23" t="s">
        <v>112</v>
      </c>
      <c r="L208">
        <f t="shared" si="24"/>
        <v>52</v>
      </c>
      <c r="M208">
        <f t="shared" si="25"/>
        <v>63.25</v>
      </c>
      <c r="N208">
        <f t="shared" si="26"/>
        <v>2</v>
      </c>
      <c r="O208">
        <f t="shared" si="27"/>
        <v>2</v>
      </c>
      <c r="P208">
        <f t="shared" si="23"/>
        <v>2</v>
      </c>
      <c r="Q208">
        <f t="shared" si="28"/>
        <v>2</v>
      </c>
      <c r="R208">
        <f t="shared" si="29"/>
        <v>5</v>
      </c>
    </row>
    <row r="209" spans="1:18" x14ac:dyDescent="0.25">
      <c r="A209" s="7" t="s">
        <v>47</v>
      </c>
      <c r="B209" s="7" t="s">
        <v>95</v>
      </c>
      <c r="C209" s="8">
        <v>46</v>
      </c>
      <c r="D209" s="9">
        <v>59</v>
      </c>
      <c r="E209" s="10">
        <v>60</v>
      </c>
      <c r="F209" s="13">
        <v>71</v>
      </c>
      <c r="G209" s="13">
        <v>72</v>
      </c>
      <c r="H209" s="13">
        <v>74</v>
      </c>
      <c r="I209" s="13">
        <v>75</v>
      </c>
      <c r="J209" s="14">
        <v>14</v>
      </c>
      <c r="K209" s="23" t="s">
        <v>112</v>
      </c>
      <c r="L209">
        <f t="shared" si="24"/>
        <v>59.5</v>
      </c>
      <c r="M209">
        <f t="shared" si="25"/>
        <v>73</v>
      </c>
      <c r="N209">
        <f t="shared" si="26"/>
        <v>1</v>
      </c>
      <c r="O209">
        <f t="shared" si="27"/>
        <v>4</v>
      </c>
      <c r="P209">
        <f t="shared" si="23"/>
        <v>2</v>
      </c>
      <c r="Q209">
        <f t="shared" si="28"/>
        <v>2</v>
      </c>
      <c r="R209">
        <f t="shared" si="29"/>
        <v>5</v>
      </c>
    </row>
    <row r="210" spans="1:18" x14ac:dyDescent="0.25">
      <c r="A210" s="15" t="s">
        <v>47</v>
      </c>
      <c r="B210" s="15" t="s">
        <v>37</v>
      </c>
      <c r="C210" s="16">
        <v>34</v>
      </c>
      <c r="D210" s="17">
        <v>51</v>
      </c>
      <c r="E210" s="18">
        <v>51</v>
      </c>
      <c r="F210" s="19">
        <v>65</v>
      </c>
      <c r="G210" s="19">
        <v>65</v>
      </c>
      <c r="H210" s="19">
        <v>65</v>
      </c>
      <c r="I210" s="19">
        <v>65</v>
      </c>
      <c r="J210" s="25">
        <v>12</v>
      </c>
      <c r="K210" s="23" t="s">
        <v>112</v>
      </c>
      <c r="L210">
        <f t="shared" si="24"/>
        <v>51</v>
      </c>
      <c r="M210">
        <f t="shared" si="25"/>
        <v>65</v>
      </c>
      <c r="N210">
        <f t="shared" si="26"/>
        <v>0</v>
      </c>
      <c r="O210">
        <f t="shared" si="27"/>
        <v>0</v>
      </c>
      <c r="P210">
        <f t="shared" si="23"/>
        <v>2</v>
      </c>
      <c r="Q210">
        <f t="shared" si="28"/>
        <v>2</v>
      </c>
      <c r="R210">
        <f t="shared" si="29"/>
        <v>5</v>
      </c>
    </row>
    <row r="211" spans="1:18" x14ac:dyDescent="0.25">
      <c r="A211" s="7" t="s">
        <v>47</v>
      </c>
      <c r="B211" s="7" t="s">
        <v>65</v>
      </c>
      <c r="C211" s="8">
        <v>42</v>
      </c>
      <c r="D211" s="9">
        <v>58</v>
      </c>
      <c r="E211" s="10">
        <v>59</v>
      </c>
      <c r="F211" s="13">
        <v>74</v>
      </c>
      <c r="G211" s="13">
        <v>75</v>
      </c>
      <c r="H211" s="13">
        <v>77</v>
      </c>
      <c r="I211" s="13">
        <v>77</v>
      </c>
      <c r="J211" s="14">
        <v>13</v>
      </c>
      <c r="K211" s="23" t="s">
        <v>112</v>
      </c>
      <c r="L211">
        <f t="shared" si="24"/>
        <v>58.5</v>
      </c>
      <c r="M211">
        <f t="shared" si="25"/>
        <v>75.75</v>
      </c>
      <c r="N211">
        <f t="shared" si="26"/>
        <v>1</v>
      </c>
      <c r="O211">
        <f t="shared" si="27"/>
        <v>3</v>
      </c>
      <c r="P211">
        <f t="shared" si="23"/>
        <v>2</v>
      </c>
      <c r="Q211">
        <f t="shared" si="28"/>
        <v>2</v>
      </c>
      <c r="R211">
        <f t="shared" si="29"/>
        <v>5</v>
      </c>
    </row>
    <row r="212" spans="1:18" x14ac:dyDescent="0.25">
      <c r="A212" s="7" t="s">
        <v>47</v>
      </c>
      <c r="B212" s="7" t="s">
        <v>38</v>
      </c>
      <c r="C212" s="8">
        <v>40</v>
      </c>
      <c r="D212" s="9">
        <v>54</v>
      </c>
      <c r="E212" s="10">
        <v>58</v>
      </c>
      <c r="F212" s="13">
        <v>67</v>
      </c>
      <c r="G212" s="13">
        <v>68</v>
      </c>
      <c r="H212" s="13">
        <v>68</v>
      </c>
      <c r="I212" s="13">
        <v>70</v>
      </c>
      <c r="J212" s="22">
        <v>16</v>
      </c>
      <c r="K212" s="23" t="s">
        <v>112</v>
      </c>
      <c r="L212">
        <f t="shared" si="24"/>
        <v>56</v>
      </c>
      <c r="M212">
        <f t="shared" si="25"/>
        <v>68.25</v>
      </c>
      <c r="N212">
        <f t="shared" si="26"/>
        <v>4</v>
      </c>
      <c r="O212">
        <f t="shared" si="27"/>
        <v>3</v>
      </c>
      <c r="P212">
        <f t="shared" si="23"/>
        <v>2</v>
      </c>
      <c r="Q212">
        <f t="shared" si="28"/>
        <v>2</v>
      </c>
      <c r="R212">
        <f t="shared" si="29"/>
        <v>5</v>
      </c>
    </row>
    <row r="213" spans="1:18" x14ac:dyDescent="0.25">
      <c r="A213" s="7" t="s">
        <v>47</v>
      </c>
      <c r="B213" s="7" t="s">
        <v>66</v>
      </c>
      <c r="C213" s="8">
        <v>52</v>
      </c>
      <c r="D213" s="9">
        <v>69</v>
      </c>
      <c r="E213" s="10">
        <v>71</v>
      </c>
      <c r="F213" s="13">
        <v>90</v>
      </c>
      <c r="G213" s="13">
        <v>91</v>
      </c>
      <c r="H213" s="13">
        <v>94</v>
      </c>
      <c r="I213" s="13">
        <v>94</v>
      </c>
      <c r="J213" s="14">
        <v>8</v>
      </c>
      <c r="K213" s="23" t="s">
        <v>112</v>
      </c>
      <c r="L213">
        <f t="shared" si="24"/>
        <v>70</v>
      </c>
      <c r="M213">
        <f t="shared" si="25"/>
        <v>92.25</v>
      </c>
      <c r="N213">
        <f t="shared" si="26"/>
        <v>2</v>
      </c>
      <c r="O213">
        <f t="shared" si="27"/>
        <v>4</v>
      </c>
      <c r="P213">
        <f t="shared" si="23"/>
        <v>2</v>
      </c>
      <c r="Q213">
        <f t="shared" si="28"/>
        <v>2</v>
      </c>
      <c r="R213">
        <f t="shared" si="29"/>
        <v>5</v>
      </c>
    </row>
    <row r="214" spans="1:18" x14ac:dyDescent="0.25">
      <c r="A214" s="7" t="s">
        <v>47</v>
      </c>
      <c r="B214" s="7" t="s">
        <v>39</v>
      </c>
      <c r="C214" s="8">
        <v>40</v>
      </c>
      <c r="D214" s="9">
        <v>58</v>
      </c>
      <c r="E214" s="10">
        <v>58</v>
      </c>
      <c r="F214" s="13">
        <v>75</v>
      </c>
      <c r="G214" s="13">
        <v>75</v>
      </c>
      <c r="H214" s="13">
        <v>77</v>
      </c>
      <c r="I214" s="13">
        <v>81</v>
      </c>
      <c r="J214" s="14">
        <v>12</v>
      </c>
      <c r="K214" s="23" t="s">
        <v>112</v>
      </c>
      <c r="L214">
        <f t="shared" si="24"/>
        <v>58</v>
      </c>
      <c r="M214">
        <f t="shared" si="25"/>
        <v>77</v>
      </c>
      <c r="N214">
        <f t="shared" si="26"/>
        <v>0</v>
      </c>
      <c r="O214">
        <f t="shared" si="27"/>
        <v>6</v>
      </c>
      <c r="P214">
        <f t="shared" si="23"/>
        <v>2</v>
      </c>
      <c r="Q214">
        <f t="shared" si="28"/>
        <v>1</v>
      </c>
      <c r="R214">
        <f t="shared" si="29"/>
        <v>6</v>
      </c>
    </row>
    <row r="215" spans="1:18" x14ac:dyDescent="0.25">
      <c r="A215" s="15" t="s">
        <v>47</v>
      </c>
      <c r="B215" s="15" t="s">
        <v>90</v>
      </c>
      <c r="C215" s="16">
        <v>57</v>
      </c>
      <c r="D215" s="17">
        <v>67</v>
      </c>
      <c r="E215" s="18">
        <v>74</v>
      </c>
      <c r="F215" s="19" t="s">
        <v>12</v>
      </c>
      <c r="G215" s="19" t="s">
        <v>12</v>
      </c>
      <c r="H215" s="19" t="s">
        <v>12</v>
      </c>
      <c r="I215" s="19" t="s">
        <v>12</v>
      </c>
      <c r="J215" s="25">
        <v>11</v>
      </c>
      <c r="K215" s="23" t="s">
        <v>112</v>
      </c>
      <c r="L215">
        <f t="shared" si="24"/>
        <v>70.5</v>
      </c>
      <c r="M215" t="e">
        <f t="shared" si="25"/>
        <v>#DIV/0!</v>
      </c>
      <c r="N215">
        <f t="shared" si="26"/>
        <v>7</v>
      </c>
      <c r="O215" t="e">
        <f t="shared" si="27"/>
        <v>#VALUE!</v>
      </c>
      <c r="P215">
        <f t="shared" si="23"/>
        <v>1</v>
      </c>
      <c r="Q215" t="e">
        <f t="shared" si="28"/>
        <v>#VALUE!</v>
      </c>
      <c r="R215" t="e">
        <f t="shared" si="29"/>
        <v>#VALUE!</v>
      </c>
    </row>
    <row r="216" spans="1:18" x14ac:dyDescent="0.25">
      <c r="A216" s="7" t="s">
        <v>47</v>
      </c>
      <c r="B216" s="7" t="s">
        <v>82</v>
      </c>
      <c r="C216" s="8">
        <v>36</v>
      </c>
      <c r="D216" s="9">
        <v>50</v>
      </c>
      <c r="E216" s="10">
        <v>51</v>
      </c>
      <c r="F216" s="13">
        <v>61</v>
      </c>
      <c r="G216" s="13">
        <v>61</v>
      </c>
      <c r="H216" s="13">
        <v>64</v>
      </c>
      <c r="I216" s="13">
        <v>64</v>
      </c>
      <c r="J216" s="14">
        <v>32</v>
      </c>
      <c r="K216" s="23" t="s">
        <v>112</v>
      </c>
      <c r="L216">
        <f t="shared" si="24"/>
        <v>50.5</v>
      </c>
      <c r="M216">
        <f t="shared" si="25"/>
        <v>62.5</v>
      </c>
      <c r="N216">
        <f t="shared" si="26"/>
        <v>1</v>
      </c>
      <c r="O216">
        <f t="shared" si="27"/>
        <v>3</v>
      </c>
      <c r="P216">
        <f t="shared" si="23"/>
        <v>2</v>
      </c>
      <c r="Q216">
        <f t="shared" si="28"/>
        <v>2</v>
      </c>
      <c r="R216">
        <f t="shared" si="29"/>
        <v>5</v>
      </c>
    </row>
    <row r="217" spans="1:18" x14ac:dyDescent="0.25">
      <c r="A217" s="7" t="s">
        <v>47</v>
      </c>
      <c r="B217" s="7" t="s">
        <v>96</v>
      </c>
      <c r="C217" s="8">
        <v>41</v>
      </c>
      <c r="D217" s="9">
        <v>55</v>
      </c>
      <c r="E217" s="10">
        <v>58</v>
      </c>
      <c r="F217" s="13">
        <v>73</v>
      </c>
      <c r="G217" s="13">
        <v>74</v>
      </c>
      <c r="H217" s="13">
        <v>75</v>
      </c>
      <c r="I217" s="13">
        <v>76</v>
      </c>
      <c r="J217" s="22">
        <v>9</v>
      </c>
      <c r="K217" s="23" t="s">
        <v>112</v>
      </c>
      <c r="L217">
        <f t="shared" si="24"/>
        <v>56.5</v>
      </c>
      <c r="M217">
        <f t="shared" si="25"/>
        <v>74.5</v>
      </c>
      <c r="N217">
        <f t="shared" si="26"/>
        <v>3</v>
      </c>
      <c r="O217">
        <f t="shared" si="27"/>
        <v>3</v>
      </c>
      <c r="P217">
        <f t="shared" si="23"/>
        <v>2</v>
      </c>
      <c r="Q217">
        <f t="shared" si="28"/>
        <v>2</v>
      </c>
      <c r="R217">
        <f t="shared" si="29"/>
        <v>5</v>
      </c>
    </row>
    <row r="218" spans="1:18" x14ac:dyDescent="0.25">
      <c r="A218" s="7" t="s">
        <v>47</v>
      </c>
      <c r="B218" s="7" t="s">
        <v>69</v>
      </c>
      <c r="C218" s="8">
        <v>45</v>
      </c>
      <c r="D218" s="9">
        <v>60</v>
      </c>
      <c r="E218" s="10">
        <v>60</v>
      </c>
      <c r="F218" s="13">
        <v>73</v>
      </c>
      <c r="G218" s="13">
        <v>73</v>
      </c>
      <c r="H218" s="13">
        <v>74</v>
      </c>
      <c r="I218" s="13">
        <v>74</v>
      </c>
      <c r="J218" s="14">
        <v>16</v>
      </c>
      <c r="K218" s="23" t="s">
        <v>112</v>
      </c>
      <c r="L218">
        <f t="shared" si="24"/>
        <v>60</v>
      </c>
      <c r="M218">
        <f t="shared" si="25"/>
        <v>73.5</v>
      </c>
      <c r="N218">
        <f t="shared" si="26"/>
        <v>0</v>
      </c>
      <c r="O218">
        <f t="shared" si="27"/>
        <v>1</v>
      </c>
      <c r="P218">
        <f t="shared" si="23"/>
        <v>2</v>
      </c>
      <c r="Q218">
        <f t="shared" si="28"/>
        <v>2</v>
      </c>
      <c r="R218">
        <f t="shared" si="29"/>
        <v>5</v>
      </c>
    </row>
    <row r="219" spans="1:18" x14ac:dyDescent="0.25">
      <c r="A219" s="7" t="s">
        <v>47</v>
      </c>
      <c r="B219" s="7" t="s">
        <v>43</v>
      </c>
      <c r="C219" s="8">
        <v>49</v>
      </c>
      <c r="D219" s="9">
        <v>58</v>
      </c>
      <c r="E219" s="10">
        <v>58</v>
      </c>
      <c r="F219" s="13" t="s">
        <v>12</v>
      </c>
      <c r="G219" s="13" t="s">
        <v>12</v>
      </c>
      <c r="H219" s="13" t="s">
        <v>12</v>
      </c>
      <c r="I219" s="13" t="s">
        <v>12</v>
      </c>
      <c r="J219" s="14">
        <v>8</v>
      </c>
      <c r="K219" s="23" t="s">
        <v>112</v>
      </c>
      <c r="L219">
        <f t="shared" si="24"/>
        <v>58</v>
      </c>
      <c r="M219" t="e">
        <f t="shared" si="25"/>
        <v>#DIV/0!</v>
      </c>
      <c r="N219">
        <f t="shared" si="26"/>
        <v>0</v>
      </c>
      <c r="O219" t="e">
        <f t="shared" si="27"/>
        <v>#VALUE!</v>
      </c>
      <c r="P219">
        <f t="shared" si="23"/>
        <v>2</v>
      </c>
      <c r="Q219" t="e">
        <f t="shared" si="28"/>
        <v>#VALUE!</v>
      </c>
      <c r="R219" t="e">
        <f t="shared" si="29"/>
        <v>#VALUE!</v>
      </c>
    </row>
    <row r="220" spans="1:18" x14ac:dyDescent="0.25">
      <c r="A220" s="15" t="s">
        <v>47</v>
      </c>
      <c r="B220" s="15" t="s">
        <v>44</v>
      </c>
      <c r="C220" s="16">
        <v>26</v>
      </c>
      <c r="D220" s="17">
        <v>42</v>
      </c>
      <c r="E220" s="18">
        <v>42</v>
      </c>
      <c r="F220" s="19">
        <v>53</v>
      </c>
      <c r="G220" s="19">
        <v>54</v>
      </c>
      <c r="H220" s="19">
        <v>55</v>
      </c>
      <c r="I220" s="19">
        <v>55</v>
      </c>
      <c r="J220" s="25">
        <v>38</v>
      </c>
      <c r="K220" s="23" t="s">
        <v>112</v>
      </c>
      <c r="L220">
        <f t="shared" si="24"/>
        <v>42</v>
      </c>
      <c r="M220">
        <f t="shared" si="25"/>
        <v>54.25</v>
      </c>
      <c r="N220">
        <f t="shared" si="26"/>
        <v>0</v>
      </c>
      <c r="O220">
        <f t="shared" si="27"/>
        <v>2</v>
      </c>
      <c r="P220">
        <f t="shared" si="23"/>
        <v>2</v>
      </c>
      <c r="Q220">
        <f t="shared" si="28"/>
        <v>2</v>
      </c>
      <c r="R220">
        <f t="shared" si="29"/>
        <v>5</v>
      </c>
    </row>
    <row r="221" spans="1:18" x14ac:dyDescent="0.25">
      <c r="A221" s="7" t="s">
        <v>47</v>
      </c>
      <c r="B221" s="7" t="s">
        <v>72</v>
      </c>
      <c r="C221" s="8">
        <v>43</v>
      </c>
      <c r="D221" s="9">
        <v>58</v>
      </c>
      <c r="E221" s="10">
        <v>58</v>
      </c>
      <c r="F221" s="13">
        <v>72</v>
      </c>
      <c r="G221" s="13">
        <v>72</v>
      </c>
      <c r="H221" s="13">
        <v>73</v>
      </c>
      <c r="I221" s="13">
        <v>73</v>
      </c>
      <c r="J221" s="14">
        <v>14</v>
      </c>
      <c r="K221" s="23" t="s">
        <v>112</v>
      </c>
      <c r="L221">
        <f t="shared" si="24"/>
        <v>58</v>
      </c>
      <c r="M221">
        <f t="shared" si="25"/>
        <v>72.5</v>
      </c>
      <c r="N221">
        <f t="shared" si="26"/>
        <v>0</v>
      </c>
      <c r="O221">
        <f t="shared" si="27"/>
        <v>1</v>
      </c>
      <c r="P221">
        <f t="shared" si="23"/>
        <v>2</v>
      </c>
      <c r="Q221">
        <f t="shared" si="28"/>
        <v>2</v>
      </c>
      <c r="R221">
        <f t="shared" si="29"/>
        <v>5</v>
      </c>
    </row>
    <row r="222" spans="1:18" x14ac:dyDescent="0.25">
      <c r="A222" s="7" t="s">
        <v>47</v>
      </c>
      <c r="B222" s="7" t="s">
        <v>45</v>
      </c>
      <c r="C222" s="8">
        <v>62</v>
      </c>
      <c r="D222" s="9">
        <v>83</v>
      </c>
      <c r="E222" s="10">
        <v>85</v>
      </c>
      <c r="F222" s="13" t="s">
        <v>12</v>
      </c>
      <c r="G222" s="13" t="s">
        <v>12</v>
      </c>
      <c r="H222" s="13" t="s">
        <v>12</v>
      </c>
      <c r="I222" s="13" t="s">
        <v>12</v>
      </c>
      <c r="J222" s="22">
        <v>4</v>
      </c>
      <c r="K222" s="23" t="s">
        <v>112</v>
      </c>
      <c r="L222">
        <f t="shared" si="24"/>
        <v>84</v>
      </c>
      <c r="M222" t="e">
        <f t="shared" si="25"/>
        <v>#DIV/0!</v>
      </c>
      <c r="N222">
        <f t="shared" si="26"/>
        <v>2</v>
      </c>
      <c r="O222" t="e">
        <f t="shared" si="27"/>
        <v>#VALUE!</v>
      </c>
      <c r="P222">
        <f t="shared" si="23"/>
        <v>2</v>
      </c>
      <c r="Q222" t="e">
        <f t="shared" si="28"/>
        <v>#VALUE!</v>
      </c>
      <c r="R222" t="e">
        <f t="shared" si="29"/>
        <v>#VALUE!</v>
      </c>
    </row>
    <row r="223" spans="1:18" x14ac:dyDescent="0.25">
      <c r="A223" s="7" t="s">
        <v>47</v>
      </c>
      <c r="B223" s="7" t="s">
        <v>83</v>
      </c>
      <c r="C223" s="8">
        <v>39</v>
      </c>
      <c r="D223" s="9">
        <v>54</v>
      </c>
      <c r="E223" s="10">
        <v>54</v>
      </c>
      <c r="F223" s="13">
        <v>67</v>
      </c>
      <c r="G223" s="13">
        <v>69</v>
      </c>
      <c r="H223" s="13">
        <v>69</v>
      </c>
      <c r="I223" s="13">
        <v>70</v>
      </c>
      <c r="J223" s="14">
        <v>17</v>
      </c>
      <c r="K223" s="23" t="s">
        <v>112</v>
      </c>
      <c r="L223">
        <f t="shared" si="24"/>
        <v>54</v>
      </c>
      <c r="M223">
        <f t="shared" si="25"/>
        <v>68.75</v>
      </c>
      <c r="N223">
        <f t="shared" si="26"/>
        <v>0</v>
      </c>
      <c r="O223">
        <f t="shared" si="27"/>
        <v>3</v>
      </c>
      <c r="P223">
        <f t="shared" si="23"/>
        <v>2</v>
      </c>
      <c r="Q223">
        <f t="shared" si="28"/>
        <v>2</v>
      </c>
      <c r="R223">
        <f t="shared" si="29"/>
        <v>5</v>
      </c>
    </row>
    <row r="224" spans="1:18" x14ac:dyDescent="0.25">
      <c r="A224" s="7" t="s">
        <v>47</v>
      </c>
      <c r="B224" s="7" t="s">
        <v>73</v>
      </c>
      <c r="C224" s="8">
        <v>42</v>
      </c>
      <c r="D224" s="9">
        <v>58</v>
      </c>
      <c r="E224" s="10">
        <v>58</v>
      </c>
      <c r="F224" s="13">
        <v>79</v>
      </c>
      <c r="G224" s="13">
        <v>84</v>
      </c>
      <c r="H224" s="13" t="s">
        <v>12</v>
      </c>
      <c r="I224" s="13" t="s">
        <v>12</v>
      </c>
      <c r="J224" s="14">
        <v>6</v>
      </c>
      <c r="K224" s="23" t="s">
        <v>112</v>
      </c>
      <c r="L224">
        <f t="shared" si="24"/>
        <v>58</v>
      </c>
      <c r="M224">
        <f t="shared" si="25"/>
        <v>81.5</v>
      </c>
      <c r="N224">
        <f t="shared" si="26"/>
        <v>0</v>
      </c>
      <c r="O224" t="e">
        <f t="shared" si="27"/>
        <v>#VALUE!</v>
      </c>
      <c r="P224">
        <f t="shared" si="23"/>
        <v>2</v>
      </c>
      <c r="Q224" t="e">
        <f t="shared" si="28"/>
        <v>#VALUE!</v>
      </c>
      <c r="R224" t="e">
        <f t="shared" si="29"/>
        <v>#VALUE!</v>
      </c>
    </row>
    <row r="225" spans="1:18" x14ac:dyDescent="0.25">
      <c r="A225" s="15" t="s">
        <v>47</v>
      </c>
      <c r="B225" s="15" t="s">
        <v>74</v>
      </c>
      <c r="C225" s="16">
        <v>34</v>
      </c>
      <c r="D225" s="17">
        <v>48</v>
      </c>
      <c r="E225" s="18">
        <v>49</v>
      </c>
      <c r="F225" s="19">
        <v>61</v>
      </c>
      <c r="G225" s="19">
        <v>62</v>
      </c>
      <c r="H225" s="19">
        <v>62</v>
      </c>
      <c r="I225" s="19">
        <v>63</v>
      </c>
      <c r="J225" s="25">
        <v>16</v>
      </c>
      <c r="K225" s="23" t="s">
        <v>112</v>
      </c>
      <c r="L225">
        <f t="shared" si="24"/>
        <v>48.5</v>
      </c>
      <c r="M225">
        <f t="shared" si="25"/>
        <v>62</v>
      </c>
      <c r="N225">
        <f t="shared" si="26"/>
        <v>1</v>
      </c>
      <c r="O225">
        <f t="shared" si="27"/>
        <v>2</v>
      </c>
      <c r="P225">
        <f t="shared" si="23"/>
        <v>2</v>
      </c>
      <c r="Q225">
        <f t="shared" si="28"/>
        <v>2</v>
      </c>
      <c r="R225">
        <f t="shared" si="29"/>
        <v>5</v>
      </c>
    </row>
    <row r="226" spans="1:18" x14ac:dyDescent="0.25">
      <c r="A226" s="7" t="s">
        <v>47</v>
      </c>
      <c r="B226" s="7" t="s">
        <v>97</v>
      </c>
      <c r="C226" s="8">
        <v>31</v>
      </c>
      <c r="D226" s="9">
        <v>48</v>
      </c>
      <c r="E226" s="10">
        <v>48</v>
      </c>
      <c r="F226" s="13">
        <v>65</v>
      </c>
      <c r="G226" s="13">
        <v>66</v>
      </c>
      <c r="H226" s="13">
        <v>67</v>
      </c>
      <c r="I226" s="13">
        <v>69</v>
      </c>
      <c r="J226" s="14">
        <v>16</v>
      </c>
      <c r="K226" s="23" t="s">
        <v>112</v>
      </c>
      <c r="L226">
        <f t="shared" si="24"/>
        <v>48</v>
      </c>
      <c r="M226">
        <f t="shared" si="25"/>
        <v>66.75</v>
      </c>
      <c r="N226">
        <f t="shared" si="26"/>
        <v>0</v>
      </c>
      <c r="O226">
        <f t="shared" si="27"/>
        <v>4</v>
      </c>
      <c r="P226">
        <f t="shared" si="23"/>
        <v>2</v>
      </c>
      <c r="Q226">
        <f t="shared" si="28"/>
        <v>2</v>
      </c>
      <c r="R226">
        <f t="shared" si="29"/>
        <v>5</v>
      </c>
    </row>
    <row r="227" spans="1:18" x14ac:dyDescent="0.25">
      <c r="A227" s="7" t="s">
        <v>47</v>
      </c>
      <c r="B227" s="7" t="s">
        <v>98</v>
      </c>
      <c r="C227" s="8">
        <v>45</v>
      </c>
      <c r="D227" s="9">
        <v>59</v>
      </c>
      <c r="E227" s="10">
        <v>60</v>
      </c>
      <c r="F227" s="13">
        <v>76</v>
      </c>
      <c r="G227" s="13">
        <v>78</v>
      </c>
      <c r="H227" s="13">
        <v>78</v>
      </c>
      <c r="I227" s="13">
        <v>80</v>
      </c>
      <c r="J227" s="22">
        <v>8</v>
      </c>
      <c r="K227" s="23" t="s">
        <v>112</v>
      </c>
      <c r="L227">
        <f t="shared" si="24"/>
        <v>59.5</v>
      </c>
      <c r="M227">
        <f t="shared" si="25"/>
        <v>78</v>
      </c>
      <c r="N227">
        <f t="shared" si="26"/>
        <v>1</v>
      </c>
      <c r="O227">
        <f t="shared" si="27"/>
        <v>4</v>
      </c>
      <c r="P227">
        <f t="shared" si="23"/>
        <v>2</v>
      </c>
      <c r="Q227">
        <f t="shared" si="28"/>
        <v>2</v>
      </c>
      <c r="R227">
        <f t="shared" si="29"/>
        <v>5</v>
      </c>
    </row>
    <row r="228" spans="1:18" x14ac:dyDescent="0.25">
      <c r="A228" s="7" t="s">
        <v>10</v>
      </c>
      <c r="B228" s="7" t="s">
        <v>75</v>
      </c>
      <c r="C228" s="8">
        <v>54</v>
      </c>
      <c r="D228" s="9">
        <v>74</v>
      </c>
      <c r="E228" s="10">
        <v>74</v>
      </c>
      <c r="F228" s="13">
        <v>94</v>
      </c>
      <c r="G228" s="13">
        <v>95</v>
      </c>
      <c r="H228" s="13">
        <v>95</v>
      </c>
      <c r="I228" s="13">
        <v>98</v>
      </c>
      <c r="J228" s="14">
        <v>7</v>
      </c>
      <c r="K228" s="55" t="s">
        <v>113</v>
      </c>
      <c r="L228">
        <f t="shared" si="24"/>
        <v>74</v>
      </c>
      <c r="M228">
        <f t="shared" si="25"/>
        <v>95.5</v>
      </c>
      <c r="N228">
        <f t="shared" si="26"/>
        <v>0</v>
      </c>
      <c r="O228">
        <f t="shared" si="27"/>
        <v>4</v>
      </c>
      <c r="P228">
        <f>IF(N228&gt;5.65,1,2)</f>
        <v>2</v>
      </c>
      <c r="Q228">
        <f t="shared" si="28"/>
        <v>2</v>
      </c>
      <c r="R228">
        <f t="shared" si="29"/>
        <v>5</v>
      </c>
    </row>
    <row r="229" spans="1:18" x14ac:dyDescent="0.25">
      <c r="A229" s="7" t="s">
        <v>10</v>
      </c>
      <c r="B229" s="7" t="s">
        <v>11</v>
      </c>
      <c r="C229" s="8">
        <v>47</v>
      </c>
      <c r="D229" s="9">
        <v>64</v>
      </c>
      <c r="E229" s="10">
        <v>83</v>
      </c>
      <c r="F229" s="13">
        <v>98</v>
      </c>
      <c r="G229" s="13" t="s">
        <v>12</v>
      </c>
      <c r="H229" s="13" t="s">
        <v>12</v>
      </c>
      <c r="I229" s="13" t="s">
        <v>12</v>
      </c>
      <c r="J229" s="14">
        <v>4</v>
      </c>
      <c r="K229" s="55" t="s">
        <v>113</v>
      </c>
      <c r="L229">
        <f t="shared" si="24"/>
        <v>73.5</v>
      </c>
      <c r="M229">
        <f t="shared" si="25"/>
        <v>98</v>
      </c>
      <c r="N229">
        <f t="shared" si="26"/>
        <v>19</v>
      </c>
      <c r="O229" t="e">
        <f t="shared" si="27"/>
        <v>#VALUE!</v>
      </c>
      <c r="P229">
        <f t="shared" ref="P229:P288" si="30">IF(N229&gt;5.65,1,2)</f>
        <v>1</v>
      </c>
      <c r="Q229" t="e">
        <f t="shared" si="28"/>
        <v>#VALUE!</v>
      </c>
      <c r="R229" t="e">
        <f t="shared" si="29"/>
        <v>#VALUE!</v>
      </c>
    </row>
    <row r="230" spans="1:18" x14ac:dyDescent="0.25">
      <c r="A230" s="7" t="s">
        <v>10</v>
      </c>
      <c r="B230" s="7" t="s">
        <v>13</v>
      </c>
      <c r="C230" s="8" t="s">
        <v>12</v>
      </c>
      <c r="D230" s="9" t="s">
        <v>12</v>
      </c>
      <c r="E230" s="10" t="s">
        <v>12</v>
      </c>
      <c r="F230" s="13" t="s">
        <v>12</v>
      </c>
      <c r="G230" s="13" t="s">
        <v>12</v>
      </c>
      <c r="H230" s="13" t="s">
        <v>12</v>
      </c>
      <c r="I230" s="13" t="s">
        <v>12</v>
      </c>
      <c r="J230" s="14">
        <v>4</v>
      </c>
      <c r="K230" s="55" t="s">
        <v>113</v>
      </c>
      <c r="L230" t="e">
        <f t="shared" si="24"/>
        <v>#DIV/0!</v>
      </c>
      <c r="M230" t="e">
        <f t="shared" si="25"/>
        <v>#DIV/0!</v>
      </c>
      <c r="N230" t="e">
        <f t="shared" si="26"/>
        <v>#VALUE!</v>
      </c>
      <c r="O230" t="e">
        <f t="shared" si="27"/>
        <v>#VALUE!</v>
      </c>
      <c r="P230" t="e">
        <f t="shared" si="30"/>
        <v>#VALUE!</v>
      </c>
      <c r="Q230" t="e">
        <f t="shared" si="28"/>
        <v>#VALUE!</v>
      </c>
      <c r="R230" t="e">
        <f t="shared" si="29"/>
        <v>#VALUE!</v>
      </c>
    </row>
    <row r="231" spans="1:18" x14ac:dyDescent="0.25">
      <c r="A231" s="7" t="s">
        <v>10</v>
      </c>
      <c r="B231" s="7" t="s">
        <v>19</v>
      </c>
      <c r="C231" s="8">
        <v>63</v>
      </c>
      <c r="D231" s="9">
        <v>82</v>
      </c>
      <c r="E231" s="10">
        <v>84</v>
      </c>
      <c r="F231" s="13">
        <v>101</v>
      </c>
      <c r="G231" s="13">
        <v>102</v>
      </c>
      <c r="H231" s="13">
        <v>102</v>
      </c>
      <c r="I231" s="13">
        <v>102</v>
      </c>
      <c r="J231" s="14">
        <v>4</v>
      </c>
      <c r="K231" s="55" t="s">
        <v>113</v>
      </c>
      <c r="L231">
        <f t="shared" si="24"/>
        <v>83</v>
      </c>
      <c r="M231">
        <f t="shared" si="25"/>
        <v>101.75</v>
      </c>
      <c r="N231">
        <f t="shared" si="26"/>
        <v>2</v>
      </c>
      <c r="O231">
        <f t="shared" si="27"/>
        <v>1</v>
      </c>
      <c r="P231">
        <f t="shared" si="30"/>
        <v>2</v>
      </c>
      <c r="Q231">
        <f t="shared" si="28"/>
        <v>2</v>
      </c>
      <c r="R231">
        <f t="shared" si="29"/>
        <v>5</v>
      </c>
    </row>
    <row r="232" spans="1:18" x14ac:dyDescent="0.25">
      <c r="A232" s="7" t="s">
        <v>10</v>
      </c>
      <c r="B232" s="7" t="s">
        <v>93</v>
      </c>
      <c r="C232" s="8">
        <v>44</v>
      </c>
      <c r="D232" s="9">
        <v>67</v>
      </c>
      <c r="E232" s="10">
        <v>67</v>
      </c>
      <c r="F232" s="13">
        <v>73</v>
      </c>
      <c r="G232" s="13">
        <v>84</v>
      </c>
      <c r="H232" s="13">
        <v>84</v>
      </c>
      <c r="I232" s="13">
        <v>84</v>
      </c>
      <c r="J232" s="14">
        <v>8</v>
      </c>
      <c r="K232" s="55" t="s">
        <v>113</v>
      </c>
      <c r="L232">
        <f t="shared" si="24"/>
        <v>67</v>
      </c>
      <c r="M232">
        <f t="shared" si="25"/>
        <v>81.25</v>
      </c>
      <c r="N232">
        <f t="shared" si="26"/>
        <v>0</v>
      </c>
      <c r="O232">
        <f t="shared" si="27"/>
        <v>11</v>
      </c>
      <c r="P232">
        <f t="shared" si="30"/>
        <v>2</v>
      </c>
      <c r="Q232">
        <f t="shared" si="28"/>
        <v>1</v>
      </c>
      <c r="R232">
        <f t="shared" si="29"/>
        <v>6</v>
      </c>
    </row>
    <row r="233" spans="1:18" x14ac:dyDescent="0.25">
      <c r="A233" s="7" t="s">
        <v>10</v>
      </c>
      <c r="B233" s="7" t="s">
        <v>76</v>
      </c>
      <c r="C233" s="8">
        <v>52</v>
      </c>
      <c r="D233" s="9">
        <v>73</v>
      </c>
      <c r="E233" s="10">
        <v>73</v>
      </c>
      <c r="F233" s="13" t="s">
        <v>12</v>
      </c>
      <c r="G233" s="13" t="s">
        <v>12</v>
      </c>
      <c r="H233" s="13" t="s">
        <v>12</v>
      </c>
      <c r="I233" s="13" t="s">
        <v>12</v>
      </c>
      <c r="J233" s="14">
        <v>4</v>
      </c>
      <c r="K233" s="55" t="s">
        <v>113</v>
      </c>
      <c r="L233">
        <f t="shared" si="24"/>
        <v>73</v>
      </c>
      <c r="M233" t="e">
        <f t="shared" si="25"/>
        <v>#DIV/0!</v>
      </c>
      <c r="N233">
        <f t="shared" si="26"/>
        <v>0</v>
      </c>
      <c r="O233" t="e">
        <f t="shared" si="27"/>
        <v>#VALUE!</v>
      </c>
      <c r="P233">
        <f t="shared" si="30"/>
        <v>2</v>
      </c>
      <c r="Q233" t="e">
        <f t="shared" si="28"/>
        <v>#VALUE!</v>
      </c>
      <c r="R233" t="e">
        <f t="shared" si="29"/>
        <v>#VALUE!</v>
      </c>
    </row>
    <row r="234" spans="1:18" x14ac:dyDescent="0.25">
      <c r="A234" s="7" t="s">
        <v>10</v>
      </c>
      <c r="B234" s="7" t="s">
        <v>51</v>
      </c>
      <c r="C234" s="8">
        <v>58</v>
      </c>
      <c r="D234" s="9">
        <v>74</v>
      </c>
      <c r="E234" s="10">
        <v>74</v>
      </c>
      <c r="F234" s="13">
        <v>88</v>
      </c>
      <c r="G234" s="13">
        <v>92</v>
      </c>
      <c r="H234" s="13">
        <v>92</v>
      </c>
      <c r="I234" s="13">
        <v>92</v>
      </c>
      <c r="J234" s="14">
        <v>8</v>
      </c>
      <c r="K234" s="55" t="s">
        <v>113</v>
      </c>
      <c r="L234">
        <f t="shared" si="24"/>
        <v>74</v>
      </c>
      <c r="M234">
        <f t="shared" si="25"/>
        <v>91</v>
      </c>
      <c r="N234">
        <f t="shared" si="26"/>
        <v>0</v>
      </c>
      <c r="O234">
        <f t="shared" si="27"/>
        <v>4</v>
      </c>
      <c r="P234">
        <f t="shared" si="30"/>
        <v>2</v>
      </c>
      <c r="Q234">
        <f t="shared" si="28"/>
        <v>2</v>
      </c>
      <c r="R234">
        <f t="shared" si="29"/>
        <v>5</v>
      </c>
    </row>
    <row r="235" spans="1:18" x14ac:dyDescent="0.25">
      <c r="A235" s="7" t="s">
        <v>10</v>
      </c>
      <c r="B235" s="7" t="s">
        <v>85</v>
      </c>
      <c r="C235" s="8">
        <v>55</v>
      </c>
      <c r="D235" s="9">
        <v>74</v>
      </c>
      <c r="E235" s="10">
        <v>74</v>
      </c>
      <c r="F235" s="13">
        <v>89</v>
      </c>
      <c r="G235" s="13">
        <v>89</v>
      </c>
      <c r="H235" s="13">
        <v>90</v>
      </c>
      <c r="I235" s="13">
        <v>90</v>
      </c>
      <c r="J235" s="14">
        <v>8</v>
      </c>
      <c r="K235" s="55" t="s">
        <v>113</v>
      </c>
      <c r="L235">
        <f t="shared" si="24"/>
        <v>74</v>
      </c>
      <c r="M235">
        <f t="shared" si="25"/>
        <v>89.5</v>
      </c>
      <c r="N235">
        <f t="shared" si="26"/>
        <v>0</v>
      </c>
      <c r="O235">
        <f t="shared" si="27"/>
        <v>1</v>
      </c>
      <c r="P235">
        <f t="shared" si="30"/>
        <v>2</v>
      </c>
      <c r="Q235">
        <f t="shared" si="28"/>
        <v>2</v>
      </c>
      <c r="R235">
        <f t="shared" si="29"/>
        <v>5</v>
      </c>
    </row>
    <row r="236" spans="1:18" x14ac:dyDescent="0.25">
      <c r="A236" s="7" t="s">
        <v>10</v>
      </c>
      <c r="B236" s="7" t="s">
        <v>77</v>
      </c>
      <c r="C236" s="8">
        <v>78</v>
      </c>
      <c r="D236" s="9" t="s">
        <v>12</v>
      </c>
      <c r="E236" s="10" t="s">
        <v>12</v>
      </c>
      <c r="F236" s="13" t="s">
        <v>12</v>
      </c>
      <c r="G236" s="13" t="s">
        <v>12</v>
      </c>
      <c r="H236" s="13" t="s">
        <v>12</v>
      </c>
      <c r="I236" s="13" t="s">
        <v>12</v>
      </c>
      <c r="J236" s="14">
        <v>2</v>
      </c>
      <c r="K236" s="55" t="s">
        <v>113</v>
      </c>
      <c r="L236" t="e">
        <f t="shared" si="24"/>
        <v>#DIV/0!</v>
      </c>
      <c r="M236" t="e">
        <f t="shared" si="25"/>
        <v>#DIV/0!</v>
      </c>
      <c r="N236" t="e">
        <f t="shared" si="26"/>
        <v>#VALUE!</v>
      </c>
      <c r="O236" t="e">
        <f t="shared" si="27"/>
        <v>#VALUE!</v>
      </c>
      <c r="P236" t="e">
        <f t="shared" si="30"/>
        <v>#VALUE!</v>
      </c>
      <c r="Q236" t="e">
        <f t="shared" si="28"/>
        <v>#VALUE!</v>
      </c>
      <c r="R236" t="e">
        <f t="shared" si="29"/>
        <v>#VALUE!</v>
      </c>
    </row>
    <row r="237" spans="1:18" x14ac:dyDescent="0.25">
      <c r="A237" s="7" t="s">
        <v>10</v>
      </c>
      <c r="B237" s="7" t="s">
        <v>20</v>
      </c>
      <c r="C237" s="8" t="s">
        <v>12</v>
      </c>
      <c r="D237" s="9" t="s">
        <v>12</v>
      </c>
      <c r="E237" s="10" t="s">
        <v>12</v>
      </c>
      <c r="F237" s="13" t="s">
        <v>12</v>
      </c>
      <c r="G237" s="13" t="s">
        <v>12</v>
      </c>
      <c r="H237" s="13" t="s">
        <v>12</v>
      </c>
      <c r="I237" s="13" t="s">
        <v>12</v>
      </c>
      <c r="J237" s="14" t="s">
        <v>12</v>
      </c>
      <c r="K237" s="55" t="s">
        <v>113</v>
      </c>
      <c r="L237" t="e">
        <f t="shared" si="24"/>
        <v>#DIV/0!</v>
      </c>
      <c r="M237" t="e">
        <f t="shared" si="25"/>
        <v>#DIV/0!</v>
      </c>
      <c r="N237" t="e">
        <f t="shared" si="26"/>
        <v>#VALUE!</v>
      </c>
      <c r="O237" t="e">
        <f t="shared" si="27"/>
        <v>#VALUE!</v>
      </c>
      <c r="P237" t="e">
        <f t="shared" si="30"/>
        <v>#VALUE!</v>
      </c>
      <c r="Q237" t="e">
        <f t="shared" si="28"/>
        <v>#VALUE!</v>
      </c>
      <c r="R237" t="e">
        <f t="shared" si="29"/>
        <v>#VALUE!</v>
      </c>
    </row>
    <row r="238" spans="1:18" x14ac:dyDescent="0.25">
      <c r="A238" s="7" t="s">
        <v>10</v>
      </c>
      <c r="B238" s="7" t="s">
        <v>21</v>
      </c>
      <c r="C238" s="8" t="s">
        <v>12</v>
      </c>
      <c r="D238" s="9" t="s">
        <v>12</v>
      </c>
      <c r="E238" s="10" t="s">
        <v>12</v>
      </c>
      <c r="F238" s="13" t="s">
        <v>12</v>
      </c>
      <c r="G238" s="13" t="s">
        <v>12</v>
      </c>
      <c r="H238" s="13" t="s">
        <v>12</v>
      </c>
      <c r="I238" s="13" t="s">
        <v>12</v>
      </c>
      <c r="J238" s="14" t="s">
        <v>12</v>
      </c>
      <c r="K238" s="55" t="s">
        <v>113</v>
      </c>
      <c r="L238" t="e">
        <f t="shared" si="24"/>
        <v>#DIV/0!</v>
      </c>
      <c r="M238" t="e">
        <f t="shared" si="25"/>
        <v>#DIV/0!</v>
      </c>
      <c r="N238" t="e">
        <f t="shared" si="26"/>
        <v>#VALUE!</v>
      </c>
      <c r="O238" t="e">
        <f t="shared" si="27"/>
        <v>#VALUE!</v>
      </c>
      <c r="P238" t="e">
        <f t="shared" si="30"/>
        <v>#VALUE!</v>
      </c>
      <c r="Q238" t="e">
        <f t="shared" si="28"/>
        <v>#VALUE!</v>
      </c>
      <c r="R238" t="e">
        <f t="shared" si="29"/>
        <v>#VALUE!</v>
      </c>
    </row>
    <row r="239" spans="1:18" x14ac:dyDescent="0.25">
      <c r="A239" s="7" t="s">
        <v>10</v>
      </c>
      <c r="B239" s="7" t="s">
        <v>53</v>
      </c>
      <c r="C239" s="8">
        <v>46</v>
      </c>
      <c r="D239" s="9">
        <v>61</v>
      </c>
      <c r="E239" s="10">
        <v>61</v>
      </c>
      <c r="F239" s="13">
        <v>74</v>
      </c>
      <c r="G239" s="13">
        <v>76</v>
      </c>
      <c r="H239" s="13">
        <v>76</v>
      </c>
      <c r="I239" s="13">
        <v>77</v>
      </c>
      <c r="J239" s="14">
        <v>11</v>
      </c>
      <c r="K239" s="55" t="s">
        <v>113</v>
      </c>
      <c r="L239">
        <f t="shared" si="24"/>
        <v>61</v>
      </c>
      <c r="M239">
        <f t="shared" si="25"/>
        <v>75.75</v>
      </c>
      <c r="N239">
        <f t="shared" si="26"/>
        <v>0</v>
      </c>
      <c r="O239">
        <f t="shared" si="27"/>
        <v>3</v>
      </c>
      <c r="P239">
        <f t="shared" si="30"/>
        <v>2</v>
      </c>
      <c r="Q239">
        <f t="shared" si="28"/>
        <v>2</v>
      </c>
      <c r="R239">
        <f t="shared" si="29"/>
        <v>5</v>
      </c>
    </row>
    <row r="240" spans="1:18" x14ac:dyDescent="0.25">
      <c r="A240" s="7" t="s">
        <v>10</v>
      </c>
      <c r="B240" s="7" t="s">
        <v>22</v>
      </c>
      <c r="C240" s="8" t="s">
        <v>12</v>
      </c>
      <c r="D240" s="9" t="s">
        <v>12</v>
      </c>
      <c r="E240" s="10" t="s">
        <v>12</v>
      </c>
      <c r="F240" s="13" t="s">
        <v>12</v>
      </c>
      <c r="G240" s="13" t="s">
        <v>12</v>
      </c>
      <c r="H240" s="13" t="s">
        <v>12</v>
      </c>
      <c r="I240" s="13" t="s">
        <v>12</v>
      </c>
      <c r="J240" s="14">
        <v>8</v>
      </c>
      <c r="K240" s="55" t="s">
        <v>113</v>
      </c>
      <c r="L240" t="e">
        <f t="shared" si="24"/>
        <v>#DIV/0!</v>
      </c>
      <c r="M240" t="e">
        <f t="shared" si="25"/>
        <v>#DIV/0!</v>
      </c>
      <c r="N240" t="e">
        <f t="shared" si="26"/>
        <v>#VALUE!</v>
      </c>
      <c r="O240" t="e">
        <f t="shared" si="27"/>
        <v>#VALUE!</v>
      </c>
      <c r="P240" t="e">
        <f t="shared" si="30"/>
        <v>#VALUE!</v>
      </c>
      <c r="Q240" t="e">
        <f t="shared" si="28"/>
        <v>#VALUE!</v>
      </c>
      <c r="R240" t="e">
        <f t="shared" si="29"/>
        <v>#VALUE!</v>
      </c>
    </row>
    <row r="241" spans="1:18" x14ac:dyDescent="0.25">
      <c r="A241" s="7" t="s">
        <v>10</v>
      </c>
      <c r="B241" s="7" t="s">
        <v>54</v>
      </c>
      <c r="C241" s="8">
        <v>46</v>
      </c>
      <c r="D241" s="9">
        <v>63</v>
      </c>
      <c r="E241" s="10">
        <v>64</v>
      </c>
      <c r="F241" s="13">
        <v>79</v>
      </c>
      <c r="G241" s="13">
        <v>79</v>
      </c>
      <c r="H241" s="13">
        <v>84</v>
      </c>
      <c r="I241" s="13">
        <v>84</v>
      </c>
      <c r="J241" s="14">
        <v>10</v>
      </c>
      <c r="K241" s="55" t="s">
        <v>113</v>
      </c>
      <c r="L241">
        <f t="shared" si="24"/>
        <v>63.5</v>
      </c>
      <c r="M241">
        <f t="shared" si="25"/>
        <v>81.5</v>
      </c>
      <c r="N241">
        <f t="shared" si="26"/>
        <v>1</v>
      </c>
      <c r="O241">
        <f t="shared" si="27"/>
        <v>5</v>
      </c>
      <c r="P241">
        <f t="shared" si="30"/>
        <v>2</v>
      </c>
      <c r="Q241">
        <f t="shared" si="28"/>
        <v>1</v>
      </c>
      <c r="R241">
        <f t="shared" si="29"/>
        <v>6</v>
      </c>
    </row>
    <row r="242" spans="1:18" x14ac:dyDescent="0.25">
      <c r="A242" s="7" t="s">
        <v>10</v>
      </c>
      <c r="B242" s="7" t="s">
        <v>55</v>
      </c>
      <c r="C242" s="8">
        <v>47</v>
      </c>
      <c r="D242" s="9">
        <v>61</v>
      </c>
      <c r="E242" s="10">
        <v>63</v>
      </c>
      <c r="F242" s="13">
        <v>73</v>
      </c>
      <c r="G242" s="13">
        <v>74</v>
      </c>
      <c r="H242" s="13">
        <v>76</v>
      </c>
      <c r="I242" s="13">
        <v>77</v>
      </c>
      <c r="J242" s="14">
        <v>17</v>
      </c>
      <c r="K242" s="55" t="s">
        <v>113</v>
      </c>
      <c r="L242">
        <f t="shared" si="24"/>
        <v>62</v>
      </c>
      <c r="M242">
        <f t="shared" si="25"/>
        <v>75</v>
      </c>
      <c r="N242">
        <f t="shared" si="26"/>
        <v>2</v>
      </c>
      <c r="O242">
        <f t="shared" si="27"/>
        <v>4</v>
      </c>
      <c r="P242">
        <f t="shared" si="30"/>
        <v>2</v>
      </c>
      <c r="Q242">
        <f t="shared" si="28"/>
        <v>2</v>
      </c>
      <c r="R242">
        <f t="shared" si="29"/>
        <v>5</v>
      </c>
    </row>
    <row r="243" spans="1:18" x14ac:dyDescent="0.25">
      <c r="A243" s="7" t="s">
        <v>10</v>
      </c>
      <c r="B243" s="7" t="s">
        <v>24</v>
      </c>
      <c r="C243" s="8">
        <v>48</v>
      </c>
      <c r="D243" s="9">
        <v>63</v>
      </c>
      <c r="E243" s="10">
        <v>65</v>
      </c>
      <c r="F243" s="13">
        <v>79</v>
      </c>
      <c r="G243" s="13">
        <v>80</v>
      </c>
      <c r="H243" s="13">
        <v>84</v>
      </c>
      <c r="I243" s="13">
        <v>85</v>
      </c>
      <c r="J243" s="14">
        <v>10</v>
      </c>
      <c r="K243" s="55" t="s">
        <v>113</v>
      </c>
      <c r="L243">
        <f t="shared" si="24"/>
        <v>64</v>
      </c>
      <c r="M243">
        <f t="shared" si="25"/>
        <v>82</v>
      </c>
      <c r="N243">
        <f t="shared" si="26"/>
        <v>2</v>
      </c>
      <c r="O243">
        <f t="shared" si="27"/>
        <v>6</v>
      </c>
      <c r="P243">
        <f t="shared" si="30"/>
        <v>2</v>
      </c>
      <c r="Q243">
        <f t="shared" si="28"/>
        <v>1</v>
      </c>
      <c r="R243">
        <f t="shared" si="29"/>
        <v>6</v>
      </c>
    </row>
    <row r="244" spans="1:18" x14ac:dyDescent="0.25">
      <c r="A244" s="7" t="s">
        <v>10</v>
      </c>
      <c r="B244" s="7" t="s">
        <v>56</v>
      </c>
      <c r="C244" s="8">
        <v>62</v>
      </c>
      <c r="D244" s="9">
        <v>80</v>
      </c>
      <c r="E244" s="10">
        <v>82</v>
      </c>
      <c r="F244" s="13">
        <v>102</v>
      </c>
      <c r="G244" s="13">
        <v>103</v>
      </c>
      <c r="H244" s="13" t="s">
        <v>12</v>
      </c>
      <c r="I244" s="13" t="s">
        <v>12</v>
      </c>
      <c r="J244" s="14">
        <v>4</v>
      </c>
      <c r="K244" s="55" t="s">
        <v>113</v>
      </c>
      <c r="L244">
        <f t="shared" si="24"/>
        <v>81</v>
      </c>
      <c r="M244">
        <f t="shared" si="25"/>
        <v>102.5</v>
      </c>
      <c r="N244">
        <f t="shared" si="26"/>
        <v>2</v>
      </c>
      <c r="O244" t="e">
        <f t="shared" si="27"/>
        <v>#VALUE!</v>
      </c>
      <c r="P244">
        <f t="shared" si="30"/>
        <v>2</v>
      </c>
      <c r="Q244" t="e">
        <f t="shared" si="28"/>
        <v>#VALUE!</v>
      </c>
      <c r="R244" t="e">
        <f t="shared" si="29"/>
        <v>#VALUE!</v>
      </c>
    </row>
    <row r="245" spans="1:18" x14ac:dyDescent="0.25">
      <c r="A245" s="7" t="s">
        <v>10</v>
      </c>
      <c r="B245" s="7" t="s">
        <v>86</v>
      </c>
      <c r="C245" s="8">
        <v>67</v>
      </c>
      <c r="D245" s="9">
        <v>81</v>
      </c>
      <c r="E245" s="10">
        <v>88</v>
      </c>
      <c r="F245" s="13">
        <v>98</v>
      </c>
      <c r="G245" s="13">
        <v>102</v>
      </c>
      <c r="H245" s="13" t="s">
        <v>12</v>
      </c>
      <c r="I245" s="13" t="s">
        <v>12</v>
      </c>
      <c r="J245" s="14">
        <v>4</v>
      </c>
      <c r="K245" s="55" t="s">
        <v>113</v>
      </c>
      <c r="L245">
        <f t="shared" si="24"/>
        <v>84.5</v>
      </c>
      <c r="M245">
        <f t="shared" si="25"/>
        <v>100</v>
      </c>
      <c r="N245">
        <f t="shared" si="26"/>
        <v>7</v>
      </c>
      <c r="O245" t="e">
        <f t="shared" si="27"/>
        <v>#VALUE!</v>
      </c>
      <c r="P245">
        <f t="shared" si="30"/>
        <v>1</v>
      </c>
      <c r="Q245" t="e">
        <f t="shared" si="28"/>
        <v>#VALUE!</v>
      </c>
      <c r="R245" t="e">
        <f t="shared" si="29"/>
        <v>#VALUE!</v>
      </c>
    </row>
    <row r="246" spans="1:18" x14ac:dyDescent="0.25">
      <c r="A246" s="7" t="s">
        <v>10</v>
      </c>
      <c r="B246" s="7" t="s">
        <v>25</v>
      </c>
      <c r="C246" s="8">
        <v>95</v>
      </c>
      <c r="D246" s="9" t="s">
        <v>12</v>
      </c>
      <c r="E246" s="10" t="s">
        <v>12</v>
      </c>
      <c r="F246" s="13" t="s">
        <v>12</v>
      </c>
      <c r="G246" s="13" t="s">
        <v>12</v>
      </c>
      <c r="H246" s="13" t="s">
        <v>12</v>
      </c>
      <c r="I246" s="13" t="s">
        <v>12</v>
      </c>
      <c r="J246" s="14">
        <v>2</v>
      </c>
      <c r="K246" s="55" t="s">
        <v>113</v>
      </c>
      <c r="L246" t="e">
        <f t="shared" si="24"/>
        <v>#DIV/0!</v>
      </c>
      <c r="M246" t="e">
        <f t="shared" si="25"/>
        <v>#DIV/0!</v>
      </c>
      <c r="N246" t="e">
        <f t="shared" si="26"/>
        <v>#VALUE!</v>
      </c>
      <c r="O246" t="e">
        <f t="shared" si="27"/>
        <v>#VALUE!</v>
      </c>
      <c r="P246" t="e">
        <f t="shared" si="30"/>
        <v>#VALUE!</v>
      </c>
      <c r="Q246" t="e">
        <f t="shared" si="28"/>
        <v>#VALUE!</v>
      </c>
      <c r="R246" t="e">
        <f t="shared" si="29"/>
        <v>#VALUE!</v>
      </c>
    </row>
    <row r="247" spans="1:18" x14ac:dyDescent="0.25">
      <c r="A247" s="7" t="s">
        <v>10</v>
      </c>
      <c r="B247" s="7" t="s">
        <v>94</v>
      </c>
      <c r="C247" s="8" t="s">
        <v>12</v>
      </c>
      <c r="D247" s="9" t="s">
        <v>12</v>
      </c>
      <c r="E247" s="10" t="s">
        <v>12</v>
      </c>
      <c r="F247" s="13" t="s">
        <v>12</v>
      </c>
      <c r="G247" s="13" t="s">
        <v>12</v>
      </c>
      <c r="H247" s="13" t="s">
        <v>12</v>
      </c>
      <c r="I247" s="13" t="s">
        <v>12</v>
      </c>
      <c r="J247" s="14">
        <v>4</v>
      </c>
      <c r="K247" s="55" t="s">
        <v>113</v>
      </c>
      <c r="L247" t="e">
        <f t="shared" si="24"/>
        <v>#DIV/0!</v>
      </c>
      <c r="M247" t="e">
        <f t="shared" si="25"/>
        <v>#DIV/0!</v>
      </c>
      <c r="N247" t="e">
        <f t="shared" si="26"/>
        <v>#VALUE!</v>
      </c>
      <c r="O247" t="e">
        <f t="shared" si="27"/>
        <v>#VALUE!</v>
      </c>
      <c r="P247" t="e">
        <f t="shared" si="30"/>
        <v>#VALUE!</v>
      </c>
      <c r="Q247" t="e">
        <f t="shared" si="28"/>
        <v>#VALUE!</v>
      </c>
      <c r="R247" t="e">
        <f t="shared" si="29"/>
        <v>#VALUE!</v>
      </c>
    </row>
    <row r="248" spans="1:18" x14ac:dyDescent="0.25">
      <c r="A248" s="7" t="s">
        <v>10</v>
      </c>
      <c r="B248" s="7" t="s">
        <v>26</v>
      </c>
      <c r="C248" s="8">
        <v>54</v>
      </c>
      <c r="D248" s="9">
        <v>74</v>
      </c>
      <c r="E248" s="10">
        <v>75</v>
      </c>
      <c r="F248" s="13">
        <v>94</v>
      </c>
      <c r="G248" s="13">
        <v>94</v>
      </c>
      <c r="H248" s="13">
        <v>94</v>
      </c>
      <c r="I248" s="13">
        <v>96</v>
      </c>
      <c r="J248" s="14">
        <v>8</v>
      </c>
      <c r="K248" s="55" t="s">
        <v>113</v>
      </c>
      <c r="L248">
        <f t="shared" si="24"/>
        <v>74.5</v>
      </c>
      <c r="M248">
        <f t="shared" si="25"/>
        <v>94.5</v>
      </c>
      <c r="N248">
        <f t="shared" si="26"/>
        <v>1</v>
      </c>
      <c r="O248">
        <f t="shared" si="27"/>
        <v>2</v>
      </c>
      <c r="P248">
        <f t="shared" si="30"/>
        <v>2</v>
      </c>
      <c r="Q248">
        <f t="shared" si="28"/>
        <v>2</v>
      </c>
      <c r="R248">
        <f t="shared" si="29"/>
        <v>5</v>
      </c>
    </row>
    <row r="249" spans="1:18" x14ac:dyDescent="0.25">
      <c r="A249" s="7" t="s">
        <v>10</v>
      </c>
      <c r="B249" s="7" t="s">
        <v>27</v>
      </c>
      <c r="C249" s="8">
        <v>54</v>
      </c>
      <c r="D249" s="9">
        <v>78</v>
      </c>
      <c r="E249" s="10">
        <v>78</v>
      </c>
      <c r="F249" s="13">
        <v>98</v>
      </c>
      <c r="G249" s="13">
        <v>99</v>
      </c>
      <c r="H249" s="13">
        <v>102</v>
      </c>
      <c r="I249" s="13">
        <v>103</v>
      </c>
      <c r="J249" s="14">
        <v>4</v>
      </c>
      <c r="K249" s="55" t="s">
        <v>113</v>
      </c>
      <c r="L249">
        <f t="shared" si="24"/>
        <v>78</v>
      </c>
      <c r="M249">
        <f t="shared" si="25"/>
        <v>100.5</v>
      </c>
      <c r="N249">
        <f t="shared" si="26"/>
        <v>0</v>
      </c>
      <c r="O249">
        <f t="shared" si="27"/>
        <v>5</v>
      </c>
      <c r="P249">
        <f t="shared" si="30"/>
        <v>2</v>
      </c>
      <c r="Q249">
        <f t="shared" si="28"/>
        <v>1</v>
      </c>
      <c r="R249">
        <f t="shared" si="29"/>
        <v>6</v>
      </c>
    </row>
    <row r="250" spans="1:18" x14ac:dyDescent="0.25">
      <c r="A250" s="7" t="s">
        <v>10</v>
      </c>
      <c r="B250" s="7" t="s">
        <v>29</v>
      </c>
      <c r="C250" s="8">
        <v>56</v>
      </c>
      <c r="D250" s="9">
        <v>75</v>
      </c>
      <c r="E250" s="10">
        <v>75</v>
      </c>
      <c r="F250" s="13">
        <v>92</v>
      </c>
      <c r="G250" s="13">
        <v>92</v>
      </c>
      <c r="H250" s="13">
        <v>94</v>
      </c>
      <c r="I250" s="13" t="s">
        <v>12</v>
      </c>
      <c r="J250" s="14">
        <v>7</v>
      </c>
      <c r="K250" s="55" t="s">
        <v>113</v>
      </c>
      <c r="L250">
        <f t="shared" si="24"/>
        <v>75</v>
      </c>
      <c r="M250">
        <f t="shared" si="25"/>
        <v>92.666666666666671</v>
      </c>
      <c r="N250">
        <f t="shared" si="26"/>
        <v>0</v>
      </c>
      <c r="O250" t="e">
        <f t="shared" si="27"/>
        <v>#VALUE!</v>
      </c>
      <c r="P250">
        <f t="shared" si="30"/>
        <v>2</v>
      </c>
      <c r="Q250" t="e">
        <f t="shared" si="28"/>
        <v>#VALUE!</v>
      </c>
      <c r="R250" t="e">
        <f t="shared" si="29"/>
        <v>#VALUE!</v>
      </c>
    </row>
    <row r="251" spans="1:18" x14ac:dyDescent="0.25">
      <c r="A251" s="7" t="s">
        <v>10</v>
      </c>
      <c r="B251" s="7" t="s">
        <v>58</v>
      </c>
      <c r="C251" s="8">
        <v>65</v>
      </c>
      <c r="D251" s="9">
        <v>95</v>
      </c>
      <c r="E251" s="10">
        <v>96</v>
      </c>
      <c r="F251" s="13" t="s">
        <v>12</v>
      </c>
      <c r="G251" s="13" t="s">
        <v>12</v>
      </c>
      <c r="H251" s="13" t="s">
        <v>12</v>
      </c>
      <c r="I251" s="13" t="s">
        <v>12</v>
      </c>
      <c r="J251" s="14">
        <v>4</v>
      </c>
      <c r="K251" s="55" t="s">
        <v>113</v>
      </c>
      <c r="L251">
        <f t="shared" si="24"/>
        <v>95.5</v>
      </c>
      <c r="M251" t="e">
        <f t="shared" si="25"/>
        <v>#DIV/0!</v>
      </c>
      <c r="N251">
        <f t="shared" si="26"/>
        <v>1</v>
      </c>
      <c r="O251" t="e">
        <f t="shared" si="27"/>
        <v>#VALUE!</v>
      </c>
      <c r="P251">
        <f t="shared" si="30"/>
        <v>2</v>
      </c>
      <c r="Q251" t="e">
        <f t="shared" si="28"/>
        <v>#VALUE!</v>
      </c>
      <c r="R251" t="e">
        <f t="shared" si="29"/>
        <v>#VALUE!</v>
      </c>
    </row>
    <row r="252" spans="1:18" x14ac:dyDescent="0.25">
      <c r="A252" s="7" t="s">
        <v>10</v>
      </c>
      <c r="B252" s="7" t="s">
        <v>59</v>
      </c>
      <c r="C252" s="8">
        <v>53</v>
      </c>
      <c r="D252" s="9">
        <v>69</v>
      </c>
      <c r="E252" s="10">
        <v>69</v>
      </c>
      <c r="F252" s="13">
        <v>91</v>
      </c>
      <c r="G252" s="13">
        <v>91</v>
      </c>
      <c r="H252" s="13" t="s">
        <v>12</v>
      </c>
      <c r="I252" s="13" t="s">
        <v>12</v>
      </c>
      <c r="J252" s="14">
        <v>6</v>
      </c>
      <c r="K252" s="55" t="s">
        <v>113</v>
      </c>
      <c r="L252">
        <f t="shared" si="24"/>
        <v>69</v>
      </c>
      <c r="M252">
        <f t="shared" si="25"/>
        <v>91</v>
      </c>
      <c r="N252">
        <f t="shared" si="26"/>
        <v>0</v>
      </c>
      <c r="O252" t="e">
        <f t="shared" si="27"/>
        <v>#VALUE!</v>
      </c>
      <c r="P252">
        <f t="shared" si="30"/>
        <v>2</v>
      </c>
      <c r="Q252" t="e">
        <f t="shared" si="28"/>
        <v>#VALUE!</v>
      </c>
      <c r="R252" t="e">
        <f t="shared" si="29"/>
        <v>#VALUE!</v>
      </c>
    </row>
    <row r="253" spans="1:18" x14ac:dyDescent="0.25">
      <c r="A253" s="7" t="s">
        <v>10</v>
      </c>
      <c r="B253" s="7" t="s">
        <v>31</v>
      </c>
      <c r="C253" s="8">
        <v>60</v>
      </c>
      <c r="D253" s="9">
        <v>78</v>
      </c>
      <c r="E253" s="10">
        <v>78</v>
      </c>
      <c r="F253" s="13">
        <v>87</v>
      </c>
      <c r="G253" s="13">
        <v>93</v>
      </c>
      <c r="H253" s="13">
        <v>94</v>
      </c>
      <c r="I253" s="13" t="s">
        <v>12</v>
      </c>
      <c r="J253" s="14">
        <v>7</v>
      </c>
      <c r="K253" s="55" t="s">
        <v>113</v>
      </c>
      <c r="L253">
        <f t="shared" si="24"/>
        <v>78</v>
      </c>
      <c r="M253">
        <f t="shared" si="25"/>
        <v>91.333333333333329</v>
      </c>
      <c r="N253">
        <f t="shared" si="26"/>
        <v>0</v>
      </c>
      <c r="O253" t="e">
        <f t="shared" si="27"/>
        <v>#VALUE!</v>
      </c>
      <c r="P253">
        <f t="shared" si="30"/>
        <v>2</v>
      </c>
      <c r="Q253" t="e">
        <f t="shared" si="28"/>
        <v>#VALUE!</v>
      </c>
      <c r="R253" t="e">
        <f t="shared" si="29"/>
        <v>#VALUE!</v>
      </c>
    </row>
    <row r="254" spans="1:18" x14ac:dyDescent="0.25">
      <c r="A254" s="7" t="s">
        <v>10</v>
      </c>
      <c r="B254" s="7" t="s">
        <v>32</v>
      </c>
      <c r="C254" s="8">
        <v>42</v>
      </c>
      <c r="D254" s="9">
        <v>59</v>
      </c>
      <c r="E254" s="10">
        <v>59</v>
      </c>
      <c r="F254" s="13">
        <v>68</v>
      </c>
      <c r="G254" s="13">
        <v>69</v>
      </c>
      <c r="H254" s="13">
        <v>69</v>
      </c>
      <c r="I254" s="13">
        <v>69</v>
      </c>
      <c r="J254" s="14">
        <v>20</v>
      </c>
      <c r="K254" s="55" t="s">
        <v>113</v>
      </c>
      <c r="L254">
        <f t="shared" si="24"/>
        <v>59</v>
      </c>
      <c r="M254">
        <f t="shared" si="25"/>
        <v>68.75</v>
      </c>
      <c r="N254">
        <f t="shared" si="26"/>
        <v>0</v>
      </c>
      <c r="O254">
        <f t="shared" si="27"/>
        <v>1</v>
      </c>
      <c r="P254">
        <f t="shared" si="30"/>
        <v>2</v>
      </c>
      <c r="Q254">
        <f t="shared" si="28"/>
        <v>2</v>
      </c>
      <c r="R254">
        <f t="shared" si="29"/>
        <v>5</v>
      </c>
    </row>
    <row r="255" spans="1:18" x14ac:dyDescent="0.25">
      <c r="A255" s="7" t="s">
        <v>10</v>
      </c>
      <c r="B255" s="7" t="s">
        <v>34</v>
      </c>
      <c r="C255" s="8">
        <v>42</v>
      </c>
      <c r="D255" s="9">
        <v>60</v>
      </c>
      <c r="E255" s="10">
        <v>63</v>
      </c>
      <c r="F255" s="13">
        <v>78</v>
      </c>
      <c r="G255" s="13">
        <v>79</v>
      </c>
      <c r="H255" s="13">
        <v>83</v>
      </c>
      <c r="I255" s="13">
        <v>84</v>
      </c>
      <c r="J255" s="14">
        <v>9</v>
      </c>
      <c r="K255" s="55" t="s">
        <v>113</v>
      </c>
      <c r="L255">
        <f t="shared" si="24"/>
        <v>61.5</v>
      </c>
      <c r="M255">
        <f t="shared" si="25"/>
        <v>81</v>
      </c>
      <c r="N255">
        <f t="shared" si="26"/>
        <v>3</v>
      </c>
      <c r="O255">
        <f t="shared" si="27"/>
        <v>6</v>
      </c>
      <c r="P255">
        <f t="shared" si="30"/>
        <v>2</v>
      </c>
      <c r="Q255">
        <f t="shared" si="28"/>
        <v>1</v>
      </c>
      <c r="R255">
        <f t="shared" si="29"/>
        <v>6</v>
      </c>
    </row>
    <row r="256" spans="1:18" x14ac:dyDescent="0.25">
      <c r="A256" s="7" t="s">
        <v>10</v>
      </c>
      <c r="B256" s="7" t="s">
        <v>60</v>
      </c>
      <c r="C256" s="8">
        <v>53</v>
      </c>
      <c r="D256" s="9">
        <v>71</v>
      </c>
      <c r="E256" s="10">
        <v>71</v>
      </c>
      <c r="F256" s="13">
        <v>104</v>
      </c>
      <c r="G256" s="13">
        <v>104</v>
      </c>
      <c r="H256" s="13" t="s">
        <v>12</v>
      </c>
      <c r="I256" s="13" t="s">
        <v>12</v>
      </c>
      <c r="J256" s="14">
        <v>4</v>
      </c>
      <c r="K256" s="55" t="s">
        <v>113</v>
      </c>
      <c r="L256">
        <f t="shared" si="24"/>
        <v>71</v>
      </c>
      <c r="M256">
        <f t="shared" si="25"/>
        <v>104</v>
      </c>
      <c r="N256">
        <f t="shared" si="26"/>
        <v>0</v>
      </c>
      <c r="O256" t="e">
        <f t="shared" si="27"/>
        <v>#VALUE!</v>
      </c>
      <c r="P256">
        <f t="shared" si="30"/>
        <v>2</v>
      </c>
      <c r="Q256" t="e">
        <f t="shared" si="28"/>
        <v>#VALUE!</v>
      </c>
      <c r="R256" t="e">
        <f t="shared" si="29"/>
        <v>#VALUE!</v>
      </c>
    </row>
    <row r="257" spans="1:18" x14ac:dyDescent="0.25">
      <c r="A257" s="7" t="s">
        <v>10</v>
      </c>
      <c r="B257" s="7" t="s">
        <v>87</v>
      </c>
      <c r="C257" s="8">
        <v>81</v>
      </c>
      <c r="D257" s="9" t="s">
        <v>12</v>
      </c>
      <c r="E257" s="10" t="s">
        <v>12</v>
      </c>
      <c r="F257" s="13" t="s">
        <v>12</v>
      </c>
      <c r="G257" s="13" t="s">
        <v>12</v>
      </c>
      <c r="H257" s="13" t="s">
        <v>12</v>
      </c>
      <c r="I257" s="13" t="s">
        <v>12</v>
      </c>
      <c r="J257" s="14">
        <v>2</v>
      </c>
      <c r="K257" s="55" t="s">
        <v>113</v>
      </c>
      <c r="L257" t="e">
        <f t="shared" si="24"/>
        <v>#DIV/0!</v>
      </c>
      <c r="M257" t="e">
        <f t="shared" si="25"/>
        <v>#DIV/0!</v>
      </c>
      <c r="N257" t="e">
        <f t="shared" si="26"/>
        <v>#VALUE!</v>
      </c>
      <c r="O257" t="e">
        <f t="shared" si="27"/>
        <v>#VALUE!</v>
      </c>
      <c r="P257" t="e">
        <f t="shared" si="30"/>
        <v>#VALUE!</v>
      </c>
      <c r="Q257" t="e">
        <f t="shared" si="28"/>
        <v>#VALUE!</v>
      </c>
      <c r="R257" t="e">
        <f t="shared" si="29"/>
        <v>#VALUE!</v>
      </c>
    </row>
    <row r="258" spans="1:18" x14ac:dyDescent="0.25">
      <c r="A258" s="7" t="s">
        <v>10</v>
      </c>
      <c r="B258" s="7" t="s">
        <v>35</v>
      </c>
      <c r="C258" s="8">
        <v>57</v>
      </c>
      <c r="D258" s="9">
        <v>66</v>
      </c>
      <c r="E258" s="10">
        <v>66</v>
      </c>
      <c r="F258" s="13">
        <v>89</v>
      </c>
      <c r="G258" s="13">
        <v>91</v>
      </c>
      <c r="H258" s="13" t="s">
        <v>12</v>
      </c>
      <c r="I258" s="13" t="s">
        <v>12</v>
      </c>
      <c r="J258" s="14">
        <v>6</v>
      </c>
      <c r="K258" s="55" t="s">
        <v>113</v>
      </c>
      <c r="L258">
        <f t="shared" si="24"/>
        <v>66</v>
      </c>
      <c r="M258">
        <f t="shared" si="25"/>
        <v>90</v>
      </c>
      <c r="N258">
        <f t="shared" si="26"/>
        <v>0</v>
      </c>
      <c r="O258" t="e">
        <f t="shared" si="27"/>
        <v>#VALUE!</v>
      </c>
      <c r="P258">
        <f t="shared" si="30"/>
        <v>2</v>
      </c>
      <c r="Q258" t="e">
        <f t="shared" si="28"/>
        <v>#VALUE!</v>
      </c>
      <c r="R258" t="e">
        <f t="shared" si="29"/>
        <v>#VALUE!</v>
      </c>
    </row>
    <row r="259" spans="1:18" x14ac:dyDescent="0.25">
      <c r="A259" s="7" t="s">
        <v>10</v>
      </c>
      <c r="B259" s="7" t="s">
        <v>61</v>
      </c>
      <c r="C259" s="8">
        <v>50</v>
      </c>
      <c r="D259" s="9">
        <v>63</v>
      </c>
      <c r="E259" s="10">
        <v>64</v>
      </c>
      <c r="F259" s="13">
        <v>79</v>
      </c>
      <c r="G259" s="13">
        <v>91</v>
      </c>
      <c r="H259" s="13">
        <v>91</v>
      </c>
      <c r="I259" s="13">
        <v>91</v>
      </c>
      <c r="J259" s="14">
        <v>12</v>
      </c>
      <c r="K259" s="55" t="s">
        <v>113</v>
      </c>
      <c r="L259">
        <f t="shared" ref="L259:L322" si="31">AVERAGE(D259:E259)</f>
        <v>63.5</v>
      </c>
      <c r="M259">
        <f t="shared" ref="M259:M322" si="32">AVERAGE(F259:I259)</f>
        <v>88</v>
      </c>
      <c r="N259">
        <f t="shared" ref="N259:N322" si="33">E259-D259</f>
        <v>1</v>
      </c>
      <c r="O259">
        <f t="shared" ref="O259:O322" si="34">I259-F259</f>
        <v>12</v>
      </c>
      <c r="P259">
        <f t="shared" si="30"/>
        <v>2</v>
      </c>
      <c r="Q259">
        <f t="shared" ref="Q259:Q302" si="35">IF(O259&gt;4.46,1,2)</f>
        <v>1</v>
      </c>
      <c r="R259">
        <f t="shared" ref="R259:R322" si="36">IF(P259=Q259,5,6)</f>
        <v>6</v>
      </c>
    </row>
    <row r="260" spans="1:18" x14ac:dyDescent="0.25">
      <c r="A260" s="7" t="s">
        <v>10</v>
      </c>
      <c r="B260" s="7" t="s">
        <v>88</v>
      </c>
      <c r="C260" s="8">
        <v>91</v>
      </c>
      <c r="D260" s="9" t="s">
        <v>12</v>
      </c>
      <c r="E260" s="10" t="s">
        <v>12</v>
      </c>
      <c r="F260" s="13" t="s">
        <v>12</v>
      </c>
      <c r="G260" s="13" t="s">
        <v>12</v>
      </c>
      <c r="H260" s="13" t="s">
        <v>12</v>
      </c>
      <c r="I260" s="13" t="s">
        <v>12</v>
      </c>
      <c r="J260" s="14">
        <v>2</v>
      </c>
      <c r="K260" s="55" t="s">
        <v>113</v>
      </c>
      <c r="L260" t="e">
        <f t="shared" si="31"/>
        <v>#DIV/0!</v>
      </c>
      <c r="M260" t="e">
        <f t="shared" si="32"/>
        <v>#DIV/0!</v>
      </c>
      <c r="N260" t="e">
        <f t="shared" si="33"/>
        <v>#VALUE!</v>
      </c>
      <c r="O260" t="e">
        <f t="shared" si="34"/>
        <v>#VALUE!</v>
      </c>
      <c r="P260" t="e">
        <f t="shared" si="30"/>
        <v>#VALUE!</v>
      </c>
      <c r="Q260" t="e">
        <f t="shared" si="35"/>
        <v>#VALUE!</v>
      </c>
      <c r="R260" t="e">
        <f t="shared" si="36"/>
        <v>#VALUE!</v>
      </c>
    </row>
    <row r="261" spans="1:18" x14ac:dyDescent="0.25">
      <c r="A261" s="7" t="s">
        <v>10</v>
      </c>
      <c r="B261" s="7" t="s">
        <v>79</v>
      </c>
      <c r="C261" s="8">
        <v>64</v>
      </c>
      <c r="D261" s="9">
        <v>82</v>
      </c>
      <c r="E261" s="10">
        <v>82</v>
      </c>
      <c r="F261" s="13">
        <v>102</v>
      </c>
      <c r="G261" s="13">
        <v>103</v>
      </c>
      <c r="H261" s="13">
        <v>103</v>
      </c>
      <c r="I261" s="13">
        <v>103</v>
      </c>
      <c r="J261" s="14">
        <v>4</v>
      </c>
      <c r="K261" s="55" t="s">
        <v>113</v>
      </c>
      <c r="L261">
        <f t="shared" si="31"/>
        <v>82</v>
      </c>
      <c r="M261">
        <f t="shared" si="32"/>
        <v>102.75</v>
      </c>
      <c r="N261">
        <f t="shared" si="33"/>
        <v>0</v>
      </c>
      <c r="O261">
        <f t="shared" si="34"/>
        <v>1</v>
      </c>
      <c r="P261">
        <f t="shared" si="30"/>
        <v>2</v>
      </c>
      <c r="Q261">
        <f t="shared" si="35"/>
        <v>2</v>
      </c>
      <c r="R261">
        <f t="shared" si="36"/>
        <v>5</v>
      </c>
    </row>
    <row r="262" spans="1:18" x14ac:dyDescent="0.25">
      <c r="A262" s="7" t="s">
        <v>10</v>
      </c>
      <c r="B262" s="7" t="s">
        <v>62</v>
      </c>
      <c r="C262" s="8">
        <v>53</v>
      </c>
      <c r="D262" s="9">
        <v>66</v>
      </c>
      <c r="E262" s="10">
        <v>66</v>
      </c>
      <c r="F262" s="13">
        <v>76</v>
      </c>
      <c r="G262" s="13">
        <v>77</v>
      </c>
      <c r="H262" s="13">
        <v>77</v>
      </c>
      <c r="I262" s="13">
        <v>81</v>
      </c>
      <c r="J262" s="14">
        <v>8</v>
      </c>
      <c r="K262" s="55" t="s">
        <v>113</v>
      </c>
      <c r="L262">
        <f t="shared" si="31"/>
        <v>66</v>
      </c>
      <c r="M262">
        <f t="shared" si="32"/>
        <v>77.75</v>
      </c>
      <c r="N262">
        <f t="shared" si="33"/>
        <v>0</v>
      </c>
      <c r="O262">
        <f t="shared" si="34"/>
        <v>5</v>
      </c>
      <c r="P262">
        <f t="shared" si="30"/>
        <v>2</v>
      </c>
      <c r="Q262">
        <f t="shared" si="35"/>
        <v>1</v>
      </c>
      <c r="R262">
        <f t="shared" si="36"/>
        <v>6</v>
      </c>
    </row>
    <row r="263" spans="1:18" x14ac:dyDescent="0.25">
      <c r="A263" s="7" t="s">
        <v>10</v>
      </c>
      <c r="B263" s="7" t="s">
        <v>100</v>
      </c>
      <c r="C263" s="8">
        <v>68</v>
      </c>
      <c r="D263" s="9">
        <v>84</v>
      </c>
      <c r="E263" s="10">
        <v>89</v>
      </c>
      <c r="F263" s="13">
        <v>103</v>
      </c>
      <c r="G263" s="13">
        <v>103</v>
      </c>
      <c r="H263" s="13">
        <v>103</v>
      </c>
      <c r="I263" s="13">
        <v>104</v>
      </c>
      <c r="J263" s="14">
        <v>4</v>
      </c>
      <c r="K263" s="55" t="s">
        <v>113</v>
      </c>
      <c r="L263">
        <f t="shared" si="31"/>
        <v>86.5</v>
      </c>
      <c r="M263">
        <f t="shared" si="32"/>
        <v>103.25</v>
      </c>
      <c r="N263">
        <f t="shared" si="33"/>
        <v>5</v>
      </c>
      <c r="O263">
        <f t="shared" si="34"/>
        <v>1</v>
      </c>
      <c r="P263">
        <f t="shared" si="30"/>
        <v>2</v>
      </c>
      <c r="Q263">
        <f t="shared" si="35"/>
        <v>2</v>
      </c>
      <c r="R263">
        <f t="shared" si="36"/>
        <v>5</v>
      </c>
    </row>
    <row r="264" spans="1:18" x14ac:dyDescent="0.25">
      <c r="A264" s="7" t="s">
        <v>10</v>
      </c>
      <c r="B264" s="7" t="s">
        <v>80</v>
      </c>
      <c r="C264" s="8">
        <v>53</v>
      </c>
      <c r="D264" s="9">
        <v>76</v>
      </c>
      <c r="E264" s="10">
        <v>76</v>
      </c>
      <c r="F264" s="13">
        <v>88</v>
      </c>
      <c r="G264" s="13">
        <v>89</v>
      </c>
      <c r="H264" s="13">
        <v>90</v>
      </c>
      <c r="I264" s="13">
        <v>90</v>
      </c>
      <c r="J264" s="14">
        <v>8</v>
      </c>
      <c r="K264" s="55" t="s">
        <v>113</v>
      </c>
      <c r="L264">
        <f t="shared" si="31"/>
        <v>76</v>
      </c>
      <c r="M264">
        <f t="shared" si="32"/>
        <v>89.25</v>
      </c>
      <c r="N264">
        <f t="shared" si="33"/>
        <v>0</v>
      </c>
      <c r="O264">
        <f t="shared" si="34"/>
        <v>2</v>
      </c>
      <c r="P264">
        <f t="shared" si="30"/>
        <v>2</v>
      </c>
      <c r="Q264">
        <f t="shared" si="35"/>
        <v>2</v>
      </c>
      <c r="R264">
        <f t="shared" si="36"/>
        <v>5</v>
      </c>
    </row>
    <row r="265" spans="1:18" x14ac:dyDescent="0.25">
      <c r="A265" s="7" t="s">
        <v>10</v>
      </c>
      <c r="B265" s="7" t="s">
        <v>36</v>
      </c>
      <c r="C265" s="8">
        <v>48</v>
      </c>
      <c r="D265" s="9">
        <v>66</v>
      </c>
      <c r="E265" s="10">
        <v>72</v>
      </c>
      <c r="F265" s="13">
        <v>95</v>
      </c>
      <c r="G265" s="13">
        <v>95</v>
      </c>
      <c r="H265" s="13">
        <v>97</v>
      </c>
      <c r="I265" s="13">
        <v>98</v>
      </c>
      <c r="J265" s="14">
        <v>6</v>
      </c>
      <c r="K265" s="55" t="s">
        <v>113</v>
      </c>
      <c r="L265">
        <f t="shared" si="31"/>
        <v>69</v>
      </c>
      <c r="M265">
        <f t="shared" si="32"/>
        <v>96.25</v>
      </c>
      <c r="N265">
        <f t="shared" si="33"/>
        <v>6</v>
      </c>
      <c r="O265">
        <f t="shared" si="34"/>
        <v>3</v>
      </c>
      <c r="P265">
        <f t="shared" si="30"/>
        <v>1</v>
      </c>
      <c r="Q265">
        <f t="shared" si="35"/>
        <v>2</v>
      </c>
      <c r="R265">
        <f t="shared" si="36"/>
        <v>6</v>
      </c>
    </row>
    <row r="266" spans="1:18" x14ac:dyDescent="0.25">
      <c r="A266" s="7" t="s">
        <v>10</v>
      </c>
      <c r="B266" s="7" t="s">
        <v>64</v>
      </c>
      <c r="C266" s="8">
        <v>65</v>
      </c>
      <c r="D266" s="9">
        <v>81</v>
      </c>
      <c r="E266" s="10">
        <v>81</v>
      </c>
      <c r="F266" s="13">
        <v>95</v>
      </c>
      <c r="G266" s="13">
        <v>95</v>
      </c>
      <c r="H266" s="13">
        <v>96</v>
      </c>
      <c r="I266" s="13">
        <v>98</v>
      </c>
      <c r="J266" s="14">
        <v>7</v>
      </c>
      <c r="K266" s="55" t="s">
        <v>113</v>
      </c>
      <c r="L266">
        <f t="shared" si="31"/>
        <v>81</v>
      </c>
      <c r="M266">
        <f t="shared" si="32"/>
        <v>96</v>
      </c>
      <c r="N266">
        <f t="shared" si="33"/>
        <v>0</v>
      </c>
      <c r="O266">
        <f t="shared" si="34"/>
        <v>3</v>
      </c>
      <c r="P266">
        <f t="shared" si="30"/>
        <v>2</v>
      </c>
      <c r="Q266">
        <f t="shared" si="35"/>
        <v>2</v>
      </c>
      <c r="R266">
        <f t="shared" si="36"/>
        <v>5</v>
      </c>
    </row>
    <row r="267" spans="1:18" x14ac:dyDescent="0.25">
      <c r="A267" s="7" t="s">
        <v>10</v>
      </c>
      <c r="B267" s="15" t="s">
        <v>95</v>
      </c>
      <c r="C267" s="16">
        <v>84</v>
      </c>
      <c r="D267" s="17" t="s">
        <v>12</v>
      </c>
      <c r="E267" s="18" t="s">
        <v>12</v>
      </c>
      <c r="F267" s="13" t="s">
        <v>12</v>
      </c>
      <c r="G267" s="13" t="s">
        <v>12</v>
      </c>
      <c r="H267" s="13" t="s">
        <v>12</v>
      </c>
      <c r="I267" s="13" t="s">
        <v>12</v>
      </c>
      <c r="J267" s="15">
        <v>2</v>
      </c>
      <c r="K267" s="55" t="s">
        <v>113</v>
      </c>
      <c r="L267" t="e">
        <f t="shared" si="31"/>
        <v>#DIV/0!</v>
      </c>
      <c r="M267" t="e">
        <f t="shared" si="32"/>
        <v>#DIV/0!</v>
      </c>
      <c r="N267" t="e">
        <f t="shared" si="33"/>
        <v>#VALUE!</v>
      </c>
      <c r="O267" t="e">
        <f t="shared" si="34"/>
        <v>#VALUE!</v>
      </c>
      <c r="P267" t="e">
        <f t="shared" si="30"/>
        <v>#VALUE!</v>
      </c>
      <c r="Q267" t="e">
        <f t="shared" si="35"/>
        <v>#VALUE!</v>
      </c>
      <c r="R267" t="e">
        <f t="shared" si="36"/>
        <v>#VALUE!</v>
      </c>
    </row>
    <row r="268" spans="1:18" x14ac:dyDescent="0.25">
      <c r="A268" s="7" t="s">
        <v>10</v>
      </c>
      <c r="B268" s="15" t="s">
        <v>37</v>
      </c>
      <c r="C268" s="16">
        <v>64</v>
      </c>
      <c r="D268" s="17">
        <v>83</v>
      </c>
      <c r="E268" s="18">
        <v>83</v>
      </c>
      <c r="F268" s="13" t="s">
        <v>12</v>
      </c>
      <c r="G268" s="13" t="s">
        <v>12</v>
      </c>
      <c r="H268" s="13" t="s">
        <v>12</v>
      </c>
      <c r="I268" s="13" t="s">
        <v>12</v>
      </c>
      <c r="J268" s="15">
        <v>4</v>
      </c>
      <c r="K268" s="55" t="s">
        <v>113</v>
      </c>
      <c r="L268">
        <f t="shared" si="31"/>
        <v>83</v>
      </c>
      <c r="M268" t="e">
        <f t="shared" si="32"/>
        <v>#DIV/0!</v>
      </c>
      <c r="N268">
        <f t="shared" si="33"/>
        <v>0</v>
      </c>
      <c r="O268" t="e">
        <f t="shared" si="34"/>
        <v>#VALUE!</v>
      </c>
      <c r="P268">
        <f t="shared" si="30"/>
        <v>2</v>
      </c>
      <c r="Q268" t="e">
        <f t="shared" si="35"/>
        <v>#VALUE!</v>
      </c>
      <c r="R268" t="e">
        <f t="shared" si="36"/>
        <v>#VALUE!</v>
      </c>
    </row>
    <row r="269" spans="1:18" x14ac:dyDescent="0.25">
      <c r="A269" s="7" t="s">
        <v>10</v>
      </c>
      <c r="B269" s="15" t="s">
        <v>65</v>
      </c>
      <c r="C269" s="16">
        <v>63</v>
      </c>
      <c r="D269" s="17">
        <v>89</v>
      </c>
      <c r="E269" s="18">
        <v>95</v>
      </c>
      <c r="F269" s="13">
        <v>105</v>
      </c>
      <c r="G269" s="13" t="s">
        <v>12</v>
      </c>
      <c r="H269" s="13" t="s">
        <v>12</v>
      </c>
      <c r="I269" s="13" t="s">
        <v>12</v>
      </c>
      <c r="J269" s="15">
        <v>4</v>
      </c>
      <c r="K269" s="55" t="s">
        <v>113</v>
      </c>
      <c r="L269">
        <f t="shared" si="31"/>
        <v>92</v>
      </c>
      <c r="M269">
        <f t="shared" si="32"/>
        <v>105</v>
      </c>
      <c r="N269">
        <f t="shared" si="33"/>
        <v>6</v>
      </c>
      <c r="O269" t="e">
        <f t="shared" si="34"/>
        <v>#VALUE!</v>
      </c>
      <c r="P269">
        <f t="shared" si="30"/>
        <v>1</v>
      </c>
      <c r="Q269" t="e">
        <f t="shared" si="35"/>
        <v>#VALUE!</v>
      </c>
      <c r="R269" t="e">
        <f t="shared" si="36"/>
        <v>#VALUE!</v>
      </c>
    </row>
    <row r="270" spans="1:18" x14ac:dyDescent="0.25">
      <c r="A270" s="7" t="s">
        <v>10</v>
      </c>
      <c r="B270" s="15" t="s">
        <v>81</v>
      </c>
      <c r="C270" s="16">
        <v>56</v>
      </c>
      <c r="D270" s="17">
        <v>76</v>
      </c>
      <c r="E270" s="18">
        <v>78</v>
      </c>
      <c r="F270" s="13" t="s">
        <v>12</v>
      </c>
      <c r="G270" s="13" t="s">
        <v>12</v>
      </c>
      <c r="H270" s="13" t="s">
        <v>12</v>
      </c>
      <c r="I270" s="13" t="s">
        <v>12</v>
      </c>
      <c r="J270" s="15">
        <v>4</v>
      </c>
      <c r="K270" s="55" t="s">
        <v>113</v>
      </c>
      <c r="L270">
        <f t="shared" si="31"/>
        <v>77</v>
      </c>
      <c r="M270" t="e">
        <f t="shared" si="32"/>
        <v>#DIV/0!</v>
      </c>
      <c r="N270">
        <f t="shared" si="33"/>
        <v>2</v>
      </c>
      <c r="O270" t="e">
        <f t="shared" si="34"/>
        <v>#VALUE!</v>
      </c>
      <c r="P270">
        <f t="shared" si="30"/>
        <v>2</v>
      </c>
      <c r="Q270" t="e">
        <f t="shared" si="35"/>
        <v>#VALUE!</v>
      </c>
      <c r="R270" t="e">
        <f t="shared" si="36"/>
        <v>#VALUE!</v>
      </c>
    </row>
    <row r="271" spans="1:18" x14ac:dyDescent="0.25">
      <c r="A271" s="7" t="s">
        <v>10</v>
      </c>
      <c r="B271" s="7" t="s">
        <v>38</v>
      </c>
      <c r="C271" s="8">
        <v>52</v>
      </c>
      <c r="D271" s="9">
        <v>73</v>
      </c>
      <c r="E271" s="10">
        <v>74</v>
      </c>
      <c r="F271" s="13">
        <v>98</v>
      </c>
      <c r="G271" s="13">
        <v>98</v>
      </c>
      <c r="H271" s="13">
        <v>101</v>
      </c>
      <c r="I271" s="13" t="s">
        <v>12</v>
      </c>
      <c r="J271" s="7">
        <v>4</v>
      </c>
      <c r="K271" s="55" t="s">
        <v>113</v>
      </c>
      <c r="L271">
        <f t="shared" si="31"/>
        <v>73.5</v>
      </c>
      <c r="M271">
        <f t="shared" si="32"/>
        <v>99</v>
      </c>
      <c r="N271">
        <f t="shared" si="33"/>
        <v>1</v>
      </c>
      <c r="O271" t="e">
        <f t="shared" si="34"/>
        <v>#VALUE!</v>
      </c>
      <c r="P271">
        <f t="shared" si="30"/>
        <v>2</v>
      </c>
      <c r="Q271" t="e">
        <f t="shared" si="35"/>
        <v>#VALUE!</v>
      </c>
      <c r="R271" t="e">
        <f t="shared" si="36"/>
        <v>#VALUE!</v>
      </c>
    </row>
    <row r="272" spans="1:18" x14ac:dyDescent="0.25">
      <c r="A272" s="7" t="s">
        <v>10</v>
      </c>
      <c r="B272" s="7" t="s">
        <v>66</v>
      </c>
      <c r="C272" s="8" t="s">
        <v>12</v>
      </c>
      <c r="D272" s="9" t="s">
        <v>12</v>
      </c>
      <c r="E272" s="10" t="s">
        <v>12</v>
      </c>
      <c r="F272" s="13" t="s">
        <v>12</v>
      </c>
      <c r="G272" s="13" t="s">
        <v>12</v>
      </c>
      <c r="H272" s="13" t="s">
        <v>12</v>
      </c>
      <c r="I272" s="13" t="s">
        <v>12</v>
      </c>
      <c r="J272" s="7" t="s">
        <v>12</v>
      </c>
      <c r="K272" s="55" t="s">
        <v>113</v>
      </c>
      <c r="L272" t="e">
        <f t="shared" si="31"/>
        <v>#DIV/0!</v>
      </c>
      <c r="M272" t="e">
        <f t="shared" si="32"/>
        <v>#DIV/0!</v>
      </c>
      <c r="N272" t="e">
        <f t="shared" si="33"/>
        <v>#VALUE!</v>
      </c>
      <c r="O272" t="e">
        <f t="shared" si="34"/>
        <v>#VALUE!</v>
      </c>
      <c r="P272" t="e">
        <f t="shared" si="30"/>
        <v>#VALUE!</v>
      </c>
      <c r="Q272" t="e">
        <f t="shared" si="35"/>
        <v>#VALUE!</v>
      </c>
      <c r="R272" t="e">
        <f t="shared" si="36"/>
        <v>#VALUE!</v>
      </c>
    </row>
    <row r="273" spans="1:18" x14ac:dyDescent="0.25">
      <c r="A273" s="7" t="s">
        <v>10</v>
      </c>
      <c r="B273" s="7" t="s">
        <v>39</v>
      </c>
      <c r="C273" s="8">
        <v>54</v>
      </c>
      <c r="D273" s="9">
        <v>75</v>
      </c>
      <c r="E273" s="10">
        <v>75</v>
      </c>
      <c r="F273" s="13">
        <v>95</v>
      </c>
      <c r="G273" s="13">
        <v>101</v>
      </c>
      <c r="H273" s="13">
        <v>104</v>
      </c>
      <c r="I273" s="13">
        <v>106</v>
      </c>
      <c r="J273" s="7">
        <v>5</v>
      </c>
      <c r="K273" s="55" t="s">
        <v>113</v>
      </c>
      <c r="L273">
        <f t="shared" si="31"/>
        <v>75</v>
      </c>
      <c r="M273">
        <f t="shared" si="32"/>
        <v>101.5</v>
      </c>
      <c r="N273">
        <f t="shared" si="33"/>
        <v>0</v>
      </c>
      <c r="O273">
        <f t="shared" si="34"/>
        <v>11</v>
      </c>
      <c r="P273">
        <f t="shared" si="30"/>
        <v>2</v>
      </c>
      <c r="Q273">
        <f t="shared" si="35"/>
        <v>1</v>
      </c>
      <c r="R273">
        <f t="shared" si="36"/>
        <v>6</v>
      </c>
    </row>
    <row r="274" spans="1:18" x14ac:dyDescent="0.25">
      <c r="A274" s="7" t="s">
        <v>10</v>
      </c>
      <c r="B274" s="7" t="s">
        <v>90</v>
      </c>
      <c r="C274" s="8">
        <v>45</v>
      </c>
      <c r="D274" s="9">
        <v>65</v>
      </c>
      <c r="E274" s="10">
        <v>79</v>
      </c>
      <c r="F274" s="13">
        <v>80</v>
      </c>
      <c r="G274" s="13">
        <v>89</v>
      </c>
      <c r="H274" s="13">
        <v>95</v>
      </c>
      <c r="I274" s="13" t="s">
        <v>12</v>
      </c>
      <c r="J274" s="7">
        <v>7</v>
      </c>
      <c r="K274" s="55" t="s">
        <v>113</v>
      </c>
      <c r="L274">
        <f t="shared" si="31"/>
        <v>72</v>
      </c>
      <c r="M274">
        <f t="shared" si="32"/>
        <v>88</v>
      </c>
      <c r="N274">
        <f t="shared" si="33"/>
        <v>14</v>
      </c>
      <c r="O274" t="e">
        <f t="shared" si="34"/>
        <v>#VALUE!</v>
      </c>
      <c r="P274">
        <f t="shared" si="30"/>
        <v>1</v>
      </c>
      <c r="Q274" t="e">
        <f t="shared" si="35"/>
        <v>#VALUE!</v>
      </c>
      <c r="R274" t="e">
        <f t="shared" si="36"/>
        <v>#VALUE!</v>
      </c>
    </row>
    <row r="275" spans="1:18" x14ac:dyDescent="0.25">
      <c r="A275" s="7" t="s">
        <v>10</v>
      </c>
      <c r="B275" s="7" t="s">
        <v>68</v>
      </c>
      <c r="C275" s="8">
        <v>59</v>
      </c>
      <c r="D275" s="9">
        <v>86</v>
      </c>
      <c r="E275" s="10">
        <v>86</v>
      </c>
      <c r="F275" s="13">
        <v>95</v>
      </c>
      <c r="G275" s="13">
        <v>100</v>
      </c>
      <c r="H275" s="13">
        <v>101</v>
      </c>
      <c r="I275" s="13" t="s">
        <v>12</v>
      </c>
      <c r="J275" s="7">
        <v>5</v>
      </c>
      <c r="K275" s="55" t="s">
        <v>113</v>
      </c>
      <c r="L275">
        <f t="shared" si="31"/>
        <v>86</v>
      </c>
      <c r="M275">
        <f t="shared" si="32"/>
        <v>98.666666666666671</v>
      </c>
      <c r="N275">
        <f t="shared" si="33"/>
        <v>0</v>
      </c>
      <c r="O275" t="e">
        <f t="shared" si="34"/>
        <v>#VALUE!</v>
      </c>
      <c r="P275">
        <f t="shared" si="30"/>
        <v>2</v>
      </c>
      <c r="Q275" t="e">
        <f t="shared" si="35"/>
        <v>#VALUE!</v>
      </c>
      <c r="R275" t="e">
        <f t="shared" si="36"/>
        <v>#VALUE!</v>
      </c>
    </row>
    <row r="276" spans="1:18" x14ac:dyDescent="0.25">
      <c r="A276" s="7" t="s">
        <v>10</v>
      </c>
      <c r="B276" s="7" t="s">
        <v>96</v>
      </c>
      <c r="C276" s="8">
        <v>59</v>
      </c>
      <c r="D276" s="9">
        <v>78</v>
      </c>
      <c r="E276" s="10">
        <v>78</v>
      </c>
      <c r="F276" s="13">
        <v>90</v>
      </c>
      <c r="G276" s="13">
        <v>96</v>
      </c>
      <c r="H276" s="13">
        <v>97</v>
      </c>
      <c r="I276" s="13" t="s">
        <v>12</v>
      </c>
      <c r="J276" s="7">
        <v>6</v>
      </c>
      <c r="K276" s="55" t="s">
        <v>113</v>
      </c>
      <c r="L276">
        <f t="shared" si="31"/>
        <v>78</v>
      </c>
      <c r="M276">
        <f t="shared" si="32"/>
        <v>94.333333333333329</v>
      </c>
      <c r="N276">
        <f t="shared" si="33"/>
        <v>0</v>
      </c>
      <c r="O276" t="e">
        <f t="shared" si="34"/>
        <v>#VALUE!</v>
      </c>
      <c r="P276">
        <f t="shared" si="30"/>
        <v>2</v>
      </c>
      <c r="Q276" t="e">
        <f t="shared" si="35"/>
        <v>#VALUE!</v>
      </c>
      <c r="R276" t="e">
        <f t="shared" si="36"/>
        <v>#VALUE!</v>
      </c>
    </row>
    <row r="277" spans="1:18" x14ac:dyDescent="0.25">
      <c r="A277" s="7" t="s">
        <v>10</v>
      </c>
      <c r="B277" s="7" t="s">
        <v>69</v>
      </c>
      <c r="C277" s="8">
        <v>56</v>
      </c>
      <c r="D277" s="9">
        <v>76</v>
      </c>
      <c r="E277" s="10">
        <v>77</v>
      </c>
      <c r="F277" s="13">
        <v>95</v>
      </c>
      <c r="G277" s="13">
        <v>104</v>
      </c>
      <c r="H277" s="13" t="s">
        <v>12</v>
      </c>
      <c r="I277" s="13" t="s">
        <v>12</v>
      </c>
      <c r="J277" s="7">
        <v>5</v>
      </c>
      <c r="K277" s="55" t="s">
        <v>113</v>
      </c>
      <c r="L277">
        <f t="shared" si="31"/>
        <v>76.5</v>
      </c>
      <c r="M277">
        <f t="shared" si="32"/>
        <v>99.5</v>
      </c>
      <c r="N277">
        <f t="shared" si="33"/>
        <v>1</v>
      </c>
      <c r="O277" t="e">
        <f t="shared" si="34"/>
        <v>#VALUE!</v>
      </c>
      <c r="P277">
        <f t="shared" si="30"/>
        <v>2</v>
      </c>
      <c r="Q277" t="e">
        <f t="shared" si="35"/>
        <v>#VALUE!</v>
      </c>
      <c r="R277" t="e">
        <f t="shared" si="36"/>
        <v>#VALUE!</v>
      </c>
    </row>
    <row r="278" spans="1:18" x14ac:dyDescent="0.25">
      <c r="A278" s="7" t="s">
        <v>10</v>
      </c>
      <c r="B278" s="7" t="s">
        <v>70</v>
      </c>
      <c r="C278" s="8">
        <v>87</v>
      </c>
      <c r="D278" s="9">
        <v>107</v>
      </c>
      <c r="E278" s="10" t="s">
        <v>12</v>
      </c>
      <c r="F278" s="13" t="s">
        <v>12</v>
      </c>
      <c r="G278" s="13" t="s">
        <v>12</v>
      </c>
      <c r="H278" s="13" t="s">
        <v>12</v>
      </c>
      <c r="I278" s="13" t="s">
        <v>12</v>
      </c>
      <c r="J278" s="7">
        <v>2</v>
      </c>
      <c r="K278" s="55" t="s">
        <v>113</v>
      </c>
      <c r="L278">
        <f t="shared" si="31"/>
        <v>107</v>
      </c>
      <c r="M278" t="e">
        <f t="shared" si="32"/>
        <v>#DIV/0!</v>
      </c>
      <c r="N278" t="e">
        <f t="shared" si="33"/>
        <v>#VALUE!</v>
      </c>
      <c r="O278" t="e">
        <f t="shared" si="34"/>
        <v>#VALUE!</v>
      </c>
      <c r="P278" t="e">
        <f t="shared" si="30"/>
        <v>#VALUE!</v>
      </c>
      <c r="Q278" t="e">
        <f t="shared" si="35"/>
        <v>#VALUE!</v>
      </c>
      <c r="R278" t="e">
        <f t="shared" si="36"/>
        <v>#VALUE!</v>
      </c>
    </row>
    <row r="279" spans="1:18" x14ac:dyDescent="0.25">
      <c r="A279" s="7" t="s">
        <v>10</v>
      </c>
      <c r="B279" s="7" t="s">
        <v>41</v>
      </c>
      <c r="C279" s="8">
        <v>58</v>
      </c>
      <c r="D279" s="9">
        <v>77</v>
      </c>
      <c r="E279" s="10">
        <v>78</v>
      </c>
      <c r="F279" s="13">
        <v>97</v>
      </c>
      <c r="G279" s="13">
        <v>102</v>
      </c>
      <c r="H279" s="13" t="s">
        <v>12</v>
      </c>
      <c r="I279" s="13" t="s">
        <v>12</v>
      </c>
      <c r="J279" s="7">
        <v>4</v>
      </c>
      <c r="K279" s="55" t="s">
        <v>113</v>
      </c>
      <c r="L279">
        <f t="shared" si="31"/>
        <v>77.5</v>
      </c>
      <c r="M279">
        <f t="shared" si="32"/>
        <v>99.5</v>
      </c>
      <c r="N279">
        <f t="shared" si="33"/>
        <v>1</v>
      </c>
      <c r="O279" t="e">
        <f t="shared" si="34"/>
        <v>#VALUE!</v>
      </c>
      <c r="P279">
        <f t="shared" si="30"/>
        <v>2</v>
      </c>
      <c r="Q279" t="e">
        <f t="shared" si="35"/>
        <v>#VALUE!</v>
      </c>
      <c r="R279" t="e">
        <f t="shared" si="36"/>
        <v>#VALUE!</v>
      </c>
    </row>
    <row r="280" spans="1:18" x14ac:dyDescent="0.25">
      <c r="A280" s="7" t="s">
        <v>10</v>
      </c>
      <c r="B280" s="7" t="s">
        <v>71</v>
      </c>
      <c r="C280" s="8">
        <v>47</v>
      </c>
      <c r="D280" s="9">
        <v>60</v>
      </c>
      <c r="E280" s="10">
        <v>62</v>
      </c>
      <c r="F280" s="13">
        <v>78</v>
      </c>
      <c r="G280" s="13">
        <v>80</v>
      </c>
      <c r="H280" s="13">
        <v>80</v>
      </c>
      <c r="I280" s="13">
        <v>81</v>
      </c>
      <c r="J280" s="7">
        <v>10</v>
      </c>
      <c r="K280" s="55" t="s">
        <v>113</v>
      </c>
      <c r="L280">
        <f t="shared" si="31"/>
        <v>61</v>
      </c>
      <c r="M280">
        <f t="shared" si="32"/>
        <v>79.75</v>
      </c>
      <c r="N280">
        <f t="shared" si="33"/>
        <v>2</v>
      </c>
      <c r="O280">
        <f t="shared" si="34"/>
        <v>3</v>
      </c>
      <c r="P280">
        <f t="shared" si="30"/>
        <v>2</v>
      </c>
      <c r="Q280">
        <f t="shared" si="35"/>
        <v>2</v>
      </c>
      <c r="R280">
        <f t="shared" si="36"/>
        <v>5</v>
      </c>
    </row>
    <row r="281" spans="1:18" x14ac:dyDescent="0.25">
      <c r="A281" s="7" t="s">
        <v>10</v>
      </c>
      <c r="B281" s="7" t="s">
        <v>42</v>
      </c>
      <c r="C281" s="8">
        <v>48</v>
      </c>
      <c r="D281" s="9">
        <v>74</v>
      </c>
      <c r="E281" s="10">
        <v>77</v>
      </c>
      <c r="F281" s="13" t="s">
        <v>12</v>
      </c>
      <c r="G281" s="13" t="s">
        <v>12</v>
      </c>
      <c r="H281" s="13" t="s">
        <v>12</v>
      </c>
      <c r="I281" s="13" t="s">
        <v>12</v>
      </c>
      <c r="J281" s="7">
        <v>5</v>
      </c>
      <c r="K281" s="55" t="s">
        <v>113</v>
      </c>
      <c r="L281">
        <f t="shared" si="31"/>
        <v>75.5</v>
      </c>
      <c r="M281" t="e">
        <f t="shared" si="32"/>
        <v>#DIV/0!</v>
      </c>
      <c r="N281">
        <f t="shared" si="33"/>
        <v>3</v>
      </c>
      <c r="O281" t="e">
        <f t="shared" si="34"/>
        <v>#VALUE!</v>
      </c>
      <c r="P281">
        <f t="shared" si="30"/>
        <v>2</v>
      </c>
      <c r="Q281" t="e">
        <f t="shared" si="35"/>
        <v>#VALUE!</v>
      </c>
      <c r="R281" t="e">
        <f t="shared" si="36"/>
        <v>#VALUE!</v>
      </c>
    </row>
    <row r="282" spans="1:18" x14ac:dyDescent="0.25">
      <c r="A282" s="7" t="s">
        <v>10</v>
      </c>
      <c r="B282" s="15" t="s">
        <v>45</v>
      </c>
      <c r="C282" s="16">
        <v>45</v>
      </c>
      <c r="D282" s="17">
        <v>54</v>
      </c>
      <c r="E282" s="18">
        <v>54</v>
      </c>
      <c r="F282" s="19">
        <v>79</v>
      </c>
      <c r="G282" s="19">
        <v>84</v>
      </c>
      <c r="H282" s="19">
        <v>84</v>
      </c>
      <c r="I282" s="19">
        <v>84</v>
      </c>
      <c r="J282" s="15">
        <v>10</v>
      </c>
      <c r="K282" s="55" t="s">
        <v>113</v>
      </c>
      <c r="L282">
        <f t="shared" si="31"/>
        <v>54</v>
      </c>
      <c r="M282">
        <f t="shared" si="32"/>
        <v>82.75</v>
      </c>
      <c r="N282">
        <f t="shared" si="33"/>
        <v>0</v>
      </c>
      <c r="O282">
        <f t="shared" si="34"/>
        <v>5</v>
      </c>
      <c r="P282">
        <f t="shared" si="30"/>
        <v>2</v>
      </c>
      <c r="Q282">
        <f t="shared" si="35"/>
        <v>1</v>
      </c>
      <c r="R282">
        <f t="shared" si="36"/>
        <v>6</v>
      </c>
    </row>
    <row r="283" spans="1:18" x14ac:dyDescent="0.25">
      <c r="A283" s="7" t="s">
        <v>10</v>
      </c>
      <c r="B283" s="1" t="s">
        <v>83</v>
      </c>
      <c r="C283" s="8">
        <v>48</v>
      </c>
      <c r="D283" s="9">
        <v>63</v>
      </c>
      <c r="E283" s="10">
        <v>63</v>
      </c>
      <c r="F283" s="13">
        <v>79</v>
      </c>
      <c r="G283" s="13">
        <v>79</v>
      </c>
      <c r="H283" s="13">
        <v>79</v>
      </c>
      <c r="I283" s="13">
        <v>79</v>
      </c>
      <c r="J283" s="7">
        <v>20</v>
      </c>
      <c r="K283" s="55" t="s">
        <v>113</v>
      </c>
      <c r="L283">
        <f t="shared" si="31"/>
        <v>63</v>
      </c>
      <c r="M283">
        <f t="shared" si="32"/>
        <v>79</v>
      </c>
      <c r="N283">
        <f t="shared" si="33"/>
        <v>0</v>
      </c>
      <c r="O283">
        <f t="shared" si="34"/>
        <v>0</v>
      </c>
      <c r="P283">
        <f t="shared" si="30"/>
        <v>2</v>
      </c>
      <c r="Q283">
        <f t="shared" si="35"/>
        <v>2</v>
      </c>
      <c r="R283">
        <f t="shared" si="36"/>
        <v>5</v>
      </c>
    </row>
    <row r="284" spans="1:18" x14ac:dyDescent="0.25">
      <c r="A284" s="7" t="s">
        <v>10</v>
      </c>
      <c r="B284" s="7" t="s">
        <v>109</v>
      </c>
      <c r="C284" s="8">
        <v>70</v>
      </c>
      <c r="D284" s="9">
        <v>86</v>
      </c>
      <c r="E284" s="10">
        <v>105</v>
      </c>
      <c r="F284" s="52" t="s">
        <v>12</v>
      </c>
      <c r="G284" s="52" t="s">
        <v>12</v>
      </c>
      <c r="H284" s="52" t="s">
        <v>12</v>
      </c>
      <c r="I284" s="52" t="s">
        <v>12</v>
      </c>
      <c r="J284" s="7">
        <v>3</v>
      </c>
      <c r="K284" s="55" t="s">
        <v>113</v>
      </c>
      <c r="L284">
        <f t="shared" si="31"/>
        <v>95.5</v>
      </c>
      <c r="M284" t="e">
        <f t="shared" si="32"/>
        <v>#DIV/0!</v>
      </c>
      <c r="N284">
        <f t="shared" si="33"/>
        <v>19</v>
      </c>
      <c r="O284" t="e">
        <f t="shared" si="34"/>
        <v>#VALUE!</v>
      </c>
      <c r="P284">
        <f t="shared" si="30"/>
        <v>1</v>
      </c>
      <c r="Q284" t="e">
        <f t="shared" si="35"/>
        <v>#VALUE!</v>
      </c>
      <c r="R284" t="e">
        <f t="shared" si="36"/>
        <v>#VALUE!</v>
      </c>
    </row>
    <row r="285" spans="1:18" x14ac:dyDescent="0.25">
      <c r="A285" s="7" t="s">
        <v>10</v>
      </c>
      <c r="B285" s="15" t="s">
        <v>105</v>
      </c>
      <c r="C285" s="8" t="s">
        <v>12</v>
      </c>
      <c r="D285" s="9" t="s">
        <v>12</v>
      </c>
      <c r="E285" s="10" t="s">
        <v>12</v>
      </c>
      <c r="F285" s="52" t="s">
        <v>12</v>
      </c>
      <c r="G285" s="52" t="s">
        <v>12</v>
      </c>
      <c r="H285" s="52" t="s">
        <v>12</v>
      </c>
      <c r="I285" s="52" t="s">
        <v>12</v>
      </c>
      <c r="J285" s="7" t="s">
        <v>12</v>
      </c>
      <c r="K285" s="55" t="s">
        <v>113</v>
      </c>
      <c r="L285" t="e">
        <f t="shared" si="31"/>
        <v>#DIV/0!</v>
      </c>
      <c r="M285" t="e">
        <f t="shared" si="32"/>
        <v>#DIV/0!</v>
      </c>
      <c r="N285" t="e">
        <f t="shared" si="33"/>
        <v>#VALUE!</v>
      </c>
      <c r="O285" t="e">
        <f t="shared" si="34"/>
        <v>#VALUE!</v>
      </c>
      <c r="P285" t="e">
        <f t="shared" si="30"/>
        <v>#VALUE!</v>
      </c>
      <c r="Q285" t="e">
        <f t="shared" si="35"/>
        <v>#VALUE!</v>
      </c>
      <c r="R285" t="e">
        <f t="shared" si="36"/>
        <v>#VALUE!</v>
      </c>
    </row>
    <row r="286" spans="1:18" x14ac:dyDescent="0.25">
      <c r="A286" s="7" t="s">
        <v>10</v>
      </c>
      <c r="B286" s="7" t="s">
        <v>74</v>
      </c>
      <c r="C286" s="8">
        <v>61</v>
      </c>
      <c r="D286" s="9">
        <v>79</v>
      </c>
      <c r="E286" s="10">
        <v>79</v>
      </c>
      <c r="F286" s="13">
        <v>106</v>
      </c>
      <c r="G286" s="13">
        <v>106</v>
      </c>
      <c r="H286" s="52" t="s">
        <v>12</v>
      </c>
      <c r="I286" s="52" t="s">
        <v>12</v>
      </c>
      <c r="J286" s="7">
        <v>4</v>
      </c>
      <c r="K286" s="55" t="s">
        <v>113</v>
      </c>
      <c r="L286">
        <f t="shared" si="31"/>
        <v>79</v>
      </c>
      <c r="M286">
        <f t="shared" si="32"/>
        <v>106</v>
      </c>
      <c r="N286">
        <f t="shared" si="33"/>
        <v>0</v>
      </c>
      <c r="O286" t="e">
        <f t="shared" si="34"/>
        <v>#VALUE!</v>
      </c>
      <c r="P286">
        <f t="shared" si="30"/>
        <v>2</v>
      </c>
      <c r="Q286" t="e">
        <f t="shared" si="35"/>
        <v>#VALUE!</v>
      </c>
      <c r="R286" t="e">
        <f t="shared" si="36"/>
        <v>#VALUE!</v>
      </c>
    </row>
    <row r="287" spans="1:18" x14ac:dyDescent="0.25">
      <c r="A287" s="7" t="s">
        <v>10</v>
      </c>
      <c r="B287" s="7" t="s">
        <v>46</v>
      </c>
      <c r="C287" s="8" t="s">
        <v>12</v>
      </c>
      <c r="D287" s="9" t="s">
        <v>12</v>
      </c>
      <c r="E287" s="10" t="s">
        <v>12</v>
      </c>
      <c r="F287" s="52" t="s">
        <v>12</v>
      </c>
      <c r="G287" s="52" t="s">
        <v>12</v>
      </c>
      <c r="H287" s="52" t="s">
        <v>12</v>
      </c>
      <c r="I287" s="52" t="s">
        <v>12</v>
      </c>
      <c r="J287" s="7" t="s">
        <v>12</v>
      </c>
      <c r="K287" s="55" t="s">
        <v>113</v>
      </c>
      <c r="L287" t="e">
        <f t="shared" si="31"/>
        <v>#DIV/0!</v>
      </c>
      <c r="M287" t="e">
        <f t="shared" si="32"/>
        <v>#DIV/0!</v>
      </c>
      <c r="N287" t="e">
        <f t="shared" si="33"/>
        <v>#VALUE!</v>
      </c>
      <c r="O287" t="e">
        <f t="shared" si="34"/>
        <v>#VALUE!</v>
      </c>
      <c r="P287" t="e">
        <f t="shared" si="30"/>
        <v>#VALUE!</v>
      </c>
      <c r="Q287" t="e">
        <f t="shared" si="35"/>
        <v>#VALUE!</v>
      </c>
      <c r="R287" t="e">
        <f t="shared" si="36"/>
        <v>#VALUE!</v>
      </c>
    </row>
    <row r="288" spans="1:18" x14ac:dyDescent="0.25">
      <c r="A288" s="7" t="s">
        <v>10</v>
      </c>
      <c r="B288" s="7" t="s">
        <v>97</v>
      </c>
      <c r="C288" s="8">
        <v>75</v>
      </c>
      <c r="D288" s="9">
        <v>88</v>
      </c>
      <c r="E288" s="10">
        <v>88</v>
      </c>
      <c r="F288" s="52" t="s">
        <v>12</v>
      </c>
      <c r="G288" s="52" t="s">
        <v>12</v>
      </c>
      <c r="H288" s="52" t="s">
        <v>12</v>
      </c>
      <c r="I288" s="52" t="s">
        <v>12</v>
      </c>
      <c r="J288" s="7">
        <v>4</v>
      </c>
      <c r="K288" s="55" t="s">
        <v>113</v>
      </c>
      <c r="L288">
        <f t="shared" si="31"/>
        <v>88</v>
      </c>
      <c r="M288" t="e">
        <f t="shared" si="32"/>
        <v>#DIV/0!</v>
      </c>
      <c r="N288">
        <f t="shared" si="33"/>
        <v>0</v>
      </c>
      <c r="O288" t="e">
        <f t="shared" si="34"/>
        <v>#VALUE!</v>
      </c>
      <c r="P288">
        <f t="shared" si="30"/>
        <v>2</v>
      </c>
      <c r="Q288" t="e">
        <f t="shared" si="35"/>
        <v>#VALUE!</v>
      </c>
      <c r="R288" t="e">
        <f t="shared" si="36"/>
        <v>#VALUE!</v>
      </c>
    </row>
    <row r="289" spans="1:18" x14ac:dyDescent="0.25">
      <c r="A289" s="15" t="s">
        <v>47</v>
      </c>
      <c r="B289" s="7" t="s">
        <v>86</v>
      </c>
      <c r="C289" s="8">
        <v>34</v>
      </c>
      <c r="D289" s="9">
        <v>46</v>
      </c>
      <c r="E289" s="10">
        <v>47</v>
      </c>
      <c r="F289" s="13">
        <v>58</v>
      </c>
      <c r="G289" s="13">
        <v>58</v>
      </c>
      <c r="H289" s="13">
        <v>58</v>
      </c>
      <c r="I289" s="52" t="s">
        <v>12</v>
      </c>
      <c r="J289" s="7">
        <v>45</v>
      </c>
      <c r="K289" s="55" t="s">
        <v>113</v>
      </c>
      <c r="L289">
        <f t="shared" si="31"/>
        <v>46.5</v>
      </c>
      <c r="M289">
        <f t="shared" si="32"/>
        <v>58</v>
      </c>
      <c r="N289">
        <f t="shared" si="33"/>
        <v>1</v>
      </c>
      <c r="O289" t="e">
        <f t="shared" si="34"/>
        <v>#VALUE!</v>
      </c>
      <c r="P289">
        <f>IF(N289&gt;5.43,1,2)</f>
        <v>2</v>
      </c>
      <c r="Q289" t="e">
        <f t="shared" si="35"/>
        <v>#VALUE!</v>
      </c>
      <c r="R289" t="e">
        <f t="shared" si="36"/>
        <v>#VALUE!</v>
      </c>
    </row>
    <row r="290" spans="1:18" x14ac:dyDescent="0.25">
      <c r="A290" s="15" t="s">
        <v>47</v>
      </c>
      <c r="B290" s="7" t="s">
        <v>57</v>
      </c>
      <c r="C290" s="8">
        <v>44</v>
      </c>
      <c r="D290" s="9">
        <v>67</v>
      </c>
      <c r="E290" s="10">
        <v>67</v>
      </c>
      <c r="F290" s="52" t="s">
        <v>12</v>
      </c>
      <c r="G290" s="52" t="s">
        <v>12</v>
      </c>
      <c r="H290" s="52" t="s">
        <v>12</v>
      </c>
      <c r="I290" s="52" t="s">
        <v>12</v>
      </c>
      <c r="J290" s="7">
        <v>20</v>
      </c>
      <c r="K290" s="55" t="s">
        <v>113</v>
      </c>
      <c r="L290">
        <f t="shared" si="31"/>
        <v>67</v>
      </c>
      <c r="M290" t="e">
        <f t="shared" si="32"/>
        <v>#DIV/0!</v>
      </c>
      <c r="N290">
        <f t="shared" si="33"/>
        <v>0</v>
      </c>
      <c r="O290" t="e">
        <f t="shared" si="34"/>
        <v>#VALUE!</v>
      </c>
      <c r="P290">
        <f t="shared" ref="P290:P302" si="37">IF(N290&gt;5.43,1,2)</f>
        <v>2</v>
      </c>
      <c r="Q290" t="e">
        <f t="shared" si="35"/>
        <v>#VALUE!</v>
      </c>
      <c r="R290" t="e">
        <f t="shared" si="36"/>
        <v>#VALUE!</v>
      </c>
    </row>
    <row r="291" spans="1:18" x14ac:dyDescent="0.25">
      <c r="A291" s="15" t="s">
        <v>47</v>
      </c>
      <c r="B291" s="7" t="s">
        <v>59</v>
      </c>
      <c r="C291" s="8" t="s">
        <v>12</v>
      </c>
      <c r="D291" s="9" t="s">
        <v>12</v>
      </c>
      <c r="E291" s="10" t="s">
        <v>12</v>
      </c>
      <c r="F291" s="52" t="s">
        <v>12</v>
      </c>
      <c r="G291" s="52" t="s">
        <v>12</v>
      </c>
      <c r="H291" s="52" t="s">
        <v>12</v>
      </c>
      <c r="I291" s="52" t="s">
        <v>12</v>
      </c>
      <c r="J291" s="7">
        <v>8</v>
      </c>
      <c r="K291" s="55" t="s">
        <v>113</v>
      </c>
      <c r="L291" t="e">
        <f t="shared" si="31"/>
        <v>#DIV/0!</v>
      </c>
      <c r="M291" t="e">
        <f t="shared" si="32"/>
        <v>#DIV/0!</v>
      </c>
      <c r="N291" t="e">
        <f t="shared" si="33"/>
        <v>#VALUE!</v>
      </c>
      <c r="O291" t="e">
        <f t="shared" si="34"/>
        <v>#VALUE!</v>
      </c>
      <c r="P291" t="e">
        <f t="shared" si="37"/>
        <v>#VALUE!</v>
      </c>
      <c r="Q291" t="e">
        <f t="shared" si="35"/>
        <v>#VALUE!</v>
      </c>
      <c r="R291" t="e">
        <f t="shared" si="36"/>
        <v>#VALUE!</v>
      </c>
    </row>
    <row r="292" spans="1:18" x14ac:dyDescent="0.25">
      <c r="A292" s="15" t="s">
        <v>47</v>
      </c>
      <c r="B292" s="7" t="s">
        <v>33</v>
      </c>
      <c r="C292" s="8">
        <v>30</v>
      </c>
      <c r="D292" s="9">
        <v>43</v>
      </c>
      <c r="E292" s="10">
        <v>44</v>
      </c>
      <c r="F292" s="13">
        <v>56</v>
      </c>
      <c r="G292" s="13">
        <v>56</v>
      </c>
      <c r="H292" s="13">
        <v>58</v>
      </c>
      <c r="I292" s="13">
        <v>58</v>
      </c>
      <c r="J292" s="7">
        <v>27</v>
      </c>
      <c r="K292" s="55" t="s">
        <v>113</v>
      </c>
      <c r="L292">
        <f t="shared" si="31"/>
        <v>43.5</v>
      </c>
      <c r="M292">
        <f t="shared" si="32"/>
        <v>57</v>
      </c>
      <c r="N292">
        <f t="shared" si="33"/>
        <v>1</v>
      </c>
      <c r="O292">
        <f t="shared" si="34"/>
        <v>2</v>
      </c>
      <c r="P292">
        <f t="shared" si="37"/>
        <v>2</v>
      </c>
      <c r="Q292">
        <f t="shared" si="35"/>
        <v>2</v>
      </c>
      <c r="R292">
        <f t="shared" si="36"/>
        <v>5</v>
      </c>
    </row>
    <row r="293" spans="1:18" x14ac:dyDescent="0.25">
      <c r="A293" s="15" t="s">
        <v>47</v>
      </c>
      <c r="B293" s="7" t="s">
        <v>79</v>
      </c>
      <c r="C293" s="8">
        <v>47</v>
      </c>
      <c r="D293" s="9">
        <v>56</v>
      </c>
      <c r="E293" s="10">
        <v>56</v>
      </c>
      <c r="F293" s="13">
        <v>82</v>
      </c>
      <c r="G293" s="13">
        <v>89</v>
      </c>
      <c r="H293" s="13">
        <v>89</v>
      </c>
      <c r="I293" s="13">
        <v>89</v>
      </c>
      <c r="J293" s="7">
        <v>14</v>
      </c>
      <c r="K293" s="55" t="s">
        <v>113</v>
      </c>
      <c r="L293">
        <f t="shared" si="31"/>
        <v>56</v>
      </c>
      <c r="M293">
        <f t="shared" si="32"/>
        <v>87.25</v>
      </c>
      <c r="N293">
        <f t="shared" si="33"/>
        <v>0</v>
      </c>
      <c r="O293">
        <f t="shared" si="34"/>
        <v>7</v>
      </c>
      <c r="P293">
        <f t="shared" si="37"/>
        <v>2</v>
      </c>
      <c r="Q293">
        <f t="shared" si="35"/>
        <v>1</v>
      </c>
      <c r="R293">
        <f t="shared" si="36"/>
        <v>6</v>
      </c>
    </row>
    <row r="294" spans="1:18" x14ac:dyDescent="0.25">
      <c r="A294" s="15" t="s">
        <v>47</v>
      </c>
      <c r="B294" s="7" t="s">
        <v>62</v>
      </c>
      <c r="C294" s="8">
        <v>51</v>
      </c>
      <c r="D294" s="9">
        <v>72</v>
      </c>
      <c r="E294" s="10">
        <v>73</v>
      </c>
      <c r="F294" s="13">
        <v>87</v>
      </c>
      <c r="G294" s="13">
        <v>91</v>
      </c>
      <c r="H294" s="13">
        <v>95</v>
      </c>
      <c r="I294" s="13">
        <v>95</v>
      </c>
      <c r="J294" s="7">
        <v>8</v>
      </c>
      <c r="K294" s="55" t="s">
        <v>113</v>
      </c>
      <c r="L294">
        <f t="shared" si="31"/>
        <v>72.5</v>
      </c>
      <c r="M294">
        <f t="shared" si="32"/>
        <v>92</v>
      </c>
      <c r="N294">
        <f t="shared" si="33"/>
        <v>1</v>
      </c>
      <c r="O294">
        <f t="shared" si="34"/>
        <v>8</v>
      </c>
      <c r="P294">
        <f t="shared" si="37"/>
        <v>2</v>
      </c>
      <c r="Q294">
        <f t="shared" si="35"/>
        <v>1</v>
      </c>
      <c r="R294">
        <f t="shared" si="36"/>
        <v>6</v>
      </c>
    </row>
    <row r="295" spans="1:18" x14ac:dyDescent="0.25">
      <c r="A295" s="15" t="s">
        <v>47</v>
      </c>
      <c r="B295" s="53" t="s">
        <v>89</v>
      </c>
      <c r="C295" s="8">
        <v>34</v>
      </c>
      <c r="D295" s="9">
        <v>52</v>
      </c>
      <c r="E295" s="10">
        <v>52</v>
      </c>
      <c r="F295" s="13">
        <v>72</v>
      </c>
      <c r="G295" s="13">
        <v>72</v>
      </c>
      <c r="H295" s="13">
        <v>74</v>
      </c>
      <c r="I295" s="13">
        <v>75</v>
      </c>
      <c r="J295" s="7">
        <v>9</v>
      </c>
      <c r="K295" s="55" t="s">
        <v>113</v>
      </c>
      <c r="L295">
        <f t="shared" si="31"/>
        <v>52</v>
      </c>
      <c r="M295">
        <f t="shared" si="32"/>
        <v>73.25</v>
      </c>
      <c r="N295">
        <f t="shared" si="33"/>
        <v>0</v>
      </c>
      <c r="O295">
        <f t="shared" si="34"/>
        <v>3</v>
      </c>
      <c r="P295">
        <f t="shared" si="37"/>
        <v>2</v>
      </c>
      <c r="Q295">
        <f t="shared" si="35"/>
        <v>2</v>
      </c>
      <c r="R295">
        <f t="shared" si="36"/>
        <v>5</v>
      </c>
    </row>
    <row r="296" spans="1:18" x14ac:dyDescent="0.25">
      <c r="A296" s="15" t="s">
        <v>47</v>
      </c>
      <c r="B296" s="7" t="s">
        <v>38</v>
      </c>
      <c r="C296" s="8">
        <v>25</v>
      </c>
      <c r="D296" s="9">
        <v>34</v>
      </c>
      <c r="E296" s="10">
        <v>42</v>
      </c>
      <c r="F296" s="13">
        <v>60</v>
      </c>
      <c r="G296" s="13">
        <v>63</v>
      </c>
      <c r="H296" s="13">
        <v>64</v>
      </c>
      <c r="I296" s="13">
        <v>65</v>
      </c>
      <c r="J296" s="7">
        <v>34</v>
      </c>
      <c r="K296" s="55" t="s">
        <v>113</v>
      </c>
      <c r="L296">
        <f t="shared" si="31"/>
        <v>38</v>
      </c>
      <c r="M296">
        <f t="shared" si="32"/>
        <v>63</v>
      </c>
      <c r="N296">
        <f t="shared" si="33"/>
        <v>8</v>
      </c>
      <c r="O296">
        <f t="shared" si="34"/>
        <v>5</v>
      </c>
      <c r="P296">
        <f t="shared" si="37"/>
        <v>1</v>
      </c>
      <c r="Q296">
        <f t="shared" si="35"/>
        <v>1</v>
      </c>
      <c r="R296">
        <f t="shared" si="36"/>
        <v>5</v>
      </c>
    </row>
    <row r="297" spans="1:18" x14ac:dyDescent="0.25">
      <c r="A297" s="15" t="s">
        <v>47</v>
      </c>
      <c r="B297" s="7" t="s">
        <v>66</v>
      </c>
      <c r="C297" s="8">
        <v>58</v>
      </c>
      <c r="D297" s="9">
        <v>70</v>
      </c>
      <c r="E297" s="10">
        <v>72</v>
      </c>
      <c r="F297" s="13">
        <v>82</v>
      </c>
      <c r="G297" s="13">
        <v>85</v>
      </c>
      <c r="H297" s="13">
        <v>85</v>
      </c>
      <c r="I297" s="13">
        <v>88</v>
      </c>
      <c r="J297" s="7">
        <v>14</v>
      </c>
      <c r="K297" s="55" t="s">
        <v>113</v>
      </c>
      <c r="L297">
        <f t="shared" si="31"/>
        <v>71</v>
      </c>
      <c r="M297">
        <f t="shared" si="32"/>
        <v>85</v>
      </c>
      <c r="N297">
        <f t="shared" si="33"/>
        <v>2</v>
      </c>
      <c r="O297">
        <f t="shared" si="34"/>
        <v>6</v>
      </c>
      <c r="P297">
        <f t="shared" si="37"/>
        <v>2</v>
      </c>
      <c r="Q297">
        <f t="shared" si="35"/>
        <v>1</v>
      </c>
      <c r="R297">
        <f t="shared" si="36"/>
        <v>6</v>
      </c>
    </row>
    <row r="298" spans="1:18" x14ac:dyDescent="0.25">
      <c r="A298" s="15" t="s">
        <v>47</v>
      </c>
      <c r="B298" s="7" t="s">
        <v>39</v>
      </c>
      <c r="C298" s="8" t="s">
        <v>12</v>
      </c>
      <c r="D298" s="9" t="s">
        <v>12</v>
      </c>
      <c r="E298" s="10" t="s">
        <v>12</v>
      </c>
      <c r="F298" s="13" t="s">
        <v>12</v>
      </c>
      <c r="G298" s="13" t="s">
        <v>12</v>
      </c>
      <c r="H298" s="13" t="s">
        <v>12</v>
      </c>
      <c r="I298" s="13" t="s">
        <v>12</v>
      </c>
      <c r="J298" s="7" t="s">
        <v>12</v>
      </c>
      <c r="K298" s="55" t="s">
        <v>113</v>
      </c>
      <c r="L298" t="e">
        <f t="shared" si="31"/>
        <v>#DIV/0!</v>
      </c>
      <c r="M298" t="e">
        <f t="shared" si="32"/>
        <v>#DIV/0!</v>
      </c>
      <c r="N298" t="e">
        <f t="shared" si="33"/>
        <v>#VALUE!</v>
      </c>
      <c r="O298" t="e">
        <f t="shared" si="34"/>
        <v>#VALUE!</v>
      </c>
      <c r="P298" t="e">
        <f t="shared" si="37"/>
        <v>#VALUE!</v>
      </c>
      <c r="Q298" t="e">
        <f t="shared" si="35"/>
        <v>#VALUE!</v>
      </c>
      <c r="R298" t="e">
        <f t="shared" si="36"/>
        <v>#VALUE!</v>
      </c>
    </row>
    <row r="299" spans="1:18" x14ac:dyDescent="0.25">
      <c r="A299" s="15" t="s">
        <v>47</v>
      </c>
      <c r="B299" s="7" t="s">
        <v>40</v>
      </c>
      <c r="C299" s="8">
        <v>41</v>
      </c>
      <c r="D299" s="9">
        <v>55</v>
      </c>
      <c r="E299" s="10">
        <v>56</v>
      </c>
      <c r="F299" s="13">
        <v>69</v>
      </c>
      <c r="G299" s="13">
        <v>69</v>
      </c>
      <c r="H299" s="13">
        <v>77</v>
      </c>
      <c r="I299" s="13">
        <v>80</v>
      </c>
      <c r="J299" s="7">
        <v>23</v>
      </c>
      <c r="K299" s="55" t="s">
        <v>113</v>
      </c>
      <c r="L299">
        <f t="shared" si="31"/>
        <v>55.5</v>
      </c>
      <c r="M299">
        <f t="shared" si="32"/>
        <v>73.75</v>
      </c>
      <c r="N299">
        <f t="shared" si="33"/>
        <v>1</v>
      </c>
      <c r="O299">
        <f t="shared" si="34"/>
        <v>11</v>
      </c>
      <c r="P299">
        <f t="shared" si="37"/>
        <v>2</v>
      </c>
      <c r="Q299">
        <f t="shared" si="35"/>
        <v>1</v>
      </c>
      <c r="R299">
        <f t="shared" si="36"/>
        <v>6</v>
      </c>
    </row>
    <row r="300" spans="1:18" x14ac:dyDescent="0.25">
      <c r="A300" s="15" t="s">
        <v>47</v>
      </c>
      <c r="B300" s="7" t="s">
        <v>71</v>
      </c>
      <c r="C300" s="8">
        <v>55</v>
      </c>
      <c r="D300" s="9">
        <v>83</v>
      </c>
      <c r="E300" s="10">
        <v>84</v>
      </c>
      <c r="F300" s="13">
        <v>107</v>
      </c>
      <c r="G300" s="52" t="s">
        <v>12</v>
      </c>
      <c r="H300" s="52" t="s">
        <v>12</v>
      </c>
      <c r="I300" s="52" t="s">
        <v>12</v>
      </c>
      <c r="J300" s="7">
        <v>4</v>
      </c>
      <c r="K300" s="55" t="s">
        <v>113</v>
      </c>
      <c r="L300">
        <f t="shared" si="31"/>
        <v>83.5</v>
      </c>
      <c r="M300">
        <f t="shared" si="32"/>
        <v>107</v>
      </c>
      <c r="N300">
        <f t="shared" si="33"/>
        <v>1</v>
      </c>
      <c r="O300" t="e">
        <f t="shared" si="34"/>
        <v>#VALUE!</v>
      </c>
      <c r="P300">
        <f t="shared" si="37"/>
        <v>2</v>
      </c>
      <c r="Q300" t="e">
        <f t="shared" si="35"/>
        <v>#VALUE!</v>
      </c>
      <c r="R300" t="e">
        <f t="shared" si="36"/>
        <v>#VALUE!</v>
      </c>
    </row>
    <row r="301" spans="1:18" x14ac:dyDescent="0.25">
      <c r="A301" s="15" t="s">
        <v>47</v>
      </c>
      <c r="B301" s="7" t="s">
        <v>42</v>
      </c>
      <c r="C301" s="8">
        <v>52</v>
      </c>
      <c r="D301" s="9">
        <v>73</v>
      </c>
      <c r="E301" s="10">
        <v>73</v>
      </c>
      <c r="F301" s="13">
        <v>82</v>
      </c>
      <c r="G301" s="13">
        <v>83</v>
      </c>
      <c r="H301" s="13">
        <v>84</v>
      </c>
      <c r="I301" s="13">
        <v>88</v>
      </c>
      <c r="J301" s="7">
        <v>10</v>
      </c>
      <c r="K301" s="55" t="s">
        <v>113</v>
      </c>
      <c r="L301">
        <f t="shared" si="31"/>
        <v>73</v>
      </c>
      <c r="M301">
        <f t="shared" si="32"/>
        <v>84.25</v>
      </c>
      <c r="N301">
        <f t="shared" si="33"/>
        <v>0</v>
      </c>
      <c r="O301">
        <f t="shared" si="34"/>
        <v>6</v>
      </c>
      <c r="P301">
        <f t="shared" si="37"/>
        <v>2</v>
      </c>
      <c r="Q301">
        <f t="shared" si="35"/>
        <v>1</v>
      </c>
      <c r="R301">
        <f t="shared" si="36"/>
        <v>6</v>
      </c>
    </row>
    <row r="302" spans="1:18" x14ac:dyDescent="0.25">
      <c r="A302" s="15" t="s">
        <v>47</v>
      </c>
      <c r="B302" s="7" t="s">
        <v>43</v>
      </c>
      <c r="C302" s="8" t="s">
        <v>12</v>
      </c>
      <c r="D302" s="9" t="s">
        <v>12</v>
      </c>
      <c r="E302" s="10" t="s">
        <v>12</v>
      </c>
      <c r="F302" s="13" t="s">
        <v>12</v>
      </c>
      <c r="G302" s="13" t="s">
        <v>12</v>
      </c>
      <c r="H302" s="13" t="s">
        <v>12</v>
      </c>
      <c r="I302" s="13" t="s">
        <v>12</v>
      </c>
      <c r="J302" s="7" t="s">
        <v>12</v>
      </c>
      <c r="K302" s="55" t="s">
        <v>113</v>
      </c>
      <c r="L302" t="e">
        <f t="shared" si="31"/>
        <v>#DIV/0!</v>
      </c>
      <c r="M302" t="e">
        <f t="shared" si="32"/>
        <v>#DIV/0!</v>
      </c>
      <c r="N302" t="e">
        <f t="shared" si="33"/>
        <v>#VALUE!</v>
      </c>
      <c r="O302" t="e">
        <f t="shared" si="34"/>
        <v>#VALUE!</v>
      </c>
      <c r="P302" t="e">
        <f t="shared" si="37"/>
        <v>#VALUE!</v>
      </c>
      <c r="Q302" t="e">
        <f t="shared" si="35"/>
        <v>#VALUE!</v>
      </c>
      <c r="R302" t="e">
        <f t="shared" si="36"/>
        <v>#VALUE!</v>
      </c>
    </row>
    <row r="303" spans="1:18" x14ac:dyDescent="0.25">
      <c r="A303" s="15" t="s">
        <v>106</v>
      </c>
      <c r="B303" s="15" t="s">
        <v>13</v>
      </c>
      <c r="C303" s="8" t="s">
        <v>12</v>
      </c>
      <c r="D303" s="9" t="s">
        <v>12</v>
      </c>
      <c r="E303" s="10" t="s">
        <v>12</v>
      </c>
      <c r="F303" s="13" t="s">
        <v>12</v>
      </c>
      <c r="G303" s="13" t="s">
        <v>12</v>
      </c>
      <c r="H303" s="13" t="s">
        <v>12</v>
      </c>
      <c r="I303" s="13" t="s">
        <v>12</v>
      </c>
      <c r="J303" s="7" t="s">
        <v>12</v>
      </c>
      <c r="K303" s="55" t="s">
        <v>113</v>
      </c>
      <c r="L303" t="e">
        <f t="shared" si="31"/>
        <v>#DIV/0!</v>
      </c>
      <c r="M303" t="e">
        <f t="shared" si="32"/>
        <v>#DIV/0!</v>
      </c>
      <c r="N303" t="e">
        <f t="shared" si="33"/>
        <v>#VALUE!</v>
      </c>
      <c r="O303" t="e">
        <f t="shared" si="34"/>
        <v>#VALUE!</v>
      </c>
      <c r="P303" t="e">
        <f>IF(N303&gt;5.58,1,2)</f>
        <v>#VALUE!</v>
      </c>
      <c r="Q303" t="e">
        <f>IF(O303&gt;5.03,1,2)</f>
        <v>#VALUE!</v>
      </c>
      <c r="R303" t="e">
        <f t="shared" si="36"/>
        <v>#VALUE!</v>
      </c>
    </row>
    <row r="304" spans="1:18" x14ac:dyDescent="0.25">
      <c r="A304" s="15" t="s">
        <v>106</v>
      </c>
      <c r="B304" s="7" t="s">
        <v>52</v>
      </c>
      <c r="C304" s="8">
        <v>32</v>
      </c>
      <c r="D304" s="9">
        <v>46</v>
      </c>
      <c r="E304" s="10">
        <v>48</v>
      </c>
      <c r="F304" s="13">
        <v>62</v>
      </c>
      <c r="G304" s="13">
        <v>63</v>
      </c>
      <c r="H304" s="13">
        <v>64</v>
      </c>
      <c r="I304" s="13">
        <v>64</v>
      </c>
      <c r="J304" s="7">
        <v>17</v>
      </c>
      <c r="K304" s="55" t="s">
        <v>113</v>
      </c>
      <c r="L304">
        <f t="shared" si="31"/>
        <v>47</v>
      </c>
      <c r="M304">
        <f t="shared" si="32"/>
        <v>63.25</v>
      </c>
      <c r="N304">
        <f t="shared" si="33"/>
        <v>2</v>
      </c>
      <c r="O304">
        <f t="shared" si="34"/>
        <v>2</v>
      </c>
      <c r="P304">
        <f t="shared" ref="P304:P309" si="38">IF(N304&gt;5.58,1,2)</f>
        <v>2</v>
      </c>
      <c r="Q304">
        <f t="shared" ref="Q304:Q309" si="39">IF(O304&gt;5.03,1,2)</f>
        <v>2</v>
      </c>
      <c r="R304">
        <f t="shared" si="36"/>
        <v>5</v>
      </c>
    </row>
    <row r="305" spans="1:18" x14ac:dyDescent="0.25">
      <c r="A305" s="15" t="s">
        <v>106</v>
      </c>
      <c r="B305" s="7" t="s">
        <v>57</v>
      </c>
      <c r="C305" s="8">
        <v>24</v>
      </c>
      <c r="D305" s="9">
        <v>51</v>
      </c>
      <c r="E305" s="10">
        <v>51</v>
      </c>
      <c r="F305" s="13">
        <v>63</v>
      </c>
      <c r="G305" s="13">
        <v>63</v>
      </c>
      <c r="H305" s="13">
        <v>63</v>
      </c>
      <c r="I305" s="13">
        <v>63</v>
      </c>
      <c r="J305" s="54">
        <v>8</v>
      </c>
      <c r="K305" s="55" t="s">
        <v>113</v>
      </c>
      <c r="L305">
        <f t="shared" si="31"/>
        <v>51</v>
      </c>
      <c r="M305">
        <f t="shared" si="32"/>
        <v>63</v>
      </c>
      <c r="N305">
        <f t="shared" si="33"/>
        <v>0</v>
      </c>
      <c r="O305">
        <f t="shared" si="34"/>
        <v>0</v>
      </c>
      <c r="P305">
        <f t="shared" si="38"/>
        <v>2</v>
      </c>
      <c r="Q305">
        <f t="shared" si="39"/>
        <v>2</v>
      </c>
      <c r="R305">
        <f t="shared" si="36"/>
        <v>5</v>
      </c>
    </row>
    <row r="306" spans="1:18" x14ac:dyDescent="0.25">
      <c r="A306" s="15" t="s">
        <v>106</v>
      </c>
      <c r="B306" s="7" t="s">
        <v>63</v>
      </c>
      <c r="C306" s="8" t="s">
        <v>12</v>
      </c>
      <c r="D306" s="9" t="s">
        <v>12</v>
      </c>
      <c r="E306" s="10" t="s">
        <v>12</v>
      </c>
      <c r="F306" s="13" t="s">
        <v>12</v>
      </c>
      <c r="G306" s="13" t="s">
        <v>12</v>
      </c>
      <c r="H306" s="13" t="s">
        <v>12</v>
      </c>
      <c r="I306" s="13" t="s">
        <v>12</v>
      </c>
      <c r="J306" s="7" t="s">
        <v>12</v>
      </c>
      <c r="K306" s="55" t="s">
        <v>113</v>
      </c>
      <c r="L306" t="e">
        <f t="shared" si="31"/>
        <v>#DIV/0!</v>
      </c>
      <c r="M306" t="e">
        <f t="shared" si="32"/>
        <v>#DIV/0!</v>
      </c>
      <c r="N306" t="e">
        <f t="shared" si="33"/>
        <v>#VALUE!</v>
      </c>
      <c r="O306" t="e">
        <f t="shared" si="34"/>
        <v>#VALUE!</v>
      </c>
      <c r="P306" t="e">
        <f t="shared" si="38"/>
        <v>#VALUE!</v>
      </c>
      <c r="Q306" t="e">
        <f t="shared" si="39"/>
        <v>#VALUE!</v>
      </c>
      <c r="R306" t="e">
        <f t="shared" si="36"/>
        <v>#VALUE!</v>
      </c>
    </row>
    <row r="307" spans="1:18" x14ac:dyDescent="0.25">
      <c r="A307" s="15" t="s">
        <v>106</v>
      </c>
      <c r="B307" s="7" t="s">
        <v>40</v>
      </c>
      <c r="C307" s="8">
        <v>26</v>
      </c>
      <c r="D307" s="9">
        <v>46</v>
      </c>
      <c r="E307" s="10">
        <v>47</v>
      </c>
      <c r="F307" s="52" t="s">
        <v>12</v>
      </c>
      <c r="G307" s="52" t="s">
        <v>12</v>
      </c>
      <c r="H307" s="52" t="s">
        <v>12</v>
      </c>
      <c r="I307" s="52" t="s">
        <v>12</v>
      </c>
      <c r="J307" s="7">
        <v>8</v>
      </c>
      <c r="K307" s="55" t="s">
        <v>113</v>
      </c>
      <c r="L307">
        <f t="shared" si="31"/>
        <v>46.5</v>
      </c>
      <c r="M307" t="e">
        <f t="shared" si="32"/>
        <v>#DIV/0!</v>
      </c>
      <c r="N307">
        <f t="shared" si="33"/>
        <v>1</v>
      </c>
      <c r="O307" t="e">
        <f t="shared" si="34"/>
        <v>#VALUE!</v>
      </c>
      <c r="P307">
        <f t="shared" si="38"/>
        <v>2</v>
      </c>
      <c r="Q307" t="e">
        <f t="shared" si="39"/>
        <v>#VALUE!</v>
      </c>
      <c r="R307" t="e">
        <f t="shared" si="36"/>
        <v>#VALUE!</v>
      </c>
    </row>
    <row r="308" spans="1:18" x14ac:dyDescent="0.25">
      <c r="A308" s="15" t="s">
        <v>106</v>
      </c>
      <c r="B308" s="7" t="s">
        <v>43</v>
      </c>
      <c r="C308" s="8">
        <v>37</v>
      </c>
      <c r="D308" s="9">
        <v>54</v>
      </c>
      <c r="E308" s="10">
        <v>54</v>
      </c>
      <c r="F308" s="13">
        <v>66</v>
      </c>
      <c r="G308" s="13">
        <v>66</v>
      </c>
      <c r="H308" s="13">
        <v>67</v>
      </c>
      <c r="I308" s="13">
        <v>67</v>
      </c>
      <c r="J308" s="7">
        <v>30</v>
      </c>
      <c r="K308" s="55" t="s">
        <v>113</v>
      </c>
      <c r="L308">
        <f t="shared" si="31"/>
        <v>54</v>
      </c>
      <c r="M308">
        <f t="shared" si="32"/>
        <v>66.5</v>
      </c>
      <c r="N308">
        <f t="shared" si="33"/>
        <v>0</v>
      </c>
      <c r="O308">
        <f t="shared" si="34"/>
        <v>1</v>
      </c>
      <c r="P308">
        <f t="shared" si="38"/>
        <v>2</v>
      </c>
      <c r="Q308">
        <f t="shared" si="39"/>
        <v>2</v>
      </c>
      <c r="R308">
        <f t="shared" si="36"/>
        <v>5</v>
      </c>
    </row>
    <row r="309" spans="1:18" x14ac:dyDescent="0.25">
      <c r="A309" s="15" t="s">
        <v>106</v>
      </c>
      <c r="B309" s="7" t="s">
        <v>97</v>
      </c>
      <c r="C309" s="8">
        <v>38</v>
      </c>
      <c r="D309" s="9">
        <v>57</v>
      </c>
      <c r="E309" s="10">
        <v>57</v>
      </c>
      <c r="F309" s="13">
        <v>71</v>
      </c>
      <c r="G309" s="13">
        <v>71</v>
      </c>
      <c r="H309" s="13">
        <v>74</v>
      </c>
      <c r="I309" s="13">
        <v>76</v>
      </c>
      <c r="J309" s="7">
        <v>8</v>
      </c>
      <c r="K309" s="55" t="s">
        <v>113</v>
      </c>
      <c r="L309">
        <f t="shared" si="31"/>
        <v>57</v>
      </c>
      <c r="M309">
        <f t="shared" si="32"/>
        <v>73</v>
      </c>
      <c r="N309">
        <f t="shared" si="33"/>
        <v>0</v>
      </c>
      <c r="O309">
        <f t="shared" si="34"/>
        <v>5</v>
      </c>
      <c r="P309">
        <f t="shared" si="38"/>
        <v>2</v>
      </c>
      <c r="Q309">
        <f t="shared" si="39"/>
        <v>2</v>
      </c>
      <c r="R309">
        <f t="shared" si="36"/>
        <v>5</v>
      </c>
    </row>
    <row r="310" spans="1:18" x14ac:dyDescent="0.25">
      <c r="A310" s="7" t="s">
        <v>10</v>
      </c>
      <c r="B310" s="7" t="s">
        <v>18</v>
      </c>
      <c r="C310" s="30">
        <v>58</v>
      </c>
      <c r="D310" s="60">
        <v>82</v>
      </c>
      <c r="E310" s="61">
        <v>90</v>
      </c>
      <c r="F310" s="59" t="s">
        <v>12</v>
      </c>
      <c r="G310" s="59" t="s">
        <v>12</v>
      </c>
      <c r="H310" s="59" t="s">
        <v>12</v>
      </c>
      <c r="I310" s="59" t="s">
        <v>12</v>
      </c>
      <c r="J310" s="62">
        <v>4</v>
      </c>
      <c r="K310" s="55" t="s">
        <v>114</v>
      </c>
      <c r="L310">
        <f t="shared" si="31"/>
        <v>86</v>
      </c>
      <c r="M310" t="e">
        <f t="shared" si="32"/>
        <v>#DIV/0!</v>
      </c>
      <c r="N310">
        <f t="shared" si="33"/>
        <v>8</v>
      </c>
      <c r="O310" t="e">
        <f t="shared" si="34"/>
        <v>#VALUE!</v>
      </c>
      <c r="P310">
        <f>IF(N310&gt;5.65,1,2)</f>
        <v>1</v>
      </c>
      <c r="R310">
        <f t="shared" si="36"/>
        <v>6</v>
      </c>
    </row>
    <row r="311" spans="1:18" x14ac:dyDescent="0.25">
      <c r="A311" s="7" t="s">
        <v>10</v>
      </c>
      <c r="B311" s="7" t="s">
        <v>51</v>
      </c>
      <c r="C311" s="30">
        <v>68</v>
      </c>
      <c r="D311" s="60" t="s">
        <v>12</v>
      </c>
      <c r="E311" s="61" t="s">
        <v>12</v>
      </c>
      <c r="F311" s="59" t="s">
        <v>12</v>
      </c>
      <c r="G311" s="59" t="s">
        <v>12</v>
      </c>
      <c r="H311" s="59" t="s">
        <v>12</v>
      </c>
      <c r="I311" s="59" t="s">
        <v>12</v>
      </c>
      <c r="J311" s="62">
        <v>2</v>
      </c>
      <c r="K311" s="55" t="s">
        <v>114</v>
      </c>
      <c r="L311" t="e">
        <f t="shared" si="31"/>
        <v>#DIV/0!</v>
      </c>
      <c r="M311" t="e">
        <f t="shared" si="32"/>
        <v>#DIV/0!</v>
      </c>
      <c r="N311" t="e">
        <f t="shared" si="33"/>
        <v>#VALUE!</v>
      </c>
      <c r="O311" t="e">
        <f t="shared" si="34"/>
        <v>#VALUE!</v>
      </c>
      <c r="P311" t="e">
        <f t="shared" ref="P311:P329" si="40">IF(N311&gt;5.65,1,2)</f>
        <v>#VALUE!</v>
      </c>
      <c r="Q311" t="e">
        <f t="shared" ref="Q311:Q355" si="41">IF(O310&gt;4.46,1,2)</f>
        <v>#VALUE!</v>
      </c>
      <c r="R311" t="e">
        <f t="shared" si="36"/>
        <v>#VALUE!</v>
      </c>
    </row>
    <row r="312" spans="1:18" x14ac:dyDescent="0.25">
      <c r="A312" s="7" t="s">
        <v>10</v>
      </c>
      <c r="B312" s="7" t="s">
        <v>77</v>
      </c>
      <c r="C312" s="30">
        <v>62</v>
      </c>
      <c r="D312" s="60">
        <v>88</v>
      </c>
      <c r="E312" s="61">
        <v>88</v>
      </c>
      <c r="F312" s="59" t="s">
        <v>12</v>
      </c>
      <c r="G312" s="59" t="s">
        <v>12</v>
      </c>
      <c r="H312" s="59" t="s">
        <v>12</v>
      </c>
      <c r="I312" s="59" t="s">
        <v>12</v>
      </c>
      <c r="J312" s="62">
        <v>4</v>
      </c>
      <c r="K312" s="55" t="s">
        <v>114</v>
      </c>
      <c r="L312">
        <f t="shared" si="31"/>
        <v>88</v>
      </c>
      <c r="M312" t="e">
        <f t="shared" si="32"/>
        <v>#DIV/0!</v>
      </c>
      <c r="N312">
        <f t="shared" si="33"/>
        <v>0</v>
      </c>
      <c r="O312" t="e">
        <f t="shared" si="34"/>
        <v>#VALUE!</v>
      </c>
      <c r="P312">
        <f t="shared" si="40"/>
        <v>2</v>
      </c>
      <c r="Q312" t="e">
        <f t="shared" si="41"/>
        <v>#VALUE!</v>
      </c>
      <c r="R312" t="e">
        <f t="shared" si="36"/>
        <v>#VALUE!</v>
      </c>
    </row>
    <row r="313" spans="1:18" x14ac:dyDescent="0.25">
      <c r="A313" s="7" t="s">
        <v>10</v>
      </c>
      <c r="B313" s="7" t="s">
        <v>52</v>
      </c>
      <c r="C313" s="30" t="s">
        <v>12</v>
      </c>
      <c r="D313" s="60" t="s">
        <v>12</v>
      </c>
      <c r="E313" s="61" t="s">
        <v>12</v>
      </c>
      <c r="F313" s="59" t="s">
        <v>12</v>
      </c>
      <c r="G313" s="59" t="s">
        <v>12</v>
      </c>
      <c r="H313" s="59" t="s">
        <v>12</v>
      </c>
      <c r="I313" s="59" t="s">
        <v>12</v>
      </c>
      <c r="J313" s="62">
        <v>1</v>
      </c>
      <c r="K313" s="55" t="s">
        <v>114</v>
      </c>
      <c r="L313" t="e">
        <f t="shared" si="31"/>
        <v>#DIV/0!</v>
      </c>
      <c r="M313" t="e">
        <f t="shared" si="32"/>
        <v>#DIV/0!</v>
      </c>
      <c r="N313" t="e">
        <f t="shared" si="33"/>
        <v>#VALUE!</v>
      </c>
      <c r="O313" t="e">
        <f t="shared" si="34"/>
        <v>#VALUE!</v>
      </c>
      <c r="P313" t="e">
        <f t="shared" si="40"/>
        <v>#VALUE!</v>
      </c>
      <c r="Q313" t="e">
        <f t="shared" si="41"/>
        <v>#VALUE!</v>
      </c>
      <c r="R313" t="e">
        <f t="shared" si="36"/>
        <v>#VALUE!</v>
      </c>
    </row>
    <row r="314" spans="1:18" x14ac:dyDescent="0.25">
      <c r="A314" s="7" t="s">
        <v>10</v>
      </c>
      <c r="B314" s="7" t="s">
        <v>53</v>
      </c>
      <c r="C314" s="30">
        <v>48</v>
      </c>
      <c r="D314" s="60">
        <v>66</v>
      </c>
      <c r="E314" s="61">
        <v>68</v>
      </c>
      <c r="F314" s="59" t="s">
        <v>12</v>
      </c>
      <c r="G314" s="59" t="s">
        <v>12</v>
      </c>
      <c r="H314" s="59" t="s">
        <v>12</v>
      </c>
      <c r="I314" s="59" t="s">
        <v>12</v>
      </c>
      <c r="J314" s="62">
        <v>4</v>
      </c>
      <c r="K314" s="55" t="s">
        <v>114</v>
      </c>
      <c r="L314">
        <f t="shared" si="31"/>
        <v>67</v>
      </c>
      <c r="M314" t="e">
        <f t="shared" si="32"/>
        <v>#DIV/0!</v>
      </c>
      <c r="N314">
        <f t="shared" si="33"/>
        <v>2</v>
      </c>
      <c r="O314" t="e">
        <f t="shared" si="34"/>
        <v>#VALUE!</v>
      </c>
      <c r="P314">
        <f t="shared" si="40"/>
        <v>2</v>
      </c>
      <c r="Q314" t="e">
        <f t="shared" si="41"/>
        <v>#VALUE!</v>
      </c>
      <c r="R314" t="e">
        <f t="shared" si="36"/>
        <v>#VALUE!</v>
      </c>
    </row>
    <row r="315" spans="1:18" x14ac:dyDescent="0.25">
      <c r="A315" s="7" t="s">
        <v>10</v>
      </c>
      <c r="B315" s="7" t="s">
        <v>54</v>
      </c>
      <c r="C315" s="30">
        <v>48</v>
      </c>
      <c r="D315" s="60">
        <v>64</v>
      </c>
      <c r="E315" s="61">
        <v>70</v>
      </c>
      <c r="F315" s="63">
        <v>94</v>
      </c>
      <c r="G315" s="63">
        <v>94</v>
      </c>
      <c r="H315" s="63">
        <v>94</v>
      </c>
      <c r="I315" s="63">
        <v>94</v>
      </c>
      <c r="J315" s="62">
        <v>8</v>
      </c>
      <c r="K315" s="55" t="s">
        <v>114</v>
      </c>
      <c r="L315">
        <f t="shared" si="31"/>
        <v>67</v>
      </c>
      <c r="M315">
        <f t="shared" si="32"/>
        <v>94</v>
      </c>
      <c r="N315">
        <f t="shared" si="33"/>
        <v>6</v>
      </c>
      <c r="O315">
        <f t="shared" si="34"/>
        <v>0</v>
      </c>
      <c r="P315">
        <f t="shared" si="40"/>
        <v>1</v>
      </c>
      <c r="Q315" t="e">
        <f t="shared" si="41"/>
        <v>#VALUE!</v>
      </c>
      <c r="R315" t="e">
        <f t="shared" si="36"/>
        <v>#VALUE!</v>
      </c>
    </row>
    <row r="316" spans="1:18" x14ac:dyDescent="0.25">
      <c r="A316" s="7" t="s">
        <v>10</v>
      </c>
      <c r="B316" s="7" t="s">
        <v>23</v>
      </c>
      <c r="C316" s="30">
        <v>74</v>
      </c>
      <c r="D316" s="60">
        <v>94</v>
      </c>
      <c r="E316" s="61" t="s">
        <v>12</v>
      </c>
      <c r="F316" s="59" t="s">
        <v>12</v>
      </c>
      <c r="G316" s="59" t="s">
        <v>12</v>
      </c>
      <c r="H316" s="59" t="s">
        <v>12</v>
      </c>
      <c r="I316" s="59" t="s">
        <v>12</v>
      </c>
      <c r="J316" s="62">
        <v>3</v>
      </c>
      <c r="K316" s="55" t="s">
        <v>114</v>
      </c>
      <c r="L316">
        <f t="shared" si="31"/>
        <v>94</v>
      </c>
      <c r="M316" t="e">
        <f t="shared" si="32"/>
        <v>#DIV/0!</v>
      </c>
      <c r="N316" t="e">
        <f t="shared" si="33"/>
        <v>#VALUE!</v>
      </c>
      <c r="O316" t="e">
        <f t="shared" si="34"/>
        <v>#VALUE!</v>
      </c>
      <c r="P316" t="e">
        <f t="shared" si="40"/>
        <v>#VALUE!</v>
      </c>
      <c r="Q316">
        <f t="shared" si="41"/>
        <v>2</v>
      </c>
      <c r="R316" t="e">
        <f t="shared" si="36"/>
        <v>#VALUE!</v>
      </c>
    </row>
    <row r="317" spans="1:18" x14ac:dyDescent="0.25">
      <c r="A317" s="7" t="s">
        <v>10</v>
      </c>
      <c r="B317" s="7" t="s">
        <v>25</v>
      </c>
      <c r="C317" s="30">
        <v>86</v>
      </c>
      <c r="D317" s="60" t="s">
        <v>12</v>
      </c>
      <c r="E317" s="61" t="s">
        <v>12</v>
      </c>
      <c r="F317" s="59" t="s">
        <v>12</v>
      </c>
      <c r="G317" s="59" t="s">
        <v>12</v>
      </c>
      <c r="H317" s="59" t="s">
        <v>12</v>
      </c>
      <c r="I317" s="59" t="s">
        <v>12</v>
      </c>
      <c r="J317" s="62">
        <v>2</v>
      </c>
      <c r="K317" s="55" t="s">
        <v>114</v>
      </c>
      <c r="L317" t="e">
        <f t="shared" si="31"/>
        <v>#DIV/0!</v>
      </c>
      <c r="M317" t="e">
        <f t="shared" si="32"/>
        <v>#DIV/0!</v>
      </c>
      <c r="N317" t="e">
        <f t="shared" si="33"/>
        <v>#VALUE!</v>
      </c>
      <c r="O317" t="e">
        <f t="shared" si="34"/>
        <v>#VALUE!</v>
      </c>
      <c r="P317" t="e">
        <f t="shared" si="40"/>
        <v>#VALUE!</v>
      </c>
      <c r="Q317" t="e">
        <f t="shared" si="41"/>
        <v>#VALUE!</v>
      </c>
      <c r="R317" t="e">
        <f t="shared" si="36"/>
        <v>#VALUE!</v>
      </c>
    </row>
    <row r="318" spans="1:18" x14ac:dyDescent="0.25">
      <c r="A318" s="53" t="s">
        <v>10</v>
      </c>
      <c r="B318" s="53" t="s">
        <v>30</v>
      </c>
      <c r="C318" s="30">
        <v>42</v>
      </c>
      <c r="D318" s="60">
        <v>74</v>
      </c>
      <c r="E318" s="61">
        <v>74</v>
      </c>
      <c r="F318" s="59" t="s">
        <v>12</v>
      </c>
      <c r="G318" s="59" t="s">
        <v>12</v>
      </c>
      <c r="H318" s="59" t="s">
        <v>12</v>
      </c>
      <c r="I318" s="59" t="s">
        <v>12</v>
      </c>
      <c r="J318" s="62">
        <v>4</v>
      </c>
      <c r="K318" s="55" t="s">
        <v>114</v>
      </c>
      <c r="L318">
        <f t="shared" si="31"/>
        <v>74</v>
      </c>
      <c r="M318" t="e">
        <f t="shared" si="32"/>
        <v>#DIV/0!</v>
      </c>
      <c r="N318">
        <f t="shared" si="33"/>
        <v>0</v>
      </c>
      <c r="O318" t="e">
        <f t="shared" si="34"/>
        <v>#VALUE!</v>
      </c>
      <c r="P318">
        <f t="shared" si="40"/>
        <v>2</v>
      </c>
      <c r="Q318" t="e">
        <f t="shared" si="41"/>
        <v>#VALUE!</v>
      </c>
      <c r="R318" t="e">
        <f t="shared" si="36"/>
        <v>#VALUE!</v>
      </c>
    </row>
    <row r="319" spans="1:18" x14ac:dyDescent="0.25">
      <c r="A319" s="7" t="s">
        <v>10</v>
      </c>
      <c r="B319" s="7" t="s">
        <v>32</v>
      </c>
      <c r="C319" s="30" t="s">
        <v>12</v>
      </c>
      <c r="D319" s="60" t="s">
        <v>12</v>
      </c>
      <c r="E319" s="61" t="s">
        <v>12</v>
      </c>
      <c r="F319" s="59" t="s">
        <v>12</v>
      </c>
      <c r="G319" s="59" t="s">
        <v>12</v>
      </c>
      <c r="H319" s="59" t="s">
        <v>12</v>
      </c>
      <c r="I319" s="59" t="s">
        <v>12</v>
      </c>
      <c r="J319" s="62">
        <v>1</v>
      </c>
      <c r="K319" s="55" t="s">
        <v>114</v>
      </c>
      <c r="L319" t="e">
        <f t="shared" si="31"/>
        <v>#DIV/0!</v>
      </c>
      <c r="M319" t="e">
        <f t="shared" si="32"/>
        <v>#DIV/0!</v>
      </c>
      <c r="N319" t="e">
        <f t="shared" si="33"/>
        <v>#VALUE!</v>
      </c>
      <c r="O319" t="e">
        <f t="shared" si="34"/>
        <v>#VALUE!</v>
      </c>
      <c r="P319" t="e">
        <f t="shared" si="40"/>
        <v>#VALUE!</v>
      </c>
      <c r="Q319" t="e">
        <f t="shared" si="41"/>
        <v>#VALUE!</v>
      </c>
      <c r="R319" t="e">
        <f t="shared" si="36"/>
        <v>#VALUE!</v>
      </c>
    </row>
    <row r="320" spans="1:18" x14ac:dyDescent="0.25">
      <c r="A320" s="7" t="s">
        <v>10</v>
      </c>
      <c r="B320" s="7" t="s">
        <v>33</v>
      </c>
      <c r="C320" s="30">
        <v>72</v>
      </c>
      <c r="D320" s="60" t="s">
        <v>12</v>
      </c>
      <c r="E320" s="61" t="s">
        <v>12</v>
      </c>
      <c r="F320" s="59" t="s">
        <v>12</v>
      </c>
      <c r="G320" s="59" t="s">
        <v>12</v>
      </c>
      <c r="H320" s="59" t="s">
        <v>12</v>
      </c>
      <c r="I320" s="59" t="s">
        <v>12</v>
      </c>
      <c r="J320" s="62">
        <v>2</v>
      </c>
      <c r="K320" s="55" t="s">
        <v>114</v>
      </c>
      <c r="L320" t="e">
        <f t="shared" si="31"/>
        <v>#DIV/0!</v>
      </c>
      <c r="M320" t="e">
        <f t="shared" si="32"/>
        <v>#DIV/0!</v>
      </c>
      <c r="N320" t="e">
        <f t="shared" si="33"/>
        <v>#VALUE!</v>
      </c>
      <c r="O320" t="e">
        <f t="shared" si="34"/>
        <v>#VALUE!</v>
      </c>
      <c r="P320" t="e">
        <f t="shared" si="40"/>
        <v>#VALUE!</v>
      </c>
      <c r="Q320" t="e">
        <f t="shared" si="41"/>
        <v>#VALUE!</v>
      </c>
      <c r="R320" t="e">
        <f t="shared" si="36"/>
        <v>#VALUE!</v>
      </c>
    </row>
    <row r="321" spans="1:18" x14ac:dyDescent="0.25">
      <c r="A321" s="7" t="s">
        <v>10</v>
      </c>
      <c r="B321" s="7" t="s">
        <v>34</v>
      </c>
      <c r="C321" s="30">
        <v>86</v>
      </c>
      <c r="D321" s="60" t="s">
        <v>12</v>
      </c>
      <c r="E321" s="61" t="s">
        <v>12</v>
      </c>
      <c r="F321" s="59" t="s">
        <v>12</v>
      </c>
      <c r="G321" s="59" t="s">
        <v>12</v>
      </c>
      <c r="H321" s="59" t="s">
        <v>12</v>
      </c>
      <c r="I321" s="59" t="s">
        <v>12</v>
      </c>
      <c r="J321" s="62">
        <v>2</v>
      </c>
      <c r="K321" s="55" t="s">
        <v>114</v>
      </c>
      <c r="L321" t="e">
        <f t="shared" si="31"/>
        <v>#DIV/0!</v>
      </c>
      <c r="M321" t="e">
        <f t="shared" si="32"/>
        <v>#DIV/0!</v>
      </c>
      <c r="N321" t="e">
        <f t="shared" si="33"/>
        <v>#VALUE!</v>
      </c>
      <c r="O321" t="e">
        <f t="shared" si="34"/>
        <v>#VALUE!</v>
      </c>
      <c r="P321" t="e">
        <f t="shared" si="40"/>
        <v>#VALUE!</v>
      </c>
      <c r="Q321" t="e">
        <f t="shared" si="41"/>
        <v>#VALUE!</v>
      </c>
      <c r="R321" t="e">
        <f t="shared" si="36"/>
        <v>#VALUE!</v>
      </c>
    </row>
    <row r="322" spans="1:18" x14ac:dyDescent="0.25">
      <c r="A322" s="7" t="s">
        <v>10</v>
      </c>
      <c r="B322" s="7" t="s">
        <v>88</v>
      </c>
      <c r="C322" s="30">
        <v>58</v>
      </c>
      <c r="D322" s="60">
        <v>82</v>
      </c>
      <c r="E322" s="61">
        <v>82</v>
      </c>
      <c r="F322" s="59" t="s">
        <v>12</v>
      </c>
      <c r="G322" s="59" t="s">
        <v>12</v>
      </c>
      <c r="H322" s="59" t="s">
        <v>12</v>
      </c>
      <c r="I322" s="59" t="s">
        <v>12</v>
      </c>
      <c r="J322" s="62">
        <v>4</v>
      </c>
      <c r="K322" s="55" t="s">
        <v>114</v>
      </c>
      <c r="L322">
        <f t="shared" si="31"/>
        <v>82</v>
      </c>
      <c r="M322" t="e">
        <f t="shared" si="32"/>
        <v>#DIV/0!</v>
      </c>
      <c r="N322">
        <f t="shared" si="33"/>
        <v>0</v>
      </c>
      <c r="O322" t="e">
        <f t="shared" si="34"/>
        <v>#VALUE!</v>
      </c>
      <c r="P322">
        <f t="shared" si="40"/>
        <v>2</v>
      </c>
      <c r="Q322" t="e">
        <f t="shared" si="41"/>
        <v>#VALUE!</v>
      </c>
      <c r="R322" t="e">
        <f t="shared" si="36"/>
        <v>#VALUE!</v>
      </c>
    </row>
    <row r="323" spans="1:18" x14ac:dyDescent="0.25">
      <c r="A323" s="7" t="s">
        <v>10</v>
      </c>
      <c r="B323" s="7" t="s">
        <v>81</v>
      </c>
      <c r="C323" s="30" t="s">
        <v>12</v>
      </c>
      <c r="D323" s="60" t="s">
        <v>12</v>
      </c>
      <c r="E323" s="61" t="s">
        <v>12</v>
      </c>
      <c r="F323" s="59" t="s">
        <v>12</v>
      </c>
      <c r="G323" s="59" t="s">
        <v>12</v>
      </c>
      <c r="H323" s="59" t="s">
        <v>12</v>
      </c>
      <c r="I323" s="59" t="s">
        <v>12</v>
      </c>
      <c r="J323" s="62">
        <v>1</v>
      </c>
      <c r="K323" s="55" t="s">
        <v>114</v>
      </c>
      <c r="L323" t="e">
        <f t="shared" ref="L323:L386" si="42">AVERAGE(D323:E323)</f>
        <v>#DIV/0!</v>
      </c>
      <c r="M323" t="e">
        <f t="shared" ref="M323:M386" si="43">AVERAGE(F323:I323)</f>
        <v>#DIV/0!</v>
      </c>
      <c r="N323" t="e">
        <f t="shared" ref="N323:N386" si="44">E323-D323</f>
        <v>#VALUE!</v>
      </c>
      <c r="O323" t="e">
        <f t="shared" ref="O323:O386" si="45">I323-F323</f>
        <v>#VALUE!</v>
      </c>
      <c r="P323" t="e">
        <f t="shared" si="40"/>
        <v>#VALUE!</v>
      </c>
      <c r="Q323" t="e">
        <f t="shared" si="41"/>
        <v>#VALUE!</v>
      </c>
      <c r="R323" t="e">
        <f t="shared" ref="R323:R386" si="46">IF(P323=Q323,5,6)</f>
        <v>#VALUE!</v>
      </c>
    </row>
    <row r="324" spans="1:18" x14ac:dyDescent="0.25">
      <c r="A324" s="7" t="s">
        <v>10</v>
      </c>
      <c r="B324" s="7" t="s">
        <v>39</v>
      </c>
      <c r="C324" s="30">
        <v>58</v>
      </c>
      <c r="D324" s="60">
        <v>88</v>
      </c>
      <c r="E324" s="61">
        <v>88</v>
      </c>
      <c r="F324" s="59" t="s">
        <v>12</v>
      </c>
      <c r="G324" s="59" t="s">
        <v>12</v>
      </c>
      <c r="H324" s="59" t="s">
        <v>12</v>
      </c>
      <c r="I324" s="59" t="s">
        <v>12</v>
      </c>
      <c r="J324" s="62">
        <v>4</v>
      </c>
      <c r="K324" s="55" t="s">
        <v>114</v>
      </c>
      <c r="L324">
        <f t="shared" si="42"/>
        <v>88</v>
      </c>
      <c r="M324" t="e">
        <f t="shared" si="43"/>
        <v>#DIV/0!</v>
      </c>
      <c r="N324">
        <f t="shared" si="44"/>
        <v>0</v>
      </c>
      <c r="O324" t="e">
        <f t="shared" si="45"/>
        <v>#VALUE!</v>
      </c>
      <c r="P324">
        <f t="shared" si="40"/>
        <v>2</v>
      </c>
      <c r="Q324" t="e">
        <f t="shared" si="41"/>
        <v>#VALUE!</v>
      </c>
      <c r="R324" t="e">
        <f t="shared" si="46"/>
        <v>#VALUE!</v>
      </c>
    </row>
    <row r="325" spans="1:18" x14ac:dyDescent="0.25">
      <c r="A325" s="7" t="s">
        <v>10</v>
      </c>
      <c r="B325" s="7" t="s">
        <v>40</v>
      </c>
      <c r="C325" s="30">
        <v>62</v>
      </c>
      <c r="D325" s="60">
        <v>82</v>
      </c>
      <c r="E325" s="61">
        <v>84</v>
      </c>
      <c r="F325" s="59" t="s">
        <v>12</v>
      </c>
      <c r="G325" s="59" t="s">
        <v>12</v>
      </c>
      <c r="H325" s="59" t="s">
        <v>12</v>
      </c>
      <c r="I325" s="59" t="s">
        <v>12</v>
      </c>
      <c r="J325" s="62">
        <v>4</v>
      </c>
      <c r="K325" s="55" t="s">
        <v>114</v>
      </c>
      <c r="L325">
        <f t="shared" si="42"/>
        <v>83</v>
      </c>
      <c r="M325" t="e">
        <f t="shared" si="43"/>
        <v>#DIV/0!</v>
      </c>
      <c r="N325">
        <f t="shared" si="44"/>
        <v>2</v>
      </c>
      <c r="O325" t="e">
        <f t="shared" si="45"/>
        <v>#VALUE!</v>
      </c>
      <c r="P325">
        <f t="shared" si="40"/>
        <v>2</v>
      </c>
      <c r="Q325" t="e">
        <f t="shared" si="41"/>
        <v>#VALUE!</v>
      </c>
      <c r="R325" t="e">
        <f t="shared" si="46"/>
        <v>#VALUE!</v>
      </c>
    </row>
    <row r="326" spans="1:18" x14ac:dyDescent="0.25">
      <c r="A326" s="7" t="s">
        <v>10</v>
      </c>
      <c r="B326" s="7" t="s">
        <v>41</v>
      </c>
      <c r="C326" s="30">
        <v>52</v>
      </c>
      <c r="D326" s="60">
        <v>72</v>
      </c>
      <c r="E326" s="61">
        <v>72</v>
      </c>
      <c r="F326" s="59" t="s">
        <v>12</v>
      </c>
      <c r="G326" s="59" t="s">
        <v>12</v>
      </c>
      <c r="H326" s="59" t="s">
        <v>12</v>
      </c>
      <c r="I326" s="59" t="s">
        <v>12</v>
      </c>
      <c r="J326" s="62">
        <v>4</v>
      </c>
      <c r="K326" s="55" t="s">
        <v>114</v>
      </c>
      <c r="L326">
        <f t="shared" si="42"/>
        <v>72</v>
      </c>
      <c r="M326" t="e">
        <f t="shared" si="43"/>
        <v>#DIV/0!</v>
      </c>
      <c r="N326">
        <f t="shared" si="44"/>
        <v>0</v>
      </c>
      <c r="O326" t="e">
        <f t="shared" si="45"/>
        <v>#VALUE!</v>
      </c>
      <c r="P326">
        <f t="shared" si="40"/>
        <v>2</v>
      </c>
      <c r="Q326" t="e">
        <f t="shared" si="41"/>
        <v>#VALUE!</v>
      </c>
      <c r="R326" t="e">
        <f t="shared" si="46"/>
        <v>#VALUE!</v>
      </c>
    </row>
    <row r="327" spans="1:18" x14ac:dyDescent="0.25">
      <c r="A327" s="7" t="s">
        <v>10</v>
      </c>
      <c r="B327" s="7" t="s">
        <v>71</v>
      </c>
      <c r="C327" s="30">
        <v>82</v>
      </c>
      <c r="D327" s="60" t="s">
        <v>12</v>
      </c>
      <c r="E327" s="61" t="s">
        <v>12</v>
      </c>
      <c r="F327" s="59" t="s">
        <v>12</v>
      </c>
      <c r="G327" s="59" t="s">
        <v>12</v>
      </c>
      <c r="H327" s="59" t="s">
        <v>12</v>
      </c>
      <c r="I327" s="59" t="s">
        <v>12</v>
      </c>
      <c r="J327" s="62">
        <v>2</v>
      </c>
      <c r="K327" s="55" t="s">
        <v>114</v>
      </c>
      <c r="L327" t="e">
        <f t="shared" si="42"/>
        <v>#DIV/0!</v>
      </c>
      <c r="M327" t="e">
        <f t="shared" si="43"/>
        <v>#DIV/0!</v>
      </c>
      <c r="N327" t="e">
        <f t="shared" si="44"/>
        <v>#VALUE!</v>
      </c>
      <c r="O327" t="e">
        <f t="shared" si="45"/>
        <v>#VALUE!</v>
      </c>
      <c r="P327" t="e">
        <f t="shared" si="40"/>
        <v>#VALUE!</v>
      </c>
      <c r="Q327" t="e">
        <f t="shared" si="41"/>
        <v>#VALUE!</v>
      </c>
      <c r="R327" t="e">
        <f t="shared" si="46"/>
        <v>#VALUE!</v>
      </c>
    </row>
    <row r="328" spans="1:18" x14ac:dyDescent="0.25">
      <c r="A328" s="7" t="s">
        <v>10</v>
      </c>
      <c r="B328" s="7" t="s">
        <v>105</v>
      </c>
      <c r="C328" s="30">
        <v>82</v>
      </c>
      <c r="D328" s="60" t="s">
        <v>12</v>
      </c>
      <c r="E328" s="61" t="s">
        <v>12</v>
      </c>
      <c r="F328" s="59" t="s">
        <v>12</v>
      </c>
      <c r="G328" s="59" t="s">
        <v>12</v>
      </c>
      <c r="H328" s="59" t="s">
        <v>12</v>
      </c>
      <c r="I328" s="59" t="s">
        <v>12</v>
      </c>
      <c r="J328" s="62">
        <v>2</v>
      </c>
      <c r="K328" s="55" t="s">
        <v>114</v>
      </c>
      <c r="L328" t="e">
        <f t="shared" si="42"/>
        <v>#DIV/0!</v>
      </c>
      <c r="M328" t="e">
        <f t="shared" si="43"/>
        <v>#DIV/0!</v>
      </c>
      <c r="N328" t="e">
        <f t="shared" si="44"/>
        <v>#VALUE!</v>
      </c>
      <c r="O328" t="e">
        <f t="shared" si="45"/>
        <v>#VALUE!</v>
      </c>
      <c r="P328" t="e">
        <f t="shared" si="40"/>
        <v>#VALUE!</v>
      </c>
      <c r="Q328" t="e">
        <f t="shared" si="41"/>
        <v>#VALUE!</v>
      </c>
      <c r="R328" t="e">
        <f t="shared" si="46"/>
        <v>#VALUE!</v>
      </c>
    </row>
    <row r="329" spans="1:18" x14ac:dyDescent="0.25">
      <c r="A329" s="7" t="s">
        <v>10</v>
      </c>
      <c r="B329" s="7" t="s">
        <v>98</v>
      </c>
      <c r="C329" s="30">
        <v>68</v>
      </c>
      <c r="D329" s="60" t="s">
        <v>12</v>
      </c>
      <c r="E329" s="61" t="s">
        <v>12</v>
      </c>
      <c r="F329" s="59" t="s">
        <v>12</v>
      </c>
      <c r="G329" s="59" t="s">
        <v>12</v>
      </c>
      <c r="H329" s="59" t="s">
        <v>12</v>
      </c>
      <c r="I329" s="59" t="s">
        <v>12</v>
      </c>
      <c r="J329" s="62">
        <v>2</v>
      </c>
      <c r="K329" s="55" t="s">
        <v>114</v>
      </c>
      <c r="L329" t="e">
        <f t="shared" si="42"/>
        <v>#DIV/0!</v>
      </c>
      <c r="M329" t="e">
        <f t="shared" si="43"/>
        <v>#DIV/0!</v>
      </c>
      <c r="N329" t="e">
        <f t="shared" si="44"/>
        <v>#VALUE!</v>
      </c>
      <c r="O329" t="e">
        <f t="shared" si="45"/>
        <v>#VALUE!</v>
      </c>
      <c r="P329" t="e">
        <f t="shared" si="40"/>
        <v>#VALUE!</v>
      </c>
      <c r="Q329" t="e">
        <f t="shared" si="41"/>
        <v>#VALUE!</v>
      </c>
      <c r="R329" t="e">
        <f t="shared" si="46"/>
        <v>#VALUE!</v>
      </c>
    </row>
    <row r="330" spans="1:18" x14ac:dyDescent="0.25">
      <c r="A330" s="7" t="s">
        <v>47</v>
      </c>
      <c r="B330" s="7" t="s">
        <v>84</v>
      </c>
      <c r="C330" s="30">
        <v>86</v>
      </c>
      <c r="D330" s="60" t="s">
        <v>12</v>
      </c>
      <c r="E330" s="61" t="s">
        <v>12</v>
      </c>
      <c r="F330" s="59" t="s">
        <v>12</v>
      </c>
      <c r="G330" s="59" t="s">
        <v>12</v>
      </c>
      <c r="H330" s="59" t="s">
        <v>12</v>
      </c>
      <c r="I330" s="59" t="s">
        <v>12</v>
      </c>
      <c r="J330" s="62">
        <v>2</v>
      </c>
      <c r="K330" s="55" t="s">
        <v>114</v>
      </c>
      <c r="L330" t="e">
        <f t="shared" si="42"/>
        <v>#DIV/0!</v>
      </c>
      <c r="M330" t="e">
        <f t="shared" si="43"/>
        <v>#DIV/0!</v>
      </c>
      <c r="N330" t="e">
        <f t="shared" si="44"/>
        <v>#VALUE!</v>
      </c>
      <c r="O330" t="e">
        <f t="shared" si="45"/>
        <v>#VALUE!</v>
      </c>
      <c r="P330" t="e">
        <f>IF(N330&gt;5.43,1,2)</f>
        <v>#VALUE!</v>
      </c>
      <c r="Q330" t="e">
        <f t="shared" si="41"/>
        <v>#VALUE!</v>
      </c>
      <c r="R330" t="e">
        <f t="shared" si="46"/>
        <v>#VALUE!</v>
      </c>
    </row>
    <row r="331" spans="1:18" x14ac:dyDescent="0.25">
      <c r="A331" s="7" t="s">
        <v>47</v>
      </c>
      <c r="B331" s="7" t="s">
        <v>92</v>
      </c>
      <c r="C331" s="30">
        <v>36</v>
      </c>
      <c r="D331" s="60">
        <v>58</v>
      </c>
      <c r="E331" s="61">
        <v>60</v>
      </c>
      <c r="F331" s="59" t="s">
        <v>12</v>
      </c>
      <c r="G331" s="59" t="s">
        <v>12</v>
      </c>
      <c r="H331" s="59" t="s">
        <v>12</v>
      </c>
      <c r="I331" s="59" t="s">
        <v>12</v>
      </c>
      <c r="J331" s="62">
        <v>8</v>
      </c>
      <c r="K331" s="55" t="s">
        <v>114</v>
      </c>
      <c r="L331">
        <f t="shared" si="42"/>
        <v>59</v>
      </c>
      <c r="M331" t="e">
        <f t="shared" si="43"/>
        <v>#DIV/0!</v>
      </c>
      <c r="N331">
        <f t="shared" si="44"/>
        <v>2</v>
      </c>
      <c r="O331" t="e">
        <f t="shared" si="45"/>
        <v>#VALUE!</v>
      </c>
      <c r="P331">
        <f t="shared" ref="P331:P355" si="47">IF(N331&gt;5.43,1,2)</f>
        <v>2</v>
      </c>
      <c r="Q331" t="e">
        <f t="shared" si="41"/>
        <v>#VALUE!</v>
      </c>
      <c r="R331" t="e">
        <f t="shared" si="46"/>
        <v>#VALUE!</v>
      </c>
    </row>
    <row r="332" spans="1:18" x14ac:dyDescent="0.25">
      <c r="A332" s="7" t="s">
        <v>47</v>
      </c>
      <c r="B332" s="7" t="s">
        <v>18</v>
      </c>
      <c r="C332" s="30" t="s">
        <v>12</v>
      </c>
      <c r="D332" s="60" t="s">
        <v>12</v>
      </c>
      <c r="E332" s="61" t="s">
        <v>12</v>
      </c>
      <c r="F332" s="59" t="s">
        <v>12</v>
      </c>
      <c r="G332" s="59" t="s">
        <v>12</v>
      </c>
      <c r="H332" s="59" t="s">
        <v>12</v>
      </c>
      <c r="I332" s="59" t="s">
        <v>12</v>
      </c>
      <c r="J332" s="62">
        <v>1</v>
      </c>
      <c r="K332" s="55" t="s">
        <v>114</v>
      </c>
      <c r="L332" t="e">
        <f t="shared" si="42"/>
        <v>#DIV/0!</v>
      </c>
      <c r="M332" t="e">
        <f t="shared" si="43"/>
        <v>#DIV/0!</v>
      </c>
      <c r="N332" t="e">
        <f t="shared" si="44"/>
        <v>#VALUE!</v>
      </c>
      <c r="O332" t="e">
        <f t="shared" si="45"/>
        <v>#VALUE!</v>
      </c>
      <c r="P332" t="e">
        <f t="shared" si="47"/>
        <v>#VALUE!</v>
      </c>
      <c r="Q332" t="e">
        <f t="shared" si="41"/>
        <v>#VALUE!</v>
      </c>
      <c r="R332" t="e">
        <f t="shared" si="46"/>
        <v>#VALUE!</v>
      </c>
    </row>
    <row r="333" spans="1:18" x14ac:dyDescent="0.25">
      <c r="A333" s="7" t="s">
        <v>47</v>
      </c>
      <c r="B333" s="7" t="s">
        <v>48</v>
      </c>
      <c r="C333" s="30">
        <v>50</v>
      </c>
      <c r="D333" s="60">
        <v>74</v>
      </c>
      <c r="E333" s="61">
        <v>78</v>
      </c>
      <c r="F333" s="59" t="s">
        <v>12</v>
      </c>
      <c r="G333" s="59" t="s">
        <v>12</v>
      </c>
      <c r="H333" s="59" t="s">
        <v>12</v>
      </c>
      <c r="I333" s="59" t="s">
        <v>12</v>
      </c>
      <c r="J333" s="62">
        <v>4</v>
      </c>
      <c r="K333" s="55" t="s">
        <v>114</v>
      </c>
      <c r="L333">
        <f t="shared" si="42"/>
        <v>76</v>
      </c>
      <c r="M333" t="e">
        <f t="shared" si="43"/>
        <v>#DIV/0!</v>
      </c>
      <c r="N333">
        <f t="shared" si="44"/>
        <v>4</v>
      </c>
      <c r="O333" t="e">
        <f t="shared" si="45"/>
        <v>#VALUE!</v>
      </c>
      <c r="P333">
        <f t="shared" si="47"/>
        <v>2</v>
      </c>
      <c r="Q333" t="e">
        <f t="shared" si="41"/>
        <v>#VALUE!</v>
      </c>
      <c r="R333" t="e">
        <f t="shared" si="46"/>
        <v>#VALUE!</v>
      </c>
    </row>
    <row r="334" spans="1:18" x14ac:dyDescent="0.25">
      <c r="A334" s="7" t="s">
        <v>47</v>
      </c>
      <c r="B334" s="7" t="s">
        <v>19</v>
      </c>
      <c r="C334" s="30">
        <v>96</v>
      </c>
      <c r="D334" s="60" t="s">
        <v>12</v>
      </c>
      <c r="E334" s="61" t="s">
        <v>12</v>
      </c>
      <c r="F334" s="59" t="s">
        <v>12</v>
      </c>
      <c r="G334" s="59" t="s">
        <v>12</v>
      </c>
      <c r="H334" s="59" t="s">
        <v>12</v>
      </c>
      <c r="I334" s="59" t="s">
        <v>12</v>
      </c>
      <c r="J334" s="62">
        <v>2</v>
      </c>
      <c r="K334" s="55" t="s">
        <v>114</v>
      </c>
      <c r="L334" t="e">
        <f t="shared" si="42"/>
        <v>#DIV/0!</v>
      </c>
      <c r="M334" t="e">
        <f t="shared" si="43"/>
        <v>#DIV/0!</v>
      </c>
      <c r="N334" t="e">
        <f t="shared" si="44"/>
        <v>#VALUE!</v>
      </c>
      <c r="O334" t="e">
        <f t="shared" si="45"/>
        <v>#VALUE!</v>
      </c>
      <c r="P334" t="e">
        <f t="shared" si="47"/>
        <v>#VALUE!</v>
      </c>
      <c r="Q334" t="e">
        <f t="shared" si="41"/>
        <v>#VALUE!</v>
      </c>
      <c r="R334" t="e">
        <f t="shared" si="46"/>
        <v>#VALUE!</v>
      </c>
    </row>
    <row r="335" spans="1:18" x14ac:dyDescent="0.25">
      <c r="A335" s="7" t="s">
        <v>47</v>
      </c>
      <c r="B335" s="7" t="s">
        <v>51</v>
      </c>
      <c r="C335" s="30">
        <v>64</v>
      </c>
      <c r="D335" s="60">
        <v>80</v>
      </c>
      <c r="E335" s="61">
        <v>82</v>
      </c>
      <c r="F335" s="59" t="s">
        <v>12</v>
      </c>
      <c r="G335" s="59" t="s">
        <v>12</v>
      </c>
      <c r="H335" s="59" t="s">
        <v>12</v>
      </c>
      <c r="I335" s="59" t="s">
        <v>12</v>
      </c>
      <c r="J335" s="62">
        <v>4</v>
      </c>
      <c r="K335" s="55" t="s">
        <v>114</v>
      </c>
      <c r="L335">
        <f t="shared" si="42"/>
        <v>81</v>
      </c>
      <c r="M335" t="e">
        <f t="shared" si="43"/>
        <v>#DIV/0!</v>
      </c>
      <c r="N335">
        <f t="shared" si="44"/>
        <v>2</v>
      </c>
      <c r="O335" t="e">
        <f t="shared" si="45"/>
        <v>#VALUE!</v>
      </c>
      <c r="P335">
        <f t="shared" si="47"/>
        <v>2</v>
      </c>
      <c r="Q335" t="e">
        <f t="shared" si="41"/>
        <v>#VALUE!</v>
      </c>
      <c r="R335" t="e">
        <f t="shared" si="46"/>
        <v>#VALUE!</v>
      </c>
    </row>
    <row r="336" spans="1:18" x14ac:dyDescent="0.25">
      <c r="A336" s="7" t="s">
        <v>47</v>
      </c>
      <c r="B336" s="7" t="s">
        <v>20</v>
      </c>
      <c r="C336" s="30">
        <v>62</v>
      </c>
      <c r="D336" s="60">
        <v>82</v>
      </c>
      <c r="E336" s="61">
        <v>82</v>
      </c>
      <c r="F336" s="59" t="s">
        <v>12</v>
      </c>
      <c r="G336" s="59" t="s">
        <v>12</v>
      </c>
      <c r="H336" s="59" t="s">
        <v>12</v>
      </c>
      <c r="I336" s="59" t="s">
        <v>12</v>
      </c>
      <c r="J336" s="62">
        <v>4</v>
      </c>
      <c r="K336" s="55" t="s">
        <v>114</v>
      </c>
      <c r="L336">
        <f t="shared" si="42"/>
        <v>82</v>
      </c>
      <c r="M336" t="e">
        <f t="shared" si="43"/>
        <v>#DIV/0!</v>
      </c>
      <c r="N336">
        <f t="shared" si="44"/>
        <v>0</v>
      </c>
      <c r="O336" t="e">
        <f t="shared" si="45"/>
        <v>#VALUE!</v>
      </c>
      <c r="P336">
        <f t="shared" si="47"/>
        <v>2</v>
      </c>
      <c r="Q336" t="e">
        <f t="shared" si="41"/>
        <v>#VALUE!</v>
      </c>
      <c r="R336" t="e">
        <f t="shared" si="46"/>
        <v>#VALUE!</v>
      </c>
    </row>
    <row r="337" spans="1:18" x14ac:dyDescent="0.25">
      <c r="A337" s="7" t="s">
        <v>47</v>
      </c>
      <c r="B337" s="7" t="s">
        <v>21</v>
      </c>
      <c r="C337" s="30">
        <v>74</v>
      </c>
      <c r="D337" s="60">
        <v>90</v>
      </c>
      <c r="E337" s="61">
        <v>94</v>
      </c>
      <c r="F337" s="59" t="s">
        <v>12</v>
      </c>
      <c r="G337" s="59" t="s">
        <v>12</v>
      </c>
      <c r="H337" s="59" t="s">
        <v>12</v>
      </c>
      <c r="I337" s="59" t="s">
        <v>12</v>
      </c>
      <c r="J337" s="62">
        <v>4</v>
      </c>
      <c r="K337" s="55" t="s">
        <v>114</v>
      </c>
      <c r="L337">
        <f t="shared" si="42"/>
        <v>92</v>
      </c>
      <c r="M337" t="e">
        <f t="shared" si="43"/>
        <v>#DIV/0!</v>
      </c>
      <c r="N337">
        <f t="shared" si="44"/>
        <v>4</v>
      </c>
      <c r="O337" t="e">
        <f t="shared" si="45"/>
        <v>#VALUE!</v>
      </c>
      <c r="P337">
        <f t="shared" si="47"/>
        <v>2</v>
      </c>
      <c r="Q337" t="e">
        <f t="shared" si="41"/>
        <v>#VALUE!</v>
      </c>
      <c r="R337" t="e">
        <f t="shared" si="46"/>
        <v>#VALUE!</v>
      </c>
    </row>
    <row r="338" spans="1:18" x14ac:dyDescent="0.25">
      <c r="A338" s="7" t="s">
        <v>47</v>
      </c>
      <c r="B338" s="7" t="s">
        <v>52</v>
      </c>
      <c r="C338" s="30">
        <v>68</v>
      </c>
      <c r="D338" s="60">
        <v>90</v>
      </c>
      <c r="E338" s="61">
        <v>90</v>
      </c>
      <c r="F338" s="59" t="s">
        <v>12</v>
      </c>
      <c r="G338" s="59" t="s">
        <v>12</v>
      </c>
      <c r="H338" s="59" t="s">
        <v>12</v>
      </c>
      <c r="I338" s="59" t="s">
        <v>12</v>
      </c>
      <c r="J338" s="62">
        <v>4</v>
      </c>
      <c r="K338" s="55" t="s">
        <v>114</v>
      </c>
      <c r="L338">
        <f t="shared" si="42"/>
        <v>90</v>
      </c>
      <c r="M338" t="e">
        <f t="shared" si="43"/>
        <v>#DIV/0!</v>
      </c>
      <c r="N338">
        <f t="shared" si="44"/>
        <v>0</v>
      </c>
      <c r="O338" t="e">
        <f t="shared" si="45"/>
        <v>#VALUE!</v>
      </c>
      <c r="P338">
        <f t="shared" si="47"/>
        <v>2</v>
      </c>
      <c r="Q338" t="e">
        <f t="shared" si="41"/>
        <v>#VALUE!</v>
      </c>
      <c r="R338" t="e">
        <f t="shared" si="46"/>
        <v>#VALUE!</v>
      </c>
    </row>
    <row r="339" spans="1:18" x14ac:dyDescent="0.25">
      <c r="A339" s="7" t="s">
        <v>47</v>
      </c>
      <c r="B339" s="7" t="s">
        <v>22</v>
      </c>
      <c r="C339" s="30">
        <v>56</v>
      </c>
      <c r="D339" s="60">
        <v>90</v>
      </c>
      <c r="E339" s="61">
        <v>90</v>
      </c>
      <c r="F339" s="59" t="s">
        <v>12</v>
      </c>
      <c r="G339" s="59" t="s">
        <v>12</v>
      </c>
      <c r="H339" s="59" t="s">
        <v>12</v>
      </c>
      <c r="I339" s="59" t="s">
        <v>12</v>
      </c>
      <c r="J339" s="62">
        <v>4</v>
      </c>
      <c r="K339" s="55" t="s">
        <v>114</v>
      </c>
      <c r="L339">
        <f t="shared" si="42"/>
        <v>90</v>
      </c>
      <c r="M339" t="e">
        <f t="shared" si="43"/>
        <v>#DIV/0!</v>
      </c>
      <c r="N339">
        <f t="shared" si="44"/>
        <v>0</v>
      </c>
      <c r="O339" t="e">
        <f t="shared" si="45"/>
        <v>#VALUE!</v>
      </c>
      <c r="P339">
        <f t="shared" si="47"/>
        <v>2</v>
      </c>
      <c r="Q339" t="e">
        <f t="shared" si="41"/>
        <v>#VALUE!</v>
      </c>
      <c r="R339" t="e">
        <f t="shared" si="46"/>
        <v>#VALUE!</v>
      </c>
    </row>
    <row r="340" spans="1:18" x14ac:dyDescent="0.25">
      <c r="A340" s="7" t="s">
        <v>47</v>
      </c>
      <c r="B340" s="7" t="s">
        <v>54</v>
      </c>
      <c r="C340" s="30">
        <v>54</v>
      </c>
      <c r="D340" s="60">
        <v>76</v>
      </c>
      <c r="E340" s="61">
        <v>78</v>
      </c>
      <c r="F340" s="63">
        <v>94</v>
      </c>
      <c r="G340" s="63">
        <v>94</v>
      </c>
      <c r="H340" s="63" t="s">
        <v>12</v>
      </c>
      <c r="I340" s="63" t="s">
        <v>12</v>
      </c>
      <c r="J340" s="62">
        <v>6</v>
      </c>
      <c r="K340" s="55" t="s">
        <v>114</v>
      </c>
      <c r="L340">
        <f t="shared" si="42"/>
        <v>77</v>
      </c>
      <c r="M340">
        <f t="shared" si="43"/>
        <v>94</v>
      </c>
      <c r="N340">
        <f t="shared" si="44"/>
        <v>2</v>
      </c>
      <c r="O340" t="e">
        <f t="shared" si="45"/>
        <v>#VALUE!</v>
      </c>
      <c r="P340">
        <f t="shared" si="47"/>
        <v>2</v>
      </c>
      <c r="Q340" t="e">
        <f t="shared" si="41"/>
        <v>#VALUE!</v>
      </c>
      <c r="R340" t="e">
        <f t="shared" si="46"/>
        <v>#VALUE!</v>
      </c>
    </row>
    <row r="341" spans="1:18" x14ac:dyDescent="0.25">
      <c r="A341" s="7" t="s">
        <v>47</v>
      </c>
      <c r="B341" s="7" t="s">
        <v>86</v>
      </c>
      <c r="C341" s="30">
        <v>46</v>
      </c>
      <c r="D341" s="60">
        <v>80</v>
      </c>
      <c r="E341" s="61">
        <v>80</v>
      </c>
      <c r="F341" s="59" t="s">
        <v>12</v>
      </c>
      <c r="G341" s="59" t="s">
        <v>12</v>
      </c>
      <c r="H341" s="59" t="s">
        <v>12</v>
      </c>
      <c r="I341" s="59" t="s">
        <v>12</v>
      </c>
      <c r="J341" s="62">
        <v>4</v>
      </c>
      <c r="K341" s="55" t="s">
        <v>114</v>
      </c>
      <c r="L341">
        <f t="shared" si="42"/>
        <v>80</v>
      </c>
      <c r="M341" t="e">
        <f t="shared" si="43"/>
        <v>#DIV/0!</v>
      </c>
      <c r="N341">
        <f t="shared" si="44"/>
        <v>0</v>
      </c>
      <c r="O341" t="e">
        <f t="shared" si="45"/>
        <v>#VALUE!</v>
      </c>
      <c r="P341">
        <f t="shared" si="47"/>
        <v>2</v>
      </c>
      <c r="Q341" t="e">
        <f t="shared" si="41"/>
        <v>#VALUE!</v>
      </c>
      <c r="R341" t="e">
        <f t="shared" si="46"/>
        <v>#VALUE!</v>
      </c>
    </row>
    <row r="342" spans="1:18" x14ac:dyDescent="0.25">
      <c r="A342" s="7" t="s">
        <v>47</v>
      </c>
      <c r="B342" s="7" t="s">
        <v>25</v>
      </c>
      <c r="C342" s="30">
        <v>84</v>
      </c>
      <c r="D342" s="60" t="s">
        <v>12</v>
      </c>
      <c r="E342" s="61" t="s">
        <v>12</v>
      </c>
      <c r="F342" s="59" t="s">
        <v>12</v>
      </c>
      <c r="G342" s="59" t="s">
        <v>12</v>
      </c>
      <c r="H342" s="59" t="s">
        <v>12</v>
      </c>
      <c r="I342" s="59" t="s">
        <v>12</v>
      </c>
      <c r="J342" s="62">
        <v>2</v>
      </c>
      <c r="K342" s="55" t="s">
        <v>114</v>
      </c>
      <c r="L342" t="e">
        <f t="shared" si="42"/>
        <v>#DIV/0!</v>
      </c>
      <c r="M342" t="e">
        <f t="shared" si="43"/>
        <v>#DIV/0!</v>
      </c>
      <c r="N342" t="e">
        <f t="shared" si="44"/>
        <v>#VALUE!</v>
      </c>
      <c r="O342" t="e">
        <f t="shared" si="45"/>
        <v>#VALUE!</v>
      </c>
      <c r="P342" t="e">
        <f t="shared" si="47"/>
        <v>#VALUE!</v>
      </c>
      <c r="Q342" t="e">
        <f t="shared" si="41"/>
        <v>#VALUE!</v>
      </c>
      <c r="R342" t="e">
        <f t="shared" si="46"/>
        <v>#VALUE!</v>
      </c>
    </row>
    <row r="343" spans="1:18" x14ac:dyDescent="0.25">
      <c r="A343" s="7" t="s">
        <v>47</v>
      </c>
      <c r="B343" s="7" t="s">
        <v>57</v>
      </c>
      <c r="C343" s="30">
        <v>70</v>
      </c>
      <c r="D343" s="60">
        <v>88</v>
      </c>
      <c r="E343" s="61">
        <v>88</v>
      </c>
      <c r="F343" s="59" t="s">
        <v>12</v>
      </c>
      <c r="G343" s="59" t="s">
        <v>12</v>
      </c>
      <c r="H343" s="59" t="s">
        <v>12</v>
      </c>
      <c r="I343" s="59" t="s">
        <v>12</v>
      </c>
      <c r="J343" s="62">
        <v>4</v>
      </c>
      <c r="K343" s="55" t="s">
        <v>114</v>
      </c>
      <c r="L343">
        <f t="shared" si="42"/>
        <v>88</v>
      </c>
      <c r="M343" t="e">
        <f t="shared" si="43"/>
        <v>#DIV/0!</v>
      </c>
      <c r="N343">
        <f t="shared" si="44"/>
        <v>0</v>
      </c>
      <c r="O343" t="e">
        <f t="shared" si="45"/>
        <v>#VALUE!</v>
      </c>
      <c r="P343">
        <f t="shared" si="47"/>
        <v>2</v>
      </c>
      <c r="Q343" t="e">
        <f t="shared" si="41"/>
        <v>#VALUE!</v>
      </c>
      <c r="R343" t="e">
        <f t="shared" si="46"/>
        <v>#VALUE!</v>
      </c>
    </row>
    <row r="344" spans="1:18" x14ac:dyDescent="0.25">
      <c r="A344" s="7" t="s">
        <v>47</v>
      </c>
      <c r="B344" s="7" t="s">
        <v>28</v>
      </c>
      <c r="C344" s="30">
        <v>64</v>
      </c>
      <c r="D344" s="60">
        <v>92</v>
      </c>
      <c r="E344" s="61">
        <v>92</v>
      </c>
      <c r="F344" s="59" t="s">
        <v>12</v>
      </c>
      <c r="G344" s="59" t="s">
        <v>12</v>
      </c>
      <c r="H344" s="59" t="s">
        <v>12</v>
      </c>
      <c r="I344" s="59" t="s">
        <v>12</v>
      </c>
      <c r="J344" s="62">
        <v>4</v>
      </c>
      <c r="K344" s="55" t="s">
        <v>114</v>
      </c>
      <c r="L344">
        <f t="shared" si="42"/>
        <v>92</v>
      </c>
      <c r="M344" t="e">
        <f t="shared" si="43"/>
        <v>#DIV/0!</v>
      </c>
      <c r="N344">
        <f t="shared" si="44"/>
        <v>0</v>
      </c>
      <c r="O344" t="e">
        <f t="shared" si="45"/>
        <v>#VALUE!</v>
      </c>
      <c r="P344">
        <f t="shared" si="47"/>
        <v>2</v>
      </c>
      <c r="Q344" t="e">
        <f t="shared" si="41"/>
        <v>#VALUE!</v>
      </c>
      <c r="R344" t="e">
        <f t="shared" si="46"/>
        <v>#VALUE!</v>
      </c>
    </row>
    <row r="345" spans="1:18" x14ac:dyDescent="0.25">
      <c r="A345" s="7" t="s">
        <v>47</v>
      </c>
      <c r="B345" s="7" t="s">
        <v>87</v>
      </c>
      <c r="C345" s="30">
        <v>46</v>
      </c>
      <c r="D345" s="60">
        <v>68</v>
      </c>
      <c r="E345" s="61">
        <v>68</v>
      </c>
      <c r="F345" s="63">
        <v>90</v>
      </c>
      <c r="G345" s="63">
        <v>90</v>
      </c>
      <c r="H345" s="63">
        <v>90</v>
      </c>
      <c r="I345" s="63">
        <v>90</v>
      </c>
      <c r="J345" s="62">
        <v>8</v>
      </c>
      <c r="K345" s="55" t="s">
        <v>114</v>
      </c>
      <c r="L345">
        <f t="shared" si="42"/>
        <v>68</v>
      </c>
      <c r="M345">
        <f t="shared" si="43"/>
        <v>90</v>
      </c>
      <c r="N345">
        <f t="shared" si="44"/>
        <v>0</v>
      </c>
      <c r="O345">
        <f t="shared" si="45"/>
        <v>0</v>
      </c>
      <c r="P345">
        <f t="shared" si="47"/>
        <v>2</v>
      </c>
      <c r="Q345" t="e">
        <f t="shared" si="41"/>
        <v>#VALUE!</v>
      </c>
      <c r="R345" t="e">
        <f t="shared" si="46"/>
        <v>#VALUE!</v>
      </c>
    </row>
    <row r="346" spans="1:18" x14ac:dyDescent="0.25">
      <c r="A346" s="7" t="s">
        <v>47</v>
      </c>
      <c r="B346" s="7" t="s">
        <v>35</v>
      </c>
      <c r="C346" s="30">
        <v>90</v>
      </c>
      <c r="D346" s="60" t="s">
        <v>12</v>
      </c>
      <c r="E346" s="61" t="s">
        <v>12</v>
      </c>
      <c r="F346" s="59" t="s">
        <v>12</v>
      </c>
      <c r="G346" s="59" t="s">
        <v>12</v>
      </c>
      <c r="H346" s="59" t="s">
        <v>12</v>
      </c>
      <c r="I346" s="59" t="s">
        <v>12</v>
      </c>
      <c r="J346" s="62">
        <v>2</v>
      </c>
      <c r="K346" s="55" t="s">
        <v>114</v>
      </c>
      <c r="L346" t="e">
        <f t="shared" si="42"/>
        <v>#DIV/0!</v>
      </c>
      <c r="M346" t="e">
        <f t="shared" si="43"/>
        <v>#DIV/0!</v>
      </c>
      <c r="N346" t="e">
        <f t="shared" si="44"/>
        <v>#VALUE!</v>
      </c>
      <c r="O346" t="e">
        <f t="shared" si="45"/>
        <v>#VALUE!</v>
      </c>
      <c r="P346" t="e">
        <f t="shared" si="47"/>
        <v>#VALUE!</v>
      </c>
      <c r="Q346">
        <f t="shared" si="41"/>
        <v>2</v>
      </c>
      <c r="R346" t="e">
        <f t="shared" si="46"/>
        <v>#VALUE!</v>
      </c>
    </row>
    <row r="347" spans="1:18" x14ac:dyDescent="0.25">
      <c r="A347" s="7" t="s">
        <v>47</v>
      </c>
      <c r="B347" s="7" t="s">
        <v>61</v>
      </c>
      <c r="C347" s="30">
        <v>64</v>
      </c>
      <c r="D347" s="60" t="s">
        <v>12</v>
      </c>
      <c r="E347" s="61" t="s">
        <v>12</v>
      </c>
      <c r="F347" s="59" t="s">
        <v>12</v>
      </c>
      <c r="G347" s="59" t="s">
        <v>12</v>
      </c>
      <c r="H347" s="59" t="s">
        <v>12</v>
      </c>
      <c r="I347" s="59" t="s">
        <v>12</v>
      </c>
      <c r="J347" s="62">
        <v>2</v>
      </c>
      <c r="K347" s="55" t="s">
        <v>114</v>
      </c>
      <c r="L347" t="e">
        <f t="shared" si="42"/>
        <v>#DIV/0!</v>
      </c>
      <c r="M347" t="e">
        <f t="shared" si="43"/>
        <v>#DIV/0!</v>
      </c>
      <c r="N347" t="e">
        <f t="shared" si="44"/>
        <v>#VALUE!</v>
      </c>
      <c r="O347" t="e">
        <f t="shared" si="45"/>
        <v>#VALUE!</v>
      </c>
      <c r="P347" t="e">
        <f t="shared" si="47"/>
        <v>#VALUE!</v>
      </c>
      <c r="Q347" t="e">
        <f t="shared" si="41"/>
        <v>#VALUE!</v>
      </c>
      <c r="R347" t="e">
        <f t="shared" si="46"/>
        <v>#VALUE!</v>
      </c>
    </row>
    <row r="348" spans="1:18" x14ac:dyDescent="0.25">
      <c r="A348" s="7" t="s">
        <v>47</v>
      </c>
      <c r="B348" s="7" t="s">
        <v>89</v>
      </c>
      <c r="C348" s="30">
        <v>74</v>
      </c>
      <c r="D348" s="60">
        <v>94</v>
      </c>
      <c r="E348" s="61">
        <v>94</v>
      </c>
      <c r="F348" s="59" t="s">
        <v>12</v>
      </c>
      <c r="G348" s="59" t="s">
        <v>12</v>
      </c>
      <c r="H348" s="59" t="s">
        <v>12</v>
      </c>
      <c r="I348" s="59" t="s">
        <v>12</v>
      </c>
      <c r="J348" s="62">
        <v>4</v>
      </c>
      <c r="K348" s="55" t="s">
        <v>114</v>
      </c>
      <c r="L348">
        <f t="shared" si="42"/>
        <v>94</v>
      </c>
      <c r="M348" t="e">
        <f t="shared" si="43"/>
        <v>#DIV/0!</v>
      </c>
      <c r="N348">
        <f t="shared" si="44"/>
        <v>0</v>
      </c>
      <c r="O348" t="e">
        <f t="shared" si="45"/>
        <v>#VALUE!</v>
      </c>
      <c r="P348">
        <f t="shared" si="47"/>
        <v>2</v>
      </c>
      <c r="Q348" t="e">
        <f t="shared" si="41"/>
        <v>#VALUE!</v>
      </c>
      <c r="R348" t="e">
        <f t="shared" si="46"/>
        <v>#VALUE!</v>
      </c>
    </row>
    <row r="349" spans="1:18" x14ac:dyDescent="0.25">
      <c r="A349" s="7" t="s">
        <v>47</v>
      </c>
      <c r="B349" s="7" t="s">
        <v>37</v>
      </c>
      <c r="C349" s="30">
        <v>86</v>
      </c>
      <c r="D349" s="60" t="s">
        <v>12</v>
      </c>
      <c r="E349" s="61" t="s">
        <v>12</v>
      </c>
      <c r="F349" s="59" t="s">
        <v>12</v>
      </c>
      <c r="G349" s="59" t="s">
        <v>12</v>
      </c>
      <c r="H349" s="59" t="s">
        <v>12</v>
      </c>
      <c r="I349" s="59" t="s">
        <v>12</v>
      </c>
      <c r="J349" s="62">
        <v>2</v>
      </c>
      <c r="K349" s="55" t="s">
        <v>114</v>
      </c>
      <c r="L349" t="e">
        <f t="shared" si="42"/>
        <v>#DIV/0!</v>
      </c>
      <c r="M349" t="e">
        <f t="shared" si="43"/>
        <v>#DIV/0!</v>
      </c>
      <c r="N349" t="e">
        <f t="shared" si="44"/>
        <v>#VALUE!</v>
      </c>
      <c r="O349" t="e">
        <f t="shared" si="45"/>
        <v>#VALUE!</v>
      </c>
      <c r="P349" t="e">
        <f t="shared" si="47"/>
        <v>#VALUE!</v>
      </c>
      <c r="Q349" t="e">
        <f t="shared" si="41"/>
        <v>#VALUE!</v>
      </c>
      <c r="R349" t="e">
        <f t="shared" si="46"/>
        <v>#VALUE!</v>
      </c>
    </row>
    <row r="350" spans="1:18" x14ac:dyDescent="0.25">
      <c r="A350" s="7" t="s">
        <v>47</v>
      </c>
      <c r="B350" s="7" t="s">
        <v>39</v>
      </c>
      <c r="C350" s="30">
        <v>90</v>
      </c>
      <c r="D350" s="60" t="s">
        <v>12</v>
      </c>
      <c r="E350" s="61" t="s">
        <v>12</v>
      </c>
      <c r="F350" s="59" t="s">
        <v>12</v>
      </c>
      <c r="G350" s="59" t="s">
        <v>12</v>
      </c>
      <c r="H350" s="59" t="s">
        <v>12</v>
      </c>
      <c r="I350" s="59" t="s">
        <v>12</v>
      </c>
      <c r="J350" s="62">
        <v>2</v>
      </c>
      <c r="K350" s="55" t="s">
        <v>114</v>
      </c>
      <c r="L350" t="e">
        <f t="shared" si="42"/>
        <v>#DIV/0!</v>
      </c>
      <c r="M350" t="e">
        <f t="shared" si="43"/>
        <v>#DIV/0!</v>
      </c>
      <c r="N350" t="e">
        <f t="shared" si="44"/>
        <v>#VALUE!</v>
      </c>
      <c r="O350" t="e">
        <f t="shared" si="45"/>
        <v>#VALUE!</v>
      </c>
      <c r="P350" t="e">
        <f t="shared" si="47"/>
        <v>#VALUE!</v>
      </c>
      <c r="Q350" t="e">
        <f t="shared" si="41"/>
        <v>#VALUE!</v>
      </c>
      <c r="R350" t="e">
        <f t="shared" si="46"/>
        <v>#VALUE!</v>
      </c>
    </row>
    <row r="351" spans="1:18" x14ac:dyDescent="0.25">
      <c r="A351" s="7" t="s">
        <v>47</v>
      </c>
      <c r="B351" s="7" t="s">
        <v>68</v>
      </c>
      <c r="C351" s="30">
        <v>64</v>
      </c>
      <c r="D351" s="60">
        <v>92</v>
      </c>
      <c r="E351" s="61">
        <v>94</v>
      </c>
      <c r="F351" s="59" t="s">
        <v>12</v>
      </c>
      <c r="G351" s="59" t="s">
        <v>12</v>
      </c>
      <c r="H351" s="59" t="s">
        <v>12</v>
      </c>
      <c r="I351" s="59" t="s">
        <v>12</v>
      </c>
      <c r="J351" s="62">
        <v>4</v>
      </c>
      <c r="K351" s="55" t="s">
        <v>114</v>
      </c>
      <c r="L351">
        <f t="shared" si="42"/>
        <v>93</v>
      </c>
      <c r="M351" t="e">
        <f t="shared" si="43"/>
        <v>#DIV/0!</v>
      </c>
      <c r="N351">
        <f t="shared" si="44"/>
        <v>2</v>
      </c>
      <c r="O351" t="e">
        <f t="shared" si="45"/>
        <v>#VALUE!</v>
      </c>
      <c r="P351">
        <f t="shared" si="47"/>
        <v>2</v>
      </c>
      <c r="Q351" t="e">
        <f t="shared" si="41"/>
        <v>#VALUE!</v>
      </c>
      <c r="R351" t="e">
        <f t="shared" si="46"/>
        <v>#VALUE!</v>
      </c>
    </row>
    <row r="352" spans="1:18" x14ac:dyDescent="0.25">
      <c r="A352" s="7" t="s">
        <v>47</v>
      </c>
      <c r="B352" s="7" t="s">
        <v>42</v>
      </c>
      <c r="C352" s="30">
        <v>96</v>
      </c>
      <c r="D352" s="60" t="s">
        <v>12</v>
      </c>
      <c r="E352" s="61" t="s">
        <v>12</v>
      </c>
      <c r="F352" s="59" t="s">
        <v>12</v>
      </c>
      <c r="G352" s="59" t="s">
        <v>12</v>
      </c>
      <c r="H352" s="59" t="s">
        <v>12</v>
      </c>
      <c r="I352" s="59" t="s">
        <v>12</v>
      </c>
      <c r="J352" s="62">
        <v>2</v>
      </c>
      <c r="K352" s="55" t="s">
        <v>114</v>
      </c>
      <c r="L352" t="e">
        <f t="shared" si="42"/>
        <v>#DIV/0!</v>
      </c>
      <c r="M352" t="e">
        <f t="shared" si="43"/>
        <v>#DIV/0!</v>
      </c>
      <c r="N352" t="e">
        <f t="shared" si="44"/>
        <v>#VALUE!</v>
      </c>
      <c r="O352" t="e">
        <f t="shared" si="45"/>
        <v>#VALUE!</v>
      </c>
      <c r="P352" t="e">
        <f t="shared" si="47"/>
        <v>#VALUE!</v>
      </c>
      <c r="Q352" t="e">
        <f t="shared" si="41"/>
        <v>#VALUE!</v>
      </c>
      <c r="R352" t="e">
        <f t="shared" si="46"/>
        <v>#VALUE!</v>
      </c>
    </row>
    <row r="353" spans="1:18" x14ac:dyDescent="0.25">
      <c r="A353" s="7" t="s">
        <v>47</v>
      </c>
      <c r="B353" s="7" t="s">
        <v>43</v>
      </c>
      <c r="C353" s="30">
        <v>70</v>
      </c>
      <c r="D353" s="60" t="s">
        <v>12</v>
      </c>
      <c r="E353" s="61" t="s">
        <v>12</v>
      </c>
      <c r="F353" s="59" t="s">
        <v>12</v>
      </c>
      <c r="G353" s="59" t="s">
        <v>12</v>
      </c>
      <c r="H353" s="59" t="s">
        <v>12</v>
      </c>
      <c r="I353" s="59" t="s">
        <v>12</v>
      </c>
      <c r="J353" s="62">
        <v>2</v>
      </c>
      <c r="K353" s="55" t="s">
        <v>114</v>
      </c>
      <c r="L353" t="e">
        <f t="shared" si="42"/>
        <v>#DIV/0!</v>
      </c>
      <c r="M353" t="e">
        <f t="shared" si="43"/>
        <v>#DIV/0!</v>
      </c>
      <c r="N353" t="e">
        <f t="shared" si="44"/>
        <v>#VALUE!</v>
      </c>
      <c r="O353" t="e">
        <f t="shared" si="45"/>
        <v>#VALUE!</v>
      </c>
      <c r="P353" t="e">
        <f t="shared" si="47"/>
        <v>#VALUE!</v>
      </c>
      <c r="Q353" t="e">
        <f t="shared" si="41"/>
        <v>#VALUE!</v>
      </c>
      <c r="R353" t="e">
        <f t="shared" si="46"/>
        <v>#VALUE!</v>
      </c>
    </row>
    <row r="354" spans="1:18" x14ac:dyDescent="0.25">
      <c r="A354" s="7" t="s">
        <v>47</v>
      </c>
      <c r="B354" s="7" t="s">
        <v>109</v>
      </c>
      <c r="C354" s="30">
        <v>54</v>
      </c>
      <c r="D354" s="60">
        <v>84</v>
      </c>
      <c r="E354" s="61">
        <v>84</v>
      </c>
      <c r="F354" s="59" t="s">
        <v>12</v>
      </c>
      <c r="G354" s="59" t="s">
        <v>12</v>
      </c>
      <c r="H354" s="59" t="s">
        <v>12</v>
      </c>
      <c r="I354" s="59" t="s">
        <v>12</v>
      </c>
      <c r="J354" s="62">
        <v>4</v>
      </c>
      <c r="K354" s="55" t="s">
        <v>114</v>
      </c>
      <c r="L354">
        <f t="shared" si="42"/>
        <v>84</v>
      </c>
      <c r="M354" t="e">
        <f t="shared" si="43"/>
        <v>#DIV/0!</v>
      </c>
      <c r="N354">
        <f t="shared" si="44"/>
        <v>0</v>
      </c>
      <c r="O354" t="e">
        <f t="shared" si="45"/>
        <v>#VALUE!</v>
      </c>
      <c r="P354">
        <f t="shared" si="47"/>
        <v>2</v>
      </c>
      <c r="Q354" t="e">
        <f t="shared" si="41"/>
        <v>#VALUE!</v>
      </c>
      <c r="R354" t="e">
        <f t="shared" si="46"/>
        <v>#VALUE!</v>
      </c>
    </row>
    <row r="355" spans="1:18" x14ac:dyDescent="0.25">
      <c r="A355" s="7" t="s">
        <v>47</v>
      </c>
      <c r="B355" s="7" t="s">
        <v>105</v>
      </c>
      <c r="C355" s="30">
        <v>60</v>
      </c>
      <c r="D355" s="60">
        <v>84</v>
      </c>
      <c r="E355" s="61">
        <v>84</v>
      </c>
      <c r="F355" s="59" t="s">
        <v>12</v>
      </c>
      <c r="G355" s="59" t="s">
        <v>12</v>
      </c>
      <c r="H355" s="59" t="s">
        <v>12</v>
      </c>
      <c r="I355" s="59" t="s">
        <v>12</v>
      </c>
      <c r="J355" s="62">
        <v>4</v>
      </c>
      <c r="K355" s="55" t="s">
        <v>114</v>
      </c>
      <c r="L355">
        <f t="shared" si="42"/>
        <v>84</v>
      </c>
      <c r="M355" t="e">
        <f t="shared" si="43"/>
        <v>#DIV/0!</v>
      </c>
      <c r="N355">
        <f t="shared" si="44"/>
        <v>0</v>
      </c>
      <c r="O355" t="e">
        <f t="shared" si="45"/>
        <v>#VALUE!</v>
      </c>
      <c r="P355">
        <f t="shared" si="47"/>
        <v>2</v>
      </c>
      <c r="Q355" t="e">
        <f t="shared" si="41"/>
        <v>#VALUE!</v>
      </c>
      <c r="R355" t="e">
        <f t="shared" si="46"/>
        <v>#VALUE!</v>
      </c>
    </row>
    <row r="356" spans="1:18" x14ac:dyDescent="0.25">
      <c r="A356" s="7" t="s">
        <v>106</v>
      </c>
      <c r="B356" s="7" t="s">
        <v>75</v>
      </c>
      <c r="C356" s="30">
        <v>33</v>
      </c>
      <c r="D356" s="60">
        <v>59</v>
      </c>
      <c r="E356" s="61">
        <v>59</v>
      </c>
      <c r="F356" s="63">
        <v>65</v>
      </c>
      <c r="G356" s="63">
        <v>65</v>
      </c>
      <c r="H356" s="63">
        <v>67</v>
      </c>
      <c r="I356" s="63">
        <v>67</v>
      </c>
      <c r="J356" s="62">
        <v>76</v>
      </c>
      <c r="K356" s="55" t="s">
        <v>114</v>
      </c>
      <c r="L356">
        <f t="shared" si="42"/>
        <v>59</v>
      </c>
      <c r="M356">
        <f t="shared" si="43"/>
        <v>66</v>
      </c>
      <c r="N356">
        <f t="shared" si="44"/>
        <v>0</v>
      </c>
      <c r="O356">
        <f t="shared" si="45"/>
        <v>2</v>
      </c>
      <c r="P356">
        <f>IF(N356&gt;5.57,1,2)</f>
        <v>2</v>
      </c>
      <c r="Q356" t="e">
        <f>IF(O355&gt;5.03,1,2)</f>
        <v>#VALUE!</v>
      </c>
      <c r="R356" t="e">
        <f t="shared" si="46"/>
        <v>#VALUE!</v>
      </c>
    </row>
    <row r="357" spans="1:18" x14ac:dyDescent="0.25">
      <c r="A357" s="7" t="s">
        <v>106</v>
      </c>
      <c r="B357" s="7" t="s">
        <v>14</v>
      </c>
      <c r="C357" s="30">
        <v>33</v>
      </c>
      <c r="D357" s="60">
        <v>47</v>
      </c>
      <c r="E357" s="61">
        <v>49</v>
      </c>
      <c r="F357" s="63">
        <v>59</v>
      </c>
      <c r="G357" s="63">
        <v>59</v>
      </c>
      <c r="H357" s="63">
        <v>61</v>
      </c>
      <c r="I357" s="63">
        <v>61</v>
      </c>
      <c r="J357" s="62">
        <v>46</v>
      </c>
      <c r="K357" s="55" t="s">
        <v>114</v>
      </c>
      <c r="L357">
        <f t="shared" si="42"/>
        <v>48</v>
      </c>
      <c r="M357">
        <f t="shared" si="43"/>
        <v>60</v>
      </c>
      <c r="N357">
        <f t="shared" si="44"/>
        <v>2</v>
      </c>
      <c r="O357">
        <f t="shared" si="45"/>
        <v>2</v>
      </c>
      <c r="P357">
        <f t="shared" ref="P357:P409" si="48">IF(N357&gt;5.57,1,2)</f>
        <v>2</v>
      </c>
      <c r="Q357">
        <f t="shared" ref="Q357:Q410" si="49">IF(O356&gt;5.03,1,2)</f>
        <v>2</v>
      </c>
      <c r="R357">
        <f t="shared" si="46"/>
        <v>5</v>
      </c>
    </row>
    <row r="358" spans="1:18" x14ac:dyDescent="0.25">
      <c r="A358" s="7" t="s">
        <v>106</v>
      </c>
      <c r="B358" s="7" t="s">
        <v>15</v>
      </c>
      <c r="C358" s="30">
        <v>11</v>
      </c>
      <c r="D358" s="60">
        <v>47</v>
      </c>
      <c r="E358" s="61">
        <v>59</v>
      </c>
      <c r="F358" s="63">
        <v>73</v>
      </c>
      <c r="G358" s="63">
        <v>73</v>
      </c>
      <c r="H358" s="63">
        <v>73</v>
      </c>
      <c r="I358" s="63">
        <v>73</v>
      </c>
      <c r="J358" s="62" t="s">
        <v>12</v>
      </c>
      <c r="K358" s="55" t="s">
        <v>114</v>
      </c>
      <c r="L358">
        <f t="shared" si="42"/>
        <v>53</v>
      </c>
      <c r="M358">
        <f t="shared" si="43"/>
        <v>73</v>
      </c>
      <c r="N358">
        <f t="shared" si="44"/>
        <v>12</v>
      </c>
      <c r="O358">
        <f t="shared" si="45"/>
        <v>0</v>
      </c>
      <c r="P358">
        <f t="shared" si="48"/>
        <v>1</v>
      </c>
      <c r="Q358">
        <f t="shared" si="49"/>
        <v>2</v>
      </c>
      <c r="R358">
        <f t="shared" si="46"/>
        <v>6</v>
      </c>
    </row>
    <row r="359" spans="1:18" x14ac:dyDescent="0.25">
      <c r="A359" s="7" t="s">
        <v>106</v>
      </c>
      <c r="B359" s="7" t="s">
        <v>16</v>
      </c>
      <c r="C359" s="30">
        <v>39</v>
      </c>
      <c r="D359" s="60">
        <v>51</v>
      </c>
      <c r="E359" s="61">
        <v>53</v>
      </c>
      <c r="F359" s="59" t="s">
        <v>12</v>
      </c>
      <c r="G359" s="59" t="s">
        <v>12</v>
      </c>
      <c r="H359" s="59" t="s">
        <v>12</v>
      </c>
      <c r="I359" s="59" t="s">
        <v>12</v>
      </c>
      <c r="J359" s="62">
        <v>31</v>
      </c>
      <c r="K359" s="55" t="s">
        <v>114</v>
      </c>
      <c r="L359">
        <f t="shared" si="42"/>
        <v>52</v>
      </c>
      <c r="M359" t="e">
        <f t="shared" si="43"/>
        <v>#DIV/0!</v>
      </c>
      <c r="N359">
        <f t="shared" si="44"/>
        <v>2</v>
      </c>
      <c r="O359" t="e">
        <f t="shared" si="45"/>
        <v>#VALUE!</v>
      </c>
      <c r="P359">
        <f t="shared" si="48"/>
        <v>2</v>
      </c>
      <c r="Q359">
        <f t="shared" si="49"/>
        <v>2</v>
      </c>
      <c r="R359">
        <f t="shared" si="46"/>
        <v>5</v>
      </c>
    </row>
    <row r="360" spans="1:18" x14ac:dyDescent="0.25">
      <c r="A360" s="7" t="s">
        <v>106</v>
      </c>
      <c r="B360" s="7" t="s">
        <v>92</v>
      </c>
      <c r="C360" s="30" t="s">
        <v>12</v>
      </c>
      <c r="D360" s="60" t="s">
        <v>12</v>
      </c>
      <c r="E360" s="61" t="s">
        <v>12</v>
      </c>
      <c r="F360" s="59" t="s">
        <v>12</v>
      </c>
      <c r="G360" s="59" t="s">
        <v>12</v>
      </c>
      <c r="H360" s="59" t="s">
        <v>12</v>
      </c>
      <c r="I360" s="59" t="s">
        <v>12</v>
      </c>
      <c r="J360" s="62">
        <v>16</v>
      </c>
      <c r="K360" s="55" t="s">
        <v>114</v>
      </c>
      <c r="L360" t="e">
        <f t="shared" si="42"/>
        <v>#DIV/0!</v>
      </c>
      <c r="M360" t="e">
        <f t="shared" si="43"/>
        <v>#DIV/0!</v>
      </c>
      <c r="N360" t="e">
        <f t="shared" si="44"/>
        <v>#VALUE!</v>
      </c>
      <c r="O360" t="e">
        <f t="shared" si="45"/>
        <v>#VALUE!</v>
      </c>
      <c r="P360" t="e">
        <f t="shared" si="48"/>
        <v>#VALUE!</v>
      </c>
      <c r="Q360" t="e">
        <f t="shared" si="49"/>
        <v>#VALUE!</v>
      </c>
      <c r="R360" t="e">
        <f t="shared" si="46"/>
        <v>#VALUE!</v>
      </c>
    </row>
    <row r="361" spans="1:18" x14ac:dyDescent="0.25">
      <c r="A361" s="7" t="s">
        <v>106</v>
      </c>
      <c r="B361" s="7" t="s">
        <v>17</v>
      </c>
      <c r="C361" s="30">
        <v>49</v>
      </c>
      <c r="D361" s="60">
        <v>71</v>
      </c>
      <c r="E361" s="61">
        <v>75</v>
      </c>
      <c r="F361" s="63">
        <v>95</v>
      </c>
      <c r="G361" s="63">
        <v>95</v>
      </c>
      <c r="H361" s="63">
        <v>95</v>
      </c>
      <c r="I361" s="59" t="s">
        <v>12</v>
      </c>
      <c r="J361" s="62">
        <v>7</v>
      </c>
      <c r="K361" s="55" t="s">
        <v>114</v>
      </c>
      <c r="L361">
        <f t="shared" si="42"/>
        <v>73</v>
      </c>
      <c r="M361">
        <f t="shared" si="43"/>
        <v>95</v>
      </c>
      <c r="N361">
        <f t="shared" si="44"/>
        <v>4</v>
      </c>
      <c r="O361" t="e">
        <f t="shared" si="45"/>
        <v>#VALUE!</v>
      </c>
      <c r="P361">
        <f t="shared" si="48"/>
        <v>2</v>
      </c>
      <c r="Q361" t="e">
        <f t="shared" si="49"/>
        <v>#VALUE!</v>
      </c>
      <c r="R361" t="e">
        <f t="shared" si="46"/>
        <v>#VALUE!</v>
      </c>
    </row>
    <row r="362" spans="1:18" x14ac:dyDescent="0.25">
      <c r="A362" s="7" t="s">
        <v>106</v>
      </c>
      <c r="B362" s="7" t="s">
        <v>18</v>
      </c>
      <c r="C362" s="30">
        <v>37</v>
      </c>
      <c r="D362" s="60">
        <v>51</v>
      </c>
      <c r="E362" s="61">
        <v>51</v>
      </c>
      <c r="F362" s="63">
        <v>65</v>
      </c>
      <c r="G362" s="63">
        <v>65</v>
      </c>
      <c r="H362" s="63">
        <v>69</v>
      </c>
      <c r="I362" s="63">
        <v>69</v>
      </c>
      <c r="J362" s="62">
        <v>28</v>
      </c>
      <c r="K362" s="55" t="s">
        <v>114</v>
      </c>
      <c r="L362">
        <f t="shared" si="42"/>
        <v>51</v>
      </c>
      <c r="M362">
        <f t="shared" si="43"/>
        <v>67</v>
      </c>
      <c r="N362">
        <f t="shared" si="44"/>
        <v>0</v>
      </c>
      <c r="O362">
        <f t="shared" si="45"/>
        <v>4</v>
      </c>
      <c r="P362">
        <f t="shared" si="48"/>
        <v>2</v>
      </c>
      <c r="Q362" t="e">
        <f t="shared" si="49"/>
        <v>#VALUE!</v>
      </c>
      <c r="R362" t="e">
        <f t="shared" si="46"/>
        <v>#VALUE!</v>
      </c>
    </row>
    <row r="363" spans="1:18" x14ac:dyDescent="0.25">
      <c r="A363" s="7" t="s">
        <v>106</v>
      </c>
      <c r="B363" s="7" t="s">
        <v>48</v>
      </c>
      <c r="C363" s="30">
        <v>25</v>
      </c>
      <c r="D363" s="60">
        <v>37</v>
      </c>
      <c r="E363" s="61">
        <v>37</v>
      </c>
      <c r="F363" s="63">
        <v>47</v>
      </c>
      <c r="G363" s="63">
        <v>49</v>
      </c>
      <c r="H363" s="63">
        <v>49</v>
      </c>
      <c r="I363" s="63">
        <v>49</v>
      </c>
      <c r="J363" s="62">
        <v>16</v>
      </c>
      <c r="K363" s="55" t="s">
        <v>114</v>
      </c>
      <c r="L363">
        <f t="shared" si="42"/>
        <v>37</v>
      </c>
      <c r="M363">
        <f t="shared" si="43"/>
        <v>48.5</v>
      </c>
      <c r="N363">
        <f t="shared" si="44"/>
        <v>0</v>
      </c>
      <c r="O363">
        <f t="shared" si="45"/>
        <v>2</v>
      </c>
      <c r="P363">
        <f t="shared" si="48"/>
        <v>2</v>
      </c>
      <c r="Q363">
        <f t="shared" si="49"/>
        <v>2</v>
      </c>
      <c r="R363">
        <f t="shared" si="46"/>
        <v>5</v>
      </c>
    </row>
    <row r="364" spans="1:18" x14ac:dyDescent="0.25">
      <c r="A364" s="7" t="s">
        <v>106</v>
      </c>
      <c r="B364" s="7" t="s">
        <v>49</v>
      </c>
      <c r="C364" s="30">
        <v>71</v>
      </c>
      <c r="D364" s="60">
        <v>87</v>
      </c>
      <c r="E364" s="61">
        <v>87</v>
      </c>
      <c r="F364" s="59" t="s">
        <v>12</v>
      </c>
      <c r="G364" s="59" t="s">
        <v>12</v>
      </c>
      <c r="H364" s="59" t="s">
        <v>12</v>
      </c>
      <c r="I364" s="59" t="s">
        <v>12</v>
      </c>
      <c r="J364" s="62">
        <v>4</v>
      </c>
      <c r="K364" s="55" t="s">
        <v>114</v>
      </c>
      <c r="L364">
        <f t="shared" si="42"/>
        <v>87</v>
      </c>
      <c r="M364" t="e">
        <f t="shared" si="43"/>
        <v>#DIV/0!</v>
      </c>
      <c r="N364">
        <f t="shared" si="44"/>
        <v>0</v>
      </c>
      <c r="O364" t="e">
        <f t="shared" si="45"/>
        <v>#VALUE!</v>
      </c>
      <c r="P364">
        <f t="shared" si="48"/>
        <v>2</v>
      </c>
      <c r="Q364">
        <f t="shared" si="49"/>
        <v>2</v>
      </c>
      <c r="R364">
        <f t="shared" si="46"/>
        <v>5</v>
      </c>
    </row>
    <row r="365" spans="1:18" x14ac:dyDescent="0.25">
      <c r="A365" s="7" t="s">
        <v>106</v>
      </c>
      <c r="B365" s="7" t="s">
        <v>19</v>
      </c>
      <c r="C365" s="30">
        <v>57</v>
      </c>
      <c r="D365" s="60" t="s">
        <v>12</v>
      </c>
      <c r="E365" s="61" t="s">
        <v>12</v>
      </c>
      <c r="F365" s="59" t="s">
        <v>12</v>
      </c>
      <c r="G365" s="59" t="s">
        <v>12</v>
      </c>
      <c r="H365" s="59" t="s">
        <v>12</v>
      </c>
      <c r="I365" s="59" t="s">
        <v>12</v>
      </c>
      <c r="J365" s="62">
        <v>2</v>
      </c>
      <c r="K365" s="55" t="s">
        <v>114</v>
      </c>
      <c r="L365" t="e">
        <f t="shared" si="42"/>
        <v>#DIV/0!</v>
      </c>
      <c r="M365" t="e">
        <f t="shared" si="43"/>
        <v>#DIV/0!</v>
      </c>
      <c r="N365" t="e">
        <f t="shared" si="44"/>
        <v>#VALUE!</v>
      </c>
      <c r="O365" t="e">
        <f t="shared" si="45"/>
        <v>#VALUE!</v>
      </c>
      <c r="P365" t="e">
        <f t="shared" si="48"/>
        <v>#VALUE!</v>
      </c>
      <c r="Q365" t="e">
        <f t="shared" si="49"/>
        <v>#VALUE!</v>
      </c>
      <c r="R365" t="e">
        <f t="shared" si="46"/>
        <v>#VALUE!</v>
      </c>
    </row>
    <row r="366" spans="1:18" x14ac:dyDescent="0.25">
      <c r="A366" s="7" t="s">
        <v>106</v>
      </c>
      <c r="B366" s="7" t="s">
        <v>93</v>
      </c>
      <c r="C366" s="30" t="s">
        <v>12</v>
      </c>
      <c r="D366" s="60" t="s">
        <v>12</v>
      </c>
      <c r="E366" s="61" t="s">
        <v>12</v>
      </c>
      <c r="F366" s="59" t="s">
        <v>12</v>
      </c>
      <c r="G366" s="59" t="s">
        <v>12</v>
      </c>
      <c r="H366" s="59" t="s">
        <v>12</v>
      </c>
      <c r="I366" s="59" t="s">
        <v>12</v>
      </c>
      <c r="J366" s="62">
        <v>16</v>
      </c>
      <c r="K366" s="55" t="s">
        <v>114</v>
      </c>
      <c r="L366" t="e">
        <f t="shared" si="42"/>
        <v>#DIV/0!</v>
      </c>
      <c r="M366" t="e">
        <f t="shared" si="43"/>
        <v>#DIV/0!</v>
      </c>
      <c r="N366" t="e">
        <f t="shared" si="44"/>
        <v>#VALUE!</v>
      </c>
      <c r="O366" t="e">
        <f t="shared" si="45"/>
        <v>#VALUE!</v>
      </c>
      <c r="P366" t="e">
        <f t="shared" si="48"/>
        <v>#VALUE!</v>
      </c>
      <c r="Q366" t="e">
        <f t="shared" si="49"/>
        <v>#VALUE!</v>
      </c>
      <c r="R366" t="e">
        <f t="shared" si="46"/>
        <v>#VALUE!</v>
      </c>
    </row>
    <row r="367" spans="1:18" x14ac:dyDescent="0.25">
      <c r="A367" s="7" t="s">
        <v>106</v>
      </c>
      <c r="B367" s="7" t="s">
        <v>76</v>
      </c>
      <c r="C367" s="30">
        <v>29</v>
      </c>
      <c r="D367" s="60">
        <v>51</v>
      </c>
      <c r="E367" s="61">
        <v>51</v>
      </c>
      <c r="F367" s="63">
        <v>71</v>
      </c>
      <c r="G367" s="63">
        <v>75</v>
      </c>
      <c r="H367" s="63">
        <v>79</v>
      </c>
      <c r="I367" s="63">
        <v>81</v>
      </c>
      <c r="J367" s="62">
        <v>8</v>
      </c>
      <c r="K367" s="55" t="s">
        <v>114</v>
      </c>
      <c r="L367">
        <f t="shared" si="42"/>
        <v>51</v>
      </c>
      <c r="M367">
        <f t="shared" si="43"/>
        <v>76.5</v>
      </c>
      <c r="N367">
        <f t="shared" si="44"/>
        <v>0</v>
      </c>
      <c r="O367">
        <f t="shared" si="45"/>
        <v>10</v>
      </c>
      <c r="P367">
        <f t="shared" si="48"/>
        <v>2</v>
      </c>
      <c r="Q367" t="e">
        <f t="shared" si="49"/>
        <v>#VALUE!</v>
      </c>
      <c r="R367" t="e">
        <f t="shared" si="46"/>
        <v>#VALUE!</v>
      </c>
    </row>
    <row r="368" spans="1:18" x14ac:dyDescent="0.25">
      <c r="A368" s="7" t="s">
        <v>106</v>
      </c>
      <c r="B368" s="7" t="s">
        <v>85</v>
      </c>
      <c r="C368" s="30">
        <v>47</v>
      </c>
      <c r="D368" s="60">
        <v>63</v>
      </c>
      <c r="E368" s="61">
        <v>63</v>
      </c>
      <c r="F368" s="63">
        <v>95</v>
      </c>
      <c r="G368" s="63">
        <v>95</v>
      </c>
      <c r="H368" s="63">
        <v>95</v>
      </c>
      <c r="I368" s="59" t="s">
        <v>12</v>
      </c>
      <c r="J368" s="62">
        <v>7</v>
      </c>
      <c r="K368" s="55" t="s">
        <v>114</v>
      </c>
      <c r="L368">
        <f t="shared" si="42"/>
        <v>63</v>
      </c>
      <c r="M368">
        <f t="shared" si="43"/>
        <v>95</v>
      </c>
      <c r="N368">
        <f t="shared" si="44"/>
        <v>0</v>
      </c>
      <c r="O368" t="e">
        <f t="shared" si="45"/>
        <v>#VALUE!</v>
      </c>
      <c r="P368">
        <f t="shared" si="48"/>
        <v>2</v>
      </c>
      <c r="Q368">
        <f t="shared" si="49"/>
        <v>1</v>
      </c>
      <c r="R368">
        <f t="shared" si="46"/>
        <v>6</v>
      </c>
    </row>
    <row r="369" spans="1:18" x14ac:dyDescent="0.25">
      <c r="A369" s="7" t="s">
        <v>106</v>
      </c>
      <c r="B369" s="7" t="s">
        <v>77</v>
      </c>
      <c r="C369" s="30">
        <v>75</v>
      </c>
      <c r="D369" s="60" t="s">
        <v>12</v>
      </c>
      <c r="E369" s="61" t="s">
        <v>12</v>
      </c>
      <c r="F369" s="59" t="s">
        <v>12</v>
      </c>
      <c r="G369" s="59" t="s">
        <v>12</v>
      </c>
      <c r="H369" s="59" t="s">
        <v>12</v>
      </c>
      <c r="I369" s="59" t="s">
        <v>12</v>
      </c>
      <c r="J369" s="62">
        <v>2</v>
      </c>
      <c r="K369" s="55" t="s">
        <v>114</v>
      </c>
      <c r="L369" t="e">
        <f t="shared" si="42"/>
        <v>#DIV/0!</v>
      </c>
      <c r="M369" t="e">
        <f t="shared" si="43"/>
        <v>#DIV/0!</v>
      </c>
      <c r="N369" t="e">
        <f t="shared" si="44"/>
        <v>#VALUE!</v>
      </c>
      <c r="O369" t="e">
        <f t="shared" si="45"/>
        <v>#VALUE!</v>
      </c>
      <c r="P369" t="e">
        <f t="shared" si="48"/>
        <v>#VALUE!</v>
      </c>
      <c r="Q369" t="e">
        <f t="shared" si="49"/>
        <v>#VALUE!</v>
      </c>
      <c r="R369" t="e">
        <f t="shared" si="46"/>
        <v>#VALUE!</v>
      </c>
    </row>
    <row r="370" spans="1:18" x14ac:dyDescent="0.25">
      <c r="A370" s="7" t="s">
        <v>106</v>
      </c>
      <c r="B370" s="7" t="s">
        <v>20</v>
      </c>
      <c r="C370" s="30">
        <v>47</v>
      </c>
      <c r="D370" s="60">
        <v>61</v>
      </c>
      <c r="E370" s="61">
        <v>63</v>
      </c>
      <c r="F370" s="63">
        <v>75</v>
      </c>
      <c r="G370" s="63">
        <v>77</v>
      </c>
      <c r="H370" s="63">
        <v>79</v>
      </c>
      <c r="I370" s="63">
        <v>81</v>
      </c>
      <c r="J370" s="62">
        <v>16</v>
      </c>
      <c r="K370" s="55" t="s">
        <v>114</v>
      </c>
      <c r="L370">
        <f t="shared" si="42"/>
        <v>62</v>
      </c>
      <c r="M370">
        <f t="shared" si="43"/>
        <v>78</v>
      </c>
      <c r="N370">
        <f t="shared" si="44"/>
        <v>2</v>
      </c>
      <c r="O370">
        <f t="shared" si="45"/>
        <v>6</v>
      </c>
      <c r="P370">
        <f t="shared" si="48"/>
        <v>2</v>
      </c>
      <c r="Q370" t="e">
        <f t="shared" si="49"/>
        <v>#VALUE!</v>
      </c>
      <c r="R370" t="e">
        <f t="shared" si="46"/>
        <v>#VALUE!</v>
      </c>
    </row>
    <row r="371" spans="1:18" x14ac:dyDescent="0.25">
      <c r="A371" s="7" t="s">
        <v>106</v>
      </c>
      <c r="B371" s="7" t="s">
        <v>21</v>
      </c>
      <c r="C371" s="30">
        <v>49</v>
      </c>
      <c r="D371" s="60">
        <v>69</v>
      </c>
      <c r="E371" s="61">
        <v>69</v>
      </c>
      <c r="F371" s="63">
        <v>86</v>
      </c>
      <c r="G371" s="63">
        <v>86</v>
      </c>
      <c r="H371" s="63">
        <v>88</v>
      </c>
      <c r="I371" s="63">
        <v>95</v>
      </c>
      <c r="J371" s="62">
        <v>8</v>
      </c>
      <c r="K371" s="55" t="s">
        <v>114</v>
      </c>
      <c r="L371">
        <f t="shared" si="42"/>
        <v>69</v>
      </c>
      <c r="M371">
        <f t="shared" si="43"/>
        <v>88.75</v>
      </c>
      <c r="N371">
        <f t="shared" si="44"/>
        <v>0</v>
      </c>
      <c r="O371">
        <f t="shared" si="45"/>
        <v>9</v>
      </c>
      <c r="P371">
        <f t="shared" si="48"/>
        <v>2</v>
      </c>
      <c r="Q371">
        <f t="shared" si="49"/>
        <v>1</v>
      </c>
      <c r="R371">
        <f t="shared" si="46"/>
        <v>6</v>
      </c>
    </row>
    <row r="372" spans="1:18" x14ac:dyDescent="0.25">
      <c r="A372" s="7" t="s">
        <v>106</v>
      </c>
      <c r="B372" s="7" t="s">
        <v>23</v>
      </c>
      <c r="C372" s="30" t="s">
        <v>12</v>
      </c>
      <c r="D372" s="60" t="s">
        <v>12</v>
      </c>
      <c r="E372" s="61" t="s">
        <v>12</v>
      </c>
      <c r="F372" s="59" t="s">
        <v>12</v>
      </c>
      <c r="G372" s="59" t="s">
        <v>12</v>
      </c>
      <c r="H372" s="59" t="s">
        <v>12</v>
      </c>
      <c r="I372" s="59" t="s">
        <v>12</v>
      </c>
      <c r="J372" s="62">
        <v>28</v>
      </c>
      <c r="K372" s="55" t="s">
        <v>114</v>
      </c>
      <c r="L372" t="e">
        <f t="shared" si="42"/>
        <v>#DIV/0!</v>
      </c>
      <c r="M372" t="e">
        <f t="shared" si="43"/>
        <v>#DIV/0!</v>
      </c>
      <c r="N372" t="e">
        <f t="shared" si="44"/>
        <v>#VALUE!</v>
      </c>
      <c r="O372" t="e">
        <f t="shared" si="45"/>
        <v>#VALUE!</v>
      </c>
      <c r="P372" t="e">
        <f t="shared" si="48"/>
        <v>#VALUE!</v>
      </c>
      <c r="Q372">
        <f t="shared" si="49"/>
        <v>1</v>
      </c>
      <c r="R372" t="e">
        <f t="shared" si="46"/>
        <v>#VALUE!</v>
      </c>
    </row>
    <row r="373" spans="1:18" x14ac:dyDescent="0.25">
      <c r="A373" s="7" t="s">
        <v>106</v>
      </c>
      <c r="B373" s="7" t="s">
        <v>24</v>
      </c>
      <c r="C373" s="30">
        <v>37</v>
      </c>
      <c r="D373" s="60">
        <v>51</v>
      </c>
      <c r="E373" s="61">
        <v>53</v>
      </c>
      <c r="F373" s="63">
        <v>69</v>
      </c>
      <c r="G373" s="63">
        <v>75</v>
      </c>
      <c r="H373" s="63">
        <v>81</v>
      </c>
      <c r="I373" s="63">
        <v>85</v>
      </c>
      <c r="J373" s="62">
        <v>10</v>
      </c>
      <c r="K373" s="55" t="s">
        <v>114</v>
      </c>
      <c r="L373">
        <f t="shared" si="42"/>
        <v>52</v>
      </c>
      <c r="M373">
        <f t="shared" si="43"/>
        <v>77.5</v>
      </c>
      <c r="N373">
        <f t="shared" si="44"/>
        <v>2</v>
      </c>
      <c r="O373">
        <f t="shared" si="45"/>
        <v>16</v>
      </c>
      <c r="P373">
        <f t="shared" si="48"/>
        <v>2</v>
      </c>
      <c r="Q373" t="e">
        <f t="shared" si="49"/>
        <v>#VALUE!</v>
      </c>
      <c r="R373" t="e">
        <f t="shared" si="46"/>
        <v>#VALUE!</v>
      </c>
    </row>
    <row r="374" spans="1:18" x14ac:dyDescent="0.25">
      <c r="A374" s="7" t="s">
        <v>106</v>
      </c>
      <c r="B374" s="7" t="s">
        <v>56</v>
      </c>
      <c r="C374" s="30">
        <v>49</v>
      </c>
      <c r="D374" s="60">
        <v>61</v>
      </c>
      <c r="E374" s="61">
        <v>65</v>
      </c>
      <c r="F374" s="63">
        <v>79</v>
      </c>
      <c r="G374" s="63">
        <v>79</v>
      </c>
      <c r="H374" s="63">
        <v>93</v>
      </c>
      <c r="I374" s="63">
        <v>93</v>
      </c>
      <c r="J374" s="62">
        <v>11</v>
      </c>
      <c r="K374" s="55" t="s">
        <v>114</v>
      </c>
      <c r="L374">
        <f t="shared" si="42"/>
        <v>63</v>
      </c>
      <c r="M374">
        <f t="shared" si="43"/>
        <v>86</v>
      </c>
      <c r="N374">
        <f t="shared" si="44"/>
        <v>4</v>
      </c>
      <c r="O374">
        <f t="shared" si="45"/>
        <v>14</v>
      </c>
      <c r="P374">
        <f t="shared" si="48"/>
        <v>2</v>
      </c>
      <c r="Q374">
        <f t="shared" si="49"/>
        <v>1</v>
      </c>
      <c r="R374">
        <f t="shared" si="46"/>
        <v>6</v>
      </c>
    </row>
    <row r="375" spans="1:18" x14ac:dyDescent="0.25">
      <c r="A375" s="7" t="s">
        <v>106</v>
      </c>
      <c r="B375" s="7" t="s">
        <v>25</v>
      </c>
      <c r="C375" s="30">
        <v>43</v>
      </c>
      <c r="D375" s="60">
        <v>61</v>
      </c>
      <c r="E375" s="61">
        <v>63</v>
      </c>
      <c r="F375" s="63">
        <v>75</v>
      </c>
      <c r="G375" s="63">
        <v>77</v>
      </c>
      <c r="H375" s="63">
        <v>77</v>
      </c>
      <c r="I375" s="63">
        <v>77</v>
      </c>
      <c r="J375" s="62">
        <v>13</v>
      </c>
      <c r="K375" s="55" t="s">
        <v>114</v>
      </c>
      <c r="L375">
        <f t="shared" si="42"/>
        <v>62</v>
      </c>
      <c r="M375">
        <f t="shared" si="43"/>
        <v>76.5</v>
      </c>
      <c r="N375">
        <f t="shared" si="44"/>
        <v>2</v>
      </c>
      <c r="O375">
        <f t="shared" si="45"/>
        <v>2</v>
      </c>
      <c r="P375">
        <f t="shared" si="48"/>
        <v>2</v>
      </c>
      <c r="Q375">
        <f t="shared" si="49"/>
        <v>1</v>
      </c>
      <c r="R375">
        <f t="shared" si="46"/>
        <v>6</v>
      </c>
    </row>
    <row r="376" spans="1:18" x14ac:dyDescent="0.25">
      <c r="A376" s="7" t="s">
        <v>106</v>
      </c>
      <c r="B376" s="7" t="s">
        <v>94</v>
      </c>
      <c r="C376" s="30">
        <v>49</v>
      </c>
      <c r="D376" s="60">
        <v>57</v>
      </c>
      <c r="E376" s="61">
        <v>59</v>
      </c>
      <c r="F376" s="63">
        <v>61</v>
      </c>
      <c r="G376" s="63">
        <v>61</v>
      </c>
      <c r="H376" s="63">
        <v>63</v>
      </c>
      <c r="I376" s="63">
        <v>75</v>
      </c>
      <c r="J376" s="62">
        <v>14</v>
      </c>
      <c r="K376" s="55" t="s">
        <v>114</v>
      </c>
      <c r="L376">
        <f t="shared" si="42"/>
        <v>58</v>
      </c>
      <c r="M376">
        <f t="shared" si="43"/>
        <v>65</v>
      </c>
      <c r="N376">
        <f t="shared" si="44"/>
        <v>2</v>
      </c>
      <c r="O376">
        <f t="shared" si="45"/>
        <v>14</v>
      </c>
      <c r="P376">
        <f t="shared" si="48"/>
        <v>2</v>
      </c>
      <c r="Q376">
        <f t="shared" si="49"/>
        <v>2</v>
      </c>
      <c r="R376">
        <f t="shared" si="46"/>
        <v>5</v>
      </c>
    </row>
    <row r="377" spans="1:18" x14ac:dyDescent="0.25">
      <c r="A377" s="7" t="s">
        <v>106</v>
      </c>
      <c r="B377" s="7" t="s">
        <v>26</v>
      </c>
      <c r="C377" s="30">
        <v>51</v>
      </c>
      <c r="D377" s="60">
        <v>71</v>
      </c>
      <c r="E377" s="61">
        <v>73</v>
      </c>
      <c r="F377" s="63">
        <v>96</v>
      </c>
      <c r="G377" s="59" t="s">
        <v>12</v>
      </c>
      <c r="H377" s="59" t="s">
        <v>12</v>
      </c>
      <c r="I377" s="59" t="s">
        <v>12</v>
      </c>
      <c r="J377" s="62">
        <v>5</v>
      </c>
      <c r="K377" s="55" t="s">
        <v>114</v>
      </c>
      <c r="L377">
        <f t="shared" si="42"/>
        <v>72</v>
      </c>
      <c r="M377">
        <f t="shared" si="43"/>
        <v>96</v>
      </c>
      <c r="N377">
        <f t="shared" si="44"/>
        <v>2</v>
      </c>
      <c r="O377" t="e">
        <f t="shared" si="45"/>
        <v>#VALUE!</v>
      </c>
      <c r="P377">
        <f t="shared" si="48"/>
        <v>2</v>
      </c>
      <c r="Q377">
        <f t="shared" si="49"/>
        <v>1</v>
      </c>
      <c r="R377">
        <f t="shared" si="46"/>
        <v>6</v>
      </c>
    </row>
    <row r="378" spans="1:18" x14ac:dyDescent="0.25">
      <c r="A378" s="7" t="s">
        <v>106</v>
      </c>
      <c r="B378" s="7" t="s">
        <v>28</v>
      </c>
      <c r="C378" s="30">
        <v>41</v>
      </c>
      <c r="D378" s="60">
        <v>57</v>
      </c>
      <c r="E378" s="61">
        <v>61</v>
      </c>
      <c r="F378" s="63">
        <v>65</v>
      </c>
      <c r="G378" s="63">
        <v>67</v>
      </c>
      <c r="H378" s="63">
        <v>73</v>
      </c>
      <c r="I378" s="63">
        <v>75</v>
      </c>
      <c r="J378" s="62">
        <v>8</v>
      </c>
      <c r="K378" s="55" t="s">
        <v>114</v>
      </c>
      <c r="L378">
        <f t="shared" si="42"/>
        <v>59</v>
      </c>
      <c r="M378">
        <f t="shared" si="43"/>
        <v>70</v>
      </c>
      <c r="N378">
        <f t="shared" si="44"/>
        <v>4</v>
      </c>
      <c r="O378">
        <f t="shared" si="45"/>
        <v>10</v>
      </c>
      <c r="P378">
        <f t="shared" si="48"/>
        <v>2</v>
      </c>
      <c r="Q378" t="e">
        <f t="shared" si="49"/>
        <v>#VALUE!</v>
      </c>
      <c r="R378" t="e">
        <f t="shared" si="46"/>
        <v>#VALUE!</v>
      </c>
    </row>
    <row r="379" spans="1:18" x14ac:dyDescent="0.25">
      <c r="A379" s="7" t="s">
        <v>106</v>
      </c>
      <c r="B379" s="7" t="s">
        <v>29</v>
      </c>
      <c r="C379" s="30">
        <v>39</v>
      </c>
      <c r="D379" s="60">
        <v>59</v>
      </c>
      <c r="E379" s="61">
        <v>61</v>
      </c>
      <c r="F379" s="63">
        <v>83</v>
      </c>
      <c r="G379" s="63">
        <v>87</v>
      </c>
      <c r="H379" s="59" t="s">
        <v>12</v>
      </c>
      <c r="I379" s="59" t="s">
        <v>12</v>
      </c>
      <c r="J379" s="62">
        <v>6</v>
      </c>
      <c r="K379" s="55" t="s">
        <v>114</v>
      </c>
      <c r="L379">
        <f t="shared" si="42"/>
        <v>60</v>
      </c>
      <c r="M379">
        <f t="shared" si="43"/>
        <v>85</v>
      </c>
      <c r="N379">
        <f t="shared" si="44"/>
        <v>2</v>
      </c>
      <c r="O379" t="e">
        <f t="shared" si="45"/>
        <v>#VALUE!</v>
      </c>
      <c r="P379">
        <f t="shared" si="48"/>
        <v>2</v>
      </c>
      <c r="Q379">
        <f t="shared" si="49"/>
        <v>1</v>
      </c>
      <c r="R379">
        <f t="shared" si="46"/>
        <v>6</v>
      </c>
    </row>
    <row r="380" spans="1:18" x14ac:dyDescent="0.25">
      <c r="A380" s="7" t="s">
        <v>106</v>
      </c>
      <c r="B380" s="53" t="s">
        <v>30</v>
      </c>
      <c r="C380" s="30" t="s">
        <v>12</v>
      </c>
      <c r="D380" s="60" t="s">
        <v>12</v>
      </c>
      <c r="E380" s="61" t="s">
        <v>12</v>
      </c>
      <c r="F380" s="59" t="s">
        <v>12</v>
      </c>
      <c r="G380" s="59" t="s">
        <v>12</v>
      </c>
      <c r="H380" s="59" t="s">
        <v>12</v>
      </c>
      <c r="I380" s="59" t="s">
        <v>12</v>
      </c>
      <c r="J380" s="62">
        <v>8</v>
      </c>
      <c r="K380" s="55" t="s">
        <v>114</v>
      </c>
      <c r="L380" t="e">
        <f t="shared" si="42"/>
        <v>#DIV/0!</v>
      </c>
      <c r="M380" t="e">
        <f t="shared" si="43"/>
        <v>#DIV/0!</v>
      </c>
      <c r="N380" t="e">
        <f t="shared" si="44"/>
        <v>#VALUE!</v>
      </c>
      <c r="O380" t="e">
        <f t="shared" si="45"/>
        <v>#VALUE!</v>
      </c>
      <c r="P380" t="e">
        <f t="shared" si="48"/>
        <v>#VALUE!</v>
      </c>
      <c r="Q380" t="e">
        <f t="shared" si="49"/>
        <v>#VALUE!</v>
      </c>
      <c r="R380" t="e">
        <f t="shared" si="46"/>
        <v>#VALUE!</v>
      </c>
    </row>
    <row r="381" spans="1:18" x14ac:dyDescent="0.25">
      <c r="A381" s="7" t="s">
        <v>106</v>
      </c>
      <c r="B381" s="7" t="s">
        <v>31</v>
      </c>
      <c r="C381" s="30">
        <v>33</v>
      </c>
      <c r="D381" s="60">
        <v>49</v>
      </c>
      <c r="E381" s="61">
        <v>49</v>
      </c>
      <c r="F381" s="63">
        <v>57</v>
      </c>
      <c r="G381" s="63">
        <v>59</v>
      </c>
      <c r="H381" s="63">
        <v>59</v>
      </c>
      <c r="I381" s="63">
        <v>59</v>
      </c>
      <c r="J381" s="62">
        <v>51</v>
      </c>
      <c r="K381" s="55" t="s">
        <v>114</v>
      </c>
      <c r="L381">
        <f t="shared" si="42"/>
        <v>49</v>
      </c>
      <c r="M381">
        <f t="shared" si="43"/>
        <v>58.5</v>
      </c>
      <c r="N381">
        <f t="shared" si="44"/>
        <v>0</v>
      </c>
      <c r="O381">
        <f t="shared" si="45"/>
        <v>2</v>
      </c>
      <c r="P381">
        <f t="shared" si="48"/>
        <v>2</v>
      </c>
      <c r="Q381" t="e">
        <f t="shared" si="49"/>
        <v>#VALUE!</v>
      </c>
      <c r="R381" t="e">
        <f t="shared" si="46"/>
        <v>#VALUE!</v>
      </c>
    </row>
    <row r="382" spans="1:18" x14ac:dyDescent="0.25">
      <c r="A382" s="7" t="s">
        <v>106</v>
      </c>
      <c r="B382" s="7" t="s">
        <v>32</v>
      </c>
      <c r="C382" s="30">
        <v>43</v>
      </c>
      <c r="D382" s="60">
        <v>53</v>
      </c>
      <c r="E382" s="61">
        <v>53</v>
      </c>
      <c r="F382" s="63">
        <v>61</v>
      </c>
      <c r="G382" s="63">
        <v>61</v>
      </c>
      <c r="H382" s="63">
        <v>65</v>
      </c>
      <c r="I382" s="63">
        <v>69</v>
      </c>
      <c r="J382" s="62">
        <v>16</v>
      </c>
      <c r="K382" s="55" t="s">
        <v>114</v>
      </c>
      <c r="L382">
        <f t="shared" si="42"/>
        <v>53</v>
      </c>
      <c r="M382">
        <f t="shared" si="43"/>
        <v>64</v>
      </c>
      <c r="N382">
        <f t="shared" si="44"/>
        <v>0</v>
      </c>
      <c r="O382">
        <f t="shared" si="45"/>
        <v>8</v>
      </c>
      <c r="P382">
        <f t="shared" si="48"/>
        <v>2</v>
      </c>
      <c r="Q382">
        <f t="shared" si="49"/>
        <v>2</v>
      </c>
      <c r="R382">
        <f t="shared" si="46"/>
        <v>5</v>
      </c>
    </row>
    <row r="383" spans="1:18" x14ac:dyDescent="0.25">
      <c r="A383" s="7" t="s">
        <v>106</v>
      </c>
      <c r="B383" s="7" t="s">
        <v>33</v>
      </c>
      <c r="C383" s="30">
        <v>31</v>
      </c>
      <c r="D383" s="60">
        <v>47</v>
      </c>
      <c r="E383" s="61">
        <v>47</v>
      </c>
      <c r="F383" s="63">
        <v>57</v>
      </c>
      <c r="G383" s="63">
        <v>59</v>
      </c>
      <c r="H383" s="63">
        <v>59</v>
      </c>
      <c r="I383" s="63">
        <v>63</v>
      </c>
      <c r="J383" s="62">
        <v>28</v>
      </c>
      <c r="K383" s="55" t="s">
        <v>114</v>
      </c>
      <c r="L383">
        <f t="shared" si="42"/>
        <v>47</v>
      </c>
      <c r="M383">
        <f t="shared" si="43"/>
        <v>59.5</v>
      </c>
      <c r="N383">
        <f t="shared" si="44"/>
        <v>0</v>
      </c>
      <c r="O383">
        <f t="shared" si="45"/>
        <v>6</v>
      </c>
      <c r="P383">
        <f t="shared" si="48"/>
        <v>2</v>
      </c>
      <c r="Q383">
        <f t="shared" si="49"/>
        <v>1</v>
      </c>
      <c r="R383">
        <f t="shared" si="46"/>
        <v>6</v>
      </c>
    </row>
    <row r="384" spans="1:18" x14ac:dyDescent="0.25">
      <c r="A384" s="7" t="s">
        <v>106</v>
      </c>
      <c r="B384" s="7" t="s">
        <v>34</v>
      </c>
      <c r="C384" s="30">
        <v>37</v>
      </c>
      <c r="D384" s="60">
        <v>53</v>
      </c>
      <c r="E384" s="61">
        <v>55</v>
      </c>
      <c r="F384" s="59" t="s">
        <v>12</v>
      </c>
      <c r="G384" s="59" t="s">
        <v>12</v>
      </c>
      <c r="H384" s="59" t="s">
        <v>12</v>
      </c>
      <c r="I384" s="59" t="s">
        <v>12</v>
      </c>
      <c r="J384" s="62" t="s">
        <v>12</v>
      </c>
      <c r="K384" s="55" t="s">
        <v>114</v>
      </c>
      <c r="L384">
        <f t="shared" si="42"/>
        <v>54</v>
      </c>
      <c r="M384" t="e">
        <f t="shared" si="43"/>
        <v>#DIV/0!</v>
      </c>
      <c r="N384">
        <f t="shared" si="44"/>
        <v>2</v>
      </c>
      <c r="O384" t="e">
        <f t="shared" si="45"/>
        <v>#VALUE!</v>
      </c>
      <c r="P384">
        <f t="shared" si="48"/>
        <v>2</v>
      </c>
      <c r="Q384">
        <f t="shared" si="49"/>
        <v>1</v>
      </c>
      <c r="R384">
        <f t="shared" si="46"/>
        <v>6</v>
      </c>
    </row>
    <row r="385" spans="1:18" x14ac:dyDescent="0.25">
      <c r="A385" s="7" t="s">
        <v>106</v>
      </c>
      <c r="B385" s="7" t="s">
        <v>35</v>
      </c>
      <c r="C385" s="30" t="s">
        <v>12</v>
      </c>
      <c r="D385" s="60" t="s">
        <v>12</v>
      </c>
      <c r="E385" s="61" t="s">
        <v>12</v>
      </c>
      <c r="F385" s="59" t="s">
        <v>12</v>
      </c>
      <c r="G385" s="59" t="s">
        <v>12</v>
      </c>
      <c r="H385" s="59" t="s">
        <v>12</v>
      </c>
      <c r="I385" s="59" t="s">
        <v>12</v>
      </c>
      <c r="J385" s="62">
        <v>20</v>
      </c>
      <c r="K385" s="55" t="s">
        <v>114</v>
      </c>
      <c r="L385" t="e">
        <f t="shared" si="42"/>
        <v>#DIV/0!</v>
      </c>
      <c r="M385" t="e">
        <f t="shared" si="43"/>
        <v>#DIV/0!</v>
      </c>
      <c r="N385" t="e">
        <f t="shared" si="44"/>
        <v>#VALUE!</v>
      </c>
      <c r="O385" t="e">
        <f t="shared" si="45"/>
        <v>#VALUE!</v>
      </c>
      <c r="P385" t="e">
        <f t="shared" si="48"/>
        <v>#VALUE!</v>
      </c>
      <c r="Q385" t="e">
        <f t="shared" si="49"/>
        <v>#VALUE!</v>
      </c>
      <c r="R385" t="e">
        <f t="shared" si="46"/>
        <v>#VALUE!</v>
      </c>
    </row>
    <row r="386" spans="1:18" x14ac:dyDescent="0.25">
      <c r="A386" s="7" t="s">
        <v>106</v>
      </c>
      <c r="B386" s="7" t="s">
        <v>61</v>
      </c>
      <c r="C386" s="30">
        <v>29</v>
      </c>
      <c r="D386" s="60">
        <v>43</v>
      </c>
      <c r="E386" s="61">
        <v>47</v>
      </c>
      <c r="F386" s="63">
        <v>55</v>
      </c>
      <c r="G386" s="63">
        <v>55</v>
      </c>
      <c r="H386" s="63">
        <v>59</v>
      </c>
      <c r="I386" s="63">
        <v>59</v>
      </c>
      <c r="J386" s="62">
        <v>19</v>
      </c>
      <c r="K386" s="55" t="s">
        <v>114</v>
      </c>
      <c r="L386">
        <f t="shared" si="42"/>
        <v>45</v>
      </c>
      <c r="M386">
        <f t="shared" si="43"/>
        <v>57</v>
      </c>
      <c r="N386">
        <f t="shared" si="44"/>
        <v>4</v>
      </c>
      <c r="O386">
        <f t="shared" si="45"/>
        <v>4</v>
      </c>
      <c r="P386">
        <f t="shared" si="48"/>
        <v>2</v>
      </c>
      <c r="Q386" t="e">
        <f t="shared" si="49"/>
        <v>#VALUE!</v>
      </c>
      <c r="R386" t="e">
        <f t="shared" si="46"/>
        <v>#VALUE!</v>
      </c>
    </row>
    <row r="387" spans="1:18" x14ac:dyDescent="0.25">
      <c r="A387" s="7" t="s">
        <v>106</v>
      </c>
      <c r="B387" s="7" t="s">
        <v>79</v>
      </c>
      <c r="C387" s="30">
        <v>21</v>
      </c>
      <c r="D387" s="60">
        <v>59</v>
      </c>
      <c r="E387" s="61">
        <v>69</v>
      </c>
      <c r="F387" s="63">
        <v>77</v>
      </c>
      <c r="G387" s="63">
        <v>77</v>
      </c>
      <c r="H387" s="63">
        <v>79</v>
      </c>
      <c r="I387" s="63">
        <v>83</v>
      </c>
      <c r="J387" s="62">
        <v>8</v>
      </c>
      <c r="K387" s="55" t="s">
        <v>114</v>
      </c>
      <c r="L387">
        <f t="shared" ref="L387:L450" si="50">AVERAGE(D387:E387)</f>
        <v>64</v>
      </c>
      <c r="M387">
        <f t="shared" ref="M387:M450" si="51">AVERAGE(F387:I387)</f>
        <v>79</v>
      </c>
      <c r="N387">
        <f t="shared" ref="N387:N450" si="52">E387-D387</f>
        <v>10</v>
      </c>
      <c r="O387">
        <f t="shared" ref="O387:O450" si="53">I387-F387</f>
        <v>6</v>
      </c>
      <c r="P387">
        <f t="shared" si="48"/>
        <v>1</v>
      </c>
      <c r="Q387">
        <f t="shared" si="49"/>
        <v>2</v>
      </c>
      <c r="R387">
        <f t="shared" ref="R387:R450" si="54">IF(P387=Q387,5,6)</f>
        <v>6</v>
      </c>
    </row>
    <row r="388" spans="1:18" x14ac:dyDescent="0.25">
      <c r="A388" s="7" t="s">
        <v>106</v>
      </c>
      <c r="B388" s="7" t="s">
        <v>63</v>
      </c>
      <c r="C388" s="30">
        <v>43</v>
      </c>
      <c r="D388" s="60">
        <v>55</v>
      </c>
      <c r="E388" s="61">
        <v>55</v>
      </c>
      <c r="F388" s="63">
        <v>69</v>
      </c>
      <c r="G388" s="63">
        <v>69</v>
      </c>
      <c r="H388" s="63">
        <v>69</v>
      </c>
      <c r="I388" s="63">
        <v>69</v>
      </c>
      <c r="J388" s="62">
        <v>13</v>
      </c>
      <c r="K388" s="55" t="s">
        <v>114</v>
      </c>
      <c r="L388">
        <f t="shared" si="50"/>
        <v>55</v>
      </c>
      <c r="M388">
        <f t="shared" si="51"/>
        <v>69</v>
      </c>
      <c r="N388">
        <f t="shared" si="52"/>
        <v>0</v>
      </c>
      <c r="O388">
        <f t="shared" si="53"/>
        <v>0</v>
      </c>
      <c r="P388">
        <f t="shared" si="48"/>
        <v>2</v>
      </c>
      <c r="Q388">
        <f t="shared" si="49"/>
        <v>1</v>
      </c>
      <c r="R388">
        <f t="shared" si="54"/>
        <v>6</v>
      </c>
    </row>
    <row r="389" spans="1:18" x14ac:dyDescent="0.25">
      <c r="A389" s="7" t="s">
        <v>106</v>
      </c>
      <c r="B389" s="7" t="s">
        <v>89</v>
      </c>
      <c r="C389" s="30">
        <v>33</v>
      </c>
      <c r="D389" s="60">
        <v>49</v>
      </c>
      <c r="E389" s="61">
        <v>49</v>
      </c>
      <c r="F389" s="63">
        <v>71</v>
      </c>
      <c r="G389" s="63">
        <v>71</v>
      </c>
      <c r="H389" s="63">
        <v>71</v>
      </c>
      <c r="I389" s="63">
        <v>77</v>
      </c>
      <c r="J389" s="62">
        <v>20</v>
      </c>
      <c r="K389" s="55" t="s">
        <v>114</v>
      </c>
      <c r="L389">
        <f t="shared" si="50"/>
        <v>49</v>
      </c>
      <c r="M389">
        <f t="shared" si="51"/>
        <v>72.5</v>
      </c>
      <c r="N389">
        <f t="shared" si="52"/>
        <v>0</v>
      </c>
      <c r="O389">
        <f t="shared" si="53"/>
        <v>6</v>
      </c>
      <c r="P389">
        <f t="shared" si="48"/>
        <v>2</v>
      </c>
      <c r="Q389">
        <f t="shared" si="49"/>
        <v>2</v>
      </c>
      <c r="R389">
        <f t="shared" si="54"/>
        <v>5</v>
      </c>
    </row>
    <row r="390" spans="1:18" x14ac:dyDescent="0.25">
      <c r="A390" s="7" t="s">
        <v>106</v>
      </c>
      <c r="B390" s="7" t="s">
        <v>80</v>
      </c>
      <c r="C390" s="30">
        <v>33</v>
      </c>
      <c r="D390" s="60">
        <v>47</v>
      </c>
      <c r="E390" s="61">
        <v>49</v>
      </c>
      <c r="F390" s="63">
        <v>55</v>
      </c>
      <c r="G390" s="63">
        <v>55</v>
      </c>
      <c r="H390" s="63">
        <v>61</v>
      </c>
      <c r="I390" s="63">
        <v>61</v>
      </c>
      <c r="J390" s="62">
        <v>61</v>
      </c>
      <c r="K390" s="55" t="s">
        <v>114</v>
      </c>
      <c r="L390">
        <f t="shared" si="50"/>
        <v>48</v>
      </c>
      <c r="M390">
        <f t="shared" si="51"/>
        <v>58</v>
      </c>
      <c r="N390">
        <f t="shared" si="52"/>
        <v>2</v>
      </c>
      <c r="O390">
        <f t="shared" si="53"/>
        <v>6</v>
      </c>
      <c r="P390">
        <f t="shared" si="48"/>
        <v>2</v>
      </c>
      <c r="Q390">
        <f t="shared" si="49"/>
        <v>1</v>
      </c>
      <c r="R390">
        <f t="shared" si="54"/>
        <v>6</v>
      </c>
    </row>
    <row r="391" spans="1:18" x14ac:dyDescent="0.25">
      <c r="A391" s="7" t="s">
        <v>106</v>
      </c>
      <c r="B391" s="7" t="s">
        <v>64</v>
      </c>
      <c r="C391" s="30" t="s">
        <v>12</v>
      </c>
      <c r="D391" s="60" t="s">
        <v>12</v>
      </c>
      <c r="E391" s="61" t="s">
        <v>12</v>
      </c>
      <c r="F391" s="59" t="s">
        <v>12</v>
      </c>
      <c r="G391" s="59" t="s">
        <v>12</v>
      </c>
      <c r="H391" s="59" t="s">
        <v>12</v>
      </c>
      <c r="I391" s="59" t="s">
        <v>12</v>
      </c>
      <c r="J391" s="62">
        <v>19</v>
      </c>
      <c r="K391" s="55" t="s">
        <v>114</v>
      </c>
      <c r="L391" t="e">
        <f t="shared" si="50"/>
        <v>#DIV/0!</v>
      </c>
      <c r="M391" t="e">
        <f t="shared" si="51"/>
        <v>#DIV/0!</v>
      </c>
      <c r="N391" t="e">
        <f t="shared" si="52"/>
        <v>#VALUE!</v>
      </c>
      <c r="O391" t="e">
        <f t="shared" si="53"/>
        <v>#VALUE!</v>
      </c>
      <c r="P391" t="e">
        <f t="shared" si="48"/>
        <v>#VALUE!</v>
      </c>
      <c r="Q391">
        <f t="shared" si="49"/>
        <v>1</v>
      </c>
      <c r="R391" t="e">
        <f t="shared" si="54"/>
        <v>#VALUE!</v>
      </c>
    </row>
    <row r="392" spans="1:18" x14ac:dyDescent="0.25">
      <c r="A392" s="7" t="s">
        <v>106</v>
      </c>
      <c r="B392" s="7" t="s">
        <v>95</v>
      </c>
      <c r="C392" s="30" t="s">
        <v>12</v>
      </c>
      <c r="D392" s="60" t="s">
        <v>12</v>
      </c>
      <c r="E392" s="61" t="s">
        <v>12</v>
      </c>
      <c r="F392" s="59" t="s">
        <v>12</v>
      </c>
      <c r="G392" s="59" t="s">
        <v>12</v>
      </c>
      <c r="H392" s="59" t="s">
        <v>12</v>
      </c>
      <c r="I392" s="59" t="s">
        <v>12</v>
      </c>
      <c r="J392" s="62">
        <v>10</v>
      </c>
      <c r="K392" s="55" t="s">
        <v>114</v>
      </c>
      <c r="L392" t="e">
        <f t="shared" si="50"/>
        <v>#DIV/0!</v>
      </c>
      <c r="M392" t="e">
        <f t="shared" si="51"/>
        <v>#DIV/0!</v>
      </c>
      <c r="N392" t="e">
        <f t="shared" si="52"/>
        <v>#VALUE!</v>
      </c>
      <c r="O392" t="e">
        <f t="shared" si="53"/>
        <v>#VALUE!</v>
      </c>
      <c r="P392" t="e">
        <f t="shared" si="48"/>
        <v>#VALUE!</v>
      </c>
      <c r="Q392" t="e">
        <f t="shared" si="49"/>
        <v>#VALUE!</v>
      </c>
      <c r="R392" t="e">
        <f t="shared" si="54"/>
        <v>#VALUE!</v>
      </c>
    </row>
    <row r="393" spans="1:18" x14ac:dyDescent="0.25">
      <c r="A393" s="7" t="s">
        <v>106</v>
      </c>
      <c r="B393" s="7" t="s">
        <v>81</v>
      </c>
      <c r="C393" s="30">
        <v>57</v>
      </c>
      <c r="D393" s="60">
        <v>79</v>
      </c>
      <c r="E393" s="61">
        <v>83</v>
      </c>
      <c r="F393" s="59" t="s">
        <v>12</v>
      </c>
      <c r="G393" s="59" t="s">
        <v>12</v>
      </c>
      <c r="H393" s="59" t="s">
        <v>12</v>
      </c>
      <c r="I393" s="59" t="s">
        <v>12</v>
      </c>
      <c r="J393" s="62">
        <v>4</v>
      </c>
      <c r="K393" s="55" t="s">
        <v>114</v>
      </c>
      <c r="L393">
        <f t="shared" si="50"/>
        <v>81</v>
      </c>
      <c r="M393" t="e">
        <f t="shared" si="51"/>
        <v>#DIV/0!</v>
      </c>
      <c r="N393">
        <f t="shared" si="52"/>
        <v>4</v>
      </c>
      <c r="O393" t="e">
        <f t="shared" si="53"/>
        <v>#VALUE!</v>
      </c>
      <c r="P393">
        <f t="shared" si="48"/>
        <v>2</v>
      </c>
      <c r="Q393" t="e">
        <f t="shared" si="49"/>
        <v>#VALUE!</v>
      </c>
      <c r="R393" t="e">
        <f t="shared" si="54"/>
        <v>#VALUE!</v>
      </c>
    </row>
    <row r="394" spans="1:18" x14ac:dyDescent="0.25">
      <c r="A394" s="7" t="s">
        <v>106</v>
      </c>
      <c r="B394" s="7" t="s">
        <v>38</v>
      </c>
      <c r="C394" s="30">
        <v>55</v>
      </c>
      <c r="D394" s="60">
        <v>75</v>
      </c>
      <c r="E394" s="61">
        <v>79</v>
      </c>
      <c r="F394" s="59" t="s">
        <v>12</v>
      </c>
      <c r="G394" s="59" t="s">
        <v>12</v>
      </c>
      <c r="H394" s="59" t="s">
        <v>12</v>
      </c>
      <c r="I394" s="59" t="s">
        <v>12</v>
      </c>
      <c r="J394" s="62">
        <v>4</v>
      </c>
      <c r="K394" s="55" t="s">
        <v>114</v>
      </c>
      <c r="L394">
        <f t="shared" si="50"/>
        <v>77</v>
      </c>
      <c r="M394" t="e">
        <f t="shared" si="51"/>
        <v>#DIV/0!</v>
      </c>
      <c r="N394">
        <f t="shared" si="52"/>
        <v>4</v>
      </c>
      <c r="O394" t="e">
        <f t="shared" si="53"/>
        <v>#VALUE!</v>
      </c>
      <c r="P394">
        <f t="shared" si="48"/>
        <v>2</v>
      </c>
      <c r="Q394" t="e">
        <f t="shared" si="49"/>
        <v>#VALUE!</v>
      </c>
      <c r="R394" t="e">
        <f t="shared" si="54"/>
        <v>#VALUE!</v>
      </c>
    </row>
    <row r="395" spans="1:18" x14ac:dyDescent="0.25">
      <c r="A395" s="7" t="s">
        <v>106</v>
      </c>
      <c r="B395" s="7" t="s">
        <v>66</v>
      </c>
      <c r="C395" s="30">
        <v>35</v>
      </c>
      <c r="D395" s="60" t="s">
        <v>12</v>
      </c>
      <c r="E395" s="61" t="s">
        <v>12</v>
      </c>
      <c r="F395" s="59" t="s">
        <v>12</v>
      </c>
      <c r="G395" s="59" t="s">
        <v>12</v>
      </c>
      <c r="H395" s="59" t="s">
        <v>12</v>
      </c>
      <c r="I395" s="59" t="s">
        <v>12</v>
      </c>
      <c r="J395" s="62">
        <v>0</v>
      </c>
      <c r="K395" s="55" t="s">
        <v>114</v>
      </c>
      <c r="L395" t="e">
        <f t="shared" si="50"/>
        <v>#DIV/0!</v>
      </c>
      <c r="M395" t="e">
        <f t="shared" si="51"/>
        <v>#DIV/0!</v>
      </c>
      <c r="N395" t="e">
        <f t="shared" si="52"/>
        <v>#VALUE!</v>
      </c>
      <c r="O395" t="e">
        <f t="shared" si="53"/>
        <v>#VALUE!</v>
      </c>
      <c r="P395" t="e">
        <f t="shared" si="48"/>
        <v>#VALUE!</v>
      </c>
      <c r="Q395" t="e">
        <f t="shared" si="49"/>
        <v>#VALUE!</v>
      </c>
      <c r="R395" t="e">
        <f t="shared" si="54"/>
        <v>#VALUE!</v>
      </c>
    </row>
    <row r="396" spans="1:18" x14ac:dyDescent="0.25">
      <c r="A396" s="7" t="s">
        <v>106</v>
      </c>
      <c r="B396" s="7" t="s">
        <v>39</v>
      </c>
      <c r="C396" s="30">
        <v>41</v>
      </c>
      <c r="D396" s="60">
        <v>61</v>
      </c>
      <c r="E396" s="61">
        <v>71</v>
      </c>
      <c r="F396" s="63">
        <v>83</v>
      </c>
      <c r="G396" s="59" t="s">
        <v>12</v>
      </c>
      <c r="H396" s="59" t="s">
        <v>12</v>
      </c>
      <c r="I396" s="59" t="s">
        <v>12</v>
      </c>
      <c r="J396" s="62">
        <v>5</v>
      </c>
      <c r="K396" s="55" t="s">
        <v>114</v>
      </c>
      <c r="L396">
        <f t="shared" si="50"/>
        <v>66</v>
      </c>
      <c r="M396">
        <f t="shared" si="51"/>
        <v>83</v>
      </c>
      <c r="N396">
        <f t="shared" si="52"/>
        <v>10</v>
      </c>
      <c r="O396" t="e">
        <f t="shared" si="53"/>
        <v>#VALUE!</v>
      </c>
      <c r="P396">
        <f t="shared" si="48"/>
        <v>1</v>
      </c>
      <c r="Q396" t="e">
        <f t="shared" si="49"/>
        <v>#VALUE!</v>
      </c>
      <c r="R396" t="e">
        <f t="shared" si="54"/>
        <v>#VALUE!</v>
      </c>
    </row>
    <row r="397" spans="1:18" x14ac:dyDescent="0.25">
      <c r="A397" s="7" t="s">
        <v>106</v>
      </c>
      <c r="B397" s="7" t="s">
        <v>40</v>
      </c>
      <c r="C397" s="30">
        <v>39</v>
      </c>
      <c r="D397" s="60">
        <v>57</v>
      </c>
      <c r="E397" s="61">
        <v>63</v>
      </c>
      <c r="F397" s="63">
        <v>75</v>
      </c>
      <c r="G397" s="63">
        <v>81</v>
      </c>
      <c r="H397" s="63">
        <v>81</v>
      </c>
      <c r="I397" s="63">
        <v>83</v>
      </c>
      <c r="J397" s="62">
        <v>9</v>
      </c>
      <c r="K397" s="55" t="s">
        <v>114</v>
      </c>
      <c r="L397">
        <f t="shared" si="50"/>
        <v>60</v>
      </c>
      <c r="M397">
        <f t="shared" si="51"/>
        <v>80</v>
      </c>
      <c r="N397">
        <f t="shared" si="52"/>
        <v>6</v>
      </c>
      <c r="O397">
        <f t="shared" si="53"/>
        <v>8</v>
      </c>
      <c r="P397">
        <f t="shared" si="48"/>
        <v>1</v>
      </c>
      <c r="Q397" t="e">
        <f t="shared" si="49"/>
        <v>#VALUE!</v>
      </c>
      <c r="R397" t="e">
        <f t="shared" si="54"/>
        <v>#VALUE!</v>
      </c>
    </row>
    <row r="398" spans="1:18" x14ac:dyDescent="0.25">
      <c r="A398" s="7" t="s">
        <v>106</v>
      </c>
      <c r="B398" s="7" t="s">
        <v>90</v>
      </c>
      <c r="C398" s="30">
        <v>41</v>
      </c>
      <c r="D398" s="60">
        <v>57</v>
      </c>
      <c r="E398" s="61">
        <v>57</v>
      </c>
      <c r="F398" s="63">
        <v>71</v>
      </c>
      <c r="G398" s="63">
        <v>73</v>
      </c>
      <c r="H398" s="63">
        <v>73</v>
      </c>
      <c r="I398" s="63">
        <v>73</v>
      </c>
      <c r="J398" s="62">
        <v>16</v>
      </c>
      <c r="K398" s="55" t="s">
        <v>114</v>
      </c>
      <c r="L398">
        <f t="shared" si="50"/>
        <v>57</v>
      </c>
      <c r="M398">
        <f t="shared" si="51"/>
        <v>72.5</v>
      </c>
      <c r="N398">
        <f t="shared" si="52"/>
        <v>0</v>
      </c>
      <c r="O398">
        <f t="shared" si="53"/>
        <v>2</v>
      </c>
      <c r="P398">
        <f t="shared" si="48"/>
        <v>2</v>
      </c>
      <c r="Q398">
        <f t="shared" si="49"/>
        <v>1</v>
      </c>
      <c r="R398">
        <f t="shared" si="54"/>
        <v>6</v>
      </c>
    </row>
    <row r="399" spans="1:18" x14ac:dyDescent="0.25">
      <c r="A399" s="7" t="s">
        <v>106</v>
      </c>
      <c r="B399" s="7" t="s">
        <v>67</v>
      </c>
      <c r="C399" s="30">
        <v>51</v>
      </c>
      <c r="D399" s="60">
        <v>63</v>
      </c>
      <c r="E399" s="61">
        <v>69</v>
      </c>
      <c r="F399" s="63">
        <v>83</v>
      </c>
      <c r="G399" s="63">
        <v>85</v>
      </c>
      <c r="H399" s="63">
        <v>85</v>
      </c>
      <c r="I399" s="63">
        <v>93</v>
      </c>
      <c r="J399" s="62">
        <v>8</v>
      </c>
      <c r="K399" s="55" t="s">
        <v>114</v>
      </c>
      <c r="L399">
        <f t="shared" si="50"/>
        <v>66</v>
      </c>
      <c r="M399">
        <f t="shared" si="51"/>
        <v>86.5</v>
      </c>
      <c r="N399">
        <f t="shared" si="52"/>
        <v>6</v>
      </c>
      <c r="O399">
        <f t="shared" si="53"/>
        <v>10</v>
      </c>
      <c r="P399">
        <f t="shared" si="48"/>
        <v>1</v>
      </c>
      <c r="Q399">
        <f t="shared" si="49"/>
        <v>2</v>
      </c>
      <c r="R399">
        <f t="shared" si="54"/>
        <v>6</v>
      </c>
    </row>
    <row r="400" spans="1:18" x14ac:dyDescent="0.25">
      <c r="A400" s="7" t="s">
        <v>106</v>
      </c>
      <c r="B400" s="7" t="s">
        <v>82</v>
      </c>
      <c r="C400" s="30">
        <v>51</v>
      </c>
      <c r="D400" s="60">
        <v>69</v>
      </c>
      <c r="E400" s="61">
        <v>71</v>
      </c>
      <c r="F400" s="63">
        <v>85</v>
      </c>
      <c r="G400" s="63">
        <v>85</v>
      </c>
      <c r="H400" s="63">
        <v>93</v>
      </c>
      <c r="I400" s="63">
        <v>93</v>
      </c>
      <c r="J400" s="62">
        <v>8</v>
      </c>
      <c r="K400" s="55" t="s">
        <v>114</v>
      </c>
      <c r="L400">
        <f t="shared" si="50"/>
        <v>70</v>
      </c>
      <c r="M400">
        <f t="shared" si="51"/>
        <v>89</v>
      </c>
      <c r="N400">
        <f t="shared" si="52"/>
        <v>2</v>
      </c>
      <c r="O400">
        <f t="shared" si="53"/>
        <v>8</v>
      </c>
      <c r="P400">
        <f t="shared" si="48"/>
        <v>2</v>
      </c>
      <c r="Q400">
        <f t="shared" si="49"/>
        <v>1</v>
      </c>
      <c r="R400">
        <f t="shared" si="54"/>
        <v>6</v>
      </c>
    </row>
    <row r="401" spans="1:18" x14ac:dyDescent="0.25">
      <c r="A401" s="7" t="s">
        <v>106</v>
      </c>
      <c r="B401" s="7" t="s">
        <v>96</v>
      </c>
      <c r="C401" s="30">
        <v>55</v>
      </c>
      <c r="D401" s="60">
        <v>77</v>
      </c>
      <c r="E401" s="61">
        <v>81</v>
      </c>
      <c r="F401" s="59" t="s">
        <v>12</v>
      </c>
      <c r="G401" s="59" t="s">
        <v>12</v>
      </c>
      <c r="H401" s="59" t="s">
        <v>12</v>
      </c>
      <c r="I401" s="59" t="s">
        <v>12</v>
      </c>
      <c r="J401" s="62">
        <v>4</v>
      </c>
      <c r="K401" s="55" t="s">
        <v>114</v>
      </c>
      <c r="L401">
        <f t="shared" si="50"/>
        <v>79</v>
      </c>
      <c r="M401" t="e">
        <f t="shared" si="51"/>
        <v>#DIV/0!</v>
      </c>
      <c r="N401">
        <f t="shared" si="52"/>
        <v>4</v>
      </c>
      <c r="O401" t="e">
        <f t="shared" si="53"/>
        <v>#VALUE!</v>
      </c>
      <c r="P401">
        <f t="shared" si="48"/>
        <v>2</v>
      </c>
      <c r="Q401">
        <f t="shared" si="49"/>
        <v>1</v>
      </c>
      <c r="R401">
        <f t="shared" si="54"/>
        <v>6</v>
      </c>
    </row>
    <row r="402" spans="1:18" x14ac:dyDescent="0.25">
      <c r="A402" s="7" t="s">
        <v>106</v>
      </c>
      <c r="B402" s="7" t="s">
        <v>70</v>
      </c>
      <c r="C402" s="30">
        <v>43</v>
      </c>
      <c r="D402" s="60">
        <v>57</v>
      </c>
      <c r="E402" s="61">
        <v>59</v>
      </c>
      <c r="F402" s="63">
        <v>69</v>
      </c>
      <c r="G402" s="63">
        <v>71</v>
      </c>
      <c r="H402" s="63">
        <v>83</v>
      </c>
      <c r="I402" s="63">
        <v>83</v>
      </c>
      <c r="J402" s="62">
        <v>13</v>
      </c>
      <c r="K402" s="55" t="s">
        <v>114</v>
      </c>
      <c r="L402">
        <f t="shared" si="50"/>
        <v>58</v>
      </c>
      <c r="M402">
        <f t="shared" si="51"/>
        <v>76.5</v>
      </c>
      <c r="N402">
        <f t="shared" si="52"/>
        <v>2</v>
      </c>
      <c r="O402">
        <f t="shared" si="53"/>
        <v>14</v>
      </c>
      <c r="P402">
        <f t="shared" si="48"/>
        <v>2</v>
      </c>
      <c r="Q402" t="e">
        <f t="shared" si="49"/>
        <v>#VALUE!</v>
      </c>
      <c r="R402" t="e">
        <f t="shared" si="54"/>
        <v>#VALUE!</v>
      </c>
    </row>
    <row r="403" spans="1:18" x14ac:dyDescent="0.25">
      <c r="A403" s="7" t="s">
        <v>106</v>
      </c>
      <c r="B403" s="7" t="s">
        <v>41</v>
      </c>
      <c r="C403" s="30">
        <v>47</v>
      </c>
      <c r="D403" s="60">
        <v>65</v>
      </c>
      <c r="E403" s="61">
        <v>69</v>
      </c>
      <c r="F403" s="63">
        <v>93</v>
      </c>
      <c r="G403" s="63">
        <v>93</v>
      </c>
      <c r="H403" s="63">
        <v>93</v>
      </c>
      <c r="I403" s="63">
        <v>93</v>
      </c>
      <c r="J403" s="62">
        <v>8</v>
      </c>
      <c r="K403" s="55" t="s">
        <v>114</v>
      </c>
      <c r="L403">
        <f t="shared" si="50"/>
        <v>67</v>
      </c>
      <c r="M403">
        <f t="shared" si="51"/>
        <v>93</v>
      </c>
      <c r="N403">
        <f t="shared" si="52"/>
        <v>4</v>
      </c>
      <c r="O403">
        <f t="shared" si="53"/>
        <v>0</v>
      </c>
      <c r="P403">
        <f t="shared" si="48"/>
        <v>2</v>
      </c>
      <c r="Q403">
        <f t="shared" si="49"/>
        <v>1</v>
      </c>
      <c r="R403">
        <f t="shared" si="54"/>
        <v>6</v>
      </c>
    </row>
    <row r="404" spans="1:18" x14ac:dyDescent="0.25">
      <c r="A404" s="7" t="s">
        <v>106</v>
      </c>
      <c r="B404" s="7" t="s">
        <v>42</v>
      </c>
      <c r="C404" s="30">
        <v>27</v>
      </c>
      <c r="D404" s="60" t="s">
        <v>12</v>
      </c>
      <c r="E404" s="61" t="s">
        <v>12</v>
      </c>
      <c r="F404" s="59" t="s">
        <v>12</v>
      </c>
      <c r="G404" s="59" t="s">
        <v>12</v>
      </c>
      <c r="H404" s="59" t="s">
        <v>12</v>
      </c>
      <c r="I404" s="59" t="s">
        <v>12</v>
      </c>
      <c r="J404" s="62">
        <v>2</v>
      </c>
      <c r="K404" s="55" t="s">
        <v>114</v>
      </c>
      <c r="L404" t="e">
        <f t="shared" si="50"/>
        <v>#DIV/0!</v>
      </c>
      <c r="M404" t="e">
        <f t="shared" si="51"/>
        <v>#DIV/0!</v>
      </c>
      <c r="N404" t="e">
        <f t="shared" si="52"/>
        <v>#VALUE!</v>
      </c>
      <c r="O404" t="e">
        <f t="shared" si="53"/>
        <v>#VALUE!</v>
      </c>
      <c r="P404" t="e">
        <f t="shared" si="48"/>
        <v>#VALUE!</v>
      </c>
      <c r="Q404">
        <f t="shared" si="49"/>
        <v>2</v>
      </c>
      <c r="R404" t="e">
        <f t="shared" si="54"/>
        <v>#VALUE!</v>
      </c>
    </row>
    <row r="405" spans="1:18" x14ac:dyDescent="0.25">
      <c r="A405" s="7" t="s">
        <v>106</v>
      </c>
      <c r="B405" s="7" t="s">
        <v>45</v>
      </c>
      <c r="C405" s="30">
        <v>39</v>
      </c>
      <c r="D405" s="60">
        <v>59</v>
      </c>
      <c r="E405" s="61">
        <v>69</v>
      </c>
      <c r="F405" s="59" t="s">
        <v>12</v>
      </c>
      <c r="G405" s="59" t="s">
        <v>12</v>
      </c>
      <c r="H405" s="59" t="s">
        <v>12</v>
      </c>
      <c r="I405" s="59" t="s">
        <v>12</v>
      </c>
      <c r="J405" s="62" t="s">
        <v>12</v>
      </c>
      <c r="K405" s="55" t="s">
        <v>114</v>
      </c>
      <c r="L405">
        <f t="shared" si="50"/>
        <v>64</v>
      </c>
      <c r="M405" t="e">
        <f t="shared" si="51"/>
        <v>#DIV/0!</v>
      </c>
      <c r="N405">
        <f t="shared" si="52"/>
        <v>10</v>
      </c>
      <c r="O405" t="e">
        <f t="shared" si="53"/>
        <v>#VALUE!</v>
      </c>
      <c r="P405">
        <f t="shared" si="48"/>
        <v>1</v>
      </c>
      <c r="Q405" t="e">
        <f t="shared" si="49"/>
        <v>#VALUE!</v>
      </c>
      <c r="R405" t="e">
        <f t="shared" si="54"/>
        <v>#VALUE!</v>
      </c>
    </row>
    <row r="406" spans="1:18" x14ac:dyDescent="0.25">
      <c r="A406" s="7" t="s">
        <v>106</v>
      </c>
      <c r="B406" s="7" t="s">
        <v>83</v>
      </c>
      <c r="C406" s="30">
        <v>61</v>
      </c>
      <c r="D406" s="60">
        <v>75</v>
      </c>
      <c r="E406" s="61">
        <v>77</v>
      </c>
      <c r="F406" s="63">
        <v>81</v>
      </c>
      <c r="G406" s="63">
        <v>81</v>
      </c>
      <c r="H406" s="63">
        <v>89</v>
      </c>
      <c r="I406" s="63">
        <v>89</v>
      </c>
      <c r="J406" s="62">
        <v>11</v>
      </c>
      <c r="K406" s="55" t="s">
        <v>114</v>
      </c>
      <c r="L406">
        <f t="shared" si="50"/>
        <v>76</v>
      </c>
      <c r="M406">
        <f t="shared" si="51"/>
        <v>85</v>
      </c>
      <c r="N406">
        <f t="shared" si="52"/>
        <v>2</v>
      </c>
      <c r="O406">
        <f t="shared" si="53"/>
        <v>8</v>
      </c>
      <c r="P406">
        <f t="shared" si="48"/>
        <v>2</v>
      </c>
      <c r="Q406" t="e">
        <f t="shared" si="49"/>
        <v>#VALUE!</v>
      </c>
      <c r="R406" t="e">
        <f t="shared" si="54"/>
        <v>#VALUE!</v>
      </c>
    </row>
    <row r="407" spans="1:18" x14ac:dyDescent="0.25">
      <c r="A407" s="7" t="s">
        <v>106</v>
      </c>
      <c r="B407" s="7" t="s">
        <v>109</v>
      </c>
      <c r="C407" s="30">
        <v>47</v>
      </c>
      <c r="D407" s="60">
        <v>69</v>
      </c>
      <c r="E407" s="61">
        <v>71</v>
      </c>
      <c r="F407" s="63">
        <v>75</v>
      </c>
      <c r="G407" s="63">
        <v>75</v>
      </c>
      <c r="H407" s="63">
        <v>79</v>
      </c>
      <c r="I407" s="63">
        <v>81</v>
      </c>
      <c r="J407" s="62">
        <v>20</v>
      </c>
      <c r="K407" s="55" t="s">
        <v>114</v>
      </c>
      <c r="L407">
        <f t="shared" si="50"/>
        <v>70</v>
      </c>
      <c r="M407">
        <f t="shared" si="51"/>
        <v>77.5</v>
      </c>
      <c r="N407">
        <f t="shared" si="52"/>
        <v>2</v>
      </c>
      <c r="O407">
        <f t="shared" si="53"/>
        <v>6</v>
      </c>
      <c r="P407">
        <f t="shared" si="48"/>
        <v>2</v>
      </c>
      <c r="Q407">
        <f t="shared" si="49"/>
        <v>1</v>
      </c>
      <c r="R407">
        <f t="shared" si="54"/>
        <v>6</v>
      </c>
    </row>
    <row r="408" spans="1:18" x14ac:dyDescent="0.25">
      <c r="A408" s="7" t="s">
        <v>106</v>
      </c>
      <c r="B408" s="7" t="s">
        <v>73</v>
      </c>
      <c r="C408" s="30">
        <v>15</v>
      </c>
      <c r="D408" s="60">
        <v>33</v>
      </c>
      <c r="E408" s="61">
        <v>35</v>
      </c>
      <c r="F408" s="59" t="s">
        <v>12</v>
      </c>
      <c r="G408" s="59" t="s">
        <v>12</v>
      </c>
      <c r="H408" s="59" t="s">
        <v>12</v>
      </c>
      <c r="I408" s="59" t="s">
        <v>12</v>
      </c>
      <c r="J408" s="62">
        <v>8</v>
      </c>
      <c r="K408" s="55" t="s">
        <v>114</v>
      </c>
      <c r="L408">
        <f t="shared" si="50"/>
        <v>34</v>
      </c>
      <c r="M408" t="e">
        <f t="shared" si="51"/>
        <v>#DIV/0!</v>
      </c>
      <c r="N408">
        <f t="shared" si="52"/>
        <v>2</v>
      </c>
      <c r="O408" t="e">
        <f t="shared" si="53"/>
        <v>#VALUE!</v>
      </c>
      <c r="P408">
        <f t="shared" si="48"/>
        <v>2</v>
      </c>
      <c r="Q408">
        <f t="shared" si="49"/>
        <v>1</v>
      </c>
      <c r="R408">
        <f t="shared" si="54"/>
        <v>6</v>
      </c>
    </row>
    <row r="409" spans="1:18" x14ac:dyDescent="0.25">
      <c r="A409" s="7" t="s">
        <v>106</v>
      </c>
      <c r="B409" s="7" t="s">
        <v>46</v>
      </c>
      <c r="C409" s="30">
        <v>25</v>
      </c>
      <c r="D409" s="60">
        <v>41</v>
      </c>
      <c r="E409" s="61">
        <v>41</v>
      </c>
      <c r="F409" s="63">
        <v>55</v>
      </c>
      <c r="G409" s="63">
        <v>55</v>
      </c>
      <c r="H409" s="63">
        <v>55</v>
      </c>
      <c r="I409" s="63">
        <v>55</v>
      </c>
      <c r="J409" s="62">
        <v>37</v>
      </c>
      <c r="K409" s="55" t="s">
        <v>114</v>
      </c>
      <c r="L409">
        <f t="shared" si="50"/>
        <v>41</v>
      </c>
      <c r="M409">
        <f t="shared" si="51"/>
        <v>55</v>
      </c>
      <c r="N409">
        <f t="shared" si="52"/>
        <v>0</v>
      </c>
      <c r="O409">
        <f t="shared" si="53"/>
        <v>0</v>
      </c>
      <c r="P409">
        <f t="shared" si="48"/>
        <v>2</v>
      </c>
      <c r="Q409" t="e">
        <f t="shared" si="49"/>
        <v>#VALUE!</v>
      </c>
      <c r="R409" t="e">
        <f t="shared" si="54"/>
        <v>#VALUE!</v>
      </c>
    </row>
    <row r="410" spans="1:18" x14ac:dyDescent="0.25">
      <c r="A410" s="7" t="s">
        <v>106</v>
      </c>
      <c r="B410" s="7" t="s">
        <v>97</v>
      </c>
      <c r="C410" s="30">
        <v>31</v>
      </c>
      <c r="D410" s="60">
        <v>47</v>
      </c>
      <c r="E410" s="61">
        <v>47</v>
      </c>
      <c r="F410" s="63">
        <v>57</v>
      </c>
      <c r="G410" s="63">
        <v>59</v>
      </c>
      <c r="H410" s="63">
        <v>59</v>
      </c>
      <c r="I410" s="63">
        <v>61</v>
      </c>
      <c r="J410" s="62">
        <v>58</v>
      </c>
      <c r="K410" s="55" t="s">
        <v>114</v>
      </c>
      <c r="L410">
        <f t="shared" si="50"/>
        <v>47</v>
      </c>
      <c r="M410">
        <f t="shared" si="51"/>
        <v>59</v>
      </c>
      <c r="N410">
        <f t="shared" si="52"/>
        <v>0</v>
      </c>
      <c r="O410">
        <f t="shared" si="53"/>
        <v>4</v>
      </c>
      <c r="P410">
        <f>IF(N410&gt;5.57,1,2)</f>
        <v>2</v>
      </c>
      <c r="Q410">
        <f t="shared" si="49"/>
        <v>2</v>
      </c>
      <c r="R410">
        <f t="shared" si="54"/>
        <v>5</v>
      </c>
    </row>
    <row r="411" spans="1:18" x14ac:dyDescent="0.25">
      <c r="A411" s="26" t="s">
        <v>10</v>
      </c>
      <c r="B411" s="54" t="s">
        <v>75</v>
      </c>
      <c r="C411" s="30">
        <v>75</v>
      </c>
      <c r="D411" s="60">
        <v>82</v>
      </c>
      <c r="E411" s="61">
        <v>82</v>
      </c>
      <c r="F411" s="64">
        <v>102</v>
      </c>
      <c r="G411" s="64">
        <v>102</v>
      </c>
      <c r="H411" s="64" t="s">
        <v>12</v>
      </c>
      <c r="I411" s="64" t="s">
        <v>12</v>
      </c>
      <c r="J411" s="65">
        <v>4</v>
      </c>
      <c r="K411" s="55" t="s">
        <v>169</v>
      </c>
      <c r="L411">
        <f t="shared" si="50"/>
        <v>82</v>
      </c>
      <c r="M411">
        <f t="shared" si="51"/>
        <v>102</v>
      </c>
      <c r="N411">
        <f t="shared" si="52"/>
        <v>0</v>
      </c>
      <c r="O411" t="e">
        <f t="shared" si="53"/>
        <v>#VALUE!</v>
      </c>
      <c r="P411">
        <f>IF(N411&gt;5.65,1,2)</f>
        <v>2</v>
      </c>
      <c r="Q411">
        <f>IF(O410&gt;4.46,1,2)</f>
        <v>2</v>
      </c>
      <c r="R411">
        <f t="shared" si="54"/>
        <v>5</v>
      </c>
    </row>
    <row r="412" spans="1:18" x14ac:dyDescent="0.25">
      <c r="A412" s="26" t="s">
        <v>10</v>
      </c>
      <c r="B412" s="54" t="s">
        <v>11</v>
      </c>
      <c r="C412" s="30">
        <v>82</v>
      </c>
      <c r="D412" s="60">
        <v>95</v>
      </c>
      <c r="E412" s="61">
        <v>95</v>
      </c>
      <c r="F412" s="59" t="s">
        <v>12</v>
      </c>
      <c r="G412" s="59" t="s">
        <v>12</v>
      </c>
      <c r="H412" s="59" t="s">
        <v>12</v>
      </c>
      <c r="I412" s="59" t="s">
        <v>12</v>
      </c>
      <c r="J412" s="65">
        <v>4</v>
      </c>
      <c r="K412" s="55" t="s">
        <v>169</v>
      </c>
      <c r="L412">
        <f t="shared" si="50"/>
        <v>95</v>
      </c>
      <c r="M412" t="e">
        <f t="shared" si="51"/>
        <v>#DIV/0!</v>
      </c>
      <c r="N412">
        <f t="shared" si="52"/>
        <v>0</v>
      </c>
      <c r="O412" t="e">
        <f t="shared" si="53"/>
        <v>#VALUE!</v>
      </c>
      <c r="P412">
        <f t="shared" ref="P412:P475" si="55">IF(N412&gt;5.65,1,2)</f>
        <v>2</v>
      </c>
      <c r="Q412" t="e">
        <f t="shared" ref="Q412:Q475" si="56">IF(O411&gt;4.46,1,2)</f>
        <v>#VALUE!</v>
      </c>
      <c r="R412" t="e">
        <f t="shared" si="54"/>
        <v>#VALUE!</v>
      </c>
    </row>
    <row r="413" spans="1:18" x14ac:dyDescent="0.25">
      <c r="A413" s="26" t="s">
        <v>10</v>
      </c>
      <c r="B413" s="54" t="s">
        <v>13</v>
      </c>
      <c r="C413" s="30">
        <v>85</v>
      </c>
      <c r="D413" s="60">
        <v>102</v>
      </c>
      <c r="E413" s="61">
        <v>105</v>
      </c>
      <c r="F413" s="59" t="s">
        <v>12</v>
      </c>
      <c r="G413" s="59" t="s">
        <v>12</v>
      </c>
      <c r="H413" s="59" t="s">
        <v>12</v>
      </c>
      <c r="I413" s="59" t="s">
        <v>12</v>
      </c>
      <c r="J413" s="65">
        <v>2</v>
      </c>
      <c r="K413" s="55" t="s">
        <v>169</v>
      </c>
      <c r="L413">
        <f t="shared" si="50"/>
        <v>103.5</v>
      </c>
      <c r="M413" t="e">
        <f t="shared" si="51"/>
        <v>#DIV/0!</v>
      </c>
      <c r="N413">
        <f t="shared" si="52"/>
        <v>3</v>
      </c>
      <c r="O413" t="e">
        <f t="shared" si="53"/>
        <v>#VALUE!</v>
      </c>
      <c r="P413">
        <f t="shared" si="55"/>
        <v>2</v>
      </c>
      <c r="Q413" t="e">
        <f t="shared" si="56"/>
        <v>#VALUE!</v>
      </c>
      <c r="R413" t="e">
        <f t="shared" si="54"/>
        <v>#VALUE!</v>
      </c>
    </row>
    <row r="414" spans="1:18" x14ac:dyDescent="0.25">
      <c r="A414" s="26" t="s">
        <v>10</v>
      </c>
      <c r="B414" s="54" t="s">
        <v>14</v>
      </c>
      <c r="C414" s="56" t="s">
        <v>12</v>
      </c>
      <c r="D414" s="57" t="s">
        <v>12</v>
      </c>
      <c r="E414" s="58" t="s">
        <v>12</v>
      </c>
      <c r="F414" s="59" t="s">
        <v>12</v>
      </c>
      <c r="G414" s="59" t="s">
        <v>12</v>
      </c>
      <c r="H414" s="59" t="s">
        <v>12</v>
      </c>
      <c r="I414" s="59" t="s">
        <v>12</v>
      </c>
      <c r="J414" s="65">
        <v>1</v>
      </c>
      <c r="K414" s="55" t="s">
        <v>169</v>
      </c>
      <c r="L414" t="e">
        <f t="shared" si="50"/>
        <v>#DIV/0!</v>
      </c>
      <c r="M414" t="e">
        <f t="shared" si="51"/>
        <v>#DIV/0!</v>
      </c>
      <c r="N414" t="e">
        <f t="shared" si="52"/>
        <v>#VALUE!</v>
      </c>
      <c r="O414" t="e">
        <f t="shared" si="53"/>
        <v>#VALUE!</v>
      </c>
      <c r="P414" t="e">
        <f t="shared" si="55"/>
        <v>#VALUE!</v>
      </c>
      <c r="Q414" t="e">
        <f t="shared" si="56"/>
        <v>#VALUE!</v>
      </c>
      <c r="R414" t="e">
        <f t="shared" si="54"/>
        <v>#VALUE!</v>
      </c>
    </row>
    <row r="415" spans="1:18" x14ac:dyDescent="0.25">
      <c r="A415" s="26" t="s">
        <v>10</v>
      </c>
      <c r="B415" s="54" t="s">
        <v>115</v>
      </c>
      <c r="C415" s="30">
        <v>52</v>
      </c>
      <c r="D415" s="60">
        <v>69</v>
      </c>
      <c r="E415" s="61">
        <v>69</v>
      </c>
      <c r="F415" s="64">
        <v>85</v>
      </c>
      <c r="G415" s="64">
        <v>85</v>
      </c>
      <c r="H415" s="64">
        <v>85</v>
      </c>
      <c r="I415" s="64">
        <v>87</v>
      </c>
      <c r="J415" s="65">
        <v>8</v>
      </c>
      <c r="K415" s="55" t="s">
        <v>169</v>
      </c>
      <c r="L415">
        <f t="shared" si="50"/>
        <v>69</v>
      </c>
      <c r="M415">
        <f t="shared" si="51"/>
        <v>85.5</v>
      </c>
      <c r="N415">
        <f t="shared" si="52"/>
        <v>0</v>
      </c>
      <c r="O415">
        <f t="shared" si="53"/>
        <v>2</v>
      </c>
      <c r="P415">
        <f t="shared" si="55"/>
        <v>2</v>
      </c>
      <c r="Q415" t="e">
        <f t="shared" si="56"/>
        <v>#VALUE!</v>
      </c>
      <c r="R415" t="e">
        <f t="shared" si="54"/>
        <v>#VALUE!</v>
      </c>
    </row>
    <row r="416" spans="1:18" x14ac:dyDescent="0.25">
      <c r="A416" s="26" t="s">
        <v>10</v>
      </c>
      <c r="B416" s="54" t="s">
        <v>16</v>
      </c>
      <c r="C416" s="30">
        <v>62</v>
      </c>
      <c r="D416" s="60">
        <v>90</v>
      </c>
      <c r="E416" s="61">
        <v>92</v>
      </c>
      <c r="F416" s="59" t="s">
        <v>12</v>
      </c>
      <c r="G416" s="59" t="s">
        <v>12</v>
      </c>
      <c r="H416" s="59" t="s">
        <v>12</v>
      </c>
      <c r="I416" s="59" t="s">
        <v>12</v>
      </c>
      <c r="J416" s="65">
        <v>4</v>
      </c>
      <c r="K416" s="55" t="s">
        <v>169</v>
      </c>
      <c r="L416">
        <f t="shared" si="50"/>
        <v>91</v>
      </c>
      <c r="M416" t="e">
        <f t="shared" si="51"/>
        <v>#DIV/0!</v>
      </c>
      <c r="N416">
        <f t="shared" si="52"/>
        <v>2</v>
      </c>
      <c r="O416" t="e">
        <f t="shared" si="53"/>
        <v>#VALUE!</v>
      </c>
      <c r="P416">
        <f t="shared" si="55"/>
        <v>2</v>
      </c>
      <c r="Q416">
        <f t="shared" si="56"/>
        <v>2</v>
      </c>
      <c r="R416">
        <f t="shared" si="54"/>
        <v>5</v>
      </c>
    </row>
    <row r="417" spans="1:18" x14ac:dyDescent="0.25">
      <c r="A417" s="26" t="s">
        <v>10</v>
      </c>
      <c r="B417" s="54" t="s">
        <v>84</v>
      </c>
      <c r="C417" s="56" t="s">
        <v>12</v>
      </c>
      <c r="D417" s="57" t="s">
        <v>12</v>
      </c>
      <c r="E417" s="58" t="s">
        <v>12</v>
      </c>
      <c r="F417" s="59" t="s">
        <v>12</v>
      </c>
      <c r="G417" s="59" t="s">
        <v>12</v>
      </c>
      <c r="H417" s="59" t="s">
        <v>12</v>
      </c>
      <c r="I417" s="59" t="s">
        <v>12</v>
      </c>
      <c r="J417" s="65">
        <v>1</v>
      </c>
      <c r="K417" s="55" t="s">
        <v>169</v>
      </c>
      <c r="L417" t="e">
        <f t="shared" si="50"/>
        <v>#DIV/0!</v>
      </c>
      <c r="M417" t="e">
        <f t="shared" si="51"/>
        <v>#DIV/0!</v>
      </c>
      <c r="N417" t="e">
        <f t="shared" si="52"/>
        <v>#VALUE!</v>
      </c>
      <c r="O417" t="e">
        <f t="shared" si="53"/>
        <v>#VALUE!</v>
      </c>
      <c r="P417" t="e">
        <f t="shared" si="55"/>
        <v>#VALUE!</v>
      </c>
      <c r="Q417" t="e">
        <f t="shared" si="56"/>
        <v>#VALUE!</v>
      </c>
      <c r="R417" t="e">
        <f t="shared" si="54"/>
        <v>#VALUE!</v>
      </c>
    </row>
    <row r="418" spans="1:18" x14ac:dyDescent="0.25">
      <c r="A418" s="26" t="s">
        <v>10</v>
      </c>
      <c r="B418" s="54" t="s">
        <v>116</v>
      </c>
      <c r="C418" s="56" t="s">
        <v>12</v>
      </c>
      <c r="D418" s="57" t="s">
        <v>12</v>
      </c>
      <c r="E418" s="58" t="s">
        <v>12</v>
      </c>
      <c r="F418" s="59" t="s">
        <v>12</v>
      </c>
      <c r="G418" s="59" t="s">
        <v>12</v>
      </c>
      <c r="H418" s="59" t="s">
        <v>12</v>
      </c>
      <c r="I418" s="59" t="s">
        <v>12</v>
      </c>
      <c r="J418" s="65">
        <v>1</v>
      </c>
      <c r="K418" s="55" t="s">
        <v>169</v>
      </c>
      <c r="L418" t="e">
        <f t="shared" si="50"/>
        <v>#DIV/0!</v>
      </c>
      <c r="M418" t="e">
        <f t="shared" si="51"/>
        <v>#DIV/0!</v>
      </c>
      <c r="N418" t="e">
        <f t="shared" si="52"/>
        <v>#VALUE!</v>
      </c>
      <c r="O418" t="e">
        <f t="shared" si="53"/>
        <v>#VALUE!</v>
      </c>
      <c r="P418" t="e">
        <f t="shared" si="55"/>
        <v>#VALUE!</v>
      </c>
      <c r="Q418" t="e">
        <f t="shared" si="56"/>
        <v>#VALUE!</v>
      </c>
      <c r="R418" t="e">
        <f t="shared" si="54"/>
        <v>#VALUE!</v>
      </c>
    </row>
    <row r="419" spans="1:18" x14ac:dyDescent="0.25">
      <c r="A419" s="26" t="s">
        <v>10</v>
      </c>
      <c r="B419" s="54" t="s">
        <v>17</v>
      </c>
      <c r="C419" s="30">
        <v>65</v>
      </c>
      <c r="D419" s="60">
        <v>69</v>
      </c>
      <c r="E419" s="61">
        <v>82</v>
      </c>
      <c r="F419" s="64">
        <v>88</v>
      </c>
      <c r="G419" s="64">
        <v>91</v>
      </c>
      <c r="H419" s="64">
        <v>95</v>
      </c>
      <c r="I419" s="64">
        <v>95</v>
      </c>
      <c r="J419" s="65">
        <v>8</v>
      </c>
      <c r="K419" s="55" t="s">
        <v>169</v>
      </c>
      <c r="L419">
        <f t="shared" si="50"/>
        <v>75.5</v>
      </c>
      <c r="M419">
        <f t="shared" si="51"/>
        <v>92.25</v>
      </c>
      <c r="N419">
        <f t="shared" si="52"/>
        <v>13</v>
      </c>
      <c r="O419">
        <f t="shared" si="53"/>
        <v>7</v>
      </c>
      <c r="P419">
        <f t="shared" si="55"/>
        <v>1</v>
      </c>
      <c r="Q419" t="e">
        <f t="shared" si="56"/>
        <v>#VALUE!</v>
      </c>
      <c r="R419" t="e">
        <f t="shared" si="54"/>
        <v>#VALUE!</v>
      </c>
    </row>
    <row r="420" spans="1:18" x14ac:dyDescent="0.25">
      <c r="A420" s="26" t="s">
        <v>10</v>
      </c>
      <c r="B420" s="54" t="s">
        <v>18</v>
      </c>
      <c r="C420" s="30">
        <v>87</v>
      </c>
      <c r="D420" s="57" t="s">
        <v>12</v>
      </c>
      <c r="E420" s="58" t="s">
        <v>12</v>
      </c>
      <c r="F420" s="59" t="s">
        <v>12</v>
      </c>
      <c r="G420" s="59" t="s">
        <v>12</v>
      </c>
      <c r="H420" s="59" t="s">
        <v>12</v>
      </c>
      <c r="I420" s="59" t="s">
        <v>12</v>
      </c>
      <c r="J420" s="65">
        <v>2</v>
      </c>
      <c r="K420" s="55" t="s">
        <v>169</v>
      </c>
      <c r="L420" t="e">
        <f t="shared" si="50"/>
        <v>#DIV/0!</v>
      </c>
      <c r="M420" t="e">
        <f t="shared" si="51"/>
        <v>#DIV/0!</v>
      </c>
      <c r="N420" t="e">
        <f t="shared" si="52"/>
        <v>#VALUE!</v>
      </c>
      <c r="O420" t="e">
        <f t="shared" si="53"/>
        <v>#VALUE!</v>
      </c>
      <c r="P420" t="e">
        <f t="shared" si="55"/>
        <v>#VALUE!</v>
      </c>
      <c r="Q420">
        <f t="shared" si="56"/>
        <v>1</v>
      </c>
      <c r="R420" t="e">
        <f t="shared" si="54"/>
        <v>#VALUE!</v>
      </c>
    </row>
    <row r="421" spans="1:18" x14ac:dyDescent="0.25">
      <c r="A421" s="26" t="s">
        <v>10</v>
      </c>
      <c r="B421" s="54" t="s">
        <v>50</v>
      </c>
      <c r="C421" s="30">
        <v>71</v>
      </c>
      <c r="D421" s="60">
        <v>92</v>
      </c>
      <c r="E421" s="61">
        <v>92</v>
      </c>
      <c r="F421" s="59" t="s">
        <v>12</v>
      </c>
      <c r="G421" s="59" t="s">
        <v>12</v>
      </c>
      <c r="H421" s="59" t="s">
        <v>12</v>
      </c>
      <c r="I421" s="59" t="s">
        <v>12</v>
      </c>
      <c r="J421" s="65">
        <v>4</v>
      </c>
      <c r="K421" s="55" t="s">
        <v>169</v>
      </c>
      <c r="L421">
        <f t="shared" si="50"/>
        <v>92</v>
      </c>
      <c r="M421" t="e">
        <f t="shared" si="51"/>
        <v>#DIV/0!</v>
      </c>
      <c r="N421">
        <f t="shared" si="52"/>
        <v>0</v>
      </c>
      <c r="O421" t="e">
        <f t="shared" si="53"/>
        <v>#VALUE!</v>
      </c>
      <c r="P421">
        <f t="shared" si="55"/>
        <v>2</v>
      </c>
      <c r="Q421" t="e">
        <f t="shared" si="56"/>
        <v>#VALUE!</v>
      </c>
      <c r="R421" t="e">
        <f t="shared" si="54"/>
        <v>#VALUE!</v>
      </c>
    </row>
    <row r="422" spans="1:18" x14ac:dyDescent="0.25">
      <c r="A422" s="26" t="s">
        <v>10</v>
      </c>
      <c r="B422" s="54" t="s">
        <v>76</v>
      </c>
      <c r="C422" s="30">
        <v>58</v>
      </c>
      <c r="D422" s="60">
        <v>76</v>
      </c>
      <c r="E422" s="61">
        <v>77</v>
      </c>
      <c r="F422" s="64">
        <v>89</v>
      </c>
      <c r="G422" s="64">
        <v>90</v>
      </c>
      <c r="H422" s="64">
        <v>90</v>
      </c>
      <c r="I422" s="64">
        <v>94</v>
      </c>
      <c r="J422" s="65">
        <v>8</v>
      </c>
      <c r="K422" s="55" t="s">
        <v>169</v>
      </c>
      <c r="L422">
        <f t="shared" si="50"/>
        <v>76.5</v>
      </c>
      <c r="M422">
        <f t="shared" si="51"/>
        <v>90.75</v>
      </c>
      <c r="N422">
        <f t="shared" si="52"/>
        <v>1</v>
      </c>
      <c r="O422">
        <f t="shared" si="53"/>
        <v>5</v>
      </c>
      <c r="P422">
        <f t="shared" si="55"/>
        <v>2</v>
      </c>
      <c r="Q422" t="e">
        <f t="shared" si="56"/>
        <v>#VALUE!</v>
      </c>
      <c r="R422" t="e">
        <f t="shared" si="54"/>
        <v>#VALUE!</v>
      </c>
    </row>
    <row r="423" spans="1:18" x14ac:dyDescent="0.25">
      <c r="A423" s="26" t="s">
        <v>10</v>
      </c>
      <c r="B423" s="54" t="s">
        <v>51</v>
      </c>
      <c r="C423" s="30">
        <v>72</v>
      </c>
      <c r="D423" s="60">
        <v>87</v>
      </c>
      <c r="E423" s="58">
        <v>101</v>
      </c>
      <c r="F423" s="59" t="s">
        <v>12</v>
      </c>
      <c r="G423" s="59" t="s">
        <v>12</v>
      </c>
      <c r="H423" s="59" t="s">
        <v>12</v>
      </c>
      <c r="I423" s="59" t="s">
        <v>12</v>
      </c>
      <c r="J423" s="65">
        <v>3</v>
      </c>
      <c r="K423" s="55" t="s">
        <v>169</v>
      </c>
      <c r="L423">
        <f t="shared" si="50"/>
        <v>94</v>
      </c>
      <c r="M423" t="e">
        <f t="shared" si="51"/>
        <v>#DIV/0!</v>
      </c>
      <c r="N423">
        <f t="shared" si="52"/>
        <v>14</v>
      </c>
      <c r="O423" t="e">
        <f t="shared" si="53"/>
        <v>#VALUE!</v>
      </c>
      <c r="P423">
        <f t="shared" si="55"/>
        <v>1</v>
      </c>
      <c r="Q423">
        <f t="shared" si="56"/>
        <v>1</v>
      </c>
      <c r="R423">
        <f t="shared" si="54"/>
        <v>5</v>
      </c>
    </row>
    <row r="424" spans="1:18" x14ac:dyDescent="0.25">
      <c r="A424" s="26" t="s">
        <v>10</v>
      </c>
      <c r="B424" s="54" t="s">
        <v>85</v>
      </c>
      <c r="C424" s="30">
        <v>104</v>
      </c>
      <c r="D424" s="60" t="s">
        <v>12</v>
      </c>
      <c r="E424" s="61" t="s">
        <v>12</v>
      </c>
      <c r="F424" s="59" t="s">
        <v>12</v>
      </c>
      <c r="G424" s="59" t="s">
        <v>12</v>
      </c>
      <c r="H424" s="59" t="s">
        <v>12</v>
      </c>
      <c r="I424" s="59" t="s">
        <v>12</v>
      </c>
      <c r="J424" s="65">
        <v>1</v>
      </c>
      <c r="K424" s="55" t="s">
        <v>169</v>
      </c>
      <c r="L424" t="e">
        <f t="shared" si="50"/>
        <v>#DIV/0!</v>
      </c>
      <c r="M424" t="e">
        <f t="shared" si="51"/>
        <v>#DIV/0!</v>
      </c>
      <c r="N424" t="e">
        <f t="shared" si="52"/>
        <v>#VALUE!</v>
      </c>
      <c r="O424" t="e">
        <f t="shared" si="53"/>
        <v>#VALUE!</v>
      </c>
      <c r="P424" t="e">
        <f t="shared" si="55"/>
        <v>#VALUE!</v>
      </c>
      <c r="Q424" t="e">
        <f t="shared" si="56"/>
        <v>#VALUE!</v>
      </c>
      <c r="R424" t="e">
        <f t="shared" si="54"/>
        <v>#VALUE!</v>
      </c>
    </row>
    <row r="425" spans="1:18" x14ac:dyDescent="0.25">
      <c r="A425" s="26" t="s">
        <v>10</v>
      </c>
      <c r="B425" s="54" t="s">
        <v>77</v>
      </c>
      <c r="C425" s="30">
        <v>89</v>
      </c>
      <c r="D425" s="60" t="s">
        <v>12</v>
      </c>
      <c r="E425" s="61" t="s">
        <v>12</v>
      </c>
      <c r="F425" s="59" t="s">
        <v>12</v>
      </c>
      <c r="G425" s="59" t="s">
        <v>12</v>
      </c>
      <c r="H425" s="59" t="s">
        <v>12</v>
      </c>
      <c r="I425" s="59" t="s">
        <v>12</v>
      </c>
      <c r="J425" s="65">
        <v>2</v>
      </c>
      <c r="K425" s="55" t="s">
        <v>169</v>
      </c>
      <c r="L425" t="e">
        <f t="shared" si="50"/>
        <v>#DIV/0!</v>
      </c>
      <c r="M425" t="e">
        <f t="shared" si="51"/>
        <v>#DIV/0!</v>
      </c>
      <c r="N425" t="e">
        <f t="shared" si="52"/>
        <v>#VALUE!</v>
      </c>
      <c r="O425" t="e">
        <f t="shared" si="53"/>
        <v>#VALUE!</v>
      </c>
      <c r="P425" t="e">
        <f t="shared" si="55"/>
        <v>#VALUE!</v>
      </c>
      <c r="Q425" t="e">
        <f t="shared" si="56"/>
        <v>#VALUE!</v>
      </c>
      <c r="R425" t="e">
        <f t="shared" si="54"/>
        <v>#VALUE!</v>
      </c>
    </row>
    <row r="426" spans="1:18" x14ac:dyDescent="0.25">
      <c r="A426" s="26" t="s">
        <v>10</v>
      </c>
      <c r="B426" s="54" t="s">
        <v>20</v>
      </c>
      <c r="C426" s="30">
        <v>76</v>
      </c>
      <c r="D426" s="60">
        <v>96</v>
      </c>
      <c r="E426" s="61">
        <v>106</v>
      </c>
      <c r="F426" s="59" t="s">
        <v>12</v>
      </c>
      <c r="G426" s="59" t="s">
        <v>12</v>
      </c>
      <c r="H426" s="59" t="s">
        <v>12</v>
      </c>
      <c r="I426" s="59" t="s">
        <v>12</v>
      </c>
      <c r="J426" s="65">
        <v>3</v>
      </c>
      <c r="K426" s="55" t="s">
        <v>169</v>
      </c>
      <c r="L426">
        <f t="shared" si="50"/>
        <v>101</v>
      </c>
      <c r="M426" t="e">
        <f t="shared" si="51"/>
        <v>#DIV/0!</v>
      </c>
      <c r="N426">
        <f t="shared" si="52"/>
        <v>10</v>
      </c>
      <c r="O426" t="e">
        <f t="shared" si="53"/>
        <v>#VALUE!</v>
      </c>
      <c r="P426">
        <f t="shared" si="55"/>
        <v>1</v>
      </c>
      <c r="Q426" t="e">
        <f t="shared" si="56"/>
        <v>#VALUE!</v>
      </c>
      <c r="R426" t="e">
        <f t="shared" si="54"/>
        <v>#VALUE!</v>
      </c>
    </row>
    <row r="427" spans="1:18" x14ac:dyDescent="0.25">
      <c r="A427" s="26" t="s">
        <v>10</v>
      </c>
      <c r="B427" s="54" t="s">
        <v>21</v>
      </c>
      <c r="C427" s="56" t="s">
        <v>12</v>
      </c>
      <c r="D427" s="57" t="s">
        <v>12</v>
      </c>
      <c r="E427" s="58" t="s">
        <v>12</v>
      </c>
      <c r="F427" s="59" t="s">
        <v>12</v>
      </c>
      <c r="G427" s="59" t="s">
        <v>12</v>
      </c>
      <c r="H427" s="59" t="s">
        <v>12</v>
      </c>
      <c r="I427" s="59" t="s">
        <v>12</v>
      </c>
      <c r="J427" s="65">
        <v>1</v>
      </c>
      <c r="K427" s="55" t="s">
        <v>169</v>
      </c>
      <c r="L427" t="e">
        <f t="shared" si="50"/>
        <v>#DIV/0!</v>
      </c>
      <c r="M427" t="e">
        <f t="shared" si="51"/>
        <v>#DIV/0!</v>
      </c>
      <c r="N427" t="e">
        <f t="shared" si="52"/>
        <v>#VALUE!</v>
      </c>
      <c r="O427" t="e">
        <f t="shared" si="53"/>
        <v>#VALUE!</v>
      </c>
      <c r="P427" t="e">
        <f t="shared" si="55"/>
        <v>#VALUE!</v>
      </c>
      <c r="Q427" t="e">
        <f t="shared" si="56"/>
        <v>#VALUE!</v>
      </c>
      <c r="R427" t="e">
        <f t="shared" si="54"/>
        <v>#VALUE!</v>
      </c>
    </row>
    <row r="428" spans="1:18" x14ac:dyDescent="0.25">
      <c r="A428" s="26" t="s">
        <v>10</v>
      </c>
      <c r="B428" s="54" t="s">
        <v>52</v>
      </c>
      <c r="C428" s="30">
        <v>43</v>
      </c>
      <c r="D428" s="60">
        <v>58</v>
      </c>
      <c r="E428" s="61">
        <v>59</v>
      </c>
      <c r="F428" s="64">
        <v>70</v>
      </c>
      <c r="G428" s="64">
        <v>74</v>
      </c>
      <c r="H428" s="64">
        <v>75</v>
      </c>
      <c r="I428" s="64">
        <v>75</v>
      </c>
      <c r="J428" s="65">
        <v>16</v>
      </c>
      <c r="K428" s="55" t="s">
        <v>169</v>
      </c>
      <c r="L428">
        <f t="shared" si="50"/>
        <v>58.5</v>
      </c>
      <c r="M428">
        <f t="shared" si="51"/>
        <v>73.5</v>
      </c>
      <c r="N428">
        <f t="shared" si="52"/>
        <v>1</v>
      </c>
      <c r="O428">
        <f t="shared" si="53"/>
        <v>5</v>
      </c>
      <c r="P428">
        <f t="shared" si="55"/>
        <v>2</v>
      </c>
      <c r="Q428" t="e">
        <f t="shared" si="56"/>
        <v>#VALUE!</v>
      </c>
      <c r="R428" t="e">
        <f t="shared" si="54"/>
        <v>#VALUE!</v>
      </c>
    </row>
    <row r="429" spans="1:18" x14ac:dyDescent="0.25">
      <c r="A429" s="26" t="s">
        <v>10</v>
      </c>
      <c r="B429" s="54" t="s">
        <v>53</v>
      </c>
      <c r="C429" s="30">
        <v>61</v>
      </c>
      <c r="D429" s="60">
        <v>75</v>
      </c>
      <c r="E429" s="61">
        <v>75</v>
      </c>
      <c r="F429" s="64">
        <v>96</v>
      </c>
      <c r="G429" s="64">
        <v>96</v>
      </c>
      <c r="H429" s="59" t="s">
        <v>12</v>
      </c>
      <c r="I429" s="59" t="s">
        <v>12</v>
      </c>
      <c r="J429" s="65">
        <v>6</v>
      </c>
      <c r="K429" s="55" t="s">
        <v>169</v>
      </c>
      <c r="L429">
        <f t="shared" si="50"/>
        <v>75</v>
      </c>
      <c r="M429">
        <f t="shared" si="51"/>
        <v>96</v>
      </c>
      <c r="N429">
        <f t="shared" si="52"/>
        <v>0</v>
      </c>
      <c r="O429" t="e">
        <f t="shared" si="53"/>
        <v>#VALUE!</v>
      </c>
      <c r="P429">
        <f t="shared" si="55"/>
        <v>2</v>
      </c>
      <c r="Q429">
        <f t="shared" si="56"/>
        <v>1</v>
      </c>
      <c r="R429">
        <f t="shared" si="54"/>
        <v>6</v>
      </c>
    </row>
    <row r="430" spans="1:18" x14ac:dyDescent="0.25">
      <c r="A430" s="26" t="s">
        <v>10</v>
      </c>
      <c r="B430" s="54" t="s">
        <v>22</v>
      </c>
      <c r="C430" s="30">
        <v>87</v>
      </c>
      <c r="D430" s="57" t="s">
        <v>12</v>
      </c>
      <c r="E430" s="58" t="s">
        <v>12</v>
      </c>
      <c r="F430" s="59" t="s">
        <v>12</v>
      </c>
      <c r="G430" s="59" t="s">
        <v>12</v>
      </c>
      <c r="H430" s="59" t="s">
        <v>12</v>
      </c>
      <c r="I430" s="59" t="s">
        <v>12</v>
      </c>
      <c r="J430" s="65">
        <v>2</v>
      </c>
      <c r="K430" s="55" t="s">
        <v>169</v>
      </c>
      <c r="L430" t="e">
        <f t="shared" si="50"/>
        <v>#DIV/0!</v>
      </c>
      <c r="M430" t="e">
        <f t="shared" si="51"/>
        <v>#DIV/0!</v>
      </c>
      <c r="N430" t="e">
        <f t="shared" si="52"/>
        <v>#VALUE!</v>
      </c>
      <c r="O430" t="e">
        <f t="shared" si="53"/>
        <v>#VALUE!</v>
      </c>
      <c r="P430" t="e">
        <f t="shared" si="55"/>
        <v>#VALUE!</v>
      </c>
      <c r="Q430" t="e">
        <f t="shared" si="56"/>
        <v>#VALUE!</v>
      </c>
      <c r="R430" t="e">
        <f t="shared" si="54"/>
        <v>#VALUE!</v>
      </c>
    </row>
    <row r="431" spans="1:18" x14ac:dyDescent="0.25">
      <c r="A431" s="26" t="s">
        <v>10</v>
      </c>
      <c r="B431" s="54" t="s">
        <v>54</v>
      </c>
      <c r="C431" s="30">
        <v>95</v>
      </c>
      <c r="D431" s="57" t="s">
        <v>12</v>
      </c>
      <c r="E431" s="58" t="s">
        <v>12</v>
      </c>
      <c r="F431" s="59" t="s">
        <v>12</v>
      </c>
      <c r="G431" s="59" t="s">
        <v>12</v>
      </c>
      <c r="H431" s="59" t="s">
        <v>12</v>
      </c>
      <c r="I431" s="59" t="s">
        <v>12</v>
      </c>
      <c r="J431" s="65">
        <v>2</v>
      </c>
      <c r="K431" s="55" t="s">
        <v>169</v>
      </c>
      <c r="L431" t="e">
        <f t="shared" si="50"/>
        <v>#DIV/0!</v>
      </c>
      <c r="M431" t="e">
        <f t="shared" si="51"/>
        <v>#DIV/0!</v>
      </c>
      <c r="N431" t="e">
        <f t="shared" si="52"/>
        <v>#VALUE!</v>
      </c>
      <c r="O431" t="e">
        <f t="shared" si="53"/>
        <v>#VALUE!</v>
      </c>
      <c r="P431" t="e">
        <f t="shared" si="55"/>
        <v>#VALUE!</v>
      </c>
      <c r="Q431" t="e">
        <f t="shared" si="56"/>
        <v>#VALUE!</v>
      </c>
      <c r="R431" t="e">
        <f t="shared" si="54"/>
        <v>#VALUE!</v>
      </c>
    </row>
    <row r="432" spans="1:18" x14ac:dyDescent="0.25">
      <c r="A432" s="26" t="s">
        <v>10</v>
      </c>
      <c r="B432" s="54" t="s">
        <v>55</v>
      </c>
      <c r="C432" s="30">
        <v>52</v>
      </c>
      <c r="D432" s="60">
        <v>67</v>
      </c>
      <c r="E432" s="61">
        <v>67</v>
      </c>
      <c r="F432" s="64">
        <v>80</v>
      </c>
      <c r="G432" s="64">
        <v>81</v>
      </c>
      <c r="H432" s="64">
        <v>81</v>
      </c>
      <c r="I432" s="64">
        <v>87</v>
      </c>
      <c r="J432" s="65">
        <v>12</v>
      </c>
      <c r="K432" s="55" t="s">
        <v>169</v>
      </c>
      <c r="L432">
        <f t="shared" si="50"/>
        <v>67</v>
      </c>
      <c r="M432">
        <f t="shared" si="51"/>
        <v>82.25</v>
      </c>
      <c r="N432">
        <f t="shared" si="52"/>
        <v>0</v>
      </c>
      <c r="O432">
        <f t="shared" si="53"/>
        <v>7</v>
      </c>
      <c r="P432">
        <f t="shared" si="55"/>
        <v>2</v>
      </c>
      <c r="Q432" t="e">
        <f t="shared" si="56"/>
        <v>#VALUE!</v>
      </c>
      <c r="R432" t="e">
        <f t="shared" si="54"/>
        <v>#VALUE!</v>
      </c>
    </row>
    <row r="433" spans="1:18" x14ac:dyDescent="0.25">
      <c r="A433" s="26" t="s">
        <v>10</v>
      </c>
      <c r="B433" s="54" t="s">
        <v>24</v>
      </c>
      <c r="C433" s="56" t="s">
        <v>12</v>
      </c>
      <c r="D433" s="57" t="s">
        <v>12</v>
      </c>
      <c r="E433" s="58" t="s">
        <v>12</v>
      </c>
      <c r="F433" s="59" t="s">
        <v>12</v>
      </c>
      <c r="G433" s="59" t="s">
        <v>12</v>
      </c>
      <c r="H433" s="59" t="s">
        <v>12</v>
      </c>
      <c r="I433" s="59" t="s">
        <v>12</v>
      </c>
      <c r="J433" s="65">
        <v>1</v>
      </c>
      <c r="K433" s="55" t="s">
        <v>169</v>
      </c>
      <c r="L433" t="e">
        <f t="shared" si="50"/>
        <v>#DIV/0!</v>
      </c>
      <c r="M433" t="e">
        <f t="shared" si="51"/>
        <v>#DIV/0!</v>
      </c>
      <c r="N433" t="e">
        <f t="shared" si="52"/>
        <v>#VALUE!</v>
      </c>
      <c r="O433" t="e">
        <f t="shared" si="53"/>
        <v>#VALUE!</v>
      </c>
      <c r="P433" t="e">
        <f t="shared" si="55"/>
        <v>#VALUE!</v>
      </c>
      <c r="Q433">
        <f t="shared" si="56"/>
        <v>1</v>
      </c>
      <c r="R433" t="e">
        <f t="shared" si="54"/>
        <v>#VALUE!</v>
      </c>
    </row>
    <row r="434" spans="1:18" x14ac:dyDescent="0.25">
      <c r="A434" s="26" t="s">
        <v>10</v>
      </c>
      <c r="B434" s="54" t="s">
        <v>56</v>
      </c>
      <c r="C434" s="30">
        <v>96</v>
      </c>
      <c r="D434" s="57" t="s">
        <v>12</v>
      </c>
      <c r="E434" s="58" t="s">
        <v>12</v>
      </c>
      <c r="F434" s="59" t="s">
        <v>12</v>
      </c>
      <c r="G434" s="59" t="s">
        <v>12</v>
      </c>
      <c r="H434" s="59" t="s">
        <v>12</v>
      </c>
      <c r="I434" s="59" t="s">
        <v>12</v>
      </c>
      <c r="J434" s="65">
        <v>2</v>
      </c>
      <c r="K434" s="55" t="s">
        <v>169</v>
      </c>
      <c r="L434" t="e">
        <f t="shared" si="50"/>
        <v>#DIV/0!</v>
      </c>
      <c r="M434" t="e">
        <f t="shared" si="51"/>
        <v>#DIV/0!</v>
      </c>
      <c r="N434" t="e">
        <f t="shared" si="52"/>
        <v>#VALUE!</v>
      </c>
      <c r="O434" t="e">
        <f t="shared" si="53"/>
        <v>#VALUE!</v>
      </c>
      <c r="P434" t="e">
        <f t="shared" si="55"/>
        <v>#VALUE!</v>
      </c>
      <c r="Q434" t="e">
        <f t="shared" si="56"/>
        <v>#VALUE!</v>
      </c>
      <c r="R434" t="e">
        <f t="shared" si="54"/>
        <v>#VALUE!</v>
      </c>
    </row>
    <row r="435" spans="1:18" x14ac:dyDescent="0.25">
      <c r="A435" s="26" t="s">
        <v>10</v>
      </c>
      <c r="B435" s="54" t="s">
        <v>86</v>
      </c>
      <c r="C435" s="56" t="s">
        <v>12</v>
      </c>
      <c r="D435" s="57" t="s">
        <v>12</v>
      </c>
      <c r="E435" s="58" t="s">
        <v>12</v>
      </c>
      <c r="F435" s="59" t="s">
        <v>12</v>
      </c>
      <c r="G435" s="59" t="s">
        <v>12</v>
      </c>
      <c r="H435" s="59" t="s">
        <v>12</v>
      </c>
      <c r="I435" s="59" t="s">
        <v>12</v>
      </c>
      <c r="J435" s="65">
        <v>1</v>
      </c>
      <c r="K435" s="55" t="s">
        <v>169</v>
      </c>
      <c r="L435" t="e">
        <f t="shared" si="50"/>
        <v>#DIV/0!</v>
      </c>
      <c r="M435" t="e">
        <f t="shared" si="51"/>
        <v>#DIV/0!</v>
      </c>
      <c r="N435" t="e">
        <f t="shared" si="52"/>
        <v>#VALUE!</v>
      </c>
      <c r="O435" t="e">
        <f t="shared" si="53"/>
        <v>#VALUE!</v>
      </c>
      <c r="P435" t="e">
        <f t="shared" si="55"/>
        <v>#VALUE!</v>
      </c>
      <c r="Q435" t="e">
        <f t="shared" si="56"/>
        <v>#VALUE!</v>
      </c>
      <c r="R435" t="e">
        <f t="shared" si="54"/>
        <v>#VALUE!</v>
      </c>
    </row>
    <row r="436" spans="1:18" x14ac:dyDescent="0.25">
      <c r="A436" s="26" t="s">
        <v>10</v>
      </c>
      <c r="B436" s="54" t="s">
        <v>25</v>
      </c>
      <c r="C436" s="30">
        <v>106</v>
      </c>
      <c r="D436" s="57" t="s">
        <v>12</v>
      </c>
      <c r="E436" s="58" t="s">
        <v>12</v>
      </c>
      <c r="F436" s="59" t="s">
        <v>12</v>
      </c>
      <c r="G436" s="59" t="s">
        <v>12</v>
      </c>
      <c r="H436" s="59" t="s">
        <v>12</v>
      </c>
      <c r="I436" s="59" t="s">
        <v>12</v>
      </c>
      <c r="J436" s="65">
        <v>1</v>
      </c>
      <c r="K436" s="55" t="s">
        <v>169</v>
      </c>
      <c r="L436" t="e">
        <f t="shared" si="50"/>
        <v>#DIV/0!</v>
      </c>
      <c r="M436" t="e">
        <f t="shared" si="51"/>
        <v>#DIV/0!</v>
      </c>
      <c r="N436" t="e">
        <f t="shared" si="52"/>
        <v>#VALUE!</v>
      </c>
      <c r="O436" t="e">
        <f t="shared" si="53"/>
        <v>#VALUE!</v>
      </c>
      <c r="P436" t="e">
        <f t="shared" si="55"/>
        <v>#VALUE!</v>
      </c>
      <c r="Q436" t="e">
        <f t="shared" si="56"/>
        <v>#VALUE!</v>
      </c>
      <c r="R436" t="e">
        <f t="shared" si="54"/>
        <v>#VALUE!</v>
      </c>
    </row>
    <row r="437" spans="1:18" x14ac:dyDescent="0.25">
      <c r="A437" s="26" t="s">
        <v>10</v>
      </c>
      <c r="B437" s="54" t="s">
        <v>94</v>
      </c>
      <c r="C437" s="56" t="s">
        <v>12</v>
      </c>
      <c r="D437" s="57" t="s">
        <v>12</v>
      </c>
      <c r="E437" s="58" t="s">
        <v>12</v>
      </c>
      <c r="F437" s="59" t="s">
        <v>12</v>
      </c>
      <c r="G437" s="59" t="s">
        <v>12</v>
      </c>
      <c r="H437" s="59" t="s">
        <v>12</v>
      </c>
      <c r="I437" s="59" t="s">
        <v>12</v>
      </c>
      <c r="J437" s="65">
        <v>1</v>
      </c>
      <c r="K437" s="55" t="s">
        <v>169</v>
      </c>
      <c r="L437" t="e">
        <f t="shared" si="50"/>
        <v>#DIV/0!</v>
      </c>
      <c r="M437" t="e">
        <f t="shared" si="51"/>
        <v>#DIV/0!</v>
      </c>
      <c r="N437" t="e">
        <f t="shared" si="52"/>
        <v>#VALUE!</v>
      </c>
      <c r="O437" t="e">
        <f t="shared" si="53"/>
        <v>#VALUE!</v>
      </c>
      <c r="P437" t="e">
        <f t="shared" si="55"/>
        <v>#VALUE!</v>
      </c>
      <c r="Q437" t="e">
        <f t="shared" si="56"/>
        <v>#VALUE!</v>
      </c>
      <c r="R437" t="e">
        <f t="shared" si="54"/>
        <v>#VALUE!</v>
      </c>
    </row>
    <row r="438" spans="1:18" x14ac:dyDescent="0.25">
      <c r="A438" s="26" t="s">
        <v>10</v>
      </c>
      <c r="B438" s="54" t="s">
        <v>57</v>
      </c>
      <c r="C438" s="30">
        <v>98</v>
      </c>
      <c r="D438" s="57" t="s">
        <v>12</v>
      </c>
      <c r="E438" s="58" t="s">
        <v>12</v>
      </c>
      <c r="F438" s="59" t="s">
        <v>12</v>
      </c>
      <c r="G438" s="59" t="s">
        <v>12</v>
      </c>
      <c r="H438" s="59" t="s">
        <v>12</v>
      </c>
      <c r="I438" s="59" t="s">
        <v>12</v>
      </c>
      <c r="J438" s="65">
        <v>1</v>
      </c>
      <c r="K438" s="55" t="s">
        <v>169</v>
      </c>
      <c r="L438" t="e">
        <f t="shared" si="50"/>
        <v>#DIV/0!</v>
      </c>
      <c r="M438" t="e">
        <f t="shared" si="51"/>
        <v>#DIV/0!</v>
      </c>
      <c r="N438" t="e">
        <f t="shared" si="52"/>
        <v>#VALUE!</v>
      </c>
      <c r="O438" t="e">
        <f t="shared" si="53"/>
        <v>#VALUE!</v>
      </c>
      <c r="P438" t="e">
        <f t="shared" si="55"/>
        <v>#VALUE!</v>
      </c>
      <c r="Q438" t="e">
        <f t="shared" si="56"/>
        <v>#VALUE!</v>
      </c>
      <c r="R438" t="e">
        <f t="shared" si="54"/>
        <v>#VALUE!</v>
      </c>
    </row>
    <row r="439" spans="1:18" x14ac:dyDescent="0.25">
      <c r="A439" s="26" t="s">
        <v>10</v>
      </c>
      <c r="B439" s="54" t="s">
        <v>26</v>
      </c>
      <c r="C439" s="56">
        <v>85</v>
      </c>
      <c r="D439" s="57" t="s">
        <v>12</v>
      </c>
      <c r="E439" s="58" t="s">
        <v>12</v>
      </c>
      <c r="F439" s="59" t="s">
        <v>12</v>
      </c>
      <c r="G439" s="59" t="s">
        <v>12</v>
      </c>
      <c r="H439" s="59" t="s">
        <v>12</v>
      </c>
      <c r="I439" s="59" t="s">
        <v>12</v>
      </c>
      <c r="J439" s="65">
        <v>2</v>
      </c>
      <c r="K439" s="55" t="s">
        <v>169</v>
      </c>
      <c r="L439" t="e">
        <f t="shared" si="50"/>
        <v>#DIV/0!</v>
      </c>
      <c r="M439" t="e">
        <f t="shared" si="51"/>
        <v>#DIV/0!</v>
      </c>
      <c r="N439" t="e">
        <f t="shared" si="52"/>
        <v>#VALUE!</v>
      </c>
      <c r="O439" t="e">
        <f t="shared" si="53"/>
        <v>#VALUE!</v>
      </c>
      <c r="P439" t="e">
        <f t="shared" si="55"/>
        <v>#VALUE!</v>
      </c>
      <c r="Q439" t="e">
        <f t="shared" si="56"/>
        <v>#VALUE!</v>
      </c>
      <c r="R439" t="e">
        <f t="shared" si="54"/>
        <v>#VALUE!</v>
      </c>
    </row>
    <row r="440" spans="1:18" x14ac:dyDescent="0.25">
      <c r="A440" s="26" t="s">
        <v>10</v>
      </c>
      <c r="B440" s="54" t="s">
        <v>27</v>
      </c>
      <c r="C440" s="30">
        <v>52</v>
      </c>
      <c r="D440" s="60">
        <v>67</v>
      </c>
      <c r="E440" s="61">
        <v>70</v>
      </c>
      <c r="F440" s="64">
        <v>90</v>
      </c>
      <c r="G440" s="59" t="s">
        <v>12</v>
      </c>
      <c r="H440" s="59" t="s">
        <v>12</v>
      </c>
      <c r="I440" s="59" t="s">
        <v>12</v>
      </c>
      <c r="J440" s="65">
        <v>5</v>
      </c>
      <c r="K440" s="55" t="s">
        <v>169</v>
      </c>
      <c r="L440">
        <f t="shared" si="50"/>
        <v>68.5</v>
      </c>
      <c r="M440">
        <f t="shared" si="51"/>
        <v>90</v>
      </c>
      <c r="N440">
        <f t="shared" si="52"/>
        <v>3</v>
      </c>
      <c r="O440" t="e">
        <f t="shared" si="53"/>
        <v>#VALUE!</v>
      </c>
      <c r="P440">
        <f t="shared" si="55"/>
        <v>2</v>
      </c>
      <c r="Q440" t="e">
        <f t="shared" si="56"/>
        <v>#VALUE!</v>
      </c>
      <c r="R440" t="e">
        <f t="shared" si="54"/>
        <v>#VALUE!</v>
      </c>
    </row>
    <row r="441" spans="1:18" x14ac:dyDescent="0.25">
      <c r="A441" s="26" t="s">
        <v>10</v>
      </c>
      <c r="B441" s="54" t="s">
        <v>28</v>
      </c>
      <c r="C441" s="30">
        <v>69</v>
      </c>
      <c r="D441" s="60">
        <v>77</v>
      </c>
      <c r="E441" s="61">
        <v>90</v>
      </c>
      <c r="F441" s="64">
        <v>94</v>
      </c>
      <c r="G441" s="64">
        <v>96</v>
      </c>
      <c r="H441" s="64">
        <v>96</v>
      </c>
      <c r="I441" s="64">
        <v>97</v>
      </c>
      <c r="J441" s="65">
        <v>7</v>
      </c>
      <c r="K441" s="55" t="s">
        <v>169</v>
      </c>
      <c r="L441">
        <f t="shared" si="50"/>
        <v>83.5</v>
      </c>
      <c r="M441">
        <f t="shared" si="51"/>
        <v>95.75</v>
      </c>
      <c r="N441">
        <f t="shared" si="52"/>
        <v>13</v>
      </c>
      <c r="O441">
        <f t="shared" si="53"/>
        <v>3</v>
      </c>
      <c r="P441">
        <f t="shared" si="55"/>
        <v>1</v>
      </c>
      <c r="Q441" t="e">
        <f t="shared" si="56"/>
        <v>#VALUE!</v>
      </c>
      <c r="R441" t="e">
        <f t="shared" si="54"/>
        <v>#VALUE!</v>
      </c>
    </row>
    <row r="442" spans="1:18" x14ac:dyDescent="0.25">
      <c r="A442" s="26" t="s">
        <v>10</v>
      </c>
      <c r="B442" s="54" t="s">
        <v>29</v>
      </c>
      <c r="C442" s="30">
        <v>75</v>
      </c>
      <c r="D442" s="60">
        <v>97</v>
      </c>
      <c r="E442" s="58" t="s">
        <v>12</v>
      </c>
      <c r="F442" s="59" t="s">
        <v>12</v>
      </c>
      <c r="G442" s="59" t="s">
        <v>12</v>
      </c>
      <c r="H442" s="59" t="s">
        <v>12</v>
      </c>
      <c r="I442" s="59" t="s">
        <v>12</v>
      </c>
      <c r="J442" s="65">
        <v>2</v>
      </c>
      <c r="K442" s="55" t="s">
        <v>169</v>
      </c>
      <c r="L442">
        <f t="shared" si="50"/>
        <v>97</v>
      </c>
      <c r="M442" t="e">
        <f t="shared" si="51"/>
        <v>#DIV/0!</v>
      </c>
      <c r="N442" t="e">
        <f t="shared" si="52"/>
        <v>#VALUE!</v>
      </c>
      <c r="O442" t="e">
        <f t="shared" si="53"/>
        <v>#VALUE!</v>
      </c>
      <c r="P442" t="e">
        <f t="shared" si="55"/>
        <v>#VALUE!</v>
      </c>
      <c r="Q442">
        <f t="shared" si="56"/>
        <v>2</v>
      </c>
      <c r="R442" t="e">
        <f t="shared" si="54"/>
        <v>#VALUE!</v>
      </c>
    </row>
    <row r="443" spans="1:18" x14ac:dyDescent="0.25">
      <c r="A443" s="26" t="s">
        <v>10</v>
      </c>
      <c r="B443" s="54" t="s">
        <v>59</v>
      </c>
      <c r="C443" s="30">
        <v>70</v>
      </c>
      <c r="D443" s="60">
        <v>91</v>
      </c>
      <c r="E443" s="58" t="s">
        <v>12</v>
      </c>
      <c r="F443" s="59" t="s">
        <v>12</v>
      </c>
      <c r="G443" s="59" t="s">
        <v>12</v>
      </c>
      <c r="H443" s="59" t="s">
        <v>12</v>
      </c>
      <c r="I443" s="59" t="s">
        <v>12</v>
      </c>
      <c r="J443" s="65">
        <v>3</v>
      </c>
      <c r="K443" s="55" t="s">
        <v>169</v>
      </c>
      <c r="L443">
        <f t="shared" si="50"/>
        <v>91</v>
      </c>
      <c r="M443" t="e">
        <f t="shared" si="51"/>
        <v>#DIV/0!</v>
      </c>
      <c r="N443" t="e">
        <f t="shared" si="52"/>
        <v>#VALUE!</v>
      </c>
      <c r="O443" t="e">
        <f t="shared" si="53"/>
        <v>#VALUE!</v>
      </c>
      <c r="P443" t="e">
        <f t="shared" si="55"/>
        <v>#VALUE!</v>
      </c>
      <c r="Q443" t="e">
        <f t="shared" si="56"/>
        <v>#VALUE!</v>
      </c>
      <c r="R443" t="e">
        <f t="shared" si="54"/>
        <v>#VALUE!</v>
      </c>
    </row>
    <row r="444" spans="1:18" x14ac:dyDescent="0.25">
      <c r="A444" s="26" t="s">
        <v>10</v>
      </c>
      <c r="B444" s="54" t="s">
        <v>31</v>
      </c>
      <c r="C444" s="30">
        <v>67</v>
      </c>
      <c r="D444" s="60">
        <v>85</v>
      </c>
      <c r="E444" s="61">
        <v>85</v>
      </c>
      <c r="F444" s="59" t="s">
        <v>12</v>
      </c>
      <c r="G444" s="59" t="s">
        <v>12</v>
      </c>
      <c r="H444" s="59" t="s">
        <v>12</v>
      </c>
      <c r="I444" s="59" t="s">
        <v>12</v>
      </c>
      <c r="J444" s="65">
        <v>4</v>
      </c>
      <c r="K444" s="55" t="s">
        <v>169</v>
      </c>
      <c r="L444">
        <f t="shared" si="50"/>
        <v>85</v>
      </c>
      <c r="M444" t="e">
        <f t="shared" si="51"/>
        <v>#DIV/0!</v>
      </c>
      <c r="N444">
        <f t="shared" si="52"/>
        <v>0</v>
      </c>
      <c r="O444" t="e">
        <f t="shared" si="53"/>
        <v>#VALUE!</v>
      </c>
      <c r="P444">
        <f t="shared" si="55"/>
        <v>2</v>
      </c>
      <c r="Q444" t="e">
        <f t="shared" si="56"/>
        <v>#VALUE!</v>
      </c>
      <c r="R444" t="e">
        <f t="shared" si="54"/>
        <v>#VALUE!</v>
      </c>
    </row>
    <row r="445" spans="1:18" x14ac:dyDescent="0.25">
      <c r="A445" s="26" t="s">
        <v>10</v>
      </c>
      <c r="B445" s="54" t="s">
        <v>32</v>
      </c>
      <c r="C445" s="30">
        <v>62</v>
      </c>
      <c r="D445" s="60">
        <v>87</v>
      </c>
      <c r="E445" s="61">
        <v>87</v>
      </c>
      <c r="F445" s="59" t="s">
        <v>12</v>
      </c>
      <c r="G445" s="59" t="s">
        <v>12</v>
      </c>
      <c r="H445" s="59" t="s">
        <v>12</v>
      </c>
      <c r="I445" s="59" t="s">
        <v>12</v>
      </c>
      <c r="J445" s="65">
        <v>4</v>
      </c>
      <c r="K445" s="55" t="s">
        <v>169</v>
      </c>
      <c r="L445">
        <f t="shared" si="50"/>
        <v>87</v>
      </c>
      <c r="M445" t="e">
        <f t="shared" si="51"/>
        <v>#DIV/0!</v>
      </c>
      <c r="N445">
        <f t="shared" si="52"/>
        <v>0</v>
      </c>
      <c r="O445" t="e">
        <f t="shared" si="53"/>
        <v>#VALUE!</v>
      </c>
      <c r="P445">
        <f t="shared" si="55"/>
        <v>2</v>
      </c>
      <c r="Q445" t="e">
        <f t="shared" si="56"/>
        <v>#VALUE!</v>
      </c>
      <c r="R445" t="e">
        <f t="shared" si="54"/>
        <v>#VALUE!</v>
      </c>
    </row>
    <row r="446" spans="1:18" x14ac:dyDescent="0.25">
      <c r="A446" s="26" t="s">
        <v>10</v>
      </c>
      <c r="B446" s="54" t="s">
        <v>33</v>
      </c>
      <c r="C446" s="30">
        <v>51</v>
      </c>
      <c r="D446" s="60">
        <v>73</v>
      </c>
      <c r="E446" s="61">
        <v>73</v>
      </c>
      <c r="F446" s="64">
        <v>95</v>
      </c>
      <c r="G446" s="64">
        <v>95</v>
      </c>
      <c r="H446" s="64">
        <v>95</v>
      </c>
      <c r="I446" s="64">
        <v>95</v>
      </c>
      <c r="J446" s="65">
        <v>8</v>
      </c>
      <c r="K446" s="55" t="s">
        <v>169</v>
      </c>
      <c r="L446">
        <f t="shared" si="50"/>
        <v>73</v>
      </c>
      <c r="M446">
        <f t="shared" si="51"/>
        <v>95</v>
      </c>
      <c r="N446">
        <f t="shared" si="52"/>
        <v>0</v>
      </c>
      <c r="O446">
        <f t="shared" si="53"/>
        <v>0</v>
      </c>
      <c r="P446">
        <f t="shared" si="55"/>
        <v>2</v>
      </c>
      <c r="Q446" t="e">
        <f t="shared" si="56"/>
        <v>#VALUE!</v>
      </c>
      <c r="R446" t="e">
        <f t="shared" si="54"/>
        <v>#VALUE!</v>
      </c>
    </row>
    <row r="447" spans="1:18" x14ac:dyDescent="0.25">
      <c r="A447" s="26" t="s">
        <v>10</v>
      </c>
      <c r="B447" s="54" t="s">
        <v>60</v>
      </c>
      <c r="C447" s="30">
        <v>41</v>
      </c>
      <c r="D447" s="60">
        <v>60</v>
      </c>
      <c r="E447" s="61">
        <v>61</v>
      </c>
      <c r="F447" s="64">
        <v>70</v>
      </c>
      <c r="G447" s="64">
        <v>70</v>
      </c>
      <c r="H447" s="64">
        <v>73</v>
      </c>
      <c r="I447" s="64">
        <v>73</v>
      </c>
      <c r="J447" s="65">
        <v>24</v>
      </c>
      <c r="K447" s="55" t="s">
        <v>169</v>
      </c>
      <c r="L447">
        <f t="shared" si="50"/>
        <v>60.5</v>
      </c>
      <c r="M447">
        <f t="shared" si="51"/>
        <v>71.5</v>
      </c>
      <c r="N447">
        <f t="shared" si="52"/>
        <v>1</v>
      </c>
      <c r="O447">
        <f t="shared" si="53"/>
        <v>3</v>
      </c>
      <c r="P447">
        <f t="shared" si="55"/>
        <v>2</v>
      </c>
      <c r="Q447">
        <f t="shared" si="56"/>
        <v>2</v>
      </c>
      <c r="R447">
        <f t="shared" si="54"/>
        <v>5</v>
      </c>
    </row>
    <row r="448" spans="1:18" x14ac:dyDescent="0.25">
      <c r="A448" s="26" t="s">
        <v>10</v>
      </c>
      <c r="B448" s="54" t="s">
        <v>87</v>
      </c>
      <c r="C448" s="30">
        <v>56</v>
      </c>
      <c r="D448" s="60">
        <v>70</v>
      </c>
      <c r="E448" s="61">
        <v>81</v>
      </c>
      <c r="F448" s="64">
        <v>89</v>
      </c>
      <c r="G448" s="64">
        <v>89</v>
      </c>
      <c r="H448" s="59" t="s">
        <v>12</v>
      </c>
      <c r="I448" s="59" t="s">
        <v>12</v>
      </c>
      <c r="J448" s="65">
        <v>6</v>
      </c>
      <c r="K448" s="55" t="s">
        <v>169</v>
      </c>
      <c r="L448">
        <f t="shared" si="50"/>
        <v>75.5</v>
      </c>
      <c r="M448">
        <f t="shared" si="51"/>
        <v>89</v>
      </c>
      <c r="N448">
        <f t="shared" si="52"/>
        <v>11</v>
      </c>
      <c r="O448" t="e">
        <f t="shared" si="53"/>
        <v>#VALUE!</v>
      </c>
      <c r="P448">
        <f t="shared" si="55"/>
        <v>1</v>
      </c>
      <c r="Q448">
        <f t="shared" si="56"/>
        <v>2</v>
      </c>
      <c r="R448">
        <f t="shared" si="54"/>
        <v>6</v>
      </c>
    </row>
    <row r="449" spans="1:18" x14ac:dyDescent="0.25">
      <c r="A449" s="26" t="s">
        <v>10</v>
      </c>
      <c r="B449" s="54" t="s">
        <v>35</v>
      </c>
      <c r="C449" s="30">
        <v>79</v>
      </c>
      <c r="D449" s="60">
        <v>98</v>
      </c>
      <c r="E449" s="61">
        <v>98</v>
      </c>
      <c r="F449" s="59" t="s">
        <v>12</v>
      </c>
      <c r="G449" s="59" t="s">
        <v>12</v>
      </c>
      <c r="H449" s="59" t="s">
        <v>12</v>
      </c>
      <c r="I449" s="59" t="s">
        <v>12</v>
      </c>
      <c r="J449" s="65">
        <v>2</v>
      </c>
      <c r="K449" s="55" t="s">
        <v>169</v>
      </c>
      <c r="L449">
        <f t="shared" si="50"/>
        <v>98</v>
      </c>
      <c r="M449" t="e">
        <f t="shared" si="51"/>
        <v>#DIV/0!</v>
      </c>
      <c r="N449">
        <f t="shared" si="52"/>
        <v>0</v>
      </c>
      <c r="O449" t="e">
        <f t="shared" si="53"/>
        <v>#VALUE!</v>
      </c>
      <c r="P449">
        <f t="shared" si="55"/>
        <v>2</v>
      </c>
      <c r="Q449" t="e">
        <f t="shared" si="56"/>
        <v>#VALUE!</v>
      </c>
      <c r="R449" t="e">
        <f t="shared" si="54"/>
        <v>#VALUE!</v>
      </c>
    </row>
    <row r="450" spans="1:18" x14ac:dyDescent="0.25">
      <c r="A450" s="26" t="s">
        <v>10</v>
      </c>
      <c r="B450" s="54" t="s">
        <v>88</v>
      </c>
      <c r="C450" s="56" t="s">
        <v>12</v>
      </c>
      <c r="D450" s="57" t="s">
        <v>12</v>
      </c>
      <c r="E450" s="58" t="s">
        <v>12</v>
      </c>
      <c r="F450" s="59" t="s">
        <v>12</v>
      </c>
      <c r="G450" s="59" t="s">
        <v>12</v>
      </c>
      <c r="H450" s="59" t="s">
        <v>12</v>
      </c>
      <c r="I450" s="59" t="s">
        <v>12</v>
      </c>
      <c r="J450" s="65">
        <v>1</v>
      </c>
      <c r="K450" s="55" t="s">
        <v>169</v>
      </c>
      <c r="L450" t="e">
        <f t="shared" si="50"/>
        <v>#DIV/0!</v>
      </c>
      <c r="M450" t="e">
        <f t="shared" si="51"/>
        <v>#DIV/0!</v>
      </c>
      <c r="N450" t="e">
        <f t="shared" si="52"/>
        <v>#VALUE!</v>
      </c>
      <c r="O450" t="e">
        <f t="shared" si="53"/>
        <v>#VALUE!</v>
      </c>
      <c r="P450" t="e">
        <f t="shared" si="55"/>
        <v>#VALUE!</v>
      </c>
      <c r="Q450" t="e">
        <f t="shared" si="56"/>
        <v>#VALUE!</v>
      </c>
      <c r="R450" t="e">
        <f t="shared" si="54"/>
        <v>#VALUE!</v>
      </c>
    </row>
    <row r="451" spans="1:18" x14ac:dyDescent="0.25">
      <c r="A451" s="26" t="s">
        <v>10</v>
      </c>
      <c r="B451" s="54" t="s">
        <v>79</v>
      </c>
      <c r="C451" s="30">
        <v>57</v>
      </c>
      <c r="D451" s="60">
        <v>76</v>
      </c>
      <c r="E451" s="61">
        <v>77</v>
      </c>
      <c r="F451" s="59" t="s">
        <v>12</v>
      </c>
      <c r="G451" s="59" t="s">
        <v>12</v>
      </c>
      <c r="H451" s="59" t="s">
        <v>12</v>
      </c>
      <c r="I451" s="59" t="s">
        <v>12</v>
      </c>
      <c r="J451" s="65">
        <v>4</v>
      </c>
      <c r="K451" s="55" t="s">
        <v>169</v>
      </c>
      <c r="L451">
        <f t="shared" ref="L451:L514" si="57">AVERAGE(D451:E451)</f>
        <v>76.5</v>
      </c>
      <c r="M451" t="e">
        <f t="shared" ref="M451:M514" si="58">AVERAGE(F451:I451)</f>
        <v>#DIV/0!</v>
      </c>
      <c r="N451">
        <f t="shared" ref="N451:N514" si="59">E451-D451</f>
        <v>1</v>
      </c>
      <c r="O451" t="e">
        <f t="shared" ref="O451:O514" si="60">I451-F451</f>
        <v>#VALUE!</v>
      </c>
      <c r="P451">
        <f t="shared" si="55"/>
        <v>2</v>
      </c>
      <c r="Q451" t="e">
        <f t="shared" si="56"/>
        <v>#VALUE!</v>
      </c>
      <c r="R451" t="e">
        <f t="shared" ref="R451:R514" si="61">IF(P451=Q451,5,6)</f>
        <v>#VALUE!</v>
      </c>
    </row>
    <row r="452" spans="1:18" x14ac:dyDescent="0.25">
      <c r="A452" s="26" t="s">
        <v>10</v>
      </c>
      <c r="B452" s="54" t="s">
        <v>62</v>
      </c>
      <c r="C452" s="30">
        <v>55</v>
      </c>
      <c r="D452" s="60">
        <v>70</v>
      </c>
      <c r="E452" s="61">
        <v>70</v>
      </c>
      <c r="F452" s="64">
        <v>85</v>
      </c>
      <c r="G452" s="64">
        <v>86</v>
      </c>
      <c r="H452" s="64">
        <v>86</v>
      </c>
      <c r="I452" s="64">
        <v>90</v>
      </c>
      <c r="J452" s="65">
        <v>8</v>
      </c>
      <c r="K452" s="55" t="s">
        <v>169</v>
      </c>
      <c r="L452">
        <f t="shared" si="57"/>
        <v>70</v>
      </c>
      <c r="M452">
        <f t="shared" si="58"/>
        <v>86.75</v>
      </c>
      <c r="N452">
        <f t="shared" si="59"/>
        <v>0</v>
      </c>
      <c r="O452">
        <f t="shared" si="60"/>
        <v>5</v>
      </c>
      <c r="P452">
        <f t="shared" si="55"/>
        <v>2</v>
      </c>
      <c r="Q452" t="e">
        <f t="shared" si="56"/>
        <v>#VALUE!</v>
      </c>
      <c r="R452" t="e">
        <f t="shared" si="61"/>
        <v>#VALUE!</v>
      </c>
    </row>
    <row r="453" spans="1:18" x14ac:dyDescent="0.25">
      <c r="A453" s="26" t="s">
        <v>10</v>
      </c>
      <c r="B453" s="54" t="s">
        <v>100</v>
      </c>
      <c r="C453" s="56" t="s">
        <v>12</v>
      </c>
      <c r="D453" s="57" t="s">
        <v>12</v>
      </c>
      <c r="E453" s="58" t="s">
        <v>12</v>
      </c>
      <c r="F453" s="59" t="s">
        <v>12</v>
      </c>
      <c r="G453" s="59" t="s">
        <v>12</v>
      </c>
      <c r="H453" s="59" t="s">
        <v>12</v>
      </c>
      <c r="I453" s="59" t="s">
        <v>12</v>
      </c>
      <c r="J453" s="65">
        <v>1</v>
      </c>
      <c r="K453" s="55" t="s">
        <v>169</v>
      </c>
      <c r="L453" t="e">
        <f t="shared" si="57"/>
        <v>#DIV/0!</v>
      </c>
      <c r="M453" t="e">
        <f t="shared" si="58"/>
        <v>#DIV/0!</v>
      </c>
      <c r="N453" t="e">
        <f t="shared" si="59"/>
        <v>#VALUE!</v>
      </c>
      <c r="O453" t="e">
        <f t="shared" si="60"/>
        <v>#VALUE!</v>
      </c>
      <c r="P453" t="e">
        <f t="shared" si="55"/>
        <v>#VALUE!</v>
      </c>
      <c r="Q453">
        <f t="shared" si="56"/>
        <v>1</v>
      </c>
      <c r="R453" t="e">
        <f t="shared" si="61"/>
        <v>#VALUE!</v>
      </c>
    </row>
    <row r="454" spans="1:18" x14ac:dyDescent="0.25">
      <c r="A454" s="26" t="s">
        <v>10</v>
      </c>
      <c r="B454" s="54" t="s">
        <v>63</v>
      </c>
      <c r="C454" s="30">
        <v>79</v>
      </c>
      <c r="D454" s="60">
        <v>96</v>
      </c>
      <c r="E454" s="61">
        <v>97</v>
      </c>
      <c r="F454" s="59" t="s">
        <v>12</v>
      </c>
      <c r="G454" s="59" t="s">
        <v>12</v>
      </c>
      <c r="H454" s="59" t="s">
        <v>12</v>
      </c>
      <c r="I454" s="59" t="s">
        <v>12</v>
      </c>
      <c r="J454" s="65">
        <v>3</v>
      </c>
      <c r="K454" s="55" t="s">
        <v>169</v>
      </c>
      <c r="L454">
        <f t="shared" si="57"/>
        <v>96.5</v>
      </c>
      <c r="M454" t="e">
        <f t="shared" si="58"/>
        <v>#DIV/0!</v>
      </c>
      <c r="N454">
        <f t="shared" si="59"/>
        <v>1</v>
      </c>
      <c r="O454" t="e">
        <f t="shared" si="60"/>
        <v>#VALUE!</v>
      </c>
      <c r="P454">
        <f t="shared" si="55"/>
        <v>2</v>
      </c>
      <c r="Q454" t="e">
        <f t="shared" si="56"/>
        <v>#VALUE!</v>
      </c>
      <c r="R454" t="e">
        <f t="shared" si="61"/>
        <v>#VALUE!</v>
      </c>
    </row>
    <row r="455" spans="1:18" x14ac:dyDescent="0.25">
      <c r="A455" s="26" t="s">
        <v>10</v>
      </c>
      <c r="B455" s="54" t="s">
        <v>117</v>
      </c>
      <c r="C455" s="30">
        <v>50</v>
      </c>
      <c r="D455" s="60">
        <v>65</v>
      </c>
      <c r="E455" s="61">
        <v>65</v>
      </c>
      <c r="F455" s="64">
        <v>79</v>
      </c>
      <c r="G455" s="64">
        <v>79</v>
      </c>
      <c r="H455" s="64">
        <v>79</v>
      </c>
      <c r="I455" s="64">
        <v>93</v>
      </c>
      <c r="J455" s="65">
        <v>8</v>
      </c>
      <c r="K455" s="55" t="s">
        <v>169</v>
      </c>
      <c r="L455">
        <f t="shared" si="57"/>
        <v>65</v>
      </c>
      <c r="M455">
        <f t="shared" si="58"/>
        <v>82.5</v>
      </c>
      <c r="N455">
        <f t="shared" si="59"/>
        <v>0</v>
      </c>
      <c r="O455">
        <f t="shared" si="60"/>
        <v>14</v>
      </c>
      <c r="P455">
        <f t="shared" si="55"/>
        <v>2</v>
      </c>
      <c r="Q455" t="e">
        <f t="shared" si="56"/>
        <v>#VALUE!</v>
      </c>
      <c r="R455" t="e">
        <f t="shared" si="61"/>
        <v>#VALUE!</v>
      </c>
    </row>
    <row r="456" spans="1:18" x14ac:dyDescent="0.25">
      <c r="A456" s="26" t="s">
        <v>10</v>
      </c>
      <c r="B456" s="54" t="s">
        <v>80</v>
      </c>
      <c r="C456" s="30">
        <v>77</v>
      </c>
      <c r="D456" s="60">
        <v>93</v>
      </c>
      <c r="E456" s="61">
        <v>104</v>
      </c>
      <c r="F456" s="59" t="s">
        <v>12</v>
      </c>
      <c r="G456" s="59" t="s">
        <v>12</v>
      </c>
      <c r="H456" s="59" t="s">
        <v>12</v>
      </c>
      <c r="I456" s="59" t="s">
        <v>12</v>
      </c>
      <c r="J456" s="65">
        <v>3</v>
      </c>
      <c r="K456" s="55" t="s">
        <v>169</v>
      </c>
      <c r="L456">
        <f t="shared" si="57"/>
        <v>98.5</v>
      </c>
      <c r="M456" t="e">
        <f t="shared" si="58"/>
        <v>#DIV/0!</v>
      </c>
      <c r="N456">
        <f t="shared" si="59"/>
        <v>11</v>
      </c>
      <c r="O456" t="e">
        <f t="shared" si="60"/>
        <v>#VALUE!</v>
      </c>
      <c r="P456">
        <f t="shared" si="55"/>
        <v>1</v>
      </c>
      <c r="Q456">
        <f t="shared" si="56"/>
        <v>1</v>
      </c>
      <c r="R456">
        <f t="shared" si="61"/>
        <v>5</v>
      </c>
    </row>
    <row r="457" spans="1:18" x14ac:dyDescent="0.25">
      <c r="A457" s="26" t="s">
        <v>10</v>
      </c>
      <c r="B457" s="54" t="s">
        <v>118</v>
      </c>
      <c r="C457" s="56" t="s">
        <v>12</v>
      </c>
      <c r="D457" s="57" t="s">
        <v>12</v>
      </c>
      <c r="E457" s="58" t="s">
        <v>12</v>
      </c>
      <c r="F457" s="59" t="s">
        <v>12</v>
      </c>
      <c r="G457" s="59" t="s">
        <v>12</v>
      </c>
      <c r="H457" s="59" t="s">
        <v>12</v>
      </c>
      <c r="I457" s="59" t="s">
        <v>12</v>
      </c>
      <c r="J457" s="65">
        <v>1</v>
      </c>
      <c r="K457" s="55" t="s">
        <v>169</v>
      </c>
      <c r="L457" t="e">
        <f t="shared" si="57"/>
        <v>#DIV/0!</v>
      </c>
      <c r="M457" t="e">
        <f t="shared" si="58"/>
        <v>#DIV/0!</v>
      </c>
      <c r="N457" t="e">
        <f t="shared" si="59"/>
        <v>#VALUE!</v>
      </c>
      <c r="O457" t="e">
        <f t="shared" si="60"/>
        <v>#VALUE!</v>
      </c>
      <c r="P457" t="e">
        <f t="shared" si="55"/>
        <v>#VALUE!</v>
      </c>
      <c r="Q457" t="e">
        <f t="shared" si="56"/>
        <v>#VALUE!</v>
      </c>
      <c r="R457" t="e">
        <f t="shared" si="61"/>
        <v>#VALUE!</v>
      </c>
    </row>
    <row r="458" spans="1:18" x14ac:dyDescent="0.25">
      <c r="A458" s="26" t="s">
        <v>10</v>
      </c>
      <c r="B458" s="54" t="s">
        <v>64</v>
      </c>
      <c r="C458" s="30">
        <v>58</v>
      </c>
      <c r="D458" s="60">
        <v>76</v>
      </c>
      <c r="E458" s="61">
        <v>76</v>
      </c>
      <c r="F458" s="64">
        <v>94</v>
      </c>
      <c r="G458" s="64">
        <v>94</v>
      </c>
      <c r="H458" s="64">
        <v>96</v>
      </c>
      <c r="I458" s="64">
        <v>96</v>
      </c>
      <c r="J458" s="65">
        <v>8</v>
      </c>
      <c r="K458" s="55" t="s">
        <v>169</v>
      </c>
      <c r="L458">
        <f t="shared" si="57"/>
        <v>76</v>
      </c>
      <c r="M458">
        <f t="shared" si="58"/>
        <v>95</v>
      </c>
      <c r="N458">
        <f t="shared" si="59"/>
        <v>0</v>
      </c>
      <c r="O458">
        <f t="shared" si="60"/>
        <v>2</v>
      </c>
      <c r="P458">
        <f t="shared" si="55"/>
        <v>2</v>
      </c>
      <c r="Q458" t="e">
        <f t="shared" si="56"/>
        <v>#VALUE!</v>
      </c>
      <c r="R458" t="e">
        <f t="shared" si="61"/>
        <v>#VALUE!</v>
      </c>
    </row>
    <row r="459" spans="1:18" x14ac:dyDescent="0.25">
      <c r="A459" s="26" t="s">
        <v>10</v>
      </c>
      <c r="B459" s="54" t="s">
        <v>95</v>
      </c>
      <c r="C459" s="56">
        <v>85</v>
      </c>
      <c r="D459" s="57">
        <v>102</v>
      </c>
      <c r="E459" s="58" t="s">
        <v>12</v>
      </c>
      <c r="F459" s="59" t="s">
        <v>12</v>
      </c>
      <c r="G459" s="59" t="s">
        <v>12</v>
      </c>
      <c r="H459" s="59" t="s">
        <v>12</v>
      </c>
      <c r="I459" s="59" t="s">
        <v>12</v>
      </c>
      <c r="J459" s="65">
        <v>2</v>
      </c>
      <c r="K459" s="55" t="s">
        <v>169</v>
      </c>
      <c r="L459">
        <f t="shared" si="57"/>
        <v>102</v>
      </c>
      <c r="M459" t="e">
        <f t="shared" si="58"/>
        <v>#DIV/0!</v>
      </c>
      <c r="N459" t="e">
        <f t="shared" si="59"/>
        <v>#VALUE!</v>
      </c>
      <c r="O459" t="e">
        <f t="shared" si="60"/>
        <v>#VALUE!</v>
      </c>
      <c r="P459" t="e">
        <f t="shared" si="55"/>
        <v>#VALUE!</v>
      </c>
      <c r="Q459">
        <f t="shared" si="56"/>
        <v>2</v>
      </c>
      <c r="R459" t="e">
        <f t="shared" si="61"/>
        <v>#VALUE!</v>
      </c>
    </row>
    <row r="460" spans="1:18" x14ac:dyDescent="0.25">
      <c r="A460" s="26" t="s">
        <v>10</v>
      </c>
      <c r="B460" s="54" t="s">
        <v>37</v>
      </c>
      <c r="C460" s="30">
        <v>50</v>
      </c>
      <c r="D460" s="60">
        <v>63</v>
      </c>
      <c r="E460" s="61">
        <v>65</v>
      </c>
      <c r="F460" s="64">
        <v>76</v>
      </c>
      <c r="G460" s="64">
        <v>76</v>
      </c>
      <c r="H460" s="64">
        <v>76</v>
      </c>
      <c r="I460" s="64">
        <v>79</v>
      </c>
      <c r="J460" s="65">
        <v>12</v>
      </c>
      <c r="K460" s="55" t="s">
        <v>169</v>
      </c>
      <c r="L460">
        <f t="shared" si="57"/>
        <v>64</v>
      </c>
      <c r="M460">
        <f t="shared" si="58"/>
        <v>76.75</v>
      </c>
      <c r="N460">
        <f t="shared" si="59"/>
        <v>2</v>
      </c>
      <c r="O460">
        <f t="shared" si="60"/>
        <v>3</v>
      </c>
      <c r="P460">
        <f t="shared" si="55"/>
        <v>2</v>
      </c>
      <c r="Q460" t="e">
        <f t="shared" si="56"/>
        <v>#VALUE!</v>
      </c>
      <c r="R460" t="e">
        <f t="shared" si="61"/>
        <v>#VALUE!</v>
      </c>
    </row>
    <row r="461" spans="1:18" x14ac:dyDescent="0.25">
      <c r="A461" s="26" t="s">
        <v>10</v>
      </c>
      <c r="B461" s="54" t="s">
        <v>119</v>
      </c>
      <c r="C461" s="30">
        <v>61</v>
      </c>
      <c r="D461" s="60">
        <v>80</v>
      </c>
      <c r="E461" s="61">
        <v>80</v>
      </c>
      <c r="F461" s="64">
        <v>95</v>
      </c>
      <c r="G461" s="64">
        <v>96</v>
      </c>
      <c r="H461" s="59" t="s">
        <v>12</v>
      </c>
      <c r="I461" s="59" t="s">
        <v>12</v>
      </c>
      <c r="J461" s="65">
        <v>6</v>
      </c>
      <c r="K461" s="55" t="s">
        <v>169</v>
      </c>
      <c r="L461">
        <f t="shared" si="57"/>
        <v>80</v>
      </c>
      <c r="M461">
        <f t="shared" si="58"/>
        <v>95.5</v>
      </c>
      <c r="N461">
        <f t="shared" si="59"/>
        <v>0</v>
      </c>
      <c r="O461" t="e">
        <f t="shared" si="60"/>
        <v>#VALUE!</v>
      </c>
      <c r="P461">
        <f t="shared" si="55"/>
        <v>2</v>
      </c>
      <c r="Q461">
        <f t="shared" si="56"/>
        <v>2</v>
      </c>
      <c r="R461">
        <f t="shared" si="61"/>
        <v>5</v>
      </c>
    </row>
    <row r="462" spans="1:18" x14ac:dyDescent="0.25">
      <c r="A462" s="26" t="s">
        <v>10</v>
      </c>
      <c r="B462" s="54" t="s">
        <v>81</v>
      </c>
      <c r="C462" s="30">
        <v>61</v>
      </c>
      <c r="D462" s="60">
        <v>98</v>
      </c>
      <c r="E462" s="61">
        <v>98</v>
      </c>
      <c r="F462" s="59" t="s">
        <v>12</v>
      </c>
      <c r="G462" s="59" t="s">
        <v>12</v>
      </c>
      <c r="H462" s="59" t="s">
        <v>12</v>
      </c>
      <c r="I462" s="59" t="s">
        <v>12</v>
      </c>
      <c r="J462" s="65">
        <v>2</v>
      </c>
      <c r="K462" s="55" t="s">
        <v>169</v>
      </c>
      <c r="L462">
        <f t="shared" si="57"/>
        <v>98</v>
      </c>
      <c r="M462" t="e">
        <f t="shared" si="58"/>
        <v>#DIV/0!</v>
      </c>
      <c r="N462">
        <f t="shared" si="59"/>
        <v>0</v>
      </c>
      <c r="O462" t="e">
        <f t="shared" si="60"/>
        <v>#VALUE!</v>
      </c>
      <c r="P462">
        <f t="shared" si="55"/>
        <v>2</v>
      </c>
      <c r="Q462" t="e">
        <f t="shared" si="56"/>
        <v>#VALUE!</v>
      </c>
      <c r="R462" t="e">
        <f t="shared" si="61"/>
        <v>#VALUE!</v>
      </c>
    </row>
    <row r="463" spans="1:18" x14ac:dyDescent="0.25">
      <c r="A463" s="26" t="s">
        <v>10</v>
      </c>
      <c r="B463" s="54" t="s">
        <v>38</v>
      </c>
      <c r="C463" s="30">
        <v>64</v>
      </c>
      <c r="D463" s="60">
        <v>82</v>
      </c>
      <c r="E463" s="61">
        <v>105</v>
      </c>
      <c r="F463" s="59" t="s">
        <v>12</v>
      </c>
      <c r="G463" s="59" t="s">
        <v>12</v>
      </c>
      <c r="H463" s="59" t="s">
        <v>12</v>
      </c>
      <c r="I463" s="59" t="s">
        <v>12</v>
      </c>
      <c r="J463" s="65">
        <v>3</v>
      </c>
      <c r="K463" s="55" t="s">
        <v>169</v>
      </c>
      <c r="L463">
        <f t="shared" si="57"/>
        <v>93.5</v>
      </c>
      <c r="M463" t="e">
        <f t="shared" si="58"/>
        <v>#DIV/0!</v>
      </c>
      <c r="N463">
        <f t="shared" si="59"/>
        <v>23</v>
      </c>
      <c r="O463" t="e">
        <f t="shared" si="60"/>
        <v>#VALUE!</v>
      </c>
      <c r="P463">
        <f t="shared" si="55"/>
        <v>1</v>
      </c>
      <c r="Q463" t="e">
        <f t="shared" si="56"/>
        <v>#VALUE!</v>
      </c>
      <c r="R463" t="e">
        <f t="shared" si="61"/>
        <v>#VALUE!</v>
      </c>
    </row>
    <row r="464" spans="1:18" x14ac:dyDescent="0.25">
      <c r="A464" s="26" t="s">
        <v>10</v>
      </c>
      <c r="B464" s="54" t="s">
        <v>120</v>
      </c>
      <c r="C464" s="30">
        <v>37</v>
      </c>
      <c r="D464" s="60">
        <v>91</v>
      </c>
      <c r="E464" s="61">
        <v>95</v>
      </c>
      <c r="F464" s="59" t="s">
        <v>12</v>
      </c>
      <c r="G464" s="59" t="s">
        <v>12</v>
      </c>
      <c r="H464" s="59" t="s">
        <v>12</v>
      </c>
      <c r="I464" s="59" t="s">
        <v>12</v>
      </c>
      <c r="J464" s="65">
        <v>4</v>
      </c>
      <c r="K464" s="55" t="s">
        <v>169</v>
      </c>
      <c r="L464">
        <f t="shared" si="57"/>
        <v>93</v>
      </c>
      <c r="M464" t="e">
        <f t="shared" si="58"/>
        <v>#DIV/0!</v>
      </c>
      <c r="N464">
        <f t="shared" si="59"/>
        <v>4</v>
      </c>
      <c r="O464" t="e">
        <f t="shared" si="60"/>
        <v>#VALUE!</v>
      </c>
      <c r="P464">
        <f t="shared" si="55"/>
        <v>2</v>
      </c>
      <c r="Q464" t="e">
        <f t="shared" si="56"/>
        <v>#VALUE!</v>
      </c>
      <c r="R464" t="e">
        <f t="shared" si="61"/>
        <v>#VALUE!</v>
      </c>
    </row>
    <row r="465" spans="1:18" x14ac:dyDescent="0.25">
      <c r="A465" s="26" t="s">
        <v>10</v>
      </c>
      <c r="B465" s="54" t="s">
        <v>39</v>
      </c>
      <c r="C465" s="30">
        <v>79</v>
      </c>
      <c r="D465" s="60">
        <v>86</v>
      </c>
      <c r="E465" s="61">
        <v>86</v>
      </c>
      <c r="F465" s="59" t="s">
        <v>12</v>
      </c>
      <c r="G465" s="59" t="s">
        <v>12</v>
      </c>
      <c r="H465" s="59" t="s">
        <v>12</v>
      </c>
      <c r="I465" s="59" t="s">
        <v>12</v>
      </c>
      <c r="J465" s="65">
        <v>4</v>
      </c>
      <c r="K465" s="55" t="s">
        <v>169</v>
      </c>
      <c r="L465">
        <f t="shared" si="57"/>
        <v>86</v>
      </c>
      <c r="M465" t="e">
        <f t="shared" si="58"/>
        <v>#DIV/0!</v>
      </c>
      <c r="N465">
        <f t="shared" si="59"/>
        <v>0</v>
      </c>
      <c r="O465" t="e">
        <f t="shared" si="60"/>
        <v>#VALUE!</v>
      </c>
      <c r="P465">
        <f t="shared" si="55"/>
        <v>2</v>
      </c>
      <c r="Q465" t="e">
        <f t="shared" si="56"/>
        <v>#VALUE!</v>
      </c>
      <c r="R465" t="e">
        <f t="shared" si="61"/>
        <v>#VALUE!</v>
      </c>
    </row>
    <row r="466" spans="1:18" x14ac:dyDescent="0.25">
      <c r="A466" s="26" t="s">
        <v>10</v>
      </c>
      <c r="B466" s="54" t="s">
        <v>40</v>
      </c>
      <c r="C466" s="56" t="s">
        <v>12</v>
      </c>
      <c r="D466" s="57" t="s">
        <v>12</v>
      </c>
      <c r="E466" s="58" t="s">
        <v>12</v>
      </c>
      <c r="F466" s="59" t="s">
        <v>12</v>
      </c>
      <c r="G466" s="59" t="s">
        <v>12</v>
      </c>
      <c r="H466" s="59" t="s">
        <v>12</v>
      </c>
      <c r="I466" s="59" t="s">
        <v>12</v>
      </c>
      <c r="J466" s="65">
        <v>1</v>
      </c>
      <c r="K466" s="55" t="s">
        <v>169</v>
      </c>
      <c r="L466" t="e">
        <f t="shared" si="57"/>
        <v>#DIV/0!</v>
      </c>
      <c r="M466" t="e">
        <f t="shared" si="58"/>
        <v>#DIV/0!</v>
      </c>
      <c r="N466" t="e">
        <f t="shared" si="59"/>
        <v>#VALUE!</v>
      </c>
      <c r="O466" t="e">
        <f t="shared" si="60"/>
        <v>#VALUE!</v>
      </c>
      <c r="P466" t="e">
        <f t="shared" si="55"/>
        <v>#VALUE!</v>
      </c>
      <c r="Q466" t="e">
        <f t="shared" si="56"/>
        <v>#VALUE!</v>
      </c>
      <c r="R466" t="e">
        <f t="shared" si="61"/>
        <v>#VALUE!</v>
      </c>
    </row>
    <row r="467" spans="1:18" x14ac:dyDescent="0.25">
      <c r="A467" s="26" t="s">
        <v>10</v>
      </c>
      <c r="B467" s="54" t="s">
        <v>90</v>
      </c>
      <c r="C467" s="30">
        <v>75</v>
      </c>
      <c r="D467" s="60">
        <v>92</v>
      </c>
      <c r="E467" s="61">
        <v>94</v>
      </c>
      <c r="F467" s="59" t="s">
        <v>12</v>
      </c>
      <c r="G467" s="59" t="s">
        <v>12</v>
      </c>
      <c r="H467" s="59" t="s">
        <v>12</v>
      </c>
      <c r="I467" s="59" t="s">
        <v>12</v>
      </c>
      <c r="J467" s="65">
        <v>4</v>
      </c>
      <c r="K467" s="55" t="s">
        <v>169</v>
      </c>
      <c r="L467">
        <f t="shared" si="57"/>
        <v>93</v>
      </c>
      <c r="M467" t="e">
        <f t="shared" si="58"/>
        <v>#DIV/0!</v>
      </c>
      <c r="N467">
        <f t="shared" si="59"/>
        <v>2</v>
      </c>
      <c r="O467" t="e">
        <f t="shared" si="60"/>
        <v>#VALUE!</v>
      </c>
      <c r="P467">
        <f t="shared" si="55"/>
        <v>2</v>
      </c>
      <c r="Q467" t="e">
        <f t="shared" si="56"/>
        <v>#VALUE!</v>
      </c>
      <c r="R467" t="e">
        <f t="shared" si="61"/>
        <v>#VALUE!</v>
      </c>
    </row>
    <row r="468" spans="1:18" x14ac:dyDescent="0.25">
      <c r="A468" s="26" t="s">
        <v>10</v>
      </c>
      <c r="B468" s="54" t="s">
        <v>121</v>
      </c>
      <c r="C468" s="30">
        <v>67</v>
      </c>
      <c r="D468" s="60">
        <v>85</v>
      </c>
      <c r="E468" s="61">
        <v>91</v>
      </c>
      <c r="F468" s="59">
        <v>96</v>
      </c>
      <c r="G468" s="59">
        <v>106</v>
      </c>
      <c r="H468" s="59" t="s">
        <v>12</v>
      </c>
      <c r="I468" s="59" t="s">
        <v>12</v>
      </c>
      <c r="J468" s="65">
        <v>5</v>
      </c>
      <c r="K468" s="55" t="s">
        <v>169</v>
      </c>
      <c r="L468">
        <f t="shared" si="57"/>
        <v>88</v>
      </c>
      <c r="M468">
        <f t="shared" si="58"/>
        <v>101</v>
      </c>
      <c r="N468">
        <f t="shared" si="59"/>
        <v>6</v>
      </c>
      <c r="O468" t="e">
        <f t="shared" si="60"/>
        <v>#VALUE!</v>
      </c>
      <c r="P468">
        <f t="shared" si="55"/>
        <v>1</v>
      </c>
      <c r="Q468" t="e">
        <f t="shared" si="56"/>
        <v>#VALUE!</v>
      </c>
      <c r="R468" t="e">
        <f t="shared" si="61"/>
        <v>#VALUE!</v>
      </c>
    </row>
    <row r="469" spans="1:18" x14ac:dyDescent="0.25">
      <c r="A469" s="26" t="s">
        <v>10</v>
      </c>
      <c r="B469" s="54" t="s">
        <v>82</v>
      </c>
      <c r="C469" s="30">
        <v>85</v>
      </c>
      <c r="D469" s="60">
        <v>101</v>
      </c>
      <c r="E469" s="61">
        <v>102</v>
      </c>
      <c r="F469" s="59" t="s">
        <v>12</v>
      </c>
      <c r="G469" s="59" t="s">
        <v>12</v>
      </c>
      <c r="H469" s="59" t="s">
        <v>12</v>
      </c>
      <c r="I469" s="59" t="s">
        <v>12</v>
      </c>
      <c r="J469" s="65">
        <v>2</v>
      </c>
      <c r="K469" s="55" t="s">
        <v>169</v>
      </c>
      <c r="L469">
        <f t="shared" si="57"/>
        <v>101.5</v>
      </c>
      <c r="M469" t="e">
        <f t="shared" si="58"/>
        <v>#DIV/0!</v>
      </c>
      <c r="N469">
        <f t="shared" si="59"/>
        <v>1</v>
      </c>
      <c r="O469" t="e">
        <f t="shared" si="60"/>
        <v>#VALUE!</v>
      </c>
      <c r="P469">
        <f t="shared" si="55"/>
        <v>2</v>
      </c>
      <c r="Q469" t="e">
        <f t="shared" si="56"/>
        <v>#VALUE!</v>
      </c>
      <c r="R469" t="e">
        <f t="shared" si="61"/>
        <v>#VALUE!</v>
      </c>
    </row>
    <row r="470" spans="1:18" x14ac:dyDescent="0.25">
      <c r="A470" s="26" t="s">
        <v>10</v>
      </c>
      <c r="B470" s="54" t="s">
        <v>68</v>
      </c>
      <c r="C470" s="30">
        <v>71</v>
      </c>
      <c r="D470" s="60">
        <v>89</v>
      </c>
      <c r="E470" s="61">
        <v>93</v>
      </c>
      <c r="F470" s="59" t="s">
        <v>12</v>
      </c>
      <c r="G470" s="59" t="s">
        <v>12</v>
      </c>
      <c r="H470" s="59" t="s">
        <v>12</v>
      </c>
      <c r="I470" s="59" t="s">
        <v>12</v>
      </c>
      <c r="J470" s="65">
        <v>4</v>
      </c>
      <c r="K470" s="55" t="s">
        <v>169</v>
      </c>
      <c r="L470">
        <f t="shared" si="57"/>
        <v>91</v>
      </c>
      <c r="M470" t="e">
        <f t="shared" si="58"/>
        <v>#DIV/0!</v>
      </c>
      <c r="N470">
        <f t="shared" si="59"/>
        <v>4</v>
      </c>
      <c r="O470" t="e">
        <f t="shared" si="60"/>
        <v>#VALUE!</v>
      </c>
      <c r="P470">
        <f t="shared" si="55"/>
        <v>2</v>
      </c>
      <c r="Q470" t="e">
        <f t="shared" si="56"/>
        <v>#VALUE!</v>
      </c>
      <c r="R470" t="e">
        <f t="shared" si="61"/>
        <v>#VALUE!</v>
      </c>
    </row>
    <row r="471" spans="1:18" x14ac:dyDescent="0.25">
      <c r="A471" s="26" t="s">
        <v>10</v>
      </c>
      <c r="B471" s="54" t="s">
        <v>96</v>
      </c>
      <c r="C471" s="30">
        <v>82</v>
      </c>
      <c r="D471" s="60">
        <v>102</v>
      </c>
      <c r="E471" s="61">
        <v>104</v>
      </c>
      <c r="F471" s="59" t="s">
        <v>12</v>
      </c>
      <c r="G471" s="59" t="s">
        <v>12</v>
      </c>
      <c r="H471" s="59" t="s">
        <v>12</v>
      </c>
      <c r="I471" s="59" t="s">
        <v>12</v>
      </c>
      <c r="J471" s="65">
        <v>2</v>
      </c>
      <c r="K471" s="55" t="s">
        <v>169</v>
      </c>
      <c r="L471">
        <f t="shared" si="57"/>
        <v>103</v>
      </c>
      <c r="M471" t="e">
        <f t="shared" si="58"/>
        <v>#DIV/0!</v>
      </c>
      <c r="N471">
        <f t="shared" si="59"/>
        <v>2</v>
      </c>
      <c r="O471" t="e">
        <f t="shared" si="60"/>
        <v>#VALUE!</v>
      </c>
      <c r="P471">
        <f t="shared" si="55"/>
        <v>2</v>
      </c>
      <c r="Q471" t="e">
        <f t="shared" si="56"/>
        <v>#VALUE!</v>
      </c>
      <c r="R471" t="e">
        <f t="shared" si="61"/>
        <v>#VALUE!</v>
      </c>
    </row>
    <row r="472" spans="1:18" x14ac:dyDescent="0.25">
      <c r="A472" s="26" t="s">
        <v>10</v>
      </c>
      <c r="B472" s="54" t="s">
        <v>122</v>
      </c>
      <c r="C472" s="30">
        <v>92</v>
      </c>
      <c r="D472" s="60">
        <v>106</v>
      </c>
      <c r="E472" s="61">
        <v>106</v>
      </c>
      <c r="F472" s="59" t="s">
        <v>12</v>
      </c>
      <c r="G472" s="59" t="s">
        <v>12</v>
      </c>
      <c r="H472" s="59" t="s">
        <v>12</v>
      </c>
      <c r="I472" s="59" t="s">
        <v>12</v>
      </c>
      <c r="J472" s="65">
        <v>2</v>
      </c>
      <c r="K472" s="55" t="s">
        <v>169</v>
      </c>
      <c r="L472">
        <f t="shared" si="57"/>
        <v>106</v>
      </c>
      <c r="M472" t="e">
        <f t="shared" si="58"/>
        <v>#DIV/0!</v>
      </c>
      <c r="N472">
        <f t="shared" si="59"/>
        <v>0</v>
      </c>
      <c r="O472" t="e">
        <f t="shared" si="60"/>
        <v>#VALUE!</v>
      </c>
      <c r="P472">
        <f t="shared" si="55"/>
        <v>2</v>
      </c>
      <c r="Q472" t="e">
        <f t="shared" si="56"/>
        <v>#VALUE!</v>
      </c>
      <c r="R472" t="e">
        <f t="shared" si="61"/>
        <v>#VALUE!</v>
      </c>
    </row>
    <row r="473" spans="1:18" x14ac:dyDescent="0.25">
      <c r="A473" s="26" t="s">
        <v>10</v>
      </c>
      <c r="B473" s="54" t="s">
        <v>41</v>
      </c>
      <c r="C473" s="30">
        <v>77</v>
      </c>
      <c r="D473" s="60">
        <v>96</v>
      </c>
      <c r="E473" s="61">
        <v>96</v>
      </c>
      <c r="F473" s="59" t="s">
        <v>12</v>
      </c>
      <c r="G473" s="59" t="s">
        <v>12</v>
      </c>
      <c r="H473" s="59" t="s">
        <v>12</v>
      </c>
      <c r="I473" s="59" t="s">
        <v>12</v>
      </c>
      <c r="J473" s="65">
        <v>4</v>
      </c>
      <c r="K473" s="55" t="s">
        <v>169</v>
      </c>
      <c r="L473">
        <f t="shared" si="57"/>
        <v>96</v>
      </c>
      <c r="M473" t="e">
        <f t="shared" si="58"/>
        <v>#DIV/0!</v>
      </c>
      <c r="N473">
        <f t="shared" si="59"/>
        <v>0</v>
      </c>
      <c r="O473" t="e">
        <f t="shared" si="60"/>
        <v>#VALUE!</v>
      </c>
      <c r="P473">
        <f t="shared" si="55"/>
        <v>2</v>
      </c>
      <c r="Q473" t="e">
        <f t="shared" si="56"/>
        <v>#VALUE!</v>
      </c>
      <c r="R473" t="e">
        <f t="shared" si="61"/>
        <v>#VALUE!</v>
      </c>
    </row>
    <row r="474" spans="1:18" x14ac:dyDescent="0.25">
      <c r="A474" s="26" t="s">
        <v>10</v>
      </c>
      <c r="B474" s="54" t="s">
        <v>71</v>
      </c>
      <c r="C474" s="30">
        <v>65</v>
      </c>
      <c r="D474" s="60">
        <v>80</v>
      </c>
      <c r="E474" s="61" t="s">
        <v>12</v>
      </c>
      <c r="F474" s="64">
        <v>93</v>
      </c>
      <c r="G474" s="64">
        <v>93</v>
      </c>
      <c r="H474" s="59" t="s">
        <v>12</v>
      </c>
      <c r="I474" s="59" t="s">
        <v>12</v>
      </c>
      <c r="J474" s="65">
        <v>4</v>
      </c>
      <c r="K474" s="55" t="s">
        <v>169</v>
      </c>
      <c r="L474">
        <f t="shared" si="57"/>
        <v>80</v>
      </c>
      <c r="M474">
        <f t="shared" si="58"/>
        <v>93</v>
      </c>
      <c r="N474" t="e">
        <f t="shared" si="59"/>
        <v>#VALUE!</v>
      </c>
      <c r="O474" t="e">
        <f t="shared" si="60"/>
        <v>#VALUE!</v>
      </c>
      <c r="P474" t="e">
        <f t="shared" si="55"/>
        <v>#VALUE!</v>
      </c>
      <c r="Q474" t="e">
        <f t="shared" si="56"/>
        <v>#VALUE!</v>
      </c>
      <c r="R474" t="e">
        <f t="shared" si="61"/>
        <v>#VALUE!</v>
      </c>
    </row>
    <row r="475" spans="1:18" x14ac:dyDescent="0.25">
      <c r="A475" s="26" t="s">
        <v>10</v>
      </c>
      <c r="B475" s="54" t="s">
        <v>123</v>
      </c>
      <c r="C475" s="56">
        <v>90</v>
      </c>
      <c r="D475" s="57" t="s">
        <v>12</v>
      </c>
      <c r="E475" s="58" t="s">
        <v>12</v>
      </c>
      <c r="F475" s="59" t="s">
        <v>12</v>
      </c>
      <c r="G475" s="59" t="s">
        <v>12</v>
      </c>
      <c r="H475" s="59" t="s">
        <v>12</v>
      </c>
      <c r="I475" s="59" t="s">
        <v>12</v>
      </c>
      <c r="J475" s="65">
        <v>2</v>
      </c>
      <c r="K475" s="55" t="s">
        <v>169</v>
      </c>
      <c r="L475" t="e">
        <f t="shared" si="57"/>
        <v>#DIV/0!</v>
      </c>
      <c r="M475" t="e">
        <f t="shared" si="58"/>
        <v>#DIV/0!</v>
      </c>
      <c r="N475" t="e">
        <f t="shared" si="59"/>
        <v>#VALUE!</v>
      </c>
      <c r="O475" t="e">
        <f t="shared" si="60"/>
        <v>#VALUE!</v>
      </c>
      <c r="P475" t="e">
        <f t="shared" si="55"/>
        <v>#VALUE!</v>
      </c>
      <c r="Q475" t="e">
        <f t="shared" si="56"/>
        <v>#VALUE!</v>
      </c>
      <c r="R475" t="e">
        <f t="shared" si="61"/>
        <v>#VALUE!</v>
      </c>
    </row>
    <row r="476" spans="1:18" x14ac:dyDescent="0.25">
      <c r="A476" s="26" t="s">
        <v>10</v>
      </c>
      <c r="B476" s="54" t="s">
        <v>44</v>
      </c>
      <c r="C476" s="56" t="s">
        <v>12</v>
      </c>
      <c r="D476" s="57" t="s">
        <v>12</v>
      </c>
      <c r="E476" s="58" t="s">
        <v>12</v>
      </c>
      <c r="F476" s="59" t="s">
        <v>12</v>
      </c>
      <c r="G476" s="59" t="s">
        <v>12</v>
      </c>
      <c r="H476" s="59" t="s">
        <v>12</v>
      </c>
      <c r="I476" s="59" t="s">
        <v>12</v>
      </c>
      <c r="J476" s="65">
        <v>1</v>
      </c>
      <c r="K476" s="55" t="s">
        <v>169</v>
      </c>
      <c r="L476" t="e">
        <f t="shared" si="57"/>
        <v>#DIV/0!</v>
      </c>
      <c r="M476" t="e">
        <f t="shared" si="58"/>
        <v>#DIV/0!</v>
      </c>
      <c r="N476" t="e">
        <f t="shared" si="59"/>
        <v>#VALUE!</v>
      </c>
      <c r="O476" t="e">
        <f t="shared" si="60"/>
        <v>#VALUE!</v>
      </c>
      <c r="P476" t="e">
        <f t="shared" ref="P476:P482" si="62">IF(N476&gt;5.65,1,2)</f>
        <v>#VALUE!</v>
      </c>
      <c r="Q476" t="e">
        <f t="shared" ref="Q476:Q539" si="63">IF(O475&gt;4.46,1,2)</f>
        <v>#VALUE!</v>
      </c>
      <c r="R476" t="e">
        <f t="shared" si="61"/>
        <v>#VALUE!</v>
      </c>
    </row>
    <row r="477" spans="1:18" x14ac:dyDescent="0.25">
      <c r="A477" s="26" t="s">
        <v>10</v>
      </c>
      <c r="B477" s="54" t="s">
        <v>72</v>
      </c>
      <c r="C477" s="30">
        <v>46</v>
      </c>
      <c r="D477" s="60">
        <v>61</v>
      </c>
      <c r="E477" s="61">
        <v>61</v>
      </c>
      <c r="F477" s="64">
        <v>75</v>
      </c>
      <c r="G477" s="64">
        <v>76</v>
      </c>
      <c r="H477" s="64">
        <v>77</v>
      </c>
      <c r="I477" s="64">
        <v>78</v>
      </c>
      <c r="J477" s="65">
        <v>14</v>
      </c>
      <c r="K477" s="55" t="s">
        <v>169</v>
      </c>
      <c r="L477">
        <f t="shared" si="57"/>
        <v>61</v>
      </c>
      <c r="M477">
        <f t="shared" si="58"/>
        <v>76.5</v>
      </c>
      <c r="N477">
        <f t="shared" si="59"/>
        <v>0</v>
      </c>
      <c r="O477">
        <f t="shared" si="60"/>
        <v>3</v>
      </c>
      <c r="P477">
        <f t="shared" si="62"/>
        <v>2</v>
      </c>
      <c r="Q477" t="e">
        <f t="shared" si="63"/>
        <v>#VALUE!</v>
      </c>
      <c r="R477" t="e">
        <f t="shared" si="61"/>
        <v>#VALUE!</v>
      </c>
    </row>
    <row r="478" spans="1:18" x14ac:dyDescent="0.25">
      <c r="A478" s="26" t="s">
        <v>10</v>
      </c>
      <c r="B478" s="54" t="s">
        <v>45</v>
      </c>
      <c r="C478" s="30">
        <v>58</v>
      </c>
      <c r="D478" s="60">
        <v>85</v>
      </c>
      <c r="E478" s="61">
        <v>85</v>
      </c>
      <c r="F478" s="64">
        <v>91</v>
      </c>
      <c r="G478" s="64">
        <v>92</v>
      </c>
      <c r="H478" s="64">
        <v>98</v>
      </c>
      <c r="I478" s="64">
        <v>98</v>
      </c>
      <c r="J478" s="65">
        <v>6</v>
      </c>
      <c r="K478" s="55" t="s">
        <v>169</v>
      </c>
      <c r="L478">
        <f t="shared" si="57"/>
        <v>85</v>
      </c>
      <c r="M478">
        <f t="shared" si="58"/>
        <v>94.75</v>
      </c>
      <c r="N478">
        <f t="shared" si="59"/>
        <v>0</v>
      </c>
      <c r="O478">
        <f t="shared" si="60"/>
        <v>7</v>
      </c>
      <c r="P478">
        <f t="shared" si="62"/>
        <v>2</v>
      </c>
      <c r="Q478">
        <f t="shared" si="63"/>
        <v>2</v>
      </c>
      <c r="R478">
        <f t="shared" si="61"/>
        <v>5</v>
      </c>
    </row>
    <row r="479" spans="1:18" x14ac:dyDescent="0.25">
      <c r="A479" s="26" t="s">
        <v>10</v>
      </c>
      <c r="B479" s="54" t="s">
        <v>74</v>
      </c>
      <c r="C479" s="30">
        <v>68</v>
      </c>
      <c r="D479" s="60">
        <v>83</v>
      </c>
      <c r="E479" s="61">
        <v>85</v>
      </c>
      <c r="F479" s="64">
        <v>104</v>
      </c>
      <c r="G479" s="59" t="s">
        <v>12</v>
      </c>
      <c r="H479" s="59" t="s">
        <v>12</v>
      </c>
      <c r="I479" s="59" t="s">
        <v>12</v>
      </c>
      <c r="J479" s="65">
        <v>4</v>
      </c>
      <c r="K479" s="55" t="s">
        <v>169</v>
      </c>
      <c r="L479">
        <f t="shared" si="57"/>
        <v>84</v>
      </c>
      <c r="M479">
        <f t="shared" si="58"/>
        <v>104</v>
      </c>
      <c r="N479">
        <f t="shared" si="59"/>
        <v>2</v>
      </c>
      <c r="O479" t="e">
        <f t="shared" si="60"/>
        <v>#VALUE!</v>
      </c>
      <c r="P479">
        <f t="shared" si="62"/>
        <v>2</v>
      </c>
      <c r="Q479">
        <f t="shared" si="63"/>
        <v>1</v>
      </c>
      <c r="R479">
        <f t="shared" si="61"/>
        <v>6</v>
      </c>
    </row>
    <row r="480" spans="1:18" x14ac:dyDescent="0.25">
      <c r="A480" s="26" t="s">
        <v>10</v>
      </c>
      <c r="B480" s="54" t="s">
        <v>46</v>
      </c>
      <c r="C480" s="56" t="s">
        <v>12</v>
      </c>
      <c r="D480" s="57" t="s">
        <v>12</v>
      </c>
      <c r="E480" s="58" t="s">
        <v>12</v>
      </c>
      <c r="F480" s="59" t="s">
        <v>12</v>
      </c>
      <c r="G480" s="59" t="s">
        <v>12</v>
      </c>
      <c r="H480" s="59" t="s">
        <v>12</v>
      </c>
      <c r="I480" s="59" t="s">
        <v>12</v>
      </c>
      <c r="J480" s="65">
        <v>1</v>
      </c>
      <c r="K480" s="55" t="s">
        <v>169</v>
      </c>
      <c r="L480" t="e">
        <f t="shared" si="57"/>
        <v>#DIV/0!</v>
      </c>
      <c r="M480" t="e">
        <f t="shared" si="58"/>
        <v>#DIV/0!</v>
      </c>
      <c r="N480" t="e">
        <f t="shared" si="59"/>
        <v>#VALUE!</v>
      </c>
      <c r="O480" t="e">
        <f t="shared" si="60"/>
        <v>#VALUE!</v>
      </c>
      <c r="P480" t="e">
        <f t="shared" si="62"/>
        <v>#VALUE!</v>
      </c>
      <c r="Q480" t="e">
        <f t="shared" si="63"/>
        <v>#VALUE!</v>
      </c>
      <c r="R480" t="e">
        <f t="shared" si="61"/>
        <v>#VALUE!</v>
      </c>
    </row>
    <row r="481" spans="1:18" x14ac:dyDescent="0.25">
      <c r="A481" s="26" t="s">
        <v>10</v>
      </c>
      <c r="B481" s="54" t="s">
        <v>97</v>
      </c>
      <c r="C481" s="30">
        <v>56</v>
      </c>
      <c r="D481" s="60">
        <v>73</v>
      </c>
      <c r="E481" s="61">
        <v>73</v>
      </c>
      <c r="F481" s="64">
        <v>87</v>
      </c>
      <c r="G481" s="64">
        <v>88</v>
      </c>
      <c r="H481" s="64">
        <v>91</v>
      </c>
      <c r="I481" s="64">
        <v>91</v>
      </c>
      <c r="J481" s="65">
        <v>8</v>
      </c>
      <c r="K481" s="55" t="s">
        <v>169</v>
      </c>
      <c r="L481">
        <f t="shared" si="57"/>
        <v>73</v>
      </c>
      <c r="M481">
        <f t="shared" si="58"/>
        <v>89.25</v>
      </c>
      <c r="N481">
        <f t="shared" si="59"/>
        <v>0</v>
      </c>
      <c r="O481">
        <f t="shared" si="60"/>
        <v>4</v>
      </c>
      <c r="P481">
        <f t="shared" si="62"/>
        <v>2</v>
      </c>
      <c r="Q481" t="e">
        <f t="shared" si="63"/>
        <v>#VALUE!</v>
      </c>
      <c r="R481" t="e">
        <f t="shared" si="61"/>
        <v>#VALUE!</v>
      </c>
    </row>
    <row r="482" spans="1:18" x14ac:dyDescent="0.25">
      <c r="A482" s="26" t="s">
        <v>10</v>
      </c>
      <c r="B482" s="54" t="s">
        <v>98</v>
      </c>
      <c r="C482" s="56">
        <v>77</v>
      </c>
      <c r="D482" s="57" t="s">
        <v>12</v>
      </c>
      <c r="E482" s="58" t="s">
        <v>12</v>
      </c>
      <c r="F482" s="59" t="s">
        <v>12</v>
      </c>
      <c r="G482" s="59" t="s">
        <v>12</v>
      </c>
      <c r="H482" s="59" t="s">
        <v>12</v>
      </c>
      <c r="I482" s="59" t="s">
        <v>12</v>
      </c>
      <c r="J482" s="65">
        <v>2</v>
      </c>
      <c r="K482" s="55" t="s">
        <v>169</v>
      </c>
      <c r="L482" t="e">
        <f t="shared" si="57"/>
        <v>#DIV/0!</v>
      </c>
      <c r="M482" t="e">
        <f t="shared" si="58"/>
        <v>#DIV/0!</v>
      </c>
      <c r="N482" t="e">
        <f t="shared" si="59"/>
        <v>#VALUE!</v>
      </c>
      <c r="O482" t="e">
        <f t="shared" si="60"/>
        <v>#VALUE!</v>
      </c>
      <c r="P482" t="e">
        <f t="shared" si="62"/>
        <v>#VALUE!</v>
      </c>
      <c r="Q482">
        <f t="shared" si="63"/>
        <v>2</v>
      </c>
      <c r="R482" t="e">
        <f t="shared" si="61"/>
        <v>#VALUE!</v>
      </c>
    </row>
    <row r="483" spans="1:18" x14ac:dyDescent="0.25">
      <c r="A483" s="39" t="s">
        <v>47</v>
      </c>
      <c r="B483" s="54" t="s">
        <v>11</v>
      </c>
      <c r="C483" s="56" t="s">
        <v>12</v>
      </c>
      <c r="D483" s="57" t="s">
        <v>12</v>
      </c>
      <c r="E483" s="58" t="s">
        <v>12</v>
      </c>
      <c r="F483" s="59" t="s">
        <v>12</v>
      </c>
      <c r="G483" s="59" t="s">
        <v>12</v>
      </c>
      <c r="H483" s="59" t="s">
        <v>12</v>
      </c>
      <c r="I483" s="59" t="s">
        <v>12</v>
      </c>
      <c r="J483" s="65" t="s">
        <v>12</v>
      </c>
      <c r="K483" s="55" t="s">
        <v>169</v>
      </c>
      <c r="L483" t="e">
        <f t="shared" si="57"/>
        <v>#DIV/0!</v>
      </c>
      <c r="M483" t="e">
        <f t="shared" si="58"/>
        <v>#DIV/0!</v>
      </c>
      <c r="N483" t="e">
        <f t="shared" si="59"/>
        <v>#VALUE!</v>
      </c>
      <c r="O483" t="e">
        <f t="shared" si="60"/>
        <v>#VALUE!</v>
      </c>
      <c r="P483" t="e">
        <f>IF(N483&gt;5.43,1,2)</f>
        <v>#VALUE!</v>
      </c>
      <c r="Q483" t="e">
        <f t="shared" si="63"/>
        <v>#VALUE!</v>
      </c>
      <c r="R483" t="e">
        <f t="shared" si="61"/>
        <v>#VALUE!</v>
      </c>
    </row>
    <row r="484" spans="1:18" x14ac:dyDescent="0.25">
      <c r="A484" s="39" t="s">
        <v>47</v>
      </c>
      <c r="B484" s="54" t="s">
        <v>14</v>
      </c>
      <c r="C484" s="30">
        <v>48</v>
      </c>
      <c r="D484" s="60">
        <v>68</v>
      </c>
      <c r="E484" s="61">
        <v>70</v>
      </c>
      <c r="F484" s="64">
        <v>77</v>
      </c>
      <c r="G484" s="64">
        <v>77</v>
      </c>
      <c r="H484" s="64">
        <v>89</v>
      </c>
      <c r="I484" s="64">
        <v>89</v>
      </c>
      <c r="J484" s="65">
        <v>8</v>
      </c>
      <c r="K484" s="55" t="s">
        <v>169</v>
      </c>
      <c r="L484">
        <f t="shared" si="57"/>
        <v>69</v>
      </c>
      <c r="M484">
        <f t="shared" si="58"/>
        <v>83</v>
      </c>
      <c r="N484">
        <f t="shared" si="59"/>
        <v>2</v>
      </c>
      <c r="O484">
        <f t="shared" si="60"/>
        <v>12</v>
      </c>
      <c r="P484">
        <f t="shared" ref="P484:P544" si="64">IF(N484&gt;5.43,1,2)</f>
        <v>2</v>
      </c>
      <c r="Q484" t="e">
        <f t="shared" si="63"/>
        <v>#VALUE!</v>
      </c>
      <c r="R484" t="e">
        <f t="shared" si="61"/>
        <v>#VALUE!</v>
      </c>
    </row>
    <row r="485" spans="1:18" x14ac:dyDescent="0.25">
      <c r="A485" s="39" t="s">
        <v>47</v>
      </c>
      <c r="B485" s="54" t="s">
        <v>15</v>
      </c>
      <c r="C485" s="56" t="s">
        <v>12</v>
      </c>
      <c r="D485" s="57" t="s">
        <v>12</v>
      </c>
      <c r="E485" s="58" t="s">
        <v>12</v>
      </c>
      <c r="F485" s="59" t="s">
        <v>12</v>
      </c>
      <c r="G485" s="59" t="s">
        <v>12</v>
      </c>
      <c r="H485" s="59" t="s">
        <v>12</v>
      </c>
      <c r="I485" s="59" t="s">
        <v>12</v>
      </c>
      <c r="J485" s="65">
        <v>1</v>
      </c>
      <c r="K485" s="55" t="s">
        <v>169</v>
      </c>
      <c r="L485" t="e">
        <f t="shared" si="57"/>
        <v>#DIV/0!</v>
      </c>
      <c r="M485" t="e">
        <f t="shared" si="58"/>
        <v>#DIV/0!</v>
      </c>
      <c r="N485" t="e">
        <f t="shared" si="59"/>
        <v>#VALUE!</v>
      </c>
      <c r="O485" t="e">
        <f t="shared" si="60"/>
        <v>#VALUE!</v>
      </c>
      <c r="P485" t="e">
        <f t="shared" si="64"/>
        <v>#VALUE!</v>
      </c>
      <c r="Q485">
        <f t="shared" si="63"/>
        <v>1</v>
      </c>
      <c r="R485" t="e">
        <f t="shared" si="61"/>
        <v>#VALUE!</v>
      </c>
    </row>
    <row r="486" spans="1:18" x14ac:dyDescent="0.25">
      <c r="A486" s="39" t="s">
        <v>47</v>
      </c>
      <c r="B486" s="54" t="s">
        <v>124</v>
      </c>
      <c r="C486" s="30">
        <v>67</v>
      </c>
      <c r="D486" s="60">
        <v>72</v>
      </c>
      <c r="E486" s="61">
        <v>73</v>
      </c>
      <c r="F486" s="64">
        <v>80</v>
      </c>
      <c r="G486" s="64">
        <v>86</v>
      </c>
      <c r="H486" s="64">
        <v>95</v>
      </c>
      <c r="I486" s="64">
        <v>95</v>
      </c>
      <c r="J486" s="65">
        <v>8</v>
      </c>
      <c r="K486" s="55" t="s">
        <v>169</v>
      </c>
      <c r="L486">
        <f t="shared" si="57"/>
        <v>72.5</v>
      </c>
      <c r="M486">
        <f t="shared" si="58"/>
        <v>89</v>
      </c>
      <c r="N486">
        <f t="shared" si="59"/>
        <v>1</v>
      </c>
      <c r="O486">
        <f t="shared" si="60"/>
        <v>15</v>
      </c>
      <c r="P486">
        <f t="shared" si="64"/>
        <v>2</v>
      </c>
      <c r="Q486" t="e">
        <f t="shared" si="63"/>
        <v>#VALUE!</v>
      </c>
      <c r="R486" t="e">
        <f t="shared" si="61"/>
        <v>#VALUE!</v>
      </c>
    </row>
    <row r="487" spans="1:18" x14ac:dyDescent="0.25">
      <c r="A487" s="39" t="s">
        <v>47</v>
      </c>
      <c r="B487" s="54" t="s">
        <v>125</v>
      </c>
      <c r="C487" s="30">
        <v>86</v>
      </c>
      <c r="D487" s="60">
        <v>99</v>
      </c>
      <c r="E487" s="61">
        <v>99</v>
      </c>
      <c r="F487" s="59" t="s">
        <v>12</v>
      </c>
      <c r="G487" s="59" t="s">
        <v>12</v>
      </c>
      <c r="H487" s="59" t="s">
        <v>12</v>
      </c>
      <c r="I487" s="59" t="s">
        <v>12</v>
      </c>
      <c r="J487" s="65">
        <v>2</v>
      </c>
      <c r="K487" s="55" t="s">
        <v>169</v>
      </c>
      <c r="L487">
        <f t="shared" si="57"/>
        <v>99</v>
      </c>
      <c r="M487" t="e">
        <f t="shared" si="58"/>
        <v>#DIV/0!</v>
      </c>
      <c r="N487">
        <f t="shared" si="59"/>
        <v>0</v>
      </c>
      <c r="O487" t="e">
        <f t="shared" si="60"/>
        <v>#VALUE!</v>
      </c>
      <c r="P487">
        <f t="shared" si="64"/>
        <v>2</v>
      </c>
      <c r="Q487">
        <f t="shared" si="63"/>
        <v>1</v>
      </c>
      <c r="R487">
        <f t="shared" si="61"/>
        <v>6</v>
      </c>
    </row>
    <row r="488" spans="1:18" x14ac:dyDescent="0.25">
      <c r="A488" s="39" t="s">
        <v>47</v>
      </c>
      <c r="B488" s="54" t="s">
        <v>126</v>
      </c>
      <c r="C488" s="30">
        <v>37</v>
      </c>
      <c r="D488" s="60">
        <v>68</v>
      </c>
      <c r="E488" s="61">
        <v>69</v>
      </c>
      <c r="F488" s="64">
        <v>85</v>
      </c>
      <c r="G488" s="64">
        <v>85</v>
      </c>
      <c r="H488" s="64">
        <v>96</v>
      </c>
      <c r="I488" s="64">
        <v>96</v>
      </c>
      <c r="J488" s="65">
        <v>8</v>
      </c>
      <c r="K488" s="55" t="s">
        <v>169</v>
      </c>
      <c r="L488">
        <f t="shared" si="57"/>
        <v>68.5</v>
      </c>
      <c r="M488">
        <f t="shared" si="58"/>
        <v>90.5</v>
      </c>
      <c r="N488">
        <f t="shared" si="59"/>
        <v>1</v>
      </c>
      <c r="O488">
        <f t="shared" si="60"/>
        <v>11</v>
      </c>
      <c r="P488">
        <f t="shared" si="64"/>
        <v>2</v>
      </c>
      <c r="Q488" t="e">
        <f t="shared" si="63"/>
        <v>#VALUE!</v>
      </c>
      <c r="R488" t="e">
        <f t="shared" si="61"/>
        <v>#VALUE!</v>
      </c>
    </row>
    <row r="489" spans="1:18" x14ac:dyDescent="0.25">
      <c r="A489" s="39" t="s">
        <v>47</v>
      </c>
      <c r="B489" s="54" t="s">
        <v>19</v>
      </c>
      <c r="C489" s="56">
        <v>80</v>
      </c>
      <c r="D489" s="57">
        <v>105</v>
      </c>
      <c r="E489" s="58" t="s">
        <v>12</v>
      </c>
      <c r="F489" s="59" t="s">
        <v>12</v>
      </c>
      <c r="G489" s="59" t="s">
        <v>12</v>
      </c>
      <c r="H489" s="59" t="s">
        <v>12</v>
      </c>
      <c r="I489" s="59" t="s">
        <v>12</v>
      </c>
      <c r="J489" s="65">
        <v>2</v>
      </c>
      <c r="K489" s="55" t="s">
        <v>169</v>
      </c>
      <c r="L489">
        <f t="shared" si="57"/>
        <v>105</v>
      </c>
      <c r="M489" t="e">
        <f t="shared" si="58"/>
        <v>#DIV/0!</v>
      </c>
      <c r="N489" t="e">
        <f t="shared" si="59"/>
        <v>#VALUE!</v>
      </c>
      <c r="O489" t="e">
        <f t="shared" si="60"/>
        <v>#VALUE!</v>
      </c>
      <c r="P489" t="e">
        <f t="shared" si="64"/>
        <v>#VALUE!</v>
      </c>
      <c r="Q489">
        <f t="shared" si="63"/>
        <v>1</v>
      </c>
      <c r="R489" t="e">
        <f t="shared" si="61"/>
        <v>#VALUE!</v>
      </c>
    </row>
    <row r="490" spans="1:18" x14ac:dyDescent="0.25">
      <c r="A490" s="39" t="s">
        <v>47</v>
      </c>
      <c r="B490" s="54" t="s">
        <v>127</v>
      </c>
      <c r="C490" s="30">
        <v>53</v>
      </c>
      <c r="D490" s="60">
        <v>71</v>
      </c>
      <c r="E490" s="61">
        <v>72</v>
      </c>
      <c r="F490" s="64">
        <v>92</v>
      </c>
      <c r="G490" s="64">
        <v>95</v>
      </c>
      <c r="H490" s="64">
        <v>96</v>
      </c>
      <c r="I490" s="64">
        <v>96</v>
      </c>
      <c r="J490" s="65">
        <v>8</v>
      </c>
      <c r="K490" s="55" t="s">
        <v>169</v>
      </c>
      <c r="L490">
        <f t="shared" si="57"/>
        <v>71.5</v>
      </c>
      <c r="M490">
        <f t="shared" si="58"/>
        <v>94.75</v>
      </c>
      <c r="N490">
        <f t="shared" si="59"/>
        <v>1</v>
      </c>
      <c r="O490">
        <f t="shared" si="60"/>
        <v>4</v>
      </c>
      <c r="P490">
        <f t="shared" si="64"/>
        <v>2</v>
      </c>
      <c r="Q490" t="e">
        <f t="shared" si="63"/>
        <v>#VALUE!</v>
      </c>
      <c r="R490" t="e">
        <f t="shared" si="61"/>
        <v>#VALUE!</v>
      </c>
    </row>
    <row r="491" spans="1:18" x14ac:dyDescent="0.25">
      <c r="A491" s="39" t="s">
        <v>47</v>
      </c>
      <c r="B491" s="54" t="s">
        <v>128</v>
      </c>
      <c r="C491" s="56">
        <v>95</v>
      </c>
      <c r="D491" s="57" t="s">
        <v>12</v>
      </c>
      <c r="E491" s="58" t="s">
        <v>12</v>
      </c>
      <c r="F491" s="59" t="s">
        <v>12</v>
      </c>
      <c r="G491" s="59" t="s">
        <v>12</v>
      </c>
      <c r="H491" s="59" t="s">
        <v>12</v>
      </c>
      <c r="I491" s="59" t="s">
        <v>12</v>
      </c>
      <c r="J491" s="65">
        <v>2</v>
      </c>
      <c r="K491" s="55" t="s">
        <v>169</v>
      </c>
      <c r="L491" t="e">
        <f t="shared" si="57"/>
        <v>#DIV/0!</v>
      </c>
      <c r="M491" t="e">
        <f t="shared" si="58"/>
        <v>#DIV/0!</v>
      </c>
      <c r="N491" t="e">
        <f t="shared" si="59"/>
        <v>#VALUE!</v>
      </c>
      <c r="O491" t="e">
        <f t="shared" si="60"/>
        <v>#VALUE!</v>
      </c>
      <c r="P491" t="e">
        <f t="shared" si="64"/>
        <v>#VALUE!</v>
      </c>
      <c r="Q491">
        <f t="shared" si="63"/>
        <v>2</v>
      </c>
      <c r="R491" t="e">
        <f t="shared" si="61"/>
        <v>#VALUE!</v>
      </c>
    </row>
    <row r="492" spans="1:18" x14ac:dyDescent="0.25">
      <c r="A492" s="39" t="s">
        <v>47</v>
      </c>
      <c r="B492" s="54" t="s">
        <v>85</v>
      </c>
      <c r="C492" s="30">
        <v>83</v>
      </c>
      <c r="D492" s="60">
        <v>100</v>
      </c>
      <c r="E492" s="61">
        <v>101</v>
      </c>
      <c r="F492" s="59" t="s">
        <v>12</v>
      </c>
      <c r="G492" s="59" t="s">
        <v>12</v>
      </c>
      <c r="H492" s="59" t="s">
        <v>12</v>
      </c>
      <c r="I492" s="59" t="s">
        <v>12</v>
      </c>
      <c r="J492" s="65">
        <v>2</v>
      </c>
      <c r="K492" s="55" t="s">
        <v>169</v>
      </c>
      <c r="L492">
        <f t="shared" si="57"/>
        <v>100.5</v>
      </c>
      <c r="M492" t="e">
        <f t="shared" si="58"/>
        <v>#DIV/0!</v>
      </c>
      <c r="N492">
        <f t="shared" si="59"/>
        <v>1</v>
      </c>
      <c r="O492" t="e">
        <f t="shared" si="60"/>
        <v>#VALUE!</v>
      </c>
      <c r="P492">
        <f t="shared" si="64"/>
        <v>2</v>
      </c>
      <c r="Q492" t="e">
        <f t="shared" si="63"/>
        <v>#VALUE!</v>
      </c>
      <c r="R492" t="e">
        <f t="shared" si="61"/>
        <v>#VALUE!</v>
      </c>
    </row>
    <row r="493" spans="1:18" x14ac:dyDescent="0.25">
      <c r="A493" s="39" t="s">
        <v>47</v>
      </c>
      <c r="B493" s="54" t="s">
        <v>77</v>
      </c>
      <c r="C493" s="56">
        <v>96</v>
      </c>
      <c r="D493" s="57" t="s">
        <v>12</v>
      </c>
      <c r="E493" s="58" t="s">
        <v>12</v>
      </c>
      <c r="F493" s="59" t="s">
        <v>12</v>
      </c>
      <c r="G493" s="59" t="s">
        <v>12</v>
      </c>
      <c r="H493" s="59" t="s">
        <v>12</v>
      </c>
      <c r="I493" s="59" t="s">
        <v>12</v>
      </c>
      <c r="J493" s="65">
        <v>2</v>
      </c>
      <c r="K493" s="55" t="s">
        <v>169</v>
      </c>
      <c r="L493" t="e">
        <f t="shared" si="57"/>
        <v>#DIV/0!</v>
      </c>
      <c r="M493" t="e">
        <f t="shared" si="58"/>
        <v>#DIV/0!</v>
      </c>
      <c r="N493" t="e">
        <f t="shared" si="59"/>
        <v>#VALUE!</v>
      </c>
      <c r="O493" t="e">
        <f t="shared" si="60"/>
        <v>#VALUE!</v>
      </c>
      <c r="P493" t="e">
        <f t="shared" si="64"/>
        <v>#VALUE!</v>
      </c>
      <c r="Q493" t="e">
        <f t="shared" si="63"/>
        <v>#VALUE!</v>
      </c>
      <c r="R493" t="e">
        <f t="shared" si="61"/>
        <v>#VALUE!</v>
      </c>
    </row>
    <row r="494" spans="1:18" x14ac:dyDescent="0.25">
      <c r="A494" s="39" t="s">
        <v>47</v>
      </c>
      <c r="B494" s="54" t="s">
        <v>20</v>
      </c>
      <c r="C494" s="30">
        <v>50</v>
      </c>
      <c r="D494" s="60">
        <v>63</v>
      </c>
      <c r="E494" s="61">
        <v>63</v>
      </c>
      <c r="F494" s="64">
        <v>76</v>
      </c>
      <c r="G494" s="64">
        <v>76</v>
      </c>
      <c r="H494" s="64">
        <v>82</v>
      </c>
      <c r="I494" s="64">
        <v>82</v>
      </c>
      <c r="J494" s="65">
        <v>10</v>
      </c>
      <c r="K494" s="55" t="s">
        <v>169</v>
      </c>
      <c r="L494">
        <f t="shared" si="57"/>
        <v>63</v>
      </c>
      <c r="M494">
        <f t="shared" si="58"/>
        <v>79</v>
      </c>
      <c r="N494">
        <f t="shared" si="59"/>
        <v>0</v>
      </c>
      <c r="O494">
        <f t="shared" si="60"/>
        <v>6</v>
      </c>
      <c r="P494">
        <f t="shared" si="64"/>
        <v>2</v>
      </c>
      <c r="Q494" t="e">
        <f t="shared" si="63"/>
        <v>#VALUE!</v>
      </c>
      <c r="R494" t="e">
        <f t="shared" si="61"/>
        <v>#VALUE!</v>
      </c>
    </row>
    <row r="495" spans="1:18" x14ac:dyDescent="0.25">
      <c r="A495" s="39" t="s">
        <v>47</v>
      </c>
      <c r="B495" s="54" t="s">
        <v>21</v>
      </c>
      <c r="C495" s="30">
        <v>105</v>
      </c>
      <c r="D495" s="57" t="s">
        <v>12</v>
      </c>
      <c r="E495" s="58" t="s">
        <v>12</v>
      </c>
      <c r="F495" s="59" t="s">
        <v>12</v>
      </c>
      <c r="G495" s="59" t="s">
        <v>12</v>
      </c>
      <c r="H495" s="59" t="s">
        <v>12</v>
      </c>
      <c r="I495" s="59" t="s">
        <v>12</v>
      </c>
      <c r="J495" s="65">
        <v>1</v>
      </c>
      <c r="K495" s="55" t="s">
        <v>169</v>
      </c>
      <c r="L495" t="e">
        <f t="shared" si="57"/>
        <v>#DIV/0!</v>
      </c>
      <c r="M495" t="e">
        <f t="shared" si="58"/>
        <v>#DIV/0!</v>
      </c>
      <c r="N495" t="e">
        <f t="shared" si="59"/>
        <v>#VALUE!</v>
      </c>
      <c r="O495" t="e">
        <f t="shared" si="60"/>
        <v>#VALUE!</v>
      </c>
      <c r="P495" t="e">
        <f t="shared" si="64"/>
        <v>#VALUE!</v>
      </c>
      <c r="Q495">
        <f t="shared" si="63"/>
        <v>1</v>
      </c>
      <c r="R495" t="e">
        <f t="shared" si="61"/>
        <v>#VALUE!</v>
      </c>
    </row>
    <row r="496" spans="1:18" x14ac:dyDescent="0.25">
      <c r="A496" s="39" t="s">
        <v>47</v>
      </c>
      <c r="B496" s="54" t="s">
        <v>53</v>
      </c>
      <c r="C496" s="30">
        <v>88</v>
      </c>
      <c r="D496" s="57" t="s">
        <v>12</v>
      </c>
      <c r="E496" s="58" t="s">
        <v>12</v>
      </c>
      <c r="F496" s="59" t="s">
        <v>12</v>
      </c>
      <c r="G496" s="59" t="s">
        <v>12</v>
      </c>
      <c r="H496" s="59" t="s">
        <v>12</v>
      </c>
      <c r="I496" s="59" t="s">
        <v>12</v>
      </c>
      <c r="J496" s="65">
        <v>2</v>
      </c>
      <c r="K496" s="55" t="s">
        <v>169</v>
      </c>
      <c r="L496" t="e">
        <f t="shared" si="57"/>
        <v>#DIV/0!</v>
      </c>
      <c r="M496" t="e">
        <f t="shared" si="58"/>
        <v>#DIV/0!</v>
      </c>
      <c r="N496" t="e">
        <f t="shared" si="59"/>
        <v>#VALUE!</v>
      </c>
      <c r="O496" t="e">
        <f t="shared" si="60"/>
        <v>#VALUE!</v>
      </c>
      <c r="P496" t="e">
        <f t="shared" si="64"/>
        <v>#VALUE!</v>
      </c>
      <c r="Q496" t="e">
        <f t="shared" si="63"/>
        <v>#VALUE!</v>
      </c>
      <c r="R496" t="e">
        <f t="shared" si="61"/>
        <v>#VALUE!</v>
      </c>
    </row>
    <row r="497" spans="1:18" x14ac:dyDescent="0.25">
      <c r="A497" s="39" t="s">
        <v>47</v>
      </c>
      <c r="B497" s="54" t="s">
        <v>22</v>
      </c>
      <c r="C497" s="30">
        <v>68</v>
      </c>
      <c r="D497" s="60">
        <v>85</v>
      </c>
      <c r="E497" s="61">
        <v>88</v>
      </c>
      <c r="F497" s="64">
        <v>98</v>
      </c>
      <c r="G497" s="64">
        <v>101</v>
      </c>
      <c r="H497" s="59" t="s">
        <v>12</v>
      </c>
      <c r="I497" s="59" t="s">
        <v>12</v>
      </c>
      <c r="J497" s="65">
        <v>4</v>
      </c>
      <c r="K497" s="55" t="s">
        <v>169</v>
      </c>
      <c r="L497">
        <f t="shared" si="57"/>
        <v>86.5</v>
      </c>
      <c r="M497">
        <f t="shared" si="58"/>
        <v>99.5</v>
      </c>
      <c r="N497">
        <f t="shared" si="59"/>
        <v>3</v>
      </c>
      <c r="O497" t="e">
        <f t="shared" si="60"/>
        <v>#VALUE!</v>
      </c>
      <c r="P497">
        <f t="shared" si="64"/>
        <v>2</v>
      </c>
      <c r="Q497" t="e">
        <f t="shared" si="63"/>
        <v>#VALUE!</v>
      </c>
      <c r="R497" t="e">
        <f t="shared" si="61"/>
        <v>#VALUE!</v>
      </c>
    </row>
    <row r="498" spans="1:18" x14ac:dyDescent="0.25">
      <c r="A498" s="39" t="s">
        <v>47</v>
      </c>
      <c r="B498" s="54" t="s">
        <v>129</v>
      </c>
      <c r="C498" s="30">
        <v>70</v>
      </c>
      <c r="D498" s="60">
        <v>89</v>
      </c>
      <c r="E498" s="58" t="s">
        <v>12</v>
      </c>
      <c r="F498" s="59" t="s">
        <v>12</v>
      </c>
      <c r="G498" s="59" t="s">
        <v>12</v>
      </c>
      <c r="H498" s="59" t="s">
        <v>12</v>
      </c>
      <c r="I498" s="59" t="s">
        <v>12</v>
      </c>
      <c r="J498" s="65">
        <v>3</v>
      </c>
      <c r="K498" s="55" t="s">
        <v>169</v>
      </c>
      <c r="L498">
        <f t="shared" si="57"/>
        <v>89</v>
      </c>
      <c r="M498" t="e">
        <f t="shared" si="58"/>
        <v>#DIV/0!</v>
      </c>
      <c r="N498" t="e">
        <f t="shared" si="59"/>
        <v>#VALUE!</v>
      </c>
      <c r="O498" t="e">
        <f t="shared" si="60"/>
        <v>#VALUE!</v>
      </c>
      <c r="P498" t="e">
        <f t="shared" si="64"/>
        <v>#VALUE!</v>
      </c>
      <c r="Q498" t="e">
        <f t="shared" si="63"/>
        <v>#VALUE!</v>
      </c>
      <c r="R498" t="e">
        <f t="shared" si="61"/>
        <v>#VALUE!</v>
      </c>
    </row>
    <row r="499" spans="1:18" x14ac:dyDescent="0.25">
      <c r="A499" s="39" t="s">
        <v>47</v>
      </c>
      <c r="B499" s="54" t="s">
        <v>23</v>
      </c>
      <c r="C499" s="30">
        <v>63</v>
      </c>
      <c r="D499" s="60">
        <v>78</v>
      </c>
      <c r="E499" s="61">
        <v>79</v>
      </c>
      <c r="F499" s="64">
        <v>95</v>
      </c>
      <c r="G499" s="64">
        <v>97</v>
      </c>
      <c r="H499" s="64">
        <v>100</v>
      </c>
      <c r="I499" s="64">
        <v>102</v>
      </c>
      <c r="J499" s="65">
        <v>5</v>
      </c>
      <c r="K499" s="55" t="s">
        <v>169</v>
      </c>
      <c r="L499">
        <f t="shared" si="57"/>
        <v>78.5</v>
      </c>
      <c r="M499">
        <f t="shared" si="58"/>
        <v>98.5</v>
      </c>
      <c r="N499">
        <f t="shared" si="59"/>
        <v>1</v>
      </c>
      <c r="O499">
        <f t="shared" si="60"/>
        <v>7</v>
      </c>
      <c r="P499">
        <f t="shared" si="64"/>
        <v>2</v>
      </c>
      <c r="Q499" t="e">
        <f t="shared" si="63"/>
        <v>#VALUE!</v>
      </c>
      <c r="R499" t="e">
        <f t="shared" si="61"/>
        <v>#VALUE!</v>
      </c>
    </row>
    <row r="500" spans="1:18" x14ac:dyDescent="0.25">
      <c r="A500" s="39" t="s">
        <v>47</v>
      </c>
      <c r="B500" s="54" t="s">
        <v>130</v>
      </c>
      <c r="C500" s="30">
        <v>82</v>
      </c>
      <c r="D500" s="57" t="s">
        <v>12</v>
      </c>
      <c r="E500" s="58" t="s">
        <v>12</v>
      </c>
      <c r="F500" s="59" t="s">
        <v>12</v>
      </c>
      <c r="G500" s="59" t="s">
        <v>12</v>
      </c>
      <c r="H500" s="59" t="s">
        <v>12</v>
      </c>
      <c r="I500" s="59" t="s">
        <v>12</v>
      </c>
      <c r="J500" s="65">
        <v>2</v>
      </c>
      <c r="K500" s="55" t="s">
        <v>169</v>
      </c>
      <c r="L500" t="e">
        <f t="shared" si="57"/>
        <v>#DIV/0!</v>
      </c>
      <c r="M500" t="e">
        <f t="shared" si="58"/>
        <v>#DIV/0!</v>
      </c>
      <c r="N500" t="e">
        <f t="shared" si="59"/>
        <v>#VALUE!</v>
      </c>
      <c r="O500" t="e">
        <f t="shared" si="60"/>
        <v>#VALUE!</v>
      </c>
      <c r="P500" t="e">
        <f t="shared" si="64"/>
        <v>#VALUE!</v>
      </c>
      <c r="Q500">
        <f t="shared" si="63"/>
        <v>1</v>
      </c>
      <c r="R500" t="e">
        <f t="shared" si="61"/>
        <v>#VALUE!</v>
      </c>
    </row>
    <row r="501" spans="1:18" x14ac:dyDescent="0.25">
      <c r="A501" s="39" t="s">
        <v>47</v>
      </c>
      <c r="B501" s="54" t="s">
        <v>131</v>
      </c>
      <c r="C501" s="30">
        <v>88</v>
      </c>
      <c r="D501" s="60">
        <v>105</v>
      </c>
      <c r="E501" s="61">
        <v>105</v>
      </c>
      <c r="F501" s="59" t="s">
        <v>12</v>
      </c>
      <c r="G501" s="59" t="s">
        <v>12</v>
      </c>
      <c r="H501" s="59" t="s">
        <v>12</v>
      </c>
      <c r="I501" s="59" t="s">
        <v>12</v>
      </c>
      <c r="J501" s="65">
        <v>2</v>
      </c>
      <c r="K501" s="55" t="s">
        <v>169</v>
      </c>
      <c r="L501">
        <f t="shared" si="57"/>
        <v>105</v>
      </c>
      <c r="M501" t="e">
        <f t="shared" si="58"/>
        <v>#DIV/0!</v>
      </c>
      <c r="N501">
        <f t="shared" si="59"/>
        <v>0</v>
      </c>
      <c r="O501" t="e">
        <f t="shared" si="60"/>
        <v>#VALUE!</v>
      </c>
      <c r="P501">
        <f t="shared" si="64"/>
        <v>2</v>
      </c>
      <c r="Q501" t="e">
        <f t="shared" si="63"/>
        <v>#VALUE!</v>
      </c>
      <c r="R501" t="e">
        <f t="shared" si="61"/>
        <v>#VALUE!</v>
      </c>
    </row>
    <row r="502" spans="1:18" x14ac:dyDescent="0.25">
      <c r="A502" s="39" t="s">
        <v>47</v>
      </c>
      <c r="B502" s="54" t="s">
        <v>25</v>
      </c>
      <c r="C502" s="30">
        <v>69</v>
      </c>
      <c r="D502" s="60">
        <v>85</v>
      </c>
      <c r="E502" s="61">
        <v>85</v>
      </c>
      <c r="F502" s="64">
        <v>102</v>
      </c>
      <c r="G502" s="64">
        <v>103</v>
      </c>
      <c r="H502" s="64">
        <v>103</v>
      </c>
      <c r="I502" s="59" t="s">
        <v>12</v>
      </c>
      <c r="J502" s="65">
        <v>4</v>
      </c>
      <c r="K502" s="55" t="s">
        <v>169</v>
      </c>
      <c r="L502">
        <f t="shared" si="57"/>
        <v>85</v>
      </c>
      <c r="M502">
        <f t="shared" si="58"/>
        <v>102.66666666666667</v>
      </c>
      <c r="N502">
        <f t="shared" si="59"/>
        <v>0</v>
      </c>
      <c r="O502" t="e">
        <f t="shared" si="60"/>
        <v>#VALUE!</v>
      </c>
      <c r="P502">
        <f t="shared" si="64"/>
        <v>2</v>
      </c>
      <c r="Q502" t="e">
        <f t="shared" si="63"/>
        <v>#VALUE!</v>
      </c>
      <c r="R502" t="e">
        <f t="shared" si="61"/>
        <v>#VALUE!</v>
      </c>
    </row>
    <row r="503" spans="1:18" x14ac:dyDescent="0.25">
      <c r="A503" s="39" t="s">
        <v>47</v>
      </c>
      <c r="B503" s="54" t="s">
        <v>132</v>
      </c>
      <c r="C503" s="30">
        <v>63</v>
      </c>
      <c r="D503" s="60">
        <v>75</v>
      </c>
      <c r="E503" s="61">
        <v>78</v>
      </c>
      <c r="F503" s="64">
        <v>83</v>
      </c>
      <c r="G503" s="64">
        <v>85</v>
      </c>
      <c r="H503" s="64">
        <v>91</v>
      </c>
      <c r="I503" s="64">
        <v>99</v>
      </c>
      <c r="J503" s="65">
        <v>7</v>
      </c>
      <c r="K503" s="55" t="s">
        <v>169</v>
      </c>
      <c r="L503">
        <f t="shared" si="57"/>
        <v>76.5</v>
      </c>
      <c r="M503">
        <f t="shared" si="58"/>
        <v>89.5</v>
      </c>
      <c r="N503">
        <f t="shared" si="59"/>
        <v>3</v>
      </c>
      <c r="O503">
        <f t="shared" si="60"/>
        <v>16</v>
      </c>
      <c r="P503">
        <f t="shared" si="64"/>
        <v>2</v>
      </c>
      <c r="Q503" t="e">
        <f t="shared" si="63"/>
        <v>#VALUE!</v>
      </c>
      <c r="R503" t="e">
        <f t="shared" si="61"/>
        <v>#VALUE!</v>
      </c>
    </row>
    <row r="504" spans="1:18" x14ac:dyDescent="0.25">
      <c r="A504" s="39" t="s">
        <v>47</v>
      </c>
      <c r="B504" s="54" t="s">
        <v>133</v>
      </c>
      <c r="C504" s="30">
        <v>88</v>
      </c>
      <c r="D504" s="60">
        <v>102</v>
      </c>
      <c r="E504" s="61">
        <v>102</v>
      </c>
      <c r="F504" s="59" t="s">
        <v>12</v>
      </c>
      <c r="G504" s="59" t="s">
        <v>12</v>
      </c>
      <c r="H504" s="59" t="s">
        <v>12</v>
      </c>
      <c r="I504" s="59" t="s">
        <v>12</v>
      </c>
      <c r="J504" s="65">
        <v>2</v>
      </c>
      <c r="K504" s="55" t="s">
        <v>169</v>
      </c>
      <c r="L504">
        <f t="shared" si="57"/>
        <v>102</v>
      </c>
      <c r="M504" t="e">
        <f t="shared" si="58"/>
        <v>#DIV/0!</v>
      </c>
      <c r="N504">
        <f t="shared" si="59"/>
        <v>0</v>
      </c>
      <c r="O504" t="e">
        <f t="shared" si="60"/>
        <v>#VALUE!</v>
      </c>
      <c r="P504">
        <f t="shared" si="64"/>
        <v>2</v>
      </c>
      <c r="Q504">
        <f t="shared" si="63"/>
        <v>1</v>
      </c>
      <c r="R504">
        <f t="shared" si="61"/>
        <v>6</v>
      </c>
    </row>
    <row r="505" spans="1:18" x14ac:dyDescent="0.25">
      <c r="A505" s="39" t="s">
        <v>47</v>
      </c>
      <c r="B505" s="54" t="s">
        <v>78</v>
      </c>
      <c r="C505" s="56" t="s">
        <v>12</v>
      </c>
      <c r="D505" s="57" t="s">
        <v>12</v>
      </c>
      <c r="E505" s="58" t="s">
        <v>12</v>
      </c>
      <c r="F505" s="59" t="s">
        <v>12</v>
      </c>
      <c r="G505" s="59" t="s">
        <v>12</v>
      </c>
      <c r="H505" s="59" t="s">
        <v>12</v>
      </c>
      <c r="I505" s="59" t="s">
        <v>12</v>
      </c>
      <c r="J505" s="65">
        <v>1</v>
      </c>
      <c r="K505" s="55" t="s">
        <v>169</v>
      </c>
      <c r="L505" t="e">
        <f t="shared" si="57"/>
        <v>#DIV/0!</v>
      </c>
      <c r="M505" t="e">
        <f t="shared" si="58"/>
        <v>#DIV/0!</v>
      </c>
      <c r="N505" t="e">
        <f t="shared" si="59"/>
        <v>#VALUE!</v>
      </c>
      <c r="O505" t="e">
        <f t="shared" si="60"/>
        <v>#VALUE!</v>
      </c>
      <c r="P505" t="e">
        <f t="shared" si="64"/>
        <v>#VALUE!</v>
      </c>
      <c r="Q505" t="e">
        <f t="shared" si="63"/>
        <v>#VALUE!</v>
      </c>
      <c r="R505" t="e">
        <f t="shared" si="61"/>
        <v>#VALUE!</v>
      </c>
    </row>
    <row r="506" spans="1:18" x14ac:dyDescent="0.25">
      <c r="A506" s="39" t="s">
        <v>47</v>
      </c>
      <c r="B506" s="54" t="s">
        <v>134</v>
      </c>
      <c r="C506" s="30">
        <v>98</v>
      </c>
      <c r="D506" s="57" t="s">
        <v>12</v>
      </c>
      <c r="E506" s="58" t="s">
        <v>12</v>
      </c>
      <c r="F506" s="59" t="s">
        <v>12</v>
      </c>
      <c r="G506" s="59" t="s">
        <v>12</v>
      </c>
      <c r="H506" s="59" t="s">
        <v>12</v>
      </c>
      <c r="I506" s="59" t="s">
        <v>12</v>
      </c>
      <c r="J506" s="65">
        <v>1</v>
      </c>
      <c r="K506" s="55" t="s">
        <v>169</v>
      </c>
      <c r="L506" t="e">
        <f t="shared" si="57"/>
        <v>#DIV/0!</v>
      </c>
      <c r="M506" t="e">
        <f t="shared" si="58"/>
        <v>#DIV/0!</v>
      </c>
      <c r="N506" t="e">
        <f t="shared" si="59"/>
        <v>#VALUE!</v>
      </c>
      <c r="O506" t="e">
        <f t="shared" si="60"/>
        <v>#VALUE!</v>
      </c>
      <c r="P506" t="e">
        <f t="shared" si="64"/>
        <v>#VALUE!</v>
      </c>
      <c r="Q506" t="e">
        <f t="shared" si="63"/>
        <v>#VALUE!</v>
      </c>
      <c r="R506" t="e">
        <f t="shared" si="61"/>
        <v>#VALUE!</v>
      </c>
    </row>
    <row r="507" spans="1:18" x14ac:dyDescent="0.25">
      <c r="A507" s="39" t="s">
        <v>47</v>
      </c>
      <c r="B507" s="54" t="s">
        <v>135</v>
      </c>
      <c r="C507" s="30">
        <v>82</v>
      </c>
      <c r="D507" s="57" t="s">
        <v>12</v>
      </c>
      <c r="E507" s="58" t="s">
        <v>12</v>
      </c>
      <c r="F507" s="59" t="s">
        <v>12</v>
      </c>
      <c r="G507" s="59" t="s">
        <v>12</v>
      </c>
      <c r="H507" s="59" t="s">
        <v>12</v>
      </c>
      <c r="I507" s="59" t="s">
        <v>12</v>
      </c>
      <c r="J507" s="65">
        <v>2</v>
      </c>
      <c r="K507" s="55" t="s">
        <v>169</v>
      </c>
      <c r="L507" t="e">
        <f t="shared" si="57"/>
        <v>#DIV/0!</v>
      </c>
      <c r="M507" t="e">
        <f t="shared" si="58"/>
        <v>#DIV/0!</v>
      </c>
      <c r="N507" t="e">
        <f t="shared" si="59"/>
        <v>#VALUE!</v>
      </c>
      <c r="O507" t="e">
        <f t="shared" si="60"/>
        <v>#VALUE!</v>
      </c>
      <c r="P507" t="e">
        <f t="shared" si="64"/>
        <v>#VALUE!</v>
      </c>
      <c r="Q507" t="e">
        <f t="shared" si="63"/>
        <v>#VALUE!</v>
      </c>
      <c r="R507" t="e">
        <f t="shared" si="61"/>
        <v>#VALUE!</v>
      </c>
    </row>
    <row r="508" spans="1:18" x14ac:dyDescent="0.25">
      <c r="A508" s="39" t="s">
        <v>47</v>
      </c>
      <c r="B508" s="54" t="s">
        <v>136</v>
      </c>
      <c r="C508" s="30">
        <v>37</v>
      </c>
      <c r="D508" s="60">
        <v>65</v>
      </c>
      <c r="E508" s="61">
        <v>65</v>
      </c>
      <c r="F508" s="64">
        <v>82</v>
      </c>
      <c r="G508" s="64">
        <v>82</v>
      </c>
      <c r="H508" s="64">
        <v>83</v>
      </c>
      <c r="I508" s="64">
        <v>83</v>
      </c>
      <c r="J508" s="65">
        <v>8</v>
      </c>
      <c r="K508" s="55" t="s">
        <v>169</v>
      </c>
      <c r="L508">
        <f t="shared" si="57"/>
        <v>65</v>
      </c>
      <c r="M508">
        <f t="shared" si="58"/>
        <v>82.5</v>
      </c>
      <c r="N508">
        <f t="shared" si="59"/>
        <v>0</v>
      </c>
      <c r="O508">
        <f t="shared" si="60"/>
        <v>1</v>
      </c>
      <c r="P508">
        <f t="shared" si="64"/>
        <v>2</v>
      </c>
      <c r="Q508" t="e">
        <f t="shared" si="63"/>
        <v>#VALUE!</v>
      </c>
      <c r="R508" t="e">
        <f t="shared" si="61"/>
        <v>#VALUE!</v>
      </c>
    </row>
    <row r="509" spans="1:18" x14ac:dyDescent="0.25">
      <c r="A509" s="39" t="s">
        <v>47</v>
      </c>
      <c r="B509" s="54" t="s">
        <v>59</v>
      </c>
      <c r="C509" s="30">
        <v>54</v>
      </c>
      <c r="D509" s="60">
        <v>70</v>
      </c>
      <c r="E509" s="61">
        <v>70</v>
      </c>
      <c r="F509" s="64">
        <v>84</v>
      </c>
      <c r="G509" s="64">
        <v>85</v>
      </c>
      <c r="H509" s="64">
        <v>85</v>
      </c>
      <c r="I509" s="64">
        <v>85</v>
      </c>
      <c r="J509" s="65">
        <v>10</v>
      </c>
      <c r="K509" s="55" t="s">
        <v>169</v>
      </c>
      <c r="L509">
        <f t="shared" si="57"/>
        <v>70</v>
      </c>
      <c r="M509">
        <f t="shared" si="58"/>
        <v>84.75</v>
      </c>
      <c r="N509">
        <f t="shared" si="59"/>
        <v>0</v>
      </c>
      <c r="O509">
        <f t="shared" si="60"/>
        <v>1</v>
      </c>
      <c r="P509">
        <f t="shared" si="64"/>
        <v>2</v>
      </c>
      <c r="Q509">
        <f t="shared" si="63"/>
        <v>2</v>
      </c>
      <c r="R509">
        <f t="shared" si="61"/>
        <v>5</v>
      </c>
    </row>
    <row r="510" spans="1:18" x14ac:dyDescent="0.25">
      <c r="A510" s="39" t="s">
        <v>47</v>
      </c>
      <c r="B510" s="54" t="s">
        <v>137</v>
      </c>
      <c r="C510" s="56" t="s">
        <v>12</v>
      </c>
      <c r="D510" s="57" t="s">
        <v>12</v>
      </c>
      <c r="E510" s="58" t="s">
        <v>12</v>
      </c>
      <c r="F510" s="59" t="s">
        <v>12</v>
      </c>
      <c r="G510" s="59" t="s">
        <v>12</v>
      </c>
      <c r="H510" s="59" t="s">
        <v>12</v>
      </c>
      <c r="I510" s="59" t="s">
        <v>12</v>
      </c>
      <c r="J510" s="65">
        <v>1</v>
      </c>
      <c r="K510" s="55" t="s">
        <v>169</v>
      </c>
      <c r="L510" t="e">
        <f t="shared" si="57"/>
        <v>#DIV/0!</v>
      </c>
      <c r="M510" t="e">
        <f t="shared" si="58"/>
        <v>#DIV/0!</v>
      </c>
      <c r="N510" t="e">
        <f t="shared" si="59"/>
        <v>#VALUE!</v>
      </c>
      <c r="O510" t="e">
        <f t="shared" si="60"/>
        <v>#VALUE!</v>
      </c>
      <c r="P510" t="e">
        <f t="shared" si="64"/>
        <v>#VALUE!</v>
      </c>
      <c r="Q510">
        <f t="shared" si="63"/>
        <v>2</v>
      </c>
      <c r="R510" t="e">
        <f t="shared" si="61"/>
        <v>#VALUE!</v>
      </c>
    </row>
    <row r="511" spans="1:18" x14ac:dyDescent="0.25">
      <c r="A511" s="39" t="s">
        <v>47</v>
      </c>
      <c r="B511" s="54" t="s">
        <v>138</v>
      </c>
      <c r="C511" s="30">
        <v>61</v>
      </c>
      <c r="D511" s="60">
        <v>74</v>
      </c>
      <c r="E511" s="61">
        <v>75</v>
      </c>
      <c r="F511" s="64">
        <v>86</v>
      </c>
      <c r="G511" s="64">
        <v>88</v>
      </c>
      <c r="H511" s="64">
        <v>88</v>
      </c>
      <c r="I511" s="64">
        <v>89</v>
      </c>
      <c r="J511" s="65">
        <v>8</v>
      </c>
      <c r="K511" s="55" t="s">
        <v>169</v>
      </c>
      <c r="L511">
        <f t="shared" si="57"/>
        <v>74.5</v>
      </c>
      <c r="M511">
        <f t="shared" si="58"/>
        <v>87.75</v>
      </c>
      <c r="N511">
        <f t="shared" si="59"/>
        <v>1</v>
      </c>
      <c r="O511">
        <f t="shared" si="60"/>
        <v>3</v>
      </c>
      <c r="P511">
        <f t="shared" si="64"/>
        <v>2</v>
      </c>
      <c r="Q511" t="e">
        <f t="shared" si="63"/>
        <v>#VALUE!</v>
      </c>
      <c r="R511" t="e">
        <f t="shared" si="61"/>
        <v>#VALUE!</v>
      </c>
    </row>
    <row r="512" spans="1:18" x14ac:dyDescent="0.25">
      <c r="A512" s="39" t="s">
        <v>47</v>
      </c>
      <c r="B512" s="54" t="s">
        <v>88</v>
      </c>
      <c r="C512" s="30">
        <v>42</v>
      </c>
      <c r="D512" s="60">
        <v>58</v>
      </c>
      <c r="E512" s="61">
        <v>58</v>
      </c>
      <c r="F512" s="64">
        <v>70</v>
      </c>
      <c r="G512" s="64">
        <v>71</v>
      </c>
      <c r="H512" s="64">
        <v>73</v>
      </c>
      <c r="I512" s="64">
        <v>76</v>
      </c>
      <c r="J512" s="65">
        <v>15</v>
      </c>
      <c r="K512" s="55" t="s">
        <v>169</v>
      </c>
      <c r="L512">
        <f t="shared" si="57"/>
        <v>58</v>
      </c>
      <c r="M512">
        <f t="shared" si="58"/>
        <v>72.5</v>
      </c>
      <c r="N512">
        <f t="shared" si="59"/>
        <v>0</v>
      </c>
      <c r="O512">
        <f t="shared" si="60"/>
        <v>6</v>
      </c>
      <c r="P512">
        <f t="shared" si="64"/>
        <v>2</v>
      </c>
      <c r="Q512">
        <f t="shared" si="63"/>
        <v>2</v>
      </c>
      <c r="R512">
        <f t="shared" si="61"/>
        <v>5</v>
      </c>
    </row>
    <row r="513" spans="1:18" x14ac:dyDescent="0.25">
      <c r="A513" s="39" t="s">
        <v>47</v>
      </c>
      <c r="B513" s="54" t="s">
        <v>139</v>
      </c>
      <c r="C513" s="30">
        <v>73</v>
      </c>
      <c r="D513" s="60">
        <v>100</v>
      </c>
      <c r="E513" s="61">
        <v>100</v>
      </c>
      <c r="F513" s="59" t="s">
        <v>12</v>
      </c>
      <c r="G513" s="59" t="s">
        <v>12</v>
      </c>
      <c r="H513" s="59" t="s">
        <v>12</v>
      </c>
      <c r="I513" s="59" t="s">
        <v>12</v>
      </c>
      <c r="J513" s="65">
        <v>2</v>
      </c>
      <c r="K513" s="55" t="s">
        <v>169</v>
      </c>
      <c r="L513">
        <f t="shared" si="57"/>
        <v>100</v>
      </c>
      <c r="M513" t="e">
        <f t="shared" si="58"/>
        <v>#DIV/0!</v>
      </c>
      <c r="N513">
        <f t="shared" si="59"/>
        <v>0</v>
      </c>
      <c r="O513" t="e">
        <f t="shared" si="60"/>
        <v>#VALUE!</v>
      </c>
      <c r="P513">
        <f t="shared" si="64"/>
        <v>2</v>
      </c>
      <c r="Q513">
        <f t="shared" si="63"/>
        <v>1</v>
      </c>
      <c r="R513">
        <f t="shared" si="61"/>
        <v>6</v>
      </c>
    </row>
    <row r="514" spans="1:18" x14ac:dyDescent="0.25">
      <c r="A514" s="39" t="s">
        <v>47</v>
      </c>
      <c r="B514" s="54" t="s">
        <v>140</v>
      </c>
      <c r="C514" s="30">
        <v>57</v>
      </c>
      <c r="D514" s="60">
        <v>77</v>
      </c>
      <c r="E514" s="61">
        <v>78</v>
      </c>
      <c r="F514" s="64">
        <v>93</v>
      </c>
      <c r="G514" s="64">
        <v>93</v>
      </c>
      <c r="H514" s="64">
        <v>93</v>
      </c>
      <c r="I514" s="64">
        <v>93</v>
      </c>
      <c r="J514" s="65">
        <v>8</v>
      </c>
      <c r="K514" s="55" t="s">
        <v>169</v>
      </c>
      <c r="L514">
        <f t="shared" si="57"/>
        <v>77.5</v>
      </c>
      <c r="M514">
        <f t="shared" si="58"/>
        <v>93</v>
      </c>
      <c r="N514">
        <f t="shared" si="59"/>
        <v>1</v>
      </c>
      <c r="O514">
        <f t="shared" si="60"/>
        <v>0</v>
      </c>
      <c r="P514">
        <f t="shared" si="64"/>
        <v>2</v>
      </c>
      <c r="Q514" t="e">
        <f t="shared" si="63"/>
        <v>#VALUE!</v>
      </c>
      <c r="R514" t="e">
        <f t="shared" si="61"/>
        <v>#VALUE!</v>
      </c>
    </row>
    <row r="515" spans="1:18" x14ac:dyDescent="0.25">
      <c r="A515" s="39" t="s">
        <v>47</v>
      </c>
      <c r="B515" s="54" t="s">
        <v>141</v>
      </c>
      <c r="C515" s="30">
        <v>77</v>
      </c>
      <c r="D515" s="60">
        <v>100</v>
      </c>
      <c r="E515" s="61">
        <v>100</v>
      </c>
      <c r="F515" s="59" t="s">
        <v>12</v>
      </c>
      <c r="G515" s="59" t="s">
        <v>12</v>
      </c>
      <c r="H515" s="59" t="s">
        <v>12</v>
      </c>
      <c r="I515" s="59" t="s">
        <v>12</v>
      </c>
      <c r="J515" s="65">
        <v>2</v>
      </c>
      <c r="K515" s="55" t="s">
        <v>169</v>
      </c>
      <c r="L515">
        <f t="shared" ref="L515:L578" si="65">AVERAGE(D515:E515)</f>
        <v>100</v>
      </c>
      <c r="M515" t="e">
        <f t="shared" ref="M515:M578" si="66">AVERAGE(F515:I515)</f>
        <v>#DIV/0!</v>
      </c>
      <c r="N515">
        <f t="shared" ref="N515:N578" si="67">E515-D515</f>
        <v>0</v>
      </c>
      <c r="O515" t="e">
        <f t="shared" ref="O515:O578" si="68">I515-F515</f>
        <v>#VALUE!</v>
      </c>
      <c r="P515">
        <f t="shared" si="64"/>
        <v>2</v>
      </c>
      <c r="Q515">
        <f t="shared" si="63"/>
        <v>2</v>
      </c>
      <c r="R515">
        <f t="shared" ref="R515:R578" si="69">IF(P515=Q515,5,6)</f>
        <v>5</v>
      </c>
    </row>
    <row r="516" spans="1:18" x14ac:dyDescent="0.25">
      <c r="A516" s="39" t="s">
        <v>47</v>
      </c>
      <c r="B516" s="54" t="s">
        <v>142</v>
      </c>
      <c r="C516" s="30">
        <v>52</v>
      </c>
      <c r="D516" s="60">
        <v>71</v>
      </c>
      <c r="E516" s="61">
        <v>71</v>
      </c>
      <c r="F516" s="64">
        <v>88</v>
      </c>
      <c r="G516" s="64">
        <v>88</v>
      </c>
      <c r="H516" s="64">
        <v>88</v>
      </c>
      <c r="I516" s="64">
        <v>88</v>
      </c>
      <c r="J516" s="65">
        <v>8</v>
      </c>
      <c r="K516" s="55" t="s">
        <v>169</v>
      </c>
      <c r="L516">
        <f t="shared" si="65"/>
        <v>71</v>
      </c>
      <c r="M516">
        <f t="shared" si="66"/>
        <v>88</v>
      </c>
      <c r="N516">
        <f t="shared" si="67"/>
        <v>0</v>
      </c>
      <c r="O516">
        <f t="shared" si="68"/>
        <v>0</v>
      </c>
      <c r="P516">
        <f t="shared" si="64"/>
        <v>2</v>
      </c>
      <c r="Q516" t="e">
        <f t="shared" si="63"/>
        <v>#VALUE!</v>
      </c>
      <c r="R516" t="e">
        <f t="shared" si="69"/>
        <v>#VALUE!</v>
      </c>
    </row>
    <row r="517" spans="1:18" x14ac:dyDescent="0.25">
      <c r="A517" s="39" t="s">
        <v>47</v>
      </c>
      <c r="B517" s="54" t="s">
        <v>36</v>
      </c>
      <c r="C517" s="56" t="s">
        <v>12</v>
      </c>
      <c r="D517" s="57" t="s">
        <v>12</v>
      </c>
      <c r="E517" s="58" t="s">
        <v>12</v>
      </c>
      <c r="F517" s="59" t="s">
        <v>12</v>
      </c>
      <c r="G517" s="59" t="s">
        <v>12</v>
      </c>
      <c r="H517" s="59" t="s">
        <v>12</v>
      </c>
      <c r="I517" s="59" t="s">
        <v>12</v>
      </c>
      <c r="J517" s="65">
        <v>1</v>
      </c>
      <c r="K517" s="55" t="s">
        <v>169</v>
      </c>
      <c r="L517" t="e">
        <f t="shared" si="65"/>
        <v>#DIV/0!</v>
      </c>
      <c r="M517" t="e">
        <f t="shared" si="66"/>
        <v>#DIV/0!</v>
      </c>
      <c r="N517" t="e">
        <f t="shared" si="67"/>
        <v>#VALUE!</v>
      </c>
      <c r="O517" t="e">
        <f t="shared" si="68"/>
        <v>#VALUE!</v>
      </c>
      <c r="P517" t="e">
        <f t="shared" si="64"/>
        <v>#VALUE!</v>
      </c>
      <c r="Q517">
        <f t="shared" si="63"/>
        <v>2</v>
      </c>
      <c r="R517" t="e">
        <f t="shared" si="69"/>
        <v>#VALUE!</v>
      </c>
    </row>
    <row r="518" spans="1:18" x14ac:dyDescent="0.25">
      <c r="A518" s="39" t="s">
        <v>47</v>
      </c>
      <c r="B518" s="54" t="s">
        <v>143</v>
      </c>
      <c r="C518" s="30">
        <v>56</v>
      </c>
      <c r="D518" s="60">
        <v>77</v>
      </c>
      <c r="E518" s="61">
        <v>79</v>
      </c>
      <c r="F518" s="64">
        <v>95</v>
      </c>
      <c r="G518" s="64">
        <v>96</v>
      </c>
      <c r="H518" s="64">
        <v>98</v>
      </c>
      <c r="I518" s="64">
        <v>98</v>
      </c>
      <c r="J518" s="65">
        <v>6</v>
      </c>
      <c r="K518" s="55" t="s">
        <v>169</v>
      </c>
      <c r="L518">
        <f t="shared" si="65"/>
        <v>78</v>
      </c>
      <c r="M518">
        <f t="shared" si="66"/>
        <v>96.75</v>
      </c>
      <c r="N518">
        <f t="shared" si="67"/>
        <v>2</v>
      </c>
      <c r="O518">
        <f t="shared" si="68"/>
        <v>3</v>
      </c>
      <c r="P518">
        <f t="shared" si="64"/>
        <v>2</v>
      </c>
      <c r="Q518" t="e">
        <f t="shared" si="63"/>
        <v>#VALUE!</v>
      </c>
      <c r="R518" t="e">
        <f t="shared" si="69"/>
        <v>#VALUE!</v>
      </c>
    </row>
    <row r="519" spans="1:18" x14ac:dyDescent="0.25">
      <c r="A519" s="39" t="s">
        <v>47</v>
      </c>
      <c r="B519" s="54" t="s">
        <v>144</v>
      </c>
      <c r="C519" s="30">
        <v>78</v>
      </c>
      <c r="D519" s="60">
        <v>97</v>
      </c>
      <c r="E519" s="61">
        <v>98</v>
      </c>
      <c r="F519" s="59" t="s">
        <v>12</v>
      </c>
      <c r="G519" s="59" t="s">
        <v>12</v>
      </c>
      <c r="H519" s="59" t="s">
        <v>12</v>
      </c>
      <c r="I519" s="59" t="s">
        <v>12</v>
      </c>
      <c r="J519" s="65">
        <v>2</v>
      </c>
      <c r="K519" s="55" t="s">
        <v>169</v>
      </c>
      <c r="L519">
        <f t="shared" si="65"/>
        <v>97.5</v>
      </c>
      <c r="M519" t="e">
        <f t="shared" si="66"/>
        <v>#DIV/0!</v>
      </c>
      <c r="N519">
        <f t="shared" si="67"/>
        <v>1</v>
      </c>
      <c r="O519" t="e">
        <f t="shared" si="68"/>
        <v>#VALUE!</v>
      </c>
      <c r="P519">
        <f t="shared" si="64"/>
        <v>2</v>
      </c>
      <c r="Q519">
        <f t="shared" si="63"/>
        <v>2</v>
      </c>
      <c r="R519">
        <f t="shared" si="69"/>
        <v>5</v>
      </c>
    </row>
    <row r="520" spans="1:18" x14ac:dyDescent="0.25">
      <c r="A520" s="39" t="s">
        <v>47</v>
      </c>
      <c r="B520" s="54" t="s">
        <v>145</v>
      </c>
      <c r="C520" s="30">
        <v>45</v>
      </c>
      <c r="D520" s="60">
        <v>73</v>
      </c>
      <c r="E520" s="61">
        <v>73</v>
      </c>
      <c r="F520" s="64">
        <v>92</v>
      </c>
      <c r="G520" s="64">
        <v>100</v>
      </c>
      <c r="H520" s="64">
        <v>100</v>
      </c>
      <c r="I520" s="64">
        <v>100</v>
      </c>
      <c r="J520" s="65">
        <v>5</v>
      </c>
      <c r="K520" s="55" t="s">
        <v>169</v>
      </c>
      <c r="L520">
        <f t="shared" si="65"/>
        <v>73</v>
      </c>
      <c r="M520">
        <f t="shared" si="66"/>
        <v>98</v>
      </c>
      <c r="N520">
        <f t="shared" si="67"/>
        <v>0</v>
      </c>
      <c r="O520">
        <f t="shared" si="68"/>
        <v>8</v>
      </c>
      <c r="P520">
        <f t="shared" si="64"/>
        <v>2</v>
      </c>
      <c r="Q520" t="e">
        <f t="shared" si="63"/>
        <v>#VALUE!</v>
      </c>
      <c r="R520" t="e">
        <f t="shared" si="69"/>
        <v>#VALUE!</v>
      </c>
    </row>
    <row r="521" spans="1:18" x14ac:dyDescent="0.25">
      <c r="A521" s="39" t="s">
        <v>47</v>
      </c>
      <c r="B521" s="54" t="s">
        <v>119</v>
      </c>
      <c r="C521" s="30">
        <v>69</v>
      </c>
      <c r="D521" s="60">
        <v>92</v>
      </c>
      <c r="E521" s="61">
        <v>92</v>
      </c>
      <c r="F521" s="59" t="s">
        <v>12</v>
      </c>
      <c r="G521" s="59" t="s">
        <v>12</v>
      </c>
      <c r="H521" s="59" t="s">
        <v>12</v>
      </c>
      <c r="I521" s="59" t="s">
        <v>12</v>
      </c>
      <c r="J521" s="65">
        <v>4</v>
      </c>
      <c r="K521" s="55" t="s">
        <v>169</v>
      </c>
      <c r="L521">
        <f t="shared" si="65"/>
        <v>92</v>
      </c>
      <c r="M521" t="e">
        <f t="shared" si="66"/>
        <v>#DIV/0!</v>
      </c>
      <c r="N521">
        <f t="shared" si="67"/>
        <v>0</v>
      </c>
      <c r="O521" t="e">
        <f t="shared" si="68"/>
        <v>#VALUE!</v>
      </c>
      <c r="P521">
        <f t="shared" si="64"/>
        <v>2</v>
      </c>
      <c r="Q521">
        <f t="shared" si="63"/>
        <v>1</v>
      </c>
      <c r="R521">
        <f t="shared" si="69"/>
        <v>6</v>
      </c>
    </row>
    <row r="522" spans="1:18" x14ac:dyDescent="0.25">
      <c r="A522" s="39" t="s">
        <v>47</v>
      </c>
      <c r="B522" s="54" t="s">
        <v>146</v>
      </c>
      <c r="C522" s="30">
        <v>62</v>
      </c>
      <c r="D522" s="60">
        <v>76</v>
      </c>
      <c r="E522" s="61">
        <v>76</v>
      </c>
      <c r="F522" s="64">
        <v>98</v>
      </c>
      <c r="G522" s="64">
        <v>98</v>
      </c>
      <c r="H522" s="64">
        <v>98</v>
      </c>
      <c r="I522" s="64">
        <v>98</v>
      </c>
      <c r="J522" s="65">
        <v>4</v>
      </c>
      <c r="K522" s="55" t="s">
        <v>169</v>
      </c>
      <c r="L522">
        <f t="shared" si="65"/>
        <v>76</v>
      </c>
      <c r="M522">
        <f t="shared" si="66"/>
        <v>98</v>
      </c>
      <c r="N522">
        <f t="shared" si="67"/>
        <v>0</v>
      </c>
      <c r="O522">
        <f t="shared" si="68"/>
        <v>0</v>
      </c>
      <c r="P522">
        <f t="shared" si="64"/>
        <v>2</v>
      </c>
      <c r="Q522" t="e">
        <f t="shared" si="63"/>
        <v>#VALUE!</v>
      </c>
      <c r="R522" t="e">
        <f t="shared" si="69"/>
        <v>#VALUE!</v>
      </c>
    </row>
    <row r="523" spans="1:18" x14ac:dyDescent="0.25">
      <c r="A523" s="39" t="s">
        <v>47</v>
      </c>
      <c r="B523" s="54" t="s">
        <v>38</v>
      </c>
      <c r="C523" s="30">
        <v>85</v>
      </c>
      <c r="D523" s="60">
        <v>97</v>
      </c>
      <c r="E523" s="58" t="s">
        <v>12</v>
      </c>
      <c r="F523" s="59" t="s">
        <v>12</v>
      </c>
      <c r="G523" s="59" t="s">
        <v>12</v>
      </c>
      <c r="H523" s="59" t="s">
        <v>12</v>
      </c>
      <c r="I523" s="59" t="s">
        <v>12</v>
      </c>
      <c r="J523" s="65">
        <v>2</v>
      </c>
      <c r="K523" s="55" t="s">
        <v>169</v>
      </c>
      <c r="L523">
        <f t="shared" si="65"/>
        <v>97</v>
      </c>
      <c r="M523" t="e">
        <f t="shared" si="66"/>
        <v>#DIV/0!</v>
      </c>
      <c r="N523" t="e">
        <f t="shared" si="67"/>
        <v>#VALUE!</v>
      </c>
      <c r="O523" t="e">
        <f t="shared" si="68"/>
        <v>#VALUE!</v>
      </c>
      <c r="P523" t="e">
        <f t="shared" si="64"/>
        <v>#VALUE!</v>
      </c>
      <c r="Q523">
        <f t="shared" si="63"/>
        <v>2</v>
      </c>
      <c r="R523" t="e">
        <f t="shared" si="69"/>
        <v>#VALUE!</v>
      </c>
    </row>
    <row r="524" spans="1:18" x14ac:dyDescent="0.25">
      <c r="A524" s="39" t="s">
        <v>47</v>
      </c>
      <c r="B524" s="54" t="s">
        <v>147</v>
      </c>
      <c r="C524" s="56" t="s">
        <v>12</v>
      </c>
      <c r="D524" s="57" t="s">
        <v>12</v>
      </c>
      <c r="E524" s="58" t="s">
        <v>12</v>
      </c>
      <c r="F524" s="59" t="s">
        <v>12</v>
      </c>
      <c r="G524" s="59" t="s">
        <v>12</v>
      </c>
      <c r="H524" s="59" t="s">
        <v>12</v>
      </c>
      <c r="I524" s="59" t="s">
        <v>12</v>
      </c>
      <c r="J524" s="65">
        <v>1</v>
      </c>
      <c r="K524" s="55" t="s">
        <v>169</v>
      </c>
      <c r="L524" t="e">
        <f t="shared" si="65"/>
        <v>#DIV/0!</v>
      </c>
      <c r="M524" t="e">
        <f t="shared" si="66"/>
        <v>#DIV/0!</v>
      </c>
      <c r="N524" t="e">
        <f t="shared" si="67"/>
        <v>#VALUE!</v>
      </c>
      <c r="O524" t="e">
        <f t="shared" si="68"/>
        <v>#VALUE!</v>
      </c>
      <c r="P524" t="e">
        <f t="shared" si="64"/>
        <v>#VALUE!</v>
      </c>
      <c r="Q524" t="e">
        <f t="shared" si="63"/>
        <v>#VALUE!</v>
      </c>
      <c r="R524" t="e">
        <f t="shared" si="69"/>
        <v>#VALUE!</v>
      </c>
    </row>
    <row r="525" spans="1:18" x14ac:dyDescent="0.25">
      <c r="A525" s="39" t="s">
        <v>47</v>
      </c>
      <c r="B525" s="54" t="s">
        <v>121</v>
      </c>
      <c r="C525" s="30">
        <v>62</v>
      </c>
      <c r="D525" s="60">
        <v>76</v>
      </c>
      <c r="E525" s="61">
        <v>77</v>
      </c>
      <c r="F525" s="64">
        <v>100</v>
      </c>
      <c r="G525" s="64">
        <v>101</v>
      </c>
      <c r="H525" s="64">
        <v>105</v>
      </c>
      <c r="I525" s="64">
        <v>105</v>
      </c>
      <c r="J525" s="65">
        <v>4</v>
      </c>
      <c r="K525" s="55" t="s">
        <v>169</v>
      </c>
      <c r="L525">
        <f t="shared" si="65"/>
        <v>76.5</v>
      </c>
      <c r="M525">
        <f t="shared" si="66"/>
        <v>102.75</v>
      </c>
      <c r="N525">
        <f t="shared" si="67"/>
        <v>1</v>
      </c>
      <c r="O525">
        <f t="shared" si="68"/>
        <v>5</v>
      </c>
      <c r="P525">
        <f t="shared" si="64"/>
        <v>2</v>
      </c>
      <c r="Q525" t="e">
        <f t="shared" si="63"/>
        <v>#VALUE!</v>
      </c>
      <c r="R525" t="e">
        <f t="shared" si="69"/>
        <v>#VALUE!</v>
      </c>
    </row>
    <row r="526" spans="1:18" x14ac:dyDescent="0.25">
      <c r="A526" s="39" t="s">
        <v>47</v>
      </c>
      <c r="B526" s="54" t="s">
        <v>148</v>
      </c>
      <c r="C526" s="56" t="s">
        <v>12</v>
      </c>
      <c r="D526" s="57" t="s">
        <v>12</v>
      </c>
      <c r="E526" s="58" t="s">
        <v>12</v>
      </c>
      <c r="F526" s="59" t="s">
        <v>12</v>
      </c>
      <c r="G526" s="59" t="s">
        <v>12</v>
      </c>
      <c r="H526" s="59" t="s">
        <v>12</v>
      </c>
      <c r="I526" s="59" t="s">
        <v>12</v>
      </c>
      <c r="J526" s="65">
        <v>1</v>
      </c>
      <c r="K526" s="55" t="s">
        <v>169</v>
      </c>
      <c r="L526" t="e">
        <f t="shared" si="65"/>
        <v>#DIV/0!</v>
      </c>
      <c r="M526" t="e">
        <f t="shared" si="66"/>
        <v>#DIV/0!</v>
      </c>
      <c r="N526" t="e">
        <f t="shared" si="67"/>
        <v>#VALUE!</v>
      </c>
      <c r="O526" t="e">
        <f t="shared" si="68"/>
        <v>#VALUE!</v>
      </c>
      <c r="P526" t="e">
        <f t="shared" si="64"/>
        <v>#VALUE!</v>
      </c>
      <c r="Q526">
        <f t="shared" si="63"/>
        <v>1</v>
      </c>
      <c r="R526" t="e">
        <f t="shared" si="69"/>
        <v>#VALUE!</v>
      </c>
    </row>
    <row r="527" spans="1:18" x14ac:dyDescent="0.25">
      <c r="A527" s="39" t="s">
        <v>47</v>
      </c>
      <c r="B527" s="54" t="s">
        <v>68</v>
      </c>
      <c r="C527" s="30">
        <v>45</v>
      </c>
      <c r="D527" s="60">
        <v>62</v>
      </c>
      <c r="E527" s="61">
        <v>63</v>
      </c>
      <c r="F527" s="64">
        <v>76</v>
      </c>
      <c r="G527" s="64">
        <v>78</v>
      </c>
      <c r="H527" s="64">
        <v>82</v>
      </c>
      <c r="I527" s="64">
        <v>84</v>
      </c>
      <c r="J527" s="65">
        <v>15</v>
      </c>
      <c r="K527" s="55" t="s">
        <v>169</v>
      </c>
      <c r="L527">
        <f t="shared" si="65"/>
        <v>62.5</v>
      </c>
      <c r="M527">
        <f t="shared" si="66"/>
        <v>80</v>
      </c>
      <c r="N527">
        <f t="shared" si="67"/>
        <v>1</v>
      </c>
      <c r="O527">
        <f t="shared" si="68"/>
        <v>8</v>
      </c>
      <c r="P527">
        <f t="shared" si="64"/>
        <v>2</v>
      </c>
      <c r="Q527" t="e">
        <f t="shared" si="63"/>
        <v>#VALUE!</v>
      </c>
      <c r="R527" t="e">
        <f t="shared" si="69"/>
        <v>#VALUE!</v>
      </c>
    </row>
    <row r="528" spans="1:18" x14ac:dyDescent="0.25">
      <c r="A528" s="39" t="s">
        <v>47</v>
      </c>
      <c r="B528" s="54" t="s">
        <v>149</v>
      </c>
      <c r="C528" s="30">
        <v>56</v>
      </c>
      <c r="D528" s="60">
        <v>73</v>
      </c>
      <c r="E528" s="61">
        <v>73</v>
      </c>
      <c r="F528" s="64">
        <v>90</v>
      </c>
      <c r="G528" s="64">
        <v>92</v>
      </c>
      <c r="H528" s="64">
        <v>92</v>
      </c>
      <c r="I528" s="64">
        <v>93</v>
      </c>
      <c r="J528" s="65">
        <v>8</v>
      </c>
      <c r="K528" s="55" t="s">
        <v>169</v>
      </c>
      <c r="L528">
        <f t="shared" si="65"/>
        <v>73</v>
      </c>
      <c r="M528">
        <f t="shared" si="66"/>
        <v>91.75</v>
      </c>
      <c r="N528">
        <f t="shared" si="67"/>
        <v>0</v>
      </c>
      <c r="O528">
        <f t="shared" si="68"/>
        <v>3</v>
      </c>
      <c r="P528">
        <f t="shared" si="64"/>
        <v>2</v>
      </c>
      <c r="Q528">
        <f t="shared" si="63"/>
        <v>1</v>
      </c>
      <c r="R528">
        <f t="shared" si="69"/>
        <v>6</v>
      </c>
    </row>
    <row r="529" spans="1:18" x14ac:dyDescent="0.25">
      <c r="A529" s="39" t="s">
        <v>47</v>
      </c>
      <c r="B529" s="54" t="s">
        <v>69</v>
      </c>
      <c r="C529" s="30">
        <v>70</v>
      </c>
      <c r="D529" s="60">
        <v>106</v>
      </c>
      <c r="E529" s="61">
        <v>106</v>
      </c>
      <c r="F529" s="59" t="s">
        <v>12</v>
      </c>
      <c r="G529" s="59" t="s">
        <v>12</v>
      </c>
      <c r="H529" s="59" t="s">
        <v>12</v>
      </c>
      <c r="I529" s="59" t="s">
        <v>12</v>
      </c>
      <c r="J529" s="65">
        <v>2</v>
      </c>
      <c r="K529" s="55" t="s">
        <v>169</v>
      </c>
      <c r="L529">
        <f t="shared" si="65"/>
        <v>106</v>
      </c>
      <c r="M529" t="e">
        <f t="shared" si="66"/>
        <v>#DIV/0!</v>
      </c>
      <c r="N529">
        <f t="shared" si="67"/>
        <v>0</v>
      </c>
      <c r="O529" t="e">
        <f t="shared" si="68"/>
        <v>#VALUE!</v>
      </c>
      <c r="P529">
        <f t="shared" si="64"/>
        <v>2</v>
      </c>
      <c r="Q529">
        <f t="shared" si="63"/>
        <v>2</v>
      </c>
      <c r="R529">
        <f t="shared" si="69"/>
        <v>5</v>
      </c>
    </row>
    <row r="530" spans="1:18" x14ac:dyDescent="0.25">
      <c r="A530" s="39" t="s">
        <v>47</v>
      </c>
      <c r="B530" s="54" t="s">
        <v>122</v>
      </c>
      <c r="C530" s="30">
        <v>57</v>
      </c>
      <c r="D530" s="60">
        <v>80</v>
      </c>
      <c r="E530" s="61">
        <v>80</v>
      </c>
      <c r="F530" s="64">
        <v>99</v>
      </c>
      <c r="G530" s="64">
        <v>104</v>
      </c>
      <c r="H530" s="59" t="s">
        <v>12</v>
      </c>
      <c r="I530" s="59" t="s">
        <v>12</v>
      </c>
      <c r="J530" s="65">
        <v>4</v>
      </c>
      <c r="K530" s="55" t="s">
        <v>169</v>
      </c>
      <c r="L530">
        <f t="shared" si="65"/>
        <v>80</v>
      </c>
      <c r="M530">
        <f t="shared" si="66"/>
        <v>101.5</v>
      </c>
      <c r="N530">
        <f t="shared" si="67"/>
        <v>0</v>
      </c>
      <c r="O530" t="e">
        <f t="shared" si="68"/>
        <v>#VALUE!</v>
      </c>
      <c r="P530">
        <f t="shared" si="64"/>
        <v>2</v>
      </c>
      <c r="Q530" t="e">
        <f t="shared" si="63"/>
        <v>#VALUE!</v>
      </c>
      <c r="R530" t="e">
        <f t="shared" si="69"/>
        <v>#VALUE!</v>
      </c>
    </row>
    <row r="531" spans="1:18" x14ac:dyDescent="0.25">
      <c r="A531" s="39" t="s">
        <v>47</v>
      </c>
      <c r="B531" s="54" t="s">
        <v>150</v>
      </c>
      <c r="C531" s="30">
        <v>74</v>
      </c>
      <c r="D531" s="60">
        <v>90</v>
      </c>
      <c r="E531" s="61">
        <v>92</v>
      </c>
      <c r="F531" s="59" t="s">
        <v>12</v>
      </c>
      <c r="G531" s="59" t="s">
        <v>12</v>
      </c>
      <c r="H531" s="59" t="s">
        <v>12</v>
      </c>
      <c r="I531" s="59" t="s">
        <v>12</v>
      </c>
      <c r="J531" s="65">
        <v>4</v>
      </c>
      <c r="K531" s="55" t="s">
        <v>169</v>
      </c>
      <c r="L531">
        <f t="shared" si="65"/>
        <v>91</v>
      </c>
      <c r="M531" t="e">
        <f t="shared" si="66"/>
        <v>#DIV/0!</v>
      </c>
      <c r="N531">
        <f t="shared" si="67"/>
        <v>2</v>
      </c>
      <c r="O531" t="e">
        <f t="shared" si="68"/>
        <v>#VALUE!</v>
      </c>
      <c r="P531">
        <f t="shared" si="64"/>
        <v>2</v>
      </c>
      <c r="Q531" t="e">
        <f t="shared" si="63"/>
        <v>#VALUE!</v>
      </c>
      <c r="R531" t="e">
        <f t="shared" si="69"/>
        <v>#VALUE!</v>
      </c>
    </row>
    <row r="532" spans="1:18" x14ac:dyDescent="0.25">
      <c r="A532" s="39" t="s">
        <v>47</v>
      </c>
      <c r="B532" s="54" t="s">
        <v>151</v>
      </c>
      <c r="C532" s="56" t="s">
        <v>12</v>
      </c>
      <c r="D532" s="57" t="s">
        <v>12</v>
      </c>
      <c r="E532" s="58" t="s">
        <v>12</v>
      </c>
      <c r="F532" s="59" t="s">
        <v>12</v>
      </c>
      <c r="G532" s="59" t="s">
        <v>12</v>
      </c>
      <c r="H532" s="59" t="s">
        <v>12</v>
      </c>
      <c r="I532" s="59" t="s">
        <v>12</v>
      </c>
      <c r="J532" s="65">
        <v>1</v>
      </c>
      <c r="K532" s="55" t="s">
        <v>169</v>
      </c>
      <c r="L532" t="e">
        <f t="shared" si="65"/>
        <v>#DIV/0!</v>
      </c>
      <c r="M532" t="e">
        <f t="shared" si="66"/>
        <v>#DIV/0!</v>
      </c>
      <c r="N532" t="e">
        <f t="shared" si="67"/>
        <v>#VALUE!</v>
      </c>
      <c r="O532" t="e">
        <f t="shared" si="68"/>
        <v>#VALUE!</v>
      </c>
      <c r="P532" t="e">
        <f t="shared" si="64"/>
        <v>#VALUE!</v>
      </c>
      <c r="Q532" t="e">
        <f t="shared" si="63"/>
        <v>#VALUE!</v>
      </c>
      <c r="R532" t="e">
        <f t="shared" si="69"/>
        <v>#VALUE!</v>
      </c>
    </row>
    <row r="533" spans="1:18" x14ac:dyDescent="0.25">
      <c r="A533" s="39" t="s">
        <v>47</v>
      </c>
      <c r="B533" s="54" t="s">
        <v>123</v>
      </c>
      <c r="C533" s="30">
        <v>59</v>
      </c>
      <c r="D533" s="60">
        <v>83</v>
      </c>
      <c r="E533" s="61">
        <v>83</v>
      </c>
      <c r="F533" s="64">
        <v>97</v>
      </c>
      <c r="G533" s="64">
        <v>99</v>
      </c>
      <c r="H533" s="64">
        <v>101</v>
      </c>
      <c r="I533" s="64">
        <v>101</v>
      </c>
      <c r="J533" s="65">
        <v>4</v>
      </c>
      <c r="K533" s="55" t="s">
        <v>169</v>
      </c>
      <c r="L533">
        <f t="shared" si="65"/>
        <v>83</v>
      </c>
      <c r="M533">
        <f t="shared" si="66"/>
        <v>99.5</v>
      </c>
      <c r="N533">
        <f t="shared" si="67"/>
        <v>0</v>
      </c>
      <c r="O533">
        <f t="shared" si="68"/>
        <v>4</v>
      </c>
      <c r="P533">
        <f t="shared" si="64"/>
        <v>2</v>
      </c>
      <c r="Q533" t="e">
        <f t="shared" si="63"/>
        <v>#VALUE!</v>
      </c>
      <c r="R533" t="e">
        <f t="shared" si="69"/>
        <v>#VALUE!</v>
      </c>
    </row>
    <row r="534" spans="1:18" x14ac:dyDescent="0.25">
      <c r="A534" s="39" t="s">
        <v>47</v>
      </c>
      <c r="B534" s="54" t="s">
        <v>44</v>
      </c>
      <c r="C534" s="30">
        <v>60</v>
      </c>
      <c r="D534" s="60">
        <v>80</v>
      </c>
      <c r="E534" s="61">
        <v>83</v>
      </c>
      <c r="F534" s="64">
        <v>98</v>
      </c>
      <c r="G534" s="64">
        <v>99</v>
      </c>
      <c r="H534" s="64">
        <v>102</v>
      </c>
      <c r="I534" s="64">
        <v>104</v>
      </c>
      <c r="J534" s="65">
        <v>4</v>
      </c>
      <c r="K534" s="55" t="s">
        <v>169</v>
      </c>
      <c r="L534">
        <f t="shared" si="65"/>
        <v>81.5</v>
      </c>
      <c r="M534">
        <f t="shared" si="66"/>
        <v>100.75</v>
      </c>
      <c r="N534">
        <f t="shared" si="67"/>
        <v>3</v>
      </c>
      <c r="O534">
        <f t="shared" si="68"/>
        <v>6</v>
      </c>
      <c r="P534">
        <f t="shared" si="64"/>
        <v>2</v>
      </c>
      <c r="Q534">
        <f t="shared" si="63"/>
        <v>2</v>
      </c>
      <c r="R534">
        <f t="shared" si="69"/>
        <v>5</v>
      </c>
    </row>
    <row r="535" spans="1:18" x14ac:dyDescent="0.25">
      <c r="A535" s="39" t="s">
        <v>47</v>
      </c>
      <c r="B535" s="54" t="s">
        <v>152</v>
      </c>
      <c r="C535" s="30">
        <v>51</v>
      </c>
      <c r="D535" s="60">
        <v>90</v>
      </c>
      <c r="E535" s="61">
        <v>92</v>
      </c>
      <c r="F535" s="64">
        <v>100</v>
      </c>
      <c r="G535" s="64">
        <v>104</v>
      </c>
      <c r="H535" s="59" t="s">
        <v>12</v>
      </c>
      <c r="I535" s="59" t="s">
        <v>12</v>
      </c>
      <c r="J535" s="65">
        <v>4</v>
      </c>
      <c r="K535" s="55" t="s">
        <v>169</v>
      </c>
      <c r="L535">
        <f t="shared" si="65"/>
        <v>91</v>
      </c>
      <c r="M535">
        <f t="shared" si="66"/>
        <v>102</v>
      </c>
      <c r="N535">
        <f t="shared" si="67"/>
        <v>2</v>
      </c>
      <c r="O535" t="e">
        <f t="shared" si="68"/>
        <v>#VALUE!</v>
      </c>
      <c r="P535">
        <f t="shared" si="64"/>
        <v>2</v>
      </c>
      <c r="Q535">
        <f t="shared" si="63"/>
        <v>1</v>
      </c>
      <c r="R535">
        <f t="shared" si="69"/>
        <v>6</v>
      </c>
    </row>
    <row r="536" spans="1:18" x14ac:dyDescent="0.25">
      <c r="A536" s="39" t="s">
        <v>47</v>
      </c>
      <c r="B536" s="54" t="s">
        <v>45</v>
      </c>
      <c r="C536" s="30">
        <v>43</v>
      </c>
      <c r="D536" s="60">
        <v>60</v>
      </c>
      <c r="E536" s="61">
        <v>61</v>
      </c>
      <c r="F536" s="64">
        <v>73</v>
      </c>
      <c r="G536" s="64">
        <v>74</v>
      </c>
      <c r="H536" s="64">
        <v>76</v>
      </c>
      <c r="I536" s="64">
        <v>78</v>
      </c>
      <c r="J536" s="65">
        <v>15</v>
      </c>
      <c r="K536" s="55" t="s">
        <v>169</v>
      </c>
      <c r="L536">
        <f t="shared" si="65"/>
        <v>60.5</v>
      </c>
      <c r="M536">
        <f t="shared" si="66"/>
        <v>75.25</v>
      </c>
      <c r="N536">
        <f t="shared" si="67"/>
        <v>1</v>
      </c>
      <c r="O536">
        <f t="shared" si="68"/>
        <v>5</v>
      </c>
      <c r="P536">
        <f t="shared" si="64"/>
        <v>2</v>
      </c>
      <c r="Q536" t="e">
        <f t="shared" si="63"/>
        <v>#VALUE!</v>
      </c>
      <c r="R536" t="e">
        <f t="shared" si="69"/>
        <v>#VALUE!</v>
      </c>
    </row>
    <row r="537" spans="1:18" x14ac:dyDescent="0.25">
      <c r="A537" s="39" t="s">
        <v>47</v>
      </c>
      <c r="B537" s="54" t="s">
        <v>153</v>
      </c>
      <c r="C537" s="30">
        <v>86</v>
      </c>
      <c r="D537" s="60">
        <v>106</v>
      </c>
      <c r="E537" s="61">
        <v>106</v>
      </c>
      <c r="F537" s="59" t="s">
        <v>12</v>
      </c>
      <c r="G537" s="59" t="s">
        <v>12</v>
      </c>
      <c r="H537" s="59" t="s">
        <v>12</v>
      </c>
      <c r="I537" s="59" t="s">
        <v>12</v>
      </c>
      <c r="J537" s="65">
        <v>2</v>
      </c>
      <c r="K537" s="55" t="s">
        <v>169</v>
      </c>
      <c r="L537">
        <f t="shared" si="65"/>
        <v>106</v>
      </c>
      <c r="M537" t="e">
        <f t="shared" si="66"/>
        <v>#DIV/0!</v>
      </c>
      <c r="N537">
        <f t="shared" si="67"/>
        <v>0</v>
      </c>
      <c r="O537" t="e">
        <f t="shared" si="68"/>
        <v>#VALUE!</v>
      </c>
      <c r="P537">
        <f t="shared" si="64"/>
        <v>2</v>
      </c>
      <c r="Q537">
        <f t="shared" si="63"/>
        <v>1</v>
      </c>
      <c r="R537">
        <f t="shared" si="69"/>
        <v>6</v>
      </c>
    </row>
    <row r="538" spans="1:18" x14ac:dyDescent="0.25">
      <c r="A538" s="39" t="s">
        <v>47</v>
      </c>
      <c r="B538" s="54" t="s">
        <v>109</v>
      </c>
      <c r="C538" s="56" t="s">
        <v>12</v>
      </c>
      <c r="D538" s="57" t="s">
        <v>12</v>
      </c>
      <c r="E538" s="58" t="s">
        <v>12</v>
      </c>
      <c r="F538" s="59" t="s">
        <v>12</v>
      </c>
      <c r="G538" s="59" t="s">
        <v>12</v>
      </c>
      <c r="H538" s="59" t="s">
        <v>12</v>
      </c>
      <c r="I538" s="59" t="s">
        <v>12</v>
      </c>
      <c r="J538" s="65">
        <v>1</v>
      </c>
      <c r="K538" s="55" t="s">
        <v>169</v>
      </c>
      <c r="L538" t="e">
        <f t="shared" si="65"/>
        <v>#DIV/0!</v>
      </c>
      <c r="M538" t="e">
        <f t="shared" si="66"/>
        <v>#DIV/0!</v>
      </c>
      <c r="N538" t="e">
        <f t="shared" si="67"/>
        <v>#VALUE!</v>
      </c>
      <c r="O538" t="e">
        <f t="shared" si="68"/>
        <v>#VALUE!</v>
      </c>
      <c r="P538" t="e">
        <f t="shared" si="64"/>
        <v>#VALUE!</v>
      </c>
      <c r="Q538" t="e">
        <f t="shared" si="63"/>
        <v>#VALUE!</v>
      </c>
      <c r="R538" t="e">
        <f t="shared" si="69"/>
        <v>#VALUE!</v>
      </c>
    </row>
    <row r="539" spans="1:18" x14ac:dyDescent="0.25">
      <c r="A539" s="39" t="s">
        <v>47</v>
      </c>
      <c r="B539" s="54" t="s">
        <v>154</v>
      </c>
      <c r="C539" s="30">
        <v>78</v>
      </c>
      <c r="D539" s="60">
        <v>96</v>
      </c>
      <c r="E539" s="61">
        <v>99</v>
      </c>
      <c r="F539" s="59" t="s">
        <v>12</v>
      </c>
      <c r="G539" s="59" t="s">
        <v>12</v>
      </c>
      <c r="H539" s="59" t="s">
        <v>12</v>
      </c>
      <c r="I539" s="59" t="s">
        <v>12</v>
      </c>
      <c r="J539" s="65">
        <v>3</v>
      </c>
      <c r="K539" s="55" t="s">
        <v>169</v>
      </c>
      <c r="L539">
        <f t="shared" si="65"/>
        <v>97.5</v>
      </c>
      <c r="M539" t="e">
        <f t="shared" si="66"/>
        <v>#DIV/0!</v>
      </c>
      <c r="N539">
        <f t="shared" si="67"/>
        <v>3</v>
      </c>
      <c r="O539" t="e">
        <f t="shared" si="68"/>
        <v>#VALUE!</v>
      </c>
      <c r="P539">
        <f t="shared" si="64"/>
        <v>2</v>
      </c>
      <c r="Q539" t="e">
        <f t="shared" si="63"/>
        <v>#VALUE!</v>
      </c>
      <c r="R539" t="e">
        <f t="shared" si="69"/>
        <v>#VALUE!</v>
      </c>
    </row>
    <row r="540" spans="1:18" x14ac:dyDescent="0.25">
      <c r="A540" s="39" t="s">
        <v>47</v>
      </c>
      <c r="B540" s="54" t="s">
        <v>105</v>
      </c>
      <c r="C540" s="30">
        <v>74</v>
      </c>
      <c r="D540" s="60">
        <v>93</v>
      </c>
      <c r="E540" s="61">
        <v>95</v>
      </c>
      <c r="F540" s="59" t="s">
        <v>12</v>
      </c>
      <c r="G540" s="59" t="s">
        <v>12</v>
      </c>
      <c r="H540" s="59" t="s">
        <v>12</v>
      </c>
      <c r="I540" s="59" t="s">
        <v>12</v>
      </c>
      <c r="J540" s="65">
        <v>4</v>
      </c>
      <c r="K540" s="55" t="s">
        <v>169</v>
      </c>
      <c r="L540">
        <f t="shared" si="65"/>
        <v>94</v>
      </c>
      <c r="M540" t="e">
        <f t="shared" si="66"/>
        <v>#DIV/0!</v>
      </c>
      <c r="N540">
        <f t="shared" si="67"/>
        <v>2</v>
      </c>
      <c r="O540" t="e">
        <f t="shared" si="68"/>
        <v>#VALUE!</v>
      </c>
      <c r="P540">
        <f t="shared" si="64"/>
        <v>2</v>
      </c>
      <c r="Q540" t="e">
        <f t="shared" ref="Q540:Q544" si="70">IF(O539&gt;4.46,1,2)</f>
        <v>#VALUE!</v>
      </c>
      <c r="R540" t="e">
        <f t="shared" si="69"/>
        <v>#VALUE!</v>
      </c>
    </row>
    <row r="541" spans="1:18" x14ac:dyDescent="0.25">
      <c r="A541" s="39" t="s">
        <v>47</v>
      </c>
      <c r="B541" s="54" t="s">
        <v>74</v>
      </c>
      <c r="C541" s="30">
        <v>83</v>
      </c>
      <c r="D541" s="60">
        <v>101</v>
      </c>
      <c r="E541" s="61">
        <v>105</v>
      </c>
      <c r="F541" s="59" t="s">
        <v>12</v>
      </c>
      <c r="G541" s="59" t="s">
        <v>12</v>
      </c>
      <c r="H541" s="59" t="s">
        <v>12</v>
      </c>
      <c r="I541" s="59" t="s">
        <v>12</v>
      </c>
      <c r="J541" s="65">
        <v>2</v>
      </c>
      <c r="K541" s="55" t="s">
        <v>169</v>
      </c>
      <c r="L541">
        <f t="shared" si="65"/>
        <v>103</v>
      </c>
      <c r="M541" t="e">
        <f t="shared" si="66"/>
        <v>#DIV/0!</v>
      </c>
      <c r="N541">
        <f t="shared" si="67"/>
        <v>4</v>
      </c>
      <c r="O541" t="e">
        <f t="shared" si="68"/>
        <v>#VALUE!</v>
      </c>
      <c r="P541">
        <f t="shared" si="64"/>
        <v>2</v>
      </c>
      <c r="Q541" t="e">
        <f t="shared" si="70"/>
        <v>#VALUE!</v>
      </c>
      <c r="R541" t="e">
        <f t="shared" si="69"/>
        <v>#VALUE!</v>
      </c>
    </row>
    <row r="542" spans="1:18" x14ac:dyDescent="0.25">
      <c r="A542" s="39" t="s">
        <v>47</v>
      </c>
      <c r="B542" s="54" t="s">
        <v>46</v>
      </c>
      <c r="C542" s="30">
        <v>70</v>
      </c>
      <c r="D542" s="60">
        <v>88</v>
      </c>
      <c r="E542" s="61">
        <v>92</v>
      </c>
      <c r="F542" s="64">
        <v>106</v>
      </c>
      <c r="G542" s="59" t="s">
        <v>12</v>
      </c>
      <c r="H542" s="59" t="s">
        <v>12</v>
      </c>
      <c r="I542" s="59" t="s">
        <v>12</v>
      </c>
      <c r="J542" s="65">
        <v>4</v>
      </c>
      <c r="K542" s="55" t="s">
        <v>169</v>
      </c>
      <c r="L542">
        <f t="shared" si="65"/>
        <v>90</v>
      </c>
      <c r="M542">
        <f t="shared" si="66"/>
        <v>106</v>
      </c>
      <c r="N542">
        <f t="shared" si="67"/>
        <v>4</v>
      </c>
      <c r="O542" t="e">
        <f t="shared" si="68"/>
        <v>#VALUE!</v>
      </c>
      <c r="P542">
        <f t="shared" si="64"/>
        <v>2</v>
      </c>
      <c r="Q542" t="e">
        <f t="shared" si="70"/>
        <v>#VALUE!</v>
      </c>
      <c r="R542" t="e">
        <f t="shared" si="69"/>
        <v>#VALUE!</v>
      </c>
    </row>
    <row r="543" spans="1:18" x14ac:dyDescent="0.25">
      <c r="A543" s="39" t="s">
        <v>47</v>
      </c>
      <c r="B543" s="54" t="s">
        <v>97</v>
      </c>
      <c r="C543" s="30">
        <v>78</v>
      </c>
      <c r="D543" s="60">
        <v>96</v>
      </c>
      <c r="E543" s="61">
        <v>96</v>
      </c>
      <c r="F543" s="59" t="s">
        <v>12</v>
      </c>
      <c r="G543" s="59" t="s">
        <v>12</v>
      </c>
      <c r="H543" s="59" t="s">
        <v>12</v>
      </c>
      <c r="I543" s="59" t="s">
        <v>12</v>
      </c>
      <c r="J543" s="65">
        <v>4</v>
      </c>
      <c r="K543" s="55" t="s">
        <v>169</v>
      </c>
      <c r="L543">
        <f t="shared" si="65"/>
        <v>96</v>
      </c>
      <c r="M543" t="e">
        <f t="shared" si="66"/>
        <v>#DIV/0!</v>
      </c>
      <c r="N543">
        <f t="shared" si="67"/>
        <v>0</v>
      </c>
      <c r="O543" t="e">
        <f t="shared" si="68"/>
        <v>#VALUE!</v>
      </c>
      <c r="P543">
        <f t="shared" si="64"/>
        <v>2</v>
      </c>
      <c r="Q543" t="e">
        <f t="shared" si="70"/>
        <v>#VALUE!</v>
      </c>
      <c r="R543" t="e">
        <f t="shared" si="69"/>
        <v>#VALUE!</v>
      </c>
    </row>
    <row r="544" spans="1:18" x14ac:dyDescent="0.25">
      <c r="A544" s="39" t="s">
        <v>47</v>
      </c>
      <c r="B544" s="54" t="s">
        <v>98</v>
      </c>
      <c r="C544" s="56" t="s">
        <v>12</v>
      </c>
      <c r="D544" s="57" t="s">
        <v>12</v>
      </c>
      <c r="E544" s="58" t="s">
        <v>12</v>
      </c>
      <c r="F544" s="59" t="s">
        <v>12</v>
      </c>
      <c r="G544" s="59" t="s">
        <v>12</v>
      </c>
      <c r="H544" s="59" t="s">
        <v>12</v>
      </c>
      <c r="I544" s="59" t="s">
        <v>12</v>
      </c>
      <c r="J544" s="65">
        <v>1</v>
      </c>
      <c r="K544" s="55" t="s">
        <v>169</v>
      </c>
      <c r="L544" t="e">
        <f t="shared" si="65"/>
        <v>#DIV/0!</v>
      </c>
      <c r="M544" t="e">
        <f t="shared" si="66"/>
        <v>#DIV/0!</v>
      </c>
      <c r="N544" t="e">
        <f t="shared" si="67"/>
        <v>#VALUE!</v>
      </c>
      <c r="O544" t="e">
        <f t="shared" si="68"/>
        <v>#VALUE!</v>
      </c>
      <c r="P544" t="e">
        <f t="shared" si="64"/>
        <v>#VALUE!</v>
      </c>
      <c r="Q544" t="e">
        <f t="shared" si="70"/>
        <v>#VALUE!</v>
      </c>
      <c r="R544" t="e">
        <f t="shared" si="69"/>
        <v>#VALUE!</v>
      </c>
    </row>
    <row r="545" spans="1:18" x14ac:dyDescent="0.25">
      <c r="A545" s="26" t="s">
        <v>106</v>
      </c>
      <c r="B545" s="54" t="s">
        <v>155</v>
      </c>
      <c r="C545" s="30">
        <v>29</v>
      </c>
      <c r="D545" s="60">
        <v>45</v>
      </c>
      <c r="E545" s="61">
        <v>46</v>
      </c>
      <c r="F545" s="64">
        <v>59</v>
      </c>
      <c r="G545" s="64">
        <v>63</v>
      </c>
      <c r="H545" s="64">
        <v>64</v>
      </c>
      <c r="I545" s="64">
        <v>70</v>
      </c>
      <c r="J545" s="65">
        <v>19</v>
      </c>
      <c r="K545" s="55" t="s">
        <v>169</v>
      </c>
      <c r="L545">
        <f t="shared" si="65"/>
        <v>45.5</v>
      </c>
      <c r="M545">
        <f t="shared" si="66"/>
        <v>64</v>
      </c>
      <c r="N545">
        <f t="shared" si="67"/>
        <v>1</v>
      </c>
      <c r="O545">
        <f t="shared" si="68"/>
        <v>11</v>
      </c>
      <c r="P545">
        <f>IF(N545&gt;5.58,1,2)</f>
        <v>2</v>
      </c>
      <c r="Q545" t="e">
        <f>IF(O544&gt;5.03,1,2)</f>
        <v>#VALUE!</v>
      </c>
      <c r="R545" t="e">
        <f t="shared" si="69"/>
        <v>#VALUE!</v>
      </c>
    </row>
    <row r="546" spans="1:18" x14ac:dyDescent="0.25">
      <c r="A546" s="26" t="s">
        <v>106</v>
      </c>
      <c r="B546" s="54" t="s">
        <v>11</v>
      </c>
      <c r="C546" s="30">
        <v>31</v>
      </c>
      <c r="D546" s="60">
        <v>36</v>
      </c>
      <c r="E546" s="61">
        <v>36</v>
      </c>
      <c r="F546" s="64">
        <v>47</v>
      </c>
      <c r="G546" s="64">
        <v>47</v>
      </c>
      <c r="H546" s="64">
        <v>47</v>
      </c>
      <c r="I546" s="64">
        <v>47</v>
      </c>
      <c r="J546" s="65">
        <v>65</v>
      </c>
      <c r="K546" s="55" t="s">
        <v>169</v>
      </c>
      <c r="L546">
        <f t="shared" si="65"/>
        <v>36</v>
      </c>
      <c r="M546">
        <f t="shared" si="66"/>
        <v>47</v>
      </c>
      <c r="N546">
        <f t="shared" si="67"/>
        <v>0</v>
      </c>
      <c r="O546">
        <f t="shared" si="68"/>
        <v>0</v>
      </c>
      <c r="P546">
        <f t="shared" ref="P546:P583" si="71">IF(N546&gt;5.58,1,2)</f>
        <v>2</v>
      </c>
      <c r="Q546">
        <f t="shared" ref="Q546:Q583" si="72">IF(O545&gt;5.03,1,2)</f>
        <v>1</v>
      </c>
      <c r="R546">
        <f t="shared" si="69"/>
        <v>6</v>
      </c>
    </row>
    <row r="547" spans="1:18" x14ac:dyDescent="0.25">
      <c r="A547" s="26" t="s">
        <v>106</v>
      </c>
      <c r="B547" s="54" t="s">
        <v>126</v>
      </c>
      <c r="C547" s="30">
        <v>29</v>
      </c>
      <c r="D547" s="60">
        <v>42</v>
      </c>
      <c r="E547" s="61">
        <v>42</v>
      </c>
      <c r="F547" s="64">
        <v>52</v>
      </c>
      <c r="G547" s="64">
        <v>52</v>
      </c>
      <c r="H547" s="64">
        <v>54</v>
      </c>
      <c r="I547" s="64">
        <v>54</v>
      </c>
      <c r="J547" s="65">
        <v>49</v>
      </c>
      <c r="K547" s="55" t="s">
        <v>169</v>
      </c>
      <c r="L547">
        <f t="shared" si="65"/>
        <v>42</v>
      </c>
      <c r="M547">
        <f t="shared" si="66"/>
        <v>53</v>
      </c>
      <c r="N547">
        <f t="shared" si="67"/>
        <v>0</v>
      </c>
      <c r="O547">
        <f t="shared" si="68"/>
        <v>2</v>
      </c>
      <c r="P547">
        <f t="shared" si="71"/>
        <v>2</v>
      </c>
      <c r="Q547">
        <f t="shared" si="72"/>
        <v>2</v>
      </c>
      <c r="R547">
        <f t="shared" si="69"/>
        <v>5</v>
      </c>
    </row>
    <row r="548" spans="1:18" x14ac:dyDescent="0.25">
      <c r="A548" s="26" t="s">
        <v>106</v>
      </c>
      <c r="B548" s="54" t="s">
        <v>128</v>
      </c>
      <c r="C548" s="30">
        <v>34</v>
      </c>
      <c r="D548" s="60">
        <v>48</v>
      </c>
      <c r="E548" s="61">
        <v>50</v>
      </c>
      <c r="F548" s="64">
        <v>62</v>
      </c>
      <c r="G548" s="64">
        <v>62</v>
      </c>
      <c r="H548" s="64">
        <v>66</v>
      </c>
      <c r="I548" s="64">
        <v>66</v>
      </c>
      <c r="J548" s="65">
        <v>20</v>
      </c>
      <c r="K548" s="55" t="s">
        <v>169</v>
      </c>
      <c r="L548">
        <f t="shared" si="65"/>
        <v>49</v>
      </c>
      <c r="M548">
        <f t="shared" si="66"/>
        <v>64</v>
      </c>
      <c r="N548">
        <f t="shared" si="67"/>
        <v>2</v>
      </c>
      <c r="O548">
        <f t="shared" si="68"/>
        <v>4</v>
      </c>
      <c r="P548">
        <f t="shared" si="71"/>
        <v>2</v>
      </c>
      <c r="Q548">
        <f t="shared" si="72"/>
        <v>2</v>
      </c>
      <c r="R548">
        <f t="shared" si="69"/>
        <v>5</v>
      </c>
    </row>
    <row r="549" spans="1:18" x14ac:dyDescent="0.25">
      <c r="A549" s="26" t="s">
        <v>106</v>
      </c>
      <c r="B549" s="54" t="s">
        <v>156</v>
      </c>
      <c r="C549" s="56" t="s">
        <v>12</v>
      </c>
      <c r="D549" s="57" t="s">
        <v>12</v>
      </c>
      <c r="E549" s="58" t="s">
        <v>12</v>
      </c>
      <c r="F549" s="59" t="s">
        <v>12</v>
      </c>
      <c r="G549" s="59" t="s">
        <v>12</v>
      </c>
      <c r="H549" s="59" t="s">
        <v>12</v>
      </c>
      <c r="I549" s="59" t="s">
        <v>12</v>
      </c>
      <c r="J549" s="65">
        <v>18</v>
      </c>
      <c r="K549" s="55" t="s">
        <v>169</v>
      </c>
      <c r="L549" t="e">
        <f t="shared" si="65"/>
        <v>#DIV/0!</v>
      </c>
      <c r="M549" t="e">
        <f t="shared" si="66"/>
        <v>#DIV/0!</v>
      </c>
      <c r="N549" t="e">
        <f t="shared" si="67"/>
        <v>#VALUE!</v>
      </c>
      <c r="O549" t="e">
        <f t="shared" si="68"/>
        <v>#VALUE!</v>
      </c>
      <c r="P549" t="e">
        <f t="shared" si="71"/>
        <v>#VALUE!</v>
      </c>
      <c r="Q549">
        <f t="shared" si="72"/>
        <v>2</v>
      </c>
      <c r="R549" t="e">
        <f t="shared" si="69"/>
        <v>#VALUE!</v>
      </c>
    </row>
    <row r="550" spans="1:18" x14ac:dyDescent="0.25">
      <c r="A550" s="26" t="s">
        <v>106</v>
      </c>
      <c r="B550" s="54" t="s">
        <v>157</v>
      </c>
      <c r="C550" s="30">
        <v>47</v>
      </c>
      <c r="D550" s="60">
        <v>57</v>
      </c>
      <c r="E550" s="61">
        <v>57</v>
      </c>
      <c r="F550" s="64">
        <v>69</v>
      </c>
      <c r="G550" s="64">
        <v>73</v>
      </c>
      <c r="H550" s="64">
        <v>76</v>
      </c>
      <c r="I550" s="64">
        <v>85</v>
      </c>
      <c r="J550" s="65">
        <v>11</v>
      </c>
      <c r="K550" s="55" t="s">
        <v>169</v>
      </c>
      <c r="L550">
        <f t="shared" si="65"/>
        <v>57</v>
      </c>
      <c r="M550">
        <f t="shared" si="66"/>
        <v>75.75</v>
      </c>
      <c r="N550">
        <f t="shared" si="67"/>
        <v>0</v>
      </c>
      <c r="O550">
        <f t="shared" si="68"/>
        <v>16</v>
      </c>
      <c r="P550">
        <f t="shared" si="71"/>
        <v>2</v>
      </c>
      <c r="Q550" t="e">
        <f t="shared" si="72"/>
        <v>#VALUE!</v>
      </c>
      <c r="R550" t="e">
        <f t="shared" si="69"/>
        <v>#VALUE!</v>
      </c>
    </row>
    <row r="551" spans="1:18" x14ac:dyDescent="0.25">
      <c r="A551" s="26" t="s">
        <v>106</v>
      </c>
      <c r="B551" s="54" t="s">
        <v>158</v>
      </c>
      <c r="C551" s="30">
        <v>34</v>
      </c>
      <c r="D551" s="60">
        <v>47</v>
      </c>
      <c r="E551" s="61">
        <v>47</v>
      </c>
      <c r="F551" s="64">
        <v>57</v>
      </c>
      <c r="G551" s="64">
        <v>58</v>
      </c>
      <c r="H551" s="64">
        <v>58</v>
      </c>
      <c r="I551" s="64">
        <v>58</v>
      </c>
      <c r="J551" s="65">
        <v>25</v>
      </c>
      <c r="K551" s="55" t="s">
        <v>169</v>
      </c>
      <c r="L551">
        <f t="shared" si="65"/>
        <v>47</v>
      </c>
      <c r="M551">
        <f t="shared" si="66"/>
        <v>57.75</v>
      </c>
      <c r="N551">
        <f t="shared" si="67"/>
        <v>0</v>
      </c>
      <c r="O551">
        <f t="shared" si="68"/>
        <v>1</v>
      </c>
      <c r="P551">
        <f t="shared" si="71"/>
        <v>2</v>
      </c>
      <c r="Q551">
        <f t="shared" si="72"/>
        <v>1</v>
      </c>
      <c r="R551">
        <f t="shared" si="69"/>
        <v>6</v>
      </c>
    </row>
    <row r="552" spans="1:18" x14ac:dyDescent="0.25">
      <c r="A552" s="26" t="s">
        <v>106</v>
      </c>
      <c r="B552" s="54" t="s">
        <v>129</v>
      </c>
      <c r="C552" s="30">
        <v>45</v>
      </c>
      <c r="D552" s="60">
        <v>61</v>
      </c>
      <c r="E552" s="61">
        <v>61</v>
      </c>
      <c r="F552" s="64">
        <v>72</v>
      </c>
      <c r="G552" s="64">
        <v>74</v>
      </c>
      <c r="H552" s="64">
        <v>80</v>
      </c>
      <c r="I552" s="64">
        <v>80</v>
      </c>
      <c r="J552" s="65">
        <v>16</v>
      </c>
      <c r="K552" s="55" t="s">
        <v>169</v>
      </c>
      <c r="L552">
        <f t="shared" si="65"/>
        <v>61</v>
      </c>
      <c r="M552">
        <f t="shared" si="66"/>
        <v>76.5</v>
      </c>
      <c r="N552">
        <f t="shared" si="67"/>
        <v>0</v>
      </c>
      <c r="O552">
        <f t="shared" si="68"/>
        <v>8</v>
      </c>
      <c r="P552">
        <f t="shared" si="71"/>
        <v>2</v>
      </c>
      <c r="Q552">
        <f t="shared" si="72"/>
        <v>2</v>
      </c>
      <c r="R552">
        <f t="shared" si="69"/>
        <v>5</v>
      </c>
    </row>
    <row r="553" spans="1:18" x14ac:dyDescent="0.25">
      <c r="A553" s="26" t="s">
        <v>106</v>
      </c>
      <c r="B553" s="54" t="s">
        <v>159</v>
      </c>
      <c r="C553" s="30">
        <v>23</v>
      </c>
      <c r="D553" s="60">
        <v>38</v>
      </c>
      <c r="E553" s="61">
        <v>39</v>
      </c>
      <c r="F553" s="64">
        <v>51</v>
      </c>
      <c r="G553" s="64">
        <v>52</v>
      </c>
      <c r="H553" s="64">
        <v>53</v>
      </c>
      <c r="I553" s="64">
        <v>55</v>
      </c>
      <c r="J553" s="65">
        <v>19</v>
      </c>
      <c r="K553" s="55" t="s">
        <v>169</v>
      </c>
      <c r="L553">
        <f t="shared" si="65"/>
        <v>38.5</v>
      </c>
      <c r="M553">
        <f t="shared" si="66"/>
        <v>52.75</v>
      </c>
      <c r="N553">
        <f t="shared" si="67"/>
        <v>1</v>
      </c>
      <c r="O553">
        <f t="shared" si="68"/>
        <v>4</v>
      </c>
      <c r="P553">
        <f t="shared" si="71"/>
        <v>2</v>
      </c>
      <c r="Q553">
        <f t="shared" si="72"/>
        <v>1</v>
      </c>
      <c r="R553">
        <f t="shared" si="69"/>
        <v>6</v>
      </c>
    </row>
    <row r="554" spans="1:18" x14ac:dyDescent="0.25">
      <c r="A554" s="26" t="s">
        <v>106</v>
      </c>
      <c r="B554" s="54" t="s">
        <v>160</v>
      </c>
      <c r="C554" s="30">
        <v>18</v>
      </c>
      <c r="D554" s="60">
        <v>41</v>
      </c>
      <c r="E554" s="61">
        <v>41</v>
      </c>
      <c r="F554" s="64">
        <v>53</v>
      </c>
      <c r="G554" s="64">
        <v>58</v>
      </c>
      <c r="H554" s="64">
        <v>62</v>
      </c>
      <c r="I554" s="64">
        <v>62</v>
      </c>
      <c r="J554" s="65">
        <v>27</v>
      </c>
      <c r="K554" s="55" t="s">
        <v>169</v>
      </c>
      <c r="L554">
        <f t="shared" si="65"/>
        <v>41</v>
      </c>
      <c r="M554">
        <f t="shared" si="66"/>
        <v>58.75</v>
      </c>
      <c r="N554">
        <f t="shared" si="67"/>
        <v>0</v>
      </c>
      <c r="O554">
        <f t="shared" si="68"/>
        <v>9</v>
      </c>
      <c r="P554">
        <f t="shared" si="71"/>
        <v>2</v>
      </c>
      <c r="Q554">
        <f t="shared" si="72"/>
        <v>2</v>
      </c>
      <c r="R554">
        <f t="shared" si="69"/>
        <v>5</v>
      </c>
    </row>
    <row r="555" spans="1:18" x14ac:dyDescent="0.25">
      <c r="A555" s="26" t="s">
        <v>106</v>
      </c>
      <c r="B555" s="54" t="s">
        <v>161</v>
      </c>
      <c r="C555" s="30">
        <v>22</v>
      </c>
      <c r="D555" s="60">
        <v>37</v>
      </c>
      <c r="E555" s="61">
        <v>37</v>
      </c>
      <c r="F555" s="64">
        <v>49</v>
      </c>
      <c r="G555" s="64">
        <v>50</v>
      </c>
      <c r="H555" s="64">
        <v>50</v>
      </c>
      <c r="I555" s="64">
        <v>50</v>
      </c>
      <c r="J555" s="65">
        <v>98</v>
      </c>
      <c r="K555" s="55" t="s">
        <v>169</v>
      </c>
      <c r="L555">
        <f t="shared" si="65"/>
        <v>37</v>
      </c>
      <c r="M555">
        <f t="shared" si="66"/>
        <v>49.75</v>
      </c>
      <c r="N555">
        <f t="shared" si="67"/>
        <v>0</v>
      </c>
      <c r="O555">
        <f t="shared" si="68"/>
        <v>1</v>
      </c>
      <c r="P555">
        <f t="shared" si="71"/>
        <v>2</v>
      </c>
      <c r="Q555">
        <f t="shared" si="72"/>
        <v>1</v>
      </c>
      <c r="R555">
        <f t="shared" si="69"/>
        <v>6</v>
      </c>
    </row>
    <row r="556" spans="1:18" x14ac:dyDescent="0.25">
      <c r="A556" s="26" t="s">
        <v>106</v>
      </c>
      <c r="B556" s="54" t="s">
        <v>136</v>
      </c>
      <c r="C556" s="30">
        <v>24</v>
      </c>
      <c r="D556" s="60">
        <v>35</v>
      </c>
      <c r="E556" s="61" t="s">
        <v>12</v>
      </c>
      <c r="F556" s="64">
        <v>46</v>
      </c>
      <c r="G556" s="64">
        <v>47</v>
      </c>
      <c r="H556" s="64">
        <v>53</v>
      </c>
      <c r="I556" s="64">
        <v>53</v>
      </c>
      <c r="J556" s="65">
        <v>19</v>
      </c>
      <c r="K556" s="55" t="s">
        <v>169</v>
      </c>
      <c r="L556">
        <f t="shared" si="65"/>
        <v>35</v>
      </c>
      <c r="M556">
        <f t="shared" si="66"/>
        <v>49.75</v>
      </c>
      <c r="N556" t="e">
        <f t="shared" si="67"/>
        <v>#VALUE!</v>
      </c>
      <c r="O556">
        <f t="shared" si="68"/>
        <v>7</v>
      </c>
      <c r="P556" t="e">
        <f t="shared" si="71"/>
        <v>#VALUE!</v>
      </c>
      <c r="Q556">
        <f t="shared" si="72"/>
        <v>2</v>
      </c>
      <c r="R556" t="e">
        <f t="shared" si="69"/>
        <v>#VALUE!</v>
      </c>
    </row>
    <row r="557" spans="1:18" x14ac:dyDescent="0.25">
      <c r="A557" s="26" t="s">
        <v>106</v>
      </c>
      <c r="B557" s="54" t="s">
        <v>162</v>
      </c>
      <c r="C557" s="30">
        <v>63</v>
      </c>
      <c r="D557" s="60">
        <v>79</v>
      </c>
      <c r="E557" s="61">
        <v>80</v>
      </c>
      <c r="F557" s="64">
        <v>94</v>
      </c>
      <c r="G557" s="64">
        <v>94</v>
      </c>
      <c r="H557" s="64">
        <v>94</v>
      </c>
      <c r="I557" s="59" t="s">
        <v>12</v>
      </c>
      <c r="J557" s="65">
        <v>7</v>
      </c>
      <c r="K557" s="55" t="s">
        <v>169</v>
      </c>
      <c r="L557">
        <f t="shared" si="65"/>
        <v>79.5</v>
      </c>
      <c r="M557">
        <f t="shared" si="66"/>
        <v>94</v>
      </c>
      <c r="N557">
        <f t="shared" si="67"/>
        <v>1</v>
      </c>
      <c r="O557" t="e">
        <f t="shared" si="68"/>
        <v>#VALUE!</v>
      </c>
      <c r="P557">
        <f t="shared" si="71"/>
        <v>2</v>
      </c>
      <c r="Q557">
        <f t="shared" si="72"/>
        <v>1</v>
      </c>
      <c r="R557">
        <f t="shared" si="69"/>
        <v>6</v>
      </c>
    </row>
    <row r="558" spans="1:18" x14ac:dyDescent="0.25">
      <c r="A558" s="26" t="s">
        <v>106</v>
      </c>
      <c r="B558" s="54" t="s">
        <v>33</v>
      </c>
      <c r="C558" s="30">
        <v>36</v>
      </c>
      <c r="D558" s="60">
        <v>49</v>
      </c>
      <c r="E558" s="61">
        <v>61</v>
      </c>
      <c r="F558" s="64">
        <v>61</v>
      </c>
      <c r="G558" s="64">
        <v>64</v>
      </c>
      <c r="H558" s="64">
        <v>73</v>
      </c>
      <c r="I558" s="64">
        <v>75</v>
      </c>
      <c r="J558" s="65">
        <v>32</v>
      </c>
      <c r="K558" s="55" t="s">
        <v>169</v>
      </c>
      <c r="L558">
        <f t="shared" si="65"/>
        <v>55</v>
      </c>
      <c r="M558">
        <f t="shared" si="66"/>
        <v>68.25</v>
      </c>
      <c r="N558">
        <f t="shared" si="67"/>
        <v>12</v>
      </c>
      <c r="O558">
        <f t="shared" si="68"/>
        <v>14</v>
      </c>
      <c r="P558">
        <f t="shared" si="71"/>
        <v>1</v>
      </c>
      <c r="Q558" t="e">
        <f t="shared" si="72"/>
        <v>#VALUE!</v>
      </c>
      <c r="R558" t="e">
        <f t="shared" si="69"/>
        <v>#VALUE!</v>
      </c>
    </row>
    <row r="559" spans="1:18" x14ac:dyDescent="0.25">
      <c r="A559" s="26" t="s">
        <v>106</v>
      </c>
      <c r="B559" s="54" t="s">
        <v>34</v>
      </c>
      <c r="C559" s="30">
        <v>35</v>
      </c>
      <c r="D559" s="60">
        <v>46</v>
      </c>
      <c r="E559" s="61">
        <v>47</v>
      </c>
      <c r="F559" s="64">
        <v>57</v>
      </c>
      <c r="G559" s="64">
        <v>57</v>
      </c>
      <c r="H559" s="64">
        <v>58</v>
      </c>
      <c r="I559" s="64">
        <v>59</v>
      </c>
      <c r="J559" s="65">
        <v>22</v>
      </c>
      <c r="K559" s="55" t="s">
        <v>169</v>
      </c>
      <c r="L559">
        <f t="shared" si="65"/>
        <v>46.5</v>
      </c>
      <c r="M559">
        <f t="shared" si="66"/>
        <v>57.75</v>
      </c>
      <c r="N559">
        <f t="shared" si="67"/>
        <v>1</v>
      </c>
      <c r="O559">
        <f t="shared" si="68"/>
        <v>2</v>
      </c>
      <c r="P559">
        <f t="shared" si="71"/>
        <v>2</v>
      </c>
      <c r="Q559">
        <f t="shared" si="72"/>
        <v>1</v>
      </c>
      <c r="R559">
        <f t="shared" si="69"/>
        <v>6</v>
      </c>
    </row>
    <row r="560" spans="1:18" x14ac:dyDescent="0.25">
      <c r="A560" s="26" t="s">
        <v>106</v>
      </c>
      <c r="B560" s="54" t="s">
        <v>138</v>
      </c>
      <c r="C560" s="30">
        <v>22</v>
      </c>
      <c r="D560" s="60">
        <v>37</v>
      </c>
      <c r="E560" s="61">
        <v>38</v>
      </c>
      <c r="F560" s="64">
        <v>51</v>
      </c>
      <c r="G560" s="64">
        <v>51</v>
      </c>
      <c r="H560" s="64">
        <v>52</v>
      </c>
      <c r="I560" s="64">
        <v>52</v>
      </c>
      <c r="J560" s="65">
        <v>18</v>
      </c>
      <c r="K560" s="55" t="s">
        <v>169</v>
      </c>
      <c r="L560">
        <f t="shared" si="65"/>
        <v>37.5</v>
      </c>
      <c r="M560">
        <f t="shared" si="66"/>
        <v>51.5</v>
      </c>
      <c r="N560">
        <f t="shared" si="67"/>
        <v>1</v>
      </c>
      <c r="O560">
        <f t="shared" si="68"/>
        <v>1</v>
      </c>
      <c r="P560">
        <f t="shared" si="71"/>
        <v>2</v>
      </c>
      <c r="Q560">
        <f t="shared" si="72"/>
        <v>2</v>
      </c>
      <c r="R560">
        <f t="shared" si="69"/>
        <v>5</v>
      </c>
    </row>
    <row r="561" spans="1:18" x14ac:dyDescent="0.25">
      <c r="A561" s="26" t="s">
        <v>106</v>
      </c>
      <c r="B561" s="54" t="s">
        <v>163</v>
      </c>
      <c r="C561" s="30">
        <v>54</v>
      </c>
      <c r="D561" s="60">
        <v>62</v>
      </c>
      <c r="E561" s="61">
        <v>64</v>
      </c>
      <c r="F561" s="64">
        <v>76</v>
      </c>
      <c r="G561" s="64">
        <v>76</v>
      </c>
      <c r="H561" s="64">
        <v>76</v>
      </c>
      <c r="I561" s="64">
        <v>78</v>
      </c>
      <c r="J561" s="65">
        <v>13</v>
      </c>
      <c r="K561" s="55" t="s">
        <v>169</v>
      </c>
      <c r="L561">
        <f t="shared" si="65"/>
        <v>63</v>
      </c>
      <c r="M561">
        <f t="shared" si="66"/>
        <v>76.5</v>
      </c>
      <c r="N561">
        <f t="shared" si="67"/>
        <v>2</v>
      </c>
      <c r="O561">
        <f t="shared" si="68"/>
        <v>2</v>
      </c>
      <c r="P561">
        <f t="shared" si="71"/>
        <v>2</v>
      </c>
      <c r="Q561">
        <f t="shared" si="72"/>
        <v>2</v>
      </c>
      <c r="R561">
        <f t="shared" si="69"/>
        <v>5</v>
      </c>
    </row>
    <row r="562" spans="1:18" x14ac:dyDescent="0.25">
      <c r="A562" s="26" t="s">
        <v>106</v>
      </c>
      <c r="B562" s="54" t="s">
        <v>164</v>
      </c>
      <c r="C562" s="30">
        <v>26</v>
      </c>
      <c r="D562" s="60">
        <v>38</v>
      </c>
      <c r="E562" s="61">
        <v>39</v>
      </c>
      <c r="F562" s="64">
        <v>50</v>
      </c>
      <c r="G562" s="64">
        <v>50</v>
      </c>
      <c r="H562" s="64">
        <v>50</v>
      </c>
      <c r="I562" s="64">
        <v>51</v>
      </c>
      <c r="J562" s="65">
        <v>32</v>
      </c>
      <c r="K562" s="55" t="s">
        <v>169</v>
      </c>
      <c r="L562">
        <f t="shared" si="65"/>
        <v>38.5</v>
      </c>
      <c r="M562">
        <f t="shared" si="66"/>
        <v>50.25</v>
      </c>
      <c r="N562">
        <f t="shared" si="67"/>
        <v>1</v>
      </c>
      <c r="O562">
        <f t="shared" si="68"/>
        <v>1</v>
      </c>
      <c r="P562">
        <f t="shared" si="71"/>
        <v>2</v>
      </c>
      <c r="Q562">
        <f t="shared" si="72"/>
        <v>2</v>
      </c>
      <c r="R562">
        <f t="shared" si="69"/>
        <v>5</v>
      </c>
    </row>
    <row r="563" spans="1:18" x14ac:dyDescent="0.25">
      <c r="A563" s="26" t="s">
        <v>106</v>
      </c>
      <c r="B563" s="54" t="s">
        <v>165</v>
      </c>
      <c r="C563" s="30">
        <v>48</v>
      </c>
      <c r="D563" s="60">
        <v>63</v>
      </c>
      <c r="E563" s="61">
        <v>65</v>
      </c>
      <c r="F563" s="64">
        <v>76</v>
      </c>
      <c r="G563" s="64">
        <v>77</v>
      </c>
      <c r="H563" s="64">
        <v>90</v>
      </c>
      <c r="I563" s="64">
        <v>94</v>
      </c>
      <c r="J563" s="65">
        <v>10</v>
      </c>
      <c r="K563" s="55" t="s">
        <v>169</v>
      </c>
      <c r="L563">
        <f t="shared" si="65"/>
        <v>64</v>
      </c>
      <c r="M563">
        <f t="shared" si="66"/>
        <v>84.25</v>
      </c>
      <c r="N563">
        <f t="shared" si="67"/>
        <v>2</v>
      </c>
      <c r="O563">
        <f t="shared" si="68"/>
        <v>18</v>
      </c>
      <c r="P563">
        <f t="shared" si="71"/>
        <v>2</v>
      </c>
      <c r="Q563">
        <f t="shared" si="72"/>
        <v>2</v>
      </c>
      <c r="R563">
        <f t="shared" si="69"/>
        <v>5</v>
      </c>
    </row>
    <row r="564" spans="1:18" x14ac:dyDescent="0.25">
      <c r="A564" s="26" t="s">
        <v>106</v>
      </c>
      <c r="B564" s="54" t="s">
        <v>62</v>
      </c>
      <c r="C564" s="30">
        <v>31</v>
      </c>
      <c r="D564" s="60">
        <v>35</v>
      </c>
      <c r="E564" s="61">
        <v>36</v>
      </c>
      <c r="F564" s="64">
        <v>49</v>
      </c>
      <c r="G564" s="64">
        <v>49</v>
      </c>
      <c r="H564" s="64">
        <v>51</v>
      </c>
      <c r="I564" s="64">
        <v>51</v>
      </c>
      <c r="J564" s="65">
        <v>74</v>
      </c>
      <c r="K564" s="55" t="s">
        <v>169</v>
      </c>
      <c r="L564">
        <f t="shared" si="65"/>
        <v>35.5</v>
      </c>
      <c r="M564">
        <f t="shared" si="66"/>
        <v>50</v>
      </c>
      <c r="N564">
        <f t="shared" si="67"/>
        <v>1</v>
      </c>
      <c r="O564">
        <f t="shared" si="68"/>
        <v>2</v>
      </c>
      <c r="P564">
        <f t="shared" si="71"/>
        <v>2</v>
      </c>
      <c r="Q564">
        <f t="shared" si="72"/>
        <v>1</v>
      </c>
      <c r="R564">
        <f t="shared" si="69"/>
        <v>6</v>
      </c>
    </row>
    <row r="565" spans="1:18" x14ac:dyDescent="0.25">
      <c r="A565" s="26" t="s">
        <v>106</v>
      </c>
      <c r="B565" s="54" t="s">
        <v>141</v>
      </c>
      <c r="C565" s="56" t="s">
        <v>12</v>
      </c>
      <c r="D565" s="57" t="s">
        <v>12</v>
      </c>
      <c r="E565" s="58" t="s">
        <v>12</v>
      </c>
      <c r="F565" s="59" t="s">
        <v>12</v>
      </c>
      <c r="G565" s="59" t="s">
        <v>12</v>
      </c>
      <c r="H565" s="59" t="s">
        <v>12</v>
      </c>
      <c r="I565" s="59" t="s">
        <v>12</v>
      </c>
      <c r="J565" s="65">
        <v>21</v>
      </c>
      <c r="K565" s="55" t="s">
        <v>169</v>
      </c>
      <c r="L565" t="e">
        <f t="shared" si="65"/>
        <v>#DIV/0!</v>
      </c>
      <c r="M565" t="e">
        <f t="shared" si="66"/>
        <v>#DIV/0!</v>
      </c>
      <c r="N565" t="e">
        <f t="shared" si="67"/>
        <v>#VALUE!</v>
      </c>
      <c r="O565" t="e">
        <f t="shared" si="68"/>
        <v>#VALUE!</v>
      </c>
      <c r="P565" t="e">
        <f t="shared" si="71"/>
        <v>#VALUE!</v>
      </c>
      <c r="Q565">
        <f t="shared" si="72"/>
        <v>2</v>
      </c>
      <c r="R565" t="e">
        <f t="shared" si="69"/>
        <v>#VALUE!</v>
      </c>
    </row>
    <row r="566" spans="1:18" x14ac:dyDescent="0.25">
      <c r="A566" s="26" t="s">
        <v>106</v>
      </c>
      <c r="B566" s="54" t="s">
        <v>89</v>
      </c>
      <c r="C566" s="30">
        <v>25</v>
      </c>
      <c r="D566" s="60">
        <v>40</v>
      </c>
      <c r="E566" s="61">
        <v>44</v>
      </c>
      <c r="F566" s="64">
        <v>63</v>
      </c>
      <c r="G566" s="64">
        <v>63</v>
      </c>
      <c r="H566" s="64">
        <v>63</v>
      </c>
      <c r="I566" s="64">
        <v>63</v>
      </c>
      <c r="J566" s="65">
        <v>30</v>
      </c>
      <c r="K566" s="55" t="s">
        <v>169</v>
      </c>
      <c r="L566">
        <f t="shared" si="65"/>
        <v>42</v>
      </c>
      <c r="M566">
        <f t="shared" si="66"/>
        <v>63</v>
      </c>
      <c r="N566">
        <f t="shared" si="67"/>
        <v>4</v>
      </c>
      <c r="O566">
        <f t="shared" si="68"/>
        <v>0</v>
      </c>
      <c r="P566">
        <f t="shared" si="71"/>
        <v>2</v>
      </c>
      <c r="Q566" t="e">
        <f t="shared" si="72"/>
        <v>#VALUE!</v>
      </c>
      <c r="R566" t="e">
        <f t="shared" si="69"/>
        <v>#VALUE!</v>
      </c>
    </row>
    <row r="567" spans="1:18" x14ac:dyDescent="0.25">
      <c r="A567" s="26" t="s">
        <v>106</v>
      </c>
      <c r="B567" s="54" t="s">
        <v>37</v>
      </c>
      <c r="C567" s="30">
        <v>36</v>
      </c>
      <c r="D567" s="60">
        <v>47</v>
      </c>
      <c r="E567" s="61">
        <v>49</v>
      </c>
      <c r="F567" s="64">
        <v>59</v>
      </c>
      <c r="G567" s="64">
        <v>60</v>
      </c>
      <c r="H567" s="64">
        <v>60</v>
      </c>
      <c r="I567" s="64">
        <v>63</v>
      </c>
      <c r="J567" s="65">
        <v>17</v>
      </c>
      <c r="K567" s="55" t="s">
        <v>169</v>
      </c>
      <c r="L567">
        <f t="shared" si="65"/>
        <v>48</v>
      </c>
      <c r="M567">
        <f t="shared" si="66"/>
        <v>60.5</v>
      </c>
      <c r="N567">
        <f t="shared" si="67"/>
        <v>2</v>
      </c>
      <c r="O567">
        <f t="shared" si="68"/>
        <v>4</v>
      </c>
      <c r="P567">
        <f t="shared" si="71"/>
        <v>2</v>
      </c>
      <c r="Q567">
        <f t="shared" si="72"/>
        <v>2</v>
      </c>
      <c r="R567">
        <f t="shared" si="69"/>
        <v>5</v>
      </c>
    </row>
    <row r="568" spans="1:18" x14ac:dyDescent="0.25">
      <c r="A568" s="26" t="s">
        <v>106</v>
      </c>
      <c r="B568" s="54" t="s">
        <v>119</v>
      </c>
      <c r="C568" s="30">
        <v>30</v>
      </c>
      <c r="D568" s="60">
        <v>48</v>
      </c>
      <c r="E568" s="61">
        <v>48</v>
      </c>
      <c r="F568" s="64">
        <v>62</v>
      </c>
      <c r="G568" s="64">
        <v>63</v>
      </c>
      <c r="H568" s="64">
        <v>67</v>
      </c>
      <c r="I568" s="64">
        <v>83</v>
      </c>
      <c r="J568" s="65">
        <v>21</v>
      </c>
      <c r="K568" s="55" t="s">
        <v>169</v>
      </c>
      <c r="L568">
        <f t="shared" si="65"/>
        <v>48</v>
      </c>
      <c r="M568">
        <f t="shared" si="66"/>
        <v>68.75</v>
      </c>
      <c r="N568">
        <f t="shared" si="67"/>
        <v>0</v>
      </c>
      <c r="O568">
        <f t="shared" si="68"/>
        <v>21</v>
      </c>
      <c r="P568">
        <f t="shared" si="71"/>
        <v>2</v>
      </c>
      <c r="Q568">
        <f t="shared" si="72"/>
        <v>2</v>
      </c>
      <c r="R568">
        <f t="shared" si="69"/>
        <v>5</v>
      </c>
    </row>
    <row r="569" spans="1:18" x14ac:dyDescent="0.25">
      <c r="A569" s="26" t="s">
        <v>106</v>
      </c>
      <c r="B569" s="54" t="s">
        <v>39</v>
      </c>
      <c r="C569" s="30">
        <v>28</v>
      </c>
      <c r="D569" s="60">
        <v>45</v>
      </c>
      <c r="E569" s="61">
        <v>46</v>
      </c>
      <c r="F569" s="64">
        <v>64</v>
      </c>
      <c r="G569" s="64">
        <v>65</v>
      </c>
      <c r="H569" s="64">
        <v>65</v>
      </c>
      <c r="I569" s="64">
        <v>66</v>
      </c>
      <c r="J569" s="65">
        <v>13</v>
      </c>
      <c r="K569" s="55" t="s">
        <v>169</v>
      </c>
      <c r="L569">
        <f t="shared" si="65"/>
        <v>45.5</v>
      </c>
      <c r="M569">
        <f t="shared" si="66"/>
        <v>65</v>
      </c>
      <c r="N569">
        <f t="shared" si="67"/>
        <v>1</v>
      </c>
      <c r="O569">
        <f t="shared" si="68"/>
        <v>2</v>
      </c>
      <c r="P569">
        <f t="shared" si="71"/>
        <v>2</v>
      </c>
      <c r="Q569">
        <f t="shared" si="72"/>
        <v>1</v>
      </c>
      <c r="R569">
        <f t="shared" si="69"/>
        <v>6</v>
      </c>
    </row>
    <row r="570" spans="1:18" x14ac:dyDescent="0.25">
      <c r="A570" s="26" t="s">
        <v>106</v>
      </c>
      <c r="B570" s="54" t="s">
        <v>40</v>
      </c>
      <c r="C570" s="30">
        <v>21</v>
      </c>
      <c r="D570" s="60">
        <v>33</v>
      </c>
      <c r="E570" s="61">
        <v>33</v>
      </c>
      <c r="F570" s="64">
        <v>44</v>
      </c>
      <c r="G570" s="64">
        <v>47</v>
      </c>
      <c r="H570" s="64">
        <v>47</v>
      </c>
      <c r="I570" s="64">
        <v>48</v>
      </c>
      <c r="J570" s="65">
        <v>19</v>
      </c>
      <c r="K570" s="55" t="s">
        <v>169</v>
      </c>
      <c r="L570">
        <f t="shared" si="65"/>
        <v>33</v>
      </c>
      <c r="M570">
        <f t="shared" si="66"/>
        <v>46.5</v>
      </c>
      <c r="N570">
        <f t="shared" si="67"/>
        <v>0</v>
      </c>
      <c r="O570">
        <f t="shared" si="68"/>
        <v>4</v>
      </c>
      <c r="P570">
        <f t="shared" si="71"/>
        <v>2</v>
      </c>
      <c r="Q570">
        <f t="shared" si="72"/>
        <v>2</v>
      </c>
      <c r="R570">
        <f t="shared" si="69"/>
        <v>5</v>
      </c>
    </row>
    <row r="571" spans="1:18" x14ac:dyDescent="0.25">
      <c r="A571" s="26" t="s">
        <v>106</v>
      </c>
      <c r="B571" s="54" t="s">
        <v>147</v>
      </c>
      <c r="C571" s="30">
        <v>28</v>
      </c>
      <c r="D571" s="60">
        <v>40</v>
      </c>
      <c r="E571" s="61">
        <v>41</v>
      </c>
      <c r="F571" s="64">
        <v>51</v>
      </c>
      <c r="G571" s="64">
        <v>51</v>
      </c>
      <c r="H571" s="64">
        <v>53</v>
      </c>
      <c r="I571" s="64">
        <v>54</v>
      </c>
      <c r="J571" s="65">
        <v>40</v>
      </c>
      <c r="K571" s="55" t="s">
        <v>169</v>
      </c>
      <c r="L571">
        <f t="shared" si="65"/>
        <v>40.5</v>
      </c>
      <c r="M571">
        <f t="shared" si="66"/>
        <v>52.25</v>
      </c>
      <c r="N571">
        <f t="shared" si="67"/>
        <v>1</v>
      </c>
      <c r="O571">
        <f t="shared" si="68"/>
        <v>3</v>
      </c>
      <c r="P571">
        <f t="shared" si="71"/>
        <v>2</v>
      </c>
      <c r="Q571">
        <f t="shared" si="72"/>
        <v>2</v>
      </c>
      <c r="R571">
        <f t="shared" si="69"/>
        <v>5</v>
      </c>
    </row>
    <row r="572" spans="1:18" x14ac:dyDescent="0.25">
      <c r="A572" s="26" t="s">
        <v>106</v>
      </c>
      <c r="B572" s="54" t="s">
        <v>121</v>
      </c>
      <c r="C572" s="30">
        <v>26</v>
      </c>
      <c r="D572" s="60">
        <v>49</v>
      </c>
      <c r="E572" s="61">
        <v>53</v>
      </c>
      <c r="F572" s="64">
        <v>62</v>
      </c>
      <c r="G572" s="64">
        <v>63</v>
      </c>
      <c r="H572" s="64">
        <v>65</v>
      </c>
      <c r="I572" s="64">
        <v>65</v>
      </c>
      <c r="J572" s="65">
        <v>27</v>
      </c>
      <c r="K572" s="55" t="s">
        <v>169</v>
      </c>
      <c r="L572">
        <f t="shared" si="65"/>
        <v>51</v>
      </c>
      <c r="M572">
        <f t="shared" si="66"/>
        <v>63.75</v>
      </c>
      <c r="N572">
        <f t="shared" si="67"/>
        <v>4</v>
      </c>
      <c r="O572">
        <f t="shared" si="68"/>
        <v>3</v>
      </c>
      <c r="P572">
        <f t="shared" si="71"/>
        <v>2</v>
      </c>
      <c r="Q572">
        <f t="shared" si="72"/>
        <v>2</v>
      </c>
      <c r="R572">
        <f t="shared" si="69"/>
        <v>5</v>
      </c>
    </row>
    <row r="573" spans="1:18" x14ac:dyDescent="0.25">
      <c r="A573" s="26" t="s">
        <v>106</v>
      </c>
      <c r="B573" s="54" t="s">
        <v>69</v>
      </c>
      <c r="C573" s="30">
        <v>31</v>
      </c>
      <c r="D573" s="60">
        <v>44</v>
      </c>
      <c r="E573" s="61">
        <v>45</v>
      </c>
      <c r="F573" s="64">
        <v>57</v>
      </c>
      <c r="G573" s="64">
        <v>58</v>
      </c>
      <c r="H573" s="64">
        <v>58</v>
      </c>
      <c r="I573" s="64">
        <v>60</v>
      </c>
      <c r="J573" s="65">
        <v>32</v>
      </c>
      <c r="K573" s="55" t="s">
        <v>169</v>
      </c>
      <c r="L573">
        <f t="shared" si="65"/>
        <v>44.5</v>
      </c>
      <c r="M573">
        <f t="shared" si="66"/>
        <v>58.25</v>
      </c>
      <c r="N573">
        <f t="shared" si="67"/>
        <v>1</v>
      </c>
      <c r="O573">
        <f t="shared" si="68"/>
        <v>3</v>
      </c>
      <c r="P573">
        <f t="shared" si="71"/>
        <v>2</v>
      </c>
      <c r="Q573">
        <f t="shared" si="72"/>
        <v>2</v>
      </c>
      <c r="R573">
        <f t="shared" si="69"/>
        <v>5</v>
      </c>
    </row>
    <row r="574" spans="1:18" x14ac:dyDescent="0.25">
      <c r="A574" s="26" t="s">
        <v>106</v>
      </c>
      <c r="B574" s="54" t="s">
        <v>122</v>
      </c>
      <c r="C574" s="30">
        <v>39</v>
      </c>
      <c r="D574" s="60">
        <v>56</v>
      </c>
      <c r="E574" s="61">
        <v>56</v>
      </c>
      <c r="F574" s="64">
        <v>71</v>
      </c>
      <c r="G574" s="64">
        <v>73</v>
      </c>
      <c r="H574" s="64">
        <v>73</v>
      </c>
      <c r="I574" s="64">
        <v>74</v>
      </c>
      <c r="J574" s="65">
        <v>12</v>
      </c>
      <c r="K574" s="55" t="s">
        <v>169</v>
      </c>
      <c r="L574">
        <f t="shared" si="65"/>
        <v>56</v>
      </c>
      <c r="M574">
        <f t="shared" si="66"/>
        <v>72.75</v>
      </c>
      <c r="N574">
        <f t="shared" si="67"/>
        <v>0</v>
      </c>
      <c r="O574">
        <f t="shared" si="68"/>
        <v>3</v>
      </c>
      <c r="P574">
        <f t="shared" si="71"/>
        <v>2</v>
      </c>
      <c r="Q574">
        <f t="shared" si="72"/>
        <v>2</v>
      </c>
      <c r="R574">
        <f t="shared" si="69"/>
        <v>5</v>
      </c>
    </row>
    <row r="575" spans="1:18" x14ac:dyDescent="0.25">
      <c r="A575" s="26" t="s">
        <v>106</v>
      </c>
      <c r="B575" s="54" t="s">
        <v>41</v>
      </c>
      <c r="C575" s="30">
        <v>30</v>
      </c>
      <c r="D575" s="60">
        <v>42</v>
      </c>
      <c r="E575" s="61">
        <v>43</v>
      </c>
      <c r="F575" s="64">
        <v>53</v>
      </c>
      <c r="G575" s="64">
        <v>54</v>
      </c>
      <c r="H575" s="59" t="s">
        <v>12</v>
      </c>
      <c r="I575" s="59" t="s">
        <v>12</v>
      </c>
      <c r="J575" s="65">
        <v>21</v>
      </c>
      <c r="K575" s="55" t="s">
        <v>169</v>
      </c>
      <c r="L575">
        <f t="shared" si="65"/>
        <v>42.5</v>
      </c>
      <c r="M575">
        <f t="shared" si="66"/>
        <v>53.5</v>
      </c>
      <c r="N575">
        <f t="shared" si="67"/>
        <v>1</v>
      </c>
      <c r="O575" t="e">
        <f t="shared" si="68"/>
        <v>#VALUE!</v>
      </c>
      <c r="P575">
        <f t="shared" si="71"/>
        <v>2</v>
      </c>
      <c r="Q575">
        <f t="shared" si="72"/>
        <v>2</v>
      </c>
      <c r="R575">
        <f t="shared" si="69"/>
        <v>5</v>
      </c>
    </row>
    <row r="576" spans="1:18" x14ac:dyDescent="0.25">
      <c r="A576" s="26" t="s">
        <v>106</v>
      </c>
      <c r="B576" s="54" t="s">
        <v>151</v>
      </c>
      <c r="C576" s="30">
        <v>49</v>
      </c>
      <c r="D576" s="60">
        <v>68</v>
      </c>
      <c r="E576" s="61">
        <v>70</v>
      </c>
      <c r="F576" s="64">
        <v>89</v>
      </c>
      <c r="G576" s="64">
        <v>89</v>
      </c>
      <c r="H576" s="64">
        <v>89</v>
      </c>
      <c r="I576" s="64">
        <v>89</v>
      </c>
      <c r="J576" s="65">
        <v>8</v>
      </c>
      <c r="K576" s="55" t="s">
        <v>169</v>
      </c>
      <c r="L576">
        <f t="shared" si="65"/>
        <v>69</v>
      </c>
      <c r="M576">
        <f t="shared" si="66"/>
        <v>89</v>
      </c>
      <c r="N576">
        <f t="shared" si="67"/>
        <v>2</v>
      </c>
      <c r="O576">
        <f t="shared" si="68"/>
        <v>0</v>
      </c>
      <c r="P576">
        <f t="shared" si="71"/>
        <v>2</v>
      </c>
      <c r="Q576" t="e">
        <f t="shared" si="72"/>
        <v>#VALUE!</v>
      </c>
      <c r="R576" t="e">
        <f t="shared" si="69"/>
        <v>#VALUE!</v>
      </c>
    </row>
    <row r="577" spans="1:18" x14ac:dyDescent="0.25">
      <c r="A577" s="26" t="s">
        <v>106</v>
      </c>
      <c r="B577" s="54" t="s">
        <v>166</v>
      </c>
      <c r="C577" s="30">
        <v>25</v>
      </c>
      <c r="D577" s="60">
        <v>36</v>
      </c>
      <c r="E577" s="61">
        <v>37</v>
      </c>
      <c r="F577" s="64">
        <v>47</v>
      </c>
      <c r="G577" s="64">
        <v>48</v>
      </c>
      <c r="H577" s="64">
        <v>48</v>
      </c>
      <c r="I577" s="64">
        <v>54</v>
      </c>
      <c r="J577" s="65">
        <v>62</v>
      </c>
      <c r="K577" s="55" t="s">
        <v>169</v>
      </c>
      <c r="L577">
        <f t="shared" si="65"/>
        <v>36.5</v>
      </c>
      <c r="M577">
        <f t="shared" si="66"/>
        <v>49.25</v>
      </c>
      <c r="N577">
        <f t="shared" si="67"/>
        <v>1</v>
      </c>
      <c r="O577">
        <f t="shared" si="68"/>
        <v>7</v>
      </c>
      <c r="P577">
        <f t="shared" si="71"/>
        <v>2</v>
      </c>
      <c r="Q577">
        <f t="shared" si="72"/>
        <v>2</v>
      </c>
      <c r="R577">
        <f t="shared" si="69"/>
        <v>5</v>
      </c>
    </row>
    <row r="578" spans="1:18" x14ac:dyDescent="0.25">
      <c r="A578" s="26" t="s">
        <v>106</v>
      </c>
      <c r="B578" s="54" t="s">
        <v>152</v>
      </c>
      <c r="C578" s="30">
        <v>27</v>
      </c>
      <c r="D578" s="60">
        <v>40</v>
      </c>
      <c r="E578" s="61">
        <v>41</v>
      </c>
      <c r="F578" s="64">
        <v>58</v>
      </c>
      <c r="G578" s="64">
        <v>58</v>
      </c>
      <c r="H578" s="64">
        <v>60</v>
      </c>
      <c r="I578" s="64">
        <v>60</v>
      </c>
      <c r="J578" s="65">
        <v>30</v>
      </c>
      <c r="K578" s="55" t="s">
        <v>169</v>
      </c>
      <c r="L578">
        <f t="shared" si="65"/>
        <v>40.5</v>
      </c>
      <c r="M578">
        <f t="shared" si="66"/>
        <v>59</v>
      </c>
      <c r="N578">
        <f t="shared" si="67"/>
        <v>1</v>
      </c>
      <c r="O578">
        <f t="shared" si="68"/>
        <v>2</v>
      </c>
      <c r="P578">
        <f t="shared" si="71"/>
        <v>2</v>
      </c>
      <c r="Q578">
        <f t="shared" si="72"/>
        <v>1</v>
      </c>
      <c r="R578">
        <f t="shared" si="69"/>
        <v>6</v>
      </c>
    </row>
    <row r="579" spans="1:18" x14ac:dyDescent="0.25">
      <c r="A579" s="26" t="s">
        <v>106</v>
      </c>
      <c r="B579" s="54" t="s">
        <v>167</v>
      </c>
      <c r="C579" s="30">
        <v>33</v>
      </c>
      <c r="D579" s="60">
        <v>49</v>
      </c>
      <c r="E579" s="61">
        <v>49</v>
      </c>
      <c r="F579" s="64">
        <v>62</v>
      </c>
      <c r="G579" s="64">
        <v>63</v>
      </c>
      <c r="H579" s="64">
        <v>64</v>
      </c>
      <c r="I579" s="64">
        <v>66</v>
      </c>
      <c r="J579" s="65">
        <v>34</v>
      </c>
      <c r="K579" s="55" t="s">
        <v>169</v>
      </c>
      <c r="L579">
        <f t="shared" ref="L579:L642" si="73">AVERAGE(D579:E579)</f>
        <v>49</v>
      </c>
      <c r="M579">
        <f t="shared" ref="M579:M642" si="74">AVERAGE(F579:I579)</f>
        <v>63.75</v>
      </c>
      <c r="N579">
        <f t="shared" ref="N579:N642" si="75">E579-D579</f>
        <v>0</v>
      </c>
      <c r="O579">
        <f t="shared" ref="O579:O642" si="76">I579-F579</f>
        <v>4</v>
      </c>
      <c r="P579">
        <f t="shared" si="71"/>
        <v>2</v>
      </c>
      <c r="Q579">
        <f t="shared" si="72"/>
        <v>2</v>
      </c>
      <c r="R579">
        <f t="shared" ref="R579:R642" si="77">IF(P579=Q579,5,6)</f>
        <v>5</v>
      </c>
    </row>
    <row r="580" spans="1:18" x14ac:dyDescent="0.25">
      <c r="A580" s="26" t="s">
        <v>106</v>
      </c>
      <c r="B580" s="54" t="s">
        <v>153</v>
      </c>
      <c r="C580" s="30">
        <v>26</v>
      </c>
      <c r="D580" s="60">
        <v>40</v>
      </c>
      <c r="E580" s="61">
        <v>40</v>
      </c>
      <c r="F580" s="64">
        <v>53</v>
      </c>
      <c r="G580" s="64">
        <v>53</v>
      </c>
      <c r="H580" s="64">
        <v>54</v>
      </c>
      <c r="I580" s="64">
        <v>55</v>
      </c>
      <c r="J580" s="65">
        <v>16</v>
      </c>
      <c r="K580" s="55" t="s">
        <v>169</v>
      </c>
      <c r="L580">
        <f t="shared" si="73"/>
        <v>40</v>
      </c>
      <c r="M580">
        <f t="shared" si="74"/>
        <v>53.75</v>
      </c>
      <c r="N580">
        <f t="shared" si="75"/>
        <v>0</v>
      </c>
      <c r="O580">
        <f t="shared" si="76"/>
        <v>2</v>
      </c>
      <c r="P580">
        <f t="shared" si="71"/>
        <v>2</v>
      </c>
      <c r="Q580">
        <f t="shared" si="72"/>
        <v>2</v>
      </c>
      <c r="R580">
        <f t="shared" si="77"/>
        <v>5</v>
      </c>
    </row>
    <row r="581" spans="1:18" ht="16.5" thickBot="1" x14ac:dyDescent="0.3">
      <c r="A581" s="42" t="s">
        <v>106</v>
      </c>
      <c r="B581" s="66" t="s">
        <v>168</v>
      </c>
      <c r="C581" s="44">
        <v>29</v>
      </c>
      <c r="D581" s="67">
        <v>41</v>
      </c>
      <c r="E581" s="68">
        <v>42</v>
      </c>
      <c r="F581" s="69">
        <v>56</v>
      </c>
      <c r="G581" s="69">
        <v>57</v>
      </c>
      <c r="H581" s="69" t="s">
        <v>12</v>
      </c>
      <c r="I581" s="69" t="s">
        <v>12</v>
      </c>
      <c r="J581" s="70">
        <v>12</v>
      </c>
      <c r="K581" s="55" t="s">
        <v>169</v>
      </c>
      <c r="L581">
        <f t="shared" si="73"/>
        <v>41.5</v>
      </c>
      <c r="M581">
        <f t="shared" si="74"/>
        <v>56.5</v>
      </c>
      <c r="N581">
        <f t="shared" si="75"/>
        <v>1</v>
      </c>
      <c r="O581" t="e">
        <f t="shared" si="76"/>
        <v>#VALUE!</v>
      </c>
      <c r="P581">
        <f t="shared" si="71"/>
        <v>2</v>
      </c>
      <c r="Q581">
        <f t="shared" si="72"/>
        <v>2</v>
      </c>
      <c r="R581">
        <f t="shared" si="77"/>
        <v>5</v>
      </c>
    </row>
    <row r="582" spans="1:18" x14ac:dyDescent="0.25">
      <c r="A582" s="26" t="s">
        <v>106</v>
      </c>
      <c r="B582" s="54" t="s">
        <v>74</v>
      </c>
      <c r="C582" s="30">
        <v>35</v>
      </c>
      <c r="D582" s="60">
        <v>56</v>
      </c>
      <c r="E582" s="61">
        <v>58</v>
      </c>
      <c r="F582" s="64">
        <v>75</v>
      </c>
      <c r="G582" s="64">
        <v>75</v>
      </c>
      <c r="H582" s="64">
        <v>81</v>
      </c>
      <c r="I582" s="64">
        <v>81</v>
      </c>
      <c r="J582" s="65">
        <v>10</v>
      </c>
      <c r="K582" s="55" t="s">
        <v>169</v>
      </c>
      <c r="L582">
        <f t="shared" si="73"/>
        <v>57</v>
      </c>
      <c r="M582">
        <f t="shared" si="74"/>
        <v>78</v>
      </c>
      <c r="N582">
        <f t="shared" si="75"/>
        <v>2</v>
      </c>
      <c r="O582">
        <f t="shared" si="76"/>
        <v>6</v>
      </c>
      <c r="P582">
        <f t="shared" si="71"/>
        <v>2</v>
      </c>
      <c r="Q582" t="e">
        <f t="shared" si="72"/>
        <v>#VALUE!</v>
      </c>
      <c r="R582" t="e">
        <f t="shared" si="77"/>
        <v>#VALUE!</v>
      </c>
    </row>
    <row r="583" spans="1:18" x14ac:dyDescent="0.25">
      <c r="A583" s="26" t="s">
        <v>106</v>
      </c>
      <c r="B583" s="54" t="s">
        <v>98</v>
      </c>
      <c r="C583" s="30">
        <v>26</v>
      </c>
      <c r="D583" s="60">
        <v>40</v>
      </c>
      <c r="E583" s="61">
        <v>40</v>
      </c>
      <c r="F583" s="64">
        <v>53</v>
      </c>
      <c r="G583" s="64">
        <v>53</v>
      </c>
      <c r="H583" s="64">
        <v>53</v>
      </c>
      <c r="I583" s="64">
        <v>53</v>
      </c>
      <c r="J583" s="65">
        <v>54</v>
      </c>
      <c r="K583" s="55" t="s">
        <v>169</v>
      </c>
      <c r="L583">
        <f t="shared" si="73"/>
        <v>40</v>
      </c>
      <c r="M583">
        <f t="shared" si="74"/>
        <v>53</v>
      </c>
      <c r="N583">
        <f t="shared" si="75"/>
        <v>0</v>
      </c>
      <c r="O583">
        <f t="shared" si="76"/>
        <v>0</v>
      </c>
      <c r="P583">
        <f t="shared" si="71"/>
        <v>2</v>
      </c>
      <c r="Q583">
        <f t="shared" si="72"/>
        <v>1</v>
      </c>
      <c r="R583">
        <f t="shared" si="77"/>
        <v>6</v>
      </c>
    </row>
    <row r="584" spans="1:18" x14ac:dyDescent="0.25">
      <c r="A584" s="7" t="s">
        <v>10</v>
      </c>
      <c r="B584" s="7" t="s">
        <v>75</v>
      </c>
      <c r="C584" s="30">
        <v>91</v>
      </c>
      <c r="D584" s="60" t="s">
        <v>12</v>
      </c>
      <c r="E584" s="61" t="s">
        <v>12</v>
      </c>
      <c r="F584" s="29" t="s">
        <v>12</v>
      </c>
      <c r="G584" s="29" t="s">
        <v>12</v>
      </c>
      <c r="H584" s="29" t="s">
        <v>12</v>
      </c>
      <c r="I584" s="29" t="s">
        <v>12</v>
      </c>
      <c r="J584" s="71">
        <v>2</v>
      </c>
      <c r="K584" s="55" t="s">
        <v>173</v>
      </c>
      <c r="L584" t="e">
        <f t="shared" si="73"/>
        <v>#DIV/0!</v>
      </c>
      <c r="M584" t="e">
        <f t="shared" si="74"/>
        <v>#DIV/0!</v>
      </c>
      <c r="N584" t="e">
        <f t="shared" si="75"/>
        <v>#VALUE!</v>
      </c>
      <c r="O584" t="e">
        <f t="shared" si="76"/>
        <v>#VALUE!</v>
      </c>
      <c r="P584" t="e">
        <f>IF(N584&gt;5.65,1,2)</f>
        <v>#VALUE!</v>
      </c>
      <c r="Q584">
        <f>IF(O583&gt;4.46,1,2)</f>
        <v>2</v>
      </c>
      <c r="R584" t="e">
        <f t="shared" si="77"/>
        <v>#VALUE!</v>
      </c>
    </row>
    <row r="585" spans="1:18" x14ac:dyDescent="0.25">
      <c r="A585" s="7" t="s">
        <v>10</v>
      </c>
      <c r="B585" s="7" t="s">
        <v>11</v>
      </c>
      <c r="C585" s="30">
        <v>50</v>
      </c>
      <c r="D585" s="60">
        <v>76</v>
      </c>
      <c r="E585" s="61">
        <v>78</v>
      </c>
      <c r="F585" s="29" t="s">
        <v>12</v>
      </c>
      <c r="G585" s="29" t="s">
        <v>12</v>
      </c>
      <c r="H585" s="29" t="s">
        <v>12</v>
      </c>
      <c r="I585" s="29" t="s">
        <v>12</v>
      </c>
      <c r="J585" s="71">
        <v>4</v>
      </c>
      <c r="K585" s="55" t="s">
        <v>173</v>
      </c>
      <c r="L585">
        <f t="shared" si="73"/>
        <v>77</v>
      </c>
      <c r="M585" t="e">
        <f t="shared" si="74"/>
        <v>#DIV/0!</v>
      </c>
      <c r="N585">
        <f t="shared" si="75"/>
        <v>2</v>
      </c>
      <c r="O585" t="e">
        <f t="shared" si="76"/>
        <v>#VALUE!</v>
      </c>
      <c r="P585">
        <f t="shared" ref="P585:P640" si="78">IF(N585&gt;5.65,1,2)</f>
        <v>2</v>
      </c>
      <c r="Q585" t="e">
        <f t="shared" ref="Q585:Q648" si="79">IF(O584&gt;4.46,1,2)</f>
        <v>#VALUE!</v>
      </c>
      <c r="R585" t="e">
        <f t="shared" si="77"/>
        <v>#VALUE!</v>
      </c>
    </row>
    <row r="586" spans="1:18" x14ac:dyDescent="0.25">
      <c r="A586" s="7" t="s">
        <v>10</v>
      </c>
      <c r="B586" s="7" t="s">
        <v>15</v>
      </c>
      <c r="C586" s="30" t="s">
        <v>12</v>
      </c>
      <c r="D586" s="60" t="s">
        <v>12</v>
      </c>
      <c r="E586" s="61" t="s">
        <v>12</v>
      </c>
      <c r="F586" s="35" t="s">
        <v>12</v>
      </c>
      <c r="G586" s="29" t="s">
        <v>12</v>
      </c>
      <c r="H586" s="29" t="s">
        <v>12</v>
      </c>
      <c r="I586" s="29" t="s">
        <v>12</v>
      </c>
      <c r="J586" s="72">
        <v>0</v>
      </c>
      <c r="K586" s="55" t="s">
        <v>173</v>
      </c>
      <c r="L586" t="e">
        <f t="shared" si="73"/>
        <v>#DIV/0!</v>
      </c>
      <c r="M586" t="e">
        <f t="shared" si="74"/>
        <v>#DIV/0!</v>
      </c>
      <c r="N586" t="e">
        <f t="shared" si="75"/>
        <v>#VALUE!</v>
      </c>
      <c r="O586" t="e">
        <f t="shared" si="76"/>
        <v>#VALUE!</v>
      </c>
      <c r="P586" t="e">
        <f t="shared" si="78"/>
        <v>#VALUE!</v>
      </c>
      <c r="Q586" t="e">
        <f t="shared" si="79"/>
        <v>#VALUE!</v>
      </c>
      <c r="R586" t="e">
        <f t="shared" si="77"/>
        <v>#VALUE!</v>
      </c>
    </row>
    <row r="587" spans="1:18" x14ac:dyDescent="0.25">
      <c r="A587" s="7" t="s">
        <v>10</v>
      </c>
      <c r="B587" s="7" t="s">
        <v>16</v>
      </c>
      <c r="C587" s="30">
        <v>59</v>
      </c>
      <c r="D587" s="60">
        <v>80</v>
      </c>
      <c r="E587" s="61">
        <v>80</v>
      </c>
      <c r="F587" s="35">
        <v>101</v>
      </c>
      <c r="G587" s="29">
        <v>101</v>
      </c>
      <c r="H587" s="29" t="s">
        <v>12</v>
      </c>
      <c r="I587" s="29" t="s">
        <v>12</v>
      </c>
      <c r="J587" s="72">
        <v>4</v>
      </c>
      <c r="K587" s="55" t="s">
        <v>173</v>
      </c>
      <c r="L587">
        <f t="shared" si="73"/>
        <v>80</v>
      </c>
      <c r="M587">
        <f t="shared" si="74"/>
        <v>101</v>
      </c>
      <c r="N587">
        <f t="shared" si="75"/>
        <v>0</v>
      </c>
      <c r="O587" t="e">
        <f t="shared" si="76"/>
        <v>#VALUE!</v>
      </c>
      <c r="P587">
        <f t="shared" si="78"/>
        <v>2</v>
      </c>
      <c r="Q587" t="e">
        <f t="shared" si="79"/>
        <v>#VALUE!</v>
      </c>
      <c r="R587" t="e">
        <f t="shared" si="77"/>
        <v>#VALUE!</v>
      </c>
    </row>
    <row r="588" spans="1:18" x14ac:dyDescent="0.25">
      <c r="A588" s="7" t="s">
        <v>10</v>
      </c>
      <c r="B588" s="7" t="s">
        <v>84</v>
      </c>
      <c r="C588" s="30">
        <v>82</v>
      </c>
      <c r="D588" s="60" t="s">
        <v>12</v>
      </c>
      <c r="E588" s="61" t="s">
        <v>12</v>
      </c>
      <c r="F588" s="29" t="s">
        <v>12</v>
      </c>
      <c r="G588" s="29" t="s">
        <v>12</v>
      </c>
      <c r="H588" s="29" t="s">
        <v>12</v>
      </c>
      <c r="I588" s="29" t="s">
        <v>12</v>
      </c>
      <c r="J588" s="71">
        <v>2</v>
      </c>
      <c r="K588" s="55" t="s">
        <v>173</v>
      </c>
      <c r="L588" t="e">
        <f t="shared" si="73"/>
        <v>#DIV/0!</v>
      </c>
      <c r="M588" t="e">
        <f t="shared" si="74"/>
        <v>#DIV/0!</v>
      </c>
      <c r="N588" t="e">
        <f t="shared" si="75"/>
        <v>#VALUE!</v>
      </c>
      <c r="O588" t="e">
        <f t="shared" si="76"/>
        <v>#VALUE!</v>
      </c>
      <c r="P588" t="e">
        <f t="shared" si="78"/>
        <v>#VALUE!</v>
      </c>
      <c r="Q588" t="e">
        <f t="shared" si="79"/>
        <v>#VALUE!</v>
      </c>
      <c r="R588" t="e">
        <f t="shared" si="77"/>
        <v>#VALUE!</v>
      </c>
    </row>
    <row r="589" spans="1:18" x14ac:dyDescent="0.25">
      <c r="A589" s="7" t="s">
        <v>10</v>
      </c>
      <c r="B589" s="7" t="s">
        <v>92</v>
      </c>
      <c r="C589" s="30">
        <v>49</v>
      </c>
      <c r="D589" s="60">
        <v>69</v>
      </c>
      <c r="E589" s="61">
        <v>70</v>
      </c>
      <c r="F589" s="35">
        <v>94</v>
      </c>
      <c r="G589" s="37">
        <v>94</v>
      </c>
      <c r="H589" s="29" t="s">
        <v>12</v>
      </c>
      <c r="I589" s="29" t="s">
        <v>12</v>
      </c>
      <c r="J589" s="72">
        <v>6</v>
      </c>
      <c r="K589" s="55" t="s">
        <v>173</v>
      </c>
      <c r="L589">
        <f t="shared" si="73"/>
        <v>69.5</v>
      </c>
      <c r="M589">
        <f t="shared" si="74"/>
        <v>94</v>
      </c>
      <c r="N589">
        <f t="shared" si="75"/>
        <v>1</v>
      </c>
      <c r="O589" t="e">
        <f t="shared" si="76"/>
        <v>#VALUE!</v>
      </c>
      <c r="P589">
        <f t="shared" si="78"/>
        <v>2</v>
      </c>
      <c r="Q589" t="e">
        <f t="shared" si="79"/>
        <v>#VALUE!</v>
      </c>
      <c r="R589" t="e">
        <f t="shared" si="77"/>
        <v>#VALUE!</v>
      </c>
    </row>
    <row r="590" spans="1:18" x14ac:dyDescent="0.25">
      <c r="A590" s="7" t="s">
        <v>10</v>
      </c>
      <c r="B590" s="7" t="s">
        <v>17</v>
      </c>
      <c r="C590" s="30">
        <v>83</v>
      </c>
      <c r="D590" s="60" t="s">
        <v>12</v>
      </c>
      <c r="E590" s="61" t="s">
        <v>12</v>
      </c>
      <c r="F590" s="35" t="s">
        <v>12</v>
      </c>
      <c r="G590" s="29" t="s">
        <v>12</v>
      </c>
      <c r="H590" s="29" t="s">
        <v>12</v>
      </c>
      <c r="I590" s="29" t="s">
        <v>12</v>
      </c>
      <c r="J590" s="72">
        <v>2</v>
      </c>
      <c r="K590" s="55" t="s">
        <v>173</v>
      </c>
      <c r="L590" t="e">
        <f t="shared" si="73"/>
        <v>#DIV/0!</v>
      </c>
      <c r="M590" t="e">
        <f t="shared" si="74"/>
        <v>#DIV/0!</v>
      </c>
      <c r="N590" t="e">
        <f t="shared" si="75"/>
        <v>#VALUE!</v>
      </c>
      <c r="O590" t="e">
        <f t="shared" si="76"/>
        <v>#VALUE!</v>
      </c>
      <c r="P590" t="e">
        <f t="shared" si="78"/>
        <v>#VALUE!</v>
      </c>
      <c r="Q590" t="e">
        <f t="shared" si="79"/>
        <v>#VALUE!</v>
      </c>
      <c r="R590" t="e">
        <f t="shared" si="77"/>
        <v>#VALUE!</v>
      </c>
    </row>
    <row r="591" spans="1:18" x14ac:dyDescent="0.25">
      <c r="A591" s="7" t="s">
        <v>10</v>
      </c>
      <c r="B591" s="7" t="s">
        <v>18</v>
      </c>
      <c r="C591" s="30">
        <v>97</v>
      </c>
      <c r="D591" s="60" t="s">
        <v>12</v>
      </c>
      <c r="E591" s="61" t="s">
        <v>12</v>
      </c>
      <c r="F591" s="35" t="s">
        <v>12</v>
      </c>
      <c r="G591" s="29" t="s">
        <v>12</v>
      </c>
      <c r="H591" s="29" t="s">
        <v>12</v>
      </c>
      <c r="I591" s="29" t="s">
        <v>12</v>
      </c>
      <c r="J591" s="72">
        <v>1</v>
      </c>
      <c r="K591" s="55" t="s">
        <v>173</v>
      </c>
      <c r="L591" t="e">
        <f t="shared" si="73"/>
        <v>#DIV/0!</v>
      </c>
      <c r="M591" t="e">
        <f t="shared" si="74"/>
        <v>#DIV/0!</v>
      </c>
      <c r="N591" t="e">
        <f t="shared" si="75"/>
        <v>#VALUE!</v>
      </c>
      <c r="O591" t="e">
        <f t="shared" si="76"/>
        <v>#VALUE!</v>
      </c>
      <c r="P591" t="e">
        <f t="shared" si="78"/>
        <v>#VALUE!</v>
      </c>
      <c r="Q591" t="e">
        <f t="shared" si="79"/>
        <v>#VALUE!</v>
      </c>
      <c r="R591" t="e">
        <f t="shared" si="77"/>
        <v>#VALUE!</v>
      </c>
    </row>
    <row r="592" spans="1:18" x14ac:dyDescent="0.25">
      <c r="A592" s="7" t="s">
        <v>10</v>
      </c>
      <c r="B592" s="7" t="s">
        <v>48</v>
      </c>
      <c r="C592" s="30">
        <v>100</v>
      </c>
      <c r="D592" s="60" t="s">
        <v>12</v>
      </c>
      <c r="E592" s="61" t="s">
        <v>12</v>
      </c>
      <c r="F592" s="35" t="s">
        <v>12</v>
      </c>
      <c r="G592" s="29" t="s">
        <v>12</v>
      </c>
      <c r="H592" s="29" t="s">
        <v>12</v>
      </c>
      <c r="I592" s="29" t="s">
        <v>12</v>
      </c>
      <c r="J592" s="72">
        <v>1</v>
      </c>
      <c r="K592" s="55" t="s">
        <v>173</v>
      </c>
      <c r="L592" t="e">
        <f t="shared" si="73"/>
        <v>#DIV/0!</v>
      </c>
      <c r="M592" t="e">
        <f t="shared" si="74"/>
        <v>#DIV/0!</v>
      </c>
      <c r="N592" t="e">
        <f t="shared" si="75"/>
        <v>#VALUE!</v>
      </c>
      <c r="O592" t="e">
        <f t="shared" si="76"/>
        <v>#VALUE!</v>
      </c>
      <c r="P592" t="e">
        <f t="shared" si="78"/>
        <v>#VALUE!</v>
      </c>
      <c r="Q592" t="e">
        <f t="shared" si="79"/>
        <v>#VALUE!</v>
      </c>
      <c r="R592" t="e">
        <f t="shared" si="77"/>
        <v>#VALUE!</v>
      </c>
    </row>
    <row r="593" spans="1:18" x14ac:dyDescent="0.25">
      <c r="A593" s="7" t="s">
        <v>10</v>
      </c>
      <c r="B593" s="7" t="s">
        <v>49</v>
      </c>
      <c r="C593" s="30">
        <v>74</v>
      </c>
      <c r="D593" s="60">
        <v>97</v>
      </c>
      <c r="E593" s="61">
        <v>97</v>
      </c>
      <c r="F593" s="35" t="s">
        <v>12</v>
      </c>
      <c r="G593" s="29" t="s">
        <v>12</v>
      </c>
      <c r="H593" s="29" t="s">
        <v>12</v>
      </c>
      <c r="I593" s="29" t="s">
        <v>12</v>
      </c>
      <c r="J593" s="72">
        <v>2</v>
      </c>
      <c r="K593" s="55" t="s">
        <v>173</v>
      </c>
      <c r="L593">
        <f t="shared" si="73"/>
        <v>97</v>
      </c>
      <c r="M593" t="e">
        <f t="shared" si="74"/>
        <v>#DIV/0!</v>
      </c>
      <c r="N593">
        <f t="shared" si="75"/>
        <v>0</v>
      </c>
      <c r="O593" t="e">
        <f t="shared" si="76"/>
        <v>#VALUE!</v>
      </c>
      <c r="P593">
        <f t="shared" si="78"/>
        <v>2</v>
      </c>
      <c r="Q593" t="e">
        <f t="shared" si="79"/>
        <v>#VALUE!</v>
      </c>
      <c r="R593" t="e">
        <f t="shared" si="77"/>
        <v>#VALUE!</v>
      </c>
    </row>
    <row r="594" spans="1:18" x14ac:dyDescent="0.25">
      <c r="A594" s="7" t="s">
        <v>10</v>
      </c>
      <c r="B594" s="7" t="s">
        <v>19</v>
      </c>
      <c r="C594" s="30"/>
      <c r="D594" s="60"/>
      <c r="E594" s="61"/>
      <c r="F594" s="35"/>
      <c r="G594" s="37"/>
      <c r="H594" s="38"/>
      <c r="I594" s="38"/>
      <c r="J594" s="72"/>
      <c r="K594" s="55" t="s">
        <v>173</v>
      </c>
      <c r="L594" t="e">
        <f t="shared" si="73"/>
        <v>#DIV/0!</v>
      </c>
      <c r="M594" t="e">
        <f t="shared" si="74"/>
        <v>#DIV/0!</v>
      </c>
      <c r="N594">
        <f t="shared" si="75"/>
        <v>0</v>
      </c>
      <c r="O594">
        <f t="shared" si="76"/>
        <v>0</v>
      </c>
      <c r="P594">
        <f t="shared" si="78"/>
        <v>2</v>
      </c>
      <c r="Q594" t="e">
        <f t="shared" si="79"/>
        <v>#VALUE!</v>
      </c>
      <c r="R594" t="e">
        <f t="shared" si="77"/>
        <v>#VALUE!</v>
      </c>
    </row>
    <row r="595" spans="1:18" x14ac:dyDescent="0.25">
      <c r="A595" s="7" t="s">
        <v>10</v>
      </c>
      <c r="B595" s="7" t="s">
        <v>50</v>
      </c>
      <c r="C595" s="30">
        <v>58</v>
      </c>
      <c r="D595" s="60">
        <v>75</v>
      </c>
      <c r="E595" s="61">
        <v>75</v>
      </c>
      <c r="F595" s="35">
        <v>92</v>
      </c>
      <c r="G595" s="37">
        <v>93</v>
      </c>
      <c r="H595" s="38">
        <v>93</v>
      </c>
      <c r="I595" s="38">
        <v>94</v>
      </c>
      <c r="J595" s="72">
        <v>8</v>
      </c>
      <c r="K595" s="55" t="s">
        <v>173</v>
      </c>
      <c r="L595">
        <f t="shared" si="73"/>
        <v>75</v>
      </c>
      <c r="M595">
        <f t="shared" si="74"/>
        <v>93</v>
      </c>
      <c r="N595">
        <f t="shared" si="75"/>
        <v>0</v>
      </c>
      <c r="O595">
        <f t="shared" si="76"/>
        <v>2</v>
      </c>
      <c r="P595">
        <f t="shared" si="78"/>
        <v>2</v>
      </c>
      <c r="Q595">
        <f t="shared" si="79"/>
        <v>2</v>
      </c>
      <c r="R595">
        <f t="shared" si="77"/>
        <v>5</v>
      </c>
    </row>
    <row r="596" spans="1:18" x14ac:dyDescent="0.25">
      <c r="A596" s="7" t="s">
        <v>10</v>
      </c>
      <c r="B596" s="7" t="s">
        <v>76</v>
      </c>
      <c r="C596" s="30">
        <v>83</v>
      </c>
      <c r="D596" s="60" t="s">
        <v>12</v>
      </c>
      <c r="E596" s="61" t="s">
        <v>12</v>
      </c>
      <c r="F596" s="35" t="s">
        <v>12</v>
      </c>
      <c r="G596" s="29" t="s">
        <v>12</v>
      </c>
      <c r="H596" s="29" t="s">
        <v>12</v>
      </c>
      <c r="I596" s="29" t="s">
        <v>12</v>
      </c>
      <c r="J596" s="72">
        <v>2</v>
      </c>
      <c r="K596" s="55" t="s">
        <v>173</v>
      </c>
      <c r="L596" t="e">
        <f t="shared" si="73"/>
        <v>#DIV/0!</v>
      </c>
      <c r="M596" t="e">
        <f t="shared" si="74"/>
        <v>#DIV/0!</v>
      </c>
      <c r="N596" t="e">
        <f t="shared" si="75"/>
        <v>#VALUE!</v>
      </c>
      <c r="O596" t="e">
        <f t="shared" si="76"/>
        <v>#VALUE!</v>
      </c>
      <c r="P596" t="e">
        <f t="shared" si="78"/>
        <v>#VALUE!</v>
      </c>
      <c r="Q596">
        <f t="shared" si="79"/>
        <v>2</v>
      </c>
      <c r="R596" t="e">
        <f t="shared" si="77"/>
        <v>#VALUE!</v>
      </c>
    </row>
    <row r="597" spans="1:18" x14ac:dyDescent="0.25">
      <c r="A597" s="7" t="s">
        <v>10</v>
      </c>
      <c r="B597" s="7" t="s">
        <v>85</v>
      </c>
      <c r="C597" s="30">
        <v>62</v>
      </c>
      <c r="D597" s="60">
        <v>82</v>
      </c>
      <c r="E597" s="61">
        <v>83</v>
      </c>
      <c r="F597" s="35">
        <v>106</v>
      </c>
      <c r="G597" s="38">
        <v>108</v>
      </c>
      <c r="H597" s="29" t="s">
        <v>12</v>
      </c>
      <c r="I597" s="29" t="s">
        <v>12</v>
      </c>
      <c r="J597" s="72">
        <v>4</v>
      </c>
      <c r="K597" s="55" t="s">
        <v>173</v>
      </c>
      <c r="L597">
        <f t="shared" si="73"/>
        <v>82.5</v>
      </c>
      <c r="M597">
        <f t="shared" si="74"/>
        <v>107</v>
      </c>
      <c r="N597">
        <f t="shared" si="75"/>
        <v>1</v>
      </c>
      <c r="O597" t="e">
        <f t="shared" si="76"/>
        <v>#VALUE!</v>
      </c>
      <c r="P597">
        <f t="shared" si="78"/>
        <v>2</v>
      </c>
      <c r="Q597" t="e">
        <f t="shared" si="79"/>
        <v>#VALUE!</v>
      </c>
      <c r="R597" t="e">
        <f t="shared" si="77"/>
        <v>#VALUE!</v>
      </c>
    </row>
    <row r="598" spans="1:18" x14ac:dyDescent="0.25">
      <c r="A598" s="7" t="s">
        <v>10</v>
      </c>
      <c r="B598" s="7" t="s">
        <v>77</v>
      </c>
      <c r="C598" s="30">
        <v>83</v>
      </c>
      <c r="D598" s="60">
        <v>103</v>
      </c>
      <c r="E598" s="61">
        <v>107</v>
      </c>
      <c r="F598" s="35" t="s">
        <v>12</v>
      </c>
      <c r="G598" s="29" t="s">
        <v>12</v>
      </c>
      <c r="H598" s="29" t="s">
        <v>12</v>
      </c>
      <c r="I598" s="29" t="s">
        <v>12</v>
      </c>
      <c r="J598" s="72">
        <v>2</v>
      </c>
      <c r="K598" s="55" t="s">
        <v>173</v>
      </c>
      <c r="L598">
        <f t="shared" si="73"/>
        <v>105</v>
      </c>
      <c r="M598" t="e">
        <f t="shared" si="74"/>
        <v>#DIV/0!</v>
      </c>
      <c r="N598">
        <f t="shared" si="75"/>
        <v>4</v>
      </c>
      <c r="O598" t="e">
        <f t="shared" si="76"/>
        <v>#VALUE!</v>
      </c>
      <c r="P598">
        <f t="shared" si="78"/>
        <v>2</v>
      </c>
      <c r="Q598" t="e">
        <f t="shared" si="79"/>
        <v>#VALUE!</v>
      </c>
      <c r="R598" t="e">
        <f t="shared" si="77"/>
        <v>#VALUE!</v>
      </c>
    </row>
    <row r="599" spans="1:18" x14ac:dyDescent="0.25">
      <c r="A599" s="7" t="s">
        <v>10</v>
      </c>
      <c r="B599" s="7" t="s">
        <v>20</v>
      </c>
      <c r="C599" s="30">
        <v>84</v>
      </c>
      <c r="D599" s="60">
        <v>101</v>
      </c>
      <c r="E599" s="61">
        <v>103</v>
      </c>
      <c r="F599" s="35" t="s">
        <v>12</v>
      </c>
      <c r="G599" s="29" t="s">
        <v>12</v>
      </c>
      <c r="H599" s="29" t="s">
        <v>12</v>
      </c>
      <c r="I599" s="29" t="s">
        <v>12</v>
      </c>
      <c r="J599" s="72">
        <v>2</v>
      </c>
      <c r="K599" s="55" t="s">
        <v>173</v>
      </c>
      <c r="L599">
        <f t="shared" si="73"/>
        <v>102</v>
      </c>
      <c r="M599" t="e">
        <f t="shared" si="74"/>
        <v>#DIV/0!</v>
      </c>
      <c r="N599">
        <f t="shared" si="75"/>
        <v>2</v>
      </c>
      <c r="O599" t="e">
        <f t="shared" si="76"/>
        <v>#VALUE!</v>
      </c>
      <c r="P599">
        <f t="shared" si="78"/>
        <v>2</v>
      </c>
      <c r="Q599" t="e">
        <f t="shared" si="79"/>
        <v>#VALUE!</v>
      </c>
      <c r="R599" t="e">
        <f t="shared" si="77"/>
        <v>#VALUE!</v>
      </c>
    </row>
    <row r="600" spans="1:18" x14ac:dyDescent="0.25">
      <c r="A600" s="7" t="s">
        <v>10</v>
      </c>
      <c r="B600" s="7" t="s">
        <v>21</v>
      </c>
      <c r="C600" s="30">
        <v>64</v>
      </c>
      <c r="D600" s="60">
        <v>84</v>
      </c>
      <c r="E600" s="61">
        <v>86</v>
      </c>
      <c r="F600" s="35">
        <v>101</v>
      </c>
      <c r="G600" s="38">
        <v>102</v>
      </c>
      <c r="H600" s="38">
        <v>104</v>
      </c>
      <c r="I600" s="38">
        <v>106</v>
      </c>
      <c r="J600" s="72">
        <v>4</v>
      </c>
      <c r="K600" s="55" t="s">
        <v>173</v>
      </c>
      <c r="L600">
        <f t="shared" si="73"/>
        <v>85</v>
      </c>
      <c r="M600">
        <f t="shared" si="74"/>
        <v>103.25</v>
      </c>
      <c r="N600">
        <f t="shared" si="75"/>
        <v>2</v>
      </c>
      <c r="O600">
        <f t="shared" si="76"/>
        <v>5</v>
      </c>
      <c r="P600">
        <f t="shared" si="78"/>
        <v>2</v>
      </c>
      <c r="Q600" t="e">
        <f t="shared" si="79"/>
        <v>#VALUE!</v>
      </c>
      <c r="R600" t="e">
        <f t="shared" si="77"/>
        <v>#VALUE!</v>
      </c>
    </row>
    <row r="601" spans="1:18" x14ac:dyDescent="0.25">
      <c r="A601" s="7" t="s">
        <v>10</v>
      </c>
      <c r="B601" s="7" t="s">
        <v>53</v>
      </c>
      <c r="C601" s="30">
        <v>67</v>
      </c>
      <c r="D601" s="60">
        <v>83</v>
      </c>
      <c r="E601" s="61">
        <v>84</v>
      </c>
      <c r="F601" s="35">
        <v>99</v>
      </c>
      <c r="G601" s="37">
        <v>99</v>
      </c>
      <c r="H601" s="38">
        <v>102</v>
      </c>
      <c r="I601" s="38">
        <v>102</v>
      </c>
      <c r="J601" s="72">
        <v>4</v>
      </c>
      <c r="K601" s="55" t="s">
        <v>173</v>
      </c>
      <c r="L601">
        <f t="shared" si="73"/>
        <v>83.5</v>
      </c>
      <c r="M601">
        <f t="shared" si="74"/>
        <v>100.5</v>
      </c>
      <c r="N601">
        <f t="shared" si="75"/>
        <v>1</v>
      </c>
      <c r="O601">
        <f t="shared" si="76"/>
        <v>3</v>
      </c>
      <c r="P601">
        <f t="shared" si="78"/>
        <v>2</v>
      </c>
      <c r="Q601">
        <f t="shared" si="79"/>
        <v>1</v>
      </c>
      <c r="R601">
        <f t="shared" si="77"/>
        <v>6</v>
      </c>
    </row>
    <row r="602" spans="1:18" x14ac:dyDescent="0.25">
      <c r="A602" s="7" t="s">
        <v>10</v>
      </c>
      <c r="B602" s="7" t="s">
        <v>54</v>
      </c>
      <c r="C602" s="30">
        <v>82</v>
      </c>
      <c r="D602" s="60" t="s">
        <v>12</v>
      </c>
      <c r="E602" s="61" t="s">
        <v>12</v>
      </c>
      <c r="F602" s="35" t="s">
        <v>12</v>
      </c>
      <c r="G602" s="29" t="s">
        <v>12</v>
      </c>
      <c r="H602" s="29" t="s">
        <v>12</v>
      </c>
      <c r="I602" s="29" t="s">
        <v>12</v>
      </c>
      <c r="J602" s="72">
        <v>2</v>
      </c>
      <c r="K602" s="55" t="s">
        <v>173</v>
      </c>
      <c r="L602" t="e">
        <f t="shared" si="73"/>
        <v>#DIV/0!</v>
      </c>
      <c r="M602" t="e">
        <f t="shared" si="74"/>
        <v>#DIV/0!</v>
      </c>
      <c r="N602" t="e">
        <f t="shared" si="75"/>
        <v>#VALUE!</v>
      </c>
      <c r="O602" t="e">
        <f t="shared" si="76"/>
        <v>#VALUE!</v>
      </c>
      <c r="P602" t="e">
        <f t="shared" si="78"/>
        <v>#VALUE!</v>
      </c>
      <c r="Q602">
        <f t="shared" si="79"/>
        <v>2</v>
      </c>
      <c r="R602" t="e">
        <f t="shared" si="77"/>
        <v>#VALUE!</v>
      </c>
    </row>
    <row r="603" spans="1:18" x14ac:dyDescent="0.25">
      <c r="A603" s="7" t="s">
        <v>10</v>
      </c>
      <c r="B603" s="7" t="s">
        <v>55</v>
      </c>
      <c r="C603" s="30">
        <v>39</v>
      </c>
      <c r="D603" s="60">
        <v>57</v>
      </c>
      <c r="E603" s="61">
        <v>57</v>
      </c>
      <c r="F603" s="35">
        <v>72</v>
      </c>
      <c r="G603" s="73">
        <v>73</v>
      </c>
      <c r="H603" s="38">
        <v>75</v>
      </c>
      <c r="I603" s="38">
        <v>77</v>
      </c>
      <c r="J603" s="72">
        <v>16</v>
      </c>
      <c r="K603" s="55" t="s">
        <v>173</v>
      </c>
      <c r="L603">
        <f t="shared" si="73"/>
        <v>57</v>
      </c>
      <c r="M603">
        <f t="shared" si="74"/>
        <v>74.25</v>
      </c>
      <c r="N603">
        <f t="shared" si="75"/>
        <v>0</v>
      </c>
      <c r="O603">
        <f t="shared" si="76"/>
        <v>5</v>
      </c>
      <c r="P603">
        <f t="shared" si="78"/>
        <v>2</v>
      </c>
      <c r="Q603" t="e">
        <f t="shared" si="79"/>
        <v>#VALUE!</v>
      </c>
      <c r="R603" t="e">
        <f t="shared" si="77"/>
        <v>#VALUE!</v>
      </c>
    </row>
    <row r="604" spans="1:18" x14ac:dyDescent="0.25">
      <c r="A604" s="7" t="s">
        <v>10</v>
      </c>
      <c r="B604" s="7" t="s">
        <v>56</v>
      </c>
      <c r="C604" s="30">
        <v>63</v>
      </c>
      <c r="D604" s="60">
        <v>78</v>
      </c>
      <c r="E604" s="61">
        <v>78</v>
      </c>
      <c r="F604" s="35">
        <v>91</v>
      </c>
      <c r="G604" s="74" t="s">
        <v>170</v>
      </c>
      <c r="H604" s="74" t="s">
        <v>171</v>
      </c>
      <c r="I604" s="74" t="s">
        <v>171</v>
      </c>
      <c r="J604" s="75" t="s">
        <v>172</v>
      </c>
      <c r="K604" s="55" t="s">
        <v>173</v>
      </c>
      <c r="L604">
        <f t="shared" si="73"/>
        <v>78</v>
      </c>
      <c r="M604">
        <f t="shared" si="74"/>
        <v>91</v>
      </c>
      <c r="N604">
        <f t="shared" si="75"/>
        <v>0</v>
      </c>
      <c r="O604">
        <f t="shared" si="76"/>
        <v>3</v>
      </c>
      <c r="P604">
        <f t="shared" si="78"/>
        <v>2</v>
      </c>
      <c r="Q604">
        <f t="shared" si="79"/>
        <v>1</v>
      </c>
      <c r="R604">
        <f t="shared" si="77"/>
        <v>6</v>
      </c>
    </row>
    <row r="605" spans="1:18" x14ac:dyDescent="0.25">
      <c r="A605" s="7" t="s">
        <v>10</v>
      </c>
      <c r="B605" s="7" t="s">
        <v>25</v>
      </c>
      <c r="C605" s="30">
        <v>88</v>
      </c>
      <c r="D605" s="60" t="s">
        <v>12</v>
      </c>
      <c r="E605" s="61" t="s">
        <v>12</v>
      </c>
      <c r="F605" s="35" t="s">
        <v>12</v>
      </c>
      <c r="G605" s="29" t="s">
        <v>12</v>
      </c>
      <c r="H605" s="29" t="s">
        <v>12</v>
      </c>
      <c r="I605" s="29" t="s">
        <v>12</v>
      </c>
      <c r="J605" s="72">
        <v>2</v>
      </c>
      <c r="K605" s="55" t="s">
        <v>173</v>
      </c>
      <c r="L605" t="e">
        <f t="shared" si="73"/>
        <v>#DIV/0!</v>
      </c>
      <c r="M605" t="e">
        <f t="shared" si="74"/>
        <v>#DIV/0!</v>
      </c>
      <c r="N605" t="e">
        <f t="shared" si="75"/>
        <v>#VALUE!</v>
      </c>
      <c r="O605" t="e">
        <f t="shared" si="76"/>
        <v>#VALUE!</v>
      </c>
      <c r="P605" t="e">
        <f t="shared" si="78"/>
        <v>#VALUE!</v>
      </c>
      <c r="Q605">
        <f t="shared" si="79"/>
        <v>2</v>
      </c>
      <c r="R605" t="e">
        <f t="shared" si="77"/>
        <v>#VALUE!</v>
      </c>
    </row>
    <row r="606" spans="1:18" x14ac:dyDescent="0.25">
      <c r="A606" s="7" t="s">
        <v>10</v>
      </c>
      <c r="B606" s="7" t="s">
        <v>28</v>
      </c>
      <c r="C606" s="30">
        <v>51</v>
      </c>
      <c r="D606" s="60">
        <v>67</v>
      </c>
      <c r="E606" s="61">
        <v>77</v>
      </c>
      <c r="F606" s="35">
        <v>81</v>
      </c>
      <c r="G606" s="38">
        <v>82</v>
      </c>
      <c r="H606" s="38">
        <v>90</v>
      </c>
      <c r="I606" s="38">
        <v>93</v>
      </c>
      <c r="J606" s="72">
        <v>8</v>
      </c>
      <c r="K606" s="55" t="s">
        <v>173</v>
      </c>
      <c r="L606">
        <f t="shared" si="73"/>
        <v>72</v>
      </c>
      <c r="M606">
        <f t="shared" si="74"/>
        <v>86.5</v>
      </c>
      <c r="N606">
        <f t="shared" si="75"/>
        <v>10</v>
      </c>
      <c r="O606">
        <f t="shared" si="76"/>
        <v>12</v>
      </c>
      <c r="P606">
        <f t="shared" si="78"/>
        <v>1</v>
      </c>
      <c r="Q606" t="e">
        <f t="shared" si="79"/>
        <v>#VALUE!</v>
      </c>
      <c r="R606" t="e">
        <f t="shared" si="77"/>
        <v>#VALUE!</v>
      </c>
    </row>
    <row r="607" spans="1:18" x14ac:dyDescent="0.25">
      <c r="A607" s="7" t="s">
        <v>10</v>
      </c>
      <c r="B607" s="7" t="s">
        <v>29</v>
      </c>
      <c r="C607" s="30">
        <v>85</v>
      </c>
      <c r="D607" s="60" t="s">
        <v>12</v>
      </c>
      <c r="E607" s="61" t="s">
        <v>12</v>
      </c>
      <c r="F607" s="35" t="s">
        <v>12</v>
      </c>
      <c r="G607" s="29" t="s">
        <v>12</v>
      </c>
      <c r="H607" s="29" t="s">
        <v>12</v>
      </c>
      <c r="I607" s="29" t="s">
        <v>12</v>
      </c>
      <c r="J607" s="72">
        <v>2</v>
      </c>
      <c r="K607" s="55" t="s">
        <v>173</v>
      </c>
      <c r="L607" t="e">
        <f t="shared" si="73"/>
        <v>#DIV/0!</v>
      </c>
      <c r="M607" t="e">
        <f t="shared" si="74"/>
        <v>#DIV/0!</v>
      </c>
      <c r="N607" t="e">
        <f t="shared" si="75"/>
        <v>#VALUE!</v>
      </c>
      <c r="O607" t="e">
        <f t="shared" si="76"/>
        <v>#VALUE!</v>
      </c>
      <c r="P607" t="e">
        <f t="shared" si="78"/>
        <v>#VALUE!</v>
      </c>
      <c r="Q607">
        <f t="shared" si="79"/>
        <v>1</v>
      </c>
      <c r="R607" t="e">
        <f t="shared" si="77"/>
        <v>#VALUE!</v>
      </c>
    </row>
    <row r="608" spans="1:18" x14ac:dyDescent="0.25">
      <c r="A608" s="7" t="s">
        <v>10</v>
      </c>
      <c r="B608" s="7" t="s">
        <v>30</v>
      </c>
      <c r="C608" s="30">
        <v>51</v>
      </c>
      <c r="D608" s="60">
        <v>71</v>
      </c>
      <c r="E608" s="61">
        <v>76</v>
      </c>
      <c r="F608" s="35" t="s">
        <v>12</v>
      </c>
      <c r="G608" s="29" t="s">
        <v>12</v>
      </c>
      <c r="H608" s="29" t="s">
        <v>12</v>
      </c>
      <c r="I608" s="29" t="s">
        <v>12</v>
      </c>
      <c r="J608" s="72">
        <v>4</v>
      </c>
      <c r="K608" s="55" t="s">
        <v>173</v>
      </c>
      <c r="L608">
        <f t="shared" si="73"/>
        <v>73.5</v>
      </c>
      <c r="M608" t="e">
        <f t="shared" si="74"/>
        <v>#DIV/0!</v>
      </c>
      <c r="N608">
        <f t="shared" si="75"/>
        <v>5</v>
      </c>
      <c r="O608" t="e">
        <f t="shared" si="76"/>
        <v>#VALUE!</v>
      </c>
      <c r="P608">
        <f t="shared" si="78"/>
        <v>2</v>
      </c>
      <c r="Q608" t="e">
        <f t="shared" si="79"/>
        <v>#VALUE!</v>
      </c>
      <c r="R608" t="e">
        <f t="shared" si="77"/>
        <v>#VALUE!</v>
      </c>
    </row>
    <row r="609" spans="1:18" x14ac:dyDescent="0.25">
      <c r="A609" s="7" t="s">
        <v>10</v>
      </c>
      <c r="B609" s="7" t="s">
        <v>58</v>
      </c>
      <c r="C609" s="30">
        <v>63</v>
      </c>
      <c r="D609" s="60">
        <v>80</v>
      </c>
      <c r="E609" s="61">
        <v>81</v>
      </c>
      <c r="F609" s="35">
        <v>95</v>
      </c>
      <c r="G609" s="38">
        <v>96</v>
      </c>
      <c r="H609" s="38">
        <v>97</v>
      </c>
      <c r="I609" s="38">
        <v>99</v>
      </c>
      <c r="J609" s="72">
        <v>6</v>
      </c>
      <c r="K609" s="55" t="s">
        <v>173</v>
      </c>
      <c r="L609">
        <f t="shared" si="73"/>
        <v>80.5</v>
      </c>
      <c r="M609">
        <f t="shared" si="74"/>
        <v>96.75</v>
      </c>
      <c r="N609">
        <f t="shared" si="75"/>
        <v>1</v>
      </c>
      <c r="O609">
        <f t="shared" si="76"/>
        <v>4</v>
      </c>
      <c r="P609">
        <f t="shared" si="78"/>
        <v>2</v>
      </c>
      <c r="Q609" t="e">
        <f t="shared" si="79"/>
        <v>#VALUE!</v>
      </c>
      <c r="R609" t="e">
        <f t="shared" si="77"/>
        <v>#VALUE!</v>
      </c>
    </row>
    <row r="610" spans="1:18" x14ac:dyDescent="0.25">
      <c r="A610" s="7" t="s">
        <v>10</v>
      </c>
      <c r="B610" s="7" t="s">
        <v>59</v>
      </c>
      <c r="C610" s="30">
        <v>66</v>
      </c>
      <c r="D610" s="60">
        <v>83</v>
      </c>
      <c r="E610" s="61">
        <v>84</v>
      </c>
      <c r="F610" s="35">
        <v>98</v>
      </c>
      <c r="G610" s="38">
        <v>100</v>
      </c>
      <c r="H610" s="38">
        <v>102</v>
      </c>
      <c r="I610" s="38">
        <v>103</v>
      </c>
      <c r="J610" s="72">
        <v>4</v>
      </c>
      <c r="K610" s="55" t="s">
        <v>173</v>
      </c>
      <c r="L610">
        <f t="shared" si="73"/>
        <v>83.5</v>
      </c>
      <c r="M610">
        <f t="shared" si="74"/>
        <v>100.75</v>
      </c>
      <c r="N610">
        <f t="shared" si="75"/>
        <v>1</v>
      </c>
      <c r="O610">
        <f t="shared" si="76"/>
        <v>5</v>
      </c>
      <c r="P610">
        <f t="shared" si="78"/>
        <v>2</v>
      </c>
      <c r="Q610">
        <f t="shared" si="79"/>
        <v>2</v>
      </c>
      <c r="R610">
        <f t="shared" si="77"/>
        <v>5</v>
      </c>
    </row>
    <row r="611" spans="1:18" x14ac:dyDescent="0.25">
      <c r="A611" s="7" t="s">
        <v>10</v>
      </c>
      <c r="B611" s="7" t="s">
        <v>31</v>
      </c>
      <c r="C611" s="30">
        <v>82</v>
      </c>
      <c r="D611" s="60">
        <v>98</v>
      </c>
      <c r="E611" s="61">
        <v>98</v>
      </c>
      <c r="F611" s="35" t="s">
        <v>12</v>
      </c>
      <c r="G611" s="29" t="s">
        <v>12</v>
      </c>
      <c r="H611" s="29" t="s">
        <v>12</v>
      </c>
      <c r="I611" s="29" t="s">
        <v>12</v>
      </c>
      <c r="J611" s="72">
        <v>2</v>
      </c>
      <c r="K611" s="55" t="s">
        <v>173</v>
      </c>
      <c r="L611">
        <f t="shared" si="73"/>
        <v>98</v>
      </c>
      <c r="M611" t="e">
        <f t="shared" si="74"/>
        <v>#DIV/0!</v>
      </c>
      <c r="N611">
        <f t="shared" si="75"/>
        <v>0</v>
      </c>
      <c r="O611" t="e">
        <f t="shared" si="76"/>
        <v>#VALUE!</v>
      </c>
      <c r="P611">
        <f t="shared" si="78"/>
        <v>2</v>
      </c>
      <c r="Q611">
        <f t="shared" si="79"/>
        <v>1</v>
      </c>
      <c r="R611">
        <f t="shared" si="77"/>
        <v>6</v>
      </c>
    </row>
    <row r="612" spans="1:18" x14ac:dyDescent="0.25">
      <c r="A612" s="7" t="s">
        <v>10</v>
      </c>
      <c r="B612" s="7" t="s">
        <v>32</v>
      </c>
      <c r="C612" s="30">
        <v>89</v>
      </c>
      <c r="D612" s="60" t="s">
        <v>12</v>
      </c>
      <c r="E612" s="61" t="s">
        <v>12</v>
      </c>
      <c r="F612" s="35" t="s">
        <v>12</v>
      </c>
      <c r="G612" s="29" t="s">
        <v>12</v>
      </c>
      <c r="H612" s="29" t="s">
        <v>12</v>
      </c>
      <c r="I612" s="29" t="s">
        <v>12</v>
      </c>
      <c r="J612" s="72">
        <v>2</v>
      </c>
      <c r="K612" s="55" t="s">
        <v>173</v>
      </c>
      <c r="L612" t="e">
        <f t="shared" si="73"/>
        <v>#DIV/0!</v>
      </c>
      <c r="M612" t="e">
        <f t="shared" si="74"/>
        <v>#DIV/0!</v>
      </c>
      <c r="N612" t="e">
        <f t="shared" si="75"/>
        <v>#VALUE!</v>
      </c>
      <c r="O612" t="e">
        <f t="shared" si="76"/>
        <v>#VALUE!</v>
      </c>
      <c r="P612" t="e">
        <f t="shared" si="78"/>
        <v>#VALUE!</v>
      </c>
      <c r="Q612" t="e">
        <f t="shared" si="79"/>
        <v>#VALUE!</v>
      </c>
      <c r="R612" t="e">
        <f t="shared" si="77"/>
        <v>#VALUE!</v>
      </c>
    </row>
    <row r="613" spans="1:18" x14ac:dyDescent="0.25">
      <c r="A613" s="7" t="s">
        <v>10</v>
      </c>
      <c r="B613" s="7" t="s">
        <v>33</v>
      </c>
      <c r="C613" s="30">
        <v>65</v>
      </c>
      <c r="D613" s="60">
        <v>84</v>
      </c>
      <c r="E613" s="61">
        <v>85</v>
      </c>
      <c r="F613" s="35">
        <v>101</v>
      </c>
      <c r="G613" s="38">
        <v>101</v>
      </c>
      <c r="H613" s="38">
        <v>104</v>
      </c>
      <c r="I613" s="38">
        <v>105</v>
      </c>
      <c r="J613" s="72">
        <v>4</v>
      </c>
      <c r="K613" s="55" t="s">
        <v>173</v>
      </c>
      <c r="L613">
        <f t="shared" si="73"/>
        <v>84.5</v>
      </c>
      <c r="M613">
        <f t="shared" si="74"/>
        <v>102.75</v>
      </c>
      <c r="N613">
        <f t="shared" si="75"/>
        <v>1</v>
      </c>
      <c r="O613">
        <f t="shared" si="76"/>
        <v>4</v>
      </c>
      <c r="P613">
        <f t="shared" si="78"/>
        <v>2</v>
      </c>
      <c r="Q613" t="e">
        <f t="shared" si="79"/>
        <v>#VALUE!</v>
      </c>
      <c r="R613" t="e">
        <f t="shared" si="77"/>
        <v>#VALUE!</v>
      </c>
    </row>
    <row r="614" spans="1:18" x14ac:dyDescent="0.25">
      <c r="A614" s="7" t="s">
        <v>10</v>
      </c>
      <c r="B614" s="7" t="s">
        <v>60</v>
      </c>
      <c r="C614" s="30">
        <v>90</v>
      </c>
      <c r="D614" s="60" t="s">
        <v>12</v>
      </c>
      <c r="E614" s="61" t="s">
        <v>12</v>
      </c>
      <c r="F614" s="35" t="s">
        <v>12</v>
      </c>
      <c r="G614" s="29" t="s">
        <v>12</v>
      </c>
      <c r="H614" s="29" t="s">
        <v>12</v>
      </c>
      <c r="I614" s="29" t="s">
        <v>12</v>
      </c>
      <c r="J614" s="72">
        <v>2</v>
      </c>
      <c r="K614" s="55" t="s">
        <v>173</v>
      </c>
      <c r="L614" t="e">
        <f t="shared" si="73"/>
        <v>#DIV/0!</v>
      </c>
      <c r="M614" t="e">
        <f t="shared" si="74"/>
        <v>#DIV/0!</v>
      </c>
      <c r="N614" t="e">
        <f t="shared" si="75"/>
        <v>#VALUE!</v>
      </c>
      <c r="O614" t="e">
        <f t="shared" si="76"/>
        <v>#VALUE!</v>
      </c>
      <c r="P614" t="e">
        <f t="shared" si="78"/>
        <v>#VALUE!</v>
      </c>
      <c r="Q614">
        <f t="shared" si="79"/>
        <v>2</v>
      </c>
      <c r="R614" t="e">
        <f t="shared" si="77"/>
        <v>#VALUE!</v>
      </c>
    </row>
    <row r="615" spans="1:18" x14ac:dyDescent="0.25">
      <c r="A615" s="7" t="s">
        <v>10</v>
      </c>
      <c r="B615" s="7" t="s">
        <v>35</v>
      </c>
      <c r="C615" s="30">
        <v>75</v>
      </c>
      <c r="D615" s="60">
        <v>94</v>
      </c>
      <c r="E615" s="61">
        <v>94</v>
      </c>
      <c r="F615" s="35">
        <v>108</v>
      </c>
      <c r="G615" s="29" t="s">
        <v>12</v>
      </c>
      <c r="H615" s="29" t="s">
        <v>12</v>
      </c>
      <c r="I615" s="29" t="s">
        <v>12</v>
      </c>
      <c r="J615" s="72">
        <v>4</v>
      </c>
      <c r="K615" s="55" t="s">
        <v>173</v>
      </c>
      <c r="L615">
        <f t="shared" si="73"/>
        <v>94</v>
      </c>
      <c r="M615">
        <f t="shared" si="74"/>
        <v>108</v>
      </c>
      <c r="N615">
        <f t="shared" si="75"/>
        <v>0</v>
      </c>
      <c r="O615" t="e">
        <f t="shared" si="76"/>
        <v>#VALUE!</v>
      </c>
      <c r="P615">
        <f t="shared" si="78"/>
        <v>2</v>
      </c>
      <c r="Q615" t="e">
        <f t="shared" si="79"/>
        <v>#VALUE!</v>
      </c>
      <c r="R615" t="e">
        <f t="shared" si="77"/>
        <v>#VALUE!</v>
      </c>
    </row>
    <row r="616" spans="1:18" x14ac:dyDescent="0.25">
      <c r="A616" s="7" t="s">
        <v>10</v>
      </c>
      <c r="B616" s="7" t="s">
        <v>88</v>
      </c>
      <c r="C616" s="30">
        <v>49</v>
      </c>
      <c r="D616" s="60">
        <v>65</v>
      </c>
      <c r="E616" s="61">
        <v>67</v>
      </c>
      <c r="F616" s="35">
        <v>81</v>
      </c>
      <c r="G616" s="38">
        <v>81</v>
      </c>
      <c r="H616" s="38">
        <v>83</v>
      </c>
      <c r="I616" s="38">
        <v>83</v>
      </c>
      <c r="J616" s="72">
        <v>8</v>
      </c>
      <c r="K616" s="55" t="s">
        <v>173</v>
      </c>
      <c r="L616">
        <f t="shared" si="73"/>
        <v>66</v>
      </c>
      <c r="M616">
        <f t="shared" si="74"/>
        <v>82</v>
      </c>
      <c r="N616">
        <f t="shared" si="75"/>
        <v>2</v>
      </c>
      <c r="O616">
        <f t="shared" si="76"/>
        <v>2</v>
      </c>
      <c r="P616">
        <f t="shared" si="78"/>
        <v>2</v>
      </c>
      <c r="Q616" t="e">
        <f t="shared" si="79"/>
        <v>#VALUE!</v>
      </c>
      <c r="R616" t="e">
        <f t="shared" si="77"/>
        <v>#VALUE!</v>
      </c>
    </row>
    <row r="617" spans="1:18" x14ac:dyDescent="0.25">
      <c r="A617" s="7" t="s">
        <v>10</v>
      </c>
      <c r="B617" s="7" t="s">
        <v>79</v>
      </c>
      <c r="C617" s="30">
        <v>58</v>
      </c>
      <c r="D617" s="60">
        <v>75</v>
      </c>
      <c r="E617" s="61">
        <v>78</v>
      </c>
      <c r="F617" s="35">
        <v>92</v>
      </c>
      <c r="G617" s="38">
        <v>92</v>
      </c>
      <c r="H617" s="38">
        <v>94</v>
      </c>
      <c r="I617" s="38">
        <v>96</v>
      </c>
      <c r="J617" s="72">
        <v>8</v>
      </c>
      <c r="K617" s="55" t="s">
        <v>173</v>
      </c>
      <c r="L617">
        <f t="shared" si="73"/>
        <v>76.5</v>
      </c>
      <c r="M617">
        <f t="shared" si="74"/>
        <v>93.5</v>
      </c>
      <c r="N617">
        <f t="shared" si="75"/>
        <v>3</v>
      </c>
      <c r="O617">
        <f t="shared" si="76"/>
        <v>4</v>
      </c>
      <c r="P617">
        <f t="shared" si="78"/>
        <v>2</v>
      </c>
      <c r="Q617">
        <f t="shared" si="79"/>
        <v>2</v>
      </c>
      <c r="R617">
        <f t="shared" si="77"/>
        <v>5</v>
      </c>
    </row>
    <row r="618" spans="1:18" x14ac:dyDescent="0.25">
      <c r="A618" s="7" t="s">
        <v>10</v>
      </c>
      <c r="B618" s="7" t="s">
        <v>62</v>
      </c>
      <c r="C618" s="30">
        <v>66</v>
      </c>
      <c r="D618" s="60">
        <v>84</v>
      </c>
      <c r="E618" s="61">
        <v>86</v>
      </c>
      <c r="F618" s="35">
        <v>108</v>
      </c>
      <c r="G618" s="29" t="s">
        <v>12</v>
      </c>
      <c r="H618" s="29" t="s">
        <v>12</v>
      </c>
      <c r="I618" s="29" t="s">
        <v>12</v>
      </c>
      <c r="J618" s="72">
        <v>4</v>
      </c>
      <c r="K618" s="55" t="s">
        <v>173</v>
      </c>
      <c r="L618">
        <f t="shared" si="73"/>
        <v>85</v>
      </c>
      <c r="M618">
        <f t="shared" si="74"/>
        <v>108</v>
      </c>
      <c r="N618">
        <f t="shared" si="75"/>
        <v>2</v>
      </c>
      <c r="O618" t="e">
        <f t="shared" si="76"/>
        <v>#VALUE!</v>
      </c>
      <c r="P618">
        <f t="shared" si="78"/>
        <v>2</v>
      </c>
      <c r="Q618">
        <f t="shared" si="79"/>
        <v>2</v>
      </c>
      <c r="R618">
        <f t="shared" si="77"/>
        <v>5</v>
      </c>
    </row>
    <row r="619" spans="1:18" x14ac:dyDescent="0.25">
      <c r="A619" s="7" t="s">
        <v>10</v>
      </c>
      <c r="B619" s="7" t="s">
        <v>80</v>
      </c>
      <c r="C619" s="30">
        <v>80</v>
      </c>
      <c r="D619" s="60">
        <v>98</v>
      </c>
      <c r="E619" s="61">
        <v>98</v>
      </c>
      <c r="F619" s="35" t="s">
        <v>12</v>
      </c>
      <c r="G619" s="29" t="s">
        <v>12</v>
      </c>
      <c r="H619" s="29" t="s">
        <v>12</v>
      </c>
      <c r="I619" s="29" t="s">
        <v>12</v>
      </c>
      <c r="J619" s="72">
        <v>2</v>
      </c>
      <c r="K619" s="55" t="s">
        <v>173</v>
      </c>
      <c r="L619">
        <f t="shared" si="73"/>
        <v>98</v>
      </c>
      <c r="M619" t="e">
        <f t="shared" si="74"/>
        <v>#DIV/0!</v>
      </c>
      <c r="N619">
        <f t="shared" si="75"/>
        <v>0</v>
      </c>
      <c r="O619" t="e">
        <f t="shared" si="76"/>
        <v>#VALUE!</v>
      </c>
      <c r="P619">
        <f t="shared" si="78"/>
        <v>2</v>
      </c>
      <c r="Q619" t="e">
        <f t="shared" si="79"/>
        <v>#VALUE!</v>
      </c>
      <c r="R619" t="e">
        <f t="shared" si="77"/>
        <v>#VALUE!</v>
      </c>
    </row>
    <row r="620" spans="1:18" x14ac:dyDescent="0.25">
      <c r="A620" s="7" t="s">
        <v>10</v>
      </c>
      <c r="B620" s="7" t="s">
        <v>95</v>
      </c>
      <c r="C620" s="30">
        <v>53</v>
      </c>
      <c r="D620" s="60">
        <v>74</v>
      </c>
      <c r="E620" s="61">
        <v>74</v>
      </c>
      <c r="F620" s="35">
        <v>97</v>
      </c>
      <c r="G620" s="38">
        <v>98</v>
      </c>
      <c r="H620" s="38">
        <v>101</v>
      </c>
      <c r="I620" s="38">
        <v>102</v>
      </c>
      <c r="J620" s="72">
        <v>4</v>
      </c>
      <c r="K620" s="55" t="s">
        <v>173</v>
      </c>
      <c r="L620">
        <f t="shared" si="73"/>
        <v>74</v>
      </c>
      <c r="M620">
        <f t="shared" si="74"/>
        <v>99.5</v>
      </c>
      <c r="N620">
        <f t="shared" si="75"/>
        <v>0</v>
      </c>
      <c r="O620">
        <f t="shared" si="76"/>
        <v>5</v>
      </c>
      <c r="P620">
        <f t="shared" si="78"/>
        <v>2</v>
      </c>
      <c r="Q620" t="e">
        <f t="shared" si="79"/>
        <v>#VALUE!</v>
      </c>
      <c r="R620" t="e">
        <f t="shared" si="77"/>
        <v>#VALUE!</v>
      </c>
    </row>
    <row r="621" spans="1:18" x14ac:dyDescent="0.25">
      <c r="A621" s="7" t="s">
        <v>10</v>
      </c>
      <c r="B621" s="7" t="s">
        <v>38</v>
      </c>
      <c r="C621" s="30">
        <v>60</v>
      </c>
      <c r="D621" s="60">
        <v>77</v>
      </c>
      <c r="E621" s="61">
        <v>78</v>
      </c>
      <c r="F621" s="35">
        <v>93</v>
      </c>
      <c r="G621" s="38">
        <v>95</v>
      </c>
      <c r="H621" s="38">
        <v>95</v>
      </c>
      <c r="I621" s="38">
        <v>96</v>
      </c>
      <c r="J621" s="72">
        <v>8</v>
      </c>
      <c r="K621" s="55" t="s">
        <v>173</v>
      </c>
      <c r="L621">
        <f t="shared" si="73"/>
        <v>77.5</v>
      </c>
      <c r="M621">
        <f t="shared" si="74"/>
        <v>94.75</v>
      </c>
      <c r="N621">
        <f t="shared" si="75"/>
        <v>1</v>
      </c>
      <c r="O621">
        <f t="shared" si="76"/>
        <v>3</v>
      </c>
      <c r="P621">
        <f t="shared" si="78"/>
        <v>2</v>
      </c>
      <c r="Q621">
        <f t="shared" si="79"/>
        <v>1</v>
      </c>
      <c r="R621">
        <f t="shared" si="77"/>
        <v>6</v>
      </c>
    </row>
    <row r="622" spans="1:18" x14ac:dyDescent="0.25">
      <c r="A622" s="7" t="s">
        <v>10</v>
      </c>
      <c r="B622" s="7" t="s">
        <v>66</v>
      </c>
      <c r="C622" s="30">
        <v>70</v>
      </c>
      <c r="D622" s="60">
        <v>90</v>
      </c>
      <c r="E622" s="61">
        <v>90</v>
      </c>
      <c r="F622" s="35" t="s">
        <v>12</v>
      </c>
      <c r="G622" s="29" t="s">
        <v>12</v>
      </c>
      <c r="H622" s="29" t="s">
        <v>12</v>
      </c>
      <c r="I622" s="29" t="s">
        <v>12</v>
      </c>
      <c r="J622" s="72">
        <v>4</v>
      </c>
      <c r="K622" s="55" t="s">
        <v>173</v>
      </c>
      <c r="L622">
        <f t="shared" si="73"/>
        <v>90</v>
      </c>
      <c r="M622" t="e">
        <f t="shared" si="74"/>
        <v>#DIV/0!</v>
      </c>
      <c r="N622">
        <f t="shared" si="75"/>
        <v>0</v>
      </c>
      <c r="O622" t="e">
        <f t="shared" si="76"/>
        <v>#VALUE!</v>
      </c>
      <c r="P622">
        <f t="shared" si="78"/>
        <v>2</v>
      </c>
      <c r="Q622">
        <f t="shared" si="79"/>
        <v>2</v>
      </c>
      <c r="R622">
        <f t="shared" si="77"/>
        <v>5</v>
      </c>
    </row>
    <row r="623" spans="1:18" x14ac:dyDescent="0.25">
      <c r="A623" s="7" t="s">
        <v>10</v>
      </c>
      <c r="B623" s="7" t="s">
        <v>39</v>
      </c>
      <c r="C623" s="30">
        <v>56</v>
      </c>
      <c r="D623" s="60">
        <v>72</v>
      </c>
      <c r="E623" s="61">
        <v>73</v>
      </c>
      <c r="F623" s="35">
        <v>87</v>
      </c>
      <c r="G623" s="38">
        <v>89</v>
      </c>
      <c r="H623" s="38">
        <v>89</v>
      </c>
      <c r="I623" s="38">
        <v>89</v>
      </c>
      <c r="J623" s="72">
        <v>8</v>
      </c>
      <c r="K623" s="55" t="s">
        <v>173</v>
      </c>
      <c r="L623">
        <f t="shared" si="73"/>
        <v>72.5</v>
      </c>
      <c r="M623">
        <f t="shared" si="74"/>
        <v>88.5</v>
      </c>
      <c r="N623">
        <f t="shared" si="75"/>
        <v>1</v>
      </c>
      <c r="O623">
        <f t="shared" si="76"/>
        <v>2</v>
      </c>
      <c r="P623">
        <f t="shared" si="78"/>
        <v>2</v>
      </c>
      <c r="Q623" t="e">
        <f t="shared" si="79"/>
        <v>#VALUE!</v>
      </c>
      <c r="R623" t="e">
        <f t="shared" si="77"/>
        <v>#VALUE!</v>
      </c>
    </row>
    <row r="624" spans="1:18" x14ac:dyDescent="0.25">
      <c r="A624" s="7" t="s">
        <v>10</v>
      </c>
      <c r="B624" s="7" t="s">
        <v>40</v>
      </c>
      <c r="C624" s="30">
        <v>79</v>
      </c>
      <c r="D624" s="60">
        <v>100</v>
      </c>
      <c r="E624" s="61">
        <v>100</v>
      </c>
      <c r="F624" s="35" t="s">
        <v>12</v>
      </c>
      <c r="G624" s="29" t="s">
        <v>12</v>
      </c>
      <c r="H624" s="29" t="s">
        <v>12</v>
      </c>
      <c r="I624" s="29" t="s">
        <v>12</v>
      </c>
      <c r="J624" s="72">
        <v>2</v>
      </c>
      <c r="K624" s="55" t="s">
        <v>173</v>
      </c>
      <c r="L624">
        <f t="shared" si="73"/>
        <v>100</v>
      </c>
      <c r="M624" t="e">
        <f t="shared" si="74"/>
        <v>#DIV/0!</v>
      </c>
      <c r="N624">
        <f t="shared" si="75"/>
        <v>0</v>
      </c>
      <c r="O624" t="e">
        <f t="shared" si="76"/>
        <v>#VALUE!</v>
      </c>
      <c r="P624">
        <f t="shared" si="78"/>
        <v>2</v>
      </c>
      <c r="Q624">
        <f t="shared" si="79"/>
        <v>2</v>
      </c>
      <c r="R624">
        <f t="shared" si="77"/>
        <v>5</v>
      </c>
    </row>
    <row r="625" spans="1:18" x14ac:dyDescent="0.25">
      <c r="A625" s="7" t="s">
        <v>10</v>
      </c>
      <c r="B625" s="7" t="s">
        <v>90</v>
      </c>
      <c r="C625" s="30">
        <v>68</v>
      </c>
      <c r="D625" s="60">
        <v>88</v>
      </c>
      <c r="E625" s="61">
        <v>89</v>
      </c>
      <c r="F625" s="35" t="s">
        <v>12</v>
      </c>
      <c r="G625" s="29" t="s">
        <v>12</v>
      </c>
      <c r="H625" s="29" t="s">
        <v>12</v>
      </c>
      <c r="I625" s="29" t="s">
        <v>12</v>
      </c>
      <c r="J625" s="72">
        <v>4</v>
      </c>
      <c r="K625" s="55" t="s">
        <v>173</v>
      </c>
      <c r="L625">
        <f t="shared" si="73"/>
        <v>88.5</v>
      </c>
      <c r="M625" t="e">
        <f t="shared" si="74"/>
        <v>#DIV/0!</v>
      </c>
      <c r="N625">
        <f t="shared" si="75"/>
        <v>1</v>
      </c>
      <c r="O625" t="e">
        <f t="shared" si="76"/>
        <v>#VALUE!</v>
      </c>
      <c r="P625">
        <f t="shared" si="78"/>
        <v>2</v>
      </c>
      <c r="Q625" t="e">
        <f t="shared" si="79"/>
        <v>#VALUE!</v>
      </c>
      <c r="R625" t="e">
        <f t="shared" si="77"/>
        <v>#VALUE!</v>
      </c>
    </row>
    <row r="626" spans="1:18" x14ac:dyDescent="0.25">
      <c r="A626" s="7" t="s">
        <v>10</v>
      </c>
      <c r="B626" s="7" t="s">
        <v>67</v>
      </c>
      <c r="C626" s="30">
        <v>69</v>
      </c>
      <c r="D626" s="60">
        <v>89</v>
      </c>
      <c r="E626" s="61">
        <v>89</v>
      </c>
      <c r="F626" s="35">
        <v>106</v>
      </c>
      <c r="G626" s="38">
        <v>107</v>
      </c>
      <c r="H626" s="38">
        <v>107</v>
      </c>
      <c r="I626" s="29" t="s">
        <v>12</v>
      </c>
      <c r="J626" s="72">
        <v>4</v>
      </c>
      <c r="K626" s="55" t="s">
        <v>173</v>
      </c>
      <c r="L626">
        <f t="shared" si="73"/>
        <v>89</v>
      </c>
      <c r="M626">
        <f t="shared" si="74"/>
        <v>106.66666666666667</v>
      </c>
      <c r="N626">
        <f t="shared" si="75"/>
        <v>0</v>
      </c>
      <c r="O626" t="e">
        <f t="shared" si="76"/>
        <v>#VALUE!</v>
      </c>
      <c r="P626">
        <f t="shared" si="78"/>
        <v>2</v>
      </c>
      <c r="Q626" t="e">
        <f t="shared" si="79"/>
        <v>#VALUE!</v>
      </c>
      <c r="R626" t="e">
        <f t="shared" si="77"/>
        <v>#VALUE!</v>
      </c>
    </row>
    <row r="627" spans="1:18" x14ac:dyDescent="0.25">
      <c r="A627" s="7" t="s">
        <v>10</v>
      </c>
      <c r="B627" s="7" t="s">
        <v>82</v>
      </c>
      <c r="C627" s="30">
        <v>52</v>
      </c>
      <c r="D627" s="60">
        <v>68</v>
      </c>
      <c r="E627" s="61">
        <v>69</v>
      </c>
      <c r="F627" s="35">
        <v>82</v>
      </c>
      <c r="G627" s="38">
        <v>85</v>
      </c>
      <c r="H627" s="38">
        <v>85</v>
      </c>
      <c r="I627" s="38">
        <v>87</v>
      </c>
      <c r="J627" s="72">
        <v>8</v>
      </c>
      <c r="K627" s="55" t="s">
        <v>173</v>
      </c>
      <c r="L627">
        <f t="shared" si="73"/>
        <v>68.5</v>
      </c>
      <c r="M627">
        <f t="shared" si="74"/>
        <v>84.75</v>
      </c>
      <c r="N627">
        <f t="shared" si="75"/>
        <v>1</v>
      </c>
      <c r="O627">
        <f t="shared" si="76"/>
        <v>5</v>
      </c>
      <c r="P627">
        <f t="shared" si="78"/>
        <v>2</v>
      </c>
      <c r="Q627" t="e">
        <f t="shared" si="79"/>
        <v>#VALUE!</v>
      </c>
      <c r="R627" t="e">
        <f t="shared" si="77"/>
        <v>#VALUE!</v>
      </c>
    </row>
    <row r="628" spans="1:18" x14ac:dyDescent="0.25">
      <c r="A628" s="7" t="s">
        <v>10</v>
      </c>
      <c r="B628" s="7" t="s">
        <v>68</v>
      </c>
      <c r="C628" s="30">
        <v>60</v>
      </c>
      <c r="D628" s="60">
        <v>78</v>
      </c>
      <c r="E628" s="61">
        <v>79</v>
      </c>
      <c r="F628" s="35">
        <v>96</v>
      </c>
      <c r="G628" s="38">
        <v>97</v>
      </c>
      <c r="H628" s="38">
        <v>97</v>
      </c>
      <c r="I628" s="38">
        <v>100</v>
      </c>
      <c r="J628" s="72">
        <v>5</v>
      </c>
      <c r="K628" s="55" t="s">
        <v>173</v>
      </c>
      <c r="L628">
        <f t="shared" si="73"/>
        <v>78.5</v>
      </c>
      <c r="M628">
        <f t="shared" si="74"/>
        <v>97.5</v>
      </c>
      <c r="N628">
        <f t="shared" si="75"/>
        <v>1</v>
      </c>
      <c r="O628">
        <f t="shared" si="76"/>
        <v>4</v>
      </c>
      <c r="P628">
        <f t="shared" si="78"/>
        <v>2</v>
      </c>
      <c r="Q628">
        <f t="shared" si="79"/>
        <v>1</v>
      </c>
      <c r="R628">
        <f t="shared" si="77"/>
        <v>6</v>
      </c>
    </row>
    <row r="629" spans="1:18" x14ac:dyDescent="0.25">
      <c r="A629" s="7" t="s">
        <v>10</v>
      </c>
      <c r="B629" s="7" t="s">
        <v>96</v>
      </c>
      <c r="C629" s="30">
        <v>59</v>
      </c>
      <c r="D629" s="60">
        <v>75</v>
      </c>
      <c r="E629" s="61">
        <v>76</v>
      </c>
      <c r="F629" s="35">
        <v>93</v>
      </c>
      <c r="G629" s="38">
        <v>96</v>
      </c>
      <c r="H629" s="38">
        <v>98</v>
      </c>
      <c r="I629" s="38">
        <v>98</v>
      </c>
      <c r="J629" s="72">
        <v>6</v>
      </c>
      <c r="K629" s="55" t="s">
        <v>173</v>
      </c>
      <c r="L629">
        <f t="shared" si="73"/>
        <v>75.5</v>
      </c>
      <c r="M629">
        <f t="shared" si="74"/>
        <v>96.25</v>
      </c>
      <c r="N629">
        <f t="shared" si="75"/>
        <v>1</v>
      </c>
      <c r="O629">
        <f t="shared" si="76"/>
        <v>5</v>
      </c>
      <c r="P629">
        <f t="shared" si="78"/>
        <v>2</v>
      </c>
      <c r="Q629">
        <f t="shared" si="79"/>
        <v>2</v>
      </c>
      <c r="R629">
        <f t="shared" si="77"/>
        <v>5</v>
      </c>
    </row>
    <row r="630" spans="1:18" x14ac:dyDescent="0.25">
      <c r="A630" s="7" t="s">
        <v>10</v>
      </c>
      <c r="B630" s="7" t="s">
        <v>69</v>
      </c>
      <c r="C630" s="30">
        <v>104</v>
      </c>
      <c r="D630" s="60" t="s">
        <v>12</v>
      </c>
      <c r="E630" s="61" t="s">
        <v>12</v>
      </c>
      <c r="F630" s="35" t="s">
        <v>12</v>
      </c>
      <c r="G630" s="29" t="s">
        <v>12</v>
      </c>
      <c r="H630" s="29" t="s">
        <v>12</v>
      </c>
      <c r="I630" s="29" t="s">
        <v>12</v>
      </c>
      <c r="J630" s="72">
        <v>1</v>
      </c>
      <c r="K630" s="55" t="s">
        <v>173</v>
      </c>
      <c r="L630" t="e">
        <f t="shared" si="73"/>
        <v>#DIV/0!</v>
      </c>
      <c r="M630" t="e">
        <f t="shared" si="74"/>
        <v>#DIV/0!</v>
      </c>
      <c r="N630" t="e">
        <f t="shared" si="75"/>
        <v>#VALUE!</v>
      </c>
      <c r="O630" t="e">
        <f t="shared" si="76"/>
        <v>#VALUE!</v>
      </c>
      <c r="P630" t="e">
        <f t="shared" si="78"/>
        <v>#VALUE!</v>
      </c>
      <c r="Q630">
        <f t="shared" si="79"/>
        <v>1</v>
      </c>
      <c r="R630" t="e">
        <f t="shared" si="77"/>
        <v>#VALUE!</v>
      </c>
    </row>
    <row r="631" spans="1:18" x14ac:dyDescent="0.25">
      <c r="A631" s="7" t="s">
        <v>10</v>
      </c>
      <c r="B631" s="7" t="s">
        <v>41</v>
      </c>
      <c r="C631" s="30">
        <v>48</v>
      </c>
      <c r="D631" s="60">
        <v>63</v>
      </c>
      <c r="E631" s="61">
        <v>63</v>
      </c>
      <c r="F631" s="35">
        <v>74</v>
      </c>
      <c r="G631" s="38">
        <v>74</v>
      </c>
      <c r="H631" s="38">
        <v>75</v>
      </c>
      <c r="I631" s="38">
        <v>76</v>
      </c>
      <c r="J631" s="72">
        <v>16</v>
      </c>
      <c r="K631" s="55" t="s">
        <v>173</v>
      </c>
      <c r="L631">
        <f t="shared" si="73"/>
        <v>63</v>
      </c>
      <c r="M631">
        <f t="shared" si="74"/>
        <v>74.75</v>
      </c>
      <c r="N631">
        <f t="shared" si="75"/>
        <v>0</v>
      </c>
      <c r="O631">
        <f t="shared" si="76"/>
        <v>2</v>
      </c>
      <c r="P631">
        <f t="shared" si="78"/>
        <v>2</v>
      </c>
      <c r="Q631" t="e">
        <f t="shared" si="79"/>
        <v>#VALUE!</v>
      </c>
      <c r="R631" t="e">
        <f t="shared" si="77"/>
        <v>#VALUE!</v>
      </c>
    </row>
    <row r="632" spans="1:18" x14ac:dyDescent="0.25">
      <c r="A632" s="7" t="s">
        <v>10</v>
      </c>
      <c r="B632" s="7" t="s">
        <v>42</v>
      </c>
      <c r="C632" s="30">
        <v>58</v>
      </c>
      <c r="D632" s="60">
        <v>77</v>
      </c>
      <c r="E632" s="61">
        <v>80</v>
      </c>
      <c r="F632" s="35">
        <v>94</v>
      </c>
      <c r="G632" s="38">
        <v>94</v>
      </c>
      <c r="H632" s="38">
        <v>101</v>
      </c>
      <c r="I632" s="38">
        <v>101</v>
      </c>
      <c r="J632" s="72">
        <v>6</v>
      </c>
      <c r="K632" s="55" t="s">
        <v>173</v>
      </c>
      <c r="L632">
        <f t="shared" si="73"/>
        <v>78.5</v>
      </c>
      <c r="M632">
        <f t="shared" si="74"/>
        <v>97.5</v>
      </c>
      <c r="N632">
        <f t="shared" si="75"/>
        <v>3</v>
      </c>
      <c r="O632">
        <f t="shared" si="76"/>
        <v>7</v>
      </c>
      <c r="P632">
        <f t="shared" si="78"/>
        <v>2</v>
      </c>
      <c r="Q632">
        <f t="shared" si="79"/>
        <v>2</v>
      </c>
      <c r="R632">
        <f t="shared" si="77"/>
        <v>5</v>
      </c>
    </row>
    <row r="633" spans="1:18" x14ac:dyDescent="0.25">
      <c r="A633" s="7" t="s">
        <v>10</v>
      </c>
      <c r="B633" s="7" t="s">
        <v>43</v>
      </c>
      <c r="C633" s="30">
        <v>85</v>
      </c>
      <c r="D633" s="60">
        <v>106</v>
      </c>
      <c r="E633" s="61" t="s">
        <v>12</v>
      </c>
      <c r="F633" s="35" t="s">
        <v>12</v>
      </c>
      <c r="G633" s="29" t="s">
        <v>12</v>
      </c>
      <c r="H633" s="29" t="s">
        <v>12</v>
      </c>
      <c r="I633" s="29" t="s">
        <v>12</v>
      </c>
      <c r="J633" s="72">
        <v>2</v>
      </c>
      <c r="K633" s="55" t="s">
        <v>173</v>
      </c>
      <c r="L633">
        <f t="shared" si="73"/>
        <v>106</v>
      </c>
      <c r="M633" t="e">
        <f t="shared" si="74"/>
        <v>#DIV/0!</v>
      </c>
      <c r="N633" t="e">
        <f t="shared" si="75"/>
        <v>#VALUE!</v>
      </c>
      <c r="O633" t="e">
        <f t="shared" si="76"/>
        <v>#VALUE!</v>
      </c>
      <c r="P633" t="e">
        <f t="shared" si="78"/>
        <v>#VALUE!</v>
      </c>
      <c r="Q633">
        <f t="shared" si="79"/>
        <v>1</v>
      </c>
      <c r="R633" t="e">
        <f t="shared" si="77"/>
        <v>#VALUE!</v>
      </c>
    </row>
    <row r="634" spans="1:18" x14ac:dyDescent="0.25">
      <c r="A634" s="7" t="s">
        <v>10</v>
      </c>
      <c r="B634" s="7" t="s">
        <v>72</v>
      </c>
      <c r="C634" s="30">
        <v>80</v>
      </c>
      <c r="D634" s="60" t="s">
        <v>12</v>
      </c>
      <c r="E634" s="61" t="s">
        <v>12</v>
      </c>
      <c r="F634" s="35" t="s">
        <v>12</v>
      </c>
      <c r="G634" s="29" t="s">
        <v>12</v>
      </c>
      <c r="H634" s="29" t="s">
        <v>12</v>
      </c>
      <c r="I634" s="29" t="s">
        <v>12</v>
      </c>
      <c r="J634" s="72">
        <v>1</v>
      </c>
      <c r="K634" s="55" t="s">
        <v>173</v>
      </c>
      <c r="L634" t="e">
        <f t="shared" si="73"/>
        <v>#DIV/0!</v>
      </c>
      <c r="M634" t="e">
        <f t="shared" si="74"/>
        <v>#DIV/0!</v>
      </c>
      <c r="N634" t="e">
        <f t="shared" si="75"/>
        <v>#VALUE!</v>
      </c>
      <c r="O634" t="e">
        <f t="shared" si="76"/>
        <v>#VALUE!</v>
      </c>
      <c r="P634" t="e">
        <f t="shared" si="78"/>
        <v>#VALUE!</v>
      </c>
      <c r="Q634" t="e">
        <f t="shared" si="79"/>
        <v>#VALUE!</v>
      </c>
      <c r="R634" t="e">
        <f t="shared" si="77"/>
        <v>#VALUE!</v>
      </c>
    </row>
    <row r="635" spans="1:18" x14ac:dyDescent="0.25">
      <c r="A635" s="7" t="s">
        <v>10</v>
      </c>
      <c r="B635" s="7" t="s">
        <v>45</v>
      </c>
      <c r="C635" s="30">
        <v>63</v>
      </c>
      <c r="D635" s="60">
        <v>80</v>
      </c>
      <c r="E635" s="61">
        <v>81</v>
      </c>
      <c r="F635" s="35">
        <v>97</v>
      </c>
      <c r="G635" s="38">
        <v>97</v>
      </c>
      <c r="H635" s="29" t="s">
        <v>12</v>
      </c>
      <c r="I635" s="29" t="s">
        <v>12</v>
      </c>
      <c r="J635" s="72">
        <v>4</v>
      </c>
      <c r="K635" s="55" t="s">
        <v>173</v>
      </c>
      <c r="L635">
        <f t="shared" si="73"/>
        <v>80.5</v>
      </c>
      <c r="M635">
        <f t="shared" si="74"/>
        <v>97</v>
      </c>
      <c r="N635">
        <f t="shared" si="75"/>
        <v>1</v>
      </c>
      <c r="O635" t="e">
        <f t="shared" si="76"/>
        <v>#VALUE!</v>
      </c>
      <c r="P635">
        <f t="shared" si="78"/>
        <v>2</v>
      </c>
      <c r="Q635" t="e">
        <f t="shared" si="79"/>
        <v>#VALUE!</v>
      </c>
      <c r="R635" t="e">
        <f t="shared" si="77"/>
        <v>#VALUE!</v>
      </c>
    </row>
    <row r="636" spans="1:18" x14ac:dyDescent="0.25">
      <c r="A636" s="7" t="s">
        <v>10</v>
      </c>
      <c r="B636" s="7" t="s">
        <v>109</v>
      </c>
      <c r="C636" s="30">
        <v>93</v>
      </c>
      <c r="D636" s="60" t="s">
        <v>12</v>
      </c>
      <c r="E636" s="61" t="s">
        <v>12</v>
      </c>
      <c r="F636" s="35" t="s">
        <v>12</v>
      </c>
      <c r="G636" s="29" t="s">
        <v>12</v>
      </c>
      <c r="H636" s="29" t="s">
        <v>12</v>
      </c>
      <c r="I636" s="29" t="s">
        <v>12</v>
      </c>
      <c r="J636" s="72">
        <v>2</v>
      </c>
      <c r="K636" s="55" t="s">
        <v>173</v>
      </c>
      <c r="L636" t="e">
        <f t="shared" si="73"/>
        <v>#DIV/0!</v>
      </c>
      <c r="M636" t="e">
        <f t="shared" si="74"/>
        <v>#DIV/0!</v>
      </c>
      <c r="N636" t="e">
        <f t="shared" si="75"/>
        <v>#VALUE!</v>
      </c>
      <c r="O636" t="e">
        <f t="shared" si="76"/>
        <v>#VALUE!</v>
      </c>
      <c r="P636" t="e">
        <f t="shared" si="78"/>
        <v>#VALUE!</v>
      </c>
      <c r="Q636" t="e">
        <f t="shared" si="79"/>
        <v>#VALUE!</v>
      </c>
      <c r="R636" t="e">
        <f t="shared" si="77"/>
        <v>#VALUE!</v>
      </c>
    </row>
    <row r="637" spans="1:18" x14ac:dyDescent="0.25">
      <c r="A637" s="7" t="s">
        <v>10</v>
      </c>
      <c r="B637" s="7" t="s">
        <v>105</v>
      </c>
      <c r="C637" s="30">
        <v>64</v>
      </c>
      <c r="D637" s="60">
        <v>93</v>
      </c>
      <c r="E637" s="61">
        <v>93</v>
      </c>
      <c r="F637" s="35" t="s">
        <v>12</v>
      </c>
      <c r="G637" s="29" t="s">
        <v>12</v>
      </c>
      <c r="H637" s="29" t="s">
        <v>12</v>
      </c>
      <c r="I637" s="29" t="s">
        <v>12</v>
      </c>
      <c r="J637" s="72">
        <v>4</v>
      </c>
      <c r="K637" s="55" t="s">
        <v>173</v>
      </c>
      <c r="L637">
        <f t="shared" si="73"/>
        <v>93</v>
      </c>
      <c r="M637" t="e">
        <f t="shared" si="74"/>
        <v>#DIV/0!</v>
      </c>
      <c r="N637">
        <f t="shared" si="75"/>
        <v>0</v>
      </c>
      <c r="O637" t="e">
        <f t="shared" si="76"/>
        <v>#VALUE!</v>
      </c>
      <c r="P637">
        <f t="shared" si="78"/>
        <v>2</v>
      </c>
      <c r="Q637" t="e">
        <f t="shared" si="79"/>
        <v>#VALUE!</v>
      </c>
      <c r="R637" t="e">
        <f t="shared" si="77"/>
        <v>#VALUE!</v>
      </c>
    </row>
    <row r="638" spans="1:18" x14ac:dyDescent="0.25">
      <c r="A638" s="7" t="s">
        <v>10</v>
      </c>
      <c r="B638" s="7" t="s">
        <v>46</v>
      </c>
      <c r="C638" s="30" t="s">
        <v>12</v>
      </c>
      <c r="D638" s="60" t="s">
        <v>12</v>
      </c>
      <c r="E638" s="61" t="s">
        <v>12</v>
      </c>
      <c r="F638" s="35" t="s">
        <v>12</v>
      </c>
      <c r="G638" s="29" t="s">
        <v>12</v>
      </c>
      <c r="H638" s="29" t="s">
        <v>12</v>
      </c>
      <c r="I638" s="29" t="s">
        <v>12</v>
      </c>
      <c r="J638" s="72">
        <v>1</v>
      </c>
      <c r="K638" s="55" t="s">
        <v>173</v>
      </c>
      <c r="L638" t="e">
        <f t="shared" si="73"/>
        <v>#DIV/0!</v>
      </c>
      <c r="M638" t="e">
        <f t="shared" si="74"/>
        <v>#DIV/0!</v>
      </c>
      <c r="N638" t="e">
        <f t="shared" si="75"/>
        <v>#VALUE!</v>
      </c>
      <c r="O638" t="e">
        <f t="shared" si="76"/>
        <v>#VALUE!</v>
      </c>
      <c r="P638" t="e">
        <f t="shared" si="78"/>
        <v>#VALUE!</v>
      </c>
      <c r="Q638" t="e">
        <f t="shared" si="79"/>
        <v>#VALUE!</v>
      </c>
      <c r="R638" t="e">
        <f t="shared" si="77"/>
        <v>#VALUE!</v>
      </c>
    </row>
    <row r="639" spans="1:18" x14ac:dyDescent="0.25">
      <c r="A639" s="7" t="s">
        <v>10</v>
      </c>
      <c r="B639" s="7" t="s">
        <v>97</v>
      </c>
      <c r="C639" s="30">
        <v>77</v>
      </c>
      <c r="D639" s="60">
        <v>102</v>
      </c>
      <c r="E639" s="61" t="s">
        <v>12</v>
      </c>
      <c r="F639" s="35" t="s">
        <v>12</v>
      </c>
      <c r="G639" s="29" t="s">
        <v>12</v>
      </c>
      <c r="H639" s="29" t="s">
        <v>12</v>
      </c>
      <c r="I639" s="29" t="s">
        <v>12</v>
      </c>
      <c r="J639" s="72">
        <v>2</v>
      </c>
      <c r="K639" s="55" t="s">
        <v>173</v>
      </c>
      <c r="L639">
        <f t="shared" si="73"/>
        <v>102</v>
      </c>
      <c r="M639" t="e">
        <f t="shared" si="74"/>
        <v>#DIV/0!</v>
      </c>
      <c r="N639" t="e">
        <f t="shared" si="75"/>
        <v>#VALUE!</v>
      </c>
      <c r="O639" t="e">
        <f t="shared" si="76"/>
        <v>#VALUE!</v>
      </c>
      <c r="P639" t="e">
        <f t="shared" si="78"/>
        <v>#VALUE!</v>
      </c>
      <c r="Q639" t="e">
        <f t="shared" si="79"/>
        <v>#VALUE!</v>
      </c>
      <c r="R639" t="e">
        <f t="shared" si="77"/>
        <v>#VALUE!</v>
      </c>
    </row>
    <row r="640" spans="1:18" x14ac:dyDescent="0.25">
      <c r="A640" s="7" t="s">
        <v>10</v>
      </c>
      <c r="B640" s="7" t="s">
        <v>98</v>
      </c>
      <c r="C640" s="30">
        <v>93</v>
      </c>
      <c r="D640" s="60" t="s">
        <v>12</v>
      </c>
      <c r="E640" s="61" t="s">
        <v>12</v>
      </c>
      <c r="F640" s="35" t="s">
        <v>12</v>
      </c>
      <c r="G640" s="29" t="s">
        <v>12</v>
      </c>
      <c r="H640" s="29" t="s">
        <v>12</v>
      </c>
      <c r="I640" s="29" t="s">
        <v>12</v>
      </c>
      <c r="J640" s="72">
        <v>2</v>
      </c>
      <c r="K640" s="55" t="s">
        <v>173</v>
      </c>
      <c r="L640" t="e">
        <f t="shared" si="73"/>
        <v>#DIV/0!</v>
      </c>
      <c r="M640" t="e">
        <f t="shared" si="74"/>
        <v>#DIV/0!</v>
      </c>
      <c r="N640" t="e">
        <f t="shared" si="75"/>
        <v>#VALUE!</v>
      </c>
      <c r="O640" t="e">
        <f t="shared" si="76"/>
        <v>#VALUE!</v>
      </c>
      <c r="P640" t="e">
        <f t="shared" si="78"/>
        <v>#VALUE!</v>
      </c>
      <c r="Q640" t="e">
        <f t="shared" si="79"/>
        <v>#VALUE!</v>
      </c>
      <c r="R640" t="e">
        <f t="shared" si="77"/>
        <v>#VALUE!</v>
      </c>
    </row>
    <row r="641" spans="1:18" x14ac:dyDescent="0.25">
      <c r="A641" s="54" t="s">
        <v>47</v>
      </c>
      <c r="B641" s="7" t="s">
        <v>75</v>
      </c>
      <c r="C641" s="30">
        <v>106</v>
      </c>
      <c r="D641" s="60" t="s">
        <v>12</v>
      </c>
      <c r="E641" s="61" t="s">
        <v>12</v>
      </c>
      <c r="F641" s="35" t="s">
        <v>12</v>
      </c>
      <c r="G641" s="29" t="s">
        <v>12</v>
      </c>
      <c r="H641" s="29" t="s">
        <v>12</v>
      </c>
      <c r="I641" s="29" t="s">
        <v>12</v>
      </c>
      <c r="J641" s="72">
        <v>1</v>
      </c>
      <c r="K641" s="55" t="s">
        <v>173</v>
      </c>
      <c r="L641" t="e">
        <f t="shared" si="73"/>
        <v>#DIV/0!</v>
      </c>
      <c r="M641" t="e">
        <f t="shared" si="74"/>
        <v>#DIV/0!</v>
      </c>
      <c r="N641" t="e">
        <f t="shared" si="75"/>
        <v>#VALUE!</v>
      </c>
      <c r="O641" t="e">
        <f t="shared" si="76"/>
        <v>#VALUE!</v>
      </c>
      <c r="P641" t="e">
        <f>IF(N641&gt;5.43,1,2)</f>
        <v>#VALUE!</v>
      </c>
      <c r="Q641" t="e">
        <f t="shared" si="79"/>
        <v>#VALUE!</v>
      </c>
      <c r="R641" t="e">
        <f t="shared" si="77"/>
        <v>#VALUE!</v>
      </c>
    </row>
    <row r="642" spans="1:18" x14ac:dyDescent="0.25">
      <c r="A642" s="54" t="s">
        <v>47</v>
      </c>
      <c r="B642" s="7" t="s">
        <v>16</v>
      </c>
      <c r="C642" s="30">
        <v>32</v>
      </c>
      <c r="D642" s="60">
        <v>44</v>
      </c>
      <c r="E642" s="61">
        <v>44</v>
      </c>
      <c r="F642" s="35">
        <v>57</v>
      </c>
      <c r="G642" s="38">
        <v>57</v>
      </c>
      <c r="H642" s="38">
        <v>60</v>
      </c>
      <c r="I642" s="38">
        <v>60</v>
      </c>
      <c r="J642" s="72">
        <v>15</v>
      </c>
      <c r="K642" s="55" t="s">
        <v>173</v>
      </c>
      <c r="L642">
        <f t="shared" si="73"/>
        <v>44</v>
      </c>
      <c r="M642">
        <f t="shared" si="74"/>
        <v>58.5</v>
      </c>
      <c r="N642">
        <f t="shared" si="75"/>
        <v>0</v>
      </c>
      <c r="O642">
        <f t="shared" si="76"/>
        <v>3</v>
      </c>
      <c r="P642">
        <f t="shared" ref="P642:P696" si="80">IF(N642&gt;5.43,1,2)</f>
        <v>2</v>
      </c>
      <c r="Q642" t="e">
        <f t="shared" si="79"/>
        <v>#VALUE!</v>
      </c>
      <c r="R642" t="e">
        <f t="shared" si="77"/>
        <v>#VALUE!</v>
      </c>
    </row>
    <row r="643" spans="1:18" x14ac:dyDescent="0.25">
      <c r="A643" s="54" t="s">
        <v>47</v>
      </c>
      <c r="B643" s="7" t="s">
        <v>92</v>
      </c>
      <c r="C643" s="30">
        <v>59</v>
      </c>
      <c r="D643" s="60">
        <v>89</v>
      </c>
      <c r="E643" s="61">
        <v>89</v>
      </c>
      <c r="F643" s="35" t="s">
        <v>12</v>
      </c>
      <c r="G643" s="29" t="s">
        <v>12</v>
      </c>
      <c r="H643" s="29" t="s">
        <v>12</v>
      </c>
      <c r="I643" s="29" t="s">
        <v>12</v>
      </c>
      <c r="J643" s="72">
        <v>4</v>
      </c>
      <c r="K643" s="55" t="s">
        <v>173</v>
      </c>
      <c r="L643">
        <f t="shared" ref="L643:L706" si="81">AVERAGE(D643:E643)</f>
        <v>89</v>
      </c>
      <c r="M643" t="e">
        <f t="shared" ref="M643:M706" si="82">AVERAGE(F643:I643)</f>
        <v>#DIV/0!</v>
      </c>
      <c r="N643">
        <f t="shared" ref="N643:N706" si="83">E643-D643</f>
        <v>0</v>
      </c>
      <c r="O643" t="e">
        <f t="shared" ref="O643:O706" si="84">I643-F643</f>
        <v>#VALUE!</v>
      </c>
      <c r="P643">
        <f t="shared" si="80"/>
        <v>2</v>
      </c>
      <c r="Q643">
        <f t="shared" si="79"/>
        <v>2</v>
      </c>
      <c r="R643">
        <f t="shared" ref="R643:R706" si="85">IF(P643=Q643,5,6)</f>
        <v>5</v>
      </c>
    </row>
    <row r="644" spans="1:18" x14ac:dyDescent="0.25">
      <c r="A644" s="54" t="s">
        <v>47</v>
      </c>
      <c r="B644" s="7" t="s">
        <v>17</v>
      </c>
      <c r="C644" s="30">
        <v>59</v>
      </c>
      <c r="D644" s="60">
        <v>82</v>
      </c>
      <c r="E644" s="61">
        <v>83</v>
      </c>
      <c r="F644" s="35">
        <v>105</v>
      </c>
      <c r="G644" s="29" t="s">
        <v>12</v>
      </c>
      <c r="H644" s="29" t="s">
        <v>12</v>
      </c>
      <c r="I644" s="29" t="s">
        <v>12</v>
      </c>
      <c r="J644" s="72">
        <v>4</v>
      </c>
      <c r="K644" s="55" t="s">
        <v>173</v>
      </c>
      <c r="L644">
        <f t="shared" si="81"/>
        <v>82.5</v>
      </c>
      <c r="M644">
        <f t="shared" si="82"/>
        <v>105</v>
      </c>
      <c r="N644">
        <f t="shared" si="83"/>
        <v>1</v>
      </c>
      <c r="O644" t="e">
        <f t="shared" si="84"/>
        <v>#VALUE!</v>
      </c>
      <c r="P644">
        <f t="shared" si="80"/>
        <v>2</v>
      </c>
      <c r="Q644" t="e">
        <f t="shared" si="79"/>
        <v>#VALUE!</v>
      </c>
      <c r="R644" t="e">
        <f t="shared" si="85"/>
        <v>#VALUE!</v>
      </c>
    </row>
    <row r="645" spans="1:18" x14ac:dyDescent="0.25">
      <c r="A645" s="54" t="s">
        <v>47</v>
      </c>
      <c r="B645" s="7" t="s">
        <v>18</v>
      </c>
      <c r="C645" s="30">
        <v>72</v>
      </c>
      <c r="D645" s="60">
        <v>100</v>
      </c>
      <c r="E645" s="61">
        <v>108</v>
      </c>
      <c r="F645" s="35" t="s">
        <v>12</v>
      </c>
      <c r="G645" s="29" t="s">
        <v>12</v>
      </c>
      <c r="H645" s="29" t="s">
        <v>12</v>
      </c>
      <c r="I645" s="29" t="s">
        <v>12</v>
      </c>
      <c r="J645" s="72">
        <v>2</v>
      </c>
      <c r="K645" s="55" t="s">
        <v>173</v>
      </c>
      <c r="L645">
        <f t="shared" si="81"/>
        <v>104</v>
      </c>
      <c r="M645" t="e">
        <f t="shared" si="82"/>
        <v>#DIV/0!</v>
      </c>
      <c r="N645">
        <f t="shared" si="83"/>
        <v>8</v>
      </c>
      <c r="O645" t="e">
        <f t="shared" si="84"/>
        <v>#VALUE!</v>
      </c>
      <c r="P645">
        <f t="shared" si="80"/>
        <v>1</v>
      </c>
      <c r="Q645" t="e">
        <f t="shared" si="79"/>
        <v>#VALUE!</v>
      </c>
      <c r="R645" t="e">
        <f t="shared" si="85"/>
        <v>#VALUE!</v>
      </c>
    </row>
    <row r="646" spans="1:18" x14ac:dyDescent="0.25">
      <c r="A646" s="54" t="s">
        <v>47</v>
      </c>
      <c r="B646" s="7" t="s">
        <v>49</v>
      </c>
      <c r="C646" s="30">
        <v>71</v>
      </c>
      <c r="D646" s="60">
        <v>97</v>
      </c>
      <c r="E646" s="61">
        <v>97</v>
      </c>
      <c r="F646" s="35" t="s">
        <v>12</v>
      </c>
      <c r="G646" s="29" t="s">
        <v>12</v>
      </c>
      <c r="H646" s="29" t="s">
        <v>12</v>
      </c>
      <c r="I646" s="29" t="s">
        <v>12</v>
      </c>
      <c r="J646" s="72">
        <v>2</v>
      </c>
      <c r="K646" s="55" t="s">
        <v>173</v>
      </c>
      <c r="L646">
        <f t="shared" si="81"/>
        <v>97</v>
      </c>
      <c r="M646" t="e">
        <f t="shared" si="82"/>
        <v>#DIV/0!</v>
      </c>
      <c r="N646">
        <f t="shared" si="83"/>
        <v>0</v>
      </c>
      <c r="O646" t="e">
        <f t="shared" si="84"/>
        <v>#VALUE!</v>
      </c>
      <c r="P646">
        <f t="shared" si="80"/>
        <v>2</v>
      </c>
      <c r="Q646" t="e">
        <f t="shared" si="79"/>
        <v>#VALUE!</v>
      </c>
      <c r="R646" t="e">
        <f t="shared" si="85"/>
        <v>#VALUE!</v>
      </c>
    </row>
    <row r="647" spans="1:18" x14ac:dyDescent="0.25">
      <c r="A647" s="54" t="s">
        <v>47</v>
      </c>
      <c r="B647" s="7" t="s">
        <v>50</v>
      </c>
      <c r="C647" s="30">
        <v>77</v>
      </c>
      <c r="D647" s="60">
        <v>97</v>
      </c>
      <c r="E647" s="61">
        <v>97</v>
      </c>
      <c r="F647" s="35" t="s">
        <v>12</v>
      </c>
      <c r="G647" s="29" t="s">
        <v>12</v>
      </c>
      <c r="H647" s="29" t="s">
        <v>12</v>
      </c>
      <c r="I647" s="29" t="s">
        <v>12</v>
      </c>
      <c r="J647" s="72">
        <v>2</v>
      </c>
      <c r="K647" s="55" t="s">
        <v>173</v>
      </c>
      <c r="L647">
        <f t="shared" si="81"/>
        <v>97</v>
      </c>
      <c r="M647" t="e">
        <f t="shared" si="82"/>
        <v>#DIV/0!</v>
      </c>
      <c r="N647">
        <f t="shared" si="83"/>
        <v>0</v>
      </c>
      <c r="O647" t="e">
        <f t="shared" si="84"/>
        <v>#VALUE!</v>
      </c>
      <c r="P647">
        <f t="shared" si="80"/>
        <v>2</v>
      </c>
      <c r="Q647" t="e">
        <f t="shared" si="79"/>
        <v>#VALUE!</v>
      </c>
      <c r="R647" t="e">
        <f t="shared" si="85"/>
        <v>#VALUE!</v>
      </c>
    </row>
    <row r="648" spans="1:18" x14ac:dyDescent="0.25">
      <c r="A648" s="54" t="s">
        <v>47</v>
      </c>
      <c r="B648" s="7" t="s">
        <v>93</v>
      </c>
      <c r="C648" s="30">
        <v>40</v>
      </c>
      <c r="D648" s="60">
        <v>58</v>
      </c>
      <c r="E648" s="61">
        <v>59</v>
      </c>
      <c r="F648" s="35">
        <v>75</v>
      </c>
      <c r="G648" s="38">
        <v>75</v>
      </c>
      <c r="H648" s="38">
        <v>79</v>
      </c>
      <c r="I648" s="38">
        <v>80</v>
      </c>
      <c r="J648" s="72">
        <v>12</v>
      </c>
      <c r="K648" s="55" t="s">
        <v>173</v>
      </c>
      <c r="L648">
        <f t="shared" si="81"/>
        <v>58.5</v>
      </c>
      <c r="M648">
        <f t="shared" si="82"/>
        <v>77.25</v>
      </c>
      <c r="N648">
        <f t="shared" si="83"/>
        <v>1</v>
      </c>
      <c r="O648">
        <f t="shared" si="84"/>
        <v>5</v>
      </c>
      <c r="P648">
        <f t="shared" si="80"/>
        <v>2</v>
      </c>
      <c r="Q648" t="e">
        <f t="shared" si="79"/>
        <v>#VALUE!</v>
      </c>
      <c r="R648" t="e">
        <f t="shared" si="85"/>
        <v>#VALUE!</v>
      </c>
    </row>
    <row r="649" spans="1:18" x14ac:dyDescent="0.25">
      <c r="A649" s="54" t="s">
        <v>47</v>
      </c>
      <c r="B649" s="7" t="s">
        <v>76</v>
      </c>
      <c r="C649" s="30">
        <v>70</v>
      </c>
      <c r="D649" s="60">
        <v>86</v>
      </c>
      <c r="E649" s="61">
        <v>88</v>
      </c>
      <c r="F649" s="35">
        <v>107</v>
      </c>
      <c r="G649" s="38">
        <v>107</v>
      </c>
      <c r="H649" s="38">
        <v>107</v>
      </c>
      <c r="I649" s="29" t="s">
        <v>12</v>
      </c>
      <c r="J649" s="72">
        <v>4</v>
      </c>
      <c r="K649" s="55" t="s">
        <v>173</v>
      </c>
      <c r="L649">
        <f t="shared" si="81"/>
        <v>87</v>
      </c>
      <c r="M649">
        <f t="shared" si="82"/>
        <v>107</v>
      </c>
      <c r="N649">
        <f t="shared" si="83"/>
        <v>2</v>
      </c>
      <c r="O649" t="e">
        <f t="shared" si="84"/>
        <v>#VALUE!</v>
      </c>
      <c r="P649">
        <f t="shared" si="80"/>
        <v>2</v>
      </c>
      <c r="Q649">
        <f t="shared" ref="Q649:Q696" si="86">IF(O648&gt;4.46,1,2)</f>
        <v>1</v>
      </c>
      <c r="R649">
        <f t="shared" si="85"/>
        <v>6</v>
      </c>
    </row>
    <row r="650" spans="1:18" x14ac:dyDescent="0.25">
      <c r="A650" s="54" t="s">
        <v>47</v>
      </c>
      <c r="B650" s="7" t="s">
        <v>51</v>
      </c>
      <c r="C650" s="30">
        <v>32</v>
      </c>
      <c r="D650" s="60">
        <v>51</v>
      </c>
      <c r="E650" s="61">
        <v>52</v>
      </c>
      <c r="F650" s="35">
        <v>66</v>
      </c>
      <c r="G650" s="38">
        <v>67</v>
      </c>
      <c r="H650" s="38">
        <v>70</v>
      </c>
      <c r="I650" s="38">
        <v>87</v>
      </c>
      <c r="J650" s="72">
        <v>8</v>
      </c>
      <c r="K650" s="55" t="s">
        <v>173</v>
      </c>
      <c r="L650">
        <f t="shared" si="81"/>
        <v>51.5</v>
      </c>
      <c r="M650">
        <f t="shared" si="82"/>
        <v>72.5</v>
      </c>
      <c r="N650">
        <f t="shared" si="83"/>
        <v>1</v>
      </c>
      <c r="O650">
        <f t="shared" si="84"/>
        <v>21</v>
      </c>
      <c r="P650">
        <f t="shared" si="80"/>
        <v>2</v>
      </c>
      <c r="Q650" t="e">
        <f t="shared" si="86"/>
        <v>#VALUE!</v>
      </c>
      <c r="R650" t="e">
        <f t="shared" si="85"/>
        <v>#VALUE!</v>
      </c>
    </row>
    <row r="651" spans="1:18" x14ac:dyDescent="0.25">
      <c r="A651" s="54" t="s">
        <v>47</v>
      </c>
      <c r="B651" s="7" t="s">
        <v>85</v>
      </c>
      <c r="C651" s="30">
        <v>41</v>
      </c>
      <c r="D651" s="60">
        <v>56</v>
      </c>
      <c r="E651" s="61">
        <v>56</v>
      </c>
      <c r="F651" s="35">
        <v>67</v>
      </c>
      <c r="G651" s="38">
        <v>67</v>
      </c>
      <c r="H651" s="38">
        <v>68</v>
      </c>
      <c r="I651" s="38">
        <v>69</v>
      </c>
      <c r="J651" s="72">
        <v>33</v>
      </c>
      <c r="K651" s="55" t="s">
        <v>173</v>
      </c>
      <c r="L651">
        <f t="shared" si="81"/>
        <v>56</v>
      </c>
      <c r="M651">
        <f t="shared" si="82"/>
        <v>67.75</v>
      </c>
      <c r="N651">
        <f t="shared" si="83"/>
        <v>0</v>
      </c>
      <c r="O651">
        <f t="shared" si="84"/>
        <v>2</v>
      </c>
      <c r="P651">
        <f t="shared" si="80"/>
        <v>2</v>
      </c>
      <c r="Q651">
        <f t="shared" si="86"/>
        <v>1</v>
      </c>
      <c r="R651">
        <f t="shared" si="85"/>
        <v>6</v>
      </c>
    </row>
    <row r="652" spans="1:18" x14ac:dyDescent="0.25">
      <c r="A652" s="54" t="s">
        <v>47</v>
      </c>
      <c r="B652" s="7" t="s">
        <v>77</v>
      </c>
      <c r="C652" s="30">
        <v>42</v>
      </c>
      <c r="D652" s="60">
        <v>59</v>
      </c>
      <c r="E652" s="61">
        <v>61</v>
      </c>
      <c r="F652" s="35">
        <v>72</v>
      </c>
      <c r="G652" s="38">
        <v>72</v>
      </c>
      <c r="H652" s="38">
        <v>75</v>
      </c>
      <c r="I652" s="38">
        <v>75</v>
      </c>
      <c r="J652" s="72">
        <v>16</v>
      </c>
      <c r="K652" s="55" t="s">
        <v>173</v>
      </c>
      <c r="L652">
        <f t="shared" si="81"/>
        <v>60</v>
      </c>
      <c r="M652">
        <f t="shared" si="82"/>
        <v>73.5</v>
      </c>
      <c r="N652">
        <f t="shared" si="83"/>
        <v>2</v>
      </c>
      <c r="O652">
        <f t="shared" si="84"/>
        <v>3</v>
      </c>
      <c r="P652">
        <f t="shared" si="80"/>
        <v>2</v>
      </c>
      <c r="Q652">
        <f t="shared" si="86"/>
        <v>2</v>
      </c>
      <c r="R652">
        <f t="shared" si="85"/>
        <v>5</v>
      </c>
    </row>
    <row r="653" spans="1:18" x14ac:dyDescent="0.25">
      <c r="A653" s="54" t="s">
        <v>47</v>
      </c>
      <c r="B653" s="7" t="s">
        <v>52</v>
      </c>
      <c r="C653" s="30" t="s">
        <v>12</v>
      </c>
      <c r="D653" s="60" t="s">
        <v>12</v>
      </c>
      <c r="E653" s="61" t="s">
        <v>12</v>
      </c>
      <c r="F653" s="35" t="s">
        <v>12</v>
      </c>
      <c r="G653" s="29" t="s">
        <v>12</v>
      </c>
      <c r="H653" s="29" t="s">
        <v>12</v>
      </c>
      <c r="I653" s="29" t="s">
        <v>12</v>
      </c>
      <c r="J653" s="72">
        <v>1</v>
      </c>
      <c r="K653" s="55" t="s">
        <v>173</v>
      </c>
      <c r="L653" t="e">
        <f t="shared" si="81"/>
        <v>#DIV/0!</v>
      </c>
      <c r="M653" t="e">
        <f t="shared" si="82"/>
        <v>#DIV/0!</v>
      </c>
      <c r="N653" t="e">
        <f t="shared" si="83"/>
        <v>#VALUE!</v>
      </c>
      <c r="O653" t="e">
        <f t="shared" si="84"/>
        <v>#VALUE!</v>
      </c>
      <c r="P653" t="e">
        <f t="shared" si="80"/>
        <v>#VALUE!</v>
      </c>
      <c r="Q653">
        <f t="shared" si="86"/>
        <v>2</v>
      </c>
      <c r="R653" t="e">
        <f t="shared" si="85"/>
        <v>#VALUE!</v>
      </c>
    </row>
    <row r="654" spans="1:18" x14ac:dyDescent="0.25">
      <c r="A654" s="54" t="s">
        <v>47</v>
      </c>
      <c r="B654" s="7" t="s">
        <v>53</v>
      </c>
      <c r="C654" s="30">
        <v>39</v>
      </c>
      <c r="D654" s="60">
        <v>53</v>
      </c>
      <c r="E654" s="61">
        <v>54</v>
      </c>
      <c r="F654" s="35">
        <v>65</v>
      </c>
      <c r="G654" s="38">
        <v>65</v>
      </c>
      <c r="H654" s="38">
        <v>66</v>
      </c>
      <c r="I654" s="38">
        <v>67</v>
      </c>
      <c r="J654" s="72">
        <v>32</v>
      </c>
      <c r="K654" s="55" t="s">
        <v>173</v>
      </c>
      <c r="L654">
        <f t="shared" si="81"/>
        <v>53.5</v>
      </c>
      <c r="M654">
        <f t="shared" si="82"/>
        <v>65.75</v>
      </c>
      <c r="N654">
        <f t="shared" si="83"/>
        <v>1</v>
      </c>
      <c r="O654">
        <f t="shared" si="84"/>
        <v>2</v>
      </c>
      <c r="P654">
        <f t="shared" si="80"/>
        <v>2</v>
      </c>
      <c r="Q654" t="e">
        <f t="shared" si="86"/>
        <v>#VALUE!</v>
      </c>
      <c r="R654" t="e">
        <f t="shared" si="85"/>
        <v>#VALUE!</v>
      </c>
    </row>
    <row r="655" spans="1:18" x14ac:dyDescent="0.25">
      <c r="A655" s="54" t="s">
        <v>47</v>
      </c>
      <c r="B655" s="7" t="s">
        <v>22</v>
      </c>
      <c r="C655" s="30">
        <v>82</v>
      </c>
      <c r="D655" s="60">
        <v>96</v>
      </c>
      <c r="E655" s="61">
        <v>100</v>
      </c>
      <c r="F655" s="35" t="s">
        <v>12</v>
      </c>
      <c r="G655" s="29" t="s">
        <v>12</v>
      </c>
      <c r="H655" s="29" t="s">
        <v>12</v>
      </c>
      <c r="I655" s="29" t="s">
        <v>12</v>
      </c>
      <c r="J655" s="72">
        <v>3</v>
      </c>
      <c r="K655" s="55" t="s">
        <v>173</v>
      </c>
      <c r="L655">
        <f t="shared" si="81"/>
        <v>98</v>
      </c>
      <c r="M655" t="e">
        <f t="shared" si="82"/>
        <v>#DIV/0!</v>
      </c>
      <c r="N655">
        <f t="shared" si="83"/>
        <v>4</v>
      </c>
      <c r="O655" t="e">
        <f t="shared" si="84"/>
        <v>#VALUE!</v>
      </c>
      <c r="P655">
        <f t="shared" si="80"/>
        <v>2</v>
      </c>
      <c r="Q655">
        <f t="shared" si="86"/>
        <v>2</v>
      </c>
      <c r="R655">
        <f t="shared" si="85"/>
        <v>5</v>
      </c>
    </row>
    <row r="656" spans="1:18" x14ac:dyDescent="0.25">
      <c r="A656" s="54" t="s">
        <v>47</v>
      </c>
      <c r="B656" s="7" t="s">
        <v>54</v>
      </c>
      <c r="C656" s="30">
        <v>34</v>
      </c>
      <c r="D656" s="60">
        <v>55</v>
      </c>
      <c r="E656" s="61">
        <v>57</v>
      </c>
      <c r="F656" s="35">
        <v>76</v>
      </c>
      <c r="G656" s="38">
        <v>83</v>
      </c>
      <c r="H656" s="38">
        <v>83</v>
      </c>
      <c r="I656" s="38">
        <v>84</v>
      </c>
      <c r="J656" s="72">
        <v>9</v>
      </c>
      <c r="K656" s="55" t="s">
        <v>173</v>
      </c>
      <c r="L656">
        <f t="shared" si="81"/>
        <v>56</v>
      </c>
      <c r="M656">
        <f t="shared" si="82"/>
        <v>81.5</v>
      </c>
      <c r="N656">
        <f t="shared" si="83"/>
        <v>2</v>
      </c>
      <c r="O656">
        <f t="shared" si="84"/>
        <v>8</v>
      </c>
      <c r="P656">
        <f t="shared" si="80"/>
        <v>2</v>
      </c>
      <c r="Q656" t="e">
        <f t="shared" si="86"/>
        <v>#VALUE!</v>
      </c>
      <c r="R656" t="e">
        <f t="shared" si="85"/>
        <v>#VALUE!</v>
      </c>
    </row>
    <row r="657" spans="1:18" x14ac:dyDescent="0.25">
      <c r="A657" s="54" t="s">
        <v>47</v>
      </c>
      <c r="B657" s="7" t="s">
        <v>23</v>
      </c>
      <c r="C657" s="30">
        <v>74</v>
      </c>
      <c r="D657" s="60">
        <v>95</v>
      </c>
      <c r="E657" s="61">
        <v>95</v>
      </c>
      <c r="F657" s="35" t="s">
        <v>12</v>
      </c>
      <c r="G657" s="29" t="s">
        <v>12</v>
      </c>
      <c r="H657" s="29" t="s">
        <v>12</v>
      </c>
      <c r="I657" s="29" t="s">
        <v>12</v>
      </c>
      <c r="J657" s="72">
        <v>4</v>
      </c>
      <c r="K657" s="55" t="s">
        <v>173</v>
      </c>
      <c r="L657">
        <f t="shared" si="81"/>
        <v>95</v>
      </c>
      <c r="M657" t="e">
        <f t="shared" si="82"/>
        <v>#DIV/0!</v>
      </c>
      <c r="N657">
        <f t="shared" si="83"/>
        <v>0</v>
      </c>
      <c r="O657" t="e">
        <f t="shared" si="84"/>
        <v>#VALUE!</v>
      </c>
      <c r="P657">
        <f t="shared" si="80"/>
        <v>2</v>
      </c>
      <c r="Q657">
        <f t="shared" si="86"/>
        <v>1</v>
      </c>
      <c r="R657">
        <f t="shared" si="85"/>
        <v>6</v>
      </c>
    </row>
    <row r="658" spans="1:18" x14ac:dyDescent="0.25">
      <c r="A658" s="54" t="s">
        <v>47</v>
      </c>
      <c r="B658" s="7" t="s">
        <v>55</v>
      </c>
      <c r="C658" s="30">
        <v>44</v>
      </c>
      <c r="D658" s="60">
        <v>59</v>
      </c>
      <c r="E658" s="61">
        <v>61</v>
      </c>
      <c r="F658" s="35">
        <v>74</v>
      </c>
      <c r="G658" s="35">
        <v>74</v>
      </c>
      <c r="H658" s="35">
        <v>74</v>
      </c>
      <c r="I658" s="35">
        <v>74</v>
      </c>
      <c r="J658" s="72">
        <v>16</v>
      </c>
      <c r="K658" s="55" t="s">
        <v>173</v>
      </c>
      <c r="L658">
        <f t="shared" si="81"/>
        <v>60</v>
      </c>
      <c r="M658">
        <f t="shared" si="82"/>
        <v>74</v>
      </c>
      <c r="N658">
        <f t="shared" si="83"/>
        <v>2</v>
      </c>
      <c r="O658">
        <f t="shared" si="84"/>
        <v>0</v>
      </c>
      <c r="P658">
        <f t="shared" si="80"/>
        <v>2</v>
      </c>
      <c r="Q658" t="e">
        <f t="shared" si="86"/>
        <v>#VALUE!</v>
      </c>
      <c r="R658" t="e">
        <f t="shared" si="85"/>
        <v>#VALUE!</v>
      </c>
    </row>
    <row r="659" spans="1:18" x14ac:dyDescent="0.25">
      <c r="A659" s="54" t="s">
        <v>47</v>
      </c>
      <c r="B659" s="7" t="s">
        <v>24</v>
      </c>
      <c r="C659" s="30">
        <v>41</v>
      </c>
      <c r="D659" s="60">
        <v>59</v>
      </c>
      <c r="E659" s="61">
        <v>60</v>
      </c>
      <c r="F659" s="35">
        <v>73</v>
      </c>
      <c r="G659" s="38">
        <v>73</v>
      </c>
      <c r="H659" s="38">
        <v>76</v>
      </c>
      <c r="I659" s="38">
        <v>77</v>
      </c>
      <c r="J659" s="72">
        <v>22</v>
      </c>
      <c r="K659" s="55" t="s">
        <v>173</v>
      </c>
      <c r="L659">
        <f t="shared" si="81"/>
        <v>59.5</v>
      </c>
      <c r="M659">
        <f t="shared" si="82"/>
        <v>74.75</v>
      </c>
      <c r="N659">
        <f t="shared" si="83"/>
        <v>1</v>
      </c>
      <c r="O659">
        <f t="shared" si="84"/>
        <v>4</v>
      </c>
      <c r="P659">
        <f t="shared" si="80"/>
        <v>2</v>
      </c>
      <c r="Q659">
        <f t="shared" si="86"/>
        <v>2</v>
      </c>
      <c r="R659">
        <f t="shared" si="85"/>
        <v>5</v>
      </c>
    </row>
    <row r="660" spans="1:18" x14ac:dyDescent="0.25">
      <c r="A660" s="54" t="s">
        <v>47</v>
      </c>
      <c r="B660" s="7" t="s">
        <v>56</v>
      </c>
      <c r="C660" s="30">
        <v>42</v>
      </c>
      <c r="D660" s="60">
        <v>58</v>
      </c>
      <c r="E660" s="61">
        <v>59</v>
      </c>
      <c r="F660" s="35">
        <v>73</v>
      </c>
      <c r="G660" s="38">
        <v>73</v>
      </c>
      <c r="H660" s="38">
        <v>73</v>
      </c>
      <c r="I660" s="38">
        <v>80</v>
      </c>
      <c r="J660" s="72">
        <v>17</v>
      </c>
      <c r="K660" s="55" t="s">
        <v>173</v>
      </c>
      <c r="L660">
        <f t="shared" si="81"/>
        <v>58.5</v>
      </c>
      <c r="M660">
        <f t="shared" si="82"/>
        <v>74.75</v>
      </c>
      <c r="N660">
        <f t="shared" si="83"/>
        <v>1</v>
      </c>
      <c r="O660">
        <f t="shared" si="84"/>
        <v>7</v>
      </c>
      <c r="P660">
        <f t="shared" si="80"/>
        <v>2</v>
      </c>
      <c r="Q660">
        <f t="shared" si="86"/>
        <v>2</v>
      </c>
      <c r="R660">
        <f t="shared" si="85"/>
        <v>5</v>
      </c>
    </row>
    <row r="661" spans="1:18" x14ac:dyDescent="0.25">
      <c r="A661" s="54" t="s">
        <v>47</v>
      </c>
      <c r="B661" s="7" t="s">
        <v>25</v>
      </c>
      <c r="C661" s="30" t="s">
        <v>12</v>
      </c>
      <c r="D661" s="60" t="s">
        <v>12</v>
      </c>
      <c r="E661" s="61" t="s">
        <v>12</v>
      </c>
      <c r="F661" s="35" t="s">
        <v>12</v>
      </c>
      <c r="G661" s="29" t="s">
        <v>12</v>
      </c>
      <c r="H661" s="29" t="s">
        <v>12</v>
      </c>
      <c r="I661" s="29" t="s">
        <v>12</v>
      </c>
      <c r="J661" s="72">
        <v>1</v>
      </c>
      <c r="K661" s="55" t="s">
        <v>173</v>
      </c>
      <c r="L661" t="e">
        <f t="shared" si="81"/>
        <v>#DIV/0!</v>
      </c>
      <c r="M661" t="e">
        <f t="shared" si="82"/>
        <v>#DIV/0!</v>
      </c>
      <c r="N661" t="e">
        <f t="shared" si="83"/>
        <v>#VALUE!</v>
      </c>
      <c r="O661" t="e">
        <f t="shared" si="84"/>
        <v>#VALUE!</v>
      </c>
      <c r="P661" t="e">
        <f t="shared" si="80"/>
        <v>#VALUE!</v>
      </c>
      <c r="Q661">
        <f t="shared" si="86"/>
        <v>1</v>
      </c>
      <c r="R661" t="e">
        <f t="shared" si="85"/>
        <v>#VALUE!</v>
      </c>
    </row>
    <row r="662" spans="1:18" x14ac:dyDescent="0.25">
      <c r="A662" s="54" t="s">
        <v>47</v>
      </c>
      <c r="B662" s="7" t="s">
        <v>94</v>
      </c>
      <c r="C662" s="30">
        <v>65</v>
      </c>
      <c r="D662" s="60">
        <v>81</v>
      </c>
      <c r="E662" s="61">
        <v>82</v>
      </c>
      <c r="F662" s="35">
        <v>94</v>
      </c>
      <c r="G662" s="38">
        <v>94</v>
      </c>
      <c r="H662" s="38">
        <v>95</v>
      </c>
      <c r="I662" s="38">
        <v>95</v>
      </c>
      <c r="J662" s="72">
        <v>8</v>
      </c>
      <c r="K662" s="55" t="s">
        <v>173</v>
      </c>
      <c r="L662">
        <f t="shared" si="81"/>
        <v>81.5</v>
      </c>
      <c r="M662">
        <f t="shared" si="82"/>
        <v>94.5</v>
      </c>
      <c r="N662">
        <f t="shared" si="83"/>
        <v>1</v>
      </c>
      <c r="O662">
        <f t="shared" si="84"/>
        <v>1</v>
      </c>
      <c r="P662">
        <f t="shared" si="80"/>
        <v>2</v>
      </c>
      <c r="Q662" t="e">
        <f t="shared" si="86"/>
        <v>#VALUE!</v>
      </c>
      <c r="R662" t="e">
        <f t="shared" si="85"/>
        <v>#VALUE!</v>
      </c>
    </row>
    <row r="663" spans="1:18" x14ac:dyDescent="0.25">
      <c r="A663" s="54" t="s">
        <v>47</v>
      </c>
      <c r="B663" s="7" t="s">
        <v>27</v>
      </c>
      <c r="C663" s="30">
        <v>63</v>
      </c>
      <c r="D663" s="60">
        <v>87</v>
      </c>
      <c r="E663" s="61">
        <v>90</v>
      </c>
      <c r="F663" s="35" t="s">
        <v>12</v>
      </c>
      <c r="G663" s="29" t="s">
        <v>12</v>
      </c>
      <c r="H663" s="29" t="s">
        <v>12</v>
      </c>
      <c r="I663" s="29" t="s">
        <v>12</v>
      </c>
      <c r="J663" s="72">
        <v>4</v>
      </c>
      <c r="K663" s="55" t="s">
        <v>173</v>
      </c>
      <c r="L663">
        <f t="shared" si="81"/>
        <v>88.5</v>
      </c>
      <c r="M663" t="e">
        <f t="shared" si="82"/>
        <v>#DIV/0!</v>
      </c>
      <c r="N663">
        <f t="shared" si="83"/>
        <v>3</v>
      </c>
      <c r="O663" t="e">
        <f t="shared" si="84"/>
        <v>#VALUE!</v>
      </c>
      <c r="P663">
        <f t="shared" si="80"/>
        <v>2</v>
      </c>
      <c r="Q663">
        <f t="shared" si="86"/>
        <v>2</v>
      </c>
      <c r="R663">
        <f t="shared" si="85"/>
        <v>5</v>
      </c>
    </row>
    <row r="664" spans="1:18" x14ac:dyDescent="0.25">
      <c r="A664" s="54" t="s">
        <v>47</v>
      </c>
      <c r="B664" s="7" t="s">
        <v>28</v>
      </c>
      <c r="C664" s="30">
        <v>64</v>
      </c>
      <c r="D664" s="60">
        <v>87</v>
      </c>
      <c r="E664" s="61">
        <v>87</v>
      </c>
      <c r="F664" s="35">
        <v>101</v>
      </c>
      <c r="G664" s="38">
        <v>101</v>
      </c>
      <c r="H664" s="29" t="s">
        <v>12</v>
      </c>
      <c r="I664" s="29" t="s">
        <v>12</v>
      </c>
      <c r="J664" s="72">
        <v>4</v>
      </c>
      <c r="K664" s="55" t="s">
        <v>173</v>
      </c>
      <c r="L664">
        <f t="shared" si="81"/>
        <v>87</v>
      </c>
      <c r="M664">
        <f t="shared" si="82"/>
        <v>101</v>
      </c>
      <c r="N664">
        <f t="shared" si="83"/>
        <v>0</v>
      </c>
      <c r="O664" t="e">
        <f t="shared" si="84"/>
        <v>#VALUE!</v>
      </c>
      <c r="P664">
        <f t="shared" si="80"/>
        <v>2</v>
      </c>
      <c r="Q664" t="e">
        <f t="shared" si="86"/>
        <v>#VALUE!</v>
      </c>
      <c r="R664" t="e">
        <f t="shared" si="85"/>
        <v>#VALUE!</v>
      </c>
    </row>
    <row r="665" spans="1:18" x14ac:dyDescent="0.25">
      <c r="A665" s="54" t="s">
        <v>47</v>
      </c>
      <c r="B665" s="7" t="s">
        <v>29</v>
      </c>
      <c r="C665" s="30">
        <v>60</v>
      </c>
      <c r="D665" s="60">
        <v>82</v>
      </c>
      <c r="E665" s="61">
        <v>82</v>
      </c>
      <c r="F665" s="35" t="s">
        <v>12</v>
      </c>
      <c r="G665" s="29" t="s">
        <v>12</v>
      </c>
      <c r="H665" s="29" t="s">
        <v>12</v>
      </c>
      <c r="I665" s="29" t="s">
        <v>12</v>
      </c>
      <c r="J665" s="72">
        <v>4</v>
      </c>
      <c r="K665" s="55" t="s">
        <v>173</v>
      </c>
      <c r="L665">
        <f t="shared" si="81"/>
        <v>82</v>
      </c>
      <c r="M665" t="e">
        <f t="shared" si="82"/>
        <v>#DIV/0!</v>
      </c>
      <c r="N665">
        <f t="shared" si="83"/>
        <v>0</v>
      </c>
      <c r="O665" t="e">
        <f t="shared" si="84"/>
        <v>#VALUE!</v>
      </c>
      <c r="P665">
        <f t="shared" si="80"/>
        <v>2</v>
      </c>
      <c r="Q665" t="e">
        <f t="shared" si="86"/>
        <v>#VALUE!</v>
      </c>
      <c r="R665" t="e">
        <f t="shared" si="85"/>
        <v>#VALUE!</v>
      </c>
    </row>
    <row r="666" spans="1:18" x14ac:dyDescent="0.25">
      <c r="A666" s="54" t="s">
        <v>47</v>
      </c>
      <c r="B666" s="7" t="s">
        <v>30</v>
      </c>
      <c r="C666" s="30">
        <v>30</v>
      </c>
      <c r="D666" s="60">
        <v>56</v>
      </c>
      <c r="E666" s="61">
        <v>58</v>
      </c>
      <c r="F666" s="35">
        <v>80</v>
      </c>
      <c r="G666" s="38">
        <v>81</v>
      </c>
      <c r="H666" s="38">
        <v>81</v>
      </c>
      <c r="I666" s="38">
        <v>89</v>
      </c>
      <c r="J666" s="72">
        <v>8</v>
      </c>
      <c r="K666" s="55" t="s">
        <v>173</v>
      </c>
      <c r="L666">
        <f t="shared" si="81"/>
        <v>57</v>
      </c>
      <c r="M666">
        <f t="shared" si="82"/>
        <v>82.75</v>
      </c>
      <c r="N666">
        <f t="shared" si="83"/>
        <v>2</v>
      </c>
      <c r="O666">
        <f t="shared" si="84"/>
        <v>9</v>
      </c>
      <c r="P666">
        <f t="shared" si="80"/>
        <v>2</v>
      </c>
      <c r="Q666" t="e">
        <f t="shared" si="86"/>
        <v>#VALUE!</v>
      </c>
      <c r="R666" t="e">
        <f t="shared" si="85"/>
        <v>#VALUE!</v>
      </c>
    </row>
    <row r="667" spans="1:18" x14ac:dyDescent="0.25">
      <c r="A667" s="54" t="s">
        <v>47</v>
      </c>
      <c r="B667" s="7" t="s">
        <v>58</v>
      </c>
      <c r="C667" s="30">
        <v>65</v>
      </c>
      <c r="D667" s="60">
        <v>87</v>
      </c>
      <c r="E667" s="61">
        <v>87</v>
      </c>
      <c r="F667" s="35">
        <v>105</v>
      </c>
      <c r="G667" s="38">
        <v>106</v>
      </c>
      <c r="H667" s="29" t="s">
        <v>12</v>
      </c>
      <c r="I667" s="29" t="s">
        <v>12</v>
      </c>
      <c r="J667" s="72">
        <v>4</v>
      </c>
      <c r="K667" s="55" t="s">
        <v>173</v>
      </c>
      <c r="L667">
        <f t="shared" si="81"/>
        <v>87</v>
      </c>
      <c r="M667">
        <f t="shared" si="82"/>
        <v>105.5</v>
      </c>
      <c r="N667">
        <f t="shared" si="83"/>
        <v>0</v>
      </c>
      <c r="O667" t="e">
        <f t="shared" si="84"/>
        <v>#VALUE!</v>
      </c>
      <c r="P667">
        <f t="shared" si="80"/>
        <v>2</v>
      </c>
      <c r="Q667">
        <f t="shared" si="86"/>
        <v>1</v>
      </c>
      <c r="R667">
        <f t="shared" si="85"/>
        <v>6</v>
      </c>
    </row>
    <row r="668" spans="1:18" x14ac:dyDescent="0.25">
      <c r="A668" s="54" t="s">
        <v>47</v>
      </c>
      <c r="B668" s="7" t="s">
        <v>59</v>
      </c>
      <c r="C668" s="30">
        <v>69</v>
      </c>
      <c r="D668" s="60">
        <v>98</v>
      </c>
      <c r="E668" s="61">
        <v>106</v>
      </c>
      <c r="F668" s="35" t="s">
        <v>12</v>
      </c>
      <c r="G668" s="29" t="s">
        <v>12</v>
      </c>
      <c r="H668" s="29" t="s">
        <v>12</v>
      </c>
      <c r="I668" s="29" t="s">
        <v>12</v>
      </c>
      <c r="J668" s="72">
        <v>2</v>
      </c>
      <c r="K668" s="55" t="s">
        <v>173</v>
      </c>
      <c r="L668">
        <f t="shared" si="81"/>
        <v>102</v>
      </c>
      <c r="M668" t="e">
        <f t="shared" si="82"/>
        <v>#DIV/0!</v>
      </c>
      <c r="N668">
        <f t="shared" si="83"/>
        <v>8</v>
      </c>
      <c r="O668" t="e">
        <f t="shared" si="84"/>
        <v>#VALUE!</v>
      </c>
      <c r="P668">
        <f t="shared" si="80"/>
        <v>1</v>
      </c>
      <c r="Q668" t="e">
        <f t="shared" si="86"/>
        <v>#VALUE!</v>
      </c>
      <c r="R668" t="e">
        <f t="shared" si="85"/>
        <v>#VALUE!</v>
      </c>
    </row>
    <row r="669" spans="1:18" x14ac:dyDescent="0.25">
      <c r="A669" s="54" t="s">
        <v>47</v>
      </c>
      <c r="B669" s="7" t="s">
        <v>31</v>
      </c>
      <c r="C669" s="30">
        <v>53</v>
      </c>
      <c r="D669" s="60">
        <v>73</v>
      </c>
      <c r="E669" s="61">
        <v>73</v>
      </c>
      <c r="F669" s="35">
        <v>90</v>
      </c>
      <c r="G669" s="38">
        <v>90</v>
      </c>
      <c r="H669" s="38">
        <v>91</v>
      </c>
      <c r="I669" s="38">
        <v>94</v>
      </c>
      <c r="J669" s="72">
        <v>8</v>
      </c>
      <c r="K669" s="55" t="s">
        <v>173</v>
      </c>
      <c r="L669">
        <f t="shared" si="81"/>
        <v>73</v>
      </c>
      <c r="M669">
        <f t="shared" si="82"/>
        <v>91.25</v>
      </c>
      <c r="N669">
        <f t="shared" si="83"/>
        <v>0</v>
      </c>
      <c r="O669">
        <f t="shared" si="84"/>
        <v>4</v>
      </c>
      <c r="P669">
        <f t="shared" si="80"/>
        <v>2</v>
      </c>
      <c r="Q669" t="e">
        <f t="shared" si="86"/>
        <v>#VALUE!</v>
      </c>
      <c r="R669" t="e">
        <f t="shared" si="85"/>
        <v>#VALUE!</v>
      </c>
    </row>
    <row r="670" spans="1:18" x14ac:dyDescent="0.25">
      <c r="A670" s="54" t="s">
        <v>47</v>
      </c>
      <c r="B670" s="7" t="s">
        <v>32</v>
      </c>
      <c r="C670" s="30">
        <v>84</v>
      </c>
      <c r="D670" s="60" t="s">
        <v>12</v>
      </c>
      <c r="E670" s="61" t="s">
        <v>12</v>
      </c>
      <c r="F670" s="35" t="s">
        <v>12</v>
      </c>
      <c r="G670" s="29" t="s">
        <v>12</v>
      </c>
      <c r="H670" s="29" t="s">
        <v>12</v>
      </c>
      <c r="I670" s="29" t="s">
        <v>12</v>
      </c>
      <c r="J670" s="72">
        <v>2</v>
      </c>
      <c r="K670" s="55" t="s">
        <v>173</v>
      </c>
      <c r="L670" t="e">
        <f t="shared" si="81"/>
        <v>#DIV/0!</v>
      </c>
      <c r="M670" t="e">
        <f t="shared" si="82"/>
        <v>#DIV/0!</v>
      </c>
      <c r="N670" t="e">
        <f t="shared" si="83"/>
        <v>#VALUE!</v>
      </c>
      <c r="O670" t="e">
        <f t="shared" si="84"/>
        <v>#VALUE!</v>
      </c>
      <c r="P670" t="e">
        <f t="shared" si="80"/>
        <v>#VALUE!</v>
      </c>
      <c r="Q670">
        <f t="shared" si="86"/>
        <v>2</v>
      </c>
      <c r="R670" t="e">
        <f t="shared" si="85"/>
        <v>#VALUE!</v>
      </c>
    </row>
    <row r="671" spans="1:18" x14ac:dyDescent="0.25">
      <c r="A671" s="54" t="s">
        <v>47</v>
      </c>
      <c r="B671" s="7" t="s">
        <v>34</v>
      </c>
      <c r="C671" s="30">
        <v>95</v>
      </c>
      <c r="D671" s="60" t="s">
        <v>12</v>
      </c>
      <c r="E671" s="61" t="s">
        <v>12</v>
      </c>
      <c r="F671" s="35" t="s">
        <v>12</v>
      </c>
      <c r="G671" s="29" t="s">
        <v>12</v>
      </c>
      <c r="H671" s="29" t="s">
        <v>12</v>
      </c>
      <c r="I671" s="29" t="s">
        <v>12</v>
      </c>
      <c r="J671" s="72">
        <v>2</v>
      </c>
      <c r="K671" s="55" t="s">
        <v>173</v>
      </c>
      <c r="L671" t="e">
        <f t="shared" si="81"/>
        <v>#DIV/0!</v>
      </c>
      <c r="M671" t="e">
        <f t="shared" si="82"/>
        <v>#DIV/0!</v>
      </c>
      <c r="N671" t="e">
        <f t="shared" si="83"/>
        <v>#VALUE!</v>
      </c>
      <c r="O671" t="e">
        <f t="shared" si="84"/>
        <v>#VALUE!</v>
      </c>
      <c r="P671" t="e">
        <f t="shared" si="80"/>
        <v>#VALUE!</v>
      </c>
      <c r="Q671" t="e">
        <f t="shared" si="86"/>
        <v>#VALUE!</v>
      </c>
      <c r="R671" t="e">
        <f t="shared" si="85"/>
        <v>#VALUE!</v>
      </c>
    </row>
    <row r="672" spans="1:18" x14ac:dyDescent="0.25">
      <c r="A672" s="54" t="s">
        <v>47</v>
      </c>
      <c r="B672" s="7" t="s">
        <v>60</v>
      </c>
      <c r="C672" s="30">
        <v>32</v>
      </c>
      <c r="D672" s="60">
        <v>48</v>
      </c>
      <c r="E672" s="61">
        <v>50</v>
      </c>
      <c r="F672" s="35">
        <v>62</v>
      </c>
      <c r="G672" s="38">
        <v>63</v>
      </c>
      <c r="H672" s="38">
        <v>63</v>
      </c>
      <c r="I672" s="38">
        <v>63</v>
      </c>
      <c r="J672" s="72">
        <v>31</v>
      </c>
      <c r="K672" s="55" t="s">
        <v>173</v>
      </c>
      <c r="L672">
        <f t="shared" si="81"/>
        <v>49</v>
      </c>
      <c r="M672">
        <f t="shared" si="82"/>
        <v>62.75</v>
      </c>
      <c r="N672">
        <f t="shared" si="83"/>
        <v>2</v>
      </c>
      <c r="O672">
        <f t="shared" si="84"/>
        <v>1</v>
      </c>
      <c r="P672">
        <f t="shared" si="80"/>
        <v>2</v>
      </c>
      <c r="Q672" t="e">
        <f t="shared" si="86"/>
        <v>#VALUE!</v>
      </c>
      <c r="R672" t="e">
        <f t="shared" si="85"/>
        <v>#VALUE!</v>
      </c>
    </row>
    <row r="673" spans="1:18" x14ac:dyDescent="0.25">
      <c r="A673" s="54" t="s">
        <v>47</v>
      </c>
      <c r="B673" s="7" t="s">
        <v>87</v>
      </c>
      <c r="C673" s="30">
        <v>100</v>
      </c>
      <c r="D673" s="60" t="s">
        <v>12</v>
      </c>
      <c r="E673" s="61" t="s">
        <v>12</v>
      </c>
      <c r="F673" s="35" t="s">
        <v>12</v>
      </c>
      <c r="G673" s="29" t="s">
        <v>12</v>
      </c>
      <c r="H673" s="29" t="s">
        <v>12</v>
      </c>
      <c r="I673" s="29" t="s">
        <v>12</v>
      </c>
      <c r="J673" s="72">
        <v>1</v>
      </c>
      <c r="K673" s="55" t="s">
        <v>173</v>
      </c>
      <c r="L673" t="e">
        <f t="shared" si="81"/>
        <v>#DIV/0!</v>
      </c>
      <c r="M673" t="e">
        <f t="shared" si="82"/>
        <v>#DIV/0!</v>
      </c>
      <c r="N673" t="e">
        <f t="shared" si="83"/>
        <v>#VALUE!</v>
      </c>
      <c r="O673" t="e">
        <f t="shared" si="84"/>
        <v>#VALUE!</v>
      </c>
      <c r="P673" t="e">
        <f t="shared" si="80"/>
        <v>#VALUE!</v>
      </c>
      <c r="Q673">
        <f t="shared" si="86"/>
        <v>2</v>
      </c>
      <c r="R673" t="e">
        <f t="shared" si="85"/>
        <v>#VALUE!</v>
      </c>
    </row>
    <row r="674" spans="1:18" x14ac:dyDescent="0.25">
      <c r="A674" s="54" t="s">
        <v>47</v>
      </c>
      <c r="B674" s="7" t="s">
        <v>61</v>
      </c>
      <c r="C674" s="30" t="s">
        <v>12</v>
      </c>
      <c r="D674" s="60" t="s">
        <v>12</v>
      </c>
      <c r="E674" s="61" t="s">
        <v>12</v>
      </c>
      <c r="F674" s="35" t="s">
        <v>12</v>
      </c>
      <c r="G674" s="29" t="s">
        <v>12</v>
      </c>
      <c r="H674" s="29" t="s">
        <v>12</v>
      </c>
      <c r="I674" s="29" t="s">
        <v>12</v>
      </c>
      <c r="J674" s="72">
        <v>1</v>
      </c>
      <c r="K674" s="55" t="s">
        <v>173</v>
      </c>
      <c r="L674" t="e">
        <f t="shared" si="81"/>
        <v>#DIV/0!</v>
      </c>
      <c r="M674" t="e">
        <f t="shared" si="82"/>
        <v>#DIV/0!</v>
      </c>
      <c r="N674" t="e">
        <f t="shared" si="83"/>
        <v>#VALUE!</v>
      </c>
      <c r="O674" t="e">
        <f t="shared" si="84"/>
        <v>#VALUE!</v>
      </c>
      <c r="P674" t="e">
        <f t="shared" si="80"/>
        <v>#VALUE!</v>
      </c>
      <c r="Q674" t="e">
        <f t="shared" si="86"/>
        <v>#VALUE!</v>
      </c>
      <c r="R674" t="e">
        <f t="shared" si="85"/>
        <v>#VALUE!</v>
      </c>
    </row>
    <row r="675" spans="1:18" x14ac:dyDescent="0.25">
      <c r="A675" s="54" t="s">
        <v>47</v>
      </c>
      <c r="B675" s="7" t="s">
        <v>88</v>
      </c>
      <c r="C675" s="30">
        <v>63</v>
      </c>
      <c r="D675" s="60">
        <v>82</v>
      </c>
      <c r="E675" s="61">
        <v>82</v>
      </c>
      <c r="F675" s="35">
        <v>96</v>
      </c>
      <c r="G675" s="38">
        <v>97</v>
      </c>
      <c r="H675" s="38">
        <v>97</v>
      </c>
      <c r="I675" s="38">
        <v>99</v>
      </c>
      <c r="J675" s="72">
        <v>5</v>
      </c>
      <c r="K675" s="55" t="s">
        <v>173</v>
      </c>
      <c r="L675">
        <f t="shared" si="81"/>
        <v>82</v>
      </c>
      <c r="M675">
        <f t="shared" si="82"/>
        <v>97.25</v>
      </c>
      <c r="N675">
        <f t="shared" si="83"/>
        <v>0</v>
      </c>
      <c r="O675">
        <f t="shared" si="84"/>
        <v>3</v>
      </c>
      <c r="P675">
        <f t="shared" si="80"/>
        <v>2</v>
      </c>
      <c r="Q675" t="e">
        <f t="shared" si="86"/>
        <v>#VALUE!</v>
      </c>
      <c r="R675" t="e">
        <f t="shared" si="85"/>
        <v>#VALUE!</v>
      </c>
    </row>
    <row r="676" spans="1:18" x14ac:dyDescent="0.25">
      <c r="A676" s="54" t="s">
        <v>47</v>
      </c>
      <c r="B676" s="7" t="s">
        <v>79</v>
      </c>
      <c r="C676" s="30">
        <v>83</v>
      </c>
      <c r="D676" s="60">
        <v>102</v>
      </c>
      <c r="E676" s="61">
        <v>102</v>
      </c>
      <c r="F676" s="35" t="s">
        <v>12</v>
      </c>
      <c r="G676" s="29" t="s">
        <v>12</v>
      </c>
      <c r="H676" s="29" t="s">
        <v>12</v>
      </c>
      <c r="I676" s="29" t="s">
        <v>12</v>
      </c>
      <c r="J676" s="72">
        <v>2</v>
      </c>
      <c r="K676" s="55" t="s">
        <v>173</v>
      </c>
      <c r="L676">
        <f t="shared" si="81"/>
        <v>102</v>
      </c>
      <c r="M676" t="e">
        <f t="shared" si="82"/>
        <v>#DIV/0!</v>
      </c>
      <c r="N676">
        <f t="shared" si="83"/>
        <v>0</v>
      </c>
      <c r="O676" t="e">
        <f t="shared" si="84"/>
        <v>#VALUE!</v>
      </c>
      <c r="P676">
        <f t="shared" si="80"/>
        <v>2</v>
      </c>
      <c r="Q676">
        <f t="shared" si="86"/>
        <v>2</v>
      </c>
      <c r="R676">
        <f t="shared" si="85"/>
        <v>5</v>
      </c>
    </row>
    <row r="677" spans="1:18" x14ac:dyDescent="0.25">
      <c r="A677" s="54" t="s">
        <v>47</v>
      </c>
      <c r="B677" s="7" t="s">
        <v>89</v>
      </c>
      <c r="C677" s="30">
        <v>51</v>
      </c>
      <c r="D677" s="60">
        <v>67</v>
      </c>
      <c r="E677" s="61">
        <v>69</v>
      </c>
      <c r="F677" s="35">
        <v>83</v>
      </c>
      <c r="G677" s="38">
        <v>83</v>
      </c>
      <c r="H677" s="38">
        <v>90</v>
      </c>
      <c r="I677" s="38">
        <v>90</v>
      </c>
      <c r="J677" s="72">
        <v>8</v>
      </c>
      <c r="K677" s="55" t="s">
        <v>173</v>
      </c>
      <c r="L677">
        <f t="shared" si="81"/>
        <v>68</v>
      </c>
      <c r="M677">
        <f t="shared" si="82"/>
        <v>86.5</v>
      </c>
      <c r="N677">
        <f t="shared" si="83"/>
        <v>2</v>
      </c>
      <c r="O677">
        <f t="shared" si="84"/>
        <v>7</v>
      </c>
      <c r="P677">
        <f t="shared" si="80"/>
        <v>2</v>
      </c>
      <c r="Q677" t="e">
        <f t="shared" si="86"/>
        <v>#VALUE!</v>
      </c>
      <c r="R677" t="e">
        <f t="shared" si="85"/>
        <v>#VALUE!</v>
      </c>
    </row>
    <row r="678" spans="1:18" x14ac:dyDescent="0.25">
      <c r="A678" s="54" t="s">
        <v>47</v>
      </c>
      <c r="B678" s="7" t="s">
        <v>80</v>
      </c>
      <c r="C678" s="30">
        <v>49</v>
      </c>
      <c r="D678" s="60">
        <v>69</v>
      </c>
      <c r="E678" s="61">
        <v>70</v>
      </c>
      <c r="F678" s="35">
        <v>87</v>
      </c>
      <c r="G678" s="38">
        <v>93</v>
      </c>
      <c r="H678" s="38">
        <v>95</v>
      </c>
      <c r="I678" s="38">
        <v>96</v>
      </c>
      <c r="J678" s="72">
        <v>8</v>
      </c>
      <c r="K678" s="55" t="s">
        <v>173</v>
      </c>
      <c r="L678">
        <f t="shared" si="81"/>
        <v>69.5</v>
      </c>
      <c r="M678">
        <f t="shared" si="82"/>
        <v>92.75</v>
      </c>
      <c r="N678">
        <f t="shared" si="83"/>
        <v>1</v>
      </c>
      <c r="O678">
        <f t="shared" si="84"/>
        <v>9</v>
      </c>
      <c r="P678">
        <f t="shared" si="80"/>
        <v>2</v>
      </c>
      <c r="Q678">
        <f t="shared" si="86"/>
        <v>1</v>
      </c>
      <c r="R678">
        <f t="shared" si="85"/>
        <v>6</v>
      </c>
    </row>
    <row r="679" spans="1:18" x14ac:dyDescent="0.25">
      <c r="A679" s="54" t="s">
        <v>47</v>
      </c>
      <c r="B679" s="7" t="s">
        <v>95</v>
      </c>
      <c r="C679" s="30">
        <v>61</v>
      </c>
      <c r="D679" s="60">
        <v>78</v>
      </c>
      <c r="E679" s="61">
        <v>79</v>
      </c>
      <c r="F679" s="35">
        <v>92</v>
      </c>
      <c r="G679" s="38">
        <v>92</v>
      </c>
      <c r="H679" s="38">
        <v>93</v>
      </c>
      <c r="I679" s="38">
        <v>93</v>
      </c>
      <c r="J679" s="72">
        <v>8</v>
      </c>
      <c r="K679" s="55" t="s">
        <v>173</v>
      </c>
      <c r="L679">
        <f t="shared" si="81"/>
        <v>78.5</v>
      </c>
      <c r="M679">
        <f t="shared" si="82"/>
        <v>92.5</v>
      </c>
      <c r="N679">
        <f t="shared" si="83"/>
        <v>1</v>
      </c>
      <c r="O679">
        <f t="shared" si="84"/>
        <v>1</v>
      </c>
      <c r="P679">
        <f t="shared" si="80"/>
        <v>2</v>
      </c>
      <c r="Q679">
        <f t="shared" si="86"/>
        <v>1</v>
      </c>
      <c r="R679">
        <f t="shared" si="85"/>
        <v>6</v>
      </c>
    </row>
    <row r="680" spans="1:18" x14ac:dyDescent="0.25">
      <c r="A680" s="54" t="s">
        <v>47</v>
      </c>
      <c r="B680" s="7" t="s">
        <v>37</v>
      </c>
      <c r="C680" s="30">
        <v>35</v>
      </c>
      <c r="D680" s="60">
        <v>53</v>
      </c>
      <c r="E680" s="61">
        <v>53</v>
      </c>
      <c r="F680" s="35">
        <v>68</v>
      </c>
      <c r="G680" s="38">
        <v>70</v>
      </c>
      <c r="H680" s="38">
        <v>71</v>
      </c>
      <c r="I680" s="38">
        <v>75</v>
      </c>
      <c r="J680" s="72">
        <v>17</v>
      </c>
      <c r="K680" s="55" t="s">
        <v>173</v>
      </c>
      <c r="L680">
        <f t="shared" si="81"/>
        <v>53</v>
      </c>
      <c r="M680">
        <f t="shared" si="82"/>
        <v>71</v>
      </c>
      <c r="N680">
        <f t="shared" si="83"/>
        <v>0</v>
      </c>
      <c r="O680">
        <f t="shared" si="84"/>
        <v>7</v>
      </c>
      <c r="P680">
        <f t="shared" si="80"/>
        <v>2</v>
      </c>
      <c r="Q680">
        <f t="shared" si="86"/>
        <v>2</v>
      </c>
      <c r="R680">
        <f t="shared" si="85"/>
        <v>5</v>
      </c>
    </row>
    <row r="681" spans="1:18" x14ac:dyDescent="0.25">
      <c r="A681" s="54" t="s">
        <v>47</v>
      </c>
      <c r="B681" s="7" t="s">
        <v>81</v>
      </c>
      <c r="C681" s="30">
        <v>64</v>
      </c>
      <c r="D681" s="60">
        <v>95</v>
      </c>
      <c r="E681" s="61">
        <v>98</v>
      </c>
      <c r="F681" s="35" t="s">
        <v>12</v>
      </c>
      <c r="G681" s="29" t="s">
        <v>12</v>
      </c>
      <c r="H681" s="29" t="s">
        <v>12</v>
      </c>
      <c r="I681" s="29" t="s">
        <v>12</v>
      </c>
      <c r="J681" s="72">
        <v>3</v>
      </c>
      <c r="K681" s="55" t="s">
        <v>173</v>
      </c>
      <c r="L681">
        <f t="shared" si="81"/>
        <v>96.5</v>
      </c>
      <c r="M681" t="e">
        <f t="shared" si="82"/>
        <v>#DIV/0!</v>
      </c>
      <c r="N681">
        <f t="shared" si="83"/>
        <v>3</v>
      </c>
      <c r="O681" t="e">
        <f t="shared" si="84"/>
        <v>#VALUE!</v>
      </c>
      <c r="P681">
        <f t="shared" si="80"/>
        <v>2</v>
      </c>
      <c r="Q681">
        <f t="shared" si="86"/>
        <v>1</v>
      </c>
      <c r="R681">
        <f t="shared" si="85"/>
        <v>6</v>
      </c>
    </row>
    <row r="682" spans="1:18" x14ac:dyDescent="0.25">
      <c r="A682" s="54" t="s">
        <v>47</v>
      </c>
      <c r="B682" s="7" t="s">
        <v>38</v>
      </c>
      <c r="C682" s="30">
        <v>48</v>
      </c>
      <c r="D682" s="60">
        <v>64</v>
      </c>
      <c r="E682" s="61">
        <v>65</v>
      </c>
      <c r="F682" s="35">
        <v>77</v>
      </c>
      <c r="G682" s="38">
        <v>77</v>
      </c>
      <c r="H682" s="38">
        <v>78</v>
      </c>
      <c r="I682" s="38">
        <v>78</v>
      </c>
      <c r="J682" s="72">
        <v>14</v>
      </c>
      <c r="K682" s="55" t="s">
        <v>173</v>
      </c>
      <c r="L682">
        <f t="shared" si="81"/>
        <v>64.5</v>
      </c>
      <c r="M682">
        <f t="shared" si="82"/>
        <v>77.5</v>
      </c>
      <c r="N682">
        <f t="shared" si="83"/>
        <v>1</v>
      </c>
      <c r="O682">
        <f t="shared" si="84"/>
        <v>1</v>
      </c>
      <c r="P682">
        <f t="shared" si="80"/>
        <v>2</v>
      </c>
      <c r="Q682" t="e">
        <f t="shared" si="86"/>
        <v>#VALUE!</v>
      </c>
      <c r="R682" t="e">
        <f t="shared" si="85"/>
        <v>#VALUE!</v>
      </c>
    </row>
    <row r="683" spans="1:18" x14ac:dyDescent="0.25">
      <c r="A683" s="54" t="s">
        <v>47</v>
      </c>
      <c r="B683" s="7" t="s">
        <v>66</v>
      </c>
      <c r="C683" s="30">
        <v>91</v>
      </c>
      <c r="D683" s="50" t="s">
        <v>12</v>
      </c>
      <c r="E683" s="51" t="s">
        <v>12</v>
      </c>
      <c r="F683" s="29" t="s">
        <v>12</v>
      </c>
      <c r="G683" s="29" t="s">
        <v>12</v>
      </c>
      <c r="H683" s="29" t="s">
        <v>12</v>
      </c>
      <c r="I683" s="29" t="s">
        <v>12</v>
      </c>
      <c r="J683" s="72">
        <v>2</v>
      </c>
      <c r="K683" s="55" t="s">
        <v>173</v>
      </c>
      <c r="L683" t="e">
        <f t="shared" si="81"/>
        <v>#DIV/0!</v>
      </c>
      <c r="M683" t="e">
        <f t="shared" si="82"/>
        <v>#DIV/0!</v>
      </c>
      <c r="N683" t="e">
        <f t="shared" si="83"/>
        <v>#VALUE!</v>
      </c>
      <c r="O683" t="e">
        <f t="shared" si="84"/>
        <v>#VALUE!</v>
      </c>
      <c r="P683" t="e">
        <f t="shared" si="80"/>
        <v>#VALUE!</v>
      </c>
      <c r="Q683">
        <f t="shared" si="86"/>
        <v>2</v>
      </c>
      <c r="R683" t="e">
        <f t="shared" si="85"/>
        <v>#VALUE!</v>
      </c>
    </row>
    <row r="684" spans="1:18" x14ac:dyDescent="0.25">
      <c r="A684" s="54" t="s">
        <v>47</v>
      </c>
      <c r="B684" s="7" t="s">
        <v>40</v>
      </c>
      <c r="C684" s="30">
        <v>53</v>
      </c>
      <c r="D684" s="60">
        <v>69</v>
      </c>
      <c r="E684" s="61">
        <v>69</v>
      </c>
      <c r="F684" s="29" t="s">
        <v>12</v>
      </c>
      <c r="G684" s="29" t="s">
        <v>12</v>
      </c>
      <c r="H684" s="29" t="s">
        <v>12</v>
      </c>
      <c r="I684" s="29" t="s">
        <v>12</v>
      </c>
      <c r="J684" s="72">
        <v>10</v>
      </c>
      <c r="K684" s="55" t="s">
        <v>173</v>
      </c>
      <c r="L684">
        <f t="shared" si="81"/>
        <v>69</v>
      </c>
      <c r="M684" t="e">
        <f t="shared" si="82"/>
        <v>#DIV/0!</v>
      </c>
      <c r="N684">
        <f t="shared" si="83"/>
        <v>0</v>
      </c>
      <c r="O684" t="e">
        <f t="shared" si="84"/>
        <v>#VALUE!</v>
      </c>
      <c r="P684">
        <f t="shared" si="80"/>
        <v>2</v>
      </c>
      <c r="Q684" t="e">
        <f t="shared" si="86"/>
        <v>#VALUE!</v>
      </c>
      <c r="R684" t="e">
        <f t="shared" si="85"/>
        <v>#VALUE!</v>
      </c>
    </row>
    <row r="685" spans="1:18" x14ac:dyDescent="0.25">
      <c r="A685" s="54" t="s">
        <v>47</v>
      </c>
      <c r="B685" s="7" t="s">
        <v>67</v>
      </c>
      <c r="C685" s="30" t="s">
        <v>12</v>
      </c>
      <c r="D685" s="60" t="s">
        <v>12</v>
      </c>
      <c r="E685" s="61" t="s">
        <v>12</v>
      </c>
      <c r="F685" s="35" t="s">
        <v>12</v>
      </c>
      <c r="G685" s="29" t="s">
        <v>12</v>
      </c>
      <c r="H685" s="29" t="s">
        <v>12</v>
      </c>
      <c r="I685" s="29" t="s">
        <v>12</v>
      </c>
      <c r="J685" s="72">
        <v>1</v>
      </c>
      <c r="K685" s="55" t="s">
        <v>173</v>
      </c>
      <c r="L685" t="e">
        <f t="shared" si="81"/>
        <v>#DIV/0!</v>
      </c>
      <c r="M685" t="e">
        <f t="shared" si="82"/>
        <v>#DIV/0!</v>
      </c>
      <c r="N685" t="e">
        <f t="shared" si="83"/>
        <v>#VALUE!</v>
      </c>
      <c r="O685" t="e">
        <f t="shared" si="84"/>
        <v>#VALUE!</v>
      </c>
      <c r="P685" t="e">
        <f t="shared" si="80"/>
        <v>#VALUE!</v>
      </c>
      <c r="Q685" t="e">
        <f t="shared" si="86"/>
        <v>#VALUE!</v>
      </c>
      <c r="R685" t="e">
        <f t="shared" si="85"/>
        <v>#VALUE!</v>
      </c>
    </row>
    <row r="686" spans="1:18" x14ac:dyDescent="0.25">
      <c r="A686" s="54" t="s">
        <v>47</v>
      </c>
      <c r="B686" s="7" t="s">
        <v>82</v>
      </c>
      <c r="C686" s="30">
        <v>52</v>
      </c>
      <c r="D686" s="60">
        <v>70</v>
      </c>
      <c r="E686" s="61">
        <v>71</v>
      </c>
      <c r="F686" s="35">
        <v>84</v>
      </c>
      <c r="G686" s="38">
        <v>85</v>
      </c>
      <c r="H686" s="38">
        <v>86</v>
      </c>
      <c r="I686" s="38">
        <v>86</v>
      </c>
      <c r="J686" s="72">
        <v>8</v>
      </c>
      <c r="K686" s="55" t="s">
        <v>173</v>
      </c>
      <c r="L686">
        <f t="shared" si="81"/>
        <v>70.5</v>
      </c>
      <c r="M686">
        <f t="shared" si="82"/>
        <v>85.25</v>
      </c>
      <c r="N686">
        <f t="shared" si="83"/>
        <v>1</v>
      </c>
      <c r="O686">
        <f t="shared" si="84"/>
        <v>2</v>
      </c>
      <c r="P686">
        <f t="shared" si="80"/>
        <v>2</v>
      </c>
      <c r="Q686" t="e">
        <f t="shared" si="86"/>
        <v>#VALUE!</v>
      </c>
      <c r="R686" t="e">
        <f t="shared" si="85"/>
        <v>#VALUE!</v>
      </c>
    </row>
    <row r="687" spans="1:18" x14ac:dyDescent="0.25">
      <c r="A687" s="54" t="s">
        <v>47</v>
      </c>
      <c r="B687" s="7" t="s">
        <v>96</v>
      </c>
      <c r="C687" s="30">
        <v>89</v>
      </c>
      <c r="D687" s="50" t="s">
        <v>12</v>
      </c>
      <c r="E687" s="51" t="s">
        <v>12</v>
      </c>
      <c r="F687" s="29" t="s">
        <v>12</v>
      </c>
      <c r="G687" s="29" t="s">
        <v>12</v>
      </c>
      <c r="H687" s="29" t="s">
        <v>12</v>
      </c>
      <c r="I687" s="29" t="s">
        <v>12</v>
      </c>
      <c r="J687" s="72">
        <v>2</v>
      </c>
      <c r="K687" s="55" t="s">
        <v>173</v>
      </c>
      <c r="L687" t="e">
        <f t="shared" si="81"/>
        <v>#DIV/0!</v>
      </c>
      <c r="M687" t="e">
        <f t="shared" si="82"/>
        <v>#DIV/0!</v>
      </c>
      <c r="N687" t="e">
        <f t="shared" si="83"/>
        <v>#VALUE!</v>
      </c>
      <c r="O687" t="e">
        <f t="shared" si="84"/>
        <v>#VALUE!</v>
      </c>
      <c r="P687" t="e">
        <f t="shared" si="80"/>
        <v>#VALUE!</v>
      </c>
      <c r="Q687">
        <f t="shared" si="86"/>
        <v>2</v>
      </c>
      <c r="R687" t="e">
        <f t="shared" si="85"/>
        <v>#VALUE!</v>
      </c>
    </row>
    <row r="688" spans="1:18" x14ac:dyDescent="0.25">
      <c r="A688" s="54" t="s">
        <v>47</v>
      </c>
      <c r="B688" s="7" t="s">
        <v>69</v>
      </c>
      <c r="C688" s="30">
        <v>45</v>
      </c>
      <c r="D688" s="60">
        <v>64</v>
      </c>
      <c r="E688" s="61">
        <v>65</v>
      </c>
      <c r="F688" s="35">
        <v>87</v>
      </c>
      <c r="G688" s="38">
        <v>87</v>
      </c>
      <c r="H688" s="38">
        <v>89</v>
      </c>
      <c r="I688" s="38">
        <v>93</v>
      </c>
      <c r="J688" s="72">
        <v>8</v>
      </c>
      <c r="K688" s="55" t="s">
        <v>173</v>
      </c>
      <c r="L688">
        <f t="shared" si="81"/>
        <v>64.5</v>
      </c>
      <c r="M688">
        <f t="shared" si="82"/>
        <v>89</v>
      </c>
      <c r="N688">
        <f t="shared" si="83"/>
        <v>1</v>
      </c>
      <c r="O688">
        <f t="shared" si="84"/>
        <v>6</v>
      </c>
      <c r="P688">
        <f t="shared" si="80"/>
        <v>2</v>
      </c>
      <c r="Q688" t="e">
        <f t="shared" si="86"/>
        <v>#VALUE!</v>
      </c>
      <c r="R688" t="e">
        <f t="shared" si="85"/>
        <v>#VALUE!</v>
      </c>
    </row>
    <row r="689" spans="1:18" x14ac:dyDescent="0.25">
      <c r="A689" s="54" t="s">
        <v>47</v>
      </c>
      <c r="B689" s="7" t="s">
        <v>70</v>
      </c>
      <c r="C689" s="30">
        <v>93</v>
      </c>
      <c r="D689" s="50" t="s">
        <v>12</v>
      </c>
      <c r="E689" s="51" t="s">
        <v>12</v>
      </c>
      <c r="F689" s="29" t="s">
        <v>12</v>
      </c>
      <c r="G689" s="29" t="s">
        <v>12</v>
      </c>
      <c r="H689" s="29" t="s">
        <v>12</v>
      </c>
      <c r="I689" s="29" t="s">
        <v>12</v>
      </c>
      <c r="J689" s="72">
        <v>2</v>
      </c>
      <c r="K689" s="55" t="s">
        <v>173</v>
      </c>
      <c r="L689" t="e">
        <f t="shared" si="81"/>
        <v>#DIV/0!</v>
      </c>
      <c r="M689" t="e">
        <f t="shared" si="82"/>
        <v>#DIV/0!</v>
      </c>
      <c r="N689" t="e">
        <f t="shared" si="83"/>
        <v>#VALUE!</v>
      </c>
      <c r="O689" t="e">
        <f t="shared" si="84"/>
        <v>#VALUE!</v>
      </c>
      <c r="P689" t="e">
        <f t="shared" si="80"/>
        <v>#VALUE!</v>
      </c>
      <c r="Q689">
        <f t="shared" si="86"/>
        <v>1</v>
      </c>
      <c r="R689" t="e">
        <f t="shared" si="85"/>
        <v>#VALUE!</v>
      </c>
    </row>
    <row r="690" spans="1:18" x14ac:dyDescent="0.25">
      <c r="A690" s="54" t="s">
        <v>47</v>
      </c>
      <c r="B690" s="7" t="s">
        <v>43</v>
      </c>
      <c r="C690" s="30">
        <v>85</v>
      </c>
      <c r="D690" s="50" t="s">
        <v>12</v>
      </c>
      <c r="E690" s="51" t="s">
        <v>12</v>
      </c>
      <c r="F690" s="29" t="s">
        <v>12</v>
      </c>
      <c r="G690" s="29" t="s">
        <v>12</v>
      </c>
      <c r="H690" s="29" t="s">
        <v>12</v>
      </c>
      <c r="I690" s="29" t="s">
        <v>12</v>
      </c>
      <c r="J690" s="72">
        <v>2</v>
      </c>
      <c r="K690" s="55" t="s">
        <v>173</v>
      </c>
      <c r="L690" t="e">
        <f t="shared" si="81"/>
        <v>#DIV/0!</v>
      </c>
      <c r="M690" t="e">
        <f t="shared" si="82"/>
        <v>#DIV/0!</v>
      </c>
      <c r="N690" t="e">
        <f t="shared" si="83"/>
        <v>#VALUE!</v>
      </c>
      <c r="O690" t="e">
        <f t="shared" si="84"/>
        <v>#VALUE!</v>
      </c>
      <c r="P690" t="e">
        <f t="shared" si="80"/>
        <v>#VALUE!</v>
      </c>
      <c r="Q690" t="e">
        <f t="shared" si="86"/>
        <v>#VALUE!</v>
      </c>
      <c r="R690" t="e">
        <f t="shared" si="85"/>
        <v>#VALUE!</v>
      </c>
    </row>
    <row r="691" spans="1:18" x14ac:dyDescent="0.25">
      <c r="A691" s="54" t="s">
        <v>47</v>
      </c>
      <c r="B691" s="7" t="s">
        <v>83</v>
      </c>
      <c r="C691" s="30">
        <v>86</v>
      </c>
      <c r="D691" s="50" t="s">
        <v>12</v>
      </c>
      <c r="E691" s="51" t="s">
        <v>12</v>
      </c>
      <c r="F691" s="29" t="s">
        <v>12</v>
      </c>
      <c r="G691" s="29" t="s">
        <v>12</v>
      </c>
      <c r="H691" s="29" t="s">
        <v>12</v>
      </c>
      <c r="I691" s="29" t="s">
        <v>12</v>
      </c>
      <c r="J691" s="72">
        <v>2</v>
      </c>
      <c r="K691" s="55" t="s">
        <v>173</v>
      </c>
      <c r="L691" t="e">
        <f t="shared" si="81"/>
        <v>#DIV/0!</v>
      </c>
      <c r="M691" t="e">
        <f t="shared" si="82"/>
        <v>#DIV/0!</v>
      </c>
      <c r="N691" t="e">
        <f t="shared" si="83"/>
        <v>#VALUE!</v>
      </c>
      <c r="O691" t="e">
        <f t="shared" si="84"/>
        <v>#VALUE!</v>
      </c>
      <c r="P691" t="e">
        <f t="shared" si="80"/>
        <v>#VALUE!</v>
      </c>
      <c r="Q691" t="e">
        <f t="shared" si="86"/>
        <v>#VALUE!</v>
      </c>
      <c r="R691" t="e">
        <f t="shared" si="85"/>
        <v>#VALUE!</v>
      </c>
    </row>
    <row r="692" spans="1:18" x14ac:dyDescent="0.25">
      <c r="A692" s="54" t="s">
        <v>47</v>
      </c>
      <c r="B692" s="7" t="s">
        <v>109</v>
      </c>
      <c r="C692" s="30">
        <v>42</v>
      </c>
      <c r="D692" s="60">
        <v>61</v>
      </c>
      <c r="E692" s="61">
        <v>63</v>
      </c>
      <c r="F692" s="35">
        <v>77</v>
      </c>
      <c r="G692" s="38">
        <v>77</v>
      </c>
      <c r="H692" s="38">
        <v>79</v>
      </c>
      <c r="I692" s="38">
        <v>83</v>
      </c>
      <c r="J692" s="72">
        <v>13</v>
      </c>
      <c r="K692" s="55" t="s">
        <v>173</v>
      </c>
      <c r="L692">
        <f t="shared" si="81"/>
        <v>62</v>
      </c>
      <c r="M692">
        <f t="shared" si="82"/>
        <v>79</v>
      </c>
      <c r="N692">
        <f t="shared" si="83"/>
        <v>2</v>
      </c>
      <c r="O692">
        <f t="shared" si="84"/>
        <v>6</v>
      </c>
      <c r="P692">
        <f t="shared" si="80"/>
        <v>2</v>
      </c>
      <c r="Q692" t="e">
        <f t="shared" si="86"/>
        <v>#VALUE!</v>
      </c>
      <c r="R692" t="e">
        <f t="shared" si="85"/>
        <v>#VALUE!</v>
      </c>
    </row>
    <row r="693" spans="1:18" x14ac:dyDescent="0.25">
      <c r="A693" s="54" t="s">
        <v>47</v>
      </c>
      <c r="B693" s="7" t="s">
        <v>73</v>
      </c>
      <c r="C693" s="30">
        <v>56</v>
      </c>
      <c r="D693" s="60">
        <v>77</v>
      </c>
      <c r="E693" s="61">
        <v>79</v>
      </c>
      <c r="F693" s="35">
        <v>100</v>
      </c>
      <c r="G693" s="38">
        <v>100</v>
      </c>
      <c r="H693" s="38">
        <v>102</v>
      </c>
      <c r="I693" s="38">
        <v>107</v>
      </c>
      <c r="J693" s="72">
        <v>4</v>
      </c>
      <c r="K693" s="55" t="s">
        <v>173</v>
      </c>
      <c r="L693">
        <f t="shared" si="81"/>
        <v>78</v>
      </c>
      <c r="M693">
        <f t="shared" si="82"/>
        <v>102.25</v>
      </c>
      <c r="N693">
        <f t="shared" si="83"/>
        <v>2</v>
      </c>
      <c r="O693">
        <f t="shared" si="84"/>
        <v>7</v>
      </c>
      <c r="P693">
        <f t="shared" si="80"/>
        <v>2</v>
      </c>
      <c r="Q693">
        <f t="shared" si="86"/>
        <v>1</v>
      </c>
      <c r="R693">
        <f t="shared" si="85"/>
        <v>6</v>
      </c>
    </row>
    <row r="694" spans="1:18" x14ac:dyDescent="0.25">
      <c r="A694" s="54" t="s">
        <v>47</v>
      </c>
      <c r="B694" s="7" t="s">
        <v>105</v>
      </c>
      <c r="C694" s="30">
        <v>79</v>
      </c>
      <c r="D694" s="60">
        <v>105</v>
      </c>
      <c r="E694" s="51" t="s">
        <v>12</v>
      </c>
      <c r="F694" s="29" t="s">
        <v>12</v>
      </c>
      <c r="G694" s="29" t="s">
        <v>12</v>
      </c>
      <c r="H694" s="29" t="s">
        <v>12</v>
      </c>
      <c r="I694" s="29" t="s">
        <v>12</v>
      </c>
      <c r="J694" s="72">
        <v>2</v>
      </c>
      <c r="K694" s="55" t="s">
        <v>173</v>
      </c>
      <c r="L694">
        <f t="shared" si="81"/>
        <v>105</v>
      </c>
      <c r="M694" t="e">
        <f t="shared" si="82"/>
        <v>#DIV/0!</v>
      </c>
      <c r="N694" t="e">
        <f t="shared" si="83"/>
        <v>#VALUE!</v>
      </c>
      <c r="O694" t="e">
        <f t="shared" si="84"/>
        <v>#VALUE!</v>
      </c>
      <c r="P694" t="e">
        <f t="shared" si="80"/>
        <v>#VALUE!</v>
      </c>
      <c r="Q694">
        <f t="shared" si="86"/>
        <v>1</v>
      </c>
      <c r="R694" t="e">
        <f t="shared" si="85"/>
        <v>#VALUE!</v>
      </c>
    </row>
    <row r="695" spans="1:18" x14ac:dyDescent="0.25">
      <c r="A695" s="54" t="s">
        <v>47</v>
      </c>
      <c r="B695" s="7" t="s">
        <v>74</v>
      </c>
      <c r="C695" s="30">
        <v>76</v>
      </c>
      <c r="D695" s="50" t="s">
        <v>12</v>
      </c>
      <c r="E695" s="51" t="s">
        <v>12</v>
      </c>
      <c r="F695" s="29" t="s">
        <v>12</v>
      </c>
      <c r="G695" s="29" t="s">
        <v>12</v>
      </c>
      <c r="H695" s="29" t="s">
        <v>12</v>
      </c>
      <c r="I695" s="29" t="s">
        <v>12</v>
      </c>
      <c r="J695" s="72">
        <v>1</v>
      </c>
      <c r="K695" s="55" t="s">
        <v>173</v>
      </c>
      <c r="L695" t="e">
        <f t="shared" si="81"/>
        <v>#DIV/0!</v>
      </c>
      <c r="M695" t="e">
        <f t="shared" si="82"/>
        <v>#DIV/0!</v>
      </c>
      <c r="N695" t="e">
        <f t="shared" si="83"/>
        <v>#VALUE!</v>
      </c>
      <c r="O695" t="e">
        <f t="shared" si="84"/>
        <v>#VALUE!</v>
      </c>
      <c r="P695" t="e">
        <f t="shared" si="80"/>
        <v>#VALUE!</v>
      </c>
      <c r="Q695" t="e">
        <f t="shared" si="86"/>
        <v>#VALUE!</v>
      </c>
      <c r="R695" t="e">
        <f t="shared" si="85"/>
        <v>#VALUE!</v>
      </c>
    </row>
    <row r="696" spans="1:18" x14ac:dyDescent="0.25">
      <c r="A696" s="54" t="s">
        <v>47</v>
      </c>
      <c r="B696" s="7" t="s">
        <v>97</v>
      </c>
      <c r="C696" s="30">
        <v>65</v>
      </c>
      <c r="D696" s="60">
        <v>97</v>
      </c>
      <c r="E696" s="61">
        <v>99</v>
      </c>
      <c r="F696" s="29" t="s">
        <v>12</v>
      </c>
      <c r="G696" s="29" t="s">
        <v>12</v>
      </c>
      <c r="H696" s="29" t="s">
        <v>12</v>
      </c>
      <c r="I696" s="29" t="s">
        <v>12</v>
      </c>
      <c r="J696" s="72">
        <v>2</v>
      </c>
      <c r="K696" s="55" t="s">
        <v>173</v>
      </c>
      <c r="L696">
        <f t="shared" si="81"/>
        <v>98</v>
      </c>
      <c r="M696" t="e">
        <f t="shared" si="82"/>
        <v>#DIV/0!</v>
      </c>
      <c r="N696">
        <f t="shared" si="83"/>
        <v>2</v>
      </c>
      <c r="O696" t="e">
        <f t="shared" si="84"/>
        <v>#VALUE!</v>
      </c>
      <c r="P696">
        <f t="shared" si="80"/>
        <v>2</v>
      </c>
      <c r="Q696" t="e">
        <f t="shared" si="86"/>
        <v>#VALUE!</v>
      </c>
      <c r="R696" t="e">
        <f t="shared" si="85"/>
        <v>#VALUE!</v>
      </c>
    </row>
    <row r="697" spans="1:18" x14ac:dyDescent="0.25">
      <c r="A697" s="7" t="s">
        <v>106</v>
      </c>
      <c r="B697" s="7" t="s">
        <v>75</v>
      </c>
      <c r="C697" s="30">
        <v>30</v>
      </c>
      <c r="D697" s="60">
        <v>42</v>
      </c>
      <c r="E697" s="61">
        <v>42</v>
      </c>
      <c r="F697" s="35">
        <v>54</v>
      </c>
      <c r="G697" s="38">
        <v>54</v>
      </c>
      <c r="H697" s="38">
        <v>56</v>
      </c>
      <c r="I697" s="38">
        <v>56</v>
      </c>
      <c r="J697" s="72">
        <v>25</v>
      </c>
      <c r="K697" s="55" t="s">
        <v>173</v>
      </c>
      <c r="L697">
        <f t="shared" si="81"/>
        <v>42</v>
      </c>
      <c r="M697">
        <f t="shared" si="82"/>
        <v>55</v>
      </c>
      <c r="N697">
        <f t="shared" si="83"/>
        <v>0</v>
      </c>
      <c r="O697">
        <f t="shared" si="84"/>
        <v>2</v>
      </c>
      <c r="P697">
        <f>IF(N697&gt;5.58,1,2)</f>
        <v>2</v>
      </c>
      <c r="Q697" t="e">
        <f>IF(O696&gt;5.03,1,2)</f>
        <v>#VALUE!</v>
      </c>
      <c r="R697" t="e">
        <f t="shared" si="85"/>
        <v>#VALUE!</v>
      </c>
    </row>
    <row r="698" spans="1:18" x14ac:dyDescent="0.25">
      <c r="A698" s="7" t="s">
        <v>106</v>
      </c>
      <c r="B698" s="7" t="s">
        <v>11</v>
      </c>
      <c r="C698" s="30">
        <v>59</v>
      </c>
      <c r="D698" s="60">
        <v>81</v>
      </c>
      <c r="E698" s="61">
        <v>81</v>
      </c>
      <c r="F698" s="35">
        <v>102</v>
      </c>
      <c r="G698" s="38">
        <v>103</v>
      </c>
      <c r="H698" s="38">
        <v>103</v>
      </c>
      <c r="I698" s="38">
        <v>103</v>
      </c>
      <c r="J698" s="72">
        <v>4</v>
      </c>
      <c r="K698" s="55" t="s">
        <v>173</v>
      </c>
      <c r="L698">
        <f t="shared" si="81"/>
        <v>81</v>
      </c>
      <c r="M698">
        <f t="shared" si="82"/>
        <v>102.75</v>
      </c>
      <c r="N698">
        <f t="shared" si="83"/>
        <v>0</v>
      </c>
      <c r="O698">
        <f t="shared" si="84"/>
        <v>1</v>
      </c>
      <c r="P698">
        <f t="shared" ref="P698:P757" si="87">IF(N698&gt;5.58,1,2)</f>
        <v>2</v>
      </c>
      <c r="Q698">
        <f t="shared" ref="Q698:Q757" si="88">IF(O697&gt;5.03,1,2)</f>
        <v>2</v>
      </c>
      <c r="R698">
        <f t="shared" si="85"/>
        <v>5</v>
      </c>
    </row>
    <row r="699" spans="1:18" x14ac:dyDescent="0.25">
      <c r="A699" s="7" t="s">
        <v>106</v>
      </c>
      <c r="B699" s="7" t="s">
        <v>14</v>
      </c>
      <c r="C699" s="30">
        <v>44</v>
      </c>
      <c r="D699" s="60">
        <v>59</v>
      </c>
      <c r="E699" s="61">
        <v>60</v>
      </c>
      <c r="F699" s="35">
        <v>73</v>
      </c>
      <c r="G699" s="38">
        <v>73</v>
      </c>
      <c r="H699" s="38">
        <v>75</v>
      </c>
      <c r="I699" s="38">
        <v>76</v>
      </c>
      <c r="J699" s="72">
        <v>16</v>
      </c>
      <c r="K699" s="55" t="s">
        <v>173</v>
      </c>
      <c r="L699">
        <f t="shared" si="81"/>
        <v>59.5</v>
      </c>
      <c r="M699">
        <f t="shared" si="82"/>
        <v>74.25</v>
      </c>
      <c r="N699">
        <f t="shared" si="83"/>
        <v>1</v>
      </c>
      <c r="O699">
        <f t="shared" si="84"/>
        <v>3</v>
      </c>
      <c r="P699">
        <f t="shared" si="87"/>
        <v>2</v>
      </c>
      <c r="Q699">
        <f t="shared" si="88"/>
        <v>2</v>
      </c>
      <c r="R699">
        <f t="shared" si="85"/>
        <v>5</v>
      </c>
    </row>
    <row r="700" spans="1:18" x14ac:dyDescent="0.25">
      <c r="A700" s="7" t="s">
        <v>106</v>
      </c>
      <c r="B700" s="7" t="s">
        <v>16</v>
      </c>
      <c r="C700" s="30">
        <v>40</v>
      </c>
      <c r="D700" s="60">
        <v>57</v>
      </c>
      <c r="E700" s="61">
        <v>58</v>
      </c>
      <c r="F700" s="35">
        <v>72</v>
      </c>
      <c r="G700" s="38">
        <v>73</v>
      </c>
      <c r="H700" s="38">
        <v>74</v>
      </c>
      <c r="I700" s="38">
        <v>74</v>
      </c>
      <c r="J700" s="72">
        <v>14</v>
      </c>
      <c r="K700" s="55" t="s">
        <v>173</v>
      </c>
      <c r="L700">
        <f t="shared" si="81"/>
        <v>57.5</v>
      </c>
      <c r="M700">
        <f t="shared" si="82"/>
        <v>73.25</v>
      </c>
      <c r="N700">
        <f t="shared" si="83"/>
        <v>1</v>
      </c>
      <c r="O700">
        <f t="shared" si="84"/>
        <v>2</v>
      </c>
      <c r="P700">
        <f t="shared" si="87"/>
        <v>2</v>
      </c>
      <c r="Q700">
        <f t="shared" si="88"/>
        <v>2</v>
      </c>
      <c r="R700">
        <f t="shared" si="85"/>
        <v>5</v>
      </c>
    </row>
    <row r="701" spans="1:18" x14ac:dyDescent="0.25">
      <c r="A701" s="7" t="s">
        <v>106</v>
      </c>
      <c r="B701" s="7" t="s">
        <v>84</v>
      </c>
      <c r="C701" s="30">
        <v>26</v>
      </c>
      <c r="D701" s="60">
        <v>39</v>
      </c>
      <c r="E701" s="61">
        <v>40</v>
      </c>
      <c r="F701" s="35">
        <v>50</v>
      </c>
      <c r="G701" s="38">
        <v>51</v>
      </c>
      <c r="H701" s="38">
        <v>51</v>
      </c>
      <c r="I701" s="38">
        <v>51</v>
      </c>
      <c r="J701" s="72">
        <v>32</v>
      </c>
      <c r="K701" s="55" t="s">
        <v>173</v>
      </c>
      <c r="L701">
        <f t="shared" si="81"/>
        <v>39.5</v>
      </c>
      <c r="M701">
        <f t="shared" si="82"/>
        <v>50.75</v>
      </c>
      <c r="N701">
        <f t="shared" si="83"/>
        <v>1</v>
      </c>
      <c r="O701">
        <f t="shared" si="84"/>
        <v>1</v>
      </c>
      <c r="P701">
        <f t="shared" si="87"/>
        <v>2</v>
      </c>
      <c r="Q701">
        <f t="shared" si="88"/>
        <v>2</v>
      </c>
      <c r="R701">
        <f t="shared" si="85"/>
        <v>5</v>
      </c>
    </row>
    <row r="702" spans="1:18" x14ac:dyDescent="0.25">
      <c r="A702" s="7" t="s">
        <v>106</v>
      </c>
      <c r="B702" s="7" t="s">
        <v>18</v>
      </c>
      <c r="C702" s="30">
        <v>31</v>
      </c>
      <c r="D702" s="60">
        <v>47</v>
      </c>
      <c r="E702" s="61">
        <v>47</v>
      </c>
      <c r="F702" s="35">
        <v>58</v>
      </c>
      <c r="G702" s="38">
        <v>59</v>
      </c>
      <c r="H702" s="38">
        <v>60</v>
      </c>
      <c r="I702" s="38">
        <v>61</v>
      </c>
      <c r="J702" s="72">
        <v>28</v>
      </c>
      <c r="K702" s="55" t="s">
        <v>173</v>
      </c>
      <c r="L702">
        <f t="shared" si="81"/>
        <v>47</v>
      </c>
      <c r="M702">
        <f t="shared" si="82"/>
        <v>59.5</v>
      </c>
      <c r="N702">
        <f t="shared" si="83"/>
        <v>0</v>
      </c>
      <c r="O702">
        <f t="shared" si="84"/>
        <v>3</v>
      </c>
      <c r="P702">
        <f t="shared" si="87"/>
        <v>2</v>
      </c>
      <c r="Q702">
        <f t="shared" si="88"/>
        <v>2</v>
      </c>
      <c r="R702">
        <f t="shared" si="85"/>
        <v>5</v>
      </c>
    </row>
    <row r="703" spans="1:18" x14ac:dyDescent="0.25">
      <c r="A703" s="7" t="s">
        <v>106</v>
      </c>
      <c r="B703" s="7" t="s">
        <v>48</v>
      </c>
      <c r="C703" s="30">
        <v>36</v>
      </c>
      <c r="D703" s="60">
        <v>59</v>
      </c>
      <c r="E703" s="61">
        <v>60</v>
      </c>
      <c r="F703" s="29" t="s">
        <v>12</v>
      </c>
      <c r="G703" s="29" t="s">
        <v>12</v>
      </c>
      <c r="H703" s="29" t="s">
        <v>12</v>
      </c>
      <c r="I703" s="29" t="s">
        <v>12</v>
      </c>
      <c r="J703" s="72">
        <v>4</v>
      </c>
      <c r="K703" s="55" t="s">
        <v>173</v>
      </c>
      <c r="L703">
        <f t="shared" si="81"/>
        <v>59.5</v>
      </c>
      <c r="M703" t="e">
        <f t="shared" si="82"/>
        <v>#DIV/0!</v>
      </c>
      <c r="N703">
        <f t="shared" si="83"/>
        <v>1</v>
      </c>
      <c r="O703" t="e">
        <f t="shared" si="84"/>
        <v>#VALUE!</v>
      </c>
      <c r="P703">
        <f t="shared" si="87"/>
        <v>2</v>
      </c>
      <c r="Q703">
        <f t="shared" si="88"/>
        <v>2</v>
      </c>
      <c r="R703">
        <f t="shared" si="85"/>
        <v>5</v>
      </c>
    </row>
    <row r="704" spans="1:18" x14ac:dyDescent="0.25">
      <c r="A704" s="7" t="s">
        <v>106</v>
      </c>
      <c r="B704" s="7" t="s">
        <v>49</v>
      </c>
      <c r="C704" s="30">
        <v>36</v>
      </c>
      <c r="D704" s="60">
        <v>53</v>
      </c>
      <c r="E704" s="61">
        <v>54</v>
      </c>
      <c r="F704" s="35">
        <v>74</v>
      </c>
      <c r="G704" s="38">
        <v>77</v>
      </c>
      <c r="H704" s="38">
        <v>82</v>
      </c>
      <c r="I704" s="38" t="s">
        <v>12</v>
      </c>
      <c r="J704" s="72">
        <v>6</v>
      </c>
      <c r="K704" s="55" t="s">
        <v>173</v>
      </c>
      <c r="L704">
        <f t="shared" si="81"/>
        <v>53.5</v>
      </c>
      <c r="M704">
        <f t="shared" si="82"/>
        <v>77.666666666666671</v>
      </c>
      <c r="N704">
        <f t="shared" si="83"/>
        <v>1</v>
      </c>
      <c r="O704" t="e">
        <f t="shared" si="84"/>
        <v>#VALUE!</v>
      </c>
      <c r="P704">
        <f t="shared" si="87"/>
        <v>2</v>
      </c>
      <c r="Q704" t="e">
        <f t="shared" si="88"/>
        <v>#VALUE!</v>
      </c>
      <c r="R704" t="e">
        <f t="shared" si="85"/>
        <v>#VALUE!</v>
      </c>
    </row>
    <row r="705" spans="1:18" x14ac:dyDescent="0.25">
      <c r="A705" s="7" t="s">
        <v>106</v>
      </c>
      <c r="B705" s="7" t="s">
        <v>19</v>
      </c>
      <c r="C705" s="30">
        <v>33</v>
      </c>
      <c r="D705" s="60">
        <v>49</v>
      </c>
      <c r="E705" s="61">
        <v>50</v>
      </c>
      <c r="F705" s="35">
        <v>64</v>
      </c>
      <c r="G705" s="38">
        <v>65</v>
      </c>
      <c r="H705" s="38">
        <v>65</v>
      </c>
      <c r="I705" s="38">
        <v>68</v>
      </c>
      <c r="J705" s="72">
        <v>8</v>
      </c>
      <c r="K705" s="55" t="s">
        <v>173</v>
      </c>
      <c r="L705">
        <f t="shared" si="81"/>
        <v>49.5</v>
      </c>
      <c r="M705">
        <f t="shared" si="82"/>
        <v>65.5</v>
      </c>
      <c r="N705">
        <f t="shared" si="83"/>
        <v>1</v>
      </c>
      <c r="O705">
        <f t="shared" si="84"/>
        <v>4</v>
      </c>
      <c r="P705">
        <f t="shared" si="87"/>
        <v>2</v>
      </c>
      <c r="Q705" t="e">
        <f t="shared" si="88"/>
        <v>#VALUE!</v>
      </c>
      <c r="R705" t="e">
        <f t="shared" si="85"/>
        <v>#VALUE!</v>
      </c>
    </row>
    <row r="706" spans="1:18" x14ac:dyDescent="0.25">
      <c r="A706" s="7" t="s">
        <v>106</v>
      </c>
      <c r="B706" s="7" t="s">
        <v>50</v>
      </c>
      <c r="C706" s="30">
        <v>43</v>
      </c>
      <c r="D706" s="60">
        <v>62</v>
      </c>
      <c r="E706" s="61">
        <v>63</v>
      </c>
      <c r="F706" s="35">
        <v>75</v>
      </c>
      <c r="G706" s="38">
        <v>76</v>
      </c>
      <c r="H706" s="38">
        <v>77</v>
      </c>
      <c r="I706" s="38">
        <v>78</v>
      </c>
      <c r="J706" s="72">
        <v>16</v>
      </c>
      <c r="K706" s="55" t="s">
        <v>173</v>
      </c>
      <c r="L706">
        <f t="shared" si="81"/>
        <v>62.5</v>
      </c>
      <c r="M706">
        <f t="shared" si="82"/>
        <v>76.5</v>
      </c>
      <c r="N706">
        <f t="shared" si="83"/>
        <v>1</v>
      </c>
      <c r="O706">
        <f t="shared" si="84"/>
        <v>3</v>
      </c>
      <c r="P706">
        <f t="shared" si="87"/>
        <v>2</v>
      </c>
      <c r="Q706">
        <f t="shared" si="88"/>
        <v>2</v>
      </c>
      <c r="R706">
        <f t="shared" si="85"/>
        <v>5</v>
      </c>
    </row>
    <row r="707" spans="1:18" x14ac:dyDescent="0.25">
      <c r="A707" s="7" t="s">
        <v>106</v>
      </c>
      <c r="B707" s="7" t="s">
        <v>93</v>
      </c>
      <c r="C707" s="30">
        <v>30</v>
      </c>
      <c r="D707" s="60">
        <v>42</v>
      </c>
      <c r="E707" s="61">
        <v>42</v>
      </c>
      <c r="F707" s="35">
        <v>55</v>
      </c>
      <c r="G707" s="38">
        <v>55</v>
      </c>
      <c r="H707" s="38">
        <v>61</v>
      </c>
      <c r="I707" s="29" t="s">
        <v>12</v>
      </c>
      <c r="J707" s="72">
        <v>7</v>
      </c>
      <c r="K707" s="55" t="s">
        <v>173</v>
      </c>
      <c r="L707">
        <f t="shared" ref="L707:L770" si="89">AVERAGE(D707:E707)</f>
        <v>42</v>
      </c>
      <c r="M707">
        <f t="shared" ref="M707:M770" si="90">AVERAGE(F707:I707)</f>
        <v>57</v>
      </c>
      <c r="N707">
        <f t="shared" ref="N707:N770" si="91">E707-D707</f>
        <v>0</v>
      </c>
      <c r="O707" t="e">
        <f t="shared" ref="O707:O770" si="92">I707-F707</f>
        <v>#VALUE!</v>
      </c>
      <c r="P707">
        <f t="shared" si="87"/>
        <v>2</v>
      </c>
      <c r="Q707">
        <f t="shared" si="88"/>
        <v>2</v>
      </c>
      <c r="R707">
        <f t="shared" ref="R707:R770" si="93">IF(P707=Q707,5,6)</f>
        <v>5</v>
      </c>
    </row>
    <row r="708" spans="1:18" x14ac:dyDescent="0.25">
      <c r="A708" s="7" t="s">
        <v>106</v>
      </c>
      <c r="B708" s="7" t="s">
        <v>76</v>
      </c>
      <c r="C708" s="30">
        <v>31</v>
      </c>
      <c r="D708" s="60">
        <v>50</v>
      </c>
      <c r="E708" s="61">
        <v>51</v>
      </c>
      <c r="F708" s="35">
        <v>66</v>
      </c>
      <c r="G708" s="38">
        <v>66</v>
      </c>
      <c r="H708" s="38">
        <v>67</v>
      </c>
      <c r="I708" s="38">
        <v>68</v>
      </c>
      <c r="J708" s="72">
        <v>33</v>
      </c>
      <c r="K708" s="55" t="s">
        <v>173</v>
      </c>
      <c r="L708">
        <f t="shared" si="89"/>
        <v>50.5</v>
      </c>
      <c r="M708">
        <f t="shared" si="90"/>
        <v>66.75</v>
      </c>
      <c r="N708">
        <f t="shared" si="91"/>
        <v>1</v>
      </c>
      <c r="O708">
        <f t="shared" si="92"/>
        <v>2</v>
      </c>
      <c r="P708">
        <f t="shared" si="87"/>
        <v>2</v>
      </c>
      <c r="Q708" t="e">
        <f t="shared" si="88"/>
        <v>#VALUE!</v>
      </c>
      <c r="R708" t="e">
        <f t="shared" si="93"/>
        <v>#VALUE!</v>
      </c>
    </row>
    <row r="709" spans="1:18" x14ac:dyDescent="0.25">
      <c r="A709" s="7" t="s">
        <v>106</v>
      </c>
      <c r="B709" s="7" t="s">
        <v>51</v>
      </c>
      <c r="C709" s="30">
        <v>26</v>
      </c>
      <c r="D709" s="60">
        <v>38</v>
      </c>
      <c r="E709" s="61">
        <v>38</v>
      </c>
      <c r="F709" s="35">
        <v>48</v>
      </c>
      <c r="G709" s="35">
        <v>48</v>
      </c>
      <c r="H709" s="35">
        <v>48</v>
      </c>
      <c r="I709" s="35">
        <v>48</v>
      </c>
      <c r="J709" s="72">
        <v>17</v>
      </c>
      <c r="K709" s="55" t="s">
        <v>173</v>
      </c>
      <c r="L709">
        <f t="shared" si="89"/>
        <v>38</v>
      </c>
      <c r="M709">
        <f t="shared" si="90"/>
        <v>48</v>
      </c>
      <c r="N709">
        <f t="shared" si="91"/>
        <v>0</v>
      </c>
      <c r="O709">
        <f t="shared" si="92"/>
        <v>0</v>
      </c>
      <c r="P709">
        <f t="shared" si="87"/>
        <v>2</v>
      </c>
      <c r="Q709">
        <f t="shared" si="88"/>
        <v>2</v>
      </c>
      <c r="R709">
        <f t="shared" si="93"/>
        <v>5</v>
      </c>
    </row>
    <row r="710" spans="1:18" x14ac:dyDescent="0.25">
      <c r="A710" s="7" t="s">
        <v>106</v>
      </c>
      <c r="B710" s="7" t="s">
        <v>85</v>
      </c>
      <c r="C710" s="30">
        <v>32</v>
      </c>
      <c r="D710" s="60">
        <v>50</v>
      </c>
      <c r="E710" s="61">
        <v>52</v>
      </c>
      <c r="F710" s="35">
        <v>68</v>
      </c>
      <c r="G710" s="38">
        <v>68</v>
      </c>
      <c r="H710" s="38">
        <v>68</v>
      </c>
      <c r="I710" s="38">
        <v>69</v>
      </c>
      <c r="J710" s="72">
        <v>16</v>
      </c>
      <c r="K710" s="55" t="s">
        <v>173</v>
      </c>
      <c r="L710">
        <f t="shared" si="89"/>
        <v>51</v>
      </c>
      <c r="M710">
        <f t="shared" si="90"/>
        <v>68.25</v>
      </c>
      <c r="N710">
        <f t="shared" si="91"/>
        <v>2</v>
      </c>
      <c r="O710">
        <f t="shared" si="92"/>
        <v>1</v>
      </c>
      <c r="P710">
        <f t="shared" si="87"/>
        <v>2</v>
      </c>
      <c r="Q710">
        <f t="shared" si="88"/>
        <v>2</v>
      </c>
      <c r="R710">
        <f t="shared" si="93"/>
        <v>5</v>
      </c>
    </row>
    <row r="711" spans="1:18" x14ac:dyDescent="0.25">
      <c r="A711" s="7" t="s">
        <v>106</v>
      </c>
      <c r="B711" s="7" t="s">
        <v>77</v>
      </c>
      <c r="C711" s="30">
        <v>41</v>
      </c>
      <c r="D711" s="60">
        <v>56</v>
      </c>
      <c r="E711" s="61">
        <v>56</v>
      </c>
      <c r="F711" s="35">
        <v>67</v>
      </c>
      <c r="G711" s="38">
        <v>68</v>
      </c>
      <c r="H711" s="38">
        <v>69</v>
      </c>
      <c r="I711" s="38" t="s">
        <v>12</v>
      </c>
      <c r="J711" s="72">
        <v>22</v>
      </c>
      <c r="K711" s="55" t="s">
        <v>173</v>
      </c>
      <c r="L711">
        <f t="shared" si="89"/>
        <v>56</v>
      </c>
      <c r="M711">
        <f t="shared" si="90"/>
        <v>68</v>
      </c>
      <c r="N711">
        <f t="shared" si="91"/>
        <v>0</v>
      </c>
      <c r="O711" t="e">
        <f t="shared" si="92"/>
        <v>#VALUE!</v>
      </c>
      <c r="P711">
        <f t="shared" si="87"/>
        <v>2</v>
      </c>
      <c r="Q711">
        <f t="shared" si="88"/>
        <v>2</v>
      </c>
      <c r="R711">
        <f t="shared" si="93"/>
        <v>5</v>
      </c>
    </row>
    <row r="712" spans="1:18" x14ac:dyDescent="0.25">
      <c r="A712" s="7" t="s">
        <v>106</v>
      </c>
      <c r="B712" s="7" t="s">
        <v>20</v>
      </c>
      <c r="C712" s="30">
        <v>29</v>
      </c>
      <c r="D712" s="60">
        <v>45</v>
      </c>
      <c r="E712" s="61">
        <v>46</v>
      </c>
      <c r="F712" s="35">
        <v>58</v>
      </c>
      <c r="G712" s="38">
        <v>60</v>
      </c>
      <c r="H712" s="38">
        <v>64</v>
      </c>
      <c r="I712" s="38">
        <v>65</v>
      </c>
      <c r="J712" s="72">
        <v>22</v>
      </c>
      <c r="K712" s="55" t="s">
        <v>173</v>
      </c>
      <c r="L712">
        <f t="shared" si="89"/>
        <v>45.5</v>
      </c>
      <c r="M712">
        <f t="shared" si="90"/>
        <v>61.75</v>
      </c>
      <c r="N712">
        <f t="shared" si="91"/>
        <v>1</v>
      </c>
      <c r="O712">
        <f t="shared" si="92"/>
        <v>7</v>
      </c>
      <c r="P712">
        <f t="shared" si="87"/>
        <v>2</v>
      </c>
      <c r="Q712" t="e">
        <f t="shared" si="88"/>
        <v>#VALUE!</v>
      </c>
      <c r="R712" t="e">
        <f t="shared" si="93"/>
        <v>#VALUE!</v>
      </c>
    </row>
    <row r="713" spans="1:18" x14ac:dyDescent="0.25">
      <c r="A713" s="7" t="s">
        <v>106</v>
      </c>
      <c r="B713" s="7" t="s">
        <v>21</v>
      </c>
      <c r="C713" s="30">
        <v>38</v>
      </c>
      <c r="D713" s="60">
        <v>55</v>
      </c>
      <c r="E713" s="61">
        <v>57</v>
      </c>
      <c r="F713" s="35">
        <v>69</v>
      </c>
      <c r="G713" s="38">
        <v>71</v>
      </c>
      <c r="H713" s="38">
        <v>72</v>
      </c>
      <c r="I713" s="38">
        <v>72</v>
      </c>
      <c r="J713" s="72">
        <v>16</v>
      </c>
      <c r="K713" s="55" t="s">
        <v>173</v>
      </c>
      <c r="L713">
        <f t="shared" si="89"/>
        <v>56</v>
      </c>
      <c r="M713">
        <f t="shared" si="90"/>
        <v>71</v>
      </c>
      <c r="N713">
        <f t="shared" si="91"/>
        <v>2</v>
      </c>
      <c r="O713">
        <f t="shared" si="92"/>
        <v>3</v>
      </c>
      <c r="P713">
        <f t="shared" si="87"/>
        <v>2</v>
      </c>
      <c r="Q713">
        <f t="shared" si="88"/>
        <v>1</v>
      </c>
      <c r="R713">
        <f t="shared" si="93"/>
        <v>6</v>
      </c>
    </row>
    <row r="714" spans="1:18" x14ac:dyDescent="0.25">
      <c r="A714" s="7" t="s">
        <v>106</v>
      </c>
      <c r="B714" s="7" t="s">
        <v>52</v>
      </c>
      <c r="C714" s="30">
        <v>29</v>
      </c>
      <c r="D714" s="60">
        <v>43</v>
      </c>
      <c r="E714" s="61">
        <v>43</v>
      </c>
      <c r="F714" s="35">
        <v>55</v>
      </c>
      <c r="G714" s="38">
        <v>55</v>
      </c>
      <c r="H714" s="38">
        <v>54</v>
      </c>
      <c r="I714" s="38">
        <v>54</v>
      </c>
      <c r="J714" s="72">
        <v>71</v>
      </c>
      <c r="K714" s="55" t="s">
        <v>173</v>
      </c>
      <c r="L714">
        <f t="shared" si="89"/>
        <v>43</v>
      </c>
      <c r="M714">
        <f t="shared" si="90"/>
        <v>54.5</v>
      </c>
      <c r="N714">
        <f t="shared" si="91"/>
        <v>0</v>
      </c>
      <c r="O714">
        <f t="shared" si="92"/>
        <v>-1</v>
      </c>
      <c r="P714">
        <f t="shared" si="87"/>
        <v>2</v>
      </c>
      <c r="Q714">
        <f t="shared" si="88"/>
        <v>2</v>
      </c>
      <c r="R714">
        <f t="shared" si="93"/>
        <v>5</v>
      </c>
    </row>
    <row r="715" spans="1:18" x14ac:dyDescent="0.25">
      <c r="A715" s="7" t="s">
        <v>106</v>
      </c>
      <c r="B715" s="7" t="s">
        <v>53</v>
      </c>
      <c r="C715" s="30">
        <v>36</v>
      </c>
      <c r="D715" s="60">
        <v>50</v>
      </c>
      <c r="E715" s="61">
        <v>51</v>
      </c>
      <c r="F715" s="35">
        <v>61</v>
      </c>
      <c r="G715" s="38">
        <v>61</v>
      </c>
      <c r="H715" s="38">
        <v>61</v>
      </c>
      <c r="I715" s="38">
        <v>62</v>
      </c>
      <c r="J715" s="72">
        <v>17</v>
      </c>
      <c r="K715" s="55" t="s">
        <v>173</v>
      </c>
      <c r="L715">
        <f t="shared" si="89"/>
        <v>50.5</v>
      </c>
      <c r="M715">
        <f t="shared" si="90"/>
        <v>61.25</v>
      </c>
      <c r="N715">
        <f t="shared" si="91"/>
        <v>1</v>
      </c>
      <c r="O715">
        <f t="shared" si="92"/>
        <v>1</v>
      </c>
      <c r="P715">
        <f t="shared" si="87"/>
        <v>2</v>
      </c>
      <c r="Q715">
        <f t="shared" si="88"/>
        <v>2</v>
      </c>
      <c r="R715">
        <f t="shared" si="93"/>
        <v>5</v>
      </c>
    </row>
    <row r="716" spans="1:18" x14ac:dyDescent="0.25">
      <c r="A716" s="7" t="s">
        <v>106</v>
      </c>
      <c r="B716" s="7" t="s">
        <v>54</v>
      </c>
      <c r="C716" s="30">
        <v>57</v>
      </c>
      <c r="D716" s="60">
        <v>72</v>
      </c>
      <c r="E716" s="61">
        <v>72</v>
      </c>
      <c r="F716" s="35">
        <v>83</v>
      </c>
      <c r="G716" s="38">
        <v>83</v>
      </c>
      <c r="H716" s="38">
        <v>83</v>
      </c>
      <c r="I716" s="38">
        <v>84</v>
      </c>
      <c r="J716" s="72">
        <v>15</v>
      </c>
      <c r="K716" s="55" t="s">
        <v>173</v>
      </c>
      <c r="L716">
        <f t="shared" si="89"/>
        <v>72</v>
      </c>
      <c r="M716">
        <f t="shared" si="90"/>
        <v>83.25</v>
      </c>
      <c r="N716">
        <f t="shared" si="91"/>
        <v>0</v>
      </c>
      <c r="O716">
        <f t="shared" si="92"/>
        <v>1</v>
      </c>
      <c r="P716">
        <f t="shared" si="87"/>
        <v>2</v>
      </c>
      <c r="Q716">
        <f t="shared" si="88"/>
        <v>2</v>
      </c>
      <c r="R716">
        <f t="shared" si="93"/>
        <v>5</v>
      </c>
    </row>
    <row r="717" spans="1:18" x14ac:dyDescent="0.25">
      <c r="A717" s="7" t="s">
        <v>106</v>
      </c>
      <c r="B717" s="7" t="s">
        <v>23</v>
      </c>
      <c r="C717" s="30">
        <v>28</v>
      </c>
      <c r="D717" s="60">
        <v>40</v>
      </c>
      <c r="E717" s="61">
        <v>41</v>
      </c>
      <c r="F717" s="35">
        <v>51</v>
      </c>
      <c r="G717" s="38">
        <v>51</v>
      </c>
      <c r="H717" s="38">
        <v>53</v>
      </c>
      <c r="I717" s="38">
        <v>56</v>
      </c>
      <c r="J717" s="72">
        <v>6</v>
      </c>
      <c r="K717" s="55" t="s">
        <v>173</v>
      </c>
      <c r="L717">
        <f t="shared" si="89"/>
        <v>40.5</v>
      </c>
      <c r="M717">
        <f t="shared" si="90"/>
        <v>52.75</v>
      </c>
      <c r="N717">
        <f t="shared" si="91"/>
        <v>1</v>
      </c>
      <c r="O717">
        <f t="shared" si="92"/>
        <v>5</v>
      </c>
      <c r="P717">
        <f t="shared" si="87"/>
        <v>2</v>
      </c>
      <c r="Q717">
        <f t="shared" si="88"/>
        <v>2</v>
      </c>
      <c r="R717">
        <f t="shared" si="93"/>
        <v>5</v>
      </c>
    </row>
    <row r="718" spans="1:18" x14ac:dyDescent="0.25">
      <c r="A718" s="7" t="s">
        <v>106</v>
      </c>
      <c r="B718" s="7" t="s">
        <v>55</v>
      </c>
      <c r="C718" s="30">
        <v>29</v>
      </c>
      <c r="D718" s="60">
        <v>44</v>
      </c>
      <c r="E718" s="61">
        <v>44</v>
      </c>
      <c r="F718" s="35">
        <v>57</v>
      </c>
      <c r="G718" s="38">
        <v>57</v>
      </c>
      <c r="H718" s="38">
        <v>57</v>
      </c>
      <c r="I718" s="38">
        <v>57</v>
      </c>
      <c r="J718" s="72">
        <v>62</v>
      </c>
      <c r="K718" s="55" t="s">
        <v>173</v>
      </c>
      <c r="L718">
        <f t="shared" si="89"/>
        <v>44</v>
      </c>
      <c r="M718">
        <f t="shared" si="90"/>
        <v>57</v>
      </c>
      <c r="N718">
        <f t="shared" si="91"/>
        <v>0</v>
      </c>
      <c r="O718">
        <f t="shared" si="92"/>
        <v>0</v>
      </c>
      <c r="P718">
        <f t="shared" si="87"/>
        <v>2</v>
      </c>
      <c r="Q718">
        <f t="shared" si="88"/>
        <v>2</v>
      </c>
      <c r="R718">
        <f t="shared" si="93"/>
        <v>5</v>
      </c>
    </row>
    <row r="719" spans="1:18" x14ac:dyDescent="0.25">
      <c r="A719" s="7" t="s">
        <v>106</v>
      </c>
      <c r="B719" s="7" t="s">
        <v>56</v>
      </c>
      <c r="C719" s="30">
        <v>26</v>
      </c>
      <c r="D719" s="60">
        <v>46</v>
      </c>
      <c r="E719" s="61">
        <v>50</v>
      </c>
      <c r="F719" s="35">
        <v>62</v>
      </c>
      <c r="G719" s="38">
        <v>63</v>
      </c>
      <c r="H719" s="38">
        <v>67</v>
      </c>
      <c r="I719" s="38">
        <v>68</v>
      </c>
      <c r="J719" s="72">
        <v>16</v>
      </c>
      <c r="K719" s="55" t="s">
        <v>173</v>
      </c>
      <c r="L719">
        <f t="shared" si="89"/>
        <v>48</v>
      </c>
      <c r="M719">
        <f t="shared" si="90"/>
        <v>65</v>
      </c>
      <c r="N719">
        <f t="shared" si="91"/>
        <v>4</v>
      </c>
      <c r="O719">
        <f t="shared" si="92"/>
        <v>6</v>
      </c>
      <c r="P719">
        <f t="shared" si="87"/>
        <v>2</v>
      </c>
      <c r="Q719">
        <f t="shared" si="88"/>
        <v>2</v>
      </c>
      <c r="R719">
        <f t="shared" si="93"/>
        <v>5</v>
      </c>
    </row>
    <row r="720" spans="1:18" x14ac:dyDescent="0.25">
      <c r="A720" s="7" t="s">
        <v>106</v>
      </c>
      <c r="B720" s="7" t="s">
        <v>86</v>
      </c>
      <c r="C720" s="30">
        <v>25</v>
      </c>
      <c r="D720" s="60">
        <v>37</v>
      </c>
      <c r="E720" s="61">
        <v>38</v>
      </c>
      <c r="F720" s="35">
        <v>51</v>
      </c>
      <c r="G720" s="38">
        <v>51</v>
      </c>
      <c r="H720" s="38">
        <v>51</v>
      </c>
      <c r="I720" s="38">
        <v>52</v>
      </c>
      <c r="J720" s="72">
        <v>16</v>
      </c>
      <c r="K720" s="55" t="s">
        <v>173</v>
      </c>
      <c r="L720">
        <f t="shared" si="89"/>
        <v>37.5</v>
      </c>
      <c r="M720">
        <f t="shared" si="90"/>
        <v>51.25</v>
      </c>
      <c r="N720">
        <f t="shared" si="91"/>
        <v>1</v>
      </c>
      <c r="O720">
        <f t="shared" si="92"/>
        <v>1</v>
      </c>
      <c r="P720">
        <f t="shared" si="87"/>
        <v>2</v>
      </c>
      <c r="Q720">
        <f t="shared" si="88"/>
        <v>1</v>
      </c>
      <c r="R720">
        <f t="shared" si="93"/>
        <v>6</v>
      </c>
    </row>
    <row r="721" spans="1:18" x14ac:dyDescent="0.25">
      <c r="A721" s="7" t="s">
        <v>106</v>
      </c>
      <c r="B721" s="7" t="s">
        <v>25</v>
      </c>
      <c r="C721" s="30">
        <v>30</v>
      </c>
      <c r="D721" s="60">
        <v>43</v>
      </c>
      <c r="E721" s="61">
        <v>43</v>
      </c>
      <c r="F721" s="35">
        <v>54</v>
      </c>
      <c r="G721" s="38">
        <v>54</v>
      </c>
      <c r="H721" s="38">
        <v>55</v>
      </c>
      <c r="I721" s="38">
        <v>55</v>
      </c>
      <c r="J721" s="72">
        <v>22</v>
      </c>
      <c r="K721" s="55" t="s">
        <v>173</v>
      </c>
      <c r="L721">
        <f t="shared" si="89"/>
        <v>43</v>
      </c>
      <c r="M721">
        <f t="shared" si="90"/>
        <v>54.5</v>
      </c>
      <c r="N721">
        <f t="shared" si="91"/>
        <v>0</v>
      </c>
      <c r="O721">
        <f t="shared" si="92"/>
        <v>1</v>
      </c>
      <c r="P721">
        <f t="shared" si="87"/>
        <v>2</v>
      </c>
      <c r="Q721">
        <f t="shared" si="88"/>
        <v>2</v>
      </c>
      <c r="R721">
        <f t="shared" si="93"/>
        <v>5</v>
      </c>
    </row>
    <row r="722" spans="1:18" x14ac:dyDescent="0.25">
      <c r="A722" s="7" t="s">
        <v>106</v>
      </c>
      <c r="B722" s="7" t="s">
        <v>57</v>
      </c>
      <c r="C722" s="30">
        <v>50</v>
      </c>
      <c r="D722" s="60">
        <v>67</v>
      </c>
      <c r="E722" s="61">
        <v>69</v>
      </c>
      <c r="F722" s="35">
        <v>81</v>
      </c>
      <c r="G722" s="38">
        <v>82</v>
      </c>
      <c r="H722" s="38">
        <v>85</v>
      </c>
      <c r="I722" s="38">
        <v>87</v>
      </c>
      <c r="J722" s="72">
        <v>9</v>
      </c>
      <c r="K722" s="55" t="s">
        <v>173</v>
      </c>
      <c r="L722">
        <f t="shared" si="89"/>
        <v>68</v>
      </c>
      <c r="M722">
        <f t="shared" si="90"/>
        <v>83.75</v>
      </c>
      <c r="N722">
        <f t="shared" si="91"/>
        <v>2</v>
      </c>
      <c r="O722">
        <f t="shared" si="92"/>
        <v>6</v>
      </c>
      <c r="P722">
        <f t="shared" si="87"/>
        <v>2</v>
      </c>
      <c r="Q722">
        <f t="shared" si="88"/>
        <v>2</v>
      </c>
      <c r="R722">
        <f t="shared" si="93"/>
        <v>5</v>
      </c>
    </row>
    <row r="723" spans="1:18" x14ac:dyDescent="0.25">
      <c r="A723" s="7" t="s">
        <v>106</v>
      </c>
      <c r="B723" s="7" t="s">
        <v>26</v>
      </c>
      <c r="C723" s="30">
        <v>44</v>
      </c>
      <c r="D723" s="60">
        <v>60</v>
      </c>
      <c r="E723" s="61">
        <v>62</v>
      </c>
      <c r="F723" s="35">
        <v>77</v>
      </c>
      <c r="G723" s="38">
        <v>77</v>
      </c>
      <c r="H723" s="38">
        <v>82</v>
      </c>
      <c r="I723" s="38">
        <v>87</v>
      </c>
      <c r="J723" s="72">
        <v>13</v>
      </c>
      <c r="K723" s="55" t="s">
        <v>173</v>
      </c>
      <c r="L723">
        <f t="shared" si="89"/>
        <v>61</v>
      </c>
      <c r="M723">
        <f t="shared" si="90"/>
        <v>80.75</v>
      </c>
      <c r="N723">
        <f t="shared" si="91"/>
        <v>2</v>
      </c>
      <c r="O723">
        <f t="shared" si="92"/>
        <v>10</v>
      </c>
      <c r="P723">
        <f t="shared" si="87"/>
        <v>2</v>
      </c>
      <c r="Q723">
        <f t="shared" si="88"/>
        <v>1</v>
      </c>
      <c r="R723">
        <f t="shared" si="93"/>
        <v>6</v>
      </c>
    </row>
    <row r="724" spans="1:18" x14ac:dyDescent="0.25">
      <c r="A724" s="7" t="s">
        <v>106</v>
      </c>
      <c r="B724" s="7" t="s">
        <v>27</v>
      </c>
      <c r="C724" s="30">
        <v>17</v>
      </c>
      <c r="D724" s="60">
        <v>33</v>
      </c>
      <c r="E724" s="61">
        <v>34</v>
      </c>
      <c r="F724" s="35">
        <v>45</v>
      </c>
      <c r="G724" s="38">
        <v>46</v>
      </c>
      <c r="H724" s="38">
        <v>47</v>
      </c>
      <c r="I724" s="38">
        <v>49</v>
      </c>
      <c r="J724" s="72">
        <v>4</v>
      </c>
      <c r="K724" s="55" t="s">
        <v>173</v>
      </c>
      <c r="L724">
        <f t="shared" si="89"/>
        <v>33.5</v>
      </c>
      <c r="M724">
        <f t="shared" si="90"/>
        <v>46.75</v>
      </c>
      <c r="N724">
        <f t="shared" si="91"/>
        <v>1</v>
      </c>
      <c r="O724">
        <f t="shared" si="92"/>
        <v>4</v>
      </c>
      <c r="P724">
        <f t="shared" si="87"/>
        <v>2</v>
      </c>
      <c r="Q724">
        <f t="shared" si="88"/>
        <v>1</v>
      </c>
      <c r="R724">
        <f t="shared" si="93"/>
        <v>6</v>
      </c>
    </row>
    <row r="725" spans="1:18" x14ac:dyDescent="0.25">
      <c r="A725" s="7" t="s">
        <v>106</v>
      </c>
      <c r="B725" s="7" t="s">
        <v>78</v>
      </c>
      <c r="C725" s="30">
        <v>40</v>
      </c>
      <c r="D725" s="50" t="s">
        <v>12</v>
      </c>
      <c r="E725" s="51" t="s">
        <v>12</v>
      </c>
      <c r="F725" s="29" t="s">
        <v>12</v>
      </c>
      <c r="G725" s="29" t="s">
        <v>12</v>
      </c>
      <c r="H725" s="29" t="s">
        <v>12</v>
      </c>
      <c r="I725" s="29" t="s">
        <v>12</v>
      </c>
      <c r="J725" s="72">
        <v>2</v>
      </c>
      <c r="K725" s="55" t="s">
        <v>173</v>
      </c>
      <c r="L725" t="e">
        <f t="shared" si="89"/>
        <v>#DIV/0!</v>
      </c>
      <c r="M725" t="e">
        <f t="shared" si="90"/>
        <v>#DIV/0!</v>
      </c>
      <c r="N725" t="e">
        <f t="shared" si="91"/>
        <v>#VALUE!</v>
      </c>
      <c r="O725" t="e">
        <f t="shared" si="92"/>
        <v>#VALUE!</v>
      </c>
      <c r="P725" t="e">
        <f t="shared" si="87"/>
        <v>#VALUE!</v>
      </c>
      <c r="Q725">
        <f t="shared" si="88"/>
        <v>2</v>
      </c>
      <c r="R725" t="e">
        <f t="shared" si="93"/>
        <v>#VALUE!</v>
      </c>
    </row>
    <row r="726" spans="1:18" x14ac:dyDescent="0.25">
      <c r="A726" s="7" t="s">
        <v>106</v>
      </c>
      <c r="B726" s="7" t="s">
        <v>28</v>
      </c>
      <c r="C726" s="30">
        <v>11</v>
      </c>
      <c r="D726" s="60">
        <v>53</v>
      </c>
      <c r="E726" s="61">
        <v>57</v>
      </c>
      <c r="F726" s="35">
        <v>65</v>
      </c>
      <c r="G726" s="38">
        <v>67</v>
      </c>
      <c r="H726" s="38">
        <v>69</v>
      </c>
      <c r="I726" s="38">
        <v>70</v>
      </c>
      <c r="J726" s="72">
        <v>25</v>
      </c>
      <c r="K726" s="55" t="s">
        <v>173</v>
      </c>
      <c r="L726">
        <f t="shared" si="89"/>
        <v>55</v>
      </c>
      <c r="M726">
        <f t="shared" si="90"/>
        <v>67.75</v>
      </c>
      <c r="N726">
        <f t="shared" si="91"/>
        <v>4</v>
      </c>
      <c r="O726">
        <f t="shared" si="92"/>
        <v>5</v>
      </c>
      <c r="P726">
        <f t="shared" si="87"/>
        <v>2</v>
      </c>
      <c r="Q726" t="e">
        <f t="shared" si="88"/>
        <v>#VALUE!</v>
      </c>
      <c r="R726" t="e">
        <f t="shared" si="93"/>
        <v>#VALUE!</v>
      </c>
    </row>
    <row r="727" spans="1:18" x14ac:dyDescent="0.25">
      <c r="A727" s="7" t="s">
        <v>106</v>
      </c>
      <c r="B727" s="7" t="s">
        <v>30</v>
      </c>
      <c r="C727" s="30" t="s">
        <v>12</v>
      </c>
      <c r="D727" s="60" t="s">
        <v>12</v>
      </c>
      <c r="E727" s="61" t="s">
        <v>12</v>
      </c>
      <c r="F727" s="35" t="s">
        <v>12</v>
      </c>
      <c r="G727" s="29" t="s">
        <v>12</v>
      </c>
      <c r="H727" s="29" t="s">
        <v>12</v>
      </c>
      <c r="I727" s="29" t="s">
        <v>12</v>
      </c>
      <c r="J727" s="72">
        <v>1</v>
      </c>
      <c r="K727" s="55" t="s">
        <v>173</v>
      </c>
      <c r="L727" t="e">
        <f t="shared" si="89"/>
        <v>#DIV/0!</v>
      </c>
      <c r="M727" t="e">
        <f t="shared" si="90"/>
        <v>#DIV/0!</v>
      </c>
      <c r="N727" t="e">
        <f t="shared" si="91"/>
        <v>#VALUE!</v>
      </c>
      <c r="O727" t="e">
        <f t="shared" si="92"/>
        <v>#VALUE!</v>
      </c>
      <c r="P727" t="e">
        <f t="shared" si="87"/>
        <v>#VALUE!</v>
      </c>
      <c r="Q727">
        <f t="shared" si="88"/>
        <v>2</v>
      </c>
      <c r="R727" t="e">
        <f t="shared" si="93"/>
        <v>#VALUE!</v>
      </c>
    </row>
    <row r="728" spans="1:18" x14ac:dyDescent="0.25">
      <c r="A728" s="7" t="s">
        <v>106</v>
      </c>
      <c r="B728" s="7" t="s">
        <v>59</v>
      </c>
      <c r="C728" s="30">
        <v>26</v>
      </c>
      <c r="D728" s="60">
        <v>37</v>
      </c>
      <c r="E728" s="61">
        <v>39</v>
      </c>
      <c r="F728" s="76">
        <v>48</v>
      </c>
      <c r="G728" s="38">
        <v>48</v>
      </c>
      <c r="H728" s="38">
        <v>49</v>
      </c>
      <c r="I728" s="38">
        <v>50</v>
      </c>
      <c r="J728" s="72" t="s">
        <v>12</v>
      </c>
      <c r="K728" s="55" t="s">
        <v>173</v>
      </c>
      <c r="L728">
        <f t="shared" si="89"/>
        <v>38</v>
      </c>
      <c r="M728">
        <f t="shared" si="90"/>
        <v>48.75</v>
      </c>
      <c r="N728">
        <f t="shared" si="91"/>
        <v>2</v>
      </c>
      <c r="O728">
        <f t="shared" si="92"/>
        <v>2</v>
      </c>
      <c r="P728">
        <f t="shared" si="87"/>
        <v>2</v>
      </c>
      <c r="Q728" t="e">
        <f t="shared" si="88"/>
        <v>#VALUE!</v>
      </c>
      <c r="R728" t="e">
        <f t="shared" si="93"/>
        <v>#VALUE!</v>
      </c>
    </row>
    <row r="729" spans="1:18" x14ac:dyDescent="0.25">
      <c r="A729" s="7" t="s">
        <v>106</v>
      </c>
      <c r="B729" s="7" t="s">
        <v>31</v>
      </c>
      <c r="C729" s="30">
        <v>38</v>
      </c>
      <c r="D729" s="60">
        <v>51</v>
      </c>
      <c r="E729" s="61">
        <v>51</v>
      </c>
      <c r="F729" s="35">
        <v>55</v>
      </c>
      <c r="G729" s="38">
        <v>56</v>
      </c>
      <c r="H729" s="38">
        <v>56</v>
      </c>
      <c r="I729" s="38">
        <v>62</v>
      </c>
      <c r="J729" s="72">
        <v>39</v>
      </c>
      <c r="K729" s="55" t="s">
        <v>173</v>
      </c>
      <c r="L729">
        <f t="shared" si="89"/>
        <v>51</v>
      </c>
      <c r="M729">
        <f t="shared" si="90"/>
        <v>57.25</v>
      </c>
      <c r="N729">
        <f t="shared" si="91"/>
        <v>0</v>
      </c>
      <c r="O729">
        <f t="shared" si="92"/>
        <v>7</v>
      </c>
      <c r="P729">
        <f t="shared" si="87"/>
        <v>2</v>
      </c>
      <c r="Q729">
        <f t="shared" si="88"/>
        <v>2</v>
      </c>
      <c r="R729">
        <f t="shared" si="93"/>
        <v>5</v>
      </c>
    </row>
    <row r="730" spans="1:18" x14ac:dyDescent="0.25">
      <c r="A730" s="7" t="s">
        <v>106</v>
      </c>
      <c r="B730" s="7" t="s">
        <v>32</v>
      </c>
      <c r="C730" s="30">
        <v>42</v>
      </c>
      <c r="D730" s="60" t="s">
        <v>12</v>
      </c>
      <c r="E730" s="61" t="s">
        <v>12</v>
      </c>
      <c r="F730" s="35" t="s">
        <v>12</v>
      </c>
      <c r="G730" s="29" t="s">
        <v>12</v>
      </c>
      <c r="H730" s="29" t="s">
        <v>12</v>
      </c>
      <c r="I730" s="29" t="s">
        <v>12</v>
      </c>
      <c r="J730" s="72">
        <v>2</v>
      </c>
      <c r="K730" s="55" t="s">
        <v>173</v>
      </c>
      <c r="L730" t="e">
        <f t="shared" si="89"/>
        <v>#DIV/0!</v>
      </c>
      <c r="M730" t="e">
        <f t="shared" si="90"/>
        <v>#DIV/0!</v>
      </c>
      <c r="N730" t="e">
        <f t="shared" si="91"/>
        <v>#VALUE!</v>
      </c>
      <c r="O730" t="e">
        <f t="shared" si="92"/>
        <v>#VALUE!</v>
      </c>
      <c r="P730" t="e">
        <f t="shared" si="87"/>
        <v>#VALUE!</v>
      </c>
      <c r="Q730">
        <f t="shared" si="88"/>
        <v>1</v>
      </c>
      <c r="R730" t="e">
        <f t="shared" si="93"/>
        <v>#VALUE!</v>
      </c>
    </row>
    <row r="731" spans="1:18" x14ac:dyDescent="0.25">
      <c r="A731" s="7" t="s">
        <v>106</v>
      </c>
      <c r="B731" s="7" t="s">
        <v>60</v>
      </c>
      <c r="C731" s="30">
        <v>37</v>
      </c>
      <c r="D731" s="60">
        <v>51</v>
      </c>
      <c r="E731" s="61">
        <v>55</v>
      </c>
      <c r="F731" s="35">
        <v>65</v>
      </c>
      <c r="G731" s="38">
        <v>66</v>
      </c>
      <c r="H731" s="38">
        <v>67</v>
      </c>
      <c r="I731" s="38">
        <v>70</v>
      </c>
      <c r="J731" s="72">
        <v>15</v>
      </c>
      <c r="K731" s="55" t="s">
        <v>173</v>
      </c>
      <c r="L731">
        <f t="shared" si="89"/>
        <v>53</v>
      </c>
      <c r="M731">
        <f t="shared" si="90"/>
        <v>67</v>
      </c>
      <c r="N731">
        <f t="shared" si="91"/>
        <v>4</v>
      </c>
      <c r="O731">
        <f t="shared" si="92"/>
        <v>5</v>
      </c>
      <c r="P731">
        <f t="shared" si="87"/>
        <v>2</v>
      </c>
      <c r="Q731" t="e">
        <f t="shared" si="88"/>
        <v>#VALUE!</v>
      </c>
      <c r="R731" t="e">
        <f t="shared" si="93"/>
        <v>#VALUE!</v>
      </c>
    </row>
    <row r="732" spans="1:18" x14ac:dyDescent="0.25">
      <c r="A732" s="7" t="s">
        <v>106</v>
      </c>
      <c r="B732" s="7" t="s">
        <v>88</v>
      </c>
      <c r="C732" s="30">
        <v>25</v>
      </c>
      <c r="D732" s="60">
        <v>39</v>
      </c>
      <c r="E732" s="61">
        <v>42</v>
      </c>
      <c r="F732" s="35">
        <v>58</v>
      </c>
      <c r="G732" s="38">
        <v>59</v>
      </c>
      <c r="H732" s="38">
        <v>59</v>
      </c>
      <c r="I732" s="38">
        <v>62</v>
      </c>
      <c r="J732" s="72">
        <v>9</v>
      </c>
      <c r="K732" s="55" t="s">
        <v>173</v>
      </c>
      <c r="L732">
        <f t="shared" si="89"/>
        <v>40.5</v>
      </c>
      <c r="M732">
        <f t="shared" si="90"/>
        <v>59.5</v>
      </c>
      <c r="N732">
        <f t="shared" si="91"/>
        <v>3</v>
      </c>
      <c r="O732">
        <f t="shared" si="92"/>
        <v>4</v>
      </c>
      <c r="P732">
        <f t="shared" si="87"/>
        <v>2</v>
      </c>
      <c r="Q732">
        <f t="shared" si="88"/>
        <v>2</v>
      </c>
      <c r="R732">
        <f t="shared" si="93"/>
        <v>5</v>
      </c>
    </row>
    <row r="733" spans="1:18" x14ac:dyDescent="0.25">
      <c r="A733" s="7" t="s">
        <v>106</v>
      </c>
      <c r="B733" s="7" t="s">
        <v>63</v>
      </c>
      <c r="C733" s="30">
        <v>28</v>
      </c>
      <c r="D733" s="60">
        <v>40</v>
      </c>
      <c r="E733" s="61">
        <v>41</v>
      </c>
      <c r="F733" s="35">
        <v>49</v>
      </c>
      <c r="G733" s="38">
        <v>50</v>
      </c>
      <c r="H733" s="38">
        <v>51</v>
      </c>
      <c r="I733" s="38" t="s">
        <v>12</v>
      </c>
      <c r="J733" s="72">
        <v>38</v>
      </c>
      <c r="K733" s="55" t="s">
        <v>173</v>
      </c>
      <c r="L733">
        <f t="shared" si="89"/>
        <v>40.5</v>
      </c>
      <c r="M733">
        <f t="shared" si="90"/>
        <v>50</v>
      </c>
      <c r="N733">
        <f t="shared" si="91"/>
        <v>1</v>
      </c>
      <c r="O733" t="e">
        <f t="shared" si="92"/>
        <v>#VALUE!</v>
      </c>
      <c r="P733">
        <f t="shared" si="87"/>
        <v>2</v>
      </c>
      <c r="Q733">
        <f t="shared" si="88"/>
        <v>2</v>
      </c>
      <c r="R733">
        <f t="shared" si="93"/>
        <v>5</v>
      </c>
    </row>
    <row r="734" spans="1:18" x14ac:dyDescent="0.25">
      <c r="A734" s="7" t="s">
        <v>106</v>
      </c>
      <c r="B734" s="7" t="s">
        <v>89</v>
      </c>
      <c r="C734" s="30" t="s">
        <v>12</v>
      </c>
      <c r="D734" s="60" t="s">
        <v>12</v>
      </c>
      <c r="E734" s="61" t="s">
        <v>12</v>
      </c>
      <c r="F734" s="35" t="s">
        <v>12</v>
      </c>
      <c r="G734" s="29" t="s">
        <v>12</v>
      </c>
      <c r="H734" s="29" t="s">
        <v>12</v>
      </c>
      <c r="I734" s="29" t="s">
        <v>12</v>
      </c>
      <c r="J734" s="72">
        <v>0</v>
      </c>
      <c r="K734" s="55" t="s">
        <v>173</v>
      </c>
      <c r="L734" t="e">
        <f t="shared" si="89"/>
        <v>#DIV/0!</v>
      </c>
      <c r="M734" t="e">
        <f t="shared" si="90"/>
        <v>#DIV/0!</v>
      </c>
      <c r="N734" t="e">
        <f t="shared" si="91"/>
        <v>#VALUE!</v>
      </c>
      <c r="O734" t="e">
        <f t="shared" si="92"/>
        <v>#VALUE!</v>
      </c>
      <c r="P734" t="e">
        <f t="shared" si="87"/>
        <v>#VALUE!</v>
      </c>
      <c r="Q734" t="e">
        <f t="shared" si="88"/>
        <v>#VALUE!</v>
      </c>
      <c r="R734" t="e">
        <f t="shared" si="93"/>
        <v>#VALUE!</v>
      </c>
    </row>
    <row r="735" spans="1:18" x14ac:dyDescent="0.25">
      <c r="A735" s="7" t="s">
        <v>106</v>
      </c>
      <c r="B735" s="7" t="s">
        <v>64</v>
      </c>
      <c r="C735" s="30">
        <v>29</v>
      </c>
      <c r="D735" s="60">
        <v>44</v>
      </c>
      <c r="E735" s="61">
        <v>44</v>
      </c>
      <c r="F735" s="35">
        <v>56</v>
      </c>
      <c r="G735" s="38">
        <v>56</v>
      </c>
      <c r="H735" s="38">
        <v>57</v>
      </c>
      <c r="I735" s="38">
        <v>60</v>
      </c>
      <c r="J735" s="72">
        <v>17</v>
      </c>
      <c r="K735" s="55" t="s">
        <v>173</v>
      </c>
      <c r="L735">
        <f t="shared" si="89"/>
        <v>44</v>
      </c>
      <c r="M735">
        <f t="shared" si="90"/>
        <v>57.25</v>
      </c>
      <c r="N735">
        <f t="shared" si="91"/>
        <v>0</v>
      </c>
      <c r="O735">
        <f t="shared" si="92"/>
        <v>4</v>
      </c>
      <c r="P735">
        <f t="shared" si="87"/>
        <v>2</v>
      </c>
      <c r="Q735" t="e">
        <f t="shared" si="88"/>
        <v>#VALUE!</v>
      </c>
      <c r="R735" t="e">
        <f t="shared" si="93"/>
        <v>#VALUE!</v>
      </c>
    </row>
    <row r="736" spans="1:18" x14ac:dyDescent="0.25">
      <c r="A736" s="7" t="s">
        <v>106</v>
      </c>
      <c r="B736" s="7" t="s">
        <v>95</v>
      </c>
      <c r="C736" s="30">
        <v>36</v>
      </c>
      <c r="D736" s="60">
        <v>50</v>
      </c>
      <c r="E736" s="61">
        <v>51</v>
      </c>
      <c r="F736" s="35">
        <v>62</v>
      </c>
      <c r="G736" s="38">
        <v>62</v>
      </c>
      <c r="H736" s="38">
        <v>64</v>
      </c>
      <c r="I736" s="38">
        <v>66</v>
      </c>
      <c r="J736" s="72">
        <v>20</v>
      </c>
      <c r="K736" s="55" t="s">
        <v>173</v>
      </c>
      <c r="L736">
        <f t="shared" si="89"/>
        <v>50.5</v>
      </c>
      <c r="M736">
        <f t="shared" si="90"/>
        <v>63.5</v>
      </c>
      <c r="N736">
        <f t="shared" si="91"/>
        <v>1</v>
      </c>
      <c r="O736">
        <f t="shared" si="92"/>
        <v>4</v>
      </c>
      <c r="P736">
        <f t="shared" si="87"/>
        <v>2</v>
      </c>
      <c r="Q736">
        <f t="shared" si="88"/>
        <v>2</v>
      </c>
      <c r="R736">
        <f t="shared" si="93"/>
        <v>5</v>
      </c>
    </row>
    <row r="737" spans="1:18" x14ac:dyDescent="0.25">
      <c r="A737" s="7" t="s">
        <v>106</v>
      </c>
      <c r="B737" s="7" t="s">
        <v>65</v>
      </c>
      <c r="C737" s="30">
        <v>51</v>
      </c>
      <c r="D737" s="60">
        <v>71</v>
      </c>
      <c r="E737" s="61">
        <v>71</v>
      </c>
      <c r="F737" s="35">
        <v>86</v>
      </c>
      <c r="G737" s="38">
        <v>88</v>
      </c>
      <c r="H737" s="38">
        <v>89</v>
      </c>
      <c r="I737" s="38" t="s">
        <v>12</v>
      </c>
      <c r="J737" s="72">
        <v>7</v>
      </c>
      <c r="K737" s="55" t="s">
        <v>173</v>
      </c>
      <c r="L737">
        <f t="shared" si="89"/>
        <v>71</v>
      </c>
      <c r="M737">
        <f t="shared" si="90"/>
        <v>87.666666666666671</v>
      </c>
      <c r="N737">
        <f t="shared" si="91"/>
        <v>0</v>
      </c>
      <c r="O737" t="e">
        <f t="shared" si="92"/>
        <v>#VALUE!</v>
      </c>
      <c r="P737">
        <f t="shared" si="87"/>
        <v>2</v>
      </c>
      <c r="Q737">
        <f t="shared" si="88"/>
        <v>2</v>
      </c>
      <c r="R737">
        <f t="shared" si="93"/>
        <v>5</v>
      </c>
    </row>
    <row r="738" spans="1:18" x14ac:dyDescent="0.25">
      <c r="A738" s="7" t="s">
        <v>106</v>
      </c>
      <c r="B738" s="7" t="s">
        <v>38</v>
      </c>
      <c r="C738" s="30">
        <v>62</v>
      </c>
      <c r="D738" s="60">
        <v>85</v>
      </c>
      <c r="E738" s="61">
        <v>86</v>
      </c>
      <c r="F738" s="35">
        <v>108</v>
      </c>
      <c r="G738" s="29" t="s">
        <v>12</v>
      </c>
      <c r="H738" s="29" t="s">
        <v>12</v>
      </c>
      <c r="I738" s="29" t="s">
        <v>12</v>
      </c>
      <c r="J738" s="72">
        <v>4</v>
      </c>
      <c r="K738" s="55" t="s">
        <v>173</v>
      </c>
      <c r="L738">
        <f t="shared" si="89"/>
        <v>85.5</v>
      </c>
      <c r="M738">
        <f t="shared" si="90"/>
        <v>108</v>
      </c>
      <c r="N738">
        <f t="shared" si="91"/>
        <v>1</v>
      </c>
      <c r="O738" t="e">
        <f t="shared" si="92"/>
        <v>#VALUE!</v>
      </c>
      <c r="P738">
        <f t="shared" si="87"/>
        <v>2</v>
      </c>
      <c r="Q738" t="e">
        <f t="shared" si="88"/>
        <v>#VALUE!</v>
      </c>
      <c r="R738" t="e">
        <f t="shared" si="93"/>
        <v>#VALUE!</v>
      </c>
    </row>
    <row r="739" spans="1:18" x14ac:dyDescent="0.25">
      <c r="A739" s="7" t="s">
        <v>106</v>
      </c>
      <c r="B739" s="7" t="s">
        <v>40</v>
      </c>
      <c r="C739" s="30">
        <v>59</v>
      </c>
      <c r="D739" s="60">
        <v>74</v>
      </c>
      <c r="E739" s="61">
        <v>78</v>
      </c>
      <c r="F739" s="35">
        <v>88</v>
      </c>
      <c r="G739" s="38">
        <v>90</v>
      </c>
      <c r="H739" s="38">
        <v>90</v>
      </c>
      <c r="I739" s="38">
        <v>94</v>
      </c>
      <c r="J739" s="72">
        <v>8</v>
      </c>
      <c r="K739" s="55" t="s">
        <v>173</v>
      </c>
      <c r="L739">
        <f t="shared" si="89"/>
        <v>76</v>
      </c>
      <c r="M739">
        <f t="shared" si="90"/>
        <v>90.5</v>
      </c>
      <c r="N739">
        <f t="shared" si="91"/>
        <v>4</v>
      </c>
      <c r="O739">
        <f t="shared" si="92"/>
        <v>6</v>
      </c>
      <c r="P739">
        <f t="shared" si="87"/>
        <v>2</v>
      </c>
      <c r="Q739" t="e">
        <f t="shared" si="88"/>
        <v>#VALUE!</v>
      </c>
      <c r="R739" t="e">
        <f t="shared" si="93"/>
        <v>#VALUE!</v>
      </c>
    </row>
    <row r="740" spans="1:18" x14ac:dyDescent="0.25">
      <c r="A740" s="7" t="s">
        <v>106</v>
      </c>
      <c r="B740" s="7" t="s">
        <v>90</v>
      </c>
      <c r="C740" s="30">
        <v>43</v>
      </c>
      <c r="D740" s="60">
        <v>57</v>
      </c>
      <c r="E740" s="61">
        <v>57</v>
      </c>
      <c r="F740" s="35">
        <v>71</v>
      </c>
      <c r="G740" s="38">
        <v>72</v>
      </c>
      <c r="H740" s="38">
        <v>72</v>
      </c>
      <c r="I740" s="38">
        <v>72</v>
      </c>
      <c r="J740" s="72">
        <v>16</v>
      </c>
      <c r="K740" s="55" t="s">
        <v>173</v>
      </c>
      <c r="L740">
        <f t="shared" si="89"/>
        <v>57</v>
      </c>
      <c r="M740">
        <f t="shared" si="90"/>
        <v>71.75</v>
      </c>
      <c r="N740">
        <f t="shared" si="91"/>
        <v>0</v>
      </c>
      <c r="O740">
        <f t="shared" si="92"/>
        <v>1</v>
      </c>
      <c r="P740">
        <f t="shared" si="87"/>
        <v>2</v>
      </c>
      <c r="Q740">
        <f t="shared" si="88"/>
        <v>1</v>
      </c>
      <c r="R740">
        <f t="shared" si="93"/>
        <v>6</v>
      </c>
    </row>
    <row r="741" spans="1:18" x14ac:dyDescent="0.25">
      <c r="A741" s="7" t="s">
        <v>106</v>
      </c>
      <c r="B741" s="7" t="s">
        <v>67</v>
      </c>
      <c r="C741" s="30">
        <v>40</v>
      </c>
      <c r="D741" s="60">
        <v>58</v>
      </c>
      <c r="E741" s="61">
        <v>59</v>
      </c>
      <c r="F741" s="35">
        <v>75</v>
      </c>
      <c r="G741" s="38">
        <v>77</v>
      </c>
      <c r="H741" s="38">
        <v>77</v>
      </c>
      <c r="I741" s="38">
        <v>79</v>
      </c>
      <c r="J741" s="72">
        <v>12</v>
      </c>
      <c r="K741" s="55" t="s">
        <v>173</v>
      </c>
      <c r="L741">
        <f t="shared" si="89"/>
        <v>58.5</v>
      </c>
      <c r="M741">
        <f t="shared" si="90"/>
        <v>77</v>
      </c>
      <c r="N741">
        <f t="shared" si="91"/>
        <v>1</v>
      </c>
      <c r="O741">
        <f t="shared" si="92"/>
        <v>4</v>
      </c>
      <c r="P741">
        <f t="shared" si="87"/>
        <v>2</v>
      </c>
      <c r="Q741">
        <f t="shared" si="88"/>
        <v>2</v>
      </c>
      <c r="R741">
        <f t="shared" si="93"/>
        <v>5</v>
      </c>
    </row>
    <row r="742" spans="1:18" x14ac:dyDescent="0.25">
      <c r="A742" s="7" t="s">
        <v>106</v>
      </c>
      <c r="B742" s="7" t="s">
        <v>68</v>
      </c>
      <c r="C742" s="30">
        <v>28</v>
      </c>
      <c r="D742" s="60">
        <v>41</v>
      </c>
      <c r="E742" s="61">
        <v>41</v>
      </c>
      <c r="F742" s="35">
        <v>52</v>
      </c>
      <c r="G742" s="38">
        <v>53</v>
      </c>
      <c r="H742" s="38">
        <v>53</v>
      </c>
      <c r="I742" s="38">
        <v>53</v>
      </c>
      <c r="J742" s="72">
        <v>58</v>
      </c>
      <c r="K742" s="55" t="s">
        <v>173</v>
      </c>
      <c r="L742">
        <f t="shared" si="89"/>
        <v>41</v>
      </c>
      <c r="M742">
        <f t="shared" si="90"/>
        <v>52.75</v>
      </c>
      <c r="N742">
        <f t="shared" si="91"/>
        <v>0</v>
      </c>
      <c r="O742">
        <f t="shared" si="92"/>
        <v>1</v>
      </c>
      <c r="P742">
        <f t="shared" si="87"/>
        <v>2</v>
      </c>
      <c r="Q742">
        <f t="shared" si="88"/>
        <v>2</v>
      </c>
      <c r="R742">
        <f t="shared" si="93"/>
        <v>5</v>
      </c>
    </row>
    <row r="743" spans="1:18" x14ac:dyDescent="0.25">
      <c r="A743" s="7" t="s">
        <v>106</v>
      </c>
      <c r="B743" s="7" t="s">
        <v>96</v>
      </c>
      <c r="C743" s="30">
        <v>36</v>
      </c>
      <c r="D743" s="60">
        <v>41</v>
      </c>
      <c r="E743" s="61">
        <v>42</v>
      </c>
      <c r="F743" s="38">
        <v>53</v>
      </c>
      <c r="G743" s="38">
        <v>53</v>
      </c>
      <c r="H743" s="38">
        <v>53</v>
      </c>
      <c r="I743" s="38">
        <v>54</v>
      </c>
      <c r="J743" s="72">
        <v>19</v>
      </c>
      <c r="K743" s="55" t="s">
        <v>173</v>
      </c>
      <c r="L743">
        <f t="shared" si="89"/>
        <v>41.5</v>
      </c>
      <c r="M743">
        <f t="shared" si="90"/>
        <v>53.25</v>
      </c>
      <c r="N743">
        <f t="shared" si="91"/>
        <v>1</v>
      </c>
      <c r="O743">
        <f t="shared" si="92"/>
        <v>1</v>
      </c>
      <c r="P743">
        <f t="shared" si="87"/>
        <v>2</v>
      </c>
      <c r="Q743">
        <f t="shared" si="88"/>
        <v>2</v>
      </c>
      <c r="R743">
        <f t="shared" si="93"/>
        <v>5</v>
      </c>
    </row>
    <row r="744" spans="1:18" x14ac:dyDescent="0.25">
      <c r="A744" s="7" t="s">
        <v>106</v>
      </c>
      <c r="B744" s="7" t="s">
        <v>69</v>
      </c>
      <c r="C744" s="30">
        <v>56</v>
      </c>
      <c r="D744" s="60">
        <v>83</v>
      </c>
      <c r="E744" s="61">
        <v>84</v>
      </c>
      <c r="F744" s="35">
        <v>106</v>
      </c>
      <c r="G744" s="38">
        <v>108</v>
      </c>
      <c r="H744" s="38" t="s">
        <v>12</v>
      </c>
      <c r="I744" s="38" t="s">
        <v>12</v>
      </c>
      <c r="J744" s="72">
        <v>4</v>
      </c>
      <c r="K744" s="55" t="s">
        <v>173</v>
      </c>
      <c r="L744">
        <f t="shared" si="89"/>
        <v>83.5</v>
      </c>
      <c r="M744">
        <f t="shared" si="90"/>
        <v>107</v>
      </c>
      <c r="N744">
        <f t="shared" si="91"/>
        <v>1</v>
      </c>
      <c r="O744" t="e">
        <f t="shared" si="92"/>
        <v>#VALUE!</v>
      </c>
      <c r="P744">
        <f t="shared" si="87"/>
        <v>2</v>
      </c>
      <c r="Q744">
        <f t="shared" si="88"/>
        <v>2</v>
      </c>
      <c r="R744">
        <f t="shared" si="93"/>
        <v>5</v>
      </c>
    </row>
    <row r="745" spans="1:18" x14ac:dyDescent="0.25">
      <c r="A745" s="7" t="s">
        <v>106</v>
      </c>
      <c r="B745" s="7" t="s">
        <v>41</v>
      </c>
      <c r="C745" s="30">
        <v>32</v>
      </c>
      <c r="D745" s="60">
        <v>41</v>
      </c>
      <c r="E745" s="61">
        <v>41</v>
      </c>
      <c r="F745" s="35">
        <v>50</v>
      </c>
      <c r="G745" s="38">
        <v>50</v>
      </c>
      <c r="H745" s="38">
        <v>51</v>
      </c>
      <c r="I745" s="38">
        <v>51</v>
      </c>
      <c r="J745" s="72">
        <v>26</v>
      </c>
      <c r="K745" s="55" t="s">
        <v>173</v>
      </c>
      <c r="L745">
        <f t="shared" si="89"/>
        <v>41</v>
      </c>
      <c r="M745">
        <f t="shared" si="90"/>
        <v>50.5</v>
      </c>
      <c r="N745">
        <f t="shared" si="91"/>
        <v>0</v>
      </c>
      <c r="O745">
        <f t="shared" si="92"/>
        <v>1</v>
      </c>
      <c r="P745">
        <f t="shared" si="87"/>
        <v>2</v>
      </c>
      <c r="Q745" t="e">
        <f t="shared" si="88"/>
        <v>#VALUE!</v>
      </c>
      <c r="R745" t="e">
        <f t="shared" si="93"/>
        <v>#VALUE!</v>
      </c>
    </row>
    <row r="746" spans="1:18" x14ac:dyDescent="0.25">
      <c r="A746" s="7" t="s">
        <v>106</v>
      </c>
      <c r="B746" s="7" t="s">
        <v>71</v>
      </c>
      <c r="C746" s="30">
        <v>25</v>
      </c>
      <c r="D746" s="60">
        <v>39</v>
      </c>
      <c r="E746" s="61">
        <v>40</v>
      </c>
      <c r="F746" s="35">
        <v>50</v>
      </c>
      <c r="G746" s="38">
        <v>51</v>
      </c>
      <c r="H746" s="38">
        <v>53</v>
      </c>
      <c r="I746" s="38">
        <v>53</v>
      </c>
      <c r="J746" s="72">
        <v>64</v>
      </c>
      <c r="K746" s="55" t="s">
        <v>173</v>
      </c>
      <c r="L746">
        <f t="shared" si="89"/>
        <v>39.5</v>
      </c>
      <c r="M746">
        <f t="shared" si="90"/>
        <v>51.75</v>
      </c>
      <c r="N746">
        <f t="shared" si="91"/>
        <v>1</v>
      </c>
      <c r="O746">
        <f t="shared" si="92"/>
        <v>3</v>
      </c>
      <c r="P746">
        <f t="shared" si="87"/>
        <v>2</v>
      </c>
      <c r="Q746">
        <f t="shared" si="88"/>
        <v>2</v>
      </c>
      <c r="R746">
        <f t="shared" si="93"/>
        <v>5</v>
      </c>
    </row>
    <row r="747" spans="1:18" x14ac:dyDescent="0.25">
      <c r="A747" s="7" t="s">
        <v>106</v>
      </c>
      <c r="B747" s="7" t="s">
        <v>43</v>
      </c>
      <c r="C747" s="30">
        <v>46</v>
      </c>
      <c r="D747" s="60">
        <v>67</v>
      </c>
      <c r="E747" s="61">
        <v>67</v>
      </c>
      <c r="F747" s="35">
        <v>83</v>
      </c>
      <c r="G747" s="38">
        <v>85</v>
      </c>
      <c r="H747" s="38">
        <v>85</v>
      </c>
      <c r="I747" s="38">
        <v>92</v>
      </c>
      <c r="J747" s="72">
        <v>8</v>
      </c>
      <c r="K747" s="55" t="s">
        <v>173</v>
      </c>
      <c r="L747">
        <f t="shared" si="89"/>
        <v>67</v>
      </c>
      <c r="M747">
        <f t="shared" si="90"/>
        <v>86.25</v>
      </c>
      <c r="N747">
        <f t="shared" si="91"/>
        <v>0</v>
      </c>
      <c r="O747">
        <f t="shared" si="92"/>
        <v>9</v>
      </c>
      <c r="P747">
        <f t="shared" si="87"/>
        <v>2</v>
      </c>
      <c r="Q747">
        <f t="shared" si="88"/>
        <v>2</v>
      </c>
      <c r="R747">
        <f t="shared" si="93"/>
        <v>5</v>
      </c>
    </row>
    <row r="748" spans="1:18" x14ac:dyDescent="0.25">
      <c r="A748" s="7" t="s">
        <v>106</v>
      </c>
      <c r="B748" s="7" t="s">
        <v>44</v>
      </c>
      <c r="C748" s="30">
        <v>26</v>
      </c>
      <c r="D748" s="60">
        <v>39</v>
      </c>
      <c r="E748" s="61">
        <v>40</v>
      </c>
      <c r="F748" s="35">
        <v>51</v>
      </c>
      <c r="G748" s="38">
        <v>52</v>
      </c>
      <c r="H748" s="38">
        <v>52</v>
      </c>
      <c r="I748" s="38">
        <v>53</v>
      </c>
      <c r="J748" s="72">
        <v>23</v>
      </c>
      <c r="K748" s="55" t="s">
        <v>173</v>
      </c>
      <c r="L748">
        <f t="shared" si="89"/>
        <v>39.5</v>
      </c>
      <c r="M748">
        <f t="shared" si="90"/>
        <v>52</v>
      </c>
      <c r="N748">
        <f t="shared" si="91"/>
        <v>1</v>
      </c>
      <c r="O748">
        <f t="shared" si="92"/>
        <v>2</v>
      </c>
      <c r="P748">
        <f t="shared" si="87"/>
        <v>2</v>
      </c>
      <c r="Q748">
        <f t="shared" si="88"/>
        <v>1</v>
      </c>
      <c r="R748">
        <f t="shared" si="93"/>
        <v>6</v>
      </c>
    </row>
    <row r="749" spans="1:18" x14ac:dyDescent="0.25">
      <c r="A749" s="7" t="s">
        <v>106</v>
      </c>
      <c r="B749" s="7" t="s">
        <v>72</v>
      </c>
      <c r="C749" s="30">
        <v>38</v>
      </c>
      <c r="D749" s="60">
        <v>57</v>
      </c>
      <c r="E749" s="61">
        <v>57</v>
      </c>
      <c r="F749" s="35">
        <v>73</v>
      </c>
      <c r="G749" s="38">
        <v>74</v>
      </c>
      <c r="H749" s="38" t="s">
        <v>12</v>
      </c>
      <c r="I749" s="38" t="s">
        <v>12</v>
      </c>
      <c r="J749" s="72">
        <v>6</v>
      </c>
      <c r="K749" s="55" t="s">
        <v>173</v>
      </c>
      <c r="L749">
        <f t="shared" si="89"/>
        <v>57</v>
      </c>
      <c r="M749">
        <f t="shared" si="90"/>
        <v>73.5</v>
      </c>
      <c r="N749">
        <f t="shared" si="91"/>
        <v>0</v>
      </c>
      <c r="O749" t="e">
        <f t="shared" si="92"/>
        <v>#VALUE!</v>
      </c>
      <c r="P749">
        <f t="shared" si="87"/>
        <v>2</v>
      </c>
      <c r="Q749">
        <f t="shared" si="88"/>
        <v>2</v>
      </c>
      <c r="R749">
        <f t="shared" si="93"/>
        <v>5</v>
      </c>
    </row>
    <row r="750" spans="1:18" x14ac:dyDescent="0.25">
      <c r="A750" s="7" t="s">
        <v>106</v>
      </c>
      <c r="B750" s="7" t="s">
        <v>45</v>
      </c>
      <c r="C750" s="30">
        <v>47</v>
      </c>
      <c r="D750" s="60">
        <v>64</v>
      </c>
      <c r="E750" s="61">
        <v>65</v>
      </c>
      <c r="F750" s="35">
        <v>80</v>
      </c>
      <c r="G750" s="38">
        <v>80</v>
      </c>
      <c r="H750" s="38">
        <v>82</v>
      </c>
      <c r="I750" s="38">
        <v>84</v>
      </c>
      <c r="J750" s="72">
        <v>12</v>
      </c>
      <c r="K750" s="55" t="s">
        <v>173</v>
      </c>
      <c r="L750">
        <f t="shared" si="89"/>
        <v>64.5</v>
      </c>
      <c r="M750">
        <f t="shared" si="90"/>
        <v>81.5</v>
      </c>
      <c r="N750">
        <f t="shared" si="91"/>
        <v>1</v>
      </c>
      <c r="O750">
        <f t="shared" si="92"/>
        <v>4</v>
      </c>
      <c r="P750">
        <f t="shared" si="87"/>
        <v>2</v>
      </c>
      <c r="Q750" t="e">
        <f t="shared" si="88"/>
        <v>#VALUE!</v>
      </c>
      <c r="R750" t="e">
        <f t="shared" si="93"/>
        <v>#VALUE!</v>
      </c>
    </row>
    <row r="751" spans="1:18" x14ac:dyDescent="0.25">
      <c r="A751" s="7" t="s">
        <v>106</v>
      </c>
      <c r="B751" s="7" t="s">
        <v>83</v>
      </c>
      <c r="C751" s="30">
        <v>18</v>
      </c>
      <c r="D751" s="60">
        <v>37</v>
      </c>
      <c r="E751" s="61">
        <v>38</v>
      </c>
      <c r="F751" s="40">
        <v>48</v>
      </c>
      <c r="G751" s="41">
        <v>48</v>
      </c>
      <c r="H751" s="38">
        <v>49</v>
      </c>
      <c r="I751" s="38">
        <v>50</v>
      </c>
      <c r="J751" s="72">
        <v>36</v>
      </c>
      <c r="K751" s="55" t="s">
        <v>173</v>
      </c>
      <c r="L751">
        <f t="shared" si="89"/>
        <v>37.5</v>
      </c>
      <c r="M751">
        <f t="shared" si="90"/>
        <v>48.75</v>
      </c>
      <c r="N751">
        <f t="shared" si="91"/>
        <v>1</v>
      </c>
      <c r="O751">
        <f t="shared" si="92"/>
        <v>2</v>
      </c>
      <c r="P751">
        <f t="shared" si="87"/>
        <v>2</v>
      </c>
      <c r="Q751">
        <f t="shared" si="88"/>
        <v>2</v>
      </c>
      <c r="R751">
        <f t="shared" si="93"/>
        <v>5</v>
      </c>
    </row>
    <row r="752" spans="1:18" x14ac:dyDescent="0.25">
      <c r="A752" s="7" t="s">
        <v>106</v>
      </c>
      <c r="B752" s="7" t="s">
        <v>109</v>
      </c>
      <c r="C752" s="30">
        <v>75</v>
      </c>
      <c r="D752" s="60">
        <v>90</v>
      </c>
      <c r="E752" s="61">
        <v>91</v>
      </c>
      <c r="F752" s="35">
        <v>105</v>
      </c>
      <c r="G752" s="38">
        <v>105</v>
      </c>
      <c r="H752" s="38" t="s">
        <v>12</v>
      </c>
      <c r="I752" s="38" t="s">
        <v>12</v>
      </c>
      <c r="J752" s="72">
        <v>4</v>
      </c>
      <c r="K752" s="55" t="s">
        <v>173</v>
      </c>
      <c r="L752">
        <f t="shared" si="89"/>
        <v>90.5</v>
      </c>
      <c r="M752">
        <f t="shared" si="90"/>
        <v>105</v>
      </c>
      <c r="N752">
        <f t="shared" si="91"/>
        <v>1</v>
      </c>
      <c r="O752" t="e">
        <f t="shared" si="92"/>
        <v>#VALUE!</v>
      </c>
      <c r="P752">
        <f t="shared" si="87"/>
        <v>2</v>
      </c>
      <c r="Q752">
        <f t="shared" si="88"/>
        <v>2</v>
      </c>
      <c r="R752">
        <f t="shared" si="93"/>
        <v>5</v>
      </c>
    </row>
    <row r="753" spans="1:18" x14ac:dyDescent="0.25">
      <c r="A753" s="7" t="s">
        <v>106</v>
      </c>
      <c r="B753" s="7" t="s">
        <v>73</v>
      </c>
      <c r="C753" s="30">
        <v>53</v>
      </c>
      <c r="D753" s="60">
        <v>73</v>
      </c>
      <c r="E753" s="61">
        <v>73</v>
      </c>
      <c r="F753" s="35">
        <v>92</v>
      </c>
      <c r="G753" s="38">
        <v>92</v>
      </c>
      <c r="H753" s="38">
        <v>97</v>
      </c>
      <c r="I753" s="38">
        <v>97</v>
      </c>
      <c r="J753" s="72">
        <v>6</v>
      </c>
      <c r="K753" s="55" t="s">
        <v>173</v>
      </c>
      <c r="L753">
        <f t="shared" si="89"/>
        <v>73</v>
      </c>
      <c r="M753">
        <f t="shared" si="90"/>
        <v>94.5</v>
      </c>
      <c r="N753">
        <f t="shared" si="91"/>
        <v>0</v>
      </c>
      <c r="O753">
        <f t="shared" si="92"/>
        <v>5</v>
      </c>
      <c r="P753">
        <f t="shared" si="87"/>
        <v>2</v>
      </c>
      <c r="Q753" t="e">
        <f t="shared" si="88"/>
        <v>#VALUE!</v>
      </c>
      <c r="R753" t="e">
        <f t="shared" si="93"/>
        <v>#VALUE!</v>
      </c>
    </row>
    <row r="754" spans="1:18" x14ac:dyDescent="0.25">
      <c r="A754" s="7" t="s">
        <v>106</v>
      </c>
      <c r="B754" s="7" t="s">
        <v>74</v>
      </c>
      <c r="C754" s="30">
        <v>32</v>
      </c>
      <c r="D754" s="60">
        <v>43</v>
      </c>
      <c r="E754" s="61">
        <v>43</v>
      </c>
      <c r="F754" s="35">
        <v>55</v>
      </c>
      <c r="G754" s="38">
        <v>55</v>
      </c>
      <c r="H754" s="38">
        <v>57</v>
      </c>
      <c r="I754" s="38">
        <v>59</v>
      </c>
      <c r="J754" s="72">
        <v>25</v>
      </c>
      <c r="K754" s="55" t="s">
        <v>173</v>
      </c>
      <c r="L754">
        <f t="shared" si="89"/>
        <v>43</v>
      </c>
      <c r="M754">
        <f t="shared" si="90"/>
        <v>56.5</v>
      </c>
      <c r="N754">
        <f t="shared" si="91"/>
        <v>0</v>
      </c>
      <c r="O754">
        <f t="shared" si="92"/>
        <v>4</v>
      </c>
      <c r="P754">
        <f t="shared" si="87"/>
        <v>2</v>
      </c>
      <c r="Q754">
        <f t="shared" si="88"/>
        <v>2</v>
      </c>
      <c r="R754">
        <f t="shared" si="93"/>
        <v>5</v>
      </c>
    </row>
    <row r="755" spans="1:18" x14ac:dyDescent="0.25">
      <c r="A755" s="7" t="s">
        <v>106</v>
      </c>
      <c r="B755" s="7" t="s">
        <v>46</v>
      </c>
      <c r="C755" s="30">
        <v>54</v>
      </c>
      <c r="D755" s="60">
        <v>72</v>
      </c>
      <c r="E755" s="61">
        <v>73</v>
      </c>
      <c r="F755" s="35">
        <v>86</v>
      </c>
      <c r="G755" s="38">
        <v>86</v>
      </c>
      <c r="H755" s="38">
        <v>89</v>
      </c>
      <c r="I755" s="38">
        <v>90</v>
      </c>
      <c r="J755" s="72">
        <v>8</v>
      </c>
      <c r="K755" s="55" t="s">
        <v>173</v>
      </c>
      <c r="L755">
        <f t="shared" si="89"/>
        <v>72.5</v>
      </c>
      <c r="M755">
        <f t="shared" si="90"/>
        <v>87.75</v>
      </c>
      <c r="N755">
        <f t="shared" si="91"/>
        <v>1</v>
      </c>
      <c r="O755">
        <f t="shared" si="92"/>
        <v>4</v>
      </c>
      <c r="P755">
        <f t="shared" si="87"/>
        <v>2</v>
      </c>
      <c r="Q755">
        <f t="shared" si="88"/>
        <v>2</v>
      </c>
      <c r="R755">
        <f t="shared" si="93"/>
        <v>5</v>
      </c>
    </row>
    <row r="756" spans="1:18" x14ac:dyDescent="0.25">
      <c r="A756" s="7" t="s">
        <v>106</v>
      </c>
      <c r="B756" s="7" t="s">
        <v>97</v>
      </c>
      <c r="C756" s="30">
        <v>33</v>
      </c>
      <c r="D756" s="60">
        <v>41</v>
      </c>
      <c r="E756" s="61">
        <v>48</v>
      </c>
      <c r="F756" s="35">
        <v>57</v>
      </c>
      <c r="G756" s="38">
        <v>57</v>
      </c>
      <c r="H756" s="38">
        <v>62</v>
      </c>
      <c r="I756" s="38">
        <v>63</v>
      </c>
      <c r="J756" s="72">
        <v>34</v>
      </c>
      <c r="K756" s="55" t="s">
        <v>173</v>
      </c>
      <c r="L756">
        <f t="shared" si="89"/>
        <v>44.5</v>
      </c>
      <c r="M756">
        <f t="shared" si="90"/>
        <v>59.75</v>
      </c>
      <c r="N756">
        <f t="shared" si="91"/>
        <v>7</v>
      </c>
      <c r="O756">
        <f t="shared" si="92"/>
        <v>6</v>
      </c>
      <c r="P756">
        <f t="shared" si="87"/>
        <v>1</v>
      </c>
      <c r="Q756">
        <f t="shared" si="88"/>
        <v>2</v>
      </c>
      <c r="R756">
        <f t="shared" si="93"/>
        <v>6</v>
      </c>
    </row>
    <row r="757" spans="1:18" x14ac:dyDescent="0.25">
      <c r="A757" s="7" t="s">
        <v>106</v>
      </c>
      <c r="B757" s="7" t="s">
        <v>98</v>
      </c>
      <c r="C757" s="30">
        <v>45</v>
      </c>
      <c r="D757" s="60">
        <v>60</v>
      </c>
      <c r="E757" s="61">
        <v>61</v>
      </c>
      <c r="F757" s="35">
        <v>74</v>
      </c>
      <c r="G757" s="38">
        <v>76</v>
      </c>
      <c r="H757" s="38">
        <v>76</v>
      </c>
      <c r="I757" s="38">
        <v>78</v>
      </c>
      <c r="J757" s="72">
        <v>13</v>
      </c>
      <c r="K757" s="55" t="s">
        <v>173</v>
      </c>
      <c r="L757">
        <f t="shared" si="89"/>
        <v>60.5</v>
      </c>
      <c r="M757">
        <f t="shared" si="90"/>
        <v>76</v>
      </c>
      <c r="N757">
        <f t="shared" si="91"/>
        <v>1</v>
      </c>
      <c r="O757">
        <f t="shared" si="92"/>
        <v>4</v>
      </c>
      <c r="P757">
        <f t="shared" si="87"/>
        <v>2</v>
      </c>
      <c r="Q757">
        <f t="shared" si="88"/>
        <v>1</v>
      </c>
      <c r="R757">
        <f t="shared" si="93"/>
        <v>6</v>
      </c>
    </row>
    <row r="758" spans="1:18" x14ac:dyDescent="0.25">
      <c r="A758" s="26" t="s">
        <v>10</v>
      </c>
      <c r="B758" s="7" t="s">
        <v>75</v>
      </c>
      <c r="C758" s="30">
        <v>74</v>
      </c>
      <c r="D758" s="31">
        <v>90</v>
      </c>
      <c r="E758" s="32">
        <v>90</v>
      </c>
      <c r="F758" s="29" t="s">
        <v>12</v>
      </c>
      <c r="G758" s="29" t="s">
        <v>12</v>
      </c>
      <c r="H758" s="29" t="s">
        <v>12</v>
      </c>
      <c r="I758" s="29" t="s">
        <v>12</v>
      </c>
      <c r="J758" s="33">
        <v>4</v>
      </c>
      <c r="K758" s="55" t="s">
        <v>174</v>
      </c>
      <c r="L758">
        <f t="shared" si="89"/>
        <v>90</v>
      </c>
      <c r="M758" t="e">
        <f t="shared" si="90"/>
        <v>#DIV/0!</v>
      </c>
      <c r="N758">
        <f t="shared" si="91"/>
        <v>0</v>
      </c>
      <c r="O758" t="e">
        <f t="shared" si="92"/>
        <v>#VALUE!</v>
      </c>
      <c r="P758">
        <f>IF(N758&gt;5.65,1,2)</f>
        <v>2</v>
      </c>
      <c r="Q758">
        <f>IF(O757&gt;4.46,1,2)</f>
        <v>2</v>
      </c>
      <c r="R758">
        <f t="shared" si="93"/>
        <v>5</v>
      </c>
    </row>
    <row r="759" spans="1:18" x14ac:dyDescent="0.25">
      <c r="A759" s="26" t="s">
        <v>10</v>
      </c>
      <c r="B759" s="7" t="s">
        <v>11</v>
      </c>
      <c r="C759" s="30">
        <v>48</v>
      </c>
      <c r="D759" s="31">
        <v>68</v>
      </c>
      <c r="E759" s="32">
        <v>68</v>
      </c>
      <c r="F759" s="29">
        <v>82</v>
      </c>
      <c r="G759" s="29">
        <v>82</v>
      </c>
      <c r="H759" s="29">
        <v>84</v>
      </c>
      <c r="I759" s="29">
        <v>84</v>
      </c>
      <c r="J759" s="33">
        <v>10</v>
      </c>
      <c r="K759" s="55" t="s">
        <v>174</v>
      </c>
      <c r="L759">
        <f t="shared" si="89"/>
        <v>68</v>
      </c>
      <c r="M759">
        <f t="shared" si="90"/>
        <v>83</v>
      </c>
      <c r="N759">
        <f t="shared" si="91"/>
        <v>0</v>
      </c>
      <c r="O759">
        <f t="shared" si="92"/>
        <v>2</v>
      </c>
      <c r="P759">
        <f t="shared" ref="P759:P804" si="94">IF(N759&gt;5.65,1,2)</f>
        <v>2</v>
      </c>
      <c r="Q759" t="e">
        <f t="shared" ref="Q759:Q822" si="95">IF(O758&gt;4.46,1,2)</f>
        <v>#VALUE!</v>
      </c>
      <c r="R759" t="e">
        <f t="shared" si="93"/>
        <v>#VALUE!</v>
      </c>
    </row>
    <row r="760" spans="1:18" x14ac:dyDescent="0.25">
      <c r="A760" s="26" t="s">
        <v>10</v>
      </c>
      <c r="B760" s="7" t="s">
        <v>14</v>
      </c>
      <c r="C760" s="30">
        <v>56</v>
      </c>
      <c r="D760" s="31">
        <v>78</v>
      </c>
      <c r="E760" s="32">
        <v>80</v>
      </c>
      <c r="F760" s="35">
        <v>90</v>
      </c>
      <c r="G760" s="29">
        <v>90</v>
      </c>
      <c r="H760" s="29">
        <v>90</v>
      </c>
      <c r="I760" s="29">
        <v>92</v>
      </c>
      <c r="J760" s="36">
        <v>8</v>
      </c>
      <c r="K760" s="55" t="s">
        <v>174</v>
      </c>
      <c r="L760">
        <f t="shared" si="89"/>
        <v>79</v>
      </c>
      <c r="M760">
        <f t="shared" si="90"/>
        <v>90.5</v>
      </c>
      <c r="N760">
        <f t="shared" si="91"/>
        <v>2</v>
      </c>
      <c r="O760">
        <f t="shared" si="92"/>
        <v>2</v>
      </c>
      <c r="P760">
        <f t="shared" si="94"/>
        <v>2</v>
      </c>
      <c r="Q760">
        <f t="shared" si="95"/>
        <v>2</v>
      </c>
      <c r="R760">
        <f t="shared" si="93"/>
        <v>5</v>
      </c>
    </row>
    <row r="761" spans="1:18" x14ac:dyDescent="0.25">
      <c r="A761" s="26" t="s">
        <v>10</v>
      </c>
      <c r="B761" s="7" t="s">
        <v>84</v>
      </c>
      <c r="C761" s="30">
        <v>78</v>
      </c>
      <c r="D761" s="31" t="s">
        <v>12</v>
      </c>
      <c r="E761" s="32" t="s">
        <v>12</v>
      </c>
      <c r="F761" s="35" t="s">
        <v>12</v>
      </c>
      <c r="G761" s="29" t="s">
        <v>12</v>
      </c>
      <c r="H761" s="29" t="s">
        <v>12</v>
      </c>
      <c r="I761" s="29" t="s">
        <v>12</v>
      </c>
      <c r="J761" s="36">
        <v>2</v>
      </c>
      <c r="K761" s="55" t="s">
        <v>174</v>
      </c>
      <c r="L761" t="e">
        <f t="shared" si="89"/>
        <v>#DIV/0!</v>
      </c>
      <c r="M761" t="e">
        <f t="shared" si="90"/>
        <v>#DIV/0!</v>
      </c>
      <c r="N761" t="e">
        <f t="shared" si="91"/>
        <v>#VALUE!</v>
      </c>
      <c r="O761" t="e">
        <f t="shared" si="92"/>
        <v>#VALUE!</v>
      </c>
      <c r="P761" t="e">
        <f t="shared" si="94"/>
        <v>#VALUE!</v>
      </c>
      <c r="Q761">
        <f t="shared" si="95"/>
        <v>2</v>
      </c>
      <c r="R761" t="e">
        <f t="shared" si="93"/>
        <v>#VALUE!</v>
      </c>
    </row>
    <row r="762" spans="1:18" x14ac:dyDescent="0.25">
      <c r="A762" s="26" t="s">
        <v>10</v>
      </c>
      <c r="B762" s="7" t="s">
        <v>92</v>
      </c>
      <c r="C762" s="30">
        <v>70</v>
      </c>
      <c r="D762" s="31" t="s">
        <v>12</v>
      </c>
      <c r="E762" s="32" t="s">
        <v>12</v>
      </c>
      <c r="F762" s="35" t="s">
        <v>12</v>
      </c>
      <c r="G762" s="29" t="s">
        <v>12</v>
      </c>
      <c r="H762" s="29" t="s">
        <v>12</v>
      </c>
      <c r="I762" s="29" t="s">
        <v>12</v>
      </c>
      <c r="J762" s="36">
        <v>2</v>
      </c>
      <c r="K762" s="55" t="s">
        <v>174</v>
      </c>
      <c r="L762" t="e">
        <f t="shared" si="89"/>
        <v>#DIV/0!</v>
      </c>
      <c r="M762" t="e">
        <f t="shared" si="90"/>
        <v>#DIV/0!</v>
      </c>
      <c r="N762" t="e">
        <f t="shared" si="91"/>
        <v>#VALUE!</v>
      </c>
      <c r="O762" t="e">
        <f t="shared" si="92"/>
        <v>#VALUE!</v>
      </c>
      <c r="P762" t="e">
        <f t="shared" si="94"/>
        <v>#VALUE!</v>
      </c>
      <c r="Q762" t="e">
        <f t="shared" si="95"/>
        <v>#VALUE!</v>
      </c>
      <c r="R762" t="e">
        <f t="shared" si="93"/>
        <v>#VALUE!</v>
      </c>
    </row>
    <row r="763" spans="1:18" x14ac:dyDescent="0.25">
      <c r="A763" s="26" t="s">
        <v>10</v>
      </c>
      <c r="B763" s="7" t="s">
        <v>17</v>
      </c>
      <c r="C763" s="30">
        <v>76</v>
      </c>
      <c r="D763" s="31">
        <v>86</v>
      </c>
      <c r="E763" s="32">
        <v>86</v>
      </c>
      <c r="F763" s="35" t="s">
        <v>12</v>
      </c>
      <c r="G763" s="29" t="s">
        <v>12</v>
      </c>
      <c r="H763" s="29" t="s">
        <v>12</v>
      </c>
      <c r="I763" s="29" t="s">
        <v>12</v>
      </c>
      <c r="J763" s="36">
        <v>4</v>
      </c>
      <c r="K763" s="55" t="s">
        <v>174</v>
      </c>
      <c r="L763">
        <f t="shared" si="89"/>
        <v>86</v>
      </c>
      <c r="M763" t="e">
        <f t="shared" si="90"/>
        <v>#DIV/0!</v>
      </c>
      <c r="N763">
        <f t="shared" si="91"/>
        <v>0</v>
      </c>
      <c r="O763" t="e">
        <f t="shared" si="92"/>
        <v>#VALUE!</v>
      </c>
      <c r="P763">
        <f t="shared" si="94"/>
        <v>2</v>
      </c>
      <c r="Q763" t="e">
        <f t="shared" si="95"/>
        <v>#VALUE!</v>
      </c>
      <c r="R763" t="e">
        <f t="shared" si="93"/>
        <v>#VALUE!</v>
      </c>
    </row>
    <row r="764" spans="1:18" x14ac:dyDescent="0.25">
      <c r="A764" s="26" t="s">
        <v>10</v>
      </c>
      <c r="B764" s="7" t="s">
        <v>18</v>
      </c>
      <c r="C764" s="30">
        <v>62</v>
      </c>
      <c r="D764" s="31">
        <v>74</v>
      </c>
      <c r="E764" s="32">
        <v>76</v>
      </c>
      <c r="F764" s="35">
        <v>92</v>
      </c>
      <c r="G764" s="29">
        <v>92</v>
      </c>
      <c r="H764" s="29">
        <v>92</v>
      </c>
      <c r="I764" s="29">
        <v>92</v>
      </c>
      <c r="J764" s="36">
        <v>8</v>
      </c>
      <c r="K764" s="55" t="s">
        <v>174</v>
      </c>
      <c r="L764">
        <f t="shared" si="89"/>
        <v>75</v>
      </c>
      <c r="M764">
        <f t="shared" si="90"/>
        <v>92</v>
      </c>
      <c r="N764">
        <f t="shared" si="91"/>
        <v>2</v>
      </c>
      <c r="O764">
        <f t="shared" si="92"/>
        <v>0</v>
      </c>
      <c r="P764">
        <f t="shared" si="94"/>
        <v>2</v>
      </c>
      <c r="Q764" t="e">
        <f t="shared" si="95"/>
        <v>#VALUE!</v>
      </c>
      <c r="R764" t="e">
        <f t="shared" si="93"/>
        <v>#VALUE!</v>
      </c>
    </row>
    <row r="765" spans="1:18" x14ac:dyDescent="0.25">
      <c r="A765" s="26" t="s">
        <v>10</v>
      </c>
      <c r="B765" s="7" t="s">
        <v>49</v>
      </c>
      <c r="C765" s="30">
        <v>58</v>
      </c>
      <c r="D765" s="31">
        <v>74</v>
      </c>
      <c r="E765" s="32">
        <v>74</v>
      </c>
      <c r="F765" s="35">
        <v>88</v>
      </c>
      <c r="G765" s="29">
        <v>88</v>
      </c>
      <c r="H765" s="29">
        <v>88</v>
      </c>
      <c r="I765" s="29">
        <v>88</v>
      </c>
      <c r="J765" s="36">
        <v>8</v>
      </c>
      <c r="K765" s="55" t="s">
        <v>174</v>
      </c>
      <c r="L765">
        <f t="shared" si="89"/>
        <v>74</v>
      </c>
      <c r="M765">
        <f t="shared" si="90"/>
        <v>88</v>
      </c>
      <c r="N765">
        <f t="shared" si="91"/>
        <v>0</v>
      </c>
      <c r="O765">
        <f t="shared" si="92"/>
        <v>0</v>
      </c>
      <c r="P765">
        <f t="shared" si="94"/>
        <v>2</v>
      </c>
      <c r="Q765">
        <f t="shared" si="95"/>
        <v>2</v>
      </c>
      <c r="R765">
        <f t="shared" si="93"/>
        <v>5</v>
      </c>
    </row>
    <row r="766" spans="1:18" x14ac:dyDescent="0.25">
      <c r="A766" s="26" t="s">
        <v>10</v>
      </c>
      <c r="B766" s="7" t="s">
        <v>19</v>
      </c>
      <c r="C766" s="30">
        <v>74</v>
      </c>
      <c r="D766" s="31">
        <v>92</v>
      </c>
      <c r="E766" s="32">
        <v>94</v>
      </c>
      <c r="F766" s="35" t="s">
        <v>12</v>
      </c>
      <c r="G766" s="29" t="s">
        <v>12</v>
      </c>
      <c r="H766" s="29" t="s">
        <v>12</v>
      </c>
      <c r="I766" s="29" t="s">
        <v>12</v>
      </c>
      <c r="J766" s="36">
        <v>4</v>
      </c>
      <c r="K766" s="55" t="s">
        <v>174</v>
      </c>
      <c r="L766">
        <f t="shared" si="89"/>
        <v>93</v>
      </c>
      <c r="M766" t="e">
        <f t="shared" si="90"/>
        <v>#DIV/0!</v>
      </c>
      <c r="N766">
        <f t="shared" si="91"/>
        <v>2</v>
      </c>
      <c r="O766" t="e">
        <f t="shared" si="92"/>
        <v>#VALUE!</v>
      </c>
      <c r="P766">
        <f t="shared" si="94"/>
        <v>2</v>
      </c>
      <c r="Q766">
        <f t="shared" si="95"/>
        <v>2</v>
      </c>
      <c r="R766">
        <f t="shared" si="93"/>
        <v>5</v>
      </c>
    </row>
    <row r="767" spans="1:18" x14ac:dyDescent="0.25">
      <c r="A767" s="26" t="s">
        <v>10</v>
      </c>
      <c r="B767" s="7" t="s">
        <v>50</v>
      </c>
      <c r="C767" s="30">
        <v>50</v>
      </c>
      <c r="D767" s="31">
        <v>64</v>
      </c>
      <c r="E767" s="32">
        <v>68</v>
      </c>
      <c r="F767" s="35">
        <v>78</v>
      </c>
      <c r="G767" s="29">
        <v>80</v>
      </c>
      <c r="H767" s="29">
        <v>82</v>
      </c>
      <c r="I767" s="29">
        <v>84</v>
      </c>
      <c r="J767" s="36">
        <v>11</v>
      </c>
      <c r="K767" s="55" t="s">
        <v>174</v>
      </c>
      <c r="L767">
        <f t="shared" si="89"/>
        <v>66</v>
      </c>
      <c r="M767">
        <f t="shared" si="90"/>
        <v>81</v>
      </c>
      <c r="N767">
        <f t="shared" si="91"/>
        <v>4</v>
      </c>
      <c r="O767">
        <f t="shared" si="92"/>
        <v>6</v>
      </c>
      <c r="P767">
        <f t="shared" si="94"/>
        <v>2</v>
      </c>
      <c r="Q767" t="e">
        <f t="shared" si="95"/>
        <v>#VALUE!</v>
      </c>
      <c r="R767" t="e">
        <f t="shared" si="93"/>
        <v>#VALUE!</v>
      </c>
    </row>
    <row r="768" spans="1:18" x14ac:dyDescent="0.25">
      <c r="A768" s="26" t="s">
        <v>10</v>
      </c>
      <c r="B768" s="7" t="s">
        <v>93</v>
      </c>
      <c r="C768" s="30">
        <v>90</v>
      </c>
      <c r="D768" s="31" t="s">
        <v>12</v>
      </c>
      <c r="E768" s="32" t="s">
        <v>12</v>
      </c>
      <c r="F768" s="35" t="s">
        <v>12</v>
      </c>
      <c r="G768" s="29" t="s">
        <v>12</v>
      </c>
      <c r="H768" s="29" t="s">
        <v>12</v>
      </c>
      <c r="I768" s="29" t="s">
        <v>12</v>
      </c>
      <c r="J768" s="36">
        <v>2</v>
      </c>
      <c r="K768" s="55" t="s">
        <v>174</v>
      </c>
      <c r="L768" t="e">
        <f t="shared" si="89"/>
        <v>#DIV/0!</v>
      </c>
      <c r="M768" t="e">
        <f t="shared" si="90"/>
        <v>#DIV/0!</v>
      </c>
      <c r="N768" t="e">
        <f t="shared" si="91"/>
        <v>#VALUE!</v>
      </c>
      <c r="O768" t="e">
        <f t="shared" si="92"/>
        <v>#VALUE!</v>
      </c>
      <c r="P768" t="e">
        <f t="shared" si="94"/>
        <v>#VALUE!</v>
      </c>
      <c r="Q768">
        <f t="shared" si="95"/>
        <v>1</v>
      </c>
      <c r="R768" t="e">
        <f t="shared" si="93"/>
        <v>#VALUE!</v>
      </c>
    </row>
    <row r="769" spans="1:18" x14ac:dyDescent="0.25">
      <c r="A769" s="26" t="s">
        <v>10</v>
      </c>
      <c r="B769" s="7" t="s">
        <v>51</v>
      </c>
      <c r="C769" s="30">
        <v>86</v>
      </c>
      <c r="D769" s="31" t="s">
        <v>12</v>
      </c>
      <c r="E769" s="32" t="s">
        <v>12</v>
      </c>
      <c r="F769" s="35" t="s">
        <v>12</v>
      </c>
      <c r="G769" s="29" t="s">
        <v>12</v>
      </c>
      <c r="H769" s="29" t="s">
        <v>12</v>
      </c>
      <c r="I769" s="29" t="s">
        <v>12</v>
      </c>
      <c r="J769" s="36">
        <v>2</v>
      </c>
      <c r="K769" s="55" t="s">
        <v>174</v>
      </c>
      <c r="L769" t="e">
        <f t="shared" si="89"/>
        <v>#DIV/0!</v>
      </c>
      <c r="M769" t="e">
        <f t="shared" si="90"/>
        <v>#DIV/0!</v>
      </c>
      <c r="N769" t="e">
        <f t="shared" si="91"/>
        <v>#VALUE!</v>
      </c>
      <c r="O769" t="e">
        <f t="shared" si="92"/>
        <v>#VALUE!</v>
      </c>
      <c r="P769" t="e">
        <f t="shared" si="94"/>
        <v>#VALUE!</v>
      </c>
      <c r="Q769" t="e">
        <f t="shared" si="95"/>
        <v>#VALUE!</v>
      </c>
      <c r="R769" t="e">
        <f t="shared" si="93"/>
        <v>#VALUE!</v>
      </c>
    </row>
    <row r="770" spans="1:18" x14ac:dyDescent="0.25">
      <c r="A770" s="26" t="s">
        <v>10</v>
      </c>
      <c r="B770" s="7" t="s">
        <v>85</v>
      </c>
      <c r="C770" s="30">
        <v>66</v>
      </c>
      <c r="D770" s="31">
        <v>82</v>
      </c>
      <c r="E770" s="32">
        <v>84</v>
      </c>
      <c r="F770" s="35" t="s">
        <v>12</v>
      </c>
      <c r="G770" s="29" t="s">
        <v>12</v>
      </c>
      <c r="H770" s="29" t="s">
        <v>12</v>
      </c>
      <c r="I770" s="29" t="s">
        <v>12</v>
      </c>
      <c r="J770" s="36">
        <v>4</v>
      </c>
      <c r="K770" s="55" t="s">
        <v>174</v>
      </c>
      <c r="L770">
        <f t="shared" si="89"/>
        <v>83</v>
      </c>
      <c r="M770" t="e">
        <f t="shared" si="90"/>
        <v>#DIV/0!</v>
      </c>
      <c r="N770">
        <f t="shared" si="91"/>
        <v>2</v>
      </c>
      <c r="O770" t="e">
        <f t="shared" si="92"/>
        <v>#VALUE!</v>
      </c>
      <c r="P770">
        <f t="shared" si="94"/>
        <v>2</v>
      </c>
      <c r="Q770" t="e">
        <f t="shared" si="95"/>
        <v>#VALUE!</v>
      </c>
      <c r="R770" t="e">
        <f t="shared" si="93"/>
        <v>#VALUE!</v>
      </c>
    </row>
    <row r="771" spans="1:18" x14ac:dyDescent="0.25">
      <c r="A771" s="26" t="s">
        <v>10</v>
      </c>
      <c r="B771" s="7" t="s">
        <v>77</v>
      </c>
      <c r="C771" s="30">
        <v>64</v>
      </c>
      <c r="D771" s="31">
        <v>82</v>
      </c>
      <c r="E771" s="32">
        <v>88</v>
      </c>
      <c r="F771" s="35" t="s">
        <v>12</v>
      </c>
      <c r="G771" s="29" t="s">
        <v>12</v>
      </c>
      <c r="H771" s="29" t="s">
        <v>12</v>
      </c>
      <c r="I771" s="29" t="s">
        <v>12</v>
      </c>
      <c r="J771" s="36">
        <v>4</v>
      </c>
      <c r="K771" s="55" t="s">
        <v>174</v>
      </c>
      <c r="L771">
        <f t="shared" ref="L771:L834" si="96">AVERAGE(D771:E771)</f>
        <v>85</v>
      </c>
      <c r="M771" t="e">
        <f t="shared" ref="M771:M834" si="97">AVERAGE(F771:I771)</f>
        <v>#DIV/0!</v>
      </c>
      <c r="N771">
        <f t="shared" ref="N771:N834" si="98">E771-D771</f>
        <v>6</v>
      </c>
      <c r="O771" t="e">
        <f t="shared" ref="O771:O834" si="99">I771-F771</f>
        <v>#VALUE!</v>
      </c>
      <c r="P771">
        <f t="shared" si="94"/>
        <v>1</v>
      </c>
      <c r="Q771" t="e">
        <f t="shared" si="95"/>
        <v>#VALUE!</v>
      </c>
      <c r="R771" t="e">
        <f t="shared" ref="R771:R834" si="100">IF(P771=Q771,5,6)</f>
        <v>#VALUE!</v>
      </c>
    </row>
    <row r="772" spans="1:18" x14ac:dyDescent="0.25">
      <c r="A772" s="26" t="s">
        <v>10</v>
      </c>
      <c r="B772" s="7" t="s">
        <v>20</v>
      </c>
      <c r="C772" s="30">
        <v>82</v>
      </c>
      <c r="D772" s="31" t="s">
        <v>12</v>
      </c>
      <c r="E772" s="32" t="s">
        <v>12</v>
      </c>
      <c r="F772" s="35" t="s">
        <v>12</v>
      </c>
      <c r="G772" s="29" t="s">
        <v>12</v>
      </c>
      <c r="H772" s="29" t="s">
        <v>12</v>
      </c>
      <c r="I772" s="29" t="s">
        <v>12</v>
      </c>
      <c r="J772" s="36">
        <v>2</v>
      </c>
      <c r="K772" s="55" t="s">
        <v>174</v>
      </c>
      <c r="L772" t="e">
        <f t="shared" si="96"/>
        <v>#DIV/0!</v>
      </c>
      <c r="M772" t="e">
        <f t="shared" si="97"/>
        <v>#DIV/0!</v>
      </c>
      <c r="N772" t="e">
        <f t="shared" si="98"/>
        <v>#VALUE!</v>
      </c>
      <c r="O772" t="e">
        <f t="shared" si="99"/>
        <v>#VALUE!</v>
      </c>
      <c r="P772" t="e">
        <f t="shared" si="94"/>
        <v>#VALUE!</v>
      </c>
      <c r="Q772" t="e">
        <f t="shared" si="95"/>
        <v>#VALUE!</v>
      </c>
      <c r="R772" t="e">
        <f t="shared" si="100"/>
        <v>#VALUE!</v>
      </c>
    </row>
    <row r="773" spans="1:18" x14ac:dyDescent="0.25">
      <c r="A773" s="26" t="s">
        <v>10</v>
      </c>
      <c r="B773" s="7" t="s">
        <v>53</v>
      </c>
      <c r="C773" s="30">
        <v>38</v>
      </c>
      <c r="D773" s="31">
        <v>52</v>
      </c>
      <c r="E773" s="32">
        <v>52</v>
      </c>
      <c r="F773" s="35">
        <v>62</v>
      </c>
      <c r="G773" s="29">
        <v>62</v>
      </c>
      <c r="H773" s="29">
        <v>62</v>
      </c>
      <c r="I773" s="29">
        <v>62</v>
      </c>
      <c r="J773" s="36">
        <v>30</v>
      </c>
      <c r="K773" s="55" t="s">
        <v>174</v>
      </c>
      <c r="L773">
        <f t="shared" si="96"/>
        <v>52</v>
      </c>
      <c r="M773">
        <f t="shared" si="97"/>
        <v>62</v>
      </c>
      <c r="N773">
        <f t="shared" si="98"/>
        <v>0</v>
      </c>
      <c r="O773">
        <f t="shared" si="99"/>
        <v>0</v>
      </c>
      <c r="P773">
        <f t="shared" si="94"/>
        <v>2</v>
      </c>
      <c r="Q773" t="e">
        <f t="shared" si="95"/>
        <v>#VALUE!</v>
      </c>
      <c r="R773" t="e">
        <f t="shared" si="100"/>
        <v>#VALUE!</v>
      </c>
    </row>
    <row r="774" spans="1:18" x14ac:dyDescent="0.25">
      <c r="A774" s="26" t="s">
        <v>10</v>
      </c>
      <c r="B774" s="7" t="s">
        <v>22</v>
      </c>
      <c r="C774" s="30">
        <v>94</v>
      </c>
      <c r="D774" s="31" t="s">
        <v>12</v>
      </c>
      <c r="E774" s="32" t="s">
        <v>12</v>
      </c>
      <c r="F774" s="35" t="s">
        <v>12</v>
      </c>
      <c r="G774" s="29" t="s">
        <v>12</v>
      </c>
      <c r="H774" s="29" t="s">
        <v>12</v>
      </c>
      <c r="I774" s="29" t="s">
        <v>12</v>
      </c>
      <c r="J774" s="36">
        <v>2</v>
      </c>
      <c r="K774" s="55" t="s">
        <v>174</v>
      </c>
      <c r="L774" t="e">
        <f t="shared" si="96"/>
        <v>#DIV/0!</v>
      </c>
      <c r="M774" t="e">
        <f t="shared" si="97"/>
        <v>#DIV/0!</v>
      </c>
      <c r="N774" t="e">
        <f t="shared" si="98"/>
        <v>#VALUE!</v>
      </c>
      <c r="O774" t="e">
        <f t="shared" si="99"/>
        <v>#VALUE!</v>
      </c>
      <c r="P774" t="e">
        <f t="shared" si="94"/>
        <v>#VALUE!</v>
      </c>
      <c r="Q774">
        <f t="shared" si="95"/>
        <v>2</v>
      </c>
      <c r="R774" t="e">
        <f t="shared" si="100"/>
        <v>#VALUE!</v>
      </c>
    </row>
    <row r="775" spans="1:18" x14ac:dyDescent="0.25">
      <c r="A775" s="26" t="s">
        <v>10</v>
      </c>
      <c r="B775" s="7" t="s">
        <v>54</v>
      </c>
      <c r="C775" s="30">
        <v>60</v>
      </c>
      <c r="D775" s="31">
        <v>76</v>
      </c>
      <c r="E775" s="32">
        <v>76</v>
      </c>
      <c r="F775" s="35">
        <v>92</v>
      </c>
      <c r="G775" s="37">
        <v>94</v>
      </c>
      <c r="H775" s="38">
        <v>94</v>
      </c>
      <c r="I775" s="38">
        <v>94</v>
      </c>
      <c r="J775" s="36">
        <v>8</v>
      </c>
      <c r="K775" s="55" t="s">
        <v>174</v>
      </c>
      <c r="L775">
        <f t="shared" si="96"/>
        <v>76</v>
      </c>
      <c r="M775">
        <f t="shared" si="97"/>
        <v>93.5</v>
      </c>
      <c r="N775">
        <f t="shared" si="98"/>
        <v>0</v>
      </c>
      <c r="O775">
        <f t="shared" si="99"/>
        <v>2</v>
      </c>
      <c r="P775">
        <f t="shared" si="94"/>
        <v>2</v>
      </c>
      <c r="Q775" t="e">
        <f t="shared" si="95"/>
        <v>#VALUE!</v>
      </c>
      <c r="R775" t="e">
        <f t="shared" si="100"/>
        <v>#VALUE!</v>
      </c>
    </row>
    <row r="776" spans="1:18" x14ac:dyDescent="0.25">
      <c r="A776" s="26" t="s">
        <v>10</v>
      </c>
      <c r="B776" s="7" t="s">
        <v>55</v>
      </c>
      <c r="C776" s="30">
        <v>86</v>
      </c>
      <c r="D776" s="31" t="s">
        <v>12</v>
      </c>
      <c r="E776" s="32" t="s">
        <v>12</v>
      </c>
      <c r="F776" s="35" t="s">
        <v>12</v>
      </c>
      <c r="G776" s="29" t="s">
        <v>12</v>
      </c>
      <c r="H776" s="29" t="s">
        <v>12</v>
      </c>
      <c r="I776" s="29" t="s">
        <v>12</v>
      </c>
      <c r="J776" s="36">
        <v>2</v>
      </c>
      <c r="K776" s="55" t="s">
        <v>174</v>
      </c>
      <c r="L776" t="e">
        <f t="shared" si="96"/>
        <v>#DIV/0!</v>
      </c>
      <c r="M776" t="e">
        <f t="shared" si="97"/>
        <v>#DIV/0!</v>
      </c>
      <c r="N776" t="e">
        <f t="shared" si="98"/>
        <v>#VALUE!</v>
      </c>
      <c r="O776" t="e">
        <f t="shared" si="99"/>
        <v>#VALUE!</v>
      </c>
      <c r="P776" t="e">
        <f t="shared" si="94"/>
        <v>#VALUE!</v>
      </c>
      <c r="Q776">
        <f t="shared" si="95"/>
        <v>2</v>
      </c>
      <c r="R776" t="e">
        <f t="shared" si="100"/>
        <v>#VALUE!</v>
      </c>
    </row>
    <row r="777" spans="1:18" x14ac:dyDescent="0.25">
      <c r="A777" s="26" t="s">
        <v>10</v>
      </c>
      <c r="B777" s="7" t="s">
        <v>24</v>
      </c>
      <c r="C777" s="30">
        <v>58</v>
      </c>
      <c r="D777" s="31">
        <v>78</v>
      </c>
      <c r="E777" s="32">
        <v>80</v>
      </c>
      <c r="F777" s="35" t="s">
        <v>12</v>
      </c>
      <c r="G777" s="29" t="s">
        <v>12</v>
      </c>
      <c r="H777" s="29" t="s">
        <v>12</v>
      </c>
      <c r="I777" s="29" t="s">
        <v>12</v>
      </c>
      <c r="J777" s="36">
        <v>4</v>
      </c>
      <c r="K777" s="55" t="s">
        <v>174</v>
      </c>
      <c r="L777">
        <f t="shared" si="96"/>
        <v>79</v>
      </c>
      <c r="M777" t="e">
        <f t="shared" si="97"/>
        <v>#DIV/0!</v>
      </c>
      <c r="N777">
        <f t="shared" si="98"/>
        <v>2</v>
      </c>
      <c r="O777" t="e">
        <f t="shared" si="99"/>
        <v>#VALUE!</v>
      </c>
      <c r="P777">
        <f t="shared" si="94"/>
        <v>2</v>
      </c>
      <c r="Q777" t="e">
        <f t="shared" si="95"/>
        <v>#VALUE!</v>
      </c>
      <c r="R777" t="e">
        <f t="shared" si="100"/>
        <v>#VALUE!</v>
      </c>
    </row>
    <row r="778" spans="1:18" x14ac:dyDescent="0.25">
      <c r="A778" s="26" t="s">
        <v>10</v>
      </c>
      <c r="B778" s="7" t="s">
        <v>25</v>
      </c>
      <c r="C778" s="30">
        <v>86</v>
      </c>
      <c r="D778" s="31" t="s">
        <v>12</v>
      </c>
      <c r="E778" s="32" t="s">
        <v>12</v>
      </c>
      <c r="F778" s="35" t="s">
        <v>12</v>
      </c>
      <c r="G778" s="29" t="s">
        <v>12</v>
      </c>
      <c r="H778" s="29" t="s">
        <v>12</v>
      </c>
      <c r="I778" s="29" t="s">
        <v>12</v>
      </c>
      <c r="J778" s="36">
        <v>2</v>
      </c>
      <c r="K778" s="55" t="s">
        <v>174</v>
      </c>
      <c r="L778" t="e">
        <f t="shared" si="96"/>
        <v>#DIV/0!</v>
      </c>
      <c r="M778" t="e">
        <f t="shared" si="97"/>
        <v>#DIV/0!</v>
      </c>
      <c r="N778" t="e">
        <f t="shared" si="98"/>
        <v>#VALUE!</v>
      </c>
      <c r="O778" t="e">
        <f t="shared" si="99"/>
        <v>#VALUE!</v>
      </c>
      <c r="P778" t="e">
        <f t="shared" si="94"/>
        <v>#VALUE!</v>
      </c>
      <c r="Q778" t="e">
        <f t="shared" si="95"/>
        <v>#VALUE!</v>
      </c>
      <c r="R778" t="e">
        <f t="shared" si="100"/>
        <v>#VALUE!</v>
      </c>
    </row>
    <row r="779" spans="1:18" x14ac:dyDescent="0.25">
      <c r="A779" s="26" t="s">
        <v>10</v>
      </c>
      <c r="B779" s="7" t="s">
        <v>57</v>
      </c>
      <c r="C779" s="30">
        <v>72</v>
      </c>
      <c r="D779" s="31">
        <v>90</v>
      </c>
      <c r="E779" s="32">
        <v>90</v>
      </c>
      <c r="F779" s="35" t="s">
        <v>12</v>
      </c>
      <c r="G779" s="29" t="s">
        <v>12</v>
      </c>
      <c r="H779" s="29" t="s">
        <v>12</v>
      </c>
      <c r="I779" s="29" t="s">
        <v>12</v>
      </c>
      <c r="J779" s="36">
        <v>4</v>
      </c>
      <c r="K779" s="55" t="s">
        <v>174</v>
      </c>
      <c r="L779">
        <f t="shared" si="96"/>
        <v>90</v>
      </c>
      <c r="M779" t="e">
        <f t="shared" si="97"/>
        <v>#DIV/0!</v>
      </c>
      <c r="N779">
        <f t="shared" si="98"/>
        <v>0</v>
      </c>
      <c r="O779" t="e">
        <f t="shared" si="99"/>
        <v>#VALUE!</v>
      </c>
      <c r="P779">
        <f t="shared" si="94"/>
        <v>2</v>
      </c>
      <c r="Q779" t="e">
        <f t="shared" si="95"/>
        <v>#VALUE!</v>
      </c>
      <c r="R779" t="e">
        <f t="shared" si="100"/>
        <v>#VALUE!</v>
      </c>
    </row>
    <row r="780" spans="1:18" x14ac:dyDescent="0.25">
      <c r="A780" s="26" t="s">
        <v>10</v>
      </c>
      <c r="B780" s="7" t="s">
        <v>26</v>
      </c>
      <c r="C780" s="30">
        <v>70</v>
      </c>
      <c r="D780" s="31">
        <v>90</v>
      </c>
      <c r="E780" s="32">
        <v>94</v>
      </c>
      <c r="F780" s="35" t="s">
        <v>12</v>
      </c>
      <c r="G780" s="29" t="s">
        <v>12</v>
      </c>
      <c r="H780" s="29" t="s">
        <v>12</v>
      </c>
      <c r="I780" s="29" t="s">
        <v>12</v>
      </c>
      <c r="J780" s="36">
        <v>4</v>
      </c>
      <c r="K780" s="55" t="s">
        <v>174</v>
      </c>
      <c r="L780">
        <f t="shared" si="96"/>
        <v>92</v>
      </c>
      <c r="M780" t="e">
        <f t="shared" si="97"/>
        <v>#DIV/0!</v>
      </c>
      <c r="N780">
        <f t="shared" si="98"/>
        <v>4</v>
      </c>
      <c r="O780" t="e">
        <f t="shared" si="99"/>
        <v>#VALUE!</v>
      </c>
      <c r="P780">
        <f t="shared" si="94"/>
        <v>2</v>
      </c>
      <c r="Q780" t="e">
        <f t="shared" si="95"/>
        <v>#VALUE!</v>
      </c>
      <c r="R780" t="e">
        <f t="shared" si="100"/>
        <v>#VALUE!</v>
      </c>
    </row>
    <row r="781" spans="1:18" x14ac:dyDescent="0.25">
      <c r="A781" s="26" t="s">
        <v>10</v>
      </c>
      <c r="B781" s="7" t="s">
        <v>27</v>
      </c>
      <c r="C781" s="30" t="s">
        <v>12</v>
      </c>
      <c r="D781" s="31" t="s">
        <v>12</v>
      </c>
      <c r="E781" s="32" t="s">
        <v>12</v>
      </c>
      <c r="F781" s="35" t="s">
        <v>12</v>
      </c>
      <c r="G781" s="29" t="s">
        <v>12</v>
      </c>
      <c r="H781" s="29" t="s">
        <v>12</v>
      </c>
      <c r="I781" s="29" t="s">
        <v>12</v>
      </c>
      <c r="J781" s="36">
        <v>1</v>
      </c>
      <c r="K781" s="55" t="s">
        <v>174</v>
      </c>
      <c r="L781" t="e">
        <f t="shared" si="96"/>
        <v>#DIV/0!</v>
      </c>
      <c r="M781" t="e">
        <f t="shared" si="97"/>
        <v>#DIV/0!</v>
      </c>
      <c r="N781" t="e">
        <f t="shared" si="98"/>
        <v>#VALUE!</v>
      </c>
      <c r="O781" t="e">
        <f t="shared" si="99"/>
        <v>#VALUE!</v>
      </c>
      <c r="P781" t="e">
        <f t="shared" si="94"/>
        <v>#VALUE!</v>
      </c>
      <c r="Q781" t="e">
        <f t="shared" si="95"/>
        <v>#VALUE!</v>
      </c>
      <c r="R781" t="e">
        <f t="shared" si="100"/>
        <v>#VALUE!</v>
      </c>
    </row>
    <row r="782" spans="1:18" x14ac:dyDescent="0.25">
      <c r="A782" s="26" t="s">
        <v>10</v>
      </c>
      <c r="B782" s="7" t="s">
        <v>78</v>
      </c>
      <c r="C782" s="30">
        <v>72</v>
      </c>
      <c r="D782" s="31" t="s">
        <v>12</v>
      </c>
      <c r="E782" s="32" t="s">
        <v>12</v>
      </c>
      <c r="F782" s="35" t="s">
        <v>12</v>
      </c>
      <c r="G782" s="29" t="s">
        <v>12</v>
      </c>
      <c r="H782" s="29" t="s">
        <v>12</v>
      </c>
      <c r="I782" s="29" t="s">
        <v>12</v>
      </c>
      <c r="J782" s="36">
        <v>2</v>
      </c>
      <c r="K782" s="55" t="s">
        <v>174</v>
      </c>
      <c r="L782" t="e">
        <f t="shared" si="96"/>
        <v>#DIV/0!</v>
      </c>
      <c r="M782" t="e">
        <f t="shared" si="97"/>
        <v>#DIV/0!</v>
      </c>
      <c r="N782" t="e">
        <f t="shared" si="98"/>
        <v>#VALUE!</v>
      </c>
      <c r="O782" t="e">
        <f t="shared" si="99"/>
        <v>#VALUE!</v>
      </c>
      <c r="P782" t="e">
        <f t="shared" si="94"/>
        <v>#VALUE!</v>
      </c>
      <c r="Q782" t="e">
        <f t="shared" si="95"/>
        <v>#VALUE!</v>
      </c>
      <c r="R782" t="e">
        <f t="shared" si="100"/>
        <v>#VALUE!</v>
      </c>
    </row>
    <row r="783" spans="1:18" x14ac:dyDescent="0.25">
      <c r="A783" s="26" t="s">
        <v>10</v>
      </c>
      <c r="B783" s="7" t="s">
        <v>28</v>
      </c>
      <c r="C783" s="30">
        <v>56</v>
      </c>
      <c r="D783" s="31" t="s">
        <v>12</v>
      </c>
      <c r="E783" s="32" t="s">
        <v>12</v>
      </c>
      <c r="F783" s="35" t="s">
        <v>12</v>
      </c>
      <c r="G783" s="29" t="s">
        <v>12</v>
      </c>
      <c r="H783" s="29" t="s">
        <v>12</v>
      </c>
      <c r="I783" s="29" t="s">
        <v>12</v>
      </c>
      <c r="J783" s="36">
        <v>2</v>
      </c>
      <c r="K783" s="55" t="s">
        <v>174</v>
      </c>
      <c r="L783" t="e">
        <f t="shared" si="96"/>
        <v>#DIV/0!</v>
      </c>
      <c r="M783" t="e">
        <f t="shared" si="97"/>
        <v>#DIV/0!</v>
      </c>
      <c r="N783" t="e">
        <f t="shared" si="98"/>
        <v>#VALUE!</v>
      </c>
      <c r="O783" t="e">
        <f t="shared" si="99"/>
        <v>#VALUE!</v>
      </c>
      <c r="P783" t="e">
        <f t="shared" si="94"/>
        <v>#VALUE!</v>
      </c>
      <c r="Q783" t="e">
        <f t="shared" si="95"/>
        <v>#VALUE!</v>
      </c>
      <c r="R783" t="e">
        <f t="shared" si="100"/>
        <v>#VALUE!</v>
      </c>
    </row>
    <row r="784" spans="1:18" x14ac:dyDescent="0.25">
      <c r="A784" s="26" t="s">
        <v>10</v>
      </c>
      <c r="B784" s="7" t="s">
        <v>29</v>
      </c>
      <c r="C784" s="30" t="s">
        <v>12</v>
      </c>
      <c r="D784" s="31" t="s">
        <v>12</v>
      </c>
      <c r="E784" s="32" t="s">
        <v>12</v>
      </c>
      <c r="F784" s="35" t="s">
        <v>12</v>
      </c>
      <c r="G784" s="29" t="s">
        <v>12</v>
      </c>
      <c r="H784" s="29" t="s">
        <v>12</v>
      </c>
      <c r="I784" s="29" t="s">
        <v>12</v>
      </c>
      <c r="J784" s="36">
        <v>1</v>
      </c>
      <c r="K784" s="55" t="s">
        <v>174</v>
      </c>
      <c r="L784" t="e">
        <f t="shared" si="96"/>
        <v>#DIV/0!</v>
      </c>
      <c r="M784" t="e">
        <f t="shared" si="97"/>
        <v>#DIV/0!</v>
      </c>
      <c r="N784" t="e">
        <f t="shared" si="98"/>
        <v>#VALUE!</v>
      </c>
      <c r="O784" t="e">
        <f t="shared" si="99"/>
        <v>#VALUE!</v>
      </c>
      <c r="P784" t="e">
        <f t="shared" si="94"/>
        <v>#VALUE!</v>
      </c>
      <c r="Q784" t="e">
        <f t="shared" si="95"/>
        <v>#VALUE!</v>
      </c>
      <c r="R784" t="e">
        <f t="shared" si="100"/>
        <v>#VALUE!</v>
      </c>
    </row>
    <row r="785" spans="1:18" x14ac:dyDescent="0.25">
      <c r="A785" s="26" t="s">
        <v>10</v>
      </c>
      <c r="B785" s="7" t="s">
        <v>30</v>
      </c>
      <c r="C785" s="30">
        <v>84</v>
      </c>
      <c r="D785" s="31" t="s">
        <v>12</v>
      </c>
      <c r="E785" s="32" t="s">
        <v>12</v>
      </c>
      <c r="F785" s="35" t="s">
        <v>12</v>
      </c>
      <c r="G785" s="29" t="s">
        <v>12</v>
      </c>
      <c r="H785" s="29" t="s">
        <v>12</v>
      </c>
      <c r="I785" s="29" t="s">
        <v>12</v>
      </c>
      <c r="J785" s="36">
        <v>2</v>
      </c>
      <c r="K785" s="55" t="s">
        <v>174</v>
      </c>
      <c r="L785" t="e">
        <f t="shared" si="96"/>
        <v>#DIV/0!</v>
      </c>
      <c r="M785" t="e">
        <f t="shared" si="97"/>
        <v>#DIV/0!</v>
      </c>
      <c r="N785" t="e">
        <f t="shared" si="98"/>
        <v>#VALUE!</v>
      </c>
      <c r="O785" t="e">
        <f t="shared" si="99"/>
        <v>#VALUE!</v>
      </c>
      <c r="P785" t="e">
        <f t="shared" si="94"/>
        <v>#VALUE!</v>
      </c>
      <c r="Q785" t="e">
        <f t="shared" si="95"/>
        <v>#VALUE!</v>
      </c>
      <c r="R785" t="e">
        <f t="shared" si="100"/>
        <v>#VALUE!</v>
      </c>
    </row>
    <row r="786" spans="1:18" x14ac:dyDescent="0.25">
      <c r="A786" s="26" t="s">
        <v>10</v>
      </c>
      <c r="B786" s="7" t="s">
        <v>59</v>
      </c>
      <c r="C786" s="30">
        <v>58</v>
      </c>
      <c r="D786" s="31">
        <v>94</v>
      </c>
      <c r="E786" s="32">
        <v>96</v>
      </c>
      <c r="F786" s="35" t="s">
        <v>12</v>
      </c>
      <c r="G786" s="29" t="s">
        <v>12</v>
      </c>
      <c r="H786" s="29" t="s">
        <v>12</v>
      </c>
      <c r="I786" s="29" t="s">
        <v>12</v>
      </c>
      <c r="J786" s="36">
        <v>4</v>
      </c>
      <c r="K786" s="55" t="s">
        <v>174</v>
      </c>
      <c r="L786">
        <f t="shared" si="96"/>
        <v>95</v>
      </c>
      <c r="M786" t="e">
        <f t="shared" si="97"/>
        <v>#DIV/0!</v>
      </c>
      <c r="N786">
        <f t="shared" si="98"/>
        <v>2</v>
      </c>
      <c r="O786" t="e">
        <f t="shared" si="99"/>
        <v>#VALUE!</v>
      </c>
      <c r="P786">
        <f t="shared" si="94"/>
        <v>2</v>
      </c>
      <c r="Q786" t="e">
        <f t="shared" si="95"/>
        <v>#VALUE!</v>
      </c>
      <c r="R786" t="e">
        <f t="shared" si="100"/>
        <v>#VALUE!</v>
      </c>
    </row>
    <row r="787" spans="1:18" x14ac:dyDescent="0.25">
      <c r="A787" s="26" t="s">
        <v>10</v>
      </c>
      <c r="B787" s="7" t="s">
        <v>34</v>
      </c>
      <c r="C787" s="30">
        <v>68</v>
      </c>
      <c r="D787" s="31">
        <v>84</v>
      </c>
      <c r="E787" s="32">
        <v>86</v>
      </c>
      <c r="F787" s="35" t="s">
        <v>12</v>
      </c>
      <c r="G787" s="29" t="s">
        <v>12</v>
      </c>
      <c r="H787" s="29" t="s">
        <v>12</v>
      </c>
      <c r="I787" s="29" t="s">
        <v>12</v>
      </c>
      <c r="J787" s="36">
        <v>4</v>
      </c>
      <c r="K787" s="55" t="s">
        <v>174</v>
      </c>
      <c r="L787">
        <f t="shared" si="96"/>
        <v>85</v>
      </c>
      <c r="M787" t="e">
        <f t="shared" si="97"/>
        <v>#DIV/0!</v>
      </c>
      <c r="N787">
        <f t="shared" si="98"/>
        <v>2</v>
      </c>
      <c r="O787" t="e">
        <f t="shared" si="99"/>
        <v>#VALUE!</v>
      </c>
      <c r="P787">
        <f t="shared" si="94"/>
        <v>2</v>
      </c>
      <c r="Q787" t="e">
        <f t="shared" si="95"/>
        <v>#VALUE!</v>
      </c>
      <c r="R787" t="e">
        <f t="shared" si="100"/>
        <v>#VALUE!</v>
      </c>
    </row>
    <row r="788" spans="1:18" x14ac:dyDescent="0.25">
      <c r="A788" s="26" t="s">
        <v>10</v>
      </c>
      <c r="B788" s="7" t="s">
        <v>87</v>
      </c>
      <c r="C788" s="30">
        <v>50</v>
      </c>
      <c r="D788" s="31">
        <v>64</v>
      </c>
      <c r="E788" s="32">
        <v>82</v>
      </c>
      <c r="F788" s="35">
        <v>92</v>
      </c>
      <c r="G788" s="38">
        <v>92</v>
      </c>
      <c r="H788" s="38" t="s">
        <v>12</v>
      </c>
      <c r="I788" s="38" t="s">
        <v>12</v>
      </c>
      <c r="J788" s="36">
        <v>6</v>
      </c>
      <c r="K788" s="55" t="s">
        <v>174</v>
      </c>
      <c r="L788">
        <f t="shared" si="96"/>
        <v>73</v>
      </c>
      <c r="M788">
        <f t="shared" si="97"/>
        <v>92</v>
      </c>
      <c r="N788">
        <f t="shared" si="98"/>
        <v>18</v>
      </c>
      <c r="O788" t="e">
        <f t="shared" si="99"/>
        <v>#VALUE!</v>
      </c>
      <c r="P788">
        <f t="shared" si="94"/>
        <v>1</v>
      </c>
      <c r="Q788" t="e">
        <f t="shared" si="95"/>
        <v>#VALUE!</v>
      </c>
      <c r="R788" t="e">
        <f t="shared" si="100"/>
        <v>#VALUE!</v>
      </c>
    </row>
    <row r="789" spans="1:18" x14ac:dyDescent="0.25">
      <c r="A789" s="26" t="s">
        <v>10</v>
      </c>
      <c r="B789" s="7" t="s">
        <v>88</v>
      </c>
      <c r="C789" s="30" t="s">
        <v>12</v>
      </c>
      <c r="D789" s="31" t="s">
        <v>12</v>
      </c>
      <c r="E789" s="32" t="s">
        <v>12</v>
      </c>
      <c r="F789" s="35" t="s">
        <v>12</v>
      </c>
      <c r="G789" s="29" t="s">
        <v>12</v>
      </c>
      <c r="H789" s="29" t="s">
        <v>12</v>
      </c>
      <c r="I789" s="29" t="s">
        <v>12</v>
      </c>
      <c r="J789" s="36">
        <v>1</v>
      </c>
      <c r="K789" s="55" t="s">
        <v>174</v>
      </c>
      <c r="L789" t="e">
        <f t="shared" si="96"/>
        <v>#DIV/0!</v>
      </c>
      <c r="M789" t="e">
        <f t="shared" si="97"/>
        <v>#DIV/0!</v>
      </c>
      <c r="N789" t="e">
        <f t="shared" si="98"/>
        <v>#VALUE!</v>
      </c>
      <c r="O789" t="e">
        <f t="shared" si="99"/>
        <v>#VALUE!</v>
      </c>
      <c r="P789" t="e">
        <f t="shared" si="94"/>
        <v>#VALUE!</v>
      </c>
      <c r="Q789" t="e">
        <f t="shared" si="95"/>
        <v>#VALUE!</v>
      </c>
      <c r="R789" t="e">
        <f t="shared" si="100"/>
        <v>#VALUE!</v>
      </c>
    </row>
    <row r="790" spans="1:18" x14ac:dyDescent="0.25">
      <c r="A790" s="26" t="s">
        <v>10</v>
      </c>
      <c r="B790" s="7" t="s">
        <v>79</v>
      </c>
      <c r="C790" s="30">
        <v>64</v>
      </c>
      <c r="D790" s="31">
        <v>84</v>
      </c>
      <c r="E790" s="32">
        <v>84</v>
      </c>
      <c r="F790" s="35" t="s">
        <v>12</v>
      </c>
      <c r="G790" s="29" t="s">
        <v>12</v>
      </c>
      <c r="H790" s="29" t="s">
        <v>12</v>
      </c>
      <c r="I790" s="29" t="s">
        <v>12</v>
      </c>
      <c r="J790" s="36">
        <v>4</v>
      </c>
      <c r="K790" s="55" t="s">
        <v>174</v>
      </c>
      <c r="L790">
        <f t="shared" si="96"/>
        <v>84</v>
      </c>
      <c r="M790" t="e">
        <f t="shared" si="97"/>
        <v>#DIV/0!</v>
      </c>
      <c r="N790">
        <f t="shared" si="98"/>
        <v>0</v>
      </c>
      <c r="O790" t="e">
        <f t="shared" si="99"/>
        <v>#VALUE!</v>
      </c>
      <c r="P790">
        <f t="shared" si="94"/>
        <v>2</v>
      </c>
      <c r="Q790" t="e">
        <f t="shared" si="95"/>
        <v>#VALUE!</v>
      </c>
      <c r="R790" t="e">
        <f t="shared" si="100"/>
        <v>#VALUE!</v>
      </c>
    </row>
    <row r="791" spans="1:18" x14ac:dyDescent="0.25">
      <c r="A791" s="26" t="s">
        <v>10</v>
      </c>
      <c r="B791" s="7" t="s">
        <v>62</v>
      </c>
      <c r="C791" s="30">
        <v>42</v>
      </c>
      <c r="D791" s="31">
        <v>62</v>
      </c>
      <c r="E791" s="32">
        <v>64</v>
      </c>
      <c r="F791" s="35">
        <v>80</v>
      </c>
      <c r="G791" s="38">
        <v>80</v>
      </c>
      <c r="H791" s="38">
        <v>80</v>
      </c>
      <c r="I791" s="38">
        <v>82</v>
      </c>
      <c r="J791" s="36">
        <v>8</v>
      </c>
      <c r="K791" s="55" t="s">
        <v>174</v>
      </c>
      <c r="L791">
        <f t="shared" si="96"/>
        <v>63</v>
      </c>
      <c r="M791">
        <f t="shared" si="97"/>
        <v>80.5</v>
      </c>
      <c r="N791">
        <f t="shared" si="98"/>
        <v>2</v>
      </c>
      <c r="O791">
        <f t="shared" si="99"/>
        <v>2</v>
      </c>
      <c r="P791">
        <f t="shared" si="94"/>
        <v>2</v>
      </c>
      <c r="Q791" t="e">
        <f t="shared" si="95"/>
        <v>#VALUE!</v>
      </c>
      <c r="R791" t="e">
        <f t="shared" si="100"/>
        <v>#VALUE!</v>
      </c>
    </row>
    <row r="792" spans="1:18" x14ac:dyDescent="0.25">
      <c r="A792" s="26" t="s">
        <v>10</v>
      </c>
      <c r="B792" s="7" t="s">
        <v>100</v>
      </c>
      <c r="C792" s="30">
        <v>56</v>
      </c>
      <c r="D792" s="31">
        <v>74</v>
      </c>
      <c r="E792" s="32">
        <v>74</v>
      </c>
      <c r="F792" s="35">
        <v>88</v>
      </c>
      <c r="G792" s="38">
        <v>88</v>
      </c>
      <c r="H792" s="38">
        <v>90</v>
      </c>
      <c r="I792" s="38">
        <v>92</v>
      </c>
      <c r="J792" s="36">
        <v>8</v>
      </c>
      <c r="K792" s="55" t="s">
        <v>174</v>
      </c>
      <c r="L792">
        <f t="shared" si="96"/>
        <v>74</v>
      </c>
      <c r="M792">
        <f t="shared" si="97"/>
        <v>89.5</v>
      </c>
      <c r="N792">
        <f t="shared" si="98"/>
        <v>0</v>
      </c>
      <c r="O792">
        <f t="shared" si="99"/>
        <v>4</v>
      </c>
      <c r="P792">
        <f t="shared" si="94"/>
        <v>2</v>
      </c>
      <c r="Q792">
        <f t="shared" si="95"/>
        <v>2</v>
      </c>
      <c r="R792">
        <f t="shared" si="100"/>
        <v>5</v>
      </c>
    </row>
    <row r="793" spans="1:18" x14ac:dyDescent="0.25">
      <c r="A793" s="26" t="s">
        <v>10</v>
      </c>
      <c r="B793" s="7" t="s">
        <v>95</v>
      </c>
      <c r="C793" s="30">
        <v>76</v>
      </c>
      <c r="D793" s="31">
        <v>94</v>
      </c>
      <c r="E793" s="32">
        <v>94</v>
      </c>
      <c r="F793" s="35" t="s">
        <v>12</v>
      </c>
      <c r="G793" s="29" t="s">
        <v>12</v>
      </c>
      <c r="H793" s="29" t="s">
        <v>12</v>
      </c>
      <c r="I793" s="29" t="s">
        <v>12</v>
      </c>
      <c r="J793" s="36">
        <v>4</v>
      </c>
      <c r="K793" s="55" t="s">
        <v>174</v>
      </c>
      <c r="L793">
        <f t="shared" si="96"/>
        <v>94</v>
      </c>
      <c r="M793" t="e">
        <f t="shared" si="97"/>
        <v>#DIV/0!</v>
      </c>
      <c r="N793">
        <f t="shared" si="98"/>
        <v>0</v>
      </c>
      <c r="O793" t="e">
        <f t="shared" si="99"/>
        <v>#VALUE!</v>
      </c>
      <c r="P793">
        <f t="shared" si="94"/>
        <v>2</v>
      </c>
      <c r="Q793">
        <f t="shared" si="95"/>
        <v>2</v>
      </c>
      <c r="R793">
        <f t="shared" si="100"/>
        <v>5</v>
      </c>
    </row>
    <row r="794" spans="1:18" x14ac:dyDescent="0.25">
      <c r="A794" s="26" t="s">
        <v>10</v>
      </c>
      <c r="B794" s="7" t="s">
        <v>37</v>
      </c>
      <c r="C794" s="30">
        <v>92</v>
      </c>
      <c r="D794" s="31" t="s">
        <v>12</v>
      </c>
      <c r="E794" s="32" t="s">
        <v>12</v>
      </c>
      <c r="F794" s="35" t="s">
        <v>12</v>
      </c>
      <c r="G794" s="29" t="s">
        <v>12</v>
      </c>
      <c r="H794" s="29" t="s">
        <v>12</v>
      </c>
      <c r="I794" s="29" t="s">
        <v>12</v>
      </c>
      <c r="J794" s="36">
        <v>2</v>
      </c>
      <c r="K794" s="55" t="s">
        <v>174</v>
      </c>
      <c r="L794" t="e">
        <f t="shared" si="96"/>
        <v>#DIV/0!</v>
      </c>
      <c r="M794" t="e">
        <f t="shared" si="97"/>
        <v>#DIV/0!</v>
      </c>
      <c r="N794" t="e">
        <f t="shared" si="98"/>
        <v>#VALUE!</v>
      </c>
      <c r="O794" t="e">
        <f t="shared" si="99"/>
        <v>#VALUE!</v>
      </c>
      <c r="P794" t="e">
        <f t="shared" si="94"/>
        <v>#VALUE!</v>
      </c>
      <c r="Q794" t="e">
        <f t="shared" si="95"/>
        <v>#VALUE!</v>
      </c>
      <c r="R794" t="e">
        <f t="shared" si="100"/>
        <v>#VALUE!</v>
      </c>
    </row>
    <row r="795" spans="1:18" x14ac:dyDescent="0.25">
      <c r="A795" s="26" t="s">
        <v>10</v>
      </c>
      <c r="B795" s="7" t="s">
        <v>65</v>
      </c>
      <c r="C795" s="30">
        <v>90</v>
      </c>
      <c r="D795" s="31" t="s">
        <v>12</v>
      </c>
      <c r="E795" s="32" t="s">
        <v>12</v>
      </c>
      <c r="F795" s="35" t="s">
        <v>12</v>
      </c>
      <c r="G795" s="29" t="s">
        <v>12</v>
      </c>
      <c r="H795" s="29" t="s">
        <v>12</v>
      </c>
      <c r="I795" s="29" t="s">
        <v>12</v>
      </c>
      <c r="J795" s="36">
        <v>2</v>
      </c>
      <c r="K795" s="55" t="s">
        <v>174</v>
      </c>
      <c r="L795" t="e">
        <f t="shared" si="96"/>
        <v>#DIV/0!</v>
      </c>
      <c r="M795" t="e">
        <f t="shared" si="97"/>
        <v>#DIV/0!</v>
      </c>
      <c r="N795" t="e">
        <f t="shared" si="98"/>
        <v>#VALUE!</v>
      </c>
      <c r="O795" t="e">
        <f t="shared" si="99"/>
        <v>#VALUE!</v>
      </c>
      <c r="P795" t="e">
        <f t="shared" si="94"/>
        <v>#VALUE!</v>
      </c>
      <c r="Q795" t="e">
        <f t="shared" si="95"/>
        <v>#VALUE!</v>
      </c>
      <c r="R795" t="e">
        <f t="shared" si="100"/>
        <v>#VALUE!</v>
      </c>
    </row>
    <row r="796" spans="1:18" x14ac:dyDescent="0.25">
      <c r="A796" s="26" t="s">
        <v>10</v>
      </c>
      <c r="B796" s="7" t="s">
        <v>39</v>
      </c>
      <c r="C796" s="30">
        <v>94</v>
      </c>
      <c r="D796" s="31" t="s">
        <v>12</v>
      </c>
      <c r="E796" s="32" t="s">
        <v>12</v>
      </c>
      <c r="F796" s="35" t="s">
        <v>12</v>
      </c>
      <c r="G796" s="29" t="s">
        <v>12</v>
      </c>
      <c r="H796" s="29" t="s">
        <v>12</v>
      </c>
      <c r="I796" s="29" t="s">
        <v>12</v>
      </c>
      <c r="J796" s="36">
        <v>2</v>
      </c>
      <c r="K796" s="55" t="s">
        <v>174</v>
      </c>
      <c r="L796" t="e">
        <f t="shared" si="96"/>
        <v>#DIV/0!</v>
      </c>
      <c r="M796" t="e">
        <f t="shared" si="97"/>
        <v>#DIV/0!</v>
      </c>
      <c r="N796" t="e">
        <f t="shared" si="98"/>
        <v>#VALUE!</v>
      </c>
      <c r="O796" t="e">
        <f t="shared" si="99"/>
        <v>#VALUE!</v>
      </c>
      <c r="P796" t="e">
        <f t="shared" si="94"/>
        <v>#VALUE!</v>
      </c>
      <c r="Q796" t="e">
        <f t="shared" si="95"/>
        <v>#VALUE!</v>
      </c>
      <c r="R796" t="e">
        <f t="shared" si="100"/>
        <v>#VALUE!</v>
      </c>
    </row>
    <row r="797" spans="1:18" x14ac:dyDescent="0.25">
      <c r="A797" s="26" t="s">
        <v>10</v>
      </c>
      <c r="B797" s="7" t="s">
        <v>67</v>
      </c>
      <c r="C797" s="30">
        <v>80</v>
      </c>
      <c r="D797" s="31" t="s">
        <v>12</v>
      </c>
      <c r="E797" s="32" t="s">
        <v>12</v>
      </c>
      <c r="F797" s="35" t="s">
        <v>12</v>
      </c>
      <c r="G797" s="29" t="s">
        <v>12</v>
      </c>
      <c r="H797" s="29" t="s">
        <v>12</v>
      </c>
      <c r="I797" s="29" t="s">
        <v>12</v>
      </c>
      <c r="J797" s="36">
        <v>2</v>
      </c>
      <c r="K797" s="55" t="s">
        <v>174</v>
      </c>
      <c r="L797" t="e">
        <f t="shared" si="96"/>
        <v>#DIV/0!</v>
      </c>
      <c r="M797" t="e">
        <f t="shared" si="97"/>
        <v>#DIV/0!</v>
      </c>
      <c r="N797" t="e">
        <f t="shared" si="98"/>
        <v>#VALUE!</v>
      </c>
      <c r="O797" t="e">
        <f t="shared" si="99"/>
        <v>#VALUE!</v>
      </c>
      <c r="P797" t="e">
        <f t="shared" si="94"/>
        <v>#VALUE!</v>
      </c>
      <c r="Q797" t="e">
        <f t="shared" si="95"/>
        <v>#VALUE!</v>
      </c>
      <c r="R797" t="e">
        <f t="shared" si="100"/>
        <v>#VALUE!</v>
      </c>
    </row>
    <row r="798" spans="1:18" x14ac:dyDescent="0.25">
      <c r="A798" s="26" t="s">
        <v>10</v>
      </c>
      <c r="B798" s="7" t="s">
        <v>82</v>
      </c>
      <c r="C798" s="30">
        <v>66</v>
      </c>
      <c r="D798" s="31">
        <v>80</v>
      </c>
      <c r="E798" s="32">
        <v>84</v>
      </c>
      <c r="F798" s="35" t="s">
        <v>12</v>
      </c>
      <c r="G798" s="29" t="s">
        <v>12</v>
      </c>
      <c r="H798" s="29" t="s">
        <v>12</v>
      </c>
      <c r="I798" s="29" t="s">
        <v>12</v>
      </c>
      <c r="J798" s="36">
        <v>4</v>
      </c>
      <c r="K798" s="55" t="s">
        <v>174</v>
      </c>
      <c r="L798">
        <f t="shared" si="96"/>
        <v>82</v>
      </c>
      <c r="M798" t="e">
        <f t="shared" si="97"/>
        <v>#DIV/0!</v>
      </c>
      <c r="N798">
        <f t="shared" si="98"/>
        <v>4</v>
      </c>
      <c r="O798" t="e">
        <f t="shared" si="99"/>
        <v>#VALUE!</v>
      </c>
      <c r="P798">
        <f t="shared" si="94"/>
        <v>2</v>
      </c>
      <c r="Q798" t="e">
        <f t="shared" si="95"/>
        <v>#VALUE!</v>
      </c>
      <c r="R798" t="e">
        <f t="shared" si="100"/>
        <v>#VALUE!</v>
      </c>
    </row>
    <row r="799" spans="1:18" x14ac:dyDescent="0.25">
      <c r="A799" s="26" t="s">
        <v>10</v>
      </c>
      <c r="B799" s="7" t="s">
        <v>68</v>
      </c>
      <c r="C799" s="30">
        <v>72</v>
      </c>
      <c r="D799" s="31">
        <v>90</v>
      </c>
      <c r="E799" s="32">
        <v>94</v>
      </c>
      <c r="F799" s="35" t="s">
        <v>12</v>
      </c>
      <c r="G799" s="29" t="s">
        <v>12</v>
      </c>
      <c r="H799" s="29" t="s">
        <v>12</v>
      </c>
      <c r="I799" s="29" t="s">
        <v>12</v>
      </c>
      <c r="J799" s="36">
        <v>4</v>
      </c>
      <c r="K799" s="55" t="s">
        <v>174</v>
      </c>
      <c r="L799">
        <f t="shared" si="96"/>
        <v>92</v>
      </c>
      <c r="M799" t="e">
        <f t="shared" si="97"/>
        <v>#DIV/0!</v>
      </c>
      <c r="N799">
        <f t="shared" si="98"/>
        <v>4</v>
      </c>
      <c r="O799" t="e">
        <f t="shared" si="99"/>
        <v>#VALUE!</v>
      </c>
      <c r="P799">
        <f t="shared" si="94"/>
        <v>2</v>
      </c>
      <c r="Q799" t="e">
        <f t="shared" si="95"/>
        <v>#VALUE!</v>
      </c>
      <c r="R799" t="e">
        <f t="shared" si="100"/>
        <v>#VALUE!</v>
      </c>
    </row>
    <row r="800" spans="1:18" x14ac:dyDescent="0.25">
      <c r="A800" s="26" t="s">
        <v>10</v>
      </c>
      <c r="B800" s="7" t="s">
        <v>96</v>
      </c>
      <c r="C800" s="30" t="s">
        <v>12</v>
      </c>
      <c r="D800" s="31" t="s">
        <v>12</v>
      </c>
      <c r="E800" s="32" t="s">
        <v>12</v>
      </c>
      <c r="F800" s="35" t="s">
        <v>12</v>
      </c>
      <c r="G800" s="29" t="s">
        <v>12</v>
      </c>
      <c r="H800" s="29" t="s">
        <v>12</v>
      </c>
      <c r="I800" s="29" t="s">
        <v>12</v>
      </c>
      <c r="J800" s="36">
        <v>1</v>
      </c>
      <c r="K800" s="55" t="s">
        <v>174</v>
      </c>
      <c r="L800" t="e">
        <f t="shared" si="96"/>
        <v>#DIV/0!</v>
      </c>
      <c r="M800" t="e">
        <f t="shared" si="97"/>
        <v>#DIV/0!</v>
      </c>
      <c r="N800" t="e">
        <f t="shared" si="98"/>
        <v>#VALUE!</v>
      </c>
      <c r="O800" t="e">
        <f t="shared" si="99"/>
        <v>#VALUE!</v>
      </c>
      <c r="P800" t="e">
        <f t="shared" si="94"/>
        <v>#VALUE!</v>
      </c>
      <c r="Q800" t="e">
        <f t="shared" si="95"/>
        <v>#VALUE!</v>
      </c>
      <c r="R800" t="e">
        <f t="shared" si="100"/>
        <v>#VALUE!</v>
      </c>
    </row>
    <row r="801" spans="1:18" x14ac:dyDescent="0.25">
      <c r="A801" s="26" t="s">
        <v>10</v>
      </c>
      <c r="B801" s="7" t="s">
        <v>69</v>
      </c>
      <c r="C801" s="30" t="s">
        <v>12</v>
      </c>
      <c r="D801" s="31" t="s">
        <v>12</v>
      </c>
      <c r="E801" s="32" t="s">
        <v>12</v>
      </c>
      <c r="F801" s="35" t="s">
        <v>12</v>
      </c>
      <c r="G801" s="29" t="s">
        <v>12</v>
      </c>
      <c r="H801" s="29" t="s">
        <v>12</v>
      </c>
      <c r="I801" s="29" t="s">
        <v>12</v>
      </c>
      <c r="J801" s="36">
        <v>1</v>
      </c>
      <c r="K801" s="55" t="s">
        <v>174</v>
      </c>
      <c r="L801" t="e">
        <f t="shared" si="96"/>
        <v>#DIV/0!</v>
      </c>
      <c r="M801" t="e">
        <f t="shared" si="97"/>
        <v>#DIV/0!</v>
      </c>
      <c r="N801" t="e">
        <f t="shared" si="98"/>
        <v>#VALUE!</v>
      </c>
      <c r="O801" t="e">
        <f t="shared" si="99"/>
        <v>#VALUE!</v>
      </c>
      <c r="P801" t="e">
        <f t="shared" si="94"/>
        <v>#VALUE!</v>
      </c>
      <c r="Q801" t="e">
        <f t="shared" si="95"/>
        <v>#VALUE!</v>
      </c>
      <c r="R801" t="e">
        <f t="shared" si="100"/>
        <v>#VALUE!</v>
      </c>
    </row>
    <row r="802" spans="1:18" x14ac:dyDescent="0.25">
      <c r="A802" s="26" t="s">
        <v>10</v>
      </c>
      <c r="B802" s="7" t="s">
        <v>70</v>
      </c>
      <c r="C802" s="30">
        <v>64</v>
      </c>
      <c r="D802" s="31">
        <v>84</v>
      </c>
      <c r="E802" s="32">
        <v>90</v>
      </c>
      <c r="F802" s="35" t="s">
        <v>12</v>
      </c>
      <c r="G802" s="29" t="s">
        <v>12</v>
      </c>
      <c r="H802" s="29" t="s">
        <v>12</v>
      </c>
      <c r="I802" s="29" t="s">
        <v>12</v>
      </c>
      <c r="J802" s="36">
        <v>4</v>
      </c>
      <c r="K802" s="55" t="s">
        <v>174</v>
      </c>
      <c r="L802">
        <f t="shared" si="96"/>
        <v>87</v>
      </c>
      <c r="M802" t="e">
        <f t="shared" si="97"/>
        <v>#DIV/0!</v>
      </c>
      <c r="N802">
        <f t="shared" si="98"/>
        <v>6</v>
      </c>
      <c r="O802" t="e">
        <f t="shared" si="99"/>
        <v>#VALUE!</v>
      </c>
      <c r="P802">
        <f t="shared" si="94"/>
        <v>1</v>
      </c>
      <c r="Q802" t="e">
        <f t="shared" si="95"/>
        <v>#VALUE!</v>
      </c>
      <c r="R802" t="e">
        <f t="shared" si="100"/>
        <v>#VALUE!</v>
      </c>
    </row>
    <row r="803" spans="1:18" x14ac:dyDescent="0.25">
      <c r="A803" s="26" t="s">
        <v>10</v>
      </c>
      <c r="B803" s="7" t="s">
        <v>71</v>
      </c>
      <c r="C803" s="30">
        <v>62</v>
      </c>
      <c r="D803" s="31">
        <v>80</v>
      </c>
      <c r="E803" s="32">
        <v>82</v>
      </c>
      <c r="F803" s="35">
        <v>96</v>
      </c>
      <c r="G803" s="29">
        <v>96</v>
      </c>
      <c r="H803" s="29">
        <v>96</v>
      </c>
      <c r="I803" s="29" t="s">
        <v>12</v>
      </c>
      <c r="J803" s="36">
        <v>7</v>
      </c>
      <c r="K803" s="55" t="s">
        <v>174</v>
      </c>
      <c r="L803">
        <f t="shared" si="96"/>
        <v>81</v>
      </c>
      <c r="M803">
        <f t="shared" si="97"/>
        <v>96</v>
      </c>
      <c r="N803">
        <f t="shared" si="98"/>
        <v>2</v>
      </c>
      <c r="O803" t="e">
        <f t="shared" si="99"/>
        <v>#VALUE!</v>
      </c>
      <c r="P803">
        <f t="shared" si="94"/>
        <v>2</v>
      </c>
      <c r="Q803" t="e">
        <f t="shared" si="95"/>
        <v>#VALUE!</v>
      </c>
      <c r="R803" t="e">
        <f t="shared" si="100"/>
        <v>#VALUE!</v>
      </c>
    </row>
    <row r="804" spans="1:18" x14ac:dyDescent="0.25">
      <c r="A804" s="26" t="s">
        <v>10</v>
      </c>
      <c r="B804" s="7" t="s">
        <v>74</v>
      </c>
      <c r="C804" s="30">
        <v>74</v>
      </c>
      <c r="D804" s="31">
        <v>90</v>
      </c>
      <c r="E804" s="32">
        <v>92</v>
      </c>
      <c r="F804" s="35" t="s">
        <v>12</v>
      </c>
      <c r="G804" s="29" t="s">
        <v>12</v>
      </c>
      <c r="H804" s="29" t="s">
        <v>12</v>
      </c>
      <c r="I804" s="29" t="s">
        <v>12</v>
      </c>
      <c r="J804" s="36">
        <v>4</v>
      </c>
      <c r="K804" s="55" t="s">
        <v>174</v>
      </c>
      <c r="L804">
        <f t="shared" si="96"/>
        <v>91</v>
      </c>
      <c r="M804" t="e">
        <f t="shared" si="97"/>
        <v>#DIV/0!</v>
      </c>
      <c r="N804">
        <f t="shared" si="98"/>
        <v>2</v>
      </c>
      <c r="O804" t="e">
        <f t="shared" si="99"/>
        <v>#VALUE!</v>
      </c>
      <c r="P804">
        <f t="shared" si="94"/>
        <v>2</v>
      </c>
      <c r="Q804" t="e">
        <f t="shared" si="95"/>
        <v>#VALUE!</v>
      </c>
      <c r="R804" t="e">
        <f t="shared" si="100"/>
        <v>#VALUE!</v>
      </c>
    </row>
    <row r="805" spans="1:18" x14ac:dyDescent="0.25">
      <c r="A805" s="39" t="s">
        <v>47</v>
      </c>
      <c r="B805" s="7" t="s">
        <v>75</v>
      </c>
      <c r="C805" s="30">
        <v>94</v>
      </c>
      <c r="D805" s="31" t="s">
        <v>12</v>
      </c>
      <c r="E805" s="32" t="s">
        <v>12</v>
      </c>
      <c r="F805" s="35" t="s">
        <v>12</v>
      </c>
      <c r="G805" s="29" t="s">
        <v>12</v>
      </c>
      <c r="H805" s="29" t="s">
        <v>12</v>
      </c>
      <c r="I805" s="29" t="s">
        <v>12</v>
      </c>
      <c r="J805" s="36">
        <v>2</v>
      </c>
      <c r="K805" s="55" t="s">
        <v>174</v>
      </c>
      <c r="L805" t="e">
        <f t="shared" si="96"/>
        <v>#DIV/0!</v>
      </c>
      <c r="M805" t="e">
        <f t="shared" si="97"/>
        <v>#DIV/0!</v>
      </c>
      <c r="N805" t="e">
        <f t="shared" si="98"/>
        <v>#VALUE!</v>
      </c>
      <c r="O805" t="e">
        <f t="shared" si="99"/>
        <v>#VALUE!</v>
      </c>
      <c r="P805" t="e">
        <f>IF(N805&gt;5.43,1,2)</f>
        <v>#VALUE!</v>
      </c>
      <c r="Q805" t="e">
        <f t="shared" si="95"/>
        <v>#VALUE!</v>
      </c>
      <c r="R805" t="e">
        <f t="shared" si="100"/>
        <v>#VALUE!</v>
      </c>
    </row>
    <row r="806" spans="1:18" x14ac:dyDescent="0.25">
      <c r="A806" s="39" t="s">
        <v>47</v>
      </c>
      <c r="B806" s="7" t="s">
        <v>11</v>
      </c>
      <c r="C806" s="30">
        <v>40</v>
      </c>
      <c r="D806" s="31">
        <v>54</v>
      </c>
      <c r="E806" s="32">
        <v>56</v>
      </c>
      <c r="F806" s="35">
        <v>66</v>
      </c>
      <c r="G806" s="29">
        <v>66</v>
      </c>
      <c r="H806" s="29">
        <v>66</v>
      </c>
      <c r="I806" s="29">
        <v>70</v>
      </c>
      <c r="J806" s="36">
        <v>32</v>
      </c>
      <c r="K806" s="55" t="s">
        <v>174</v>
      </c>
      <c r="L806">
        <f t="shared" si="96"/>
        <v>55</v>
      </c>
      <c r="M806">
        <f t="shared" si="97"/>
        <v>67</v>
      </c>
      <c r="N806">
        <f t="shared" si="98"/>
        <v>2</v>
      </c>
      <c r="O806">
        <f t="shared" si="99"/>
        <v>4</v>
      </c>
      <c r="P806">
        <f t="shared" ref="P806:P857" si="101">IF(N806&gt;5.43,1,2)</f>
        <v>2</v>
      </c>
      <c r="Q806" t="e">
        <f t="shared" si="95"/>
        <v>#VALUE!</v>
      </c>
      <c r="R806" t="e">
        <f t="shared" si="100"/>
        <v>#VALUE!</v>
      </c>
    </row>
    <row r="807" spans="1:18" x14ac:dyDescent="0.25">
      <c r="A807" s="39" t="s">
        <v>47</v>
      </c>
      <c r="B807" s="7" t="s">
        <v>13</v>
      </c>
      <c r="C807" s="30">
        <v>74</v>
      </c>
      <c r="D807" s="31">
        <v>92</v>
      </c>
      <c r="E807" s="32">
        <v>94</v>
      </c>
      <c r="F807" s="34" t="s">
        <v>12</v>
      </c>
      <c r="G807" s="34" t="s">
        <v>12</v>
      </c>
      <c r="H807" s="29" t="s">
        <v>12</v>
      </c>
      <c r="I807" s="29" t="s">
        <v>12</v>
      </c>
      <c r="J807" s="36">
        <v>4</v>
      </c>
      <c r="K807" s="55" t="s">
        <v>174</v>
      </c>
      <c r="L807">
        <f t="shared" si="96"/>
        <v>93</v>
      </c>
      <c r="M807" t="e">
        <f t="shared" si="97"/>
        <v>#DIV/0!</v>
      </c>
      <c r="N807">
        <f t="shared" si="98"/>
        <v>2</v>
      </c>
      <c r="O807" t="e">
        <f t="shared" si="99"/>
        <v>#VALUE!</v>
      </c>
      <c r="P807">
        <f t="shared" si="101"/>
        <v>2</v>
      </c>
      <c r="Q807">
        <f t="shared" si="95"/>
        <v>2</v>
      </c>
      <c r="R807">
        <f t="shared" si="100"/>
        <v>5</v>
      </c>
    </row>
    <row r="808" spans="1:18" x14ac:dyDescent="0.25">
      <c r="A808" s="39" t="s">
        <v>47</v>
      </c>
      <c r="B808" s="7" t="s">
        <v>84</v>
      </c>
      <c r="C808" s="30">
        <v>44</v>
      </c>
      <c r="D808" s="31">
        <v>62</v>
      </c>
      <c r="E808" s="32">
        <v>62</v>
      </c>
      <c r="F808" s="35">
        <v>78</v>
      </c>
      <c r="G808" s="38">
        <v>78</v>
      </c>
      <c r="H808" s="38">
        <v>78</v>
      </c>
      <c r="I808" s="38">
        <v>80</v>
      </c>
      <c r="J808" s="36">
        <v>11</v>
      </c>
      <c r="K808" s="55" t="s">
        <v>174</v>
      </c>
      <c r="L808">
        <f t="shared" si="96"/>
        <v>62</v>
      </c>
      <c r="M808">
        <f t="shared" si="97"/>
        <v>78.5</v>
      </c>
      <c r="N808">
        <f t="shared" si="98"/>
        <v>0</v>
      </c>
      <c r="O808">
        <f t="shared" si="99"/>
        <v>2</v>
      </c>
      <c r="P808">
        <f t="shared" si="101"/>
        <v>2</v>
      </c>
      <c r="Q808" t="e">
        <f t="shared" si="95"/>
        <v>#VALUE!</v>
      </c>
      <c r="R808" t="e">
        <f t="shared" si="100"/>
        <v>#VALUE!</v>
      </c>
    </row>
    <row r="809" spans="1:18" x14ac:dyDescent="0.25">
      <c r="A809" s="39" t="s">
        <v>47</v>
      </c>
      <c r="B809" s="7" t="s">
        <v>18</v>
      </c>
      <c r="C809" s="30">
        <v>54</v>
      </c>
      <c r="D809" s="31">
        <v>70</v>
      </c>
      <c r="E809" s="32">
        <v>72</v>
      </c>
      <c r="F809" s="35">
        <v>86</v>
      </c>
      <c r="G809" s="29">
        <v>86</v>
      </c>
      <c r="H809" s="29">
        <v>90</v>
      </c>
      <c r="I809" s="29">
        <v>96</v>
      </c>
      <c r="J809" s="36">
        <v>8</v>
      </c>
      <c r="K809" s="55" t="s">
        <v>174</v>
      </c>
      <c r="L809">
        <f t="shared" si="96"/>
        <v>71</v>
      </c>
      <c r="M809">
        <f t="shared" si="97"/>
        <v>89.5</v>
      </c>
      <c r="N809">
        <f t="shared" si="98"/>
        <v>2</v>
      </c>
      <c r="O809">
        <f t="shared" si="99"/>
        <v>10</v>
      </c>
      <c r="P809">
        <f t="shared" si="101"/>
        <v>2</v>
      </c>
      <c r="Q809">
        <f t="shared" si="95"/>
        <v>2</v>
      </c>
      <c r="R809">
        <f t="shared" si="100"/>
        <v>5</v>
      </c>
    </row>
    <row r="810" spans="1:18" x14ac:dyDescent="0.25">
      <c r="A810" s="39" t="s">
        <v>47</v>
      </c>
      <c r="B810" s="7" t="s">
        <v>48</v>
      </c>
      <c r="C810" s="30">
        <v>34</v>
      </c>
      <c r="D810" s="31">
        <v>40</v>
      </c>
      <c r="E810" s="32">
        <v>46</v>
      </c>
      <c r="F810" s="35">
        <v>58</v>
      </c>
      <c r="G810" s="29">
        <v>58</v>
      </c>
      <c r="H810" s="29">
        <v>62</v>
      </c>
      <c r="I810" s="29">
        <v>62</v>
      </c>
      <c r="J810" s="36">
        <v>10</v>
      </c>
      <c r="K810" s="55" t="s">
        <v>174</v>
      </c>
      <c r="L810">
        <f t="shared" si="96"/>
        <v>43</v>
      </c>
      <c r="M810">
        <f t="shared" si="97"/>
        <v>60</v>
      </c>
      <c r="N810">
        <f t="shared" si="98"/>
        <v>6</v>
      </c>
      <c r="O810">
        <f t="shared" si="99"/>
        <v>4</v>
      </c>
      <c r="P810">
        <f t="shared" si="101"/>
        <v>1</v>
      </c>
      <c r="Q810">
        <f t="shared" si="95"/>
        <v>1</v>
      </c>
      <c r="R810">
        <f t="shared" si="100"/>
        <v>5</v>
      </c>
    </row>
    <row r="811" spans="1:18" x14ac:dyDescent="0.25">
      <c r="A811" s="39" t="s">
        <v>47</v>
      </c>
      <c r="B811" s="7" t="s">
        <v>49</v>
      </c>
      <c r="C811" s="30">
        <v>26</v>
      </c>
      <c r="D811" s="31">
        <v>36</v>
      </c>
      <c r="E811" s="32">
        <v>54</v>
      </c>
      <c r="F811" s="35">
        <v>54</v>
      </c>
      <c r="G811" s="29">
        <v>54</v>
      </c>
      <c r="H811" s="29">
        <v>68</v>
      </c>
      <c r="I811" s="29">
        <v>68</v>
      </c>
      <c r="J811" s="36">
        <v>26</v>
      </c>
      <c r="K811" s="55" t="s">
        <v>174</v>
      </c>
      <c r="L811">
        <f t="shared" si="96"/>
        <v>45</v>
      </c>
      <c r="M811">
        <f t="shared" si="97"/>
        <v>61</v>
      </c>
      <c r="N811">
        <f t="shared" si="98"/>
        <v>18</v>
      </c>
      <c r="O811">
        <f t="shared" si="99"/>
        <v>14</v>
      </c>
      <c r="P811">
        <f t="shared" si="101"/>
        <v>1</v>
      </c>
      <c r="Q811">
        <f t="shared" si="95"/>
        <v>2</v>
      </c>
      <c r="R811">
        <f t="shared" si="100"/>
        <v>6</v>
      </c>
    </row>
    <row r="812" spans="1:18" x14ac:dyDescent="0.25">
      <c r="A812" s="39" t="s">
        <v>47</v>
      </c>
      <c r="B812" s="7" t="s">
        <v>50</v>
      </c>
      <c r="C812" s="30">
        <v>54</v>
      </c>
      <c r="D812" s="31">
        <v>70</v>
      </c>
      <c r="E812" s="32">
        <v>70</v>
      </c>
      <c r="F812" s="35">
        <v>86</v>
      </c>
      <c r="G812" s="38">
        <v>88</v>
      </c>
      <c r="H812" s="38">
        <v>88</v>
      </c>
      <c r="I812" s="29">
        <v>88</v>
      </c>
      <c r="J812" s="36">
        <v>8</v>
      </c>
      <c r="K812" s="55" t="s">
        <v>174</v>
      </c>
      <c r="L812">
        <f t="shared" si="96"/>
        <v>70</v>
      </c>
      <c r="M812">
        <f t="shared" si="97"/>
        <v>87.5</v>
      </c>
      <c r="N812">
        <f t="shared" si="98"/>
        <v>0</v>
      </c>
      <c r="O812">
        <f t="shared" si="99"/>
        <v>2</v>
      </c>
      <c r="P812">
        <f t="shared" si="101"/>
        <v>2</v>
      </c>
      <c r="Q812">
        <f t="shared" si="95"/>
        <v>1</v>
      </c>
      <c r="R812">
        <f t="shared" si="100"/>
        <v>6</v>
      </c>
    </row>
    <row r="813" spans="1:18" x14ac:dyDescent="0.25">
      <c r="A813" s="39" t="s">
        <v>47</v>
      </c>
      <c r="B813" s="7" t="s">
        <v>76</v>
      </c>
      <c r="C813" s="30">
        <v>74</v>
      </c>
      <c r="D813" s="31">
        <v>90</v>
      </c>
      <c r="E813" s="32">
        <v>90</v>
      </c>
      <c r="F813" s="34" t="s">
        <v>12</v>
      </c>
      <c r="G813" s="34" t="s">
        <v>12</v>
      </c>
      <c r="H813" s="29" t="s">
        <v>12</v>
      </c>
      <c r="I813" s="29" t="s">
        <v>12</v>
      </c>
      <c r="J813" s="36">
        <v>4</v>
      </c>
      <c r="K813" s="55" t="s">
        <v>174</v>
      </c>
      <c r="L813">
        <f t="shared" si="96"/>
        <v>90</v>
      </c>
      <c r="M813" t="e">
        <f t="shared" si="97"/>
        <v>#DIV/0!</v>
      </c>
      <c r="N813">
        <f t="shared" si="98"/>
        <v>0</v>
      </c>
      <c r="O813" t="e">
        <f t="shared" si="99"/>
        <v>#VALUE!</v>
      </c>
      <c r="P813">
        <f t="shared" si="101"/>
        <v>2</v>
      </c>
      <c r="Q813">
        <f t="shared" si="95"/>
        <v>2</v>
      </c>
      <c r="R813">
        <f t="shared" si="100"/>
        <v>5</v>
      </c>
    </row>
    <row r="814" spans="1:18" x14ac:dyDescent="0.25">
      <c r="A814" s="39" t="s">
        <v>47</v>
      </c>
      <c r="B814" s="7" t="s">
        <v>51</v>
      </c>
      <c r="C814" s="30">
        <v>68</v>
      </c>
      <c r="D814" s="31">
        <v>88</v>
      </c>
      <c r="E814" s="32">
        <v>88</v>
      </c>
      <c r="F814" s="34" t="s">
        <v>12</v>
      </c>
      <c r="G814" s="34" t="s">
        <v>12</v>
      </c>
      <c r="H814" s="29" t="s">
        <v>12</v>
      </c>
      <c r="I814" s="29" t="s">
        <v>12</v>
      </c>
      <c r="J814" s="36">
        <v>4</v>
      </c>
      <c r="K814" s="55" t="s">
        <v>174</v>
      </c>
      <c r="L814">
        <f t="shared" si="96"/>
        <v>88</v>
      </c>
      <c r="M814" t="e">
        <f t="shared" si="97"/>
        <v>#DIV/0!</v>
      </c>
      <c r="N814">
        <f t="shared" si="98"/>
        <v>0</v>
      </c>
      <c r="O814" t="e">
        <f t="shared" si="99"/>
        <v>#VALUE!</v>
      </c>
      <c r="P814">
        <f t="shared" si="101"/>
        <v>2</v>
      </c>
      <c r="Q814" t="e">
        <f t="shared" si="95"/>
        <v>#VALUE!</v>
      </c>
      <c r="R814" t="e">
        <f t="shared" si="100"/>
        <v>#VALUE!</v>
      </c>
    </row>
    <row r="815" spans="1:18" x14ac:dyDescent="0.25">
      <c r="A815" s="39" t="s">
        <v>47</v>
      </c>
      <c r="B815" s="7" t="s">
        <v>20</v>
      </c>
      <c r="C815" s="30" t="s">
        <v>12</v>
      </c>
      <c r="D815" s="31" t="s">
        <v>12</v>
      </c>
      <c r="E815" s="32" t="s">
        <v>12</v>
      </c>
      <c r="F815" s="35" t="s">
        <v>12</v>
      </c>
      <c r="G815" s="29" t="s">
        <v>12</v>
      </c>
      <c r="H815" s="29" t="s">
        <v>12</v>
      </c>
      <c r="I815" s="29" t="s">
        <v>12</v>
      </c>
      <c r="J815" s="36">
        <v>4</v>
      </c>
      <c r="K815" s="55" t="s">
        <v>174</v>
      </c>
      <c r="L815" t="e">
        <f t="shared" si="96"/>
        <v>#DIV/0!</v>
      </c>
      <c r="M815" t="e">
        <f t="shared" si="97"/>
        <v>#DIV/0!</v>
      </c>
      <c r="N815" t="e">
        <f t="shared" si="98"/>
        <v>#VALUE!</v>
      </c>
      <c r="O815" t="e">
        <f t="shared" si="99"/>
        <v>#VALUE!</v>
      </c>
      <c r="P815" t="e">
        <f t="shared" si="101"/>
        <v>#VALUE!</v>
      </c>
      <c r="Q815" t="e">
        <f t="shared" si="95"/>
        <v>#VALUE!</v>
      </c>
      <c r="R815" t="e">
        <f t="shared" si="100"/>
        <v>#VALUE!</v>
      </c>
    </row>
    <row r="816" spans="1:18" x14ac:dyDescent="0.25">
      <c r="A816" s="39" t="s">
        <v>47</v>
      </c>
      <c r="B816" s="7" t="s">
        <v>21</v>
      </c>
      <c r="C816" s="30">
        <v>36</v>
      </c>
      <c r="D816" s="31">
        <v>54</v>
      </c>
      <c r="E816" s="32">
        <v>54</v>
      </c>
      <c r="F816" s="35">
        <v>72</v>
      </c>
      <c r="G816" s="38">
        <v>72</v>
      </c>
      <c r="H816" s="38">
        <v>74</v>
      </c>
      <c r="I816" s="38">
        <v>74</v>
      </c>
      <c r="J816" s="36">
        <v>16</v>
      </c>
      <c r="K816" s="55" t="s">
        <v>174</v>
      </c>
      <c r="L816">
        <f t="shared" si="96"/>
        <v>54</v>
      </c>
      <c r="M816">
        <f t="shared" si="97"/>
        <v>73</v>
      </c>
      <c r="N816">
        <f t="shared" si="98"/>
        <v>0</v>
      </c>
      <c r="O816">
        <f t="shared" si="99"/>
        <v>2</v>
      </c>
      <c r="P816">
        <f t="shared" si="101"/>
        <v>2</v>
      </c>
      <c r="Q816" t="e">
        <f t="shared" si="95"/>
        <v>#VALUE!</v>
      </c>
      <c r="R816" t="e">
        <f t="shared" si="100"/>
        <v>#VALUE!</v>
      </c>
    </row>
    <row r="817" spans="1:18" x14ac:dyDescent="0.25">
      <c r="A817" s="39" t="s">
        <v>47</v>
      </c>
      <c r="B817" s="7" t="s">
        <v>53</v>
      </c>
      <c r="C817" s="30">
        <v>72</v>
      </c>
      <c r="D817" s="31">
        <v>92</v>
      </c>
      <c r="E817" s="32">
        <v>94</v>
      </c>
      <c r="F817" s="34" t="s">
        <v>12</v>
      </c>
      <c r="G817" s="34" t="s">
        <v>12</v>
      </c>
      <c r="H817" s="29" t="s">
        <v>12</v>
      </c>
      <c r="I817" s="29" t="s">
        <v>12</v>
      </c>
      <c r="J817" s="36">
        <v>4</v>
      </c>
      <c r="K817" s="55" t="s">
        <v>174</v>
      </c>
      <c r="L817">
        <f t="shared" si="96"/>
        <v>93</v>
      </c>
      <c r="M817" t="e">
        <f t="shared" si="97"/>
        <v>#DIV/0!</v>
      </c>
      <c r="N817">
        <f t="shared" si="98"/>
        <v>2</v>
      </c>
      <c r="O817" t="e">
        <f t="shared" si="99"/>
        <v>#VALUE!</v>
      </c>
      <c r="P817">
        <f t="shared" si="101"/>
        <v>2</v>
      </c>
      <c r="Q817">
        <f t="shared" si="95"/>
        <v>2</v>
      </c>
      <c r="R817">
        <f t="shared" si="100"/>
        <v>5</v>
      </c>
    </row>
    <row r="818" spans="1:18" x14ac:dyDescent="0.25">
      <c r="A818" s="39" t="s">
        <v>47</v>
      </c>
      <c r="B818" s="7" t="s">
        <v>22</v>
      </c>
      <c r="C818" s="30">
        <v>70</v>
      </c>
      <c r="D818" s="31">
        <v>86</v>
      </c>
      <c r="E818" s="32">
        <v>86</v>
      </c>
      <c r="F818" s="34" t="s">
        <v>12</v>
      </c>
      <c r="G818" s="34" t="s">
        <v>12</v>
      </c>
      <c r="H818" s="29" t="s">
        <v>12</v>
      </c>
      <c r="I818" s="29" t="s">
        <v>12</v>
      </c>
      <c r="J818" s="36">
        <v>4</v>
      </c>
      <c r="K818" s="55" t="s">
        <v>174</v>
      </c>
      <c r="L818">
        <f t="shared" si="96"/>
        <v>86</v>
      </c>
      <c r="M818" t="e">
        <f t="shared" si="97"/>
        <v>#DIV/0!</v>
      </c>
      <c r="N818">
        <f t="shared" si="98"/>
        <v>0</v>
      </c>
      <c r="O818" t="e">
        <f t="shared" si="99"/>
        <v>#VALUE!</v>
      </c>
      <c r="P818">
        <f t="shared" si="101"/>
        <v>2</v>
      </c>
      <c r="Q818" t="e">
        <f t="shared" si="95"/>
        <v>#VALUE!</v>
      </c>
      <c r="R818" t="e">
        <f t="shared" si="100"/>
        <v>#VALUE!</v>
      </c>
    </row>
    <row r="819" spans="1:18" x14ac:dyDescent="0.25">
      <c r="A819" s="39" t="s">
        <v>47</v>
      </c>
      <c r="B819" s="7" t="s">
        <v>54</v>
      </c>
      <c r="C819" s="30">
        <v>60</v>
      </c>
      <c r="D819" s="31">
        <v>76</v>
      </c>
      <c r="E819" s="32">
        <v>76</v>
      </c>
      <c r="F819" s="35">
        <v>94</v>
      </c>
      <c r="G819" s="38">
        <v>94</v>
      </c>
      <c r="H819" s="38">
        <v>96</v>
      </c>
      <c r="I819" s="38">
        <v>96</v>
      </c>
      <c r="J819" s="36">
        <v>8</v>
      </c>
      <c r="K819" s="55" t="s">
        <v>174</v>
      </c>
      <c r="L819">
        <f t="shared" si="96"/>
        <v>76</v>
      </c>
      <c r="M819">
        <f t="shared" si="97"/>
        <v>95</v>
      </c>
      <c r="N819">
        <f t="shared" si="98"/>
        <v>0</v>
      </c>
      <c r="O819">
        <f t="shared" si="99"/>
        <v>2</v>
      </c>
      <c r="P819">
        <f t="shared" si="101"/>
        <v>2</v>
      </c>
      <c r="Q819" t="e">
        <f t="shared" si="95"/>
        <v>#VALUE!</v>
      </c>
      <c r="R819" t="e">
        <f t="shared" si="100"/>
        <v>#VALUE!</v>
      </c>
    </row>
    <row r="820" spans="1:18" x14ac:dyDescent="0.25">
      <c r="A820" s="39" t="s">
        <v>47</v>
      </c>
      <c r="B820" s="7" t="s">
        <v>55</v>
      </c>
      <c r="C820" s="30">
        <v>30</v>
      </c>
      <c r="D820" s="31">
        <v>60</v>
      </c>
      <c r="E820" s="32">
        <v>62</v>
      </c>
      <c r="F820" s="35">
        <v>72</v>
      </c>
      <c r="G820" s="38">
        <v>72</v>
      </c>
      <c r="H820" s="38">
        <v>78</v>
      </c>
      <c r="I820" s="38">
        <v>78</v>
      </c>
      <c r="J820" s="36">
        <v>16</v>
      </c>
      <c r="K820" s="55" t="s">
        <v>174</v>
      </c>
      <c r="L820">
        <f t="shared" si="96"/>
        <v>61</v>
      </c>
      <c r="M820">
        <f t="shared" si="97"/>
        <v>75</v>
      </c>
      <c r="N820">
        <f t="shared" si="98"/>
        <v>2</v>
      </c>
      <c r="O820">
        <f t="shared" si="99"/>
        <v>6</v>
      </c>
      <c r="P820">
        <f t="shared" si="101"/>
        <v>2</v>
      </c>
      <c r="Q820">
        <f t="shared" si="95"/>
        <v>2</v>
      </c>
      <c r="R820">
        <f t="shared" si="100"/>
        <v>5</v>
      </c>
    </row>
    <row r="821" spans="1:18" x14ac:dyDescent="0.25">
      <c r="A821" s="39" t="s">
        <v>47</v>
      </c>
      <c r="B821" s="7" t="s">
        <v>24</v>
      </c>
      <c r="C821" s="30">
        <v>58</v>
      </c>
      <c r="D821" s="31">
        <v>80</v>
      </c>
      <c r="E821" s="32">
        <v>82</v>
      </c>
      <c r="F821" s="34" t="s">
        <v>12</v>
      </c>
      <c r="G821" s="34" t="s">
        <v>12</v>
      </c>
      <c r="H821" s="29" t="s">
        <v>12</v>
      </c>
      <c r="I821" s="29" t="s">
        <v>12</v>
      </c>
      <c r="J821" s="36">
        <v>4</v>
      </c>
      <c r="K821" s="55" t="s">
        <v>174</v>
      </c>
      <c r="L821">
        <f t="shared" si="96"/>
        <v>81</v>
      </c>
      <c r="M821" t="e">
        <f t="shared" si="97"/>
        <v>#DIV/0!</v>
      </c>
      <c r="N821">
        <f t="shared" si="98"/>
        <v>2</v>
      </c>
      <c r="O821" t="e">
        <f t="shared" si="99"/>
        <v>#VALUE!</v>
      </c>
      <c r="P821">
        <f t="shared" si="101"/>
        <v>2</v>
      </c>
      <c r="Q821">
        <f t="shared" si="95"/>
        <v>1</v>
      </c>
      <c r="R821">
        <f t="shared" si="100"/>
        <v>6</v>
      </c>
    </row>
    <row r="822" spans="1:18" x14ac:dyDescent="0.25">
      <c r="A822" s="39" t="s">
        <v>47</v>
      </c>
      <c r="B822" s="7" t="s">
        <v>56</v>
      </c>
      <c r="C822" s="30">
        <v>84</v>
      </c>
      <c r="D822" s="31" t="s">
        <v>12</v>
      </c>
      <c r="E822" s="32" t="s">
        <v>12</v>
      </c>
      <c r="F822" s="35" t="s">
        <v>12</v>
      </c>
      <c r="G822" s="29" t="s">
        <v>12</v>
      </c>
      <c r="H822" s="29" t="s">
        <v>12</v>
      </c>
      <c r="I822" s="29" t="s">
        <v>12</v>
      </c>
      <c r="J822" s="36">
        <v>2</v>
      </c>
      <c r="K822" s="55" t="s">
        <v>174</v>
      </c>
      <c r="L822" t="e">
        <f t="shared" si="96"/>
        <v>#DIV/0!</v>
      </c>
      <c r="M822" t="e">
        <f t="shared" si="97"/>
        <v>#DIV/0!</v>
      </c>
      <c r="N822" t="e">
        <f t="shared" si="98"/>
        <v>#VALUE!</v>
      </c>
      <c r="O822" t="e">
        <f t="shared" si="99"/>
        <v>#VALUE!</v>
      </c>
      <c r="P822" t="e">
        <f t="shared" si="101"/>
        <v>#VALUE!</v>
      </c>
      <c r="Q822" t="e">
        <f t="shared" si="95"/>
        <v>#VALUE!</v>
      </c>
      <c r="R822" t="e">
        <f t="shared" si="100"/>
        <v>#VALUE!</v>
      </c>
    </row>
    <row r="823" spans="1:18" x14ac:dyDescent="0.25">
      <c r="A823" s="39" t="s">
        <v>47</v>
      </c>
      <c r="B823" s="7" t="s">
        <v>25</v>
      </c>
      <c r="C823" s="30">
        <v>62</v>
      </c>
      <c r="D823" s="31">
        <v>90</v>
      </c>
      <c r="E823" s="32">
        <v>92</v>
      </c>
      <c r="F823" s="34" t="s">
        <v>12</v>
      </c>
      <c r="G823" s="34" t="s">
        <v>12</v>
      </c>
      <c r="H823" s="29" t="s">
        <v>12</v>
      </c>
      <c r="I823" s="29" t="s">
        <v>12</v>
      </c>
      <c r="J823" s="36">
        <v>4</v>
      </c>
      <c r="K823" s="55" t="s">
        <v>174</v>
      </c>
      <c r="L823">
        <f t="shared" si="96"/>
        <v>91</v>
      </c>
      <c r="M823" t="e">
        <f t="shared" si="97"/>
        <v>#DIV/0!</v>
      </c>
      <c r="N823">
        <f t="shared" si="98"/>
        <v>2</v>
      </c>
      <c r="O823" t="e">
        <f t="shared" si="99"/>
        <v>#VALUE!</v>
      </c>
      <c r="P823">
        <f t="shared" si="101"/>
        <v>2</v>
      </c>
      <c r="Q823" t="e">
        <f t="shared" ref="Q823:Q857" si="102">IF(O822&gt;4.46,1,2)</f>
        <v>#VALUE!</v>
      </c>
      <c r="R823" t="e">
        <f t="shared" si="100"/>
        <v>#VALUE!</v>
      </c>
    </row>
    <row r="824" spans="1:18" x14ac:dyDescent="0.25">
      <c r="A824" s="39" t="s">
        <v>47</v>
      </c>
      <c r="B824" s="7" t="s">
        <v>94</v>
      </c>
      <c r="C824" s="30">
        <v>80</v>
      </c>
      <c r="D824" s="31" t="s">
        <v>12</v>
      </c>
      <c r="E824" s="32" t="s">
        <v>12</v>
      </c>
      <c r="F824" s="35" t="s">
        <v>12</v>
      </c>
      <c r="G824" s="29" t="s">
        <v>12</v>
      </c>
      <c r="H824" s="29" t="s">
        <v>12</v>
      </c>
      <c r="I824" s="29" t="s">
        <v>12</v>
      </c>
      <c r="J824" s="36">
        <v>2</v>
      </c>
      <c r="K824" s="55" t="s">
        <v>174</v>
      </c>
      <c r="L824" t="e">
        <f t="shared" si="96"/>
        <v>#DIV/0!</v>
      </c>
      <c r="M824" t="e">
        <f t="shared" si="97"/>
        <v>#DIV/0!</v>
      </c>
      <c r="N824" t="e">
        <f t="shared" si="98"/>
        <v>#VALUE!</v>
      </c>
      <c r="O824" t="e">
        <f t="shared" si="99"/>
        <v>#VALUE!</v>
      </c>
      <c r="P824" t="e">
        <f t="shared" si="101"/>
        <v>#VALUE!</v>
      </c>
      <c r="Q824" t="e">
        <f t="shared" si="102"/>
        <v>#VALUE!</v>
      </c>
      <c r="R824" t="e">
        <f t="shared" si="100"/>
        <v>#VALUE!</v>
      </c>
    </row>
    <row r="825" spans="1:18" x14ac:dyDescent="0.25">
      <c r="A825" s="39" t="s">
        <v>47</v>
      </c>
      <c r="B825" s="7" t="s">
        <v>27</v>
      </c>
      <c r="C825" s="30">
        <v>42</v>
      </c>
      <c r="D825" s="31">
        <v>72</v>
      </c>
      <c r="E825" s="32">
        <v>76</v>
      </c>
      <c r="F825" s="35">
        <v>94</v>
      </c>
      <c r="G825" s="29">
        <v>96</v>
      </c>
      <c r="H825" s="29" t="s">
        <v>12</v>
      </c>
      <c r="I825" s="29" t="s">
        <v>12</v>
      </c>
      <c r="J825" s="36">
        <v>6</v>
      </c>
      <c r="K825" s="55" t="s">
        <v>174</v>
      </c>
      <c r="L825">
        <f t="shared" si="96"/>
        <v>74</v>
      </c>
      <c r="M825">
        <f t="shared" si="97"/>
        <v>95</v>
      </c>
      <c r="N825">
        <f t="shared" si="98"/>
        <v>4</v>
      </c>
      <c r="O825" t="e">
        <f t="shared" si="99"/>
        <v>#VALUE!</v>
      </c>
      <c r="P825">
        <f t="shared" si="101"/>
        <v>2</v>
      </c>
      <c r="Q825" t="e">
        <f t="shared" si="102"/>
        <v>#VALUE!</v>
      </c>
      <c r="R825" t="e">
        <f t="shared" si="100"/>
        <v>#VALUE!</v>
      </c>
    </row>
    <row r="826" spans="1:18" x14ac:dyDescent="0.25">
      <c r="A826" s="39" t="s">
        <v>47</v>
      </c>
      <c r="B826" s="7" t="s">
        <v>78</v>
      </c>
      <c r="C826" s="30">
        <v>54</v>
      </c>
      <c r="D826" s="31">
        <v>70</v>
      </c>
      <c r="E826" s="32">
        <v>72</v>
      </c>
      <c r="F826" s="35">
        <v>82</v>
      </c>
      <c r="G826" s="29">
        <v>82</v>
      </c>
      <c r="H826" s="29">
        <v>82</v>
      </c>
      <c r="I826" s="29">
        <v>88</v>
      </c>
      <c r="J826" s="36">
        <v>12</v>
      </c>
      <c r="K826" s="55" t="s">
        <v>174</v>
      </c>
      <c r="L826">
        <f t="shared" si="96"/>
        <v>71</v>
      </c>
      <c r="M826">
        <f t="shared" si="97"/>
        <v>83.5</v>
      </c>
      <c r="N826">
        <f t="shared" si="98"/>
        <v>2</v>
      </c>
      <c r="O826">
        <f t="shared" si="99"/>
        <v>6</v>
      </c>
      <c r="P826">
        <f t="shared" si="101"/>
        <v>2</v>
      </c>
      <c r="Q826" t="e">
        <f t="shared" si="102"/>
        <v>#VALUE!</v>
      </c>
      <c r="R826" t="e">
        <f t="shared" si="100"/>
        <v>#VALUE!</v>
      </c>
    </row>
    <row r="827" spans="1:18" x14ac:dyDescent="0.25">
      <c r="A827" s="39" t="s">
        <v>47</v>
      </c>
      <c r="B827" s="7" t="s">
        <v>28</v>
      </c>
      <c r="C827" s="30">
        <v>84</v>
      </c>
      <c r="D827" s="31" t="s">
        <v>12</v>
      </c>
      <c r="E827" s="32" t="s">
        <v>12</v>
      </c>
      <c r="F827" s="35" t="s">
        <v>12</v>
      </c>
      <c r="G827" s="29" t="s">
        <v>12</v>
      </c>
      <c r="H827" s="29" t="s">
        <v>12</v>
      </c>
      <c r="I827" s="29" t="s">
        <v>12</v>
      </c>
      <c r="J827" s="36">
        <v>2</v>
      </c>
      <c r="K827" s="55" t="s">
        <v>174</v>
      </c>
      <c r="L827" t="e">
        <f t="shared" si="96"/>
        <v>#DIV/0!</v>
      </c>
      <c r="M827" t="e">
        <f t="shared" si="97"/>
        <v>#DIV/0!</v>
      </c>
      <c r="N827" t="e">
        <f t="shared" si="98"/>
        <v>#VALUE!</v>
      </c>
      <c r="O827" t="e">
        <f t="shared" si="99"/>
        <v>#VALUE!</v>
      </c>
      <c r="P827" t="e">
        <f t="shared" si="101"/>
        <v>#VALUE!</v>
      </c>
      <c r="Q827">
        <f t="shared" si="102"/>
        <v>1</v>
      </c>
      <c r="R827" t="e">
        <f t="shared" si="100"/>
        <v>#VALUE!</v>
      </c>
    </row>
    <row r="828" spans="1:18" x14ac:dyDescent="0.25">
      <c r="A828" s="39" t="s">
        <v>47</v>
      </c>
      <c r="B828" s="7" t="s">
        <v>30</v>
      </c>
      <c r="C828" s="30">
        <v>32</v>
      </c>
      <c r="D828" s="31">
        <v>44</v>
      </c>
      <c r="E828" s="32">
        <v>46</v>
      </c>
      <c r="F828" s="35">
        <v>58</v>
      </c>
      <c r="G828" s="29">
        <v>58</v>
      </c>
      <c r="H828" s="29">
        <v>62</v>
      </c>
      <c r="I828" s="29">
        <v>64</v>
      </c>
      <c r="J828" s="36">
        <v>14</v>
      </c>
      <c r="K828" s="55" t="s">
        <v>174</v>
      </c>
      <c r="L828">
        <f t="shared" si="96"/>
        <v>45</v>
      </c>
      <c r="M828">
        <f t="shared" si="97"/>
        <v>60.5</v>
      </c>
      <c r="N828">
        <f t="shared" si="98"/>
        <v>2</v>
      </c>
      <c r="O828">
        <f t="shared" si="99"/>
        <v>6</v>
      </c>
      <c r="P828">
        <f t="shared" si="101"/>
        <v>2</v>
      </c>
      <c r="Q828" t="e">
        <f t="shared" si="102"/>
        <v>#VALUE!</v>
      </c>
      <c r="R828" t="e">
        <f t="shared" si="100"/>
        <v>#VALUE!</v>
      </c>
    </row>
    <row r="829" spans="1:18" x14ac:dyDescent="0.25">
      <c r="A829" s="39" t="s">
        <v>47</v>
      </c>
      <c r="B829" s="7" t="s">
        <v>58</v>
      </c>
      <c r="C829" s="30">
        <v>72</v>
      </c>
      <c r="D829" s="31">
        <v>88</v>
      </c>
      <c r="E829" s="32">
        <v>90</v>
      </c>
      <c r="F829" s="34" t="s">
        <v>12</v>
      </c>
      <c r="G829" s="34" t="s">
        <v>12</v>
      </c>
      <c r="H829" s="29" t="s">
        <v>12</v>
      </c>
      <c r="I829" s="29" t="s">
        <v>12</v>
      </c>
      <c r="J829" s="36">
        <v>4</v>
      </c>
      <c r="K829" s="55" t="s">
        <v>174</v>
      </c>
      <c r="L829">
        <f t="shared" si="96"/>
        <v>89</v>
      </c>
      <c r="M829" t="e">
        <f t="shared" si="97"/>
        <v>#DIV/0!</v>
      </c>
      <c r="N829">
        <f t="shared" si="98"/>
        <v>2</v>
      </c>
      <c r="O829" t="e">
        <f t="shared" si="99"/>
        <v>#VALUE!</v>
      </c>
      <c r="P829">
        <f t="shared" si="101"/>
        <v>2</v>
      </c>
      <c r="Q829">
        <f t="shared" si="102"/>
        <v>1</v>
      </c>
      <c r="R829">
        <f t="shared" si="100"/>
        <v>6</v>
      </c>
    </row>
    <row r="830" spans="1:18" x14ac:dyDescent="0.25">
      <c r="A830" s="39" t="s">
        <v>47</v>
      </c>
      <c r="B830" s="7" t="s">
        <v>31</v>
      </c>
      <c r="C830" s="30">
        <v>68</v>
      </c>
      <c r="D830" s="31">
        <v>94</v>
      </c>
      <c r="E830" s="32">
        <v>96</v>
      </c>
      <c r="F830" s="34" t="s">
        <v>12</v>
      </c>
      <c r="G830" s="34" t="s">
        <v>12</v>
      </c>
      <c r="H830" s="29" t="s">
        <v>12</v>
      </c>
      <c r="I830" s="29" t="s">
        <v>12</v>
      </c>
      <c r="J830" s="36">
        <v>4</v>
      </c>
      <c r="K830" s="55" t="s">
        <v>174</v>
      </c>
      <c r="L830">
        <f t="shared" si="96"/>
        <v>95</v>
      </c>
      <c r="M830" t="e">
        <f t="shared" si="97"/>
        <v>#DIV/0!</v>
      </c>
      <c r="N830">
        <f t="shared" si="98"/>
        <v>2</v>
      </c>
      <c r="O830" t="e">
        <f t="shared" si="99"/>
        <v>#VALUE!</v>
      </c>
      <c r="P830">
        <f t="shared" si="101"/>
        <v>2</v>
      </c>
      <c r="Q830" t="e">
        <f t="shared" si="102"/>
        <v>#VALUE!</v>
      </c>
      <c r="R830" t="e">
        <f t="shared" si="100"/>
        <v>#VALUE!</v>
      </c>
    </row>
    <row r="831" spans="1:18" x14ac:dyDescent="0.25">
      <c r="A831" s="39" t="s">
        <v>47</v>
      </c>
      <c r="B831" s="7" t="s">
        <v>32</v>
      </c>
      <c r="C831" s="30">
        <v>68</v>
      </c>
      <c r="D831" s="31">
        <v>90</v>
      </c>
      <c r="E831" s="32">
        <v>96</v>
      </c>
      <c r="F831" s="34" t="s">
        <v>12</v>
      </c>
      <c r="G831" s="34" t="s">
        <v>12</v>
      </c>
      <c r="H831" s="29" t="s">
        <v>12</v>
      </c>
      <c r="I831" s="29" t="s">
        <v>12</v>
      </c>
      <c r="J831" s="36">
        <v>4</v>
      </c>
      <c r="K831" s="55" t="s">
        <v>174</v>
      </c>
      <c r="L831">
        <f t="shared" si="96"/>
        <v>93</v>
      </c>
      <c r="M831" t="e">
        <f t="shared" si="97"/>
        <v>#DIV/0!</v>
      </c>
      <c r="N831">
        <f t="shared" si="98"/>
        <v>6</v>
      </c>
      <c r="O831" t="e">
        <f t="shared" si="99"/>
        <v>#VALUE!</v>
      </c>
      <c r="P831">
        <f t="shared" si="101"/>
        <v>1</v>
      </c>
      <c r="Q831" t="e">
        <f t="shared" si="102"/>
        <v>#VALUE!</v>
      </c>
      <c r="R831" t="e">
        <f t="shared" si="100"/>
        <v>#VALUE!</v>
      </c>
    </row>
    <row r="832" spans="1:18" x14ac:dyDescent="0.25">
      <c r="A832" s="39" t="s">
        <v>47</v>
      </c>
      <c r="B832" s="7" t="s">
        <v>60</v>
      </c>
      <c r="C832" s="30">
        <v>70</v>
      </c>
      <c r="D832" s="31">
        <v>90</v>
      </c>
      <c r="E832" s="32">
        <v>92</v>
      </c>
      <c r="F832" s="34" t="s">
        <v>12</v>
      </c>
      <c r="G832" s="34" t="s">
        <v>12</v>
      </c>
      <c r="H832" s="29" t="s">
        <v>12</v>
      </c>
      <c r="I832" s="29" t="s">
        <v>12</v>
      </c>
      <c r="J832" s="36">
        <v>4</v>
      </c>
      <c r="K832" s="55" t="s">
        <v>174</v>
      </c>
      <c r="L832">
        <f t="shared" si="96"/>
        <v>91</v>
      </c>
      <c r="M832" t="e">
        <f t="shared" si="97"/>
        <v>#DIV/0!</v>
      </c>
      <c r="N832">
        <f t="shared" si="98"/>
        <v>2</v>
      </c>
      <c r="O832" t="e">
        <f t="shared" si="99"/>
        <v>#VALUE!</v>
      </c>
      <c r="P832">
        <f t="shared" si="101"/>
        <v>2</v>
      </c>
      <c r="Q832" t="e">
        <f t="shared" si="102"/>
        <v>#VALUE!</v>
      </c>
      <c r="R832" t="e">
        <f t="shared" si="100"/>
        <v>#VALUE!</v>
      </c>
    </row>
    <row r="833" spans="1:18" x14ac:dyDescent="0.25">
      <c r="A833" s="39" t="s">
        <v>47</v>
      </c>
      <c r="B833" s="7" t="s">
        <v>35</v>
      </c>
      <c r="C833" s="30">
        <v>50</v>
      </c>
      <c r="D833" s="27" t="s">
        <v>101</v>
      </c>
      <c r="E833" s="28" t="s">
        <v>101</v>
      </c>
      <c r="F833" s="29">
        <v>74</v>
      </c>
      <c r="G833" s="29">
        <v>74</v>
      </c>
      <c r="H833" s="29">
        <v>76</v>
      </c>
      <c r="I833" s="29">
        <v>76</v>
      </c>
      <c r="J833" s="36">
        <v>17</v>
      </c>
      <c r="K833" s="55" t="s">
        <v>174</v>
      </c>
      <c r="L833" t="e">
        <f t="shared" si="96"/>
        <v>#DIV/0!</v>
      </c>
      <c r="M833">
        <f t="shared" si="97"/>
        <v>75</v>
      </c>
      <c r="N833">
        <f t="shared" si="98"/>
        <v>0</v>
      </c>
      <c r="O833">
        <f t="shared" si="99"/>
        <v>2</v>
      </c>
      <c r="P833">
        <f t="shared" si="101"/>
        <v>2</v>
      </c>
      <c r="Q833" t="e">
        <f t="shared" si="102"/>
        <v>#VALUE!</v>
      </c>
      <c r="R833" t="e">
        <f t="shared" si="100"/>
        <v>#VALUE!</v>
      </c>
    </row>
    <row r="834" spans="1:18" x14ac:dyDescent="0.25">
      <c r="A834" s="39" t="s">
        <v>47</v>
      </c>
      <c r="B834" s="7" t="s">
        <v>88</v>
      </c>
      <c r="C834" s="30">
        <v>52</v>
      </c>
      <c r="D834" s="31">
        <v>64</v>
      </c>
      <c r="E834" s="32">
        <v>66</v>
      </c>
      <c r="F834" s="35">
        <v>76</v>
      </c>
      <c r="G834" s="29">
        <v>78</v>
      </c>
      <c r="H834" s="29">
        <v>78</v>
      </c>
      <c r="I834" s="29">
        <v>78</v>
      </c>
      <c r="J834" s="36">
        <v>17</v>
      </c>
      <c r="K834" s="55" t="s">
        <v>174</v>
      </c>
      <c r="L834">
        <f t="shared" si="96"/>
        <v>65</v>
      </c>
      <c r="M834">
        <f t="shared" si="97"/>
        <v>77.5</v>
      </c>
      <c r="N834">
        <f t="shared" si="98"/>
        <v>2</v>
      </c>
      <c r="O834">
        <f t="shared" si="99"/>
        <v>2</v>
      </c>
      <c r="P834">
        <f t="shared" si="101"/>
        <v>2</v>
      </c>
      <c r="Q834">
        <f t="shared" si="102"/>
        <v>2</v>
      </c>
      <c r="R834">
        <f t="shared" si="100"/>
        <v>5</v>
      </c>
    </row>
    <row r="835" spans="1:18" x14ac:dyDescent="0.25">
      <c r="A835" s="39" t="s">
        <v>47</v>
      </c>
      <c r="B835" s="7" t="s">
        <v>79</v>
      </c>
      <c r="C835" s="30">
        <v>70</v>
      </c>
      <c r="D835" s="31">
        <v>88</v>
      </c>
      <c r="E835" s="32">
        <v>88</v>
      </c>
      <c r="F835" s="34" t="s">
        <v>12</v>
      </c>
      <c r="G835" s="34" t="s">
        <v>12</v>
      </c>
      <c r="H835" s="29" t="s">
        <v>12</v>
      </c>
      <c r="I835" s="29" t="s">
        <v>12</v>
      </c>
      <c r="J835" s="36">
        <v>4</v>
      </c>
      <c r="K835" s="55" t="s">
        <v>174</v>
      </c>
      <c r="L835">
        <f t="shared" ref="L835:L898" si="103">AVERAGE(D835:E835)</f>
        <v>88</v>
      </c>
      <c r="M835" t="e">
        <f t="shared" ref="M835:M898" si="104">AVERAGE(F835:I835)</f>
        <v>#DIV/0!</v>
      </c>
      <c r="N835">
        <f t="shared" ref="N835:N898" si="105">E835-D835</f>
        <v>0</v>
      </c>
      <c r="O835" t="e">
        <f t="shared" ref="O835:O898" si="106">I835-F835</f>
        <v>#VALUE!</v>
      </c>
      <c r="P835">
        <f t="shared" si="101"/>
        <v>2</v>
      </c>
      <c r="Q835">
        <f t="shared" si="102"/>
        <v>2</v>
      </c>
      <c r="R835">
        <f t="shared" ref="R835:R898" si="107">IF(P835=Q835,5,6)</f>
        <v>5</v>
      </c>
    </row>
    <row r="836" spans="1:18" x14ac:dyDescent="0.25">
      <c r="A836" s="39" t="s">
        <v>47</v>
      </c>
      <c r="B836" s="7" t="s">
        <v>62</v>
      </c>
      <c r="C836" s="30">
        <v>78</v>
      </c>
      <c r="D836" s="27" t="s">
        <v>102</v>
      </c>
      <c r="E836" s="28" t="s">
        <v>12</v>
      </c>
      <c r="F836" s="34" t="s">
        <v>12</v>
      </c>
      <c r="G836" s="34" t="s">
        <v>12</v>
      </c>
      <c r="H836" s="29" t="s">
        <v>12</v>
      </c>
      <c r="I836" s="29" t="s">
        <v>12</v>
      </c>
      <c r="J836" s="36">
        <v>3</v>
      </c>
      <c r="K836" s="55" t="s">
        <v>174</v>
      </c>
      <c r="L836" t="e">
        <f t="shared" si="103"/>
        <v>#DIV/0!</v>
      </c>
      <c r="M836" t="e">
        <f t="shared" si="104"/>
        <v>#DIV/0!</v>
      </c>
      <c r="N836" t="e">
        <f t="shared" si="105"/>
        <v>#VALUE!</v>
      </c>
      <c r="O836" t="e">
        <f t="shared" si="106"/>
        <v>#VALUE!</v>
      </c>
      <c r="P836" t="e">
        <f t="shared" si="101"/>
        <v>#VALUE!</v>
      </c>
      <c r="Q836" t="e">
        <f t="shared" si="102"/>
        <v>#VALUE!</v>
      </c>
      <c r="R836" t="e">
        <f t="shared" si="107"/>
        <v>#VALUE!</v>
      </c>
    </row>
    <row r="837" spans="1:18" x14ac:dyDescent="0.25">
      <c r="A837" s="39" t="s">
        <v>47</v>
      </c>
      <c r="B837" s="7" t="s">
        <v>63</v>
      </c>
      <c r="C837" s="30">
        <v>52</v>
      </c>
      <c r="D837" s="31">
        <v>66</v>
      </c>
      <c r="E837" s="32">
        <v>66</v>
      </c>
      <c r="F837" s="35">
        <v>78</v>
      </c>
      <c r="G837" s="38">
        <v>78</v>
      </c>
      <c r="H837" s="38">
        <v>78</v>
      </c>
      <c r="I837" s="38">
        <v>78</v>
      </c>
      <c r="J837" s="36">
        <v>16</v>
      </c>
      <c r="K837" s="55" t="s">
        <v>174</v>
      </c>
      <c r="L837">
        <f t="shared" si="103"/>
        <v>66</v>
      </c>
      <c r="M837">
        <f t="shared" si="104"/>
        <v>78</v>
      </c>
      <c r="N837">
        <f t="shared" si="105"/>
        <v>0</v>
      </c>
      <c r="O837">
        <f t="shared" si="106"/>
        <v>0</v>
      </c>
      <c r="P837">
        <f t="shared" si="101"/>
        <v>2</v>
      </c>
      <c r="Q837" t="e">
        <f t="shared" si="102"/>
        <v>#VALUE!</v>
      </c>
      <c r="R837" t="e">
        <f t="shared" si="107"/>
        <v>#VALUE!</v>
      </c>
    </row>
    <row r="838" spans="1:18" x14ac:dyDescent="0.25">
      <c r="A838" s="39" t="s">
        <v>47</v>
      </c>
      <c r="B838" s="7" t="s">
        <v>89</v>
      </c>
      <c r="C838" s="30">
        <v>26</v>
      </c>
      <c r="D838" s="27" t="s">
        <v>103</v>
      </c>
      <c r="E838" s="28" t="s">
        <v>103</v>
      </c>
      <c r="F838" s="29">
        <v>66</v>
      </c>
      <c r="G838" s="29">
        <v>68</v>
      </c>
      <c r="H838" s="29">
        <v>68</v>
      </c>
      <c r="I838" s="29">
        <v>72</v>
      </c>
      <c r="J838" s="36">
        <v>17</v>
      </c>
      <c r="K838" s="55" t="s">
        <v>174</v>
      </c>
      <c r="L838" t="e">
        <f t="shared" si="103"/>
        <v>#DIV/0!</v>
      </c>
      <c r="M838">
        <f t="shared" si="104"/>
        <v>68.5</v>
      </c>
      <c r="N838">
        <f t="shared" si="105"/>
        <v>0</v>
      </c>
      <c r="O838">
        <f t="shared" si="106"/>
        <v>6</v>
      </c>
      <c r="P838">
        <f t="shared" si="101"/>
        <v>2</v>
      </c>
      <c r="Q838">
        <f t="shared" si="102"/>
        <v>2</v>
      </c>
      <c r="R838">
        <f t="shared" si="107"/>
        <v>5</v>
      </c>
    </row>
    <row r="839" spans="1:18" x14ac:dyDescent="0.25">
      <c r="A839" s="39" t="s">
        <v>47</v>
      </c>
      <c r="B839" s="7" t="s">
        <v>80</v>
      </c>
      <c r="C839" s="30" t="s">
        <v>12</v>
      </c>
      <c r="D839" s="31" t="s">
        <v>12</v>
      </c>
      <c r="E839" s="32" t="s">
        <v>12</v>
      </c>
      <c r="F839" s="35" t="s">
        <v>12</v>
      </c>
      <c r="G839" s="29" t="s">
        <v>12</v>
      </c>
      <c r="H839" s="29" t="s">
        <v>12</v>
      </c>
      <c r="I839" s="29" t="s">
        <v>12</v>
      </c>
      <c r="J839" s="36">
        <v>0</v>
      </c>
      <c r="K839" s="55" t="s">
        <v>174</v>
      </c>
      <c r="L839" t="e">
        <f t="shared" si="103"/>
        <v>#DIV/0!</v>
      </c>
      <c r="M839" t="e">
        <f t="shared" si="104"/>
        <v>#DIV/0!</v>
      </c>
      <c r="N839" t="e">
        <f t="shared" si="105"/>
        <v>#VALUE!</v>
      </c>
      <c r="O839" t="e">
        <f t="shared" si="106"/>
        <v>#VALUE!</v>
      </c>
      <c r="P839" t="e">
        <f t="shared" si="101"/>
        <v>#VALUE!</v>
      </c>
      <c r="Q839">
        <f t="shared" si="102"/>
        <v>1</v>
      </c>
      <c r="R839" t="e">
        <f t="shared" si="107"/>
        <v>#VALUE!</v>
      </c>
    </row>
    <row r="840" spans="1:18" x14ac:dyDescent="0.25">
      <c r="A840" s="39" t="s">
        <v>47</v>
      </c>
      <c r="B840" s="7" t="s">
        <v>64</v>
      </c>
      <c r="C840" s="30">
        <v>56</v>
      </c>
      <c r="D840" s="31">
        <v>76</v>
      </c>
      <c r="E840" s="32">
        <v>78</v>
      </c>
      <c r="F840" s="34" t="s">
        <v>12</v>
      </c>
      <c r="G840" s="34" t="s">
        <v>12</v>
      </c>
      <c r="H840" s="29" t="s">
        <v>12</v>
      </c>
      <c r="I840" s="29" t="s">
        <v>12</v>
      </c>
      <c r="J840" s="36">
        <v>4</v>
      </c>
      <c r="K840" s="55" t="s">
        <v>174</v>
      </c>
      <c r="L840">
        <f t="shared" si="103"/>
        <v>77</v>
      </c>
      <c r="M840" t="e">
        <f t="shared" si="104"/>
        <v>#DIV/0!</v>
      </c>
      <c r="N840">
        <f t="shared" si="105"/>
        <v>2</v>
      </c>
      <c r="O840" t="e">
        <f t="shared" si="106"/>
        <v>#VALUE!</v>
      </c>
      <c r="P840">
        <f t="shared" si="101"/>
        <v>2</v>
      </c>
      <c r="Q840" t="e">
        <f t="shared" si="102"/>
        <v>#VALUE!</v>
      </c>
      <c r="R840" t="e">
        <f t="shared" si="107"/>
        <v>#VALUE!</v>
      </c>
    </row>
    <row r="841" spans="1:18" x14ac:dyDescent="0.25">
      <c r="A841" s="39" t="s">
        <v>47</v>
      </c>
      <c r="B841" s="7" t="s">
        <v>95</v>
      </c>
      <c r="C841" s="30" t="s">
        <v>12</v>
      </c>
      <c r="D841" s="31" t="s">
        <v>12</v>
      </c>
      <c r="E841" s="32" t="s">
        <v>12</v>
      </c>
      <c r="F841" s="35" t="s">
        <v>12</v>
      </c>
      <c r="G841" s="29" t="s">
        <v>12</v>
      </c>
      <c r="H841" s="29" t="s">
        <v>12</v>
      </c>
      <c r="I841" s="29" t="s">
        <v>12</v>
      </c>
      <c r="J841" s="36">
        <v>1</v>
      </c>
      <c r="K841" s="55" t="s">
        <v>174</v>
      </c>
      <c r="L841" t="e">
        <f t="shared" si="103"/>
        <v>#DIV/0!</v>
      </c>
      <c r="M841" t="e">
        <f t="shared" si="104"/>
        <v>#DIV/0!</v>
      </c>
      <c r="N841" t="e">
        <f t="shared" si="105"/>
        <v>#VALUE!</v>
      </c>
      <c r="O841" t="e">
        <f t="shared" si="106"/>
        <v>#VALUE!</v>
      </c>
      <c r="P841" t="e">
        <f t="shared" si="101"/>
        <v>#VALUE!</v>
      </c>
      <c r="Q841" t="e">
        <f t="shared" si="102"/>
        <v>#VALUE!</v>
      </c>
      <c r="R841" t="e">
        <f t="shared" si="107"/>
        <v>#VALUE!</v>
      </c>
    </row>
    <row r="842" spans="1:18" x14ac:dyDescent="0.25">
      <c r="A842" s="39" t="s">
        <v>47</v>
      </c>
      <c r="B842" s="7" t="s">
        <v>37</v>
      </c>
      <c r="C842" s="30">
        <v>40</v>
      </c>
      <c r="D842" s="27" t="s">
        <v>104</v>
      </c>
      <c r="E842" s="28" t="s">
        <v>104</v>
      </c>
      <c r="F842" s="29">
        <v>74</v>
      </c>
      <c r="G842" s="29">
        <v>78</v>
      </c>
      <c r="H842" s="29">
        <v>78</v>
      </c>
      <c r="I842" s="29">
        <v>80</v>
      </c>
      <c r="J842" s="36">
        <v>14</v>
      </c>
      <c r="K842" s="55" t="s">
        <v>174</v>
      </c>
      <c r="L842" t="e">
        <f t="shared" si="103"/>
        <v>#DIV/0!</v>
      </c>
      <c r="M842">
        <f t="shared" si="104"/>
        <v>77.5</v>
      </c>
      <c r="N842">
        <f t="shared" si="105"/>
        <v>0</v>
      </c>
      <c r="O842">
        <f t="shared" si="106"/>
        <v>6</v>
      </c>
      <c r="P842">
        <f t="shared" si="101"/>
        <v>2</v>
      </c>
      <c r="Q842" t="e">
        <f t="shared" si="102"/>
        <v>#VALUE!</v>
      </c>
      <c r="R842" t="e">
        <f t="shared" si="107"/>
        <v>#VALUE!</v>
      </c>
    </row>
    <row r="843" spans="1:18" x14ac:dyDescent="0.25">
      <c r="A843" s="39" t="s">
        <v>47</v>
      </c>
      <c r="B843" s="7" t="s">
        <v>39</v>
      </c>
      <c r="C843" s="30">
        <v>60</v>
      </c>
      <c r="D843" s="31">
        <v>80</v>
      </c>
      <c r="E843" s="32">
        <v>84</v>
      </c>
      <c r="F843" s="35">
        <v>96</v>
      </c>
      <c r="G843" s="34" t="s">
        <v>12</v>
      </c>
      <c r="H843" s="29" t="s">
        <v>12</v>
      </c>
      <c r="I843" s="29" t="s">
        <v>12</v>
      </c>
      <c r="J843" s="36">
        <v>5</v>
      </c>
      <c r="K843" s="55" t="s">
        <v>174</v>
      </c>
      <c r="L843">
        <f t="shared" si="103"/>
        <v>82</v>
      </c>
      <c r="M843">
        <f t="shared" si="104"/>
        <v>96</v>
      </c>
      <c r="N843">
        <f t="shared" si="105"/>
        <v>4</v>
      </c>
      <c r="O843" t="e">
        <f t="shared" si="106"/>
        <v>#VALUE!</v>
      </c>
      <c r="P843">
        <f t="shared" si="101"/>
        <v>2</v>
      </c>
      <c r="Q843">
        <f t="shared" si="102"/>
        <v>1</v>
      </c>
      <c r="R843">
        <f t="shared" si="107"/>
        <v>6</v>
      </c>
    </row>
    <row r="844" spans="1:18" x14ac:dyDescent="0.25">
      <c r="A844" s="39" t="s">
        <v>47</v>
      </c>
      <c r="B844" s="7" t="s">
        <v>40</v>
      </c>
      <c r="C844" s="30">
        <v>48</v>
      </c>
      <c r="D844" s="31">
        <v>68</v>
      </c>
      <c r="E844" s="32">
        <v>70</v>
      </c>
      <c r="F844" s="35">
        <v>84</v>
      </c>
      <c r="G844" s="38">
        <v>84</v>
      </c>
      <c r="H844" s="38">
        <v>86</v>
      </c>
      <c r="I844" s="38">
        <v>86</v>
      </c>
      <c r="J844" s="36">
        <v>8</v>
      </c>
      <c r="K844" s="55" t="s">
        <v>174</v>
      </c>
      <c r="L844">
        <f t="shared" si="103"/>
        <v>69</v>
      </c>
      <c r="M844">
        <f t="shared" si="104"/>
        <v>85</v>
      </c>
      <c r="N844">
        <f t="shared" si="105"/>
        <v>2</v>
      </c>
      <c r="O844">
        <f t="shared" si="106"/>
        <v>2</v>
      </c>
      <c r="P844">
        <f t="shared" si="101"/>
        <v>2</v>
      </c>
      <c r="Q844" t="e">
        <f t="shared" si="102"/>
        <v>#VALUE!</v>
      </c>
      <c r="R844" t="e">
        <f t="shared" si="107"/>
        <v>#VALUE!</v>
      </c>
    </row>
    <row r="845" spans="1:18" x14ac:dyDescent="0.25">
      <c r="A845" s="39" t="s">
        <v>47</v>
      </c>
      <c r="B845" s="7" t="s">
        <v>90</v>
      </c>
      <c r="C845" s="30">
        <v>72</v>
      </c>
      <c r="D845" s="31">
        <v>88</v>
      </c>
      <c r="E845" s="32">
        <v>90</v>
      </c>
      <c r="F845" s="34" t="s">
        <v>12</v>
      </c>
      <c r="G845" s="34" t="s">
        <v>12</v>
      </c>
      <c r="H845" s="29" t="s">
        <v>12</v>
      </c>
      <c r="I845" s="29" t="s">
        <v>12</v>
      </c>
      <c r="J845" s="36">
        <v>4</v>
      </c>
      <c r="K845" s="55" t="s">
        <v>174</v>
      </c>
      <c r="L845">
        <f t="shared" si="103"/>
        <v>89</v>
      </c>
      <c r="M845" t="e">
        <f t="shared" si="104"/>
        <v>#DIV/0!</v>
      </c>
      <c r="N845">
        <f t="shared" si="105"/>
        <v>2</v>
      </c>
      <c r="O845" t="e">
        <f t="shared" si="106"/>
        <v>#VALUE!</v>
      </c>
      <c r="P845">
        <f t="shared" si="101"/>
        <v>2</v>
      </c>
      <c r="Q845">
        <f t="shared" si="102"/>
        <v>2</v>
      </c>
      <c r="R845">
        <f t="shared" si="107"/>
        <v>5</v>
      </c>
    </row>
    <row r="846" spans="1:18" x14ac:dyDescent="0.25">
      <c r="A846" s="39" t="s">
        <v>47</v>
      </c>
      <c r="B846" s="7" t="s">
        <v>67</v>
      </c>
      <c r="C846" s="30">
        <v>58</v>
      </c>
      <c r="D846" s="31">
        <v>78</v>
      </c>
      <c r="E846" s="32">
        <v>80</v>
      </c>
      <c r="F846" s="34" t="s">
        <v>12</v>
      </c>
      <c r="G846" s="34" t="s">
        <v>12</v>
      </c>
      <c r="H846" s="29" t="s">
        <v>12</v>
      </c>
      <c r="I846" s="29" t="s">
        <v>12</v>
      </c>
      <c r="J846" s="36">
        <v>4</v>
      </c>
      <c r="K846" s="55" t="s">
        <v>174</v>
      </c>
      <c r="L846">
        <f t="shared" si="103"/>
        <v>79</v>
      </c>
      <c r="M846" t="e">
        <f t="shared" si="104"/>
        <v>#DIV/0!</v>
      </c>
      <c r="N846">
        <f t="shared" si="105"/>
        <v>2</v>
      </c>
      <c r="O846" t="e">
        <f t="shared" si="106"/>
        <v>#VALUE!</v>
      </c>
      <c r="P846">
        <f t="shared" si="101"/>
        <v>2</v>
      </c>
      <c r="Q846" t="e">
        <f t="shared" si="102"/>
        <v>#VALUE!</v>
      </c>
      <c r="R846" t="e">
        <f t="shared" si="107"/>
        <v>#VALUE!</v>
      </c>
    </row>
    <row r="847" spans="1:18" x14ac:dyDescent="0.25">
      <c r="A847" s="39" t="s">
        <v>47</v>
      </c>
      <c r="B847" s="7" t="s">
        <v>82</v>
      </c>
      <c r="C847" s="30">
        <v>56</v>
      </c>
      <c r="D847" s="31">
        <v>70</v>
      </c>
      <c r="E847" s="32">
        <v>72</v>
      </c>
      <c r="F847" s="35">
        <v>88</v>
      </c>
      <c r="G847" s="38">
        <v>90</v>
      </c>
      <c r="H847" s="38">
        <v>92</v>
      </c>
      <c r="I847" s="38">
        <v>92</v>
      </c>
      <c r="J847" s="36">
        <v>8</v>
      </c>
      <c r="K847" s="55" t="s">
        <v>174</v>
      </c>
      <c r="L847">
        <f t="shared" si="103"/>
        <v>71</v>
      </c>
      <c r="M847">
        <f t="shared" si="104"/>
        <v>90.5</v>
      </c>
      <c r="N847">
        <f t="shared" si="105"/>
        <v>2</v>
      </c>
      <c r="O847">
        <f t="shared" si="106"/>
        <v>4</v>
      </c>
      <c r="P847">
        <f t="shared" si="101"/>
        <v>2</v>
      </c>
      <c r="Q847" t="e">
        <f t="shared" si="102"/>
        <v>#VALUE!</v>
      </c>
      <c r="R847" t="e">
        <f t="shared" si="107"/>
        <v>#VALUE!</v>
      </c>
    </row>
    <row r="848" spans="1:18" x14ac:dyDescent="0.25">
      <c r="A848" s="39" t="s">
        <v>47</v>
      </c>
      <c r="B848" s="7" t="s">
        <v>96</v>
      </c>
      <c r="C848" s="30">
        <v>66</v>
      </c>
      <c r="D848" s="31">
        <v>82</v>
      </c>
      <c r="E848" s="32">
        <v>82</v>
      </c>
      <c r="F848" s="35">
        <v>96</v>
      </c>
      <c r="G848" s="34" t="s">
        <v>12</v>
      </c>
      <c r="H848" s="29" t="s">
        <v>12</v>
      </c>
      <c r="I848" s="29" t="s">
        <v>12</v>
      </c>
      <c r="J848" s="36">
        <v>5</v>
      </c>
      <c r="K848" s="55" t="s">
        <v>174</v>
      </c>
      <c r="L848">
        <f t="shared" si="103"/>
        <v>82</v>
      </c>
      <c r="M848">
        <f t="shared" si="104"/>
        <v>96</v>
      </c>
      <c r="N848">
        <f t="shared" si="105"/>
        <v>0</v>
      </c>
      <c r="O848" t="e">
        <f t="shared" si="106"/>
        <v>#VALUE!</v>
      </c>
      <c r="P848">
        <f t="shared" si="101"/>
        <v>2</v>
      </c>
      <c r="Q848">
        <f t="shared" si="102"/>
        <v>2</v>
      </c>
      <c r="R848">
        <f t="shared" si="107"/>
        <v>5</v>
      </c>
    </row>
    <row r="849" spans="1:18" x14ac:dyDescent="0.25">
      <c r="A849" s="39" t="s">
        <v>47</v>
      </c>
      <c r="B849" s="7" t="s">
        <v>70</v>
      </c>
      <c r="C849" s="30">
        <v>40</v>
      </c>
      <c r="D849" s="31">
        <v>56</v>
      </c>
      <c r="E849" s="32">
        <v>56</v>
      </c>
      <c r="F849" s="35">
        <v>68</v>
      </c>
      <c r="G849" s="38">
        <v>70</v>
      </c>
      <c r="H849" s="38">
        <v>70</v>
      </c>
      <c r="I849" s="29">
        <v>70</v>
      </c>
      <c r="J849" s="36">
        <v>16</v>
      </c>
      <c r="K849" s="55" t="s">
        <v>174</v>
      </c>
      <c r="L849">
        <f t="shared" si="103"/>
        <v>56</v>
      </c>
      <c r="M849">
        <f t="shared" si="104"/>
        <v>69.5</v>
      </c>
      <c r="N849">
        <f t="shared" si="105"/>
        <v>0</v>
      </c>
      <c r="O849">
        <f t="shared" si="106"/>
        <v>2</v>
      </c>
      <c r="P849">
        <f t="shared" si="101"/>
        <v>2</v>
      </c>
      <c r="Q849" t="e">
        <f t="shared" si="102"/>
        <v>#VALUE!</v>
      </c>
      <c r="R849" t="e">
        <f t="shared" si="107"/>
        <v>#VALUE!</v>
      </c>
    </row>
    <row r="850" spans="1:18" x14ac:dyDescent="0.25">
      <c r="A850" s="39" t="s">
        <v>47</v>
      </c>
      <c r="B850" s="7" t="s">
        <v>43</v>
      </c>
      <c r="C850" s="30">
        <v>78</v>
      </c>
      <c r="D850" s="31">
        <v>96</v>
      </c>
      <c r="E850" s="32">
        <v>96</v>
      </c>
      <c r="F850" s="34" t="s">
        <v>12</v>
      </c>
      <c r="G850" s="34" t="s">
        <v>12</v>
      </c>
      <c r="H850" s="29" t="s">
        <v>12</v>
      </c>
      <c r="I850" s="29" t="s">
        <v>12</v>
      </c>
      <c r="J850" s="36">
        <v>4</v>
      </c>
      <c r="K850" s="55" t="s">
        <v>174</v>
      </c>
      <c r="L850">
        <f t="shared" si="103"/>
        <v>96</v>
      </c>
      <c r="M850" t="e">
        <f t="shared" si="104"/>
        <v>#DIV/0!</v>
      </c>
      <c r="N850">
        <f t="shared" si="105"/>
        <v>0</v>
      </c>
      <c r="O850" t="e">
        <f t="shared" si="106"/>
        <v>#VALUE!</v>
      </c>
      <c r="P850">
        <f t="shared" si="101"/>
        <v>2</v>
      </c>
      <c r="Q850">
        <f t="shared" si="102"/>
        <v>2</v>
      </c>
      <c r="R850">
        <f t="shared" si="107"/>
        <v>5</v>
      </c>
    </row>
    <row r="851" spans="1:18" x14ac:dyDescent="0.25">
      <c r="A851" s="39" t="s">
        <v>47</v>
      </c>
      <c r="B851" s="7" t="s">
        <v>72</v>
      </c>
      <c r="C851" s="30">
        <v>64</v>
      </c>
      <c r="D851" s="31">
        <v>78</v>
      </c>
      <c r="E851" s="32">
        <v>80</v>
      </c>
      <c r="F851" s="35">
        <v>94</v>
      </c>
      <c r="G851" s="38">
        <v>94</v>
      </c>
      <c r="H851" s="38">
        <v>94</v>
      </c>
      <c r="I851" s="38">
        <v>96</v>
      </c>
      <c r="J851" s="36">
        <v>8</v>
      </c>
      <c r="K851" s="55" t="s">
        <v>174</v>
      </c>
      <c r="L851">
        <f t="shared" si="103"/>
        <v>79</v>
      </c>
      <c r="M851">
        <f t="shared" si="104"/>
        <v>94.5</v>
      </c>
      <c r="N851">
        <f t="shared" si="105"/>
        <v>2</v>
      </c>
      <c r="O851">
        <f t="shared" si="106"/>
        <v>2</v>
      </c>
      <c r="P851">
        <f t="shared" si="101"/>
        <v>2</v>
      </c>
      <c r="Q851" t="e">
        <f t="shared" si="102"/>
        <v>#VALUE!</v>
      </c>
      <c r="R851" t="e">
        <f t="shared" si="107"/>
        <v>#VALUE!</v>
      </c>
    </row>
    <row r="852" spans="1:18" x14ac:dyDescent="0.25">
      <c r="A852" s="39" t="s">
        <v>47</v>
      </c>
      <c r="B852" s="7" t="s">
        <v>45</v>
      </c>
      <c r="C852" s="30">
        <v>42</v>
      </c>
      <c r="D852" s="31">
        <v>54</v>
      </c>
      <c r="E852" s="32">
        <v>54</v>
      </c>
      <c r="F852" s="35">
        <v>66</v>
      </c>
      <c r="G852" s="38">
        <v>68</v>
      </c>
      <c r="H852" s="38">
        <v>74</v>
      </c>
      <c r="I852" s="38">
        <v>74</v>
      </c>
      <c r="J852" s="36">
        <v>19</v>
      </c>
      <c r="K852" s="55" t="s">
        <v>174</v>
      </c>
      <c r="L852">
        <f t="shared" si="103"/>
        <v>54</v>
      </c>
      <c r="M852">
        <f t="shared" si="104"/>
        <v>70.5</v>
      </c>
      <c r="N852">
        <f t="shared" si="105"/>
        <v>0</v>
      </c>
      <c r="O852">
        <f t="shared" si="106"/>
        <v>8</v>
      </c>
      <c r="P852">
        <f t="shared" si="101"/>
        <v>2</v>
      </c>
      <c r="Q852">
        <f t="shared" si="102"/>
        <v>2</v>
      </c>
      <c r="R852">
        <f t="shared" si="107"/>
        <v>5</v>
      </c>
    </row>
    <row r="853" spans="1:18" x14ac:dyDescent="0.25">
      <c r="A853" s="39" t="s">
        <v>47</v>
      </c>
      <c r="B853" s="7" t="s">
        <v>73</v>
      </c>
      <c r="C853" s="30">
        <v>52</v>
      </c>
      <c r="D853" s="31">
        <v>72</v>
      </c>
      <c r="E853" s="32">
        <v>72</v>
      </c>
      <c r="F853" s="35">
        <v>86</v>
      </c>
      <c r="G853" s="38">
        <v>86</v>
      </c>
      <c r="H853" s="38">
        <v>88</v>
      </c>
      <c r="I853" s="38">
        <v>88</v>
      </c>
      <c r="J853" s="36">
        <v>8</v>
      </c>
      <c r="K853" s="55" t="s">
        <v>174</v>
      </c>
      <c r="L853">
        <f t="shared" si="103"/>
        <v>72</v>
      </c>
      <c r="M853">
        <f t="shared" si="104"/>
        <v>87</v>
      </c>
      <c r="N853">
        <f t="shared" si="105"/>
        <v>0</v>
      </c>
      <c r="O853">
        <f t="shared" si="106"/>
        <v>2</v>
      </c>
      <c r="P853">
        <f t="shared" si="101"/>
        <v>2</v>
      </c>
      <c r="Q853">
        <f t="shared" si="102"/>
        <v>1</v>
      </c>
      <c r="R853">
        <f t="shared" si="107"/>
        <v>6</v>
      </c>
    </row>
    <row r="854" spans="1:18" x14ac:dyDescent="0.25">
      <c r="A854" s="39" t="s">
        <v>47</v>
      </c>
      <c r="B854" s="7" t="s">
        <v>105</v>
      </c>
      <c r="C854" s="30">
        <v>52</v>
      </c>
      <c r="D854" s="31">
        <v>68</v>
      </c>
      <c r="E854" s="32">
        <v>70</v>
      </c>
      <c r="F854" s="35">
        <v>84</v>
      </c>
      <c r="G854" s="38">
        <v>86</v>
      </c>
      <c r="H854" s="38">
        <v>88</v>
      </c>
      <c r="I854" s="38">
        <v>88</v>
      </c>
      <c r="J854" s="36">
        <v>8</v>
      </c>
      <c r="K854" s="55" t="s">
        <v>174</v>
      </c>
      <c r="L854">
        <f t="shared" si="103"/>
        <v>69</v>
      </c>
      <c r="M854">
        <f t="shared" si="104"/>
        <v>86.5</v>
      </c>
      <c r="N854">
        <f t="shared" si="105"/>
        <v>2</v>
      </c>
      <c r="O854">
        <f t="shared" si="106"/>
        <v>4</v>
      </c>
      <c r="P854">
        <f t="shared" si="101"/>
        <v>2</v>
      </c>
      <c r="Q854">
        <f t="shared" si="102"/>
        <v>2</v>
      </c>
      <c r="R854">
        <f t="shared" si="107"/>
        <v>5</v>
      </c>
    </row>
    <row r="855" spans="1:18" x14ac:dyDescent="0.25">
      <c r="A855" s="26" t="s">
        <v>47</v>
      </c>
      <c r="B855" s="7" t="s">
        <v>74</v>
      </c>
      <c r="C855" s="30">
        <v>54</v>
      </c>
      <c r="D855" s="31">
        <v>72</v>
      </c>
      <c r="E855" s="32">
        <v>74</v>
      </c>
      <c r="F855" s="35">
        <v>86</v>
      </c>
      <c r="G855" s="38">
        <v>88</v>
      </c>
      <c r="H855" s="38">
        <v>88</v>
      </c>
      <c r="I855" s="38">
        <v>88</v>
      </c>
      <c r="J855" s="36">
        <v>8</v>
      </c>
      <c r="K855" s="55" t="s">
        <v>174</v>
      </c>
      <c r="L855">
        <f t="shared" si="103"/>
        <v>73</v>
      </c>
      <c r="M855">
        <f t="shared" si="104"/>
        <v>87.5</v>
      </c>
      <c r="N855">
        <f t="shared" si="105"/>
        <v>2</v>
      </c>
      <c r="O855">
        <f t="shared" si="106"/>
        <v>2</v>
      </c>
      <c r="P855">
        <f t="shared" si="101"/>
        <v>2</v>
      </c>
      <c r="Q855">
        <f t="shared" si="102"/>
        <v>2</v>
      </c>
      <c r="R855">
        <f t="shared" si="107"/>
        <v>5</v>
      </c>
    </row>
    <row r="856" spans="1:18" x14ac:dyDescent="0.25">
      <c r="A856" s="26" t="s">
        <v>47</v>
      </c>
      <c r="B856" s="7" t="s">
        <v>46</v>
      </c>
      <c r="C856" s="30">
        <v>54</v>
      </c>
      <c r="D856" s="31">
        <v>68</v>
      </c>
      <c r="E856" s="32">
        <v>70</v>
      </c>
      <c r="F856" s="35">
        <v>78</v>
      </c>
      <c r="G856" s="38">
        <v>78</v>
      </c>
      <c r="H856" s="38">
        <v>82</v>
      </c>
      <c r="I856" s="38">
        <v>82</v>
      </c>
      <c r="J856" s="36">
        <v>13</v>
      </c>
      <c r="K856" s="55" t="s">
        <v>174</v>
      </c>
      <c r="L856">
        <f t="shared" si="103"/>
        <v>69</v>
      </c>
      <c r="M856">
        <f t="shared" si="104"/>
        <v>80</v>
      </c>
      <c r="N856">
        <f t="shared" si="105"/>
        <v>2</v>
      </c>
      <c r="O856">
        <f t="shared" si="106"/>
        <v>4</v>
      </c>
      <c r="P856">
        <f t="shared" si="101"/>
        <v>2</v>
      </c>
      <c r="Q856">
        <f t="shared" si="102"/>
        <v>2</v>
      </c>
      <c r="R856">
        <f t="shared" si="107"/>
        <v>5</v>
      </c>
    </row>
    <row r="857" spans="1:18" x14ac:dyDescent="0.25">
      <c r="A857" s="26" t="s">
        <v>47</v>
      </c>
      <c r="B857" s="7" t="s">
        <v>97</v>
      </c>
      <c r="C857" s="30">
        <v>60</v>
      </c>
      <c r="D857" s="31">
        <v>76</v>
      </c>
      <c r="E857" s="32">
        <v>76</v>
      </c>
      <c r="F857" s="35">
        <v>88</v>
      </c>
      <c r="G857" s="38">
        <v>88</v>
      </c>
      <c r="H857" s="38">
        <v>90</v>
      </c>
      <c r="I857" s="38">
        <v>90</v>
      </c>
      <c r="J857" s="36">
        <v>8</v>
      </c>
      <c r="K857" s="55" t="s">
        <v>174</v>
      </c>
      <c r="L857">
        <f t="shared" si="103"/>
        <v>76</v>
      </c>
      <c r="M857">
        <f t="shared" si="104"/>
        <v>89</v>
      </c>
      <c r="N857">
        <f t="shared" si="105"/>
        <v>0</v>
      </c>
      <c r="O857">
        <f t="shared" si="106"/>
        <v>2</v>
      </c>
      <c r="P857">
        <f t="shared" si="101"/>
        <v>2</v>
      </c>
      <c r="Q857">
        <f t="shared" si="102"/>
        <v>2</v>
      </c>
      <c r="R857">
        <f t="shared" si="107"/>
        <v>5</v>
      </c>
    </row>
    <row r="858" spans="1:18" x14ac:dyDescent="0.25">
      <c r="A858" s="26" t="s">
        <v>106</v>
      </c>
      <c r="B858" s="7" t="s">
        <v>75</v>
      </c>
      <c r="C858" s="30">
        <v>40</v>
      </c>
      <c r="D858" s="31">
        <v>52</v>
      </c>
      <c r="E858" s="32">
        <v>52</v>
      </c>
      <c r="F858" s="35">
        <v>64</v>
      </c>
      <c r="G858" s="38">
        <v>64</v>
      </c>
      <c r="H858" s="38">
        <v>66</v>
      </c>
      <c r="I858" s="38">
        <v>66</v>
      </c>
      <c r="J858" s="36">
        <v>31</v>
      </c>
      <c r="K858" s="55" t="s">
        <v>174</v>
      </c>
      <c r="L858">
        <f t="shared" si="103"/>
        <v>52</v>
      </c>
      <c r="M858">
        <f t="shared" si="104"/>
        <v>65</v>
      </c>
      <c r="N858">
        <f t="shared" si="105"/>
        <v>0</v>
      </c>
      <c r="O858">
        <f t="shared" si="106"/>
        <v>2</v>
      </c>
      <c r="P858">
        <f>IF(N858&gt;5.58,1,2)</f>
        <v>2</v>
      </c>
      <c r="Q858">
        <f>IF(O857&gt;5.03,1,2)</f>
        <v>2</v>
      </c>
      <c r="R858">
        <f t="shared" si="107"/>
        <v>5</v>
      </c>
    </row>
    <row r="859" spans="1:18" x14ac:dyDescent="0.25">
      <c r="A859" s="26" t="s">
        <v>106</v>
      </c>
      <c r="B859" s="7" t="s">
        <v>11</v>
      </c>
      <c r="C859" s="30">
        <v>34</v>
      </c>
      <c r="D859" s="27" t="s">
        <v>107</v>
      </c>
      <c r="E859" s="28" t="s">
        <v>108</v>
      </c>
      <c r="F859" s="29">
        <v>60</v>
      </c>
      <c r="G859" s="29">
        <v>60</v>
      </c>
      <c r="H859" s="29">
        <v>60</v>
      </c>
      <c r="I859" s="29">
        <v>60</v>
      </c>
      <c r="J859" s="36">
        <v>18</v>
      </c>
      <c r="K859" s="55" t="s">
        <v>174</v>
      </c>
      <c r="L859" t="e">
        <f t="shared" si="103"/>
        <v>#DIV/0!</v>
      </c>
      <c r="M859">
        <f t="shared" si="104"/>
        <v>60</v>
      </c>
      <c r="N859">
        <f t="shared" si="105"/>
        <v>2</v>
      </c>
      <c r="O859">
        <f t="shared" si="106"/>
        <v>0</v>
      </c>
      <c r="P859">
        <f t="shared" ref="P859:P922" si="108">IF(N859&gt;5.58,1,2)</f>
        <v>2</v>
      </c>
      <c r="Q859">
        <f t="shared" ref="Q859:Q922" si="109">IF(O858&gt;5.03,1,2)</f>
        <v>2</v>
      </c>
      <c r="R859">
        <f t="shared" si="107"/>
        <v>5</v>
      </c>
    </row>
    <row r="860" spans="1:18" x14ac:dyDescent="0.25">
      <c r="A860" s="26" t="s">
        <v>106</v>
      </c>
      <c r="B860" s="7" t="s">
        <v>13</v>
      </c>
      <c r="C860" s="30">
        <v>34</v>
      </c>
      <c r="D860" s="31">
        <v>44</v>
      </c>
      <c r="E860" s="32">
        <v>46</v>
      </c>
      <c r="F860" s="35">
        <v>54</v>
      </c>
      <c r="G860" s="38">
        <v>54</v>
      </c>
      <c r="H860" s="38">
        <v>54</v>
      </c>
      <c r="I860" s="38">
        <v>54</v>
      </c>
      <c r="J860" s="36">
        <v>54</v>
      </c>
      <c r="K860" s="55" t="s">
        <v>174</v>
      </c>
      <c r="L860">
        <f t="shared" si="103"/>
        <v>45</v>
      </c>
      <c r="M860">
        <f t="shared" si="104"/>
        <v>54</v>
      </c>
      <c r="N860">
        <f t="shared" si="105"/>
        <v>2</v>
      </c>
      <c r="O860">
        <f t="shared" si="106"/>
        <v>0</v>
      </c>
      <c r="P860">
        <f t="shared" si="108"/>
        <v>2</v>
      </c>
      <c r="Q860">
        <f t="shared" si="109"/>
        <v>2</v>
      </c>
      <c r="R860">
        <f t="shared" si="107"/>
        <v>5</v>
      </c>
    </row>
    <row r="861" spans="1:18" x14ac:dyDescent="0.25">
      <c r="A861" s="26" t="s">
        <v>106</v>
      </c>
      <c r="B861" s="7" t="s">
        <v>16</v>
      </c>
      <c r="C861" s="30">
        <v>50</v>
      </c>
      <c r="D861" s="31">
        <v>64</v>
      </c>
      <c r="E861" s="32">
        <v>66</v>
      </c>
      <c r="F861" s="35">
        <v>78</v>
      </c>
      <c r="G861" s="38">
        <v>78</v>
      </c>
      <c r="H861" s="38">
        <v>80</v>
      </c>
      <c r="I861" s="38">
        <v>80</v>
      </c>
      <c r="J861" s="36">
        <v>16</v>
      </c>
      <c r="K861" s="55" t="s">
        <v>174</v>
      </c>
      <c r="L861">
        <f t="shared" si="103"/>
        <v>65</v>
      </c>
      <c r="M861">
        <f t="shared" si="104"/>
        <v>79</v>
      </c>
      <c r="N861">
        <f t="shared" si="105"/>
        <v>2</v>
      </c>
      <c r="O861">
        <f t="shared" si="106"/>
        <v>2</v>
      </c>
      <c r="P861">
        <f t="shared" si="108"/>
        <v>2</v>
      </c>
      <c r="Q861">
        <f t="shared" si="109"/>
        <v>2</v>
      </c>
      <c r="R861">
        <f t="shared" si="107"/>
        <v>5</v>
      </c>
    </row>
    <row r="862" spans="1:18" x14ac:dyDescent="0.25">
      <c r="A862" s="26" t="s">
        <v>106</v>
      </c>
      <c r="B862" s="7" t="s">
        <v>92</v>
      </c>
      <c r="C862" s="30">
        <v>36</v>
      </c>
      <c r="D862" s="31">
        <v>46</v>
      </c>
      <c r="E862" s="32">
        <v>50</v>
      </c>
      <c r="F862" s="35">
        <v>72</v>
      </c>
      <c r="G862" s="38">
        <v>72</v>
      </c>
      <c r="H862" s="38">
        <v>86</v>
      </c>
      <c r="I862" s="38">
        <v>86</v>
      </c>
      <c r="J862" s="36">
        <v>8</v>
      </c>
      <c r="K862" s="55" t="s">
        <v>174</v>
      </c>
      <c r="L862">
        <f t="shared" si="103"/>
        <v>48</v>
      </c>
      <c r="M862">
        <f t="shared" si="104"/>
        <v>79</v>
      </c>
      <c r="N862">
        <f t="shared" si="105"/>
        <v>4</v>
      </c>
      <c r="O862">
        <f t="shared" si="106"/>
        <v>14</v>
      </c>
      <c r="P862">
        <f t="shared" si="108"/>
        <v>2</v>
      </c>
      <c r="Q862">
        <f t="shared" si="109"/>
        <v>2</v>
      </c>
      <c r="R862">
        <f t="shared" si="107"/>
        <v>5</v>
      </c>
    </row>
    <row r="863" spans="1:18" x14ac:dyDescent="0.25">
      <c r="A863" s="26" t="s">
        <v>106</v>
      </c>
      <c r="B863" s="7" t="s">
        <v>17</v>
      </c>
      <c r="C863" s="30">
        <v>28</v>
      </c>
      <c r="D863" s="31">
        <v>42</v>
      </c>
      <c r="E863" s="32">
        <v>42</v>
      </c>
      <c r="F863" s="35">
        <v>62</v>
      </c>
      <c r="G863" s="38">
        <v>62</v>
      </c>
      <c r="H863" s="38">
        <v>72</v>
      </c>
      <c r="I863" s="38">
        <v>82</v>
      </c>
      <c r="J863" s="36">
        <v>10</v>
      </c>
      <c r="K863" s="55" t="s">
        <v>174</v>
      </c>
      <c r="L863">
        <f t="shared" si="103"/>
        <v>42</v>
      </c>
      <c r="M863">
        <f t="shared" si="104"/>
        <v>69.5</v>
      </c>
      <c r="N863">
        <f t="shared" si="105"/>
        <v>0</v>
      </c>
      <c r="O863">
        <f t="shared" si="106"/>
        <v>20</v>
      </c>
      <c r="P863">
        <f t="shared" si="108"/>
        <v>2</v>
      </c>
      <c r="Q863">
        <f t="shared" si="109"/>
        <v>1</v>
      </c>
      <c r="R863">
        <f t="shared" si="107"/>
        <v>6</v>
      </c>
    </row>
    <row r="864" spans="1:18" x14ac:dyDescent="0.25">
      <c r="A864" s="26" t="s">
        <v>106</v>
      </c>
      <c r="B864" s="7" t="s">
        <v>18</v>
      </c>
      <c r="C864" s="30">
        <v>32</v>
      </c>
      <c r="D864" s="31">
        <v>44</v>
      </c>
      <c r="E864" s="32">
        <v>44</v>
      </c>
      <c r="F864" s="35">
        <v>56</v>
      </c>
      <c r="G864" s="38">
        <v>58</v>
      </c>
      <c r="H864" s="38">
        <v>58</v>
      </c>
      <c r="I864" s="38">
        <v>60</v>
      </c>
      <c r="J864" s="36">
        <v>16</v>
      </c>
      <c r="K864" s="55" t="s">
        <v>174</v>
      </c>
      <c r="L864">
        <f t="shared" si="103"/>
        <v>44</v>
      </c>
      <c r="M864">
        <f t="shared" si="104"/>
        <v>58</v>
      </c>
      <c r="N864">
        <f t="shared" si="105"/>
        <v>0</v>
      </c>
      <c r="O864">
        <f t="shared" si="106"/>
        <v>4</v>
      </c>
      <c r="P864">
        <f t="shared" si="108"/>
        <v>2</v>
      </c>
      <c r="Q864">
        <f t="shared" si="109"/>
        <v>1</v>
      </c>
      <c r="R864">
        <f t="shared" si="107"/>
        <v>6</v>
      </c>
    </row>
    <row r="865" spans="1:18" x14ac:dyDescent="0.25">
      <c r="A865" s="26" t="s">
        <v>106</v>
      </c>
      <c r="B865" s="7" t="s">
        <v>48</v>
      </c>
      <c r="C865" s="30">
        <v>54</v>
      </c>
      <c r="D865" s="31">
        <v>66</v>
      </c>
      <c r="E865" s="32">
        <v>68</v>
      </c>
      <c r="F865" s="35">
        <v>80</v>
      </c>
      <c r="G865" s="29">
        <v>80</v>
      </c>
      <c r="H865" s="29">
        <v>80</v>
      </c>
      <c r="I865" s="29">
        <v>82</v>
      </c>
      <c r="J865" s="36">
        <v>16</v>
      </c>
      <c r="K865" s="55" t="s">
        <v>174</v>
      </c>
      <c r="L865">
        <f t="shared" si="103"/>
        <v>67</v>
      </c>
      <c r="M865">
        <f t="shared" si="104"/>
        <v>80.5</v>
      </c>
      <c r="N865">
        <f t="shared" si="105"/>
        <v>2</v>
      </c>
      <c r="O865">
        <f t="shared" si="106"/>
        <v>2</v>
      </c>
      <c r="P865">
        <f t="shared" si="108"/>
        <v>2</v>
      </c>
      <c r="Q865">
        <f t="shared" si="109"/>
        <v>2</v>
      </c>
      <c r="R865">
        <f t="shared" si="107"/>
        <v>5</v>
      </c>
    </row>
    <row r="866" spans="1:18" x14ac:dyDescent="0.25">
      <c r="A866" s="26" t="s">
        <v>106</v>
      </c>
      <c r="B866" s="7" t="s">
        <v>19</v>
      </c>
      <c r="C866" s="30">
        <v>56</v>
      </c>
      <c r="D866" s="31">
        <v>74</v>
      </c>
      <c r="E866" s="32">
        <v>74</v>
      </c>
      <c r="F866" s="35">
        <v>86</v>
      </c>
      <c r="G866" s="38">
        <v>86</v>
      </c>
      <c r="H866" s="38">
        <v>88</v>
      </c>
      <c r="I866" s="38">
        <v>88</v>
      </c>
      <c r="J866" s="36">
        <v>8</v>
      </c>
      <c r="K866" s="55" t="s">
        <v>174</v>
      </c>
      <c r="L866">
        <f t="shared" si="103"/>
        <v>74</v>
      </c>
      <c r="M866">
        <f t="shared" si="104"/>
        <v>87</v>
      </c>
      <c r="N866">
        <f t="shared" si="105"/>
        <v>0</v>
      </c>
      <c r="O866">
        <f t="shared" si="106"/>
        <v>2</v>
      </c>
      <c r="P866">
        <f t="shared" si="108"/>
        <v>2</v>
      </c>
      <c r="Q866">
        <f t="shared" si="109"/>
        <v>2</v>
      </c>
      <c r="R866">
        <f t="shared" si="107"/>
        <v>5</v>
      </c>
    </row>
    <row r="867" spans="1:18" x14ac:dyDescent="0.25">
      <c r="A867" s="26" t="s">
        <v>106</v>
      </c>
      <c r="B867" s="7" t="s">
        <v>50</v>
      </c>
      <c r="C867" s="30">
        <v>36</v>
      </c>
      <c r="D867" s="31">
        <v>48</v>
      </c>
      <c r="E867" s="32">
        <v>50</v>
      </c>
      <c r="F867" s="35">
        <v>62</v>
      </c>
      <c r="G867" s="38">
        <v>62</v>
      </c>
      <c r="H867" s="38">
        <v>62</v>
      </c>
      <c r="I867" s="38">
        <v>62</v>
      </c>
      <c r="J867" s="36">
        <v>22</v>
      </c>
      <c r="K867" s="55" t="s">
        <v>174</v>
      </c>
      <c r="L867">
        <f t="shared" si="103"/>
        <v>49</v>
      </c>
      <c r="M867">
        <f t="shared" si="104"/>
        <v>62</v>
      </c>
      <c r="N867">
        <f t="shared" si="105"/>
        <v>2</v>
      </c>
      <c r="O867">
        <f t="shared" si="106"/>
        <v>0</v>
      </c>
      <c r="P867">
        <f t="shared" si="108"/>
        <v>2</v>
      </c>
      <c r="Q867">
        <f t="shared" si="109"/>
        <v>2</v>
      </c>
      <c r="R867">
        <f t="shared" si="107"/>
        <v>5</v>
      </c>
    </row>
    <row r="868" spans="1:18" x14ac:dyDescent="0.25">
      <c r="A868" s="26" t="s">
        <v>106</v>
      </c>
      <c r="B868" s="7" t="s">
        <v>93</v>
      </c>
      <c r="C868" s="30">
        <v>58</v>
      </c>
      <c r="D868" s="31" t="s">
        <v>12</v>
      </c>
      <c r="E868" s="32" t="s">
        <v>12</v>
      </c>
      <c r="F868" s="35" t="s">
        <v>12</v>
      </c>
      <c r="G868" s="29" t="s">
        <v>12</v>
      </c>
      <c r="H868" s="29" t="s">
        <v>12</v>
      </c>
      <c r="I868" s="29" t="s">
        <v>12</v>
      </c>
      <c r="J868" s="36">
        <v>2</v>
      </c>
      <c r="K868" s="55" t="s">
        <v>174</v>
      </c>
      <c r="L868" t="e">
        <f t="shared" si="103"/>
        <v>#DIV/0!</v>
      </c>
      <c r="M868" t="e">
        <f t="shared" si="104"/>
        <v>#DIV/0!</v>
      </c>
      <c r="N868" t="e">
        <f t="shared" si="105"/>
        <v>#VALUE!</v>
      </c>
      <c r="O868" t="e">
        <f t="shared" si="106"/>
        <v>#VALUE!</v>
      </c>
      <c r="P868" t="e">
        <f t="shared" si="108"/>
        <v>#VALUE!</v>
      </c>
      <c r="Q868">
        <f t="shared" si="109"/>
        <v>2</v>
      </c>
      <c r="R868" t="e">
        <f t="shared" si="107"/>
        <v>#VALUE!</v>
      </c>
    </row>
    <row r="869" spans="1:18" x14ac:dyDescent="0.25">
      <c r="A869" s="26" t="s">
        <v>106</v>
      </c>
      <c r="B869" s="7" t="s">
        <v>76</v>
      </c>
      <c r="C869" s="30">
        <v>28</v>
      </c>
      <c r="D869" s="31">
        <v>42</v>
      </c>
      <c r="E869" s="32">
        <v>42</v>
      </c>
      <c r="F869" s="35">
        <v>52</v>
      </c>
      <c r="G869" s="38">
        <v>54</v>
      </c>
      <c r="H869" s="38">
        <v>54</v>
      </c>
      <c r="I869" s="38">
        <v>54</v>
      </c>
      <c r="J869" s="36">
        <v>56</v>
      </c>
      <c r="K869" s="55" t="s">
        <v>174</v>
      </c>
      <c r="L869">
        <f t="shared" si="103"/>
        <v>42</v>
      </c>
      <c r="M869">
        <f t="shared" si="104"/>
        <v>53.5</v>
      </c>
      <c r="N869">
        <f t="shared" si="105"/>
        <v>0</v>
      </c>
      <c r="O869">
        <f t="shared" si="106"/>
        <v>2</v>
      </c>
      <c r="P869">
        <f t="shared" si="108"/>
        <v>2</v>
      </c>
      <c r="Q869" t="e">
        <f t="shared" si="109"/>
        <v>#VALUE!</v>
      </c>
      <c r="R869" t="e">
        <f t="shared" si="107"/>
        <v>#VALUE!</v>
      </c>
    </row>
    <row r="870" spans="1:18" x14ac:dyDescent="0.25">
      <c r="A870" s="26" t="s">
        <v>106</v>
      </c>
      <c r="B870" s="7" t="s">
        <v>51</v>
      </c>
      <c r="C870" s="30">
        <v>30</v>
      </c>
      <c r="D870" s="31">
        <v>42</v>
      </c>
      <c r="E870" s="32">
        <v>42</v>
      </c>
      <c r="F870" s="35">
        <v>52</v>
      </c>
      <c r="G870" s="38">
        <v>52</v>
      </c>
      <c r="H870" s="38">
        <v>54</v>
      </c>
      <c r="I870" s="38">
        <v>54</v>
      </c>
      <c r="J870" s="36">
        <v>16</v>
      </c>
      <c r="K870" s="55" t="s">
        <v>174</v>
      </c>
      <c r="L870">
        <f t="shared" si="103"/>
        <v>42</v>
      </c>
      <c r="M870">
        <f t="shared" si="104"/>
        <v>53</v>
      </c>
      <c r="N870">
        <f t="shared" si="105"/>
        <v>0</v>
      </c>
      <c r="O870">
        <f t="shared" si="106"/>
        <v>2</v>
      </c>
      <c r="P870">
        <f t="shared" si="108"/>
        <v>2</v>
      </c>
      <c r="Q870">
        <f t="shared" si="109"/>
        <v>2</v>
      </c>
      <c r="R870">
        <f t="shared" si="107"/>
        <v>5</v>
      </c>
    </row>
    <row r="871" spans="1:18" x14ac:dyDescent="0.25">
      <c r="A871" s="26" t="s">
        <v>106</v>
      </c>
      <c r="B871" s="7" t="s">
        <v>77</v>
      </c>
      <c r="C871" s="30">
        <v>32</v>
      </c>
      <c r="D871" s="31">
        <v>58</v>
      </c>
      <c r="E871" s="32">
        <v>60</v>
      </c>
      <c r="F871" s="35">
        <v>86</v>
      </c>
      <c r="G871" s="38">
        <v>86</v>
      </c>
      <c r="H871" s="29" t="s">
        <v>12</v>
      </c>
      <c r="I871" s="29" t="s">
        <v>12</v>
      </c>
      <c r="J871" s="36">
        <v>6</v>
      </c>
      <c r="K871" s="55" t="s">
        <v>174</v>
      </c>
      <c r="L871">
        <f t="shared" si="103"/>
        <v>59</v>
      </c>
      <c r="M871">
        <f t="shared" si="104"/>
        <v>86</v>
      </c>
      <c r="N871">
        <f t="shared" si="105"/>
        <v>2</v>
      </c>
      <c r="O871" t="e">
        <f t="shared" si="106"/>
        <v>#VALUE!</v>
      </c>
      <c r="P871">
        <f t="shared" si="108"/>
        <v>2</v>
      </c>
      <c r="Q871">
        <f t="shared" si="109"/>
        <v>2</v>
      </c>
      <c r="R871">
        <f t="shared" si="107"/>
        <v>5</v>
      </c>
    </row>
    <row r="872" spans="1:18" x14ac:dyDescent="0.25">
      <c r="A872" s="26" t="s">
        <v>106</v>
      </c>
      <c r="B872" s="7" t="s">
        <v>20</v>
      </c>
      <c r="C872" s="30">
        <v>56</v>
      </c>
      <c r="D872" s="31">
        <v>76</v>
      </c>
      <c r="E872" s="32">
        <v>76</v>
      </c>
      <c r="F872" s="38">
        <v>94</v>
      </c>
      <c r="G872" s="38">
        <v>94</v>
      </c>
      <c r="H872" s="29" t="s">
        <v>12</v>
      </c>
      <c r="I872" s="29" t="s">
        <v>12</v>
      </c>
      <c r="J872" s="36">
        <v>6</v>
      </c>
      <c r="K872" s="55" t="s">
        <v>174</v>
      </c>
      <c r="L872">
        <f t="shared" si="103"/>
        <v>76</v>
      </c>
      <c r="M872">
        <f t="shared" si="104"/>
        <v>94</v>
      </c>
      <c r="N872">
        <f t="shared" si="105"/>
        <v>0</v>
      </c>
      <c r="O872" t="e">
        <f t="shared" si="106"/>
        <v>#VALUE!</v>
      </c>
      <c r="P872">
        <f t="shared" si="108"/>
        <v>2</v>
      </c>
      <c r="Q872" t="e">
        <f t="shared" si="109"/>
        <v>#VALUE!</v>
      </c>
      <c r="R872" t="e">
        <f t="shared" si="107"/>
        <v>#VALUE!</v>
      </c>
    </row>
    <row r="873" spans="1:18" x14ac:dyDescent="0.25">
      <c r="A873" s="26" t="s">
        <v>106</v>
      </c>
      <c r="B873" s="7" t="s">
        <v>21</v>
      </c>
      <c r="C873" s="30">
        <v>48</v>
      </c>
      <c r="D873" s="31">
        <v>62</v>
      </c>
      <c r="E873" s="32">
        <v>62</v>
      </c>
      <c r="F873" s="35">
        <v>72</v>
      </c>
      <c r="G873" s="38">
        <v>72</v>
      </c>
      <c r="H873" s="38">
        <v>72</v>
      </c>
      <c r="I873" s="38">
        <v>74</v>
      </c>
      <c r="J873" s="36">
        <v>18</v>
      </c>
      <c r="K873" s="55" t="s">
        <v>174</v>
      </c>
      <c r="L873">
        <f t="shared" si="103"/>
        <v>62</v>
      </c>
      <c r="M873">
        <f t="shared" si="104"/>
        <v>72.5</v>
      </c>
      <c r="N873">
        <f t="shared" si="105"/>
        <v>0</v>
      </c>
      <c r="O873">
        <f t="shared" si="106"/>
        <v>2</v>
      </c>
      <c r="P873">
        <f t="shared" si="108"/>
        <v>2</v>
      </c>
      <c r="Q873" t="e">
        <f t="shared" si="109"/>
        <v>#VALUE!</v>
      </c>
      <c r="R873" t="e">
        <f t="shared" si="107"/>
        <v>#VALUE!</v>
      </c>
    </row>
    <row r="874" spans="1:18" x14ac:dyDescent="0.25">
      <c r="A874" s="26" t="s">
        <v>106</v>
      </c>
      <c r="B874" s="7" t="s">
        <v>52</v>
      </c>
      <c r="C874" s="30">
        <v>42</v>
      </c>
      <c r="D874" s="31">
        <v>54</v>
      </c>
      <c r="E874" s="32">
        <v>54</v>
      </c>
      <c r="F874" s="35">
        <v>66</v>
      </c>
      <c r="G874" s="38">
        <v>66</v>
      </c>
      <c r="H874" s="38">
        <v>66</v>
      </c>
      <c r="I874" s="38">
        <v>66</v>
      </c>
      <c r="J874" s="36">
        <v>30</v>
      </c>
      <c r="K874" s="55" t="s">
        <v>174</v>
      </c>
      <c r="L874">
        <f t="shared" si="103"/>
        <v>54</v>
      </c>
      <c r="M874">
        <f t="shared" si="104"/>
        <v>66</v>
      </c>
      <c r="N874">
        <f t="shared" si="105"/>
        <v>0</v>
      </c>
      <c r="O874">
        <f t="shared" si="106"/>
        <v>0</v>
      </c>
      <c r="P874">
        <f t="shared" si="108"/>
        <v>2</v>
      </c>
      <c r="Q874">
        <f t="shared" si="109"/>
        <v>2</v>
      </c>
      <c r="R874">
        <f t="shared" si="107"/>
        <v>5</v>
      </c>
    </row>
    <row r="875" spans="1:18" x14ac:dyDescent="0.25">
      <c r="A875" s="26" t="s">
        <v>106</v>
      </c>
      <c r="B875" s="7" t="s">
        <v>53</v>
      </c>
      <c r="C875" s="30">
        <v>44</v>
      </c>
      <c r="D875" s="31">
        <v>58</v>
      </c>
      <c r="E875" s="32">
        <v>58</v>
      </c>
      <c r="F875" s="35">
        <v>70</v>
      </c>
      <c r="G875" s="38">
        <v>70</v>
      </c>
      <c r="H875" s="38">
        <v>70</v>
      </c>
      <c r="I875" s="38">
        <v>70</v>
      </c>
      <c r="J875" s="36">
        <v>16</v>
      </c>
      <c r="K875" s="55" t="s">
        <v>174</v>
      </c>
      <c r="L875">
        <f t="shared" si="103"/>
        <v>58</v>
      </c>
      <c r="M875">
        <f t="shared" si="104"/>
        <v>70</v>
      </c>
      <c r="N875">
        <f t="shared" si="105"/>
        <v>0</v>
      </c>
      <c r="O875">
        <f t="shared" si="106"/>
        <v>0</v>
      </c>
      <c r="P875">
        <f t="shared" si="108"/>
        <v>2</v>
      </c>
      <c r="Q875">
        <f t="shared" si="109"/>
        <v>2</v>
      </c>
      <c r="R875">
        <f t="shared" si="107"/>
        <v>5</v>
      </c>
    </row>
    <row r="876" spans="1:18" x14ac:dyDescent="0.25">
      <c r="A876" s="26" t="s">
        <v>106</v>
      </c>
      <c r="B876" s="7" t="s">
        <v>22</v>
      </c>
      <c r="C876" s="30">
        <v>26</v>
      </c>
      <c r="D876" s="31">
        <v>48</v>
      </c>
      <c r="E876" s="32">
        <v>48</v>
      </c>
      <c r="F876" s="35">
        <v>60</v>
      </c>
      <c r="G876" s="38">
        <v>60</v>
      </c>
      <c r="H876" s="38">
        <v>62</v>
      </c>
      <c r="I876" s="38">
        <v>62</v>
      </c>
      <c r="J876" s="36">
        <v>33</v>
      </c>
      <c r="K876" s="55" t="s">
        <v>174</v>
      </c>
      <c r="L876">
        <f t="shared" si="103"/>
        <v>48</v>
      </c>
      <c r="M876">
        <f t="shared" si="104"/>
        <v>61</v>
      </c>
      <c r="N876">
        <f t="shared" si="105"/>
        <v>0</v>
      </c>
      <c r="O876">
        <f t="shared" si="106"/>
        <v>2</v>
      </c>
      <c r="P876">
        <f t="shared" si="108"/>
        <v>2</v>
      </c>
      <c r="Q876">
        <f t="shared" si="109"/>
        <v>2</v>
      </c>
      <c r="R876">
        <f t="shared" si="107"/>
        <v>5</v>
      </c>
    </row>
    <row r="877" spans="1:18" x14ac:dyDescent="0.25">
      <c r="A877" s="26" t="s">
        <v>106</v>
      </c>
      <c r="B877" s="7" t="s">
        <v>23</v>
      </c>
      <c r="C877" s="30">
        <v>36</v>
      </c>
      <c r="D877" s="31">
        <v>52</v>
      </c>
      <c r="E877" s="32">
        <v>56</v>
      </c>
      <c r="F877" s="35">
        <v>72</v>
      </c>
      <c r="G877" s="38">
        <v>82</v>
      </c>
      <c r="H877" s="38">
        <v>88</v>
      </c>
      <c r="I877" s="38">
        <v>90</v>
      </c>
      <c r="J877" s="36">
        <v>8</v>
      </c>
      <c r="K877" s="55" t="s">
        <v>174</v>
      </c>
      <c r="L877">
        <f t="shared" si="103"/>
        <v>54</v>
      </c>
      <c r="M877">
        <f t="shared" si="104"/>
        <v>83</v>
      </c>
      <c r="N877">
        <f t="shared" si="105"/>
        <v>4</v>
      </c>
      <c r="O877">
        <f t="shared" si="106"/>
        <v>18</v>
      </c>
      <c r="P877">
        <f t="shared" si="108"/>
        <v>2</v>
      </c>
      <c r="Q877">
        <f t="shared" si="109"/>
        <v>2</v>
      </c>
      <c r="R877">
        <f t="shared" si="107"/>
        <v>5</v>
      </c>
    </row>
    <row r="878" spans="1:18" x14ac:dyDescent="0.25">
      <c r="A878" s="26" t="s">
        <v>106</v>
      </c>
      <c r="B878" s="7" t="s">
        <v>55</v>
      </c>
      <c r="C878" s="30">
        <v>34</v>
      </c>
      <c r="D878" s="31">
        <v>46</v>
      </c>
      <c r="E878" s="32">
        <v>46</v>
      </c>
      <c r="F878" s="35">
        <v>60</v>
      </c>
      <c r="G878" s="38">
        <v>62</v>
      </c>
      <c r="H878" s="38">
        <v>66</v>
      </c>
      <c r="I878" s="38">
        <v>66</v>
      </c>
      <c r="J878" s="36">
        <v>10</v>
      </c>
      <c r="K878" s="55" t="s">
        <v>174</v>
      </c>
      <c r="L878">
        <f t="shared" si="103"/>
        <v>46</v>
      </c>
      <c r="M878">
        <f t="shared" si="104"/>
        <v>63.5</v>
      </c>
      <c r="N878">
        <f t="shared" si="105"/>
        <v>0</v>
      </c>
      <c r="O878">
        <f t="shared" si="106"/>
        <v>6</v>
      </c>
      <c r="P878">
        <f t="shared" si="108"/>
        <v>2</v>
      </c>
      <c r="Q878">
        <f t="shared" si="109"/>
        <v>1</v>
      </c>
      <c r="R878">
        <f t="shared" si="107"/>
        <v>6</v>
      </c>
    </row>
    <row r="879" spans="1:18" x14ac:dyDescent="0.25">
      <c r="A879" s="26" t="s">
        <v>106</v>
      </c>
      <c r="B879" s="7" t="s">
        <v>24</v>
      </c>
      <c r="C879" s="30" t="s">
        <v>12</v>
      </c>
      <c r="D879" s="31">
        <v>52</v>
      </c>
      <c r="E879" s="32" t="s">
        <v>12</v>
      </c>
      <c r="F879" s="40">
        <v>60</v>
      </c>
      <c r="G879" s="41">
        <v>60</v>
      </c>
      <c r="H879" s="38">
        <v>60</v>
      </c>
      <c r="I879" s="38">
        <v>62</v>
      </c>
      <c r="J879" s="36">
        <v>28</v>
      </c>
      <c r="K879" s="55" t="s">
        <v>174</v>
      </c>
      <c r="L879">
        <f t="shared" si="103"/>
        <v>52</v>
      </c>
      <c r="M879">
        <f t="shared" si="104"/>
        <v>60.5</v>
      </c>
      <c r="N879" t="e">
        <f t="shared" si="105"/>
        <v>#VALUE!</v>
      </c>
      <c r="O879">
        <f t="shared" si="106"/>
        <v>2</v>
      </c>
      <c r="P879" t="e">
        <f t="shared" si="108"/>
        <v>#VALUE!</v>
      </c>
      <c r="Q879">
        <f t="shared" si="109"/>
        <v>1</v>
      </c>
      <c r="R879" t="e">
        <f t="shared" si="107"/>
        <v>#VALUE!</v>
      </c>
    </row>
    <row r="880" spans="1:18" x14ac:dyDescent="0.25">
      <c r="A880" s="26" t="s">
        <v>106</v>
      </c>
      <c r="B880" s="7" t="s">
        <v>56</v>
      </c>
      <c r="C880" s="30">
        <v>30</v>
      </c>
      <c r="D880" s="31">
        <v>42</v>
      </c>
      <c r="E880" s="32">
        <v>42</v>
      </c>
      <c r="F880" s="35">
        <v>52</v>
      </c>
      <c r="G880" s="38">
        <v>52</v>
      </c>
      <c r="H880" s="38">
        <v>54</v>
      </c>
      <c r="I880" s="38">
        <v>54</v>
      </c>
      <c r="J880" s="36">
        <v>8</v>
      </c>
      <c r="K880" s="55" t="s">
        <v>174</v>
      </c>
      <c r="L880">
        <f t="shared" si="103"/>
        <v>42</v>
      </c>
      <c r="M880">
        <f t="shared" si="104"/>
        <v>53</v>
      </c>
      <c r="N880">
        <f t="shared" si="105"/>
        <v>0</v>
      </c>
      <c r="O880">
        <f t="shared" si="106"/>
        <v>2</v>
      </c>
      <c r="P880">
        <f t="shared" si="108"/>
        <v>2</v>
      </c>
      <c r="Q880">
        <f t="shared" si="109"/>
        <v>2</v>
      </c>
      <c r="R880">
        <f t="shared" si="107"/>
        <v>5</v>
      </c>
    </row>
    <row r="881" spans="1:18" x14ac:dyDescent="0.25">
      <c r="A881" s="26" t="s">
        <v>106</v>
      </c>
      <c r="B881" s="7" t="s">
        <v>86</v>
      </c>
      <c r="C881" s="30">
        <v>32</v>
      </c>
      <c r="D881" s="31">
        <v>44</v>
      </c>
      <c r="E881" s="32">
        <v>44</v>
      </c>
      <c r="F881" s="35">
        <v>54</v>
      </c>
      <c r="G881" s="38">
        <v>54</v>
      </c>
      <c r="H881" s="38">
        <v>56</v>
      </c>
      <c r="I881" s="38">
        <v>58</v>
      </c>
      <c r="J881" s="36">
        <v>16</v>
      </c>
      <c r="K881" s="55" t="s">
        <v>174</v>
      </c>
      <c r="L881">
        <f t="shared" si="103"/>
        <v>44</v>
      </c>
      <c r="M881">
        <f t="shared" si="104"/>
        <v>55.5</v>
      </c>
      <c r="N881">
        <f t="shared" si="105"/>
        <v>0</v>
      </c>
      <c r="O881">
        <f t="shared" si="106"/>
        <v>4</v>
      </c>
      <c r="P881">
        <f t="shared" si="108"/>
        <v>2</v>
      </c>
      <c r="Q881">
        <f t="shared" si="109"/>
        <v>2</v>
      </c>
      <c r="R881">
        <f t="shared" si="107"/>
        <v>5</v>
      </c>
    </row>
    <row r="882" spans="1:18" x14ac:dyDescent="0.25">
      <c r="A882" s="26" t="s">
        <v>106</v>
      </c>
      <c r="B882" s="7" t="s">
        <v>25</v>
      </c>
      <c r="C882" s="30">
        <v>36</v>
      </c>
      <c r="D882" s="31">
        <v>44</v>
      </c>
      <c r="E882" s="32">
        <v>52</v>
      </c>
      <c r="F882" s="35">
        <v>58</v>
      </c>
      <c r="G882" s="38">
        <v>58</v>
      </c>
      <c r="H882" s="38">
        <v>66</v>
      </c>
      <c r="I882" s="38">
        <v>66</v>
      </c>
      <c r="J882" s="36">
        <v>49</v>
      </c>
      <c r="K882" s="55" t="s">
        <v>174</v>
      </c>
      <c r="L882">
        <f t="shared" si="103"/>
        <v>48</v>
      </c>
      <c r="M882">
        <f t="shared" si="104"/>
        <v>62</v>
      </c>
      <c r="N882">
        <f t="shared" si="105"/>
        <v>8</v>
      </c>
      <c r="O882">
        <f t="shared" si="106"/>
        <v>8</v>
      </c>
      <c r="P882">
        <f t="shared" si="108"/>
        <v>1</v>
      </c>
      <c r="Q882">
        <f t="shared" si="109"/>
        <v>2</v>
      </c>
      <c r="R882">
        <f t="shared" si="107"/>
        <v>6</v>
      </c>
    </row>
    <row r="883" spans="1:18" x14ac:dyDescent="0.25">
      <c r="A883" s="26" t="s">
        <v>106</v>
      </c>
      <c r="B883" s="7" t="s">
        <v>94</v>
      </c>
      <c r="C883" s="30">
        <v>38</v>
      </c>
      <c r="D883" s="31">
        <v>48</v>
      </c>
      <c r="E883" s="32">
        <v>48</v>
      </c>
      <c r="F883" s="35">
        <v>62</v>
      </c>
      <c r="G883" s="38">
        <v>62</v>
      </c>
      <c r="H883" s="38">
        <v>62</v>
      </c>
      <c r="I883" s="38">
        <v>62</v>
      </c>
      <c r="J883" s="36">
        <v>16</v>
      </c>
      <c r="K883" s="55" t="s">
        <v>174</v>
      </c>
      <c r="L883">
        <f t="shared" si="103"/>
        <v>48</v>
      </c>
      <c r="M883">
        <f t="shared" si="104"/>
        <v>62</v>
      </c>
      <c r="N883">
        <f t="shared" si="105"/>
        <v>0</v>
      </c>
      <c r="O883">
        <f t="shared" si="106"/>
        <v>0</v>
      </c>
      <c r="P883">
        <f t="shared" si="108"/>
        <v>2</v>
      </c>
      <c r="Q883">
        <f t="shared" si="109"/>
        <v>1</v>
      </c>
      <c r="R883">
        <f t="shared" si="107"/>
        <v>6</v>
      </c>
    </row>
    <row r="884" spans="1:18" x14ac:dyDescent="0.25">
      <c r="A884" s="26" t="s">
        <v>106</v>
      </c>
      <c r="B884" s="7" t="s">
        <v>57</v>
      </c>
      <c r="C884" s="30">
        <v>52</v>
      </c>
      <c r="D884" s="31">
        <v>72</v>
      </c>
      <c r="E884" s="32">
        <v>72</v>
      </c>
      <c r="F884" s="35">
        <v>88</v>
      </c>
      <c r="G884" s="38">
        <v>88</v>
      </c>
      <c r="H884" s="38">
        <v>90</v>
      </c>
      <c r="I884" s="29" t="s">
        <v>12</v>
      </c>
      <c r="J884" s="36">
        <v>7</v>
      </c>
      <c r="K884" s="55" t="s">
        <v>174</v>
      </c>
      <c r="L884">
        <f t="shared" si="103"/>
        <v>72</v>
      </c>
      <c r="M884">
        <f t="shared" si="104"/>
        <v>88.666666666666671</v>
      </c>
      <c r="N884">
        <f t="shared" si="105"/>
        <v>0</v>
      </c>
      <c r="O884" t="e">
        <f t="shared" si="106"/>
        <v>#VALUE!</v>
      </c>
      <c r="P884">
        <f t="shared" si="108"/>
        <v>2</v>
      </c>
      <c r="Q884">
        <f t="shared" si="109"/>
        <v>2</v>
      </c>
      <c r="R884">
        <f t="shared" si="107"/>
        <v>5</v>
      </c>
    </row>
    <row r="885" spans="1:18" x14ac:dyDescent="0.25">
      <c r="A885" s="26" t="s">
        <v>106</v>
      </c>
      <c r="B885" s="7" t="s">
        <v>78</v>
      </c>
      <c r="C885" s="30">
        <v>28</v>
      </c>
      <c r="D885" s="31">
        <v>60</v>
      </c>
      <c r="E885" s="32">
        <v>62</v>
      </c>
      <c r="F885" s="35">
        <v>76</v>
      </c>
      <c r="G885" s="38">
        <v>76</v>
      </c>
      <c r="H885" s="38">
        <v>78</v>
      </c>
      <c r="I885" s="38">
        <v>80</v>
      </c>
      <c r="J885" s="36">
        <v>13</v>
      </c>
      <c r="K885" s="55" t="s">
        <v>174</v>
      </c>
      <c r="L885">
        <f t="shared" si="103"/>
        <v>61</v>
      </c>
      <c r="M885">
        <f t="shared" si="104"/>
        <v>77.5</v>
      </c>
      <c r="N885">
        <f t="shared" si="105"/>
        <v>2</v>
      </c>
      <c r="O885">
        <f t="shared" si="106"/>
        <v>4</v>
      </c>
      <c r="P885">
        <f t="shared" si="108"/>
        <v>2</v>
      </c>
      <c r="Q885" t="e">
        <f t="shared" si="109"/>
        <v>#VALUE!</v>
      </c>
      <c r="R885" t="e">
        <f t="shared" si="107"/>
        <v>#VALUE!</v>
      </c>
    </row>
    <row r="886" spans="1:18" x14ac:dyDescent="0.25">
      <c r="A886" s="26" t="s">
        <v>106</v>
      </c>
      <c r="B886" s="7" t="s">
        <v>28</v>
      </c>
      <c r="C886" s="30">
        <v>46</v>
      </c>
      <c r="D886" s="31">
        <v>58</v>
      </c>
      <c r="E886" s="32">
        <v>60</v>
      </c>
      <c r="F886" s="35">
        <v>70</v>
      </c>
      <c r="G886" s="38">
        <v>70</v>
      </c>
      <c r="H886" s="38">
        <v>72</v>
      </c>
      <c r="I886" s="38">
        <v>72</v>
      </c>
      <c r="J886" s="36">
        <v>23</v>
      </c>
      <c r="K886" s="55" t="s">
        <v>174</v>
      </c>
      <c r="L886">
        <f t="shared" si="103"/>
        <v>59</v>
      </c>
      <c r="M886">
        <f t="shared" si="104"/>
        <v>71</v>
      </c>
      <c r="N886">
        <f t="shared" si="105"/>
        <v>2</v>
      </c>
      <c r="O886">
        <f t="shared" si="106"/>
        <v>2</v>
      </c>
      <c r="P886">
        <f t="shared" si="108"/>
        <v>2</v>
      </c>
      <c r="Q886">
        <f t="shared" si="109"/>
        <v>2</v>
      </c>
      <c r="R886">
        <f t="shared" si="107"/>
        <v>5</v>
      </c>
    </row>
    <row r="887" spans="1:18" x14ac:dyDescent="0.25">
      <c r="A887" s="26" t="s">
        <v>106</v>
      </c>
      <c r="B887" s="7" t="s">
        <v>29</v>
      </c>
      <c r="C887" s="30" t="s">
        <v>12</v>
      </c>
      <c r="D887" s="31" t="s">
        <v>12</v>
      </c>
      <c r="E887" s="32" t="s">
        <v>12</v>
      </c>
      <c r="F887" s="35" t="s">
        <v>12</v>
      </c>
      <c r="G887" s="29" t="s">
        <v>12</v>
      </c>
      <c r="H887" s="29" t="s">
        <v>12</v>
      </c>
      <c r="I887" s="29" t="s">
        <v>12</v>
      </c>
      <c r="J887" s="36">
        <v>0</v>
      </c>
      <c r="K887" s="55" t="s">
        <v>174</v>
      </c>
      <c r="L887" t="e">
        <f t="shared" si="103"/>
        <v>#DIV/0!</v>
      </c>
      <c r="M887" t="e">
        <f t="shared" si="104"/>
        <v>#DIV/0!</v>
      </c>
      <c r="N887" t="e">
        <f t="shared" si="105"/>
        <v>#VALUE!</v>
      </c>
      <c r="O887" t="e">
        <f t="shared" si="106"/>
        <v>#VALUE!</v>
      </c>
      <c r="P887" t="e">
        <f t="shared" si="108"/>
        <v>#VALUE!</v>
      </c>
      <c r="Q887">
        <f t="shared" si="109"/>
        <v>2</v>
      </c>
      <c r="R887" t="e">
        <f t="shared" si="107"/>
        <v>#VALUE!</v>
      </c>
    </row>
    <row r="888" spans="1:18" x14ac:dyDescent="0.25">
      <c r="A888" s="26" t="s">
        <v>106</v>
      </c>
      <c r="B888" s="7" t="s">
        <v>30</v>
      </c>
      <c r="C888" s="30">
        <v>40</v>
      </c>
      <c r="D888" s="31">
        <v>54</v>
      </c>
      <c r="E888" s="32">
        <v>70</v>
      </c>
      <c r="F888" s="35">
        <v>70</v>
      </c>
      <c r="G888" s="38">
        <v>70</v>
      </c>
      <c r="H888" s="38">
        <v>88</v>
      </c>
      <c r="I888" s="38">
        <v>88</v>
      </c>
      <c r="J888" s="36">
        <v>9</v>
      </c>
      <c r="K888" s="55" t="s">
        <v>174</v>
      </c>
      <c r="L888">
        <f t="shared" si="103"/>
        <v>62</v>
      </c>
      <c r="M888">
        <f t="shared" si="104"/>
        <v>79</v>
      </c>
      <c r="N888">
        <f t="shared" si="105"/>
        <v>16</v>
      </c>
      <c r="O888">
        <f t="shared" si="106"/>
        <v>18</v>
      </c>
      <c r="P888">
        <f t="shared" si="108"/>
        <v>1</v>
      </c>
      <c r="Q888" t="e">
        <f t="shared" si="109"/>
        <v>#VALUE!</v>
      </c>
      <c r="R888" t="e">
        <f t="shared" si="107"/>
        <v>#VALUE!</v>
      </c>
    </row>
    <row r="889" spans="1:18" x14ac:dyDescent="0.25">
      <c r="A889" s="26" t="s">
        <v>106</v>
      </c>
      <c r="B889" s="7" t="s">
        <v>58</v>
      </c>
      <c r="C889" s="30">
        <v>30</v>
      </c>
      <c r="D889" s="31">
        <v>46</v>
      </c>
      <c r="E889" s="32">
        <v>46</v>
      </c>
      <c r="F889" s="35">
        <v>60</v>
      </c>
      <c r="G889" s="38">
        <v>62</v>
      </c>
      <c r="H889" s="38">
        <v>62</v>
      </c>
      <c r="I889" s="38">
        <v>62</v>
      </c>
      <c r="J889" s="36">
        <v>14</v>
      </c>
      <c r="K889" s="55" t="s">
        <v>174</v>
      </c>
      <c r="L889">
        <f t="shared" si="103"/>
        <v>46</v>
      </c>
      <c r="M889">
        <f t="shared" si="104"/>
        <v>61.5</v>
      </c>
      <c r="N889">
        <f t="shared" si="105"/>
        <v>0</v>
      </c>
      <c r="O889">
        <f t="shared" si="106"/>
        <v>2</v>
      </c>
      <c r="P889">
        <f t="shared" si="108"/>
        <v>2</v>
      </c>
      <c r="Q889">
        <f t="shared" si="109"/>
        <v>1</v>
      </c>
      <c r="R889">
        <f t="shared" si="107"/>
        <v>6</v>
      </c>
    </row>
    <row r="890" spans="1:18" x14ac:dyDescent="0.25">
      <c r="A890" s="26" t="s">
        <v>106</v>
      </c>
      <c r="B890" s="7" t="s">
        <v>59</v>
      </c>
      <c r="C890" s="30">
        <v>36</v>
      </c>
      <c r="D890" s="31">
        <v>48</v>
      </c>
      <c r="E890" s="32">
        <v>48</v>
      </c>
      <c r="F890" s="35">
        <v>58</v>
      </c>
      <c r="G890" s="38">
        <v>60</v>
      </c>
      <c r="H890" s="38">
        <v>60</v>
      </c>
      <c r="I890" s="38">
        <v>60</v>
      </c>
      <c r="J890" s="36">
        <v>16</v>
      </c>
      <c r="K890" s="55" t="s">
        <v>174</v>
      </c>
      <c r="L890">
        <f t="shared" si="103"/>
        <v>48</v>
      </c>
      <c r="M890">
        <f t="shared" si="104"/>
        <v>59.5</v>
      </c>
      <c r="N890">
        <f t="shared" si="105"/>
        <v>0</v>
      </c>
      <c r="O890">
        <f t="shared" si="106"/>
        <v>2</v>
      </c>
      <c r="P890">
        <f t="shared" si="108"/>
        <v>2</v>
      </c>
      <c r="Q890">
        <f t="shared" si="109"/>
        <v>2</v>
      </c>
      <c r="R890">
        <f t="shared" si="107"/>
        <v>5</v>
      </c>
    </row>
    <row r="891" spans="1:18" x14ac:dyDescent="0.25">
      <c r="A891" s="26" t="s">
        <v>106</v>
      </c>
      <c r="B891" s="7" t="s">
        <v>31</v>
      </c>
      <c r="C891" s="30">
        <v>34</v>
      </c>
      <c r="D891" s="31">
        <v>46</v>
      </c>
      <c r="E891" s="32">
        <v>48</v>
      </c>
      <c r="F891" s="35">
        <v>60</v>
      </c>
      <c r="G891" s="38">
        <v>60</v>
      </c>
      <c r="H891" s="38">
        <v>60</v>
      </c>
      <c r="I891" s="38">
        <v>62</v>
      </c>
      <c r="J891" s="36">
        <v>16</v>
      </c>
      <c r="K891" s="55" t="s">
        <v>174</v>
      </c>
      <c r="L891">
        <f t="shared" si="103"/>
        <v>47</v>
      </c>
      <c r="M891">
        <f t="shared" si="104"/>
        <v>60.5</v>
      </c>
      <c r="N891">
        <f t="shared" si="105"/>
        <v>2</v>
      </c>
      <c r="O891">
        <f t="shared" si="106"/>
        <v>2</v>
      </c>
      <c r="P891">
        <f t="shared" si="108"/>
        <v>2</v>
      </c>
      <c r="Q891">
        <f t="shared" si="109"/>
        <v>2</v>
      </c>
      <c r="R891">
        <f t="shared" si="107"/>
        <v>5</v>
      </c>
    </row>
    <row r="892" spans="1:18" x14ac:dyDescent="0.25">
      <c r="A892" s="26" t="s">
        <v>106</v>
      </c>
      <c r="B892" s="7" t="s">
        <v>32</v>
      </c>
      <c r="C892" s="30">
        <v>48</v>
      </c>
      <c r="D892" s="31">
        <v>64</v>
      </c>
      <c r="E892" s="32">
        <v>66</v>
      </c>
      <c r="F892" s="35">
        <v>76</v>
      </c>
      <c r="G892" s="38">
        <v>76</v>
      </c>
      <c r="H892" s="38">
        <v>80</v>
      </c>
      <c r="I892" s="38">
        <v>80</v>
      </c>
      <c r="J892" s="36">
        <v>16</v>
      </c>
      <c r="K892" s="55" t="s">
        <v>174</v>
      </c>
      <c r="L892">
        <f t="shared" si="103"/>
        <v>65</v>
      </c>
      <c r="M892">
        <f t="shared" si="104"/>
        <v>78</v>
      </c>
      <c r="N892">
        <f t="shared" si="105"/>
        <v>2</v>
      </c>
      <c r="O892">
        <f t="shared" si="106"/>
        <v>4</v>
      </c>
      <c r="P892">
        <f t="shared" si="108"/>
        <v>2</v>
      </c>
      <c r="Q892">
        <f t="shared" si="109"/>
        <v>2</v>
      </c>
      <c r="R892">
        <f t="shared" si="107"/>
        <v>5</v>
      </c>
    </row>
    <row r="893" spans="1:18" x14ac:dyDescent="0.25">
      <c r="A893" s="26" t="s">
        <v>106</v>
      </c>
      <c r="B893" s="7" t="s">
        <v>33</v>
      </c>
      <c r="C893" s="30">
        <v>46</v>
      </c>
      <c r="D893" s="31">
        <v>62</v>
      </c>
      <c r="E893" s="32">
        <v>62</v>
      </c>
      <c r="F893" s="35">
        <v>74</v>
      </c>
      <c r="G893" s="38">
        <v>76</v>
      </c>
      <c r="H893" s="38">
        <v>76</v>
      </c>
      <c r="I893" s="38">
        <v>76</v>
      </c>
      <c r="J893" s="36">
        <v>16</v>
      </c>
      <c r="K893" s="55" t="s">
        <v>174</v>
      </c>
      <c r="L893">
        <f t="shared" si="103"/>
        <v>62</v>
      </c>
      <c r="M893">
        <f t="shared" si="104"/>
        <v>75.5</v>
      </c>
      <c r="N893">
        <f t="shared" si="105"/>
        <v>0</v>
      </c>
      <c r="O893">
        <f t="shared" si="106"/>
        <v>2</v>
      </c>
      <c r="P893">
        <f t="shared" si="108"/>
        <v>2</v>
      </c>
      <c r="Q893">
        <f t="shared" si="109"/>
        <v>2</v>
      </c>
      <c r="R893">
        <f t="shared" si="107"/>
        <v>5</v>
      </c>
    </row>
    <row r="894" spans="1:18" x14ac:dyDescent="0.25">
      <c r="A894" s="26" t="s">
        <v>106</v>
      </c>
      <c r="B894" s="7" t="s">
        <v>60</v>
      </c>
      <c r="C894" s="30">
        <v>34</v>
      </c>
      <c r="D894" s="31">
        <v>46</v>
      </c>
      <c r="E894" s="32">
        <v>46</v>
      </c>
      <c r="F894" s="35">
        <v>56</v>
      </c>
      <c r="G894" s="38">
        <v>56</v>
      </c>
      <c r="H894" s="38">
        <v>58</v>
      </c>
      <c r="I894" s="38">
        <v>60</v>
      </c>
      <c r="J894" s="36">
        <v>38</v>
      </c>
      <c r="K894" s="55" t="s">
        <v>174</v>
      </c>
      <c r="L894">
        <f t="shared" si="103"/>
        <v>46</v>
      </c>
      <c r="M894">
        <f t="shared" si="104"/>
        <v>57.5</v>
      </c>
      <c r="N894">
        <f t="shared" si="105"/>
        <v>0</v>
      </c>
      <c r="O894">
        <f t="shared" si="106"/>
        <v>4</v>
      </c>
      <c r="P894">
        <f t="shared" si="108"/>
        <v>2</v>
      </c>
      <c r="Q894">
        <f t="shared" si="109"/>
        <v>2</v>
      </c>
      <c r="R894">
        <f t="shared" si="107"/>
        <v>5</v>
      </c>
    </row>
    <row r="895" spans="1:18" x14ac:dyDescent="0.25">
      <c r="A895" s="26" t="s">
        <v>106</v>
      </c>
      <c r="B895" s="7" t="s">
        <v>61</v>
      </c>
      <c r="C895" s="30">
        <v>34</v>
      </c>
      <c r="D895" s="31">
        <v>46</v>
      </c>
      <c r="E895" s="32">
        <v>46</v>
      </c>
      <c r="F895" s="35">
        <v>62</v>
      </c>
      <c r="G895" s="38">
        <v>62</v>
      </c>
      <c r="H895" s="38">
        <v>66</v>
      </c>
      <c r="I895" s="38">
        <v>68</v>
      </c>
      <c r="J895" s="36">
        <v>8</v>
      </c>
      <c r="K895" s="55" t="s">
        <v>174</v>
      </c>
      <c r="L895">
        <f t="shared" si="103"/>
        <v>46</v>
      </c>
      <c r="M895">
        <f t="shared" si="104"/>
        <v>64.5</v>
      </c>
      <c r="N895">
        <f t="shared" si="105"/>
        <v>0</v>
      </c>
      <c r="O895">
        <f t="shared" si="106"/>
        <v>6</v>
      </c>
      <c r="P895">
        <f t="shared" si="108"/>
        <v>2</v>
      </c>
      <c r="Q895">
        <f t="shared" si="109"/>
        <v>2</v>
      </c>
      <c r="R895">
        <f t="shared" si="107"/>
        <v>5</v>
      </c>
    </row>
    <row r="896" spans="1:18" x14ac:dyDescent="0.25">
      <c r="A896" s="26" t="s">
        <v>106</v>
      </c>
      <c r="B896" s="7" t="s">
        <v>79</v>
      </c>
      <c r="C896" s="30">
        <v>50</v>
      </c>
      <c r="D896" s="31">
        <v>66</v>
      </c>
      <c r="E896" s="32">
        <v>66</v>
      </c>
      <c r="F896" s="35">
        <v>78</v>
      </c>
      <c r="G896" s="38">
        <v>78</v>
      </c>
      <c r="H896" s="38">
        <v>78</v>
      </c>
      <c r="I896" s="38">
        <v>78</v>
      </c>
      <c r="J896" s="36">
        <v>16</v>
      </c>
      <c r="K896" s="55" t="s">
        <v>174</v>
      </c>
      <c r="L896">
        <f t="shared" si="103"/>
        <v>66</v>
      </c>
      <c r="M896">
        <f t="shared" si="104"/>
        <v>78</v>
      </c>
      <c r="N896">
        <f t="shared" si="105"/>
        <v>0</v>
      </c>
      <c r="O896">
        <f t="shared" si="106"/>
        <v>0</v>
      </c>
      <c r="P896">
        <f t="shared" si="108"/>
        <v>2</v>
      </c>
      <c r="Q896">
        <f t="shared" si="109"/>
        <v>1</v>
      </c>
      <c r="R896">
        <f t="shared" si="107"/>
        <v>6</v>
      </c>
    </row>
    <row r="897" spans="1:18" x14ac:dyDescent="0.25">
      <c r="A897" s="26" t="s">
        <v>106</v>
      </c>
      <c r="B897" s="7" t="s">
        <v>62</v>
      </c>
      <c r="C897" s="30">
        <v>36</v>
      </c>
      <c r="D897" s="31">
        <v>52</v>
      </c>
      <c r="E897" s="32">
        <v>54</v>
      </c>
      <c r="F897" s="35">
        <v>64</v>
      </c>
      <c r="G897" s="38">
        <v>64</v>
      </c>
      <c r="H897" s="38">
        <v>66</v>
      </c>
      <c r="I897" s="38">
        <v>66</v>
      </c>
      <c r="J897" s="36">
        <v>22</v>
      </c>
      <c r="K897" s="55" t="s">
        <v>174</v>
      </c>
      <c r="L897">
        <f t="shared" si="103"/>
        <v>53</v>
      </c>
      <c r="M897">
        <f t="shared" si="104"/>
        <v>65</v>
      </c>
      <c r="N897">
        <f t="shared" si="105"/>
        <v>2</v>
      </c>
      <c r="O897">
        <f t="shared" si="106"/>
        <v>2</v>
      </c>
      <c r="P897">
        <f t="shared" si="108"/>
        <v>2</v>
      </c>
      <c r="Q897">
        <f t="shared" si="109"/>
        <v>2</v>
      </c>
      <c r="R897">
        <f t="shared" si="107"/>
        <v>5</v>
      </c>
    </row>
    <row r="898" spans="1:18" x14ac:dyDescent="0.25">
      <c r="A898" s="26" t="s">
        <v>106</v>
      </c>
      <c r="B898" s="7" t="s">
        <v>100</v>
      </c>
      <c r="C898" s="30">
        <v>36</v>
      </c>
      <c r="D898" s="31">
        <v>48</v>
      </c>
      <c r="E898" s="32">
        <v>48</v>
      </c>
      <c r="F898" s="35">
        <v>60</v>
      </c>
      <c r="G898" s="38">
        <v>60</v>
      </c>
      <c r="H898" s="38">
        <v>60</v>
      </c>
      <c r="I898" s="38">
        <v>62</v>
      </c>
      <c r="J898" s="36">
        <v>18</v>
      </c>
      <c r="K898" s="55" t="s">
        <v>174</v>
      </c>
      <c r="L898">
        <f t="shared" si="103"/>
        <v>48</v>
      </c>
      <c r="M898">
        <f t="shared" si="104"/>
        <v>60.5</v>
      </c>
      <c r="N898">
        <f t="shared" si="105"/>
        <v>0</v>
      </c>
      <c r="O898">
        <f t="shared" si="106"/>
        <v>2</v>
      </c>
      <c r="P898">
        <f t="shared" si="108"/>
        <v>2</v>
      </c>
      <c r="Q898">
        <f t="shared" si="109"/>
        <v>2</v>
      </c>
      <c r="R898">
        <f t="shared" si="107"/>
        <v>5</v>
      </c>
    </row>
    <row r="899" spans="1:18" x14ac:dyDescent="0.25">
      <c r="A899" s="26" t="s">
        <v>106</v>
      </c>
      <c r="B899" s="7" t="s">
        <v>63</v>
      </c>
      <c r="C899" s="30">
        <v>50</v>
      </c>
      <c r="D899" s="31">
        <v>64</v>
      </c>
      <c r="E899" s="32">
        <v>64</v>
      </c>
      <c r="F899" s="35">
        <v>80</v>
      </c>
      <c r="G899" s="38">
        <v>82</v>
      </c>
      <c r="H899" s="38">
        <v>82</v>
      </c>
      <c r="I899" s="38">
        <v>82</v>
      </c>
      <c r="J899" s="36">
        <v>12</v>
      </c>
      <c r="K899" s="55" t="s">
        <v>174</v>
      </c>
      <c r="L899">
        <f t="shared" ref="L899:L923" si="110">AVERAGE(D899:E899)</f>
        <v>64</v>
      </c>
      <c r="M899">
        <f t="shared" ref="M899:M923" si="111">AVERAGE(F899:I899)</f>
        <v>81.5</v>
      </c>
      <c r="N899">
        <f t="shared" ref="N899:N923" si="112">E899-D899</f>
        <v>0</v>
      </c>
      <c r="O899">
        <f t="shared" ref="O899:O923" si="113">I899-F899</f>
        <v>2</v>
      </c>
      <c r="P899">
        <f t="shared" si="108"/>
        <v>2</v>
      </c>
      <c r="Q899">
        <f t="shared" si="109"/>
        <v>2</v>
      </c>
      <c r="R899">
        <f t="shared" ref="R899:R923" si="114">IF(P899=Q899,5,6)</f>
        <v>5</v>
      </c>
    </row>
    <row r="900" spans="1:18" x14ac:dyDescent="0.25">
      <c r="A900" s="26" t="s">
        <v>106</v>
      </c>
      <c r="B900" s="7" t="s">
        <v>89</v>
      </c>
      <c r="C900" s="30">
        <v>50</v>
      </c>
      <c r="D900" s="31">
        <v>68</v>
      </c>
      <c r="E900" s="32">
        <v>70</v>
      </c>
      <c r="F900" s="35">
        <v>82</v>
      </c>
      <c r="G900" s="38">
        <v>84</v>
      </c>
      <c r="H900" s="38">
        <v>86</v>
      </c>
      <c r="I900" s="38">
        <v>88</v>
      </c>
      <c r="J900" s="36">
        <v>10</v>
      </c>
      <c r="K900" s="55" t="s">
        <v>174</v>
      </c>
      <c r="L900">
        <f t="shared" si="110"/>
        <v>69</v>
      </c>
      <c r="M900">
        <f t="shared" si="111"/>
        <v>85</v>
      </c>
      <c r="N900">
        <f t="shared" si="112"/>
        <v>2</v>
      </c>
      <c r="O900">
        <f t="shared" si="113"/>
        <v>6</v>
      </c>
      <c r="P900">
        <f t="shared" si="108"/>
        <v>2</v>
      </c>
      <c r="Q900">
        <f t="shared" si="109"/>
        <v>2</v>
      </c>
      <c r="R900">
        <f t="shared" si="114"/>
        <v>5</v>
      </c>
    </row>
    <row r="901" spans="1:18" x14ac:dyDescent="0.25">
      <c r="A901" s="26" t="s">
        <v>106</v>
      </c>
      <c r="B901" s="7" t="s">
        <v>80</v>
      </c>
      <c r="C901" s="30">
        <v>42</v>
      </c>
      <c r="D901" s="31">
        <v>56</v>
      </c>
      <c r="E901" s="32">
        <v>56</v>
      </c>
      <c r="F901" s="35">
        <v>68</v>
      </c>
      <c r="G901" s="38">
        <v>70</v>
      </c>
      <c r="H901" s="38">
        <v>70</v>
      </c>
      <c r="I901" s="38">
        <v>70</v>
      </c>
      <c r="J901" s="36">
        <v>17</v>
      </c>
      <c r="K901" s="55" t="s">
        <v>174</v>
      </c>
      <c r="L901">
        <f t="shared" si="110"/>
        <v>56</v>
      </c>
      <c r="M901">
        <f t="shared" si="111"/>
        <v>69.5</v>
      </c>
      <c r="N901">
        <f t="shared" si="112"/>
        <v>0</v>
      </c>
      <c r="O901">
        <f t="shared" si="113"/>
        <v>2</v>
      </c>
      <c r="P901">
        <f t="shared" si="108"/>
        <v>2</v>
      </c>
      <c r="Q901">
        <f t="shared" si="109"/>
        <v>1</v>
      </c>
      <c r="R901">
        <f t="shared" si="114"/>
        <v>6</v>
      </c>
    </row>
    <row r="902" spans="1:18" x14ac:dyDescent="0.25">
      <c r="A902" s="26" t="s">
        <v>106</v>
      </c>
      <c r="B902" s="7" t="s">
        <v>36</v>
      </c>
      <c r="C902" s="30">
        <v>38</v>
      </c>
      <c r="D902" s="31">
        <v>56</v>
      </c>
      <c r="E902" s="32">
        <v>56</v>
      </c>
      <c r="F902" s="35">
        <v>68</v>
      </c>
      <c r="G902" s="38">
        <v>68</v>
      </c>
      <c r="H902" s="38">
        <v>70</v>
      </c>
      <c r="I902" s="38">
        <v>70</v>
      </c>
      <c r="J902" s="36">
        <v>29</v>
      </c>
      <c r="K902" s="55" t="s">
        <v>174</v>
      </c>
      <c r="L902">
        <f t="shared" si="110"/>
        <v>56</v>
      </c>
      <c r="M902">
        <f t="shared" si="111"/>
        <v>69</v>
      </c>
      <c r="N902">
        <f t="shared" si="112"/>
        <v>0</v>
      </c>
      <c r="O902">
        <f t="shared" si="113"/>
        <v>2</v>
      </c>
      <c r="P902">
        <f t="shared" si="108"/>
        <v>2</v>
      </c>
      <c r="Q902">
        <f t="shared" si="109"/>
        <v>2</v>
      </c>
      <c r="R902">
        <f t="shared" si="114"/>
        <v>5</v>
      </c>
    </row>
    <row r="903" spans="1:18" x14ac:dyDescent="0.25">
      <c r="A903" s="26" t="s">
        <v>106</v>
      </c>
      <c r="B903" s="7" t="s">
        <v>95</v>
      </c>
      <c r="C903" s="30">
        <v>38</v>
      </c>
      <c r="D903" s="31">
        <v>52</v>
      </c>
      <c r="E903" s="32">
        <v>54</v>
      </c>
      <c r="F903" s="35">
        <v>66</v>
      </c>
      <c r="G903" s="38">
        <v>66</v>
      </c>
      <c r="H903" s="38">
        <v>68</v>
      </c>
      <c r="I903" s="38">
        <v>68</v>
      </c>
      <c r="J903" s="36">
        <v>16</v>
      </c>
      <c r="K903" s="55" t="s">
        <v>174</v>
      </c>
      <c r="L903">
        <f t="shared" si="110"/>
        <v>53</v>
      </c>
      <c r="M903">
        <f t="shared" si="111"/>
        <v>67</v>
      </c>
      <c r="N903">
        <f t="shared" si="112"/>
        <v>2</v>
      </c>
      <c r="O903">
        <f t="shared" si="113"/>
        <v>2</v>
      </c>
      <c r="P903">
        <f t="shared" si="108"/>
        <v>2</v>
      </c>
      <c r="Q903">
        <f t="shared" si="109"/>
        <v>2</v>
      </c>
      <c r="R903">
        <f t="shared" si="114"/>
        <v>5</v>
      </c>
    </row>
    <row r="904" spans="1:18" x14ac:dyDescent="0.25">
      <c r="A904" s="26" t="s">
        <v>106</v>
      </c>
      <c r="B904" s="7" t="s">
        <v>37</v>
      </c>
      <c r="C904" s="30">
        <v>38</v>
      </c>
      <c r="D904" s="31">
        <v>48</v>
      </c>
      <c r="E904" s="32">
        <v>50</v>
      </c>
      <c r="F904" s="35">
        <v>60</v>
      </c>
      <c r="G904" s="38">
        <v>60</v>
      </c>
      <c r="H904" s="38">
        <v>60</v>
      </c>
      <c r="I904" s="38">
        <v>62</v>
      </c>
      <c r="J904" s="36">
        <v>26</v>
      </c>
      <c r="K904" s="55" t="s">
        <v>174</v>
      </c>
      <c r="L904">
        <f t="shared" si="110"/>
        <v>49</v>
      </c>
      <c r="M904">
        <f t="shared" si="111"/>
        <v>60.5</v>
      </c>
      <c r="N904">
        <f t="shared" si="112"/>
        <v>2</v>
      </c>
      <c r="O904">
        <f t="shared" si="113"/>
        <v>2</v>
      </c>
      <c r="P904">
        <f t="shared" si="108"/>
        <v>2</v>
      </c>
      <c r="Q904">
        <f t="shared" si="109"/>
        <v>2</v>
      </c>
      <c r="R904">
        <f t="shared" si="114"/>
        <v>5</v>
      </c>
    </row>
    <row r="905" spans="1:18" x14ac:dyDescent="0.25">
      <c r="A905" s="26" t="s">
        <v>106</v>
      </c>
      <c r="B905" s="7" t="s">
        <v>81</v>
      </c>
      <c r="C905" s="30">
        <v>28</v>
      </c>
      <c r="D905" s="31">
        <v>48</v>
      </c>
      <c r="E905" s="32">
        <v>52</v>
      </c>
      <c r="F905" s="35">
        <v>62</v>
      </c>
      <c r="G905" s="38">
        <v>64</v>
      </c>
      <c r="H905" s="38">
        <v>64</v>
      </c>
      <c r="I905" s="38">
        <v>64</v>
      </c>
      <c r="J905" s="36">
        <v>42</v>
      </c>
      <c r="K905" s="55" t="s">
        <v>174</v>
      </c>
      <c r="L905">
        <f t="shared" si="110"/>
        <v>50</v>
      </c>
      <c r="M905">
        <f t="shared" si="111"/>
        <v>63.5</v>
      </c>
      <c r="N905">
        <f t="shared" si="112"/>
        <v>4</v>
      </c>
      <c r="O905">
        <f t="shared" si="113"/>
        <v>2</v>
      </c>
      <c r="P905">
        <f t="shared" si="108"/>
        <v>2</v>
      </c>
      <c r="Q905">
        <f t="shared" si="109"/>
        <v>2</v>
      </c>
      <c r="R905">
        <f t="shared" si="114"/>
        <v>5</v>
      </c>
    </row>
    <row r="906" spans="1:18" x14ac:dyDescent="0.25">
      <c r="A906" s="26" t="s">
        <v>106</v>
      </c>
      <c r="B906" s="7" t="s">
        <v>38</v>
      </c>
      <c r="C906" s="30">
        <v>34</v>
      </c>
      <c r="D906" s="31">
        <v>62</v>
      </c>
      <c r="E906" s="32">
        <v>64</v>
      </c>
      <c r="F906" s="35">
        <v>72</v>
      </c>
      <c r="G906" s="38">
        <v>74</v>
      </c>
      <c r="H906" s="38">
        <v>80</v>
      </c>
      <c r="I906" s="38">
        <v>84</v>
      </c>
      <c r="J906" s="36">
        <v>12</v>
      </c>
      <c r="K906" s="55" t="s">
        <v>174</v>
      </c>
      <c r="L906">
        <f t="shared" si="110"/>
        <v>63</v>
      </c>
      <c r="M906">
        <f t="shared" si="111"/>
        <v>77.5</v>
      </c>
      <c r="N906">
        <f t="shared" si="112"/>
        <v>2</v>
      </c>
      <c r="O906">
        <f t="shared" si="113"/>
        <v>12</v>
      </c>
      <c r="P906">
        <f t="shared" si="108"/>
        <v>2</v>
      </c>
      <c r="Q906">
        <f t="shared" si="109"/>
        <v>2</v>
      </c>
      <c r="R906">
        <f t="shared" si="114"/>
        <v>5</v>
      </c>
    </row>
    <row r="907" spans="1:18" x14ac:dyDescent="0.25">
      <c r="A907" s="26" t="s">
        <v>106</v>
      </c>
      <c r="B907" s="7" t="s">
        <v>39</v>
      </c>
      <c r="C907" s="30">
        <v>40</v>
      </c>
      <c r="D907" s="31">
        <v>56</v>
      </c>
      <c r="E907" s="32">
        <v>56</v>
      </c>
      <c r="F907" s="35">
        <v>68</v>
      </c>
      <c r="G907" s="38">
        <v>68</v>
      </c>
      <c r="H907" s="38">
        <v>70</v>
      </c>
      <c r="I907" s="38">
        <v>72</v>
      </c>
      <c r="J907" s="36">
        <v>30</v>
      </c>
      <c r="K907" s="55" t="s">
        <v>174</v>
      </c>
      <c r="L907">
        <f t="shared" si="110"/>
        <v>56</v>
      </c>
      <c r="M907">
        <f t="shared" si="111"/>
        <v>69.5</v>
      </c>
      <c r="N907">
        <f t="shared" si="112"/>
        <v>0</v>
      </c>
      <c r="O907">
        <f t="shared" si="113"/>
        <v>4</v>
      </c>
      <c r="P907">
        <f t="shared" si="108"/>
        <v>2</v>
      </c>
      <c r="Q907">
        <f t="shared" si="109"/>
        <v>1</v>
      </c>
      <c r="R907">
        <f t="shared" si="114"/>
        <v>6</v>
      </c>
    </row>
    <row r="908" spans="1:18" x14ac:dyDescent="0.25">
      <c r="A908" s="26" t="s">
        <v>106</v>
      </c>
      <c r="B908" s="7" t="s">
        <v>40</v>
      </c>
      <c r="C908" s="30">
        <v>34</v>
      </c>
      <c r="D908" s="31">
        <v>42</v>
      </c>
      <c r="E908" s="32">
        <v>42</v>
      </c>
      <c r="F908" s="35">
        <v>54</v>
      </c>
      <c r="G908" s="38">
        <v>56</v>
      </c>
      <c r="H908" s="38">
        <v>56</v>
      </c>
      <c r="I908" s="38">
        <v>58</v>
      </c>
      <c r="J908" s="36">
        <v>22</v>
      </c>
      <c r="K908" s="55" t="s">
        <v>174</v>
      </c>
      <c r="L908">
        <f t="shared" si="110"/>
        <v>42</v>
      </c>
      <c r="M908">
        <f t="shared" si="111"/>
        <v>56</v>
      </c>
      <c r="N908">
        <f t="shared" si="112"/>
        <v>0</v>
      </c>
      <c r="O908">
        <f t="shared" si="113"/>
        <v>4</v>
      </c>
      <c r="P908">
        <f t="shared" si="108"/>
        <v>2</v>
      </c>
      <c r="Q908">
        <f t="shared" si="109"/>
        <v>2</v>
      </c>
      <c r="R908">
        <f t="shared" si="114"/>
        <v>5</v>
      </c>
    </row>
    <row r="909" spans="1:18" x14ac:dyDescent="0.25">
      <c r="A909" s="26" t="s">
        <v>106</v>
      </c>
      <c r="B909" s="7" t="s">
        <v>67</v>
      </c>
      <c r="C909" s="30">
        <v>52</v>
      </c>
      <c r="D909" s="31">
        <v>68</v>
      </c>
      <c r="E909" s="32">
        <v>68</v>
      </c>
      <c r="F909" s="35">
        <v>82</v>
      </c>
      <c r="G909" s="38">
        <v>82</v>
      </c>
      <c r="H909" s="38">
        <v>82</v>
      </c>
      <c r="I909" s="38">
        <v>82</v>
      </c>
      <c r="J909" s="36">
        <v>12</v>
      </c>
      <c r="K909" s="55" t="s">
        <v>174</v>
      </c>
      <c r="L909">
        <f t="shared" si="110"/>
        <v>68</v>
      </c>
      <c r="M909">
        <f t="shared" si="111"/>
        <v>82</v>
      </c>
      <c r="N909">
        <f t="shared" si="112"/>
        <v>0</v>
      </c>
      <c r="O909">
        <f t="shared" si="113"/>
        <v>0</v>
      </c>
      <c r="P909">
        <f t="shared" si="108"/>
        <v>2</v>
      </c>
      <c r="Q909">
        <f t="shared" si="109"/>
        <v>2</v>
      </c>
      <c r="R909">
        <f t="shared" si="114"/>
        <v>5</v>
      </c>
    </row>
    <row r="910" spans="1:18" x14ac:dyDescent="0.25">
      <c r="A910" s="26" t="s">
        <v>106</v>
      </c>
      <c r="B910" s="7" t="s">
        <v>82</v>
      </c>
      <c r="C910" s="30">
        <v>36</v>
      </c>
      <c r="D910" s="31">
        <v>48</v>
      </c>
      <c r="E910" s="32">
        <v>48</v>
      </c>
      <c r="F910" s="35">
        <v>58</v>
      </c>
      <c r="G910" s="38">
        <v>58</v>
      </c>
      <c r="H910" s="38">
        <v>58</v>
      </c>
      <c r="I910" s="38">
        <v>60</v>
      </c>
      <c r="J910" s="36">
        <v>55</v>
      </c>
      <c r="K910" s="55" t="s">
        <v>174</v>
      </c>
      <c r="L910">
        <f t="shared" si="110"/>
        <v>48</v>
      </c>
      <c r="M910">
        <f t="shared" si="111"/>
        <v>58.5</v>
      </c>
      <c r="N910">
        <f t="shared" si="112"/>
        <v>0</v>
      </c>
      <c r="O910">
        <f t="shared" si="113"/>
        <v>2</v>
      </c>
      <c r="P910">
        <f t="shared" si="108"/>
        <v>2</v>
      </c>
      <c r="Q910">
        <f t="shared" si="109"/>
        <v>2</v>
      </c>
      <c r="R910">
        <f t="shared" si="114"/>
        <v>5</v>
      </c>
    </row>
    <row r="911" spans="1:18" x14ac:dyDescent="0.25">
      <c r="A911" s="26" t="s">
        <v>106</v>
      </c>
      <c r="B911" s="7" t="s">
        <v>68</v>
      </c>
      <c r="C911" s="30">
        <v>64</v>
      </c>
      <c r="D911" s="31">
        <v>84</v>
      </c>
      <c r="E911" s="32">
        <v>84</v>
      </c>
      <c r="F911" s="34" t="s">
        <v>12</v>
      </c>
      <c r="G911" s="34" t="s">
        <v>12</v>
      </c>
      <c r="H911" s="29" t="s">
        <v>12</v>
      </c>
      <c r="I911" s="29" t="s">
        <v>12</v>
      </c>
      <c r="J911" s="36">
        <v>4</v>
      </c>
      <c r="K911" s="55" t="s">
        <v>174</v>
      </c>
      <c r="L911">
        <f t="shared" si="110"/>
        <v>84</v>
      </c>
      <c r="M911" t="e">
        <f t="shared" si="111"/>
        <v>#DIV/0!</v>
      </c>
      <c r="N911">
        <f t="shared" si="112"/>
        <v>0</v>
      </c>
      <c r="O911" t="e">
        <f t="shared" si="113"/>
        <v>#VALUE!</v>
      </c>
      <c r="P911">
        <f t="shared" si="108"/>
        <v>2</v>
      </c>
      <c r="Q911">
        <f t="shared" si="109"/>
        <v>2</v>
      </c>
      <c r="R911">
        <f t="shared" si="114"/>
        <v>5</v>
      </c>
    </row>
    <row r="912" spans="1:18" x14ac:dyDescent="0.25">
      <c r="A912" s="26" t="s">
        <v>106</v>
      </c>
      <c r="B912" s="7" t="s">
        <v>96</v>
      </c>
      <c r="C912" s="30">
        <v>26</v>
      </c>
      <c r="D912" s="31">
        <v>42</v>
      </c>
      <c r="E912" s="32">
        <v>44</v>
      </c>
      <c r="F912" s="35">
        <v>54</v>
      </c>
      <c r="G912" s="38">
        <v>54</v>
      </c>
      <c r="H912" s="38">
        <v>54</v>
      </c>
      <c r="I912" s="38">
        <v>54</v>
      </c>
      <c r="J912" s="36">
        <v>37</v>
      </c>
      <c r="K912" s="55" t="s">
        <v>174</v>
      </c>
      <c r="L912">
        <f t="shared" si="110"/>
        <v>43</v>
      </c>
      <c r="M912">
        <f t="shared" si="111"/>
        <v>54</v>
      </c>
      <c r="N912">
        <f t="shared" si="112"/>
        <v>2</v>
      </c>
      <c r="O912">
        <f t="shared" si="113"/>
        <v>0</v>
      </c>
      <c r="P912">
        <f t="shared" si="108"/>
        <v>2</v>
      </c>
      <c r="Q912" t="e">
        <f t="shared" si="109"/>
        <v>#VALUE!</v>
      </c>
      <c r="R912" t="e">
        <f t="shared" si="114"/>
        <v>#VALUE!</v>
      </c>
    </row>
    <row r="913" spans="1:18" x14ac:dyDescent="0.25">
      <c r="A913" s="26" t="s">
        <v>106</v>
      </c>
      <c r="B913" s="7" t="s">
        <v>69</v>
      </c>
      <c r="C913" s="30">
        <v>32</v>
      </c>
      <c r="D913" s="31">
        <v>50</v>
      </c>
      <c r="E913" s="32">
        <v>50</v>
      </c>
      <c r="F913" s="35">
        <v>64</v>
      </c>
      <c r="G913" s="38">
        <v>64</v>
      </c>
      <c r="H913" s="38">
        <v>66</v>
      </c>
      <c r="I913" s="38">
        <v>68</v>
      </c>
      <c r="J913" s="36">
        <v>31</v>
      </c>
      <c r="K913" s="55" t="s">
        <v>174</v>
      </c>
      <c r="L913">
        <f t="shared" si="110"/>
        <v>50</v>
      </c>
      <c r="M913">
        <f t="shared" si="111"/>
        <v>65.5</v>
      </c>
      <c r="N913">
        <f t="shared" si="112"/>
        <v>0</v>
      </c>
      <c r="O913">
        <f t="shared" si="113"/>
        <v>4</v>
      </c>
      <c r="P913">
        <f t="shared" si="108"/>
        <v>2</v>
      </c>
      <c r="Q913">
        <f t="shared" si="109"/>
        <v>2</v>
      </c>
      <c r="R913">
        <f t="shared" si="114"/>
        <v>5</v>
      </c>
    </row>
    <row r="914" spans="1:18" x14ac:dyDescent="0.25">
      <c r="A914" s="26" t="s">
        <v>106</v>
      </c>
      <c r="B914" s="7" t="s">
        <v>70</v>
      </c>
      <c r="C914" s="30">
        <v>34</v>
      </c>
      <c r="D914" s="31">
        <v>48</v>
      </c>
      <c r="E914" s="32">
        <v>48</v>
      </c>
      <c r="F914" s="35">
        <v>60</v>
      </c>
      <c r="G914" s="38">
        <v>60</v>
      </c>
      <c r="H914" s="38">
        <v>60</v>
      </c>
      <c r="I914" s="38">
        <v>62</v>
      </c>
      <c r="J914" s="36">
        <v>20</v>
      </c>
      <c r="K914" s="55" t="s">
        <v>174</v>
      </c>
      <c r="L914">
        <f t="shared" si="110"/>
        <v>48</v>
      </c>
      <c r="M914">
        <f t="shared" si="111"/>
        <v>60.5</v>
      </c>
      <c r="N914">
        <f t="shared" si="112"/>
        <v>0</v>
      </c>
      <c r="O914">
        <f t="shared" si="113"/>
        <v>2</v>
      </c>
      <c r="P914">
        <f t="shared" si="108"/>
        <v>2</v>
      </c>
      <c r="Q914">
        <f t="shared" si="109"/>
        <v>2</v>
      </c>
      <c r="R914">
        <f t="shared" si="114"/>
        <v>5</v>
      </c>
    </row>
    <row r="915" spans="1:18" x14ac:dyDescent="0.25">
      <c r="A915" s="26" t="s">
        <v>106</v>
      </c>
      <c r="B915" s="7" t="s">
        <v>71</v>
      </c>
      <c r="C915" s="30">
        <v>36</v>
      </c>
      <c r="D915" s="31">
        <v>48</v>
      </c>
      <c r="E915" s="32">
        <v>52</v>
      </c>
      <c r="F915" s="35">
        <v>58</v>
      </c>
      <c r="G915" s="38">
        <v>58</v>
      </c>
      <c r="H915" s="38">
        <v>58</v>
      </c>
      <c r="I915" s="38">
        <v>58</v>
      </c>
      <c r="J915" s="36">
        <v>67</v>
      </c>
      <c r="K915" s="55" t="s">
        <v>174</v>
      </c>
      <c r="L915">
        <f t="shared" si="110"/>
        <v>50</v>
      </c>
      <c r="M915">
        <f t="shared" si="111"/>
        <v>58</v>
      </c>
      <c r="N915">
        <f t="shared" si="112"/>
        <v>4</v>
      </c>
      <c r="O915">
        <f t="shared" si="113"/>
        <v>0</v>
      </c>
      <c r="P915">
        <f t="shared" si="108"/>
        <v>2</v>
      </c>
      <c r="Q915">
        <f t="shared" si="109"/>
        <v>2</v>
      </c>
      <c r="R915">
        <f t="shared" si="114"/>
        <v>5</v>
      </c>
    </row>
    <row r="916" spans="1:18" x14ac:dyDescent="0.25">
      <c r="A916" s="26" t="s">
        <v>106</v>
      </c>
      <c r="B916" s="7" t="s">
        <v>42</v>
      </c>
      <c r="C916" s="30">
        <v>48</v>
      </c>
      <c r="D916" s="31">
        <v>68</v>
      </c>
      <c r="E916" s="32">
        <v>68</v>
      </c>
      <c r="F916" s="35">
        <v>86</v>
      </c>
      <c r="G916" s="38">
        <v>88</v>
      </c>
      <c r="H916" s="38">
        <v>94</v>
      </c>
      <c r="I916" s="29" t="s">
        <v>12</v>
      </c>
      <c r="J916" s="36">
        <v>7</v>
      </c>
      <c r="K916" s="55" t="s">
        <v>174</v>
      </c>
      <c r="L916">
        <f t="shared" si="110"/>
        <v>68</v>
      </c>
      <c r="M916">
        <f t="shared" si="111"/>
        <v>89.333333333333329</v>
      </c>
      <c r="N916">
        <f t="shared" si="112"/>
        <v>0</v>
      </c>
      <c r="O916" t="e">
        <f t="shared" si="113"/>
        <v>#VALUE!</v>
      </c>
      <c r="P916">
        <f t="shared" si="108"/>
        <v>2</v>
      </c>
      <c r="Q916">
        <f t="shared" si="109"/>
        <v>2</v>
      </c>
      <c r="R916">
        <f t="shared" si="114"/>
        <v>5</v>
      </c>
    </row>
    <row r="917" spans="1:18" x14ac:dyDescent="0.25">
      <c r="A917" s="26" t="s">
        <v>106</v>
      </c>
      <c r="B917" s="7" t="s">
        <v>43</v>
      </c>
      <c r="C917" s="30">
        <v>36</v>
      </c>
      <c r="D917" s="31">
        <v>50</v>
      </c>
      <c r="E917" s="32">
        <v>50</v>
      </c>
      <c r="F917" s="35">
        <v>58</v>
      </c>
      <c r="G917" s="38">
        <v>60</v>
      </c>
      <c r="H917" s="38">
        <v>60</v>
      </c>
      <c r="I917" s="38">
        <v>60</v>
      </c>
      <c r="J917" s="36">
        <v>48</v>
      </c>
      <c r="K917" s="55" t="s">
        <v>174</v>
      </c>
      <c r="L917">
        <f t="shared" si="110"/>
        <v>50</v>
      </c>
      <c r="M917">
        <f t="shared" si="111"/>
        <v>59.5</v>
      </c>
      <c r="N917">
        <f t="shared" si="112"/>
        <v>0</v>
      </c>
      <c r="O917">
        <f t="shared" si="113"/>
        <v>2</v>
      </c>
      <c r="P917">
        <f t="shared" si="108"/>
        <v>2</v>
      </c>
      <c r="Q917" t="e">
        <f t="shared" si="109"/>
        <v>#VALUE!</v>
      </c>
      <c r="R917" t="e">
        <f t="shared" si="114"/>
        <v>#VALUE!</v>
      </c>
    </row>
    <row r="918" spans="1:18" x14ac:dyDescent="0.25">
      <c r="A918" s="26" t="s">
        <v>106</v>
      </c>
      <c r="B918" s="7" t="s">
        <v>44</v>
      </c>
      <c r="C918" s="30">
        <v>38</v>
      </c>
      <c r="D918" s="31">
        <v>54</v>
      </c>
      <c r="E918" s="32">
        <v>58</v>
      </c>
      <c r="F918" s="35">
        <v>68</v>
      </c>
      <c r="G918" s="38">
        <v>68</v>
      </c>
      <c r="H918" s="38">
        <v>68</v>
      </c>
      <c r="I918" s="38">
        <v>70</v>
      </c>
      <c r="J918" s="36">
        <v>32</v>
      </c>
      <c r="K918" s="55" t="s">
        <v>174</v>
      </c>
      <c r="L918">
        <f t="shared" si="110"/>
        <v>56</v>
      </c>
      <c r="M918">
        <f t="shared" si="111"/>
        <v>68.5</v>
      </c>
      <c r="N918">
        <f t="shared" si="112"/>
        <v>4</v>
      </c>
      <c r="O918">
        <f t="shared" si="113"/>
        <v>2</v>
      </c>
      <c r="P918">
        <f t="shared" si="108"/>
        <v>2</v>
      </c>
      <c r="Q918">
        <f t="shared" si="109"/>
        <v>2</v>
      </c>
      <c r="R918">
        <f t="shared" si="114"/>
        <v>5</v>
      </c>
    </row>
    <row r="919" spans="1:18" x14ac:dyDescent="0.25">
      <c r="A919" s="26" t="s">
        <v>106</v>
      </c>
      <c r="B919" s="7" t="s">
        <v>72</v>
      </c>
      <c r="C919" s="30">
        <v>32</v>
      </c>
      <c r="D919" s="31">
        <v>44</v>
      </c>
      <c r="E919" s="32">
        <v>46</v>
      </c>
      <c r="F919" s="35">
        <v>56</v>
      </c>
      <c r="G919" s="38">
        <v>58</v>
      </c>
      <c r="H919" s="38">
        <v>58</v>
      </c>
      <c r="I919" s="38">
        <v>58</v>
      </c>
      <c r="J919" s="36">
        <v>9</v>
      </c>
      <c r="K919" s="55" t="s">
        <v>174</v>
      </c>
      <c r="L919">
        <f t="shared" si="110"/>
        <v>45</v>
      </c>
      <c r="M919">
        <f t="shared" si="111"/>
        <v>57.5</v>
      </c>
      <c r="N919">
        <f t="shared" si="112"/>
        <v>2</v>
      </c>
      <c r="O919">
        <f t="shared" si="113"/>
        <v>2</v>
      </c>
      <c r="P919">
        <f t="shared" si="108"/>
        <v>2</v>
      </c>
      <c r="Q919">
        <f t="shared" si="109"/>
        <v>2</v>
      </c>
      <c r="R919">
        <f t="shared" si="114"/>
        <v>5</v>
      </c>
    </row>
    <row r="920" spans="1:18" x14ac:dyDescent="0.25">
      <c r="A920" s="26" t="s">
        <v>106</v>
      </c>
      <c r="B920" s="7" t="s">
        <v>83</v>
      </c>
      <c r="C920" s="30">
        <v>28</v>
      </c>
      <c r="D920" s="31">
        <v>50</v>
      </c>
      <c r="E920" s="32">
        <v>52</v>
      </c>
      <c r="F920" s="35">
        <v>72</v>
      </c>
      <c r="G920" s="38">
        <v>76</v>
      </c>
      <c r="H920" s="38">
        <v>76</v>
      </c>
      <c r="I920" s="38">
        <v>82</v>
      </c>
      <c r="J920" s="36">
        <v>14</v>
      </c>
      <c r="K920" s="55" t="s">
        <v>174</v>
      </c>
      <c r="L920">
        <f t="shared" si="110"/>
        <v>51</v>
      </c>
      <c r="M920">
        <f t="shared" si="111"/>
        <v>76.5</v>
      </c>
      <c r="N920">
        <f t="shared" si="112"/>
        <v>2</v>
      </c>
      <c r="O920">
        <f t="shared" si="113"/>
        <v>10</v>
      </c>
      <c r="P920">
        <f t="shared" si="108"/>
        <v>2</v>
      </c>
      <c r="Q920">
        <f t="shared" si="109"/>
        <v>2</v>
      </c>
      <c r="R920">
        <f t="shared" si="114"/>
        <v>5</v>
      </c>
    </row>
    <row r="921" spans="1:18" x14ac:dyDescent="0.25">
      <c r="A921" s="26" t="s">
        <v>106</v>
      </c>
      <c r="B921" s="7" t="s">
        <v>109</v>
      </c>
      <c r="C921" s="30">
        <v>46</v>
      </c>
      <c r="D921" s="31">
        <v>62</v>
      </c>
      <c r="E921" s="32">
        <v>62</v>
      </c>
      <c r="F921" s="35">
        <v>74</v>
      </c>
      <c r="G921" s="38">
        <v>74</v>
      </c>
      <c r="H921" s="38">
        <v>74</v>
      </c>
      <c r="I921" s="38">
        <v>76</v>
      </c>
      <c r="J921" s="36">
        <v>16</v>
      </c>
      <c r="K921" s="55" t="s">
        <v>174</v>
      </c>
      <c r="L921">
        <f t="shared" si="110"/>
        <v>62</v>
      </c>
      <c r="M921">
        <f t="shared" si="111"/>
        <v>74.5</v>
      </c>
      <c r="N921">
        <f t="shared" si="112"/>
        <v>0</v>
      </c>
      <c r="O921">
        <f t="shared" si="113"/>
        <v>2</v>
      </c>
      <c r="P921">
        <f t="shared" si="108"/>
        <v>2</v>
      </c>
      <c r="Q921">
        <f t="shared" si="109"/>
        <v>1</v>
      </c>
      <c r="R921">
        <f t="shared" si="114"/>
        <v>6</v>
      </c>
    </row>
    <row r="922" spans="1:18" x14ac:dyDescent="0.25">
      <c r="A922" s="26" t="s">
        <v>106</v>
      </c>
      <c r="B922" s="7" t="s">
        <v>73</v>
      </c>
      <c r="C922" s="30">
        <v>46</v>
      </c>
      <c r="D922" s="31">
        <v>60</v>
      </c>
      <c r="E922" s="32">
        <v>60</v>
      </c>
      <c r="F922" s="35">
        <v>72</v>
      </c>
      <c r="G922" s="38">
        <v>72</v>
      </c>
      <c r="H922" s="38">
        <v>74</v>
      </c>
      <c r="I922" s="38">
        <v>74</v>
      </c>
      <c r="J922" s="36">
        <v>16</v>
      </c>
      <c r="K922" s="55" t="s">
        <v>174</v>
      </c>
      <c r="L922">
        <f t="shared" si="110"/>
        <v>60</v>
      </c>
      <c r="M922">
        <f t="shared" si="111"/>
        <v>73</v>
      </c>
      <c r="N922">
        <f t="shared" si="112"/>
        <v>0</v>
      </c>
      <c r="O922">
        <f t="shared" si="113"/>
        <v>2</v>
      </c>
      <c r="P922">
        <f t="shared" si="108"/>
        <v>2</v>
      </c>
      <c r="Q922">
        <f t="shared" si="109"/>
        <v>2</v>
      </c>
      <c r="R922">
        <f t="shared" si="114"/>
        <v>5</v>
      </c>
    </row>
    <row r="923" spans="1:18" ht="16.5" thickBot="1" x14ac:dyDescent="0.3">
      <c r="A923" s="42" t="s">
        <v>106</v>
      </c>
      <c r="B923" s="43" t="s">
        <v>98</v>
      </c>
      <c r="C923" s="44">
        <v>34</v>
      </c>
      <c r="D923" s="45">
        <v>48</v>
      </c>
      <c r="E923" s="46">
        <v>48</v>
      </c>
      <c r="F923" s="47">
        <v>62</v>
      </c>
      <c r="G923" s="48">
        <v>62</v>
      </c>
      <c r="H923" s="48">
        <v>62</v>
      </c>
      <c r="I923" s="48">
        <v>62</v>
      </c>
      <c r="J923" s="49">
        <v>32</v>
      </c>
      <c r="K923" s="55" t="s">
        <v>174</v>
      </c>
      <c r="L923">
        <f t="shared" si="110"/>
        <v>48</v>
      </c>
      <c r="M923">
        <f t="shared" si="111"/>
        <v>62</v>
      </c>
      <c r="N923">
        <f t="shared" si="112"/>
        <v>0</v>
      </c>
      <c r="O923">
        <f t="shared" si="113"/>
        <v>0</v>
      </c>
      <c r="P923">
        <f t="shared" ref="P923" si="115">IF(N923&gt;5.58,1,2)</f>
        <v>2</v>
      </c>
      <c r="Q923">
        <f t="shared" ref="Q923" si="116">IF(O922&gt;5.03,1,2)</f>
        <v>2</v>
      </c>
      <c r="R923">
        <f t="shared" si="114"/>
        <v>5</v>
      </c>
    </row>
    <row r="1616" spans="1:10" x14ac:dyDescent="0.25">
      <c r="A1616" s="26"/>
      <c r="B1616" s="7"/>
      <c r="C1616" s="30"/>
      <c r="D1616" s="31"/>
      <c r="E1616" s="32"/>
      <c r="F1616" s="29"/>
      <c r="G1616" s="29"/>
      <c r="H1616" s="29"/>
      <c r="I1616" s="29"/>
      <c r="J1616" s="33"/>
    </row>
    <row r="1617" spans="1:10" x14ac:dyDescent="0.25">
      <c r="A1617" s="26"/>
      <c r="B1617" s="7"/>
      <c r="C1617" s="30"/>
      <c r="D1617" s="31"/>
      <c r="E1617" s="32"/>
      <c r="F1617" s="29"/>
      <c r="G1617" s="29"/>
      <c r="H1617" s="29"/>
      <c r="I1617" s="29"/>
      <c r="J1617" s="33"/>
    </row>
    <row r="1618" spans="1:10" x14ac:dyDescent="0.25">
      <c r="A1618" s="26"/>
      <c r="B1618" s="7"/>
      <c r="C1618" s="30"/>
      <c r="D1618" s="31"/>
      <c r="E1618" s="32"/>
      <c r="F1618" s="35"/>
      <c r="G1618" s="29"/>
      <c r="H1618" s="29"/>
      <c r="I1618" s="29"/>
      <c r="J1618" s="36"/>
    </row>
    <row r="1619" spans="1:10" x14ac:dyDescent="0.25">
      <c r="A1619" s="26"/>
      <c r="B1619" s="7"/>
      <c r="C1619" s="30"/>
      <c r="D1619" s="31"/>
      <c r="E1619" s="32"/>
      <c r="F1619" s="35"/>
      <c r="G1619" s="29"/>
      <c r="H1619" s="29"/>
      <c r="I1619" s="29"/>
      <c r="J1619" s="36"/>
    </row>
    <row r="1620" spans="1:10" x14ac:dyDescent="0.25">
      <c r="A1620" s="26"/>
      <c r="B1620" s="7"/>
      <c r="C1620" s="30"/>
      <c r="D1620" s="31"/>
      <c r="E1620" s="32"/>
      <c r="F1620" s="35"/>
      <c r="G1620" s="29"/>
      <c r="H1620" s="29"/>
      <c r="I1620" s="29"/>
      <c r="J1620" s="36"/>
    </row>
    <row r="1621" spans="1:10" x14ac:dyDescent="0.25">
      <c r="A1621" s="26"/>
      <c r="B1621" s="7"/>
      <c r="C1621" s="30"/>
      <c r="D1621" s="31"/>
      <c r="E1621" s="32"/>
      <c r="F1621" s="35"/>
      <c r="G1621" s="29"/>
      <c r="H1621" s="29"/>
      <c r="I1621" s="29"/>
      <c r="J1621" s="36"/>
    </row>
    <row r="1622" spans="1:10" x14ac:dyDescent="0.25">
      <c r="A1622" s="26"/>
      <c r="B1622" s="7"/>
      <c r="C1622" s="30"/>
      <c r="D1622" s="31"/>
      <c r="E1622" s="32"/>
      <c r="F1622" s="35"/>
      <c r="G1622" s="29"/>
      <c r="H1622" s="29"/>
      <c r="I1622" s="29"/>
      <c r="J1622" s="36"/>
    </row>
    <row r="1623" spans="1:10" x14ac:dyDescent="0.25">
      <c r="A1623" s="26"/>
      <c r="B1623" s="7"/>
      <c r="C1623" s="30"/>
      <c r="D1623" s="31"/>
      <c r="E1623" s="32"/>
      <c r="F1623" s="35"/>
      <c r="G1623" s="29"/>
      <c r="H1623" s="29"/>
      <c r="I1623" s="29"/>
      <c r="J1623" s="36"/>
    </row>
    <row r="1624" spans="1:10" x14ac:dyDescent="0.25">
      <c r="A1624" s="26"/>
      <c r="B1624" s="7"/>
      <c r="C1624" s="30"/>
      <c r="D1624" s="31"/>
      <c r="E1624" s="32"/>
      <c r="F1624" s="35"/>
      <c r="G1624" s="29"/>
      <c r="H1624" s="29"/>
      <c r="I1624" s="29"/>
      <c r="J1624" s="36"/>
    </row>
    <row r="1625" spans="1:10" x14ac:dyDescent="0.25">
      <c r="A1625" s="26"/>
      <c r="B1625" s="7"/>
      <c r="C1625" s="30"/>
      <c r="D1625" s="31"/>
      <c r="E1625" s="32"/>
      <c r="F1625" s="35"/>
      <c r="G1625" s="29"/>
      <c r="H1625" s="29"/>
      <c r="I1625" s="29"/>
      <c r="J1625" s="36"/>
    </row>
    <row r="1626" spans="1:10" x14ac:dyDescent="0.25">
      <c r="A1626" s="26"/>
      <c r="B1626" s="7"/>
      <c r="C1626" s="30"/>
      <c r="D1626" s="31"/>
      <c r="E1626" s="32"/>
      <c r="F1626" s="35"/>
      <c r="G1626" s="29"/>
      <c r="H1626" s="29"/>
      <c r="I1626" s="29"/>
      <c r="J1626" s="36"/>
    </row>
    <row r="1627" spans="1:10" x14ac:dyDescent="0.25">
      <c r="A1627" s="26"/>
      <c r="B1627" s="7"/>
      <c r="C1627" s="30"/>
      <c r="D1627" s="31"/>
      <c r="E1627" s="32"/>
      <c r="F1627" s="35"/>
      <c r="G1627" s="29"/>
      <c r="H1627" s="29"/>
      <c r="I1627" s="29"/>
      <c r="J1627" s="36"/>
    </row>
    <row r="1628" spans="1:10" x14ac:dyDescent="0.25">
      <c r="A1628" s="26"/>
      <c r="B1628" s="7"/>
      <c r="C1628" s="30"/>
      <c r="D1628" s="31"/>
      <c r="E1628" s="32"/>
      <c r="F1628" s="35"/>
      <c r="G1628" s="29"/>
      <c r="H1628" s="29"/>
      <c r="I1628" s="29"/>
      <c r="J1628" s="36"/>
    </row>
    <row r="1629" spans="1:10" x14ac:dyDescent="0.25">
      <c r="A1629" s="26"/>
      <c r="B1629" s="7"/>
      <c r="C1629" s="30"/>
      <c r="D1629" s="31"/>
      <c r="E1629" s="32"/>
      <c r="F1629" s="35"/>
      <c r="G1629" s="29"/>
      <c r="H1629" s="29"/>
      <c r="I1629" s="29"/>
      <c r="J1629" s="36"/>
    </row>
    <row r="1630" spans="1:10" x14ac:dyDescent="0.25">
      <c r="A1630" s="26"/>
      <c r="B1630" s="7"/>
      <c r="C1630" s="30"/>
      <c r="D1630" s="31"/>
      <c r="E1630" s="32"/>
      <c r="F1630" s="35"/>
      <c r="G1630" s="29"/>
      <c r="H1630" s="29"/>
      <c r="I1630" s="29"/>
      <c r="J1630" s="36"/>
    </row>
    <row r="1631" spans="1:10" x14ac:dyDescent="0.25">
      <c r="A1631" s="26"/>
      <c r="B1631" s="7"/>
      <c r="C1631" s="30"/>
      <c r="D1631" s="31"/>
      <c r="E1631" s="32"/>
      <c r="F1631" s="35"/>
      <c r="G1631" s="29"/>
      <c r="H1631" s="29"/>
      <c r="I1631" s="29"/>
      <c r="J1631" s="36"/>
    </row>
    <row r="1632" spans="1:10" x14ac:dyDescent="0.25">
      <c r="A1632" s="26"/>
      <c r="B1632" s="7"/>
      <c r="C1632" s="30"/>
      <c r="D1632" s="31"/>
      <c r="E1632" s="32"/>
      <c r="F1632" s="35"/>
      <c r="G1632" s="29"/>
      <c r="H1632" s="29"/>
      <c r="I1632" s="29"/>
      <c r="J1632" s="36"/>
    </row>
    <row r="1633" spans="1:10" x14ac:dyDescent="0.25">
      <c r="A1633" s="26"/>
      <c r="B1633" s="7"/>
      <c r="C1633" s="30"/>
      <c r="D1633" s="31"/>
      <c r="E1633" s="32"/>
      <c r="F1633" s="35"/>
      <c r="G1633" s="37"/>
      <c r="H1633" s="38"/>
      <c r="I1633" s="38"/>
      <c r="J1633" s="36"/>
    </row>
    <row r="1634" spans="1:10" x14ac:dyDescent="0.25">
      <c r="A1634" s="26"/>
      <c r="B1634" s="7"/>
      <c r="C1634" s="30"/>
      <c r="D1634" s="31"/>
      <c r="E1634" s="32"/>
      <c r="F1634" s="35"/>
      <c r="G1634" s="29"/>
      <c r="H1634" s="29"/>
      <c r="I1634" s="29"/>
      <c r="J1634" s="36"/>
    </row>
    <row r="1635" spans="1:10" x14ac:dyDescent="0.25">
      <c r="A1635" s="26"/>
      <c r="B1635" s="7"/>
      <c r="C1635" s="30"/>
      <c r="D1635" s="31"/>
      <c r="E1635" s="32"/>
      <c r="F1635" s="35"/>
      <c r="G1635" s="29"/>
      <c r="H1635" s="29"/>
      <c r="I1635" s="29"/>
      <c r="J1635" s="36"/>
    </row>
    <row r="1636" spans="1:10" x14ac:dyDescent="0.25">
      <c r="A1636" s="26"/>
      <c r="B1636" s="7"/>
      <c r="C1636" s="30"/>
      <c r="D1636" s="31"/>
      <c r="E1636" s="32"/>
      <c r="F1636" s="35"/>
      <c r="G1636" s="29"/>
      <c r="H1636" s="29"/>
      <c r="I1636" s="29"/>
      <c r="J1636" s="36"/>
    </row>
    <row r="1637" spans="1:10" x14ac:dyDescent="0.25">
      <c r="A1637" s="26"/>
      <c r="B1637" s="7"/>
      <c r="C1637" s="30"/>
      <c r="D1637" s="31"/>
      <c r="E1637" s="32"/>
      <c r="F1637" s="35"/>
      <c r="G1637" s="29"/>
      <c r="H1637" s="29"/>
      <c r="I1637" s="29"/>
      <c r="J1637" s="36"/>
    </row>
    <row r="1638" spans="1:10" x14ac:dyDescent="0.25">
      <c r="A1638" s="26"/>
      <c r="B1638" s="7"/>
      <c r="C1638" s="30"/>
      <c r="D1638" s="31"/>
      <c r="E1638" s="32"/>
      <c r="F1638" s="35"/>
      <c r="G1638" s="29"/>
      <c r="H1638" s="29"/>
      <c r="I1638" s="29"/>
      <c r="J1638" s="36"/>
    </row>
    <row r="1639" spans="1:10" x14ac:dyDescent="0.25">
      <c r="A1639" s="26"/>
      <c r="B1639" s="7"/>
      <c r="C1639" s="30"/>
      <c r="D1639" s="31"/>
      <c r="E1639" s="32"/>
      <c r="F1639" s="35"/>
      <c r="G1639" s="29"/>
      <c r="H1639" s="29"/>
      <c r="I1639" s="29"/>
      <c r="J1639" s="36"/>
    </row>
    <row r="1640" spans="1:10" x14ac:dyDescent="0.25">
      <c r="A1640" s="26"/>
      <c r="B1640" s="7"/>
      <c r="C1640" s="30"/>
      <c r="D1640" s="31"/>
      <c r="E1640" s="32"/>
      <c r="F1640" s="35"/>
      <c r="G1640" s="29"/>
      <c r="H1640" s="29"/>
      <c r="I1640" s="29"/>
      <c r="J1640" s="36"/>
    </row>
    <row r="1641" spans="1:10" x14ac:dyDescent="0.25">
      <c r="A1641" s="26"/>
      <c r="B1641" s="7"/>
      <c r="C1641" s="30"/>
      <c r="D1641" s="31"/>
      <c r="E1641" s="32"/>
      <c r="F1641" s="35"/>
      <c r="G1641" s="29"/>
      <c r="H1641" s="29"/>
      <c r="I1641" s="29"/>
      <c r="J1641" s="36"/>
    </row>
    <row r="1642" spans="1:10" x14ac:dyDescent="0.25">
      <c r="A1642" s="26"/>
      <c r="B1642" s="7"/>
      <c r="C1642" s="30"/>
      <c r="D1642" s="31"/>
      <c r="E1642" s="32"/>
      <c r="F1642" s="35"/>
      <c r="G1642" s="29"/>
      <c r="H1642" s="29"/>
      <c r="I1642" s="29"/>
      <c r="J1642" s="36"/>
    </row>
    <row r="1643" spans="1:10" x14ac:dyDescent="0.25">
      <c r="A1643" s="26"/>
      <c r="B1643" s="7"/>
      <c r="C1643" s="30"/>
      <c r="D1643" s="31"/>
      <c r="E1643" s="32"/>
      <c r="F1643" s="35"/>
      <c r="G1643" s="29"/>
      <c r="H1643" s="29"/>
      <c r="I1643" s="29"/>
      <c r="J1643" s="36"/>
    </row>
    <row r="1644" spans="1:10" x14ac:dyDescent="0.25">
      <c r="A1644" s="26"/>
      <c r="B1644" s="7"/>
      <c r="C1644" s="30"/>
      <c r="D1644" s="31"/>
      <c r="E1644" s="32"/>
      <c r="F1644" s="35"/>
      <c r="G1644" s="29"/>
      <c r="H1644" s="29"/>
      <c r="I1644" s="29"/>
      <c r="J1644" s="36"/>
    </row>
    <row r="1645" spans="1:10" x14ac:dyDescent="0.25">
      <c r="A1645" s="26"/>
      <c r="B1645" s="7"/>
      <c r="C1645" s="30"/>
      <c r="D1645" s="31"/>
      <c r="E1645" s="32"/>
      <c r="F1645" s="35"/>
      <c r="G1645" s="29"/>
      <c r="H1645" s="29"/>
      <c r="I1645" s="29"/>
      <c r="J1645" s="36"/>
    </row>
    <row r="1646" spans="1:10" x14ac:dyDescent="0.25">
      <c r="A1646" s="26"/>
      <c r="B1646" s="7"/>
      <c r="C1646" s="30"/>
      <c r="D1646" s="31"/>
      <c r="E1646" s="32"/>
      <c r="F1646" s="35"/>
      <c r="G1646" s="38"/>
      <c r="H1646" s="38"/>
      <c r="I1646" s="38"/>
      <c r="J1646" s="36"/>
    </row>
    <row r="1647" spans="1:10" x14ac:dyDescent="0.25">
      <c r="A1647" s="26"/>
      <c r="B1647" s="7"/>
      <c r="C1647" s="30"/>
      <c r="D1647" s="31"/>
      <c r="E1647" s="32"/>
      <c r="F1647" s="35"/>
      <c r="G1647" s="29"/>
      <c r="H1647" s="29"/>
      <c r="I1647" s="29"/>
      <c r="J1647" s="36"/>
    </row>
    <row r="1648" spans="1:10" x14ac:dyDescent="0.25">
      <c r="A1648" s="26"/>
      <c r="B1648" s="7"/>
      <c r="C1648" s="30"/>
      <c r="D1648" s="31"/>
      <c r="E1648" s="32"/>
      <c r="F1648" s="35"/>
      <c r="G1648" s="29"/>
      <c r="H1648" s="29"/>
      <c r="I1648" s="29"/>
      <c r="J1648" s="36"/>
    </row>
    <row r="1649" spans="1:10" x14ac:dyDescent="0.25">
      <c r="A1649" s="26"/>
      <c r="B1649" s="7"/>
      <c r="C1649" s="30"/>
      <c r="D1649" s="31"/>
      <c r="E1649" s="32"/>
      <c r="F1649" s="35"/>
      <c r="G1649" s="38"/>
      <c r="H1649" s="38"/>
      <c r="I1649" s="38"/>
      <c r="J1649" s="36"/>
    </row>
    <row r="1650" spans="1:10" x14ac:dyDescent="0.25">
      <c r="A1650" s="26"/>
      <c r="B1650" s="7"/>
      <c r="C1650" s="30"/>
      <c r="D1650" s="31"/>
      <c r="E1650" s="32"/>
      <c r="F1650" s="35"/>
      <c r="G1650" s="38"/>
      <c r="H1650" s="38"/>
      <c r="I1650" s="38"/>
      <c r="J1650" s="36"/>
    </row>
    <row r="1651" spans="1:10" x14ac:dyDescent="0.25">
      <c r="A1651" s="26"/>
      <c r="B1651" s="7"/>
      <c r="C1651" s="30"/>
      <c r="D1651" s="31"/>
      <c r="E1651" s="32"/>
      <c r="F1651" s="35"/>
      <c r="G1651" s="29"/>
      <c r="H1651" s="29"/>
      <c r="I1651" s="29"/>
      <c r="J1651" s="36"/>
    </row>
    <row r="1652" spans="1:10" x14ac:dyDescent="0.25">
      <c r="A1652" s="26"/>
      <c r="B1652" s="7"/>
      <c r="C1652" s="30"/>
      <c r="D1652" s="31"/>
      <c r="E1652" s="32"/>
      <c r="F1652" s="35"/>
      <c r="G1652" s="29"/>
      <c r="H1652" s="29"/>
      <c r="I1652" s="29"/>
      <c r="J1652" s="36"/>
    </row>
    <row r="1653" spans="1:10" x14ac:dyDescent="0.25">
      <c r="A1653" s="26"/>
      <c r="B1653" s="7"/>
      <c r="C1653" s="30"/>
      <c r="D1653" s="31"/>
      <c r="E1653" s="32"/>
      <c r="F1653" s="35"/>
      <c r="G1653" s="29"/>
      <c r="H1653" s="29"/>
      <c r="I1653" s="29"/>
      <c r="J1653" s="36"/>
    </row>
    <row r="1654" spans="1:10" x14ac:dyDescent="0.25">
      <c r="A1654" s="26"/>
      <c r="B1654" s="7"/>
      <c r="C1654" s="30"/>
      <c r="D1654" s="31"/>
      <c r="E1654" s="32"/>
      <c r="F1654" s="35"/>
      <c r="G1654" s="29"/>
      <c r="H1654" s="29"/>
      <c r="I1654" s="29"/>
      <c r="J1654" s="36"/>
    </row>
    <row r="1655" spans="1:10" x14ac:dyDescent="0.25">
      <c r="A1655" s="26"/>
      <c r="B1655" s="7"/>
      <c r="C1655" s="30"/>
      <c r="D1655" s="31"/>
      <c r="E1655" s="32"/>
      <c r="F1655" s="35"/>
      <c r="G1655" s="29"/>
      <c r="H1655" s="29"/>
      <c r="I1655" s="29"/>
      <c r="J1655" s="36"/>
    </row>
    <row r="1656" spans="1:10" x14ac:dyDescent="0.25">
      <c r="A1656" s="26"/>
      <c r="B1656" s="7"/>
      <c r="C1656" s="30"/>
      <c r="D1656" s="31"/>
      <c r="E1656" s="32"/>
      <c r="F1656" s="35"/>
      <c r="G1656" s="29"/>
      <c r="H1656" s="29"/>
      <c r="I1656" s="29"/>
      <c r="J1656" s="36"/>
    </row>
    <row r="1657" spans="1:10" x14ac:dyDescent="0.25">
      <c r="A1657" s="26"/>
      <c r="B1657" s="7"/>
      <c r="C1657" s="30"/>
      <c r="D1657" s="31"/>
      <c r="E1657" s="32"/>
      <c r="F1657" s="35"/>
      <c r="G1657" s="29"/>
      <c r="H1657" s="29"/>
      <c r="I1657" s="29"/>
      <c r="J1657" s="36"/>
    </row>
    <row r="1658" spans="1:10" x14ac:dyDescent="0.25">
      <c r="A1658" s="26"/>
      <c r="B1658" s="7"/>
      <c r="C1658" s="30"/>
      <c r="D1658" s="31"/>
      <c r="E1658" s="32"/>
      <c r="F1658" s="35"/>
      <c r="G1658" s="29"/>
      <c r="H1658" s="29"/>
      <c r="I1658" s="29"/>
      <c r="J1658" s="36"/>
    </row>
    <row r="1659" spans="1:10" x14ac:dyDescent="0.25">
      <c r="A1659" s="26"/>
      <c r="B1659" s="7"/>
      <c r="C1659" s="30"/>
      <c r="D1659" s="31"/>
      <c r="E1659" s="32"/>
      <c r="F1659" s="35"/>
      <c r="G1659" s="29"/>
      <c r="H1659" s="29"/>
      <c r="I1659" s="29"/>
      <c r="J1659" s="36"/>
    </row>
    <row r="1660" spans="1:10" x14ac:dyDescent="0.25">
      <c r="A1660" s="26"/>
      <c r="B1660" s="7"/>
      <c r="C1660" s="30"/>
      <c r="D1660" s="31"/>
      <c r="E1660" s="32"/>
      <c r="F1660" s="35"/>
      <c r="G1660" s="29"/>
      <c r="H1660" s="29"/>
      <c r="I1660" s="29"/>
      <c r="J1660" s="36"/>
    </row>
    <row r="1661" spans="1:10" x14ac:dyDescent="0.25">
      <c r="A1661" s="26"/>
      <c r="B1661" s="7"/>
      <c r="C1661" s="30"/>
      <c r="D1661" s="31"/>
      <c r="E1661" s="32"/>
      <c r="F1661" s="35"/>
      <c r="G1661" s="29"/>
      <c r="H1661" s="29"/>
      <c r="I1661" s="29"/>
      <c r="J1661" s="36"/>
    </row>
    <row r="1662" spans="1:10" x14ac:dyDescent="0.25">
      <c r="A1662" s="26"/>
      <c r="B1662" s="7"/>
      <c r="C1662" s="30"/>
      <c r="D1662" s="31"/>
      <c r="E1662" s="32"/>
      <c r="F1662" s="35"/>
      <c r="G1662" s="29"/>
      <c r="H1662" s="29"/>
      <c r="I1662" s="29"/>
      <c r="J1662" s="36"/>
    </row>
    <row r="1663" spans="1:10" x14ac:dyDescent="0.25">
      <c r="A1663" s="39"/>
      <c r="B1663" s="7"/>
      <c r="C1663" s="30"/>
      <c r="D1663" s="31"/>
      <c r="E1663" s="32"/>
      <c r="F1663" s="35"/>
      <c r="G1663" s="29"/>
      <c r="H1663" s="29"/>
      <c r="I1663" s="29"/>
      <c r="J1663" s="36"/>
    </row>
    <row r="1664" spans="1:10" x14ac:dyDescent="0.25">
      <c r="A1664" s="39"/>
      <c r="B1664" s="7"/>
      <c r="C1664" s="30"/>
      <c r="D1664" s="31"/>
      <c r="E1664" s="32"/>
      <c r="F1664" s="35"/>
      <c r="G1664" s="29"/>
      <c r="H1664" s="29"/>
      <c r="I1664" s="29"/>
      <c r="J1664" s="36"/>
    </row>
    <row r="1665" spans="1:10" x14ac:dyDescent="0.25">
      <c r="A1665" s="39"/>
      <c r="B1665" s="7"/>
      <c r="C1665" s="30"/>
      <c r="D1665" s="31"/>
      <c r="E1665" s="32"/>
      <c r="F1665" s="34"/>
      <c r="G1665" s="34"/>
      <c r="H1665" s="29"/>
      <c r="I1665" s="29"/>
      <c r="J1665" s="36"/>
    </row>
    <row r="1666" spans="1:10" x14ac:dyDescent="0.25">
      <c r="A1666" s="39"/>
      <c r="B1666" s="7"/>
      <c r="C1666" s="30"/>
      <c r="D1666" s="31"/>
      <c r="E1666" s="32"/>
      <c r="F1666" s="35"/>
      <c r="G1666" s="38"/>
      <c r="H1666" s="38"/>
      <c r="I1666" s="38"/>
      <c r="J1666" s="36"/>
    </row>
    <row r="1667" spans="1:10" x14ac:dyDescent="0.25">
      <c r="A1667" s="39"/>
      <c r="B1667" s="7"/>
      <c r="C1667" s="30"/>
      <c r="D1667" s="31"/>
      <c r="E1667" s="32"/>
      <c r="F1667" s="35"/>
      <c r="G1667" s="29"/>
      <c r="H1667" s="29"/>
      <c r="I1667" s="29"/>
      <c r="J1667" s="36"/>
    </row>
    <row r="1668" spans="1:10" x14ac:dyDescent="0.25">
      <c r="A1668" s="39"/>
      <c r="B1668" s="7"/>
      <c r="C1668" s="30"/>
      <c r="D1668" s="31"/>
      <c r="E1668" s="32"/>
      <c r="F1668" s="35"/>
      <c r="G1668" s="29"/>
      <c r="H1668" s="29"/>
      <c r="I1668" s="29"/>
      <c r="J1668" s="36"/>
    </row>
    <row r="1669" spans="1:10" x14ac:dyDescent="0.25">
      <c r="A1669" s="39"/>
      <c r="B1669" s="7"/>
      <c r="C1669" s="30"/>
      <c r="D1669" s="31"/>
      <c r="E1669" s="32"/>
      <c r="F1669" s="35"/>
      <c r="G1669" s="29"/>
      <c r="H1669" s="29"/>
      <c r="I1669" s="29"/>
      <c r="J1669" s="36"/>
    </row>
    <row r="1670" spans="1:10" x14ac:dyDescent="0.25">
      <c r="A1670" s="39"/>
      <c r="B1670" s="7"/>
      <c r="C1670" s="30"/>
      <c r="D1670" s="31"/>
      <c r="E1670" s="32"/>
      <c r="F1670" s="35"/>
      <c r="G1670" s="38"/>
      <c r="H1670" s="38"/>
      <c r="I1670" s="29"/>
      <c r="J1670" s="36"/>
    </row>
    <row r="1671" spans="1:10" x14ac:dyDescent="0.25">
      <c r="A1671" s="39"/>
      <c r="B1671" s="7"/>
      <c r="C1671" s="30"/>
      <c r="D1671" s="31"/>
      <c r="E1671" s="32"/>
      <c r="F1671" s="34"/>
      <c r="G1671" s="34"/>
      <c r="H1671" s="29"/>
      <c r="I1671" s="29"/>
      <c r="J1671" s="36"/>
    </row>
    <row r="1672" spans="1:10" x14ac:dyDescent="0.25">
      <c r="A1672" s="39"/>
      <c r="B1672" s="7"/>
      <c r="C1672" s="30"/>
      <c r="D1672" s="31"/>
      <c r="E1672" s="32"/>
      <c r="F1672" s="34"/>
      <c r="G1672" s="34"/>
      <c r="H1672" s="29"/>
      <c r="I1672" s="29"/>
      <c r="J1672" s="36"/>
    </row>
    <row r="1673" spans="1:10" x14ac:dyDescent="0.25">
      <c r="A1673" s="39"/>
      <c r="B1673" s="7"/>
      <c r="C1673" s="30"/>
      <c r="D1673" s="31"/>
      <c r="E1673" s="32"/>
      <c r="F1673" s="35"/>
      <c r="G1673" s="29"/>
      <c r="H1673" s="29"/>
      <c r="I1673" s="29"/>
      <c r="J1673" s="36"/>
    </row>
    <row r="1674" spans="1:10" x14ac:dyDescent="0.25">
      <c r="A1674" s="39"/>
      <c r="B1674" s="7"/>
      <c r="C1674" s="30"/>
      <c r="D1674" s="31"/>
      <c r="E1674" s="32"/>
      <c r="F1674" s="35"/>
      <c r="G1674" s="38"/>
      <c r="H1674" s="38"/>
      <c r="I1674" s="38"/>
      <c r="J1674" s="36"/>
    </row>
    <row r="1675" spans="1:10" x14ac:dyDescent="0.25">
      <c r="A1675" s="39"/>
      <c r="B1675" s="7"/>
      <c r="C1675" s="30"/>
      <c r="D1675" s="31"/>
      <c r="E1675" s="32"/>
      <c r="F1675" s="34"/>
      <c r="G1675" s="34"/>
      <c r="H1675" s="29"/>
      <c r="I1675" s="29"/>
      <c r="J1675" s="36"/>
    </row>
    <row r="1676" spans="1:10" x14ac:dyDescent="0.25">
      <c r="A1676" s="39"/>
      <c r="B1676" s="7"/>
      <c r="C1676" s="30"/>
      <c r="D1676" s="31"/>
      <c r="E1676" s="32"/>
      <c r="F1676" s="34"/>
      <c r="G1676" s="34"/>
      <c r="H1676" s="29"/>
      <c r="I1676" s="29"/>
      <c r="J1676" s="36"/>
    </row>
    <row r="1677" spans="1:10" x14ac:dyDescent="0.25">
      <c r="A1677" s="39"/>
      <c r="B1677" s="7"/>
      <c r="C1677" s="30"/>
      <c r="D1677" s="31"/>
      <c r="E1677" s="32"/>
      <c r="F1677" s="35"/>
      <c r="G1677" s="38"/>
      <c r="H1677" s="38"/>
      <c r="I1677" s="38"/>
      <c r="J1677" s="36"/>
    </row>
    <row r="1678" spans="1:10" x14ac:dyDescent="0.25">
      <c r="A1678" s="39"/>
      <c r="B1678" s="7"/>
      <c r="C1678" s="30"/>
      <c r="D1678" s="31"/>
      <c r="E1678" s="32"/>
      <c r="F1678" s="35"/>
      <c r="G1678" s="38"/>
      <c r="H1678" s="38"/>
      <c r="I1678" s="38"/>
      <c r="J1678" s="36"/>
    </row>
    <row r="1679" spans="1:10" x14ac:dyDescent="0.25">
      <c r="A1679" s="39"/>
      <c r="B1679" s="7"/>
      <c r="C1679" s="30"/>
      <c r="D1679" s="31"/>
      <c r="E1679" s="32"/>
      <c r="F1679" s="34"/>
      <c r="G1679" s="34"/>
      <c r="H1679" s="29"/>
      <c r="I1679" s="29"/>
      <c r="J1679" s="36"/>
    </row>
    <row r="1680" spans="1:10" x14ac:dyDescent="0.25">
      <c r="A1680" s="39"/>
      <c r="B1680" s="7"/>
      <c r="C1680" s="30"/>
      <c r="D1680" s="31"/>
      <c r="E1680" s="32"/>
      <c r="F1680" s="35"/>
      <c r="G1680" s="29"/>
      <c r="H1680" s="29"/>
      <c r="I1680" s="29"/>
      <c r="J1680" s="36"/>
    </row>
    <row r="1681" spans="1:10" x14ac:dyDescent="0.25">
      <c r="A1681" s="39"/>
      <c r="B1681" s="7"/>
      <c r="C1681" s="30"/>
      <c r="D1681" s="31"/>
      <c r="E1681" s="32"/>
      <c r="F1681" s="34"/>
      <c r="G1681" s="34"/>
      <c r="H1681" s="29"/>
      <c r="I1681" s="29"/>
      <c r="J1681" s="36"/>
    </row>
    <row r="1682" spans="1:10" x14ac:dyDescent="0.25">
      <c r="A1682" s="39"/>
      <c r="B1682" s="7"/>
      <c r="C1682" s="30"/>
      <c r="D1682" s="31"/>
      <c r="E1682" s="32"/>
      <c r="F1682" s="35"/>
      <c r="G1682" s="29"/>
      <c r="H1682" s="29"/>
      <c r="I1682" s="29"/>
      <c r="J1682" s="36"/>
    </row>
    <row r="1683" spans="1:10" x14ac:dyDescent="0.25">
      <c r="A1683" s="39"/>
      <c r="B1683" s="7"/>
      <c r="C1683" s="30"/>
      <c r="D1683" s="31"/>
      <c r="E1683" s="32"/>
      <c r="F1683" s="35"/>
      <c r="G1683" s="29"/>
      <c r="H1683" s="29"/>
      <c r="I1683" s="29"/>
      <c r="J1683" s="36"/>
    </row>
    <row r="1684" spans="1:10" x14ac:dyDescent="0.25">
      <c r="A1684" s="39"/>
      <c r="B1684" s="7"/>
      <c r="C1684" s="30"/>
      <c r="D1684" s="31"/>
      <c r="E1684" s="32"/>
      <c r="F1684" s="35"/>
      <c r="G1684" s="29"/>
      <c r="H1684" s="29"/>
      <c r="I1684" s="29"/>
      <c r="J1684" s="36"/>
    </row>
    <row r="1685" spans="1:10" x14ac:dyDescent="0.25">
      <c r="A1685" s="39"/>
      <c r="B1685" s="7"/>
      <c r="C1685" s="30"/>
      <c r="D1685" s="31"/>
      <c r="E1685" s="32"/>
      <c r="F1685" s="35"/>
      <c r="G1685" s="29"/>
      <c r="H1685" s="29"/>
      <c r="I1685" s="29"/>
      <c r="J1685" s="36"/>
    </row>
    <row r="1686" spans="1:10" x14ac:dyDescent="0.25">
      <c r="A1686" s="39"/>
      <c r="B1686" s="7"/>
      <c r="C1686" s="30"/>
      <c r="D1686" s="31"/>
      <c r="E1686" s="32"/>
      <c r="F1686" s="35"/>
      <c r="G1686" s="29"/>
      <c r="H1686" s="29"/>
      <c r="I1686" s="29"/>
      <c r="J1686" s="36"/>
    </row>
    <row r="1687" spans="1:10" x14ac:dyDescent="0.25">
      <c r="A1687" s="39"/>
      <c r="B1687" s="7"/>
      <c r="C1687" s="30"/>
      <c r="D1687" s="31"/>
      <c r="E1687" s="32"/>
      <c r="F1687" s="34"/>
      <c r="G1687" s="34"/>
      <c r="H1687" s="29"/>
      <c r="I1687" s="29"/>
      <c r="J1687" s="36"/>
    </row>
    <row r="1688" spans="1:10" x14ac:dyDescent="0.25">
      <c r="A1688" s="39"/>
      <c r="B1688" s="7"/>
      <c r="C1688" s="30"/>
      <c r="D1688" s="31"/>
      <c r="E1688" s="32"/>
      <c r="F1688" s="34"/>
      <c r="G1688" s="34"/>
      <c r="H1688" s="29"/>
      <c r="I1688" s="29"/>
      <c r="J1688" s="36"/>
    </row>
    <row r="1689" spans="1:10" x14ac:dyDescent="0.25">
      <c r="A1689" s="39"/>
      <c r="B1689" s="7"/>
      <c r="C1689" s="30"/>
      <c r="D1689" s="31"/>
      <c r="E1689" s="32"/>
      <c r="F1689" s="34"/>
      <c r="G1689" s="34"/>
      <c r="H1689" s="29"/>
      <c r="I1689" s="29"/>
      <c r="J1689" s="36"/>
    </row>
    <row r="1690" spans="1:10" x14ac:dyDescent="0.25">
      <c r="A1690" s="39"/>
      <c r="B1690" s="7"/>
      <c r="C1690" s="30"/>
      <c r="D1690" s="31"/>
      <c r="E1690" s="32"/>
      <c r="F1690" s="34"/>
      <c r="G1690" s="34"/>
      <c r="H1690" s="29"/>
      <c r="I1690" s="29"/>
      <c r="J1690" s="36"/>
    </row>
    <row r="1691" spans="1:10" x14ac:dyDescent="0.25">
      <c r="A1691" s="39"/>
      <c r="B1691" s="7"/>
      <c r="C1691" s="30"/>
      <c r="D1691" s="27"/>
      <c r="E1691" s="28"/>
      <c r="F1691" s="29"/>
      <c r="G1691" s="29"/>
      <c r="H1691" s="29"/>
      <c r="I1691" s="29"/>
      <c r="J1691" s="36"/>
    </row>
    <row r="1692" spans="1:10" x14ac:dyDescent="0.25">
      <c r="A1692" s="39"/>
      <c r="B1692" s="7"/>
      <c r="C1692" s="30"/>
      <c r="D1692" s="31"/>
      <c r="E1692" s="32"/>
      <c r="F1692" s="35"/>
      <c r="G1692" s="29"/>
      <c r="H1692" s="29"/>
      <c r="I1692" s="29"/>
      <c r="J1692" s="36"/>
    </row>
    <row r="1693" spans="1:10" x14ac:dyDescent="0.25">
      <c r="A1693" s="39"/>
      <c r="B1693" s="7"/>
      <c r="C1693" s="30"/>
      <c r="D1693" s="31"/>
      <c r="E1693" s="32"/>
      <c r="F1693" s="34"/>
      <c r="G1693" s="34"/>
      <c r="H1693" s="29"/>
      <c r="I1693" s="29"/>
      <c r="J1693" s="36"/>
    </row>
    <row r="1694" spans="1:10" x14ac:dyDescent="0.25">
      <c r="A1694" s="39"/>
      <c r="B1694" s="7"/>
      <c r="C1694" s="30"/>
      <c r="D1694" s="27"/>
      <c r="E1694" s="28"/>
      <c r="F1694" s="34"/>
      <c r="G1694" s="34"/>
      <c r="H1694" s="29"/>
      <c r="I1694" s="29"/>
      <c r="J1694" s="36"/>
    </row>
    <row r="1695" spans="1:10" x14ac:dyDescent="0.25">
      <c r="A1695" s="39"/>
      <c r="B1695" s="7"/>
      <c r="C1695" s="30"/>
      <c r="D1695" s="31"/>
      <c r="E1695" s="32"/>
      <c r="F1695" s="35"/>
      <c r="G1695" s="38"/>
      <c r="H1695" s="38"/>
      <c r="I1695" s="38"/>
      <c r="J1695" s="36"/>
    </row>
    <row r="1696" spans="1:10" x14ac:dyDescent="0.25">
      <c r="A1696" s="39"/>
      <c r="B1696" s="7"/>
      <c r="C1696" s="30"/>
      <c r="D1696" s="27"/>
      <c r="E1696" s="28"/>
      <c r="F1696" s="29"/>
      <c r="G1696" s="29"/>
      <c r="H1696" s="29"/>
      <c r="I1696" s="29"/>
      <c r="J1696" s="36"/>
    </row>
    <row r="1697" spans="1:10" x14ac:dyDescent="0.25">
      <c r="A1697" s="39"/>
      <c r="B1697" s="7"/>
      <c r="C1697" s="30"/>
      <c r="D1697" s="31"/>
      <c r="E1697" s="32"/>
      <c r="F1697" s="35"/>
      <c r="G1697" s="29"/>
      <c r="H1697" s="29"/>
      <c r="I1697" s="29"/>
      <c r="J1697" s="36"/>
    </row>
    <row r="1698" spans="1:10" x14ac:dyDescent="0.25">
      <c r="A1698" s="39"/>
      <c r="B1698" s="7"/>
      <c r="C1698" s="30"/>
      <c r="D1698" s="31"/>
      <c r="E1698" s="32"/>
      <c r="F1698" s="34"/>
      <c r="G1698" s="34"/>
      <c r="H1698" s="29"/>
      <c r="I1698" s="29"/>
      <c r="J1698" s="36"/>
    </row>
    <row r="1699" spans="1:10" x14ac:dyDescent="0.25">
      <c r="A1699" s="39"/>
      <c r="B1699" s="7"/>
      <c r="C1699" s="30"/>
      <c r="D1699" s="31"/>
      <c r="E1699" s="32"/>
      <c r="F1699" s="35"/>
      <c r="G1699" s="29"/>
      <c r="H1699" s="29"/>
      <c r="I1699" s="29"/>
      <c r="J1699" s="36"/>
    </row>
    <row r="1700" spans="1:10" x14ac:dyDescent="0.25">
      <c r="A1700" s="39"/>
      <c r="B1700" s="7"/>
      <c r="C1700" s="30"/>
      <c r="D1700" s="27"/>
      <c r="E1700" s="28"/>
      <c r="F1700" s="29"/>
      <c r="G1700" s="29"/>
      <c r="H1700" s="29"/>
      <c r="I1700" s="29"/>
      <c r="J1700" s="36"/>
    </row>
    <row r="1701" spans="1:10" x14ac:dyDescent="0.25">
      <c r="A1701" s="39"/>
      <c r="B1701" s="7"/>
      <c r="C1701" s="30"/>
      <c r="D1701" s="31"/>
      <c r="E1701" s="32"/>
      <c r="F1701" s="35"/>
      <c r="G1701" s="34"/>
      <c r="H1701" s="29"/>
      <c r="I1701" s="29"/>
      <c r="J1701" s="36"/>
    </row>
    <row r="1702" spans="1:10" x14ac:dyDescent="0.25">
      <c r="A1702" s="39"/>
      <c r="B1702" s="7"/>
      <c r="C1702" s="30"/>
      <c r="D1702" s="31"/>
      <c r="E1702" s="32"/>
      <c r="F1702" s="35"/>
      <c r="G1702" s="38"/>
      <c r="H1702" s="38"/>
      <c r="I1702" s="38"/>
      <c r="J1702" s="36"/>
    </row>
    <row r="1703" spans="1:10" x14ac:dyDescent="0.25">
      <c r="A1703" s="39"/>
      <c r="B1703" s="7"/>
      <c r="C1703" s="30"/>
      <c r="D1703" s="31"/>
      <c r="E1703" s="32"/>
      <c r="F1703" s="34"/>
      <c r="G1703" s="34"/>
      <c r="H1703" s="29"/>
      <c r="I1703" s="29"/>
      <c r="J1703" s="36"/>
    </row>
    <row r="1704" spans="1:10" x14ac:dyDescent="0.25">
      <c r="A1704" s="39"/>
      <c r="B1704" s="7"/>
      <c r="C1704" s="30"/>
      <c r="D1704" s="31"/>
      <c r="E1704" s="32"/>
      <c r="F1704" s="34"/>
      <c r="G1704" s="34"/>
      <c r="H1704" s="29"/>
      <c r="I1704" s="29"/>
      <c r="J1704" s="36"/>
    </row>
    <row r="1705" spans="1:10" x14ac:dyDescent="0.25">
      <c r="A1705" s="39"/>
      <c r="B1705" s="7"/>
      <c r="C1705" s="30"/>
      <c r="D1705" s="31"/>
      <c r="E1705" s="32"/>
      <c r="F1705" s="35"/>
      <c r="G1705" s="38"/>
      <c r="H1705" s="38"/>
      <c r="I1705" s="38"/>
      <c r="J1705" s="36"/>
    </row>
    <row r="1706" spans="1:10" x14ac:dyDescent="0.25">
      <c r="A1706" s="39"/>
      <c r="B1706" s="7"/>
      <c r="C1706" s="30"/>
      <c r="D1706" s="31"/>
      <c r="E1706" s="32"/>
      <c r="F1706" s="35"/>
      <c r="G1706" s="34"/>
      <c r="H1706" s="29"/>
      <c r="I1706" s="29"/>
      <c r="J1706" s="36"/>
    </row>
    <row r="1707" spans="1:10" x14ac:dyDescent="0.25">
      <c r="A1707" s="39"/>
      <c r="B1707" s="7"/>
      <c r="C1707" s="30"/>
      <c r="D1707" s="31"/>
      <c r="E1707" s="32"/>
      <c r="F1707" s="35"/>
      <c r="G1707" s="38"/>
      <c r="H1707" s="38"/>
      <c r="I1707" s="29"/>
      <c r="J1707" s="36"/>
    </row>
    <row r="1708" spans="1:10" x14ac:dyDescent="0.25">
      <c r="A1708" s="39"/>
      <c r="B1708" s="7"/>
      <c r="C1708" s="30"/>
      <c r="D1708" s="31"/>
      <c r="E1708" s="32"/>
      <c r="F1708" s="34"/>
      <c r="G1708" s="34"/>
      <c r="H1708" s="29"/>
      <c r="I1708" s="29"/>
      <c r="J1708" s="36"/>
    </row>
    <row r="1709" spans="1:10" x14ac:dyDescent="0.25">
      <c r="A1709" s="39"/>
      <c r="B1709" s="7"/>
      <c r="C1709" s="30"/>
      <c r="D1709" s="31"/>
      <c r="E1709" s="32"/>
      <c r="F1709" s="35"/>
      <c r="G1709" s="38"/>
      <c r="H1709" s="38"/>
      <c r="I1709" s="38"/>
      <c r="J1709" s="36"/>
    </row>
    <row r="1710" spans="1:10" x14ac:dyDescent="0.25">
      <c r="A1710" s="39"/>
      <c r="B1710" s="7"/>
      <c r="C1710" s="30"/>
      <c r="D1710" s="31"/>
      <c r="E1710" s="32"/>
      <c r="F1710" s="35"/>
      <c r="G1710" s="38"/>
      <c r="H1710" s="38"/>
      <c r="I1710" s="38"/>
      <c r="J1710" s="36"/>
    </row>
    <row r="1711" spans="1:10" x14ac:dyDescent="0.25">
      <c r="A1711" s="39"/>
      <c r="B1711" s="7"/>
      <c r="C1711" s="30"/>
      <c r="D1711" s="31"/>
      <c r="E1711" s="32"/>
      <c r="F1711" s="35"/>
      <c r="G1711" s="38"/>
      <c r="H1711" s="38"/>
      <c r="I1711" s="38"/>
      <c r="J1711" s="36"/>
    </row>
    <row r="1712" spans="1:10" x14ac:dyDescent="0.25">
      <c r="A1712" s="39"/>
      <c r="B1712" s="7"/>
      <c r="C1712" s="30"/>
      <c r="D1712" s="31"/>
      <c r="E1712" s="32"/>
      <c r="F1712" s="35"/>
      <c r="G1712" s="38"/>
      <c r="H1712" s="38"/>
      <c r="I1712" s="38"/>
      <c r="J1712" s="36"/>
    </row>
    <row r="1713" spans="1:10" x14ac:dyDescent="0.25">
      <c r="A1713" s="26"/>
      <c r="B1713" s="7"/>
      <c r="C1713" s="30"/>
      <c r="D1713" s="31"/>
      <c r="E1713" s="32"/>
      <c r="F1713" s="35"/>
      <c r="G1713" s="38"/>
      <c r="H1713" s="38"/>
      <c r="I1713" s="38"/>
      <c r="J1713" s="36"/>
    </row>
    <row r="1714" spans="1:10" x14ac:dyDescent="0.25">
      <c r="A1714" s="26"/>
      <c r="B1714" s="7"/>
      <c r="C1714" s="30"/>
      <c r="D1714" s="31"/>
      <c r="E1714" s="32"/>
      <c r="F1714" s="35"/>
      <c r="G1714" s="38"/>
      <c r="H1714" s="38"/>
      <c r="I1714" s="38"/>
      <c r="J1714" s="36"/>
    </row>
    <row r="1715" spans="1:10" x14ac:dyDescent="0.25">
      <c r="A1715" s="26"/>
      <c r="B1715" s="7"/>
      <c r="C1715" s="30"/>
      <c r="D1715" s="31"/>
      <c r="E1715" s="32"/>
      <c r="F1715" s="35"/>
      <c r="G1715" s="38"/>
      <c r="H1715" s="38"/>
      <c r="I1715" s="38"/>
      <c r="J1715" s="36"/>
    </row>
    <row r="1716" spans="1:10" x14ac:dyDescent="0.25">
      <c r="A1716" s="26"/>
      <c r="B1716" s="7"/>
      <c r="C1716" s="30"/>
      <c r="D1716" s="31"/>
      <c r="E1716" s="32"/>
      <c r="F1716" s="35"/>
      <c r="G1716" s="38"/>
      <c r="H1716" s="38"/>
      <c r="I1716" s="38"/>
      <c r="J1716" s="36"/>
    </row>
    <row r="1717" spans="1:10" x14ac:dyDescent="0.25">
      <c r="A1717" s="26"/>
      <c r="B1717" s="7"/>
      <c r="C1717" s="30"/>
      <c r="D1717" s="27"/>
      <c r="E1717" s="28"/>
      <c r="F1717" s="29"/>
      <c r="G1717" s="29"/>
      <c r="H1717" s="29"/>
      <c r="I1717" s="29"/>
      <c r="J1717" s="36"/>
    </row>
    <row r="1718" spans="1:10" x14ac:dyDescent="0.25">
      <c r="A1718" s="26"/>
      <c r="B1718" s="7"/>
      <c r="C1718" s="30"/>
      <c r="D1718" s="31"/>
      <c r="E1718" s="32"/>
      <c r="F1718" s="35"/>
      <c r="G1718" s="38"/>
      <c r="H1718" s="38"/>
      <c r="I1718" s="38"/>
      <c r="J1718" s="36"/>
    </row>
    <row r="1719" spans="1:10" x14ac:dyDescent="0.25">
      <c r="A1719" s="26"/>
      <c r="B1719" s="7"/>
      <c r="C1719" s="30"/>
      <c r="D1719" s="31"/>
      <c r="E1719" s="32"/>
      <c r="F1719" s="35"/>
      <c r="G1719" s="38"/>
      <c r="H1719" s="38"/>
      <c r="I1719" s="38"/>
      <c r="J1719" s="36"/>
    </row>
    <row r="1720" spans="1:10" x14ac:dyDescent="0.25">
      <c r="A1720" s="26"/>
      <c r="B1720" s="7"/>
      <c r="C1720" s="30"/>
      <c r="D1720" s="31"/>
      <c r="E1720" s="32"/>
      <c r="F1720" s="35"/>
      <c r="G1720" s="38"/>
      <c r="H1720" s="38"/>
      <c r="I1720" s="38"/>
      <c r="J1720" s="36"/>
    </row>
    <row r="1721" spans="1:10" x14ac:dyDescent="0.25">
      <c r="A1721" s="26"/>
      <c r="B1721" s="7"/>
      <c r="C1721" s="30"/>
      <c r="D1721" s="31"/>
      <c r="E1721" s="32"/>
      <c r="F1721" s="35"/>
      <c r="G1721" s="38"/>
      <c r="H1721" s="38"/>
      <c r="I1721" s="38"/>
      <c r="J1721" s="36"/>
    </row>
    <row r="1722" spans="1:10" x14ac:dyDescent="0.25">
      <c r="A1722" s="26"/>
      <c r="B1722" s="7"/>
      <c r="C1722" s="30"/>
      <c r="D1722" s="31"/>
      <c r="E1722" s="32"/>
      <c r="F1722" s="35"/>
      <c r="G1722" s="38"/>
      <c r="H1722" s="38"/>
      <c r="I1722" s="38"/>
      <c r="J1722" s="36"/>
    </row>
    <row r="1723" spans="1:10" x14ac:dyDescent="0.25">
      <c r="A1723" s="26"/>
      <c r="B1723" s="7"/>
      <c r="C1723" s="30"/>
      <c r="D1723" s="31"/>
      <c r="E1723" s="32"/>
      <c r="F1723" s="35"/>
      <c r="G1723" s="29"/>
      <c r="H1723" s="29"/>
      <c r="I1723" s="29"/>
      <c r="J1723" s="36"/>
    </row>
    <row r="1724" spans="1:10" x14ac:dyDescent="0.25">
      <c r="A1724" s="26"/>
      <c r="B1724" s="7"/>
      <c r="C1724" s="30"/>
      <c r="D1724" s="31"/>
      <c r="E1724" s="32"/>
      <c r="F1724" s="35"/>
      <c r="G1724" s="38"/>
      <c r="H1724" s="38"/>
      <c r="I1724" s="38"/>
      <c r="J1724" s="36"/>
    </row>
    <row r="1725" spans="1:10" x14ac:dyDescent="0.25">
      <c r="A1725" s="26"/>
      <c r="B1725" s="7"/>
      <c r="C1725" s="30"/>
      <c r="D1725" s="31"/>
      <c r="E1725" s="32"/>
      <c r="F1725" s="35"/>
      <c r="G1725" s="38"/>
      <c r="H1725" s="38"/>
      <c r="I1725" s="38"/>
      <c r="J1725" s="36"/>
    </row>
    <row r="1726" spans="1:10" x14ac:dyDescent="0.25">
      <c r="A1726" s="26"/>
      <c r="B1726" s="7"/>
      <c r="C1726" s="30"/>
      <c r="D1726" s="31"/>
      <c r="E1726" s="32"/>
      <c r="F1726" s="35"/>
      <c r="G1726" s="29"/>
      <c r="H1726" s="29"/>
      <c r="I1726" s="29"/>
      <c r="J1726" s="36"/>
    </row>
    <row r="1727" spans="1:10" x14ac:dyDescent="0.25">
      <c r="A1727" s="26"/>
      <c r="B1727" s="7"/>
      <c r="C1727" s="30"/>
      <c r="D1727" s="31"/>
      <c r="E1727" s="32"/>
      <c r="F1727" s="35"/>
      <c r="G1727" s="38"/>
      <c r="H1727" s="38"/>
      <c r="I1727" s="38"/>
      <c r="J1727" s="36"/>
    </row>
    <row r="1728" spans="1:10" x14ac:dyDescent="0.25">
      <c r="A1728" s="26"/>
      <c r="B1728" s="7"/>
      <c r="C1728" s="30"/>
      <c r="D1728" s="31"/>
      <c r="E1728" s="32"/>
      <c r="F1728" s="35"/>
      <c r="G1728" s="38"/>
      <c r="H1728" s="38"/>
      <c r="I1728" s="38"/>
      <c r="J1728" s="36"/>
    </row>
    <row r="1729" spans="1:10" x14ac:dyDescent="0.25">
      <c r="A1729" s="26"/>
      <c r="B1729" s="7"/>
      <c r="C1729" s="30"/>
      <c r="D1729" s="31"/>
      <c r="E1729" s="32"/>
      <c r="F1729" s="35"/>
      <c r="G1729" s="38"/>
      <c r="H1729" s="29"/>
      <c r="I1729" s="29"/>
      <c r="J1729" s="36"/>
    </row>
    <row r="1730" spans="1:10" x14ac:dyDescent="0.25">
      <c r="A1730" s="26"/>
      <c r="B1730" s="7"/>
      <c r="C1730" s="30"/>
      <c r="D1730" s="31"/>
      <c r="E1730" s="32"/>
      <c r="F1730" s="38"/>
      <c r="G1730" s="38"/>
      <c r="H1730" s="29"/>
      <c r="I1730" s="29"/>
      <c r="J1730" s="36"/>
    </row>
    <row r="1731" spans="1:10" x14ac:dyDescent="0.25">
      <c r="A1731" s="26"/>
      <c r="B1731" s="7"/>
      <c r="C1731" s="30"/>
      <c r="D1731" s="31"/>
      <c r="E1731" s="32"/>
      <c r="F1731" s="35"/>
      <c r="G1731" s="38"/>
      <c r="H1731" s="38"/>
      <c r="I1731" s="38"/>
      <c r="J1731" s="36"/>
    </row>
    <row r="1732" spans="1:10" x14ac:dyDescent="0.25">
      <c r="A1732" s="26"/>
      <c r="B1732" s="7"/>
      <c r="C1732" s="30"/>
      <c r="D1732" s="31"/>
      <c r="E1732" s="32"/>
      <c r="F1732" s="35"/>
      <c r="G1732" s="38"/>
      <c r="H1732" s="38"/>
      <c r="I1732" s="38"/>
      <c r="J1732" s="36"/>
    </row>
    <row r="1733" spans="1:10" x14ac:dyDescent="0.25">
      <c r="A1733" s="26"/>
      <c r="B1733" s="7"/>
      <c r="C1733" s="30"/>
      <c r="D1733" s="31"/>
      <c r="E1733" s="32"/>
      <c r="F1733" s="35"/>
      <c r="G1733" s="38"/>
      <c r="H1733" s="38"/>
      <c r="I1733" s="38"/>
      <c r="J1733" s="36"/>
    </row>
    <row r="1734" spans="1:10" x14ac:dyDescent="0.25">
      <c r="A1734" s="26"/>
      <c r="B1734" s="7"/>
      <c r="C1734" s="30"/>
      <c r="D1734" s="31"/>
      <c r="E1734" s="32"/>
      <c r="F1734" s="35"/>
      <c r="G1734" s="38"/>
      <c r="H1734" s="38"/>
      <c r="I1734" s="38"/>
      <c r="J1734" s="36"/>
    </row>
    <row r="1735" spans="1:10" x14ac:dyDescent="0.25">
      <c r="A1735" s="26"/>
      <c r="B1735" s="7"/>
      <c r="C1735" s="30"/>
      <c r="D1735" s="31"/>
      <c r="E1735" s="32"/>
      <c r="F1735" s="35"/>
      <c r="G1735" s="38"/>
      <c r="H1735" s="38"/>
      <c r="I1735" s="38"/>
      <c r="J1735" s="36"/>
    </row>
    <row r="1736" spans="1:10" x14ac:dyDescent="0.25">
      <c r="A1736" s="26"/>
      <c r="B1736" s="7"/>
      <c r="C1736" s="30"/>
      <c r="D1736" s="31"/>
      <c r="E1736" s="32"/>
      <c r="F1736" s="35"/>
      <c r="G1736" s="38"/>
      <c r="H1736" s="38"/>
      <c r="I1736" s="38"/>
      <c r="J1736" s="36"/>
    </row>
    <row r="1737" spans="1:10" x14ac:dyDescent="0.25">
      <c r="A1737" s="26"/>
      <c r="B1737" s="7"/>
      <c r="C1737" s="30"/>
      <c r="D1737" s="31"/>
      <c r="E1737" s="32"/>
      <c r="F1737" s="40"/>
      <c r="G1737" s="41"/>
      <c r="H1737" s="38"/>
      <c r="I1737" s="38"/>
      <c r="J1737" s="36"/>
    </row>
    <row r="1738" spans="1:10" x14ac:dyDescent="0.25">
      <c r="A1738" s="26"/>
      <c r="B1738" s="7"/>
      <c r="C1738" s="30"/>
      <c r="D1738" s="31"/>
      <c r="E1738" s="32"/>
      <c r="F1738" s="35"/>
      <c r="G1738" s="38"/>
      <c r="H1738" s="38"/>
      <c r="I1738" s="38"/>
      <c r="J1738" s="36"/>
    </row>
    <row r="1739" spans="1:10" x14ac:dyDescent="0.25">
      <c r="A1739" s="26"/>
      <c r="B1739" s="7"/>
      <c r="C1739" s="30"/>
      <c r="D1739" s="31"/>
      <c r="E1739" s="32"/>
      <c r="F1739" s="35"/>
      <c r="G1739" s="38"/>
      <c r="H1739" s="38"/>
      <c r="I1739" s="38"/>
      <c r="J1739" s="36"/>
    </row>
    <row r="1740" spans="1:10" x14ac:dyDescent="0.25">
      <c r="A1740" s="26"/>
      <c r="B1740" s="7"/>
      <c r="C1740" s="30"/>
      <c r="D1740" s="31"/>
      <c r="E1740" s="32"/>
      <c r="F1740" s="35"/>
      <c r="G1740" s="38"/>
      <c r="H1740" s="38"/>
      <c r="I1740" s="38"/>
      <c r="J1740" s="36"/>
    </row>
    <row r="1741" spans="1:10" x14ac:dyDescent="0.25">
      <c r="A1741" s="26"/>
      <c r="B1741" s="7"/>
      <c r="C1741" s="30"/>
      <c r="D1741" s="31"/>
      <c r="E1741" s="32"/>
      <c r="F1741" s="35"/>
      <c r="G1741" s="38"/>
      <c r="H1741" s="38"/>
      <c r="I1741" s="38"/>
      <c r="J1741" s="36"/>
    </row>
    <row r="1742" spans="1:10" x14ac:dyDescent="0.25">
      <c r="A1742" s="26"/>
      <c r="B1742" s="7"/>
      <c r="C1742" s="30"/>
      <c r="D1742" s="31"/>
      <c r="E1742" s="32"/>
      <c r="F1742" s="35"/>
      <c r="G1742" s="38"/>
      <c r="H1742" s="38"/>
      <c r="I1742" s="29"/>
      <c r="J1742" s="36"/>
    </row>
    <row r="1743" spans="1:10" x14ac:dyDescent="0.25">
      <c r="A1743" s="26"/>
      <c r="B1743" s="7"/>
      <c r="C1743" s="30"/>
      <c r="D1743" s="31"/>
      <c r="E1743" s="32"/>
      <c r="F1743" s="35"/>
      <c r="G1743" s="38"/>
      <c r="H1743" s="38"/>
      <c r="I1743" s="38"/>
      <c r="J1743" s="36"/>
    </row>
    <row r="1744" spans="1:10" x14ac:dyDescent="0.25">
      <c r="A1744" s="26"/>
      <c r="B1744" s="7"/>
      <c r="C1744" s="30"/>
      <c r="D1744" s="31"/>
      <c r="E1744" s="32"/>
      <c r="F1744" s="35"/>
      <c r="G1744" s="38"/>
      <c r="H1744" s="38"/>
      <c r="I1744" s="38"/>
      <c r="J1744" s="36"/>
    </row>
    <row r="1745" spans="1:10" x14ac:dyDescent="0.25">
      <c r="A1745" s="26"/>
      <c r="B1745" s="7"/>
      <c r="C1745" s="30"/>
      <c r="D1745" s="31"/>
      <c r="E1745" s="32"/>
      <c r="F1745" s="35"/>
      <c r="G1745" s="29"/>
      <c r="H1745" s="29"/>
      <c r="I1745" s="29"/>
      <c r="J1745" s="36"/>
    </row>
    <row r="1746" spans="1:10" x14ac:dyDescent="0.25">
      <c r="A1746" s="26"/>
      <c r="B1746" s="7"/>
      <c r="C1746" s="30"/>
      <c r="D1746" s="31"/>
      <c r="E1746" s="32"/>
      <c r="F1746" s="35"/>
      <c r="G1746" s="38"/>
      <c r="H1746" s="38"/>
      <c r="I1746" s="38"/>
      <c r="J1746" s="36"/>
    </row>
    <row r="1747" spans="1:10" x14ac:dyDescent="0.25">
      <c r="A1747" s="26"/>
      <c r="B1747" s="7"/>
      <c r="C1747" s="30"/>
      <c r="D1747" s="31"/>
      <c r="E1747" s="32"/>
      <c r="F1747" s="35"/>
      <c r="G1747" s="38"/>
      <c r="H1747" s="38"/>
      <c r="I1747" s="38"/>
      <c r="J1747" s="36"/>
    </row>
    <row r="1748" spans="1:10" x14ac:dyDescent="0.25">
      <c r="A1748" s="26"/>
      <c r="B1748" s="7"/>
      <c r="C1748" s="30"/>
      <c r="D1748" s="31"/>
      <c r="E1748" s="32"/>
      <c r="F1748" s="35"/>
      <c r="G1748" s="38"/>
      <c r="H1748" s="38"/>
      <c r="I1748" s="38"/>
      <c r="J1748" s="36"/>
    </row>
    <row r="1749" spans="1:10" x14ac:dyDescent="0.25">
      <c r="A1749" s="26"/>
      <c r="B1749" s="7"/>
      <c r="C1749" s="30"/>
      <c r="D1749" s="31"/>
      <c r="E1749" s="32"/>
      <c r="F1749" s="35"/>
      <c r="G1749" s="38"/>
      <c r="H1749" s="38"/>
      <c r="I1749" s="38"/>
      <c r="J1749" s="36"/>
    </row>
    <row r="1750" spans="1:10" x14ac:dyDescent="0.25">
      <c r="A1750" s="26"/>
      <c r="B1750" s="7"/>
      <c r="C1750" s="30"/>
      <c r="D1750" s="31"/>
      <c r="E1750" s="32"/>
      <c r="F1750" s="35"/>
      <c r="G1750" s="38"/>
      <c r="H1750" s="38"/>
      <c r="I1750" s="38"/>
      <c r="J1750" s="36"/>
    </row>
    <row r="1751" spans="1:10" x14ac:dyDescent="0.25">
      <c r="A1751" s="26"/>
      <c r="B1751" s="7"/>
      <c r="C1751" s="30"/>
      <c r="D1751" s="31"/>
      <c r="E1751" s="32"/>
      <c r="F1751" s="35"/>
      <c r="G1751" s="38"/>
      <c r="H1751" s="38"/>
      <c r="I1751" s="38"/>
      <c r="J1751" s="36"/>
    </row>
    <row r="1752" spans="1:10" x14ac:dyDescent="0.25">
      <c r="A1752" s="26"/>
      <c r="B1752" s="7"/>
      <c r="C1752" s="30"/>
      <c r="D1752" s="31"/>
      <c r="E1752" s="32"/>
      <c r="F1752" s="35"/>
      <c r="G1752" s="38"/>
      <c r="H1752" s="38"/>
      <c r="I1752" s="38"/>
      <c r="J1752" s="36"/>
    </row>
    <row r="1753" spans="1:10" x14ac:dyDescent="0.25">
      <c r="A1753" s="26"/>
      <c r="B1753" s="7"/>
      <c r="C1753" s="30"/>
      <c r="D1753" s="31"/>
      <c r="E1753" s="32"/>
      <c r="F1753" s="35"/>
      <c r="G1753" s="38"/>
      <c r="H1753" s="38"/>
      <c r="I1753" s="38"/>
      <c r="J1753" s="36"/>
    </row>
    <row r="1754" spans="1:10" x14ac:dyDescent="0.25">
      <c r="A1754" s="26"/>
      <c r="B1754" s="7"/>
      <c r="C1754" s="30"/>
      <c r="D1754" s="31"/>
      <c r="E1754" s="32"/>
      <c r="F1754" s="35"/>
      <c r="G1754" s="38"/>
      <c r="H1754" s="38"/>
      <c r="I1754" s="38"/>
      <c r="J1754" s="36"/>
    </row>
    <row r="1755" spans="1:10" x14ac:dyDescent="0.25">
      <c r="A1755" s="26"/>
      <c r="B1755" s="7"/>
      <c r="C1755" s="30"/>
      <c r="D1755" s="31"/>
      <c r="E1755" s="32"/>
      <c r="F1755" s="35"/>
      <c r="G1755" s="38"/>
      <c r="H1755" s="38"/>
      <c r="I1755" s="38"/>
      <c r="J1755" s="36"/>
    </row>
    <row r="1756" spans="1:10" x14ac:dyDescent="0.25">
      <c r="A1756" s="26"/>
      <c r="B1756" s="7"/>
      <c r="C1756" s="30"/>
      <c r="D1756" s="31"/>
      <c r="E1756" s="32"/>
      <c r="F1756" s="35"/>
      <c r="G1756" s="38"/>
      <c r="H1756" s="38"/>
      <c r="I1756" s="38"/>
      <c r="J1756" s="36"/>
    </row>
    <row r="1757" spans="1:10" x14ac:dyDescent="0.25">
      <c r="A1757" s="26"/>
      <c r="B1757" s="7"/>
      <c r="C1757" s="30"/>
      <c r="D1757" s="31"/>
      <c r="E1757" s="32"/>
      <c r="F1757" s="35"/>
      <c r="G1757" s="38"/>
      <c r="H1757" s="38"/>
      <c r="I1757" s="38"/>
      <c r="J1757" s="36"/>
    </row>
    <row r="1758" spans="1:10" x14ac:dyDescent="0.25">
      <c r="A1758" s="26"/>
      <c r="B1758" s="7"/>
      <c r="C1758" s="30"/>
      <c r="D1758" s="31"/>
      <c r="E1758" s="32"/>
      <c r="F1758" s="35"/>
      <c r="G1758" s="38"/>
      <c r="H1758" s="38"/>
      <c r="I1758" s="38"/>
      <c r="J1758" s="36"/>
    </row>
    <row r="1759" spans="1:10" x14ac:dyDescent="0.25">
      <c r="A1759" s="26"/>
      <c r="B1759" s="7"/>
      <c r="C1759" s="30"/>
      <c r="D1759" s="31"/>
      <c r="E1759" s="32"/>
      <c r="F1759" s="35"/>
      <c r="G1759" s="38"/>
      <c r="H1759" s="38"/>
      <c r="I1759" s="38"/>
      <c r="J1759" s="36"/>
    </row>
    <row r="1760" spans="1:10" x14ac:dyDescent="0.25">
      <c r="A1760" s="26"/>
      <c r="B1760" s="7"/>
      <c r="C1760" s="30"/>
      <c r="D1760" s="31"/>
      <c r="E1760" s="32"/>
      <c r="F1760" s="35"/>
      <c r="G1760" s="38"/>
      <c r="H1760" s="38"/>
      <c r="I1760" s="38"/>
      <c r="J1760" s="36"/>
    </row>
    <row r="1761" spans="1:10" x14ac:dyDescent="0.25">
      <c r="A1761" s="26"/>
      <c r="B1761" s="7"/>
      <c r="C1761" s="30"/>
      <c r="D1761" s="31"/>
      <c r="E1761" s="32"/>
      <c r="F1761" s="35"/>
      <c r="G1761" s="38"/>
      <c r="H1761" s="38"/>
      <c r="I1761" s="38"/>
      <c r="J1761" s="36"/>
    </row>
    <row r="1762" spans="1:10" x14ac:dyDescent="0.25">
      <c r="A1762" s="26"/>
      <c r="B1762" s="7"/>
      <c r="C1762" s="30"/>
      <c r="D1762" s="31"/>
      <c r="E1762" s="32"/>
      <c r="F1762" s="35"/>
      <c r="G1762" s="38"/>
      <c r="H1762" s="38"/>
      <c r="I1762" s="38"/>
      <c r="J1762" s="36"/>
    </row>
    <row r="1763" spans="1:10" x14ac:dyDescent="0.25">
      <c r="A1763" s="26"/>
      <c r="B1763" s="7"/>
      <c r="C1763" s="30"/>
      <c r="D1763" s="31"/>
      <c r="E1763" s="32"/>
      <c r="F1763" s="35"/>
      <c r="G1763" s="38"/>
      <c r="H1763" s="38"/>
      <c r="I1763" s="38"/>
      <c r="J1763" s="36"/>
    </row>
    <row r="1764" spans="1:10" x14ac:dyDescent="0.25">
      <c r="A1764" s="26"/>
      <c r="B1764" s="7"/>
      <c r="C1764" s="30"/>
      <c r="D1764" s="31"/>
      <c r="E1764" s="32"/>
      <c r="F1764" s="35"/>
      <c r="G1764" s="38"/>
      <c r="H1764" s="38"/>
      <c r="I1764" s="38"/>
      <c r="J1764" s="36"/>
    </row>
    <row r="1765" spans="1:10" x14ac:dyDescent="0.25">
      <c r="A1765" s="26"/>
      <c r="B1765" s="7"/>
      <c r="C1765" s="30"/>
      <c r="D1765" s="31"/>
      <c r="E1765" s="32"/>
      <c r="F1765" s="35"/>
      <c r="G1765" s="38"/>
      <c r="H1765" s="38"/>
      <c r="I1765" s="38"/>
      <c r="J1765" s="36"/>
    </row>
    <row r="1766" spans="1:10" x14ac:dyDescent="0.25">
      <c r="A1766" s="26"/>
      <c r="B1766" s="7"/>
      <c r="C1766" s="30"/>
      <c r="D1766" s="31"/>
      <c r="E1766" s="32"/>
      <c r="F1766" s="35"/>
      <c r="G1766" s="38"/>
      <c r="H1766" s="38"/>
      <c r="I1766" s="38"/>
      <c r="J1766" s="36"/>
    </row>
    <row r="1767" spans="1:10" x14ac:dyDescent="0.25">
      <c r="A1767" s="26"/>
      <c r="B1767" s="7"/>
      <c r="C1767" s="30"/>
      <c r="D1767" s="31"/>
      <c r="E1767" s="32"/>
      <c r="F1767" s="35"/>
      <c r="G1767" s="38"/>
      <c r="H1767" s="38"/>
      <c r="I1767" s="38"/>
      <c r="J1767" s="36"/>
    </row>
    <row r="1768" spans="1:10" x14ac:dyDescent="0.25">
      <c r="A1768" s="26"/>
      <c r="B1768" s="7"/>
      <c r="C1768" s="30"/>
      <c r="D1768" s="31"/>
      <c r="E1768" s="32"/>
      <c r="F1768" s="35"/>
      <c r="G1768" s="38"/>
      <c r="H1768" s="38"/>
      <c r="I1768" s="38"/>
      <c r="J1768" s="36"/>
    </row>
    <row r="1769" spans="1:10" x14ac:dyDescent="0.25">
      <c r="A1769" s="26"/>
      <c r="B1769" s="7"/>
      <c r="C1769" s="30"/>
      <c r="D1769" s="31"/>
      <c r="E1769" s="32"/>
      <c r="F1769" s="34"/>
      <c r="G1769" s="34"/>
      <c r="H1769" s="29"/>
      <c r="I1769" s="29"/>
      <c r="J1769" s="36"/>
    </row>
    <row r="1770" spans="1:10" x14ac:dyDescent="0.25">
      <c r="A1770" s="26"/>
      <c r="B1770" s="7"/>
      <c r="C1770" s="30"/>
      <c r="D1770" s="31"/>
      <c r="E1770" s="32"/>
      <c r="F1770" s="35"/>
      <c r="G1770" s="38"/>
      <c r="H1770" s="38"/>
      <c r="I1770" s="38"/>
      <c r="J1770" s="36"/>
    </row>
    <row r="1771" spans="1:10" x14ac:dyDescent="0.25">
      <c r="A1771" s="26"/>
      <c r="B1771" s="7"/>
      <c r="C1771" s="30"/>
      <c r="D1771" s="31"/>
      <c r="E1771" s="32"/>
      <c r="F1771" s="35"/>
      <c r="G1771" s="38"/>
      <c r="H1771" s="38"/>
      <c r="I1771" s="38"/>
      <c r="J1771" s="36"/>
    </row>
    <row r="1772" spans="1:10" x14ac:dyDescent="0.25">
      <c r="A1772" s="26"/>
      <c r="B1772" s="7"/>
      <c r="C1772" s="30"/>
      <c r="D1772" s="31"/>
      <c r="E1772" s="32"/>
      <c r="F1772" s="35"/>
      <c r="G1772" s="38"/>
      <c r="H1772" s="38"/>
      <c r="I1772" s="38"/>
      <c r="J1772" s="36"/>
    </row>
    <row r="1773" spans="1:10" x14ac:dyDescent="0.25">
      <c r="A1773" s="26"/>
      <c r="B1773" s="7"/>
      <c r="C1773" s="30"/>
      <c r="D1773" s="31"/>
      <c r="E1773" s="32"/>
      <c r="F1773" s="35"/>
      <c r="G1773" s="38"/>
      <c r="H1773" s="38"/>
      <c r="I1773" s="38"/>
      <c r="J1773" s="36"/>
    </row>
    <row r="1774" spans="1:10" x14ac:dyDescent="0.25">
      <c r="A1774" s="26"/>
      <c r="B1774" s="7"/>
      <c r="C1774" s="30"/>
      <c r="D1774" s="31"/>
      <c r="E1774" s="32"/>
      <c r="F1774" s="35"/>
      <c r="G1774" s="38"/>
      <c r="H1774" s="38"/>
      <c r="I1774" s="29"/>
      <c r="J1774" s="36"/>
    </row>
    <row r="1775" spans="1:10" x14ac:dyDescent="0.25">
      <c r="A1775" s="26"/>
      <c r="B1775" s="7"/>
      <c r="C1775" s="30"/>
      <c r="D1775" s="31"/>
      <c r="E1775" s="32"/>
      <c r="F1775" s="35"/>
      <c r="G1775" s="38"/>
      <c r="H1775" s="38"/>
      <c r="I1775" s="38"/>
      <c r="J1775" s="36"/>
    </row>
    <row r="1776" spans="1:10" x14ac:dyDescent="0.25">
      <c r="A1776" s="26"/>
      <c r="B1776" s="7"/>
      <c r="C1776" s="30"/>
      <c r="D1776" s="31"/>
      <c r="E1776" s="32"/>
      <c r="F1776" s="35"/>
      <c r="G1776" s="38"/>
      <c r="H1776" s="38"/>
      <c r="I1776" s="38"/>
      <c r="J1776" s="36"/>
    </row>
    <row r="1777" spans="1:10" x14ac:dyDescent="0.25">
      <c r="A1777" s="26"/>
      <c r="B1777" s="7"/>
      <c r="C1777" s="30"/>
      <c r="D1777" s="31"/>
      <c r="E1777" s="32"/>
      <c r="F1777" s="35"/>
      <c r="G1777" s="38"/>
      <c r="H1777" s="38"/>
      <c r="I1777" s="38"/>
      <c r="J1777" s="36"/>
    </row>
    <row r="1778" spans="1:10" x14ac:dyDescent="0.25">
      <c r="A1778" s="26"/>
      <c r="B1778" s="7"/>
      <c r="C1778" s="30"/>
      <c r="D1778" s="31"/>
      <c r="E1778" s="32"/>
      <c r="F1778" s="35"/>
      <c r="G1778" s="38"/>
      <c r="H1778" s="38"/>
      <c r="I1778" s="38"/>
      <c r="J1778" s="36"/>
    </row>
    <row r="1779" spans="1:10" x14ac:dyDescent="0.25">
      <c r="A1779" s="26"/>
      <c r="B1779" s="7"/>
      <c r="C1779" s="30"/>
      <c r="D1779" s="31"/>
      <c r="E1779" s="32"/>
      <c r="F1779" s="35"/>
      <c r="G1779" s="38"/>
      <c r="H1779" s="38"/>
      <c r="I1779" s="38"/>
      <c r="J1779" s="36"/>
    </row>
    <row r="1780" spans="1:10" x14ac:dyDescent="0.25">
      <c r="A1780" s="26"/>
      <c r="B1780" s="7"/>
      <c r="C1780" s="30"/>
      <c r="D1780" s="31"/>
      <c r="E1780" s="32"/>
      <c r="F1780" s="35"/>
      <c r="G1780" s="38"/>
      <c r="H1780" s="38"/>
      <c r="I1780" s="38"/>
      <c r="J1780" s="36"/>
    </row>
    <row r="1781" spans="1:10" ht="16.5" thickBot="1" x14ac:dyDescent="0.3">
      <c r="A1781" s="42"/>
      <c r="B1781" s="43"/>
      <c r="C1781" s="44"/>
      <c r="D1781" s="45"/>
      <c r="E1781" s="46"/>
      <c r="F1781" s="47"/>
      <c r="G1781" s="48"/>
      <c r="H1781" s="48"/>
      <c r="I1781" s="48"/>
      <c r="J1781" s="4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CAF7-D1C4-4ACF-98C7-BF3E9A1D6016}">
  <dimension ref="A1:AB1781"/>
  <sheetViews>
    <sheetView topLeftCell="M1" workbookViewId="0">
      <selection activeCell="AE16" sqref="AE16"/>
    </sheetView>
  </sheetViews>
  <sheetFormatPr defaultColWidth="11" defaultRowHeight="15.75" x14ac:dyDescent="0.25"/>
  <cols>
    <col min="1" max="1" width="10.125" customWidth="1"/>
    <col min="2" max="2" width="6.375" customWidth="1"/>
    <col min="3" max="3" width="4.5" customWidth="1"/>
    <col min="4" max="9" width="5.875" customWidth="1"/>
    <col min="10" max="10" width="12" customWidth="1"/>
    <col min="11" max="11" width="11.125" style="23" customWidth="1"/>
    <col min="18" max="18" width="17.5" customWidth="1"/>
  </cols>
  <sheetData>
    <row r="1" spans="1:28" ht="63" x14ac:dyDescent="0.2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23" t="s">
        <v>99</v>
      </c>
      <c r="L1" s="88" t="s">
        <v>232</v>
      </c>
      <c r="M1" s="88" t="s">
        <v>233</v>
      </c>
      <c r="N1" s="88" t="s">
        <v>248</v>
      </c>
      <c r="O1" s="88" t="s">
        <v>249</v>
      </c>
      <c r="P1" s="88" t="s">
        <v>250</v>
      </c>
      <c r="Q1" s="88" t="s">
        <v>251</v>
      </c>
      <c r="R1" s="88" t="s">
        <v>252</v>
      </c>
      <c r="T1" s="152" t="s">
        <v>253</v>
      </c>
      <c r="U1" s="88" t="s">
        <v>254</v>
      </c>
      <c r="V1" s="152" t="s">
        <v>257</v>
      </c>
      <c r="W1" s="88" t="s">
        <v>254</v>
      </c>
      <c r="X1" s="152" t="s">
        <v>255</v>
      </c>
      <c r="Y1" s="152" t="s">
        <v>256</v>
      </c>
      <c r="AB1" t="s">
        <v>239</v>
      </c>
    </row>
    <row r="2" spans="1:28" x14ac:dyDescent="0.25">
      <c r="A2" s="7" t="s">
        <v>10</v>
      </c>
      <c r="B2" s="7" t="s">
        <v>22</v>
      </c>
      <c r="C2" s="8">
        <v>68</v>
      </c>
      <c r="D2" s="9">
        <v>84</v>
      </c>
      <c r="E2" s="10">
        <v>91</v>
      </c>
      <c r="F2" s="96" t="s">
        <v>12</v>
      </c>
      <c r="G2" s="96" t="s">
        <v>12</v>
      </c>
      <c r="H2" s="96" t="s">
        <v>12</v>
      </c>
      <c r="I2" s="96" t="s">
        <v>12</v>
      </c>
      <c r="J2" s="12">
        <v>4</v>
      </c>
      <c r="K2" s="23" t="s">
        <v>110</v>
      </c>
      <c r="L2">
        <f t="shared" ref="L2:L65" si="0">AVERAGE(D2:E2)</f>
        <v>87.5</v>
      </c>
      <c r="M2" t="e">
        <f t="shared" ref="M2:M65" si="1">AVERAGE(F2:I2)</f>
        <v>#DIV/0!</v>
      </c>
      <c r="N2">
        <f t="shared" ref="N2:N65" si="2">E2-D2</f>
        <v>7</v>
      </c>
      <c r="O2" t="e">
        <f t="shared" ref="O2:O65" si="3">I2-F2</f>
        <v>#VALUE!</v>
      </c>
      <c r="P2">
        <f>IF(N2&gt;5.65,1,2)</f>
        <v>1</v>
      </c>
      <c r="Q2" t="e">
        <f t="shared" ref="Q2:Q22" si="4">IF(O2&gt;4.46,1,2)</f>
        <v>#VALUE!</v>
      </c>
      <c r="R2" t="e">
        <f t="shared" ref="R2:R65" si="5">IF(P2=Q2,5,6)</f>
        <v>#VALUE!</v>
      </c>
      <c r="T2" s="111">
        <v>4</v>
      </c>
      <c r="U2" s="111">
        <v>8</v>
      </c>
      <c r="AA2" t="s">
        <v>240</v>
      </c>
      <c r="AB2">
        <v>96</v>
      </c>
    </row>
    <row r="3" spans="1:28" x14ac:dyDescent="0.25">
      <c r="A3" s="15" t="s">
        <v>47</v>
      </c>
      <c r="B3" s="15" t="s">
        <v>21</v>
      </c>
      <c r="C3" s="16">
        <v>48</v>
      </c>
      <c r="D3" s="17">
        <v>65</v>
      </c>
      <c r="E3" s="18">
        <v>81</v>
      </c>
      <c r="F3" s="19" t="s">
        <v>12</v>
      </c>
      <c r="G3" s="19" t="s">
        <v>12</v>
      </c>
      <c r="H3" s="19" t="s">
        <v>12</v>
      </c>
      <c r="I3" s="19" t="s">
        <v>12</v>
      </c>
      <c r="J3" s="20">
        <v>6</v>
      </c>
      <c r="K3" s="23" t="s">
        <v>110</v>
      </c>
      <c r="L3">
        <f t="shared" si="0"/>
        <v>73</v>
      </c>
      <c r="M3" t="e">
        <f t="shared" si="1"/>
        <v>#DIV/0!</v>
      </c>
      <c r="N3">
        <f t="shared" si="2"/>
        <v>16</v>
      </c>
      <c r="O3" t="e">
        <f t="shared" si="3"/>
        <v>#VALUE!</v>
      </c>
      <c r="P3">
        <f>IF(N3&gt;5.43,1,2)</f>
        <v>1</v>
      </c>
      <c r="Q3" t="e">
        <f t="shared" si="4"/>
        <v>#VALUE!</v>
      </c>
      <c r="R3" t="e">
        <f t="shared" si="5"/>
        <v>#VALUE!</v>
      </c>
      <c r="T3" s="20">
        <v>6</v>
      </c>
      <c r="U3" s="12">
        <v>10</v>
      </c>
      <c r="AA3" t="s">
        <v>241</v>
      </c>
      <c r="AB3">
        <v>113</v>
      </c>
    </row>
    <row r="4" spans="1:28" x14ac:dyDescent="0.25">
      <c r="A4" s="15" t="s">
        <v>47</v>
      </c>
      <c r="B4" s="15" t="s">
        <v>42</v>
      </c>
      <c r="C4" s="16">
        <v>34</v>
      </c>
      <c r="D4" s="17">
        <v>58</v>
      </c>
      <c r="E4" s="18">
        <v>68</v>
      </c>
      <c r="F4" s="19" t="s">
        <v>12</v>
      </c>
      <c r="G4" s="19" t="s">
        <v>12</v>
      </c>
      <c r="H4" s="19" t="s">
        <v>12</v>
      </c>
      <c r="I4" s="19" t="s">
        <v>12</v>
      </c>
      <c r="J4" s="20">
        <v>11</v>
      </c>
      <c r="K4" s="23" t="s">
        <v>110</v>
      </c>
      <c r="L4">
        <f t="shared" si="0"/>
        <v>63</v>
      </c>
      <c r="M4" t="e">
        <f t="shared" si="1"/>
        <v>#DIV/0!</v>
      </c>
      <c r="N4">
        <f t="shared" si="2"/>
        <v>10</v>
      </c>
      <c r="O4" t="e">
        <f t="shared" si="3"/>
        <v>#VALUE!</v>
      </c>
      <c r="P4">
        <f>IF(N4&gt;5.43,1,2)</f>
        <v>1</v>
      </c>
      <c r="Q4" t="e">
        <f t="shared" si="4"/>
        <v>#VALUE!</v>
      </c>
      <c r="R4" t="e">
        <f t="shared" si="5"/>
        <v>#VALUE!</v>
      </c>
      <c r="T4" s="112">
        <v>11</v>
      </c>
      <c r="U4" s="111">
        <v>11</v>
      </c>
      <c r="AA4" t="s">
        <v>242</v>
      </c>
      <c r="AB4">
        <v>104</v>
      </c>
    </row>
    <row r="5" spans="1:28" x14ac:dyDescent="0.25">
      <c r="A5" s="7" t="s">
        <v>10</v>
      </c>
      <c r="B5" s="7" t="s">
        <v>24</v>
      </c>
      <c r="C5" s="8">
        <v>86</v>
      </c>
      <c r="D5" s="9">
        <v>94</v>
      </c>
      <c r="E5" s="10">
        <v>103</v>
      </c>
      <c r="F5" s="24" t="s">
        <v>12</v>
      </c>
      <c r="G5" s="24" t="s">
        <v>12</v>
      </c>
      <c r="H5" s="24" t="s">
        <v>12</v>
      </c>
      <c r="I5" s="24" t="s">
        <v>12</v>
      </c>
      <c r="J5" s="12">
        <v>3</v>
      </c>
      <c r="K5" s="23" t="s">
        <v>111</v>
      </c>
      <c r="L5">
        <f t="shared" si="0"/>
        <v>98.5</v>
      </c>
      <c r="M5" t="e">
        <f t="shared" si="1"/>
        <v>#DIV/0!</v>
      </c>
      <c r="N5">
        <f t="shared" si="2"/>
        <v>9</v>
      </c>
      <c r="O5" t="e">
        <f t="shared" si="3"/>
        <v>#VALUE!</v>
      </c>
      <c r="P5">
        <f>IF(N5&gt;5.65,1,2)</f>
        <v>1</v>
      </c>
      <c r="Q5" t="e">
        <f t="shared" si="4"/>
        <v>#VALUE!</v>
      </c>
      <c r="R5" t="e">
        <f t="shared" si="5"/>
        <v>#VALUE!</v>
      </c>
      <c r="T5" s="12">
        <v>3</v>
      </c>
      <c r="U5" s="12">
        <v>4</v>
      </c>
      <c r="AA5" t="s">
        <v>243</v>
      </c>
      <c r="AB5">
        <v>106</v>
      </c>
    </row>
    <row r="6" spans="1:28" x14ac:dyDescent="0.25">
      <c r="A6" s="7" t="s">
        <v>10</v>
      </c>
      <c r="B6" s="7" t="s">
        <v>63</v>
      </c>
      <c r="C6" s="8">
        <v>54</v>
      </c>
      <c r="D6" s="9">
        <v>75</v>
      </c>
      <c r="E6" s="10">
        <v>87</v>
      </c>
      <c r="F6" s="24">
        <v>95</v>
      </c>
      <c r="G6" s="24">
        <v>95</v>
      </c>
      <c r="H6" s="24">
        <v>111</v>
      </c>
      <c r="I6" s="24">
        <v>112</v>
      </c>
      <c r="J6" s="12">
        <v>5</v>
      </c>
      <c r="K6" s="23" t="s">
        <v>111</v>
      </c>
      <c r="L6">
        <f t="shared" si="0"/>
        <v>81</v>
      </c>
      <c r="M6">
        <f t="shared" si="1"/>
        <v>103.25</v>
      </c>
      <c r="N6">
        <f t="shared" si="2"/>
        <v>12</v>
      </c>
      <c r="O6">
        <f t="shared" si="3"/>
        <v>17</v>
      </c>
      <c r="P6">
        <f>IF(N6&gt;5.65,1,2)</f>
        <v>1</v>
      </c>
      <c r="Q6">
        <f t="shared" si="4"/>
        <v>1</v>
      </c>
      <c r="R6">
        <f t="shared" si="5"/>
        <v>5</v>
      </c>
      <c r="T6" s="111">
        <v>5</v>
      </c>
      <c r="U6" s="111">
        <v>9</v>
      </c>
      <c r="AA6" t="s">
        <v>244</v>
      </c>
      <c r="AB6">
        <v>96</v>
      </c>
    </row>
    <row r="7" spans="1:28" x14ac:dyDescent="0.25">
      <c r="A7" s="7" t="s">
        <v>10</v>
      </c>
      <c r="B7" s="7" t="s">
        <v>81</v>
      </c>
      <c r="C7" s="8">
        <v>56</v>
      </c>
      <c r="D7" s="9">
        <v>66</v>
      </c>
      <c r="E7" s="10">
        <v>72</v>
      </c>
      <c r="F7" s="24"/>
      <c r="G7" s="24"/>
      <c r="H7" s="24"/>
      <c r="I7" s="24"/>
      <c r="J7" s="12">
        <v>7</v>
      </c>
      <c r="K7" s="23" t="s">
        <v>111</v>
      </c>
      <c r="L7">
        <f t="shared" si="0"/>
        <v>69</v>
      </c>
      <c r="M7" t="e">
        <f t="shared" si="1"/>
        <v>#DIV/0!</v>
      </c>
      <c r="N7">
        <f t="shared" si="2"/>
        <v>6</v>
      </c>
      <c r="O7">
        <f t="shared" si="3"/>
        <v>0</v>
      </c>
      <c r="P7">
        <f>IF(N7&gt;5.65,1,2)</f>
        <v>1</v>
      </c>
      <c r="Q7">
        <f t="shared" si="4"/>
        <v>2</v>
      </c>
      <c r="R7">
        <f t="shared" si="5"/>
        <v>6</v>
      </c>
      <c r="T7" s="12">
        <v>7</v>
      </c>
      <c r="U7" s="12">
        <v>4</v>
      </c>
      <c r="AA7" t="s">
        <v>245</v>
      </c>
      <c r="AB7">
        <v>105</v>
      </c>
    </row>
    <row r="8" spans="1:28" x14ac:dyDescent="0.25">
      <c r="A8" s="7" t="s">
        <v>47</v>
      </c>
      <c r="B8" s="7" t="s">
        <v>50</v>
      </c>
      <c r="C8" s="8">
        <v>37</v>
      </c>
      <c r="D8" s="9">
        <v>50</v>
      </c>
      <c r="E8" s="10">
        <v>65</v>
      </c>
      <c r="F8" s="24" t="s">
        <v>12</v>
      </c>
      <c r="G8" s="24" t="s">
        <v>12</v>
      </c>
      <c r="H8" s="24" t="s">
        <v>12</v>
      </c>
      <c r="I8" s="24" t="s">
        <v>12</v>
      </c>
      <c r="J8" s="12">
        <v>13</v>
      </c>
      <c r="K8" s="23" t="s">
        <v>111</v>
      </c>
      <c r="L8">
        <f t="shared" si="0"/>
        <v>57.5</v>
      </c>
      <c r="M8" t="e">
        <f t="shared" si="1"/>
        <v>#DIV/0!</v>
      </c>
      <c r="N8">
        <f t="shared" si="2"/>
        <v>15</v>
      </c>
      <c r="O8" t="e">
        <f t="shared" si="3"/>
        <v>#VALUE!</v>
      </c>
      <c r="P8">
        <f>IF(N8&gt;5.43,1,2)</f>
        <v>1</v>
      </c>
      <c r="Q8" t="e">
        <f t="shared" si="4"/>
        <v>#VALUE!</v>
      </c>
      <c r="R8" t="e">
        <f t="shared" si="5"/>
        <v>#VALUE!</v>
      </c>
      <c r="T8" s="111">
        <v>13</v>
      </c>
      <c r="U8" s="111">
        <v>12</v>
      </c>
      <c r="AA8" t="s">
        <v>246</v>
      </c>
      <c r="AB8">
        <v>107</v>
      </c>
    </row>
    <row r="9" spans="1:28" x14ac:dyDescent="0.25">
      <c r="A9" s="7" t="s">
        <v>47</v>
      </c>
      <c r="B9" s="7" t="s">
        <v>30</v>
      </c>
      <c r="C9" s="8">
        <v>43</v>
      </c>
      <c r="D9" s="9">
        <v>58</v>
      </c>
      <c r="E9" s="10">
        <v>67</v>
      </c>
      <c r="F9" s="24" t="s">
        <v>12</v>
      </c>
      <c r="G9" s="24" t="s">
        <v>12</v>
      </c>
      <c r="H9" s="24" t="s">
        <v>12</v>
      </c>
      <c r="I9" s="24" t="s">
        <v>12</v>
      </c>
      <c r="J9" s="12">
        <v>6</v>
      </c>
      <c r="K9" s="23" t="s">
        <v>111</v>
      </c>
      <c r="L9">
        <f t="shared" si="0"/>
        <v>62.5</v>
      </c>
      <c r="M9" t="e">
        <f t="shared" si="1"/>
        <v>#DIV/0!</v>
      </c>
      <c r="N9">
        <f t="shared" si="2"/>
        <v>9</v>
      </c>
      <c r="O9" t="e">
        <f t="shared" si="3"/>
        <v>#VALUE!</v>
      </c>
      <c r="P9">
        <f>IF(N9&gt;5.43,1,2)</f>
        <v>1</v>
      </c>
      <c r="Q9" t="e">
        <f t="shared" si="4"/>
        <v>#VALUE!</v>
      </c>
      <c r="R9" t="e">
        <f t="shared" si="5"/>
        <v>#VALUE!</v>
      </c>
      <c r="T9" s="12">
        <v>6</v>
      </c>
      <c r="U9" s="12">
        <v>14</v>
      </c>
      <c r="AA9" t="s">
        <v>247</v>
      </c>
      <c r="AB9">
        <v>96</v>
      </c>
    </row>
    <row r="10" spans="1:28" x14ac:dyDescent="0.25">
      <c r="A10" s="7" t="s">
        <v>10</v>
      </c>
      <c r="B10" s="7" t="s">
        <v>49</v>
      </c>
      <c r="C10" s="8">
        <v>62</v>
      </c>
      <c r="D10" s="9">
        <v>80</v>
      </c>
      <c r="E10" s="10">
        <v>102</v>
      </c>
      <c r="F10" s="13" t="s">
        <v>12</v>
      </c>
      <c r="G10" s="13" t="s">
        <v>12</v>
      </c>
      <c r="H10" s="13" t="s">
        <v>12</v>
      </c>
      <c r="I10" s="13" t="s">
        <v>12</v>
      </c>
      <c r="J10" s="12">
        <v>3</v>
      </c>
      <c r="K10" s="23" t="s">
        <v>112</v>
      </c>
      <c r="L10">
        <f t="shared" si="0"/>
        <v>91</v>
      </c>
      <c r="M10" t="e">
        <f t="shared" si="1"/>
        <v>#DIV/0!</v>
      </c>
      <c r="N10">
        <f t="shared" si="2"/>
        <v>22</v>
      </c>
      <c r="O10" t="e">
        <f t="shared" si="3"/>
        <v>#VALUE!</v>
      </c>
      <c r="P10">
        <f>IF(N10&gt;5.65,1,2)</f>
        <v>1</v>
      </c>
      <c r="Q10" t="e">
        <f t="shared" si="4"/>
        <v>#VALUE!</v>
      </c>
      <c r="R10" t="e">
        <f t="shared" si="5"/>
        <v>#VALUE!</v>
      </c>
      <c r="T10" s="111">
        <v>3</v>
      </c>
      <c r="U10" s="111">
        <v>26</v>
      </c>
    </row>
    <row r="11" spans="1:28" x14ac:dyDescent="0.25">
      <c r="A11" s="7" t="s">
        <v>10</v>
      </c>
      <c r="B11" s="7" t="s">
        <v>22</v>
      </c>
      <c r="C11" s="8">
        <v>73</v>
      </c>
      <c r="D11" s="9">
        <v>102</v>
      </c>
      <c r="E11" s="10">
        <v>108</v>
      </c>
      <c r="F11" s="13" t="s">
        <v>12</v>
      </c>
      <c r="G11" s="13" t="s">
        <v>12</v>
      </c>
      <c r="H11" s="13" t="s">
        <v>12</v>
      </c>
      <c r="I11" s="13" t="s">
        <v>12</v>
      </c>
      <c r="J11" s="12">
        <v>2</v>
      </c>
      <c r="K11" s="23" t="s">
        <v>112</v>
      </c>
      <c r="L11">
        <f t="shared" si="0"/>
        <v>105</v>
      </c>
      <c r="M11" t="e">
        <f t="shared" si="1"/>
        <v>#DIV/0!</v>
      </c>
      <c r="N11">
        <f t="shared" si="2"/>
        <v>6</v>
      </c>
      <c r="O11" t="e">
        <f t="shared" si="3"/>
        <v>#VALUE!</v>
      </c>
      <c r="P11">
        <f>IF(N11&gt;5.65,1,2)</f>
        <v>1</v>
      </c>
      <c r="Q11" t="e">
        <f t="shared" si="4"/>
        <v>#VALUE!</v>
      </c>
      <c r="R11" t="e">
        <f t="shared" si="5"/>
        <v>#VALUE!</v>
      </c>
      <c r="T11" s="12">
        <v>2</v>
      </c>
      <c r="U11" s="12">
        <v>10</v>
      </c>
    </row>
    <row r="12" spans="1:28" x14ac:dyDescent="0.25">
      <c r="A12" s="7" t="s">
        <v>10</v>
      </c>
      <c r="B12" s="7" t="s">
        <v>64</v>
      </c>
      <c r="C12" s="8">
        <v>56</v>
      </c>
      <c r="D12" s="9">
        <v>75</v>
      </c>
      <c r="E12" s="10">
        <v>81</v>
      </c>
      <c r="F12" s="13" t="s">
        <v>12</v>
      </c>
      <c r="G12" s="13" t="s">
        <v>12</v>
      </c>
      <c r="H12" s="13" t="s">
        <v>12</v>
      </c>
      <c r="I12" s="13" t="s">
        <v>12</v>
      </c>
      <c r="J12" s="12">
        <v>8</v>
      </c>
      <c r="K12" s="23" t="s">
        <v>112</v>
      </c>
      <c r="L12">
        <f t="shared" si="0"/>
        <v>78</v>
      </c>
      <c r="M12" t="e">
        <f t="shared" si="1"/>
        <v>#DIV/0!</v>
      </c>
      <c r="N12">
        <f t="shared" si="2"/>
        <v>6</v>
      </c>
      <c r="O12" t="e">
        <f t="shared" si="3"/>
        <v>#VALUE!</v>
      </c>
      <c r="P12">
        <f>IF(N12&gt;5.65,1,2)</f>
        <v>1</v>
      </c>
      <c r="Q12" t="e">
        <f t="shared" si="4"/>
        <v>#VALUE!</v>
      </c>
      <c r="R12" t="e">
        <f t="shared" si="5"/>
        <v>#VALUE!</v>
      </c>
      <c r="T12" s="111">
        <v>8</v>
      </c>
      <c r="U12" s="111">
        <v>6</v>
      </c>
    </row>
    <row r="13" spans="1:28" x14ac:dyDescent="0.25">
      <c r="A13" s="7" t="s">
        <v>10</v>
      </c>
      <c r="B13" s="7" t="s">
        <v>38</v>
      </c>
      <c r="C13" s="8">
        <v>58</v>
      </c>
      <c r="D13" s="9">
        <v>83</v>
      </c>
      <c r="E13" s="10">
        <v>91</v>
      </c>
      <c r="F13" s="13" t="s">
        <v>12</v>
      </c>
      <c r="G13" s="13" t="s">
        <v>12</v>
      </c>
      <c r="H13" s="13" t="s">
        <v>12</v>
      </c>
      <c r="I13" s="13" t="s">
        <v>12</v>
      </c>
      <c r="J13" s="12">
        <v>4</v>
      </c>
      <c r="K13" s="23" t="s">
        <v>112</v>
      </c>
      <c r="L13">
        <f t="shared" si="0"/>
        <v>87</v>
      </c>
      <c r="M13" t="e">
        <f t="shared" si="1"/>
        <v>#DIV/0!</v>
      </c>
      <c r="N13">
        <f t="shared" si="2"/>
        <v>8</v>
      </c>
      <c r="O13" t="e">
        <f t="shared" si="3"/>
        <v>#VALUE!</v>
      </c>
      <c r="P13">
        <f>IF(N13&gt;5.65,1,2)</f>
        <v>1</v>
      </c>
      <c r="Q13" t="e">
        <f t="shared" si="4"/>
        <v>#VALUE!</v>
      </c>
      <c r="R13" t="e">
        <f t="shared" si="5"/>
        <v>#VALUE!</v>
      </c>
      <c r="T13" s="12">
        <v>4</v>
      </c>
      <c r="U13" s="12">
        <v>12</v>
      </c>
    </row>
    <row r="14" spans="1:28" x14ac:dyDescent="0.25">
      <c r="A14" s="7" t="s">
        <v>10</v>
      </c>
      <c r="B14" s="7" t="s">
        <v>72</v>
      </c>
      <c r="C14" s="8">
        <v>66</v>
      </c>
      <c r="D14" s="9">
        <v>90</v>
      </c>
      <c r="E14" s="10">
        <v>99</v>
      </c>
      <c r="F14" s="13" t="s">
        <v>12</v>
      </c>
      <c r="G14" s="13" t="s">
        <v>12</v>
      </c>
      <c r="H14" s="13" t="s">
        <v>12</v>
      </c>
      <c r="I14" s="13" t="s">
        <v>12</v>
      </c>
      <c r="J14" s="12">
        <v>3</v>
      </c>
      <c r="K14" s="23" t="s">
        <v>112</v>
      </c>
      <c r="L14">
        <f t="shared" si="0"/>
        <v>94.5</v>
      </c>
      <c r="M14" t="e">
        <f t="shared" si="1"/>
        <v>#DIV/0!</v>
      </c>
      <c r="N14">
        <f t="shared" si="2"/>
        <v>9</v>
      </c>
      <c r="O14" t="e">
        <f t="shared" si="3"/>
        <v>#VALUE!</v>
      </c>
      <c r="P14">
        <f>IF(N14&gt;5.65,1,2)</f>
        <v>1</v>
      </c>
      <c r="Q14" t="e">
        <f t="shared" si="4"/>
        <v>#VALUE!</v>
      </c>
      <c r="R14" t="e">
        <f t="shared" si="5"/>
        <v>#VALUE!</v>
      </c>
      <c r="T14" s="111">
        <v>3</v>
      </c>
      <c r="U14" s="111">
        <v>4</v>
      </c>
    </row>
    <row r="15" spans="1:28" x14ac:dyDescent="0.25">
      <c r="A15" s="15" t="s">
        <v>47</v>
      </c>
      <c r="B15" s="15" t="s">
        <v>90</v>
      </c>
      <c r="C15" s="16">
        <v>57</v>
      </c>
      <c r="D15" s="17">
        <v>67</v>
      </c>
      <c r="E15" s="18">
        <v>74</v>
      </c>
      <c r="F15" s="19" t="s">
        <v>12</v>
      </c>
      <c r="G15" s="19" t="s">
        <v>12</v>
      </c>
      <c r="H15" s="19" t="s">
        <v>12</v>
      </c>
      <c r="I15" s="19" t="s">
        <v>12</v>
      </c>
      <c r="J15" s="20">
        <v>11</v>
      </c>
      <c r="K15" s="23" t="s">
        <v>112</v>
      </c>
      <c r="L15">
        <f t="shared" si="0"/>
        <v>70.5</v>
      </c>
      <c r="M15" t="e">
        <f t="shared" si="1"/>
        <v>#DIV/0!</v>
      </c>
      <c r="N15">
        <f t="shared" si="2"/>
        <v>7</v>
      </c>
      <c r="O15" t="e">
        <f t="shared" si="3"/>
        <v>#VALUE!</v>
      </c>
      <c r="P15">
        <f>IF(N15&gt;5.43,1,2)</f>
        <v>1</v>
      </c>
      <c r="Q15" t="e">
        <f t="shared" si="4"/>
        <v>#VALUE!</v>
      </c>
      <c r="R15" t="e">
        <f t="shared" si="5"/>
        <v>#VALUE!</v>
      </c>
      <c r="T15" s="20">
        <v>11</v>
      </c>
      <c r="U15" s="12">
        <v>8</v>
      </c>
    </row>
    <row r="16" spans="1:28" x14ac:dyDescent="0.25">
      <c r="A16" s="7" t="s">
        <v>10</v>
      </c>
      <c r="B16" s="7" t="s">
        <v>11</v>
      </c>
      <c r="C16" s="8">
        <v>47</v>
      </c>
      <c r="D16" s="9">
        <v>64</v>
      </c>
      <c r="E16" s="10">
        <v>83</v>
      </c>
      <c r="F16" s="13">
        <v>98</v>
      </c>
      <c r="G16" s="13" t="s">
        <v>12</v>
      </c>
      <c r="H16" s="13" t="s">
        <v>12</v>
      </c>
      <c r="I16" s="13" t="s">
        <v>12</v>
      </c>
      <c r="J16" s="12">
        <v>4</v>
      </c>
      <c r="K16" s="23" t="s">
        <v>113</v>
      </c>
      <c r="L16">
        <f t="shared" si="0"/>
        <v>73.5</v>
      </c>
      <c r="M16">
        <f t="shared" si="1"/>
        <v>98</v>
      </c>
      <c r="N16">
        <f t="shared" si="2"/>
        <v>19</v>
      </c>
      <c r="O16" t="e">
        <f t="shared" si="3"/>
        <v>#VALUE!</v>
      </c>
      <c r="P16">
        <f t="shared" ref="P16:P21" si="6">IF(N16&gt;5.65,1,2)</f>
        <v>1</v>
      </c>
      <c r="Q16" t="e">
        <f t="shared" si="4"/>
        <v>#VALUE!</v>
      </c>
      <c r="R16" t="e">
        <f t="shared" si="5"/>
        <v>#VALUE!</v>
      </c>
      <c r="T16" s="111">
        <v>4</v>
      </c>
      <c r="U16" s="111">
        <v>9</v>
      </c>
    </row>
    <row r="17" spans="1:23" x14ac:dyDescent="0.25">
      <c r="A17" s="7" t="s">
        <v>10</v>
      </c>
      <c r="B17" s="7" t="s">
        <v>86</v>
      </c>
      <c r="C17" s="8">
        <v>67</v>
      </c>
      <c r="D17" s="9">
        <v>81</v>
      </c>
      <c r="E17" s="10">
        <v>88</v>
      </c>
      <c r="F17" s="13">
        <v>98</v>
      </c>
      <c r="G17" s="13">
        <v>102</v>
      </c>
      <c r="H17" s="13" t="s">
        <v>12</v>
      </c>
      <c r="I17" s="13" t="s">
        <v>12</v>
      </c>
      <c r="J17" s="12">
        <v>4</v>
      </c>
      <c r="K17" s="23" t="s">
        <v>113</v>
      </c>
      <c r="L17">
        <f t="shared" si="0"/>
        <v>84.5</v>
      </c>
      <c r="M17">
        <f t="shared" si="1"/>
        <v>100</v>
      </c>
      <c r="N17">
        <f t="shared" si="2"/>
        <v>7</v>
      </c>
      <c r="O17" t="e">
        <f t="shared" si="3"/>
        <v>#VALUE!</v>
      </c>
      <c r="P17">
        <f t="shared" si="6"/>
        <v>1</v>
      </c>
      <c r="Q17" t="e">
        <f t="shared" si="4"/>
        <v>#VALUE!</v>
      </c>
      <c r="R17" t="e">
        <f t="shared" si="5"/>
        <v>#VALUE!</v>
      </c>
      <c r="T17" s="12">
        <v>4</v>
      </c>
      <c r="U17" s="12">
        <v>9</v>
      </c>
      <c r="W17">
        <f>_xlfn.T.TEST(T2:T51,U2:U683,2,2)</f>
        <v>2.3315700595288626E-2</v>
      </c>
    </row>
    <row r="18" spans="1:23" x14ac:dyDescent="0.25">
      <c r="A18" s="7" t="s">
        <v>10</v>
      </c>
      <c r="B18" s="7" t="s">
        <v>36</v>
      </c>
      <c r="C18" s="8">
        <v>48</v>
      </c>
      <c r="D18" s="9">
        <v>66</v>
      </c>
      <c r="E18" s="10">
        <v>72</v>
      </c>
      <c r="F18" s="13">
        <v>95</v>
      </c>
      <c r="G18" s="13">
        <v>95</v>
      </c>
      <c r="H18" s="13">
        <v>97</v>
      </c>
      <c r="I18" s="13">
        <v>98</v>
      </c>
      <c r="J18" s="12">
        <v>6</v>
      </c>
      <c r="K18" s="23" t="s">
        <v>113</v>
      </c>
      <c r="L18">
        <f t="shared" si="0"/>
        <v>69</v>
      </c>
      <c r="M18">
        <f t="shared" si="1"/>
        <v>96.25</v>
      </c>
      <c r="N18">
        <f t="shared" si="2"/>
        <v>6</v>
      </c>
      <c r="O18">
        <f t="shared" si="3"/>
        <v>3</v>
      </c>
      <c r="P18">
        <f t="shared" si="6"/>
        <v>1</v>
      </c>
      <c r="Q18">
        <f t="shared" si="4"/>
        <v>2</v>
      </c>
      <c r="R18">
        <f t="shared" si="5"/>
        <v>6</v>
      </c>
      <c r="T18" s="111">
        <v>6</v>
      </c>
      <c r="U18" s="111">
        <v>6</v>
      </c>
    </row>
    <row r="19" spans="1:23" x14ac:dyDescent="0.25">
      <c r="A19" s="7" t="s">
        <v>10</v>
      </c>
      <c r="B19" s="15" t="s">
        <v>65</v>
      </c>
      <c r="C19" s="16">
        <v>63</v>
      </c>
      <c r="D19" s="17">
        <v>89</v>
      </c>
      <c r="E19" s="18">
        <v>95</v>
      </c>
      <c r="F19" s="13">
        <v>105</v>
      </c>
      <c r="G19" s="13" t="s">
        <v>12</v>
      </c>
      <c r="H19" s="13" t="s">
        <v>12</v>
      </c>
      <c r="I19" s="13" t="s">
        <v>12</v>
      </c>
      <c r="J19" s="157">
        <v>4</v>
      </c>
      <c r="K19" s="23" t="s">
        <v>113</v>
      </c>
      <c r="L19">
        <f t="shared" si="0"/>
        <v>92</v>
      </c>
      <c r="M19">
        <f t="shared" si="1"/>
        <v>105</v>
      </c>
      <c r="N19">
        <f t="shared" si="2"/>
        <v>6</v>
      </c>
      <c r="O19" t="e">
        <f t="shared" si="3"/>
        <v>#VALUE!</v>
      </c>
      <c r="P19">
        <f t="shared" si="6"/>
        <v>1</v>
      </c>
      <c r="Q19" t="e">
        <f t="shared" si="4"/>
        <v>#VALUE!</v>
      </c>
      <c r="R19" t="e">
        <f t="shared" si="5"/>
        <v>#VALUE!</v>
      </c>
      <c r="T19" s="157">
        <v>4</v>
      </c>
      <c r="U19" s="12">
        <v>33</v>
      </c>
    </row>
    <row r="20" spans="1:23" x14ac:dyDescent="0.25">
      <c r="A20" s="7" t="s">
        <v>10</v>
      </c>
      <c r="B20" s="7" t="s">
        <v>90</v>
      </c>
      <c r="C20" s="8">
        <v>45</v>
      </c>
      <c r="D20" s="9">
        <v>65</v>
      </c>
      <c r="E20" s="10">
        <v>79</v>
      </c>
      <c r="F20" s="13">
        <v>80</v>
      </c>
      <c r="G20" s="13">
        <v>89</v>
      </c>
      <c r="H20" s="13">
        <v>95</v>
      </c>
      <c r="I20" s="13" t="s">
        <v>12</v>
      </c>
      <c r="J20" s="145">
        <v>7</v>
      </c>
      <c r="K20" s="23" t="s">
        <v>113</v>
      </c>
      <c r="L20">
        <f t="shared" si="0"/>
        <v>72</v>
      </c>
      <c r="M20">
        <f t="shared" si="1"/>
        <v>88</v>
      </c>
      <c r="N20">
        <f t="shared" si="2"/>
        <v>14</v>
      </c>
      <c r="O20" t="e">
        <f t="shared" si="3"/>
        <v>#VALUE!</v>
      </c>
      <c r="P20">
        <f t="shared" si="6"/>
        <v>1</v>
      </c>
      <c r="Q20" t="e">
        <f t="shared" si="4"/>
        <v>#VALUE!</v>
      </c>
      <c r="R20" t="e">
        <f t="shared" si="5"/>
        <v>#VALUE!</v>
      </c>
      <c r="T20" s="147">
        <v>7</v>
      </c>
      <c r="U20" s="111">
        <v>10</v>
      </c>
    </row>
    <row r="21" spans="1:23" x14ac:dyDescent="0.25">
      <c r="A21" s="7" t="s">
        <v>10</v>
      </c>
      <c r="B21" s="7" t="s">
        <v>109</v>
      </c>
      <c r="C21" s="8">
        <v>70</v>
      </c>
      <c r="D21" s="9">
        <v>86</v>
      </c>
      <c r="E21" s="10">
        <v>105</v>
      </c>
      <c r="F21" s="52" t="s">
        <v>12</v>
      </c>
      <c r="G21" s="52" t="s">
        <v>12</v>
      </c>
      <c r="H21" s="52" t="s">
        <v>12</v>
      </c>
      <c r="I21" s="52" t="s">
        <v>12</v>
      </c>
      <c r="J21" s="145">
        <v>3</v>
      </c>
      <c r="K21" s="23" t="s">
        <v>113</v>
      </c>
      <c r="L21">
        <f t="shared" si="0"/>
        <v>95.5</v>
      </c>
      <c r="M21" t="e">
        <f t="shared" si="1"/>
        <v>#DIV/0!</v>
      </c>
      <c r="N21">
        <f t="shared" si="2"/>
        <v>19</v>
      </c>
      <c r="O21" t="e">
        <f t="shared" si="3"/>
        <v>#VALUE!</v>
      </c>
      <c r="P21">
        <f t="shared" si="6"/>
        <v>1</v>
      </c>
      <c r="Q21" t="e">
        <f t="shared" si="4"/>
        <v>#VALUE!</v>
      </c>
      <c r="R21" t="e">
        <f t="shared" si="5"/>
        <v>#VALUE!</v>
      </c>
      <c r="T21" s="145">
        <v>3</v>
      </c>
      <c r="U21" s="12">
        <v>4</v>
      </c>
    </row>
    <row r="22" spans="1:23" x14ac:dyDescent="0.25">
      <c r="A22" s="15" t="s">
        <v>47</v>
      </c>
      <c r="B22" s="7" t="s">
        <v>38</v>
      </c>
      <c r="C22" s="8">
        <v>25</v>
      </c>
      <c r="D22" s="9">
        <v>34</v>
      </c>
      <c r="E22" s="10">
        <v>42</v>
      </c>
      <c r="F22" s="13">
        <v>60</v>
      </c>
      <c r="G22" s="13">
        <v>63</v>
      </c>
      <c r="H22" s="13">
        <v>64</v>
      </c>
      <c r="I22" s="13">
        <v>65</v>
      </c>
      <c r="J22" s="145">
        <v>34</v>
      </c>
      <c r="K22" s="23" t="s">
        <v>113</v>
      </c>
      <c r="L22">
        <f t="shared" si="0"/>
        <v>38</v>
      </c>
      <c r="M22">
        <f t="shared" si="1"/>
        <v>63</v>
      </c>
      <c r="N22">
        <f t="shared" si="2"/>
        <v>8</v>
      </c>
      <c r="O22">
        <f t="shared" si="3"/>
        <v>5</v>
      </c>
      <c r="P22">
        <f>IF(N22&gt;5.43,1,2)</f>
        <v>1</v>
      </c>
      <c r="Q22">
        <f t="shared" si="4"/>
        <v>1</v>
      </c>
      <c r="R22">
        <f t="shared" si="5"/>
        <v>5</v>
      </c>
      <c r="T22" s="147">
        <v>34</v>
      </c>
      <c r="U22" s="111">
        <v>5</v>
      </c>
    </row>
    <row r="23" spans="1:23" x14ac:dyDescent="0.25">
      <c r="A23" s="7" t="s">
        <v>10</v>
      </c>
      <c r="B23" s="7" t="s">
        <v>18</v>
      </c>
      <c r="C23" s="30">
        <v>58</v>
      </c>
      <c r="D23" s="60">
        <v>82</v>
      </c>
      <c r="E23" s="61">
        <v>90</v>
      </c>
      <c r="F23" s="59" t="s">
        <v>12</v>
      </c>
      <c r="G23" s="59" t="s">
        <v>12</v>
      </c>
      <c r="H23" s="59" t="s">
        <v>12</v>
      </c>
      <c r="I23" s="59" t="s">
        <v>12</v>
      </c>
      <c r="J23" s="141">
        <v>4</v>
      </c>
      <c r="K23" s="23" t="s">
        <v>114</v>
      </c>
      <c r="L23">
        <f t="shared" si="0"/>
        <v>86</v>
      </c>
      <c r="M23" t="e">
        <f t="shared" si="1"/>
        <v>#DIV/0!</v>
      </c>
      <c r="N23">
        <f t="shared" si="2"/>
        <v>8</v>
      </c>
      <c r="O23" t="e">
        <f t="shared" si="3"/>
        <v>#VALUE!</v>
      </c>
      <c r="P23">
        <f>IF(N23&gt;5.65,1,2)</f>
        <v>1</v>
      </c>
      <c r="R23">
        <f t="shared" si="5"/>
        <v>6</v>
      </c>
      <c r="T23" s="141">
        <v>4</v>
      </c>
      <c r="U23" s="12">
        <v>8</v>
      </c>
    </row>
    <row r="24" spans="1:23" x14ac:dyDescent="0.25">
      <c r="A24" s="7" t="s">
        <v>10</v>
      </c>
      <c r="B24" s="7" t="s">
        <v>54</v>
      </c>
      <c r="C24" s="30">
        <v>48</v>
      </c>
      <c r="D24" s="60">
        <v>64</v>
      </c>
      <c r="E24" s="61">
        <v>70</v>
      </c>
      <c r="F24" s="63">
        <v>94</v>
      </c>
      <c r="G24" s="63">
        <v>94</v>
      </c>
      <c r="H24" s="63">
        <v>94</v>
      </c>
      <c r="I24" s="63">
        <v>94</v>
      </c>
      <c r="J24" s="141">
        <v>8</v>
      </c>
      <c r="K24" s="23" t="s">
        <v>114</v>
      </c>
      <c r="L24">
        <f t="shared" si="0"/>
        <v>67</v>
      </c>
      <c r="M24">
        <f t="shared" si="1"/>
        <v>94</v>
      </c>
      <c r="N24">
        <f t="shared" si="2"/>
        <v>6</v>
      </c>
      <c r="O24">
        <f t="shared" si="3"/>
        <v>0</v>
      </c>
      <c r="P24">
        <f>IF(N24&gt;5.65,1,2)</f>
        <v>1</v>
      </c>
      <c r="Q24" t="e">
        <f>IF(O23&gt;4.46,1,2)</f>
        <v>#VALUE!</v>
      </c>
      <c r="R24" t="e">
        <f t="shared" si="5"/>
        <v>#VALUE!</v>
      </c>
      <c r="T24" s="148">
        <v>8</v>
      </c>
      <c r="U24" s="111">
        <v>20</v>
      </c>
    </row>
    <row r="25" spans="1:23" x14ac:dyDescent="0.25">
      <c r="A25" s="7" t="s">
        <v>106</v>
      </c>
      <c r="B25" s="7" t="s">
        <v>15</v>
      </c>
      <c r="C25" s="30">
        <v>11</v>
      </c>
      <c r="D25" s="60">
        <v>47</v>
      </c>
      <c r="E25" s="61">
        <v>59</v>
      </c>
      <c r="F25" s="63">
        <v>73</v>
      </c>
      <c r="G25" s="63">
        <v>73</v>
      </c>
      <c r="H25" s="63">
        <v>73</v>
      </c>
      <c r="I25" s="63">
        <v>73</v>
      </c>
      <c r="J25" s="141" t="s">
        <v>12</v>
      </c>
      <c r="K25" s="23" t="s">
        <v>114</v>
      </c>
      <c r="L25">
        <f t="shared" si="0"/>
        <v>53</v>
      </c>
      <c r="M25">
        <f t="shared" si="1"/>
        <v>73</v>
      </c>
      <c r="N25">
        <f t="shared" si="2"/>
        <v>12</v>
      </c>
      <c r="O25">
        <f t="shared" si="3"/>
        <v>0</v>
      </c>
      <c r="P25">
        <f t="shared" ref="P25:P30" si="7">IF(N25&gt;5.57,1,2)</f>
        <v>1</v>
      </c>
      <c r="Q25">
        <f t="shared" ref="Q25:Q30" si="8">IF(O24&gt;5.03,1,2)</f>
        <v>2</v>
      </c>
      <c r="R25">
        <f t="shared" si="5"/>
        <v>6</v>
      </c>
      <c r="T25" s="141" t="s">
        <v>12</v>
      </c>
      <c r="U25" s="12">
        <v>21</v>
      </c>
    </row>
    <row r="26" spans="1:23" x14ac:dyDescent="0.25">
      <c r="A26" s="7" t="s">
        <v>106</v>
      </c>
      <c r="B26" s="7" t="s">
        <v>79</v>
      </c>
      <c r="C26" s="30">
        <v>21</v>
      </c>
      <c r="D26" s="60">
        <v>59</v>
      </c>
      <c r="E26" s="61">
        <v>69</v>
      </c>
      <c r="F26" s="63">
        <v>77</v>
      </c>
      <c r="G26" s="63">
        <v>77</v>
      </c>
      <c r="H26" s="63">
        <v>79</v>
      </c>
      <c r="I26" s="63">
        <v>83</v>
      </c>
      <c r="J26" s="141">
        <v>8</v>
      </c>
      <c r="K26" s="23" t="s">
        <v>114</v>
      </c>
      <c r="L26">
        <f t="shared" si="0"/>
        <v>64</v>
      </c>
      <c r="M26">
        <f t="shared" si="1"/>
        <v>79</v>
      </c>
      <c r="N26">
        <f t="shared" si="2"/>
        <v>10</v>
      </c>
      <c r="O26">
        <f t="shared" si="3"/>
        <v>6</v>
      </c>
      <c r="P26">
        <f t="shared" si="7"/>
        <v>1</v>
      </c>
      <c r="Q26">
        <f t="shared" si="8"/>
        <v>2</v>
      </c>
      <c r="R26">
        <f t="shared" si="5"/>
        <v>6</v>
      </c>
      <c r="T26" s="148">
        <v>8</v>
      </c>
      <c r="U26" s="111">
        <v>28</v>
      </c>
    </row>
    <row r="27" spans="1:23" x14ac:dyDescent="0.25">
      <c r="A27" s="7" t="s">
        <v>106</v>
      </c>
      <c r="B27" s="7" t="s">
        <v>39</v>
      </c>
      <c r="C27" s="30">
        <v>41</v>
      </c>
      <c r="D27" s="60">
        <v>61</v>
      </c>
      <c r="E27" s="61">
        <v>71</v>
      </c>
      <c r="F27" s="63">
        <v>83</v>
      </c>
      <c r="G27" s="59" t="s">
        <v>12</v>
      </c>
      <c r="H27" s="59" t="s">
        <v>12</v>
      </c>
      <c r="I27" s="59" t="s">
        <v>12</v>
      </c>
      <c r="J27" s="141">
        <v>5</v>
      </c>
      <c r="K27" s="23" t="s">
        <v>114</v>
      </c>
      <c r="L27">
        <f t="shared" si="0"/>
        <v>66</v>
      </c>
      <c r="M27">
        <f t="shared" si="1"/>
        <v>83</v>
      </c>
      <c r="N27">
        <f t="shared" si="2"/>
        <v>10</v>
      </c>
      <c r="O27" t="e">
        <f t="shared" si="3"/>
        <v>#VALUE!</v>
      </c>
      <c r="P27">
        <f t="shared" si="7"/>
        <v>1</v>
      </c>
      <c r="Q27">
        <f t="shared" si="8"/>
        <v>1</v>
      </c>
      <c r="R27">
        <f t="shared" si="5"/>
        <v>5</v>
      </c>
      <c r="T27" s="141">
        <v>5</v>
      </c>
      <c r="U27" s="12">
        <v>4</v>
      </c>
    </row>
    <row r="28" spans="1:23" x14ac:dyDescent="0.25">
      <c r="A28" s="7" t="s">
        <v>106</v>
      </c>
      <c r="B28" s="7" t="s">
        <v>40</v>
      </c>
      <c r="C28" s="30">
        <v>39</v>
      </c>
      <c r="D28" s="60">
        <v>57</v>
      </c>
      <c r="E28" s="61">
        <v>63</v>
      </c>
      <c r="F28" s="63">
        <v>75</v>
      </c>
      <c r="G28" s="63">
        <v>81</v>
      </c>
      <c r="H28" s="63">
        <v>81</v>
      </c>
      <c r="I28" s="63">
        <v>83</v>
      </c>
      <c r="J28" s="141">
        <v>9</v>
      </c>
      <c r="K28" s="23" t="s">
        <v>114</v>
      </c>
      <c r="L28">
        <f t="shared" si="0"/>
        <v>60</v>
      </c>
      <c r="M28">
        <f t="shared" si="1"/>
        <v>80</v>
      </c>
      <c r="N28">
        <f t="shared" si="2"/>
        <v>6</v>
      </c>
      <c r="O28">
        <f t="shared" si="3"/>
        <v>8</v>
      </c>
      <c r="P28">
        <f t="shared" si="7"/>
        <v>1</v>
      </c>
      <c r="Q28" t="e">
        <f t="shared" si="8"/>
        <v>#VALUE!</v>
      </c>
      <c r="R28" t="e">
        <f t="shared" si="5"/>
        <v>#VALUE!</v>
      </c>
      <c r="T28" s="148">
        <v>9</v>
      </c>
      <c r="U28" s="112">
        <v>6</v>
      </c>
    </row>
    <row r="29" spans="1:23" x14ac:dyDescent="0.25">
      <c r="A29" s="7" t="s">
        <v>106</v>
      </c>
      <c r="B29" s="7" t="s">
        <v>67</v>
      </c>
      <c r="C29" s="30">
        <v>51</v>
      </c>
      <c r="D29" s="60">
        <v>63</v>
      </c>
      <c r="E29" s="61">
        <v>69</v>
      </c>
      <c r="F29" s="63">
        <v>83</v>
      </c>
      <c r="G29" s="63">
        <v>85</v>
      </c>
      <c r="H29" s="63">
        <v>85</v>
      </c>
      <c r="I29" s="63">
        <v>93</v>
      </c>
      <c r="J29" s="141">
        <v>8</v>
      </c>
      <c r="K29" s="23" t="s">
        <v>114</v>
      </c>
      <c r="L29">
        <f t="shared" si="0"/>
        <v>66</v>
      </c>
      <c r="M29">
        <f t="shared" si="1"/>
        <v>86.5</v>
      </c>
      <c r="N29">
        <f t="shared" si="2"/>
        <v>6</v>
      </c>
      <c r="O29">
        <f t="shared" si="3"/>
        <v>10</v>
      </c>
      <c r="P29">
        <f t="shared" si="7"/>
        <v>1</v>
      </c>
      <c r="Q29">
        <f t="shared" si="8"/>
        <v>1</v>
      </c>
      <c r="R29">
        <f t="shared" si="5"/>
        <v>5</v>
      </c>
      <c r="T29" s="141">
        <v>8</v>
      </c>
      <c r="U29" s="20">
        <v>23</v>
      </c>
    </row>
    <row r="30" spans="1:23" x14ac:dyDescent="0.25">
      <c r="A30" s="7" t="s">
        <v>106</v>
      </c>
      <c r="B30" s="7" t="s">
        <v>45</v>
      </c>
      <c r="C30" s="30">
        <v>39</v>
      </c>
      <c r="D30" s="60">
        <v>59</v>
      </c>
      <c r="E30" s="61">
        <v>69</v>
      </c>
      <c r="F30" s="59" t="s">
        <v>12</v>
      </c>
      <c r="G30" s="59" t="s">
        <v>12</v>
      </c>
      <c r="H30" s="59" t="s">
        <v>12</v>
      </c>
      <c r="I30" s="59" t="s">
        <v>12</v>
      </c>
      <c r="J30" s="141" t="s">
        <v>12</v>
      </c>
      <c r="K30" s="23" t="s">
        <v>114</v>
      </c>
      <c r="L30">
        <f t="shared" si="0"/>
        <v>64</v>
      </c>
      <c r="M30" t="e">
        <f t="shared" si="1"/>
        <v>#DIV/0!</v>
      </c>
      <c r="N30">
        <f t="shared" si="2"/>
        <v>10</v>
      </c>
      <c r="O30" t="e">
        <f t="shared" si="3"/>
        <v>#VALUE!</v>
      </c>
      <c r="P30">
        <f t="shared" si="7"/>
        <v>1</v>
      </c>
      <c r="Q30">
        <f t="shared" si="8"/>
        <v>1</v>
      </c>
      <c r="R30">
        <f t="shared" si="5"/>
        <v>5</v>
      </c>
      <c r="T30" s="148" t="s">
        <v>12</v>
      </c>
      <c r="U30" s="112">
        <v>30</v>
      </c>
    </row>
    <row r="31" spans="1:23" x14ac:dyDescent="0.25">
      <c r="A31" s="7" t="s">
        <v>10</v>
      </c>
      <c r="B31" s="54" t="s">
        <v>17</v>
      </c>
      <c r="C31" s="30">
        <v>65</v>
      </c>
      <c r="D31" s="60">
        <v>69</v>
      </c>
      <c r="E31" s="61">
        <v>82</v>
      </c>
      <c r="F31" s="63">
        <v>88</v>
      </c>
      <c r="G31" s="63">
        <v>91</v>
      </c>
      <c r="H31" s="63">
        <v>95</v>
      </c>
      <c r="I31" s="63">
        <v>95</v>
      </c>
      <c r="J31" s="141">
        <v>8</v>
      </c>
      <c r="K31" s="23" t="s">
        <v>169</v>
      </c>
      <c r="L31">
        <f t="shared" si="0"/>
        <v>75.5</v>
      </c>
      <c r="M31">
        <f t="shared" si="1"/>
        <v>92.25</v>
      </c>
      <c r="N31">
        <f t="shared" si="2"/>
        <v>13</v>
      </c>
      <c r="O31">
        <f t="shared" si="3"/>
        <v>7</v>
      </c>
      <c r="P31">
        <f t="shared" ref="P31:P38" si="9">IF(N31&gt;5.65,1,2)</f>
        <v>1</v>
      </c>
      <c r="Q31" t="e">
        <f t="shared" ref="Q31:Q38" si="10">IF(O30&gt;4.46,1,2)</f>
        <v>#VALUE!</v>
      </c>
      <c r="R31" t="e">
        <f t="shared" si="5"/>
        <v>#VALUE!</v>
      </c>
      <c r="T31" s="141">
        <v>8</v>
      </c>
      <c r="U31" s="12">
        <v>8</v>
      </c>
    </row>
    <row r="32" spans="1:23" x14ac:dyDescent="0.25">
      <c r="A32" s="7" t="s">
        <v>10</v>
      </c>
      <c r="B32" s="54" t="s">
        <v>51</v>
      </c>
      <c r="C32" s="30">
        <v>72</v>
      </c>
      <c r="D32" s="60">
        <v>87</v>
      </c>
      <c r="E32" s="58">
        <v>101</v>
      </c>
      <c r="F32" s="59" t="s">
        <v>12</v>
      </c>
      <c r="G32" s="59" t="s">
        <v>12</v>
      </c>
      <c r="H32" s="59" t="s">
        <v>12</v>
      </c>
      <c r="I32" s="59" t="s">
        <v>12</v>
      </c>
      <c r="J32" s="141">
        <v>3</v>
      </c>
      <c r="K32" s="23" t="s">
        <v>169</v>
      </c>
      <c r="L32">
        <f t="shared" si="0"/>
        <v>94</v>
      </c>
      <c r="M32" t="e">
        <f t="shared" si="1"/>
        <v>#DIV/0!</v>
      </c>
      <c r="N32">
        <f t="shared" si="2"/>
        <v>14</v>
      </c>
      <c r="O32" t="e">
        <f t="shared" si="3"/>
        <v>#VALUE!</v>
      </c>
      <c r="P32">
        <f t="shared" si="9"/>
        <v>1</v>
      </c>
      <c r="Q32">
        <f t="shared" si="10"/>
        <v>1</v>
      </c>
      <c r="R32">
        <f t="shared" si="5"/>
        <v>5</v>
      </c>
      <c r="T32" s="148">
        <v>3</v>
      </c>
      <c r="U32" s="111">
        <v>4</v>
      </c>
    </row>
    <row r="33" spans="1:21" x14ac:dyDescent="0.25">
      <c r="A33" s="7" t="s">
        <v>10</v>
      </c>
      <c r="B33" s="54" t="s">
        <v>20</v>
      </c>
      <c r="C33" s="30">
        <v>76</v>
      </c>
      <c r="D33" s="60">
        <v>96</v>
      </c>
      <c r="E33" s="61">
        <v>106</v>
      </c>
      <c r="F33" s="59" t="s">
        <v>12</v>
      </c>
      <c r="G33" s="59" t="s">
        <v>12</v>
      </c>
      <c r="H33" s="59" t="s">
        <v>12</v>
      </c>
      <c r="I33" s="59" t="s">
        <v>12</v>
      </c>
      <c r="J33" s="141">
        <v>3</v>
      </c>
      <c r="K33" s="23" t="s">
        <v>169</v>
      </c>
      <c r="L33">
        <f t="shared" si="0"/>
        <v>101</v>
      </c>
      <c r="M33" t="e">
        <f t="shared" si="1"/>
        <v>#DIV/0!</v>
      </c>
      <c r="N33">
        <f t="shared" si="2"/>
        <v>10</v>
      </c>
      <c r="O33" t="e">
        <f t="shared" si="3"/>
        <v>#VALUE!</v>
      </c>
      <c r="P33">
        <f t="shared" si="9"/>
        <v>1</v>
      </c>
      <c r="Q33" t="e">
        <f t="shared" si="10"/>
        <v>#VALUE!</v>
      </c>
      <c r="R33" t="e">
        <f t="shared" si="5"/>
        <v>#VALUE!</v>
      </c>
      <c r="T33" s="141">
        <v>3</v>
      </c>
      <c r="U33" s="14">
        <v>33</v>
      </c>
    </row>
    <row r="34" spans="1:21" x14ac:dyDescent="0.25">
      <c r="A34" s="7" t="s">
        <v>10</v>
      </c>
      <c r="B34" s="54" t="s">
        <v>28</v>
      </c>
      <c r="C34" s="30">
        <v>69</v>
      </c>
      <c r="D34" s="60">
        <v>77</v>
      </c>
      <c r="E34" s="61">
        <v>90</v>
      </c>
      <c r="F34" s="63">
        <v>94</v>
      </c>
      <c r="G34" s="63">
        <v>96</v>
      </c>
      <c r="H34" s="63">
        <v>96</v>
      </c>
      <c r="I34" s="63">
        <v>97</v>
      </c>
      <c r="J34" s="141">
        <v>7</v>
      </c>
      <c r="K34" s="23" t="s">
        <v>169</v>
      </c>
      <c r="L34">
        <f t="shared" si="0"/>
        <v>83.5</v>
      </c>
      <c r="M34">
        <f t="shared" si="1"/>
        <v>95.75</v>
      </c>
      <c r="N34">
        <f t="shared" si="2"/>
        <v>13</v>
      </c>
      <c r="O34">
        <f t="shared" si="3"/>
        <v>3</v>
      </c>
      <c r="P34">
        <f t="shared" si="9"/>
        <v>1</v>
      </c>
      <c r="Q34" t="e">
        <f t="shared" si="10"/>
        <v>#VALUE!</v>
      </c>
      <c r="R34" t="e">
        <f t="shared" si="5"/>
        <v>#VALUE!</v>
      </c>
      <c r="T34" s="148">
        <v>7</v>
      </c>
      <c r="U34" s="116">
        <v>67</v>
      </c>
    </row>
    <row r="35" spans="1:21" x14ac:dyDescent="0.25">
      <c r="A35" s="7" t="s">
        <v>10</v>
      </c>
      <c r="B35" s="54" t="s">
        <v>87</v>
      </c>
      <c r="C35" s="30">
        <v>56</v>
      </c>
      <c r="D35" s="60">
        <v>70</v>
      </c>
      <c r="E35" s="61">
        <v>81</v>
      </c>
      <c r="F35" s="63">
        <v>89</v>
      </c>
      <c r="G35" s="63">
        <v>89</v>
      </c>
      <c r="H35" s="59" t="s">
        <v>12</v>
      </c>
      <c r="I35" s="59" t="s">
        <v>12</v>
      </c>
      <c r="J35" s="141">
        <v>6</v>
      </c>
      <c r="K35" s="23" t="s">
        <v>169</v>
      </c>
      <c r="L35">
        <f t="shared" si="0"/>
        <v>75.5</v>
      </c>
      <c r="M35">
        <f t="shared" si="1"/>
        <v>89</v>
      </c>
      <c r="N35">
        <f t="shared" si="2"/>
        <v>11</v>
      </c>
      <c r="O35" t="e">
        <f t="shared" si="3"/>
        <v>#VALUE!</v>
      </c>
      <c r="P35">
        <f t="shared" si="9"/>
        <v>1</v>
      </c>
      <c r="Q35">
        <f t="shared" si="10"/>
        <v>2</v>
      </c>
      <c r="R35">
        <f t="shared" si="5"/>
        <v>6</v>
      </c>
      <c r="T35" s="141">
        <v>6</v>
      </c>
      <c r="U35" s="14">
        <v>8</v>
      </c>
    </row>
    <row r="36" spans="1:21" x14ac:dyDescent="0.25">
      <c r="A36" s="7" t="s">
        <v>10</v>
      </c>
      <c r="B36" s="54" t="s">
        <v>80</v>
      </c>
      <c r="C36" s="30">
        <v>77</v>
      </c>
      <c r="D36" s="60">
        <v>93</v>
      </c>
      <c r="E36" s="61">
        <v>104</v>
      </c>
      <c r="F36" s="59" t="s">
        <v>12</v>
      </c>
      <c r="G36" s="59" t="s">
        <v>12</v>
      </c>
      <c r="H36" s="59" t="s">
        <v>12</v>
      </c>
      <c r="I36" s="59" t="s">
        <v>12</v>
      </c>
      <c r="J36" s="141">
        <v>3</v>
      </c>
      <c r="K36" s="23" t="s">
        <v>169</v>
      </c>
      <c r="L36">
        <f t="shared" si="0"/>
        <v>98.5</v>
      </c>
      <c r="M36" t="e">
        <f t="shared" si="1"/>
        <v>#DIV/0!</v>
      </c>
      <c r="N36">
        <f t="shared" si="2"/>
        <v>11</v>
      </c>
      <c r="O36" t="e">
        <f t="shared" si="3"/>
        <v>#VALUE!</v>
      </c>
      <c r="P36">
        <f t="shared" si="9"/>
        <v>1</v>
      </c>
      <c r="Q36" t="e">
        <f t="shared" si="10"/>
        <v>#VALUE!</v>
      </c>
      <c r="R36" t="e">
        <f t="shared" si="5"/>
        <v>#VALUE!</v>
      </c>
      <c r="T36" s="148">
        <v>3</v>
      </c>
      <c r="U36" s="116">
        <v>8</v>
      </c>
    </row>
    <row r="37" spans="1:21" x14ac:dyDescent="0.25">
      <c r="A37" s="7" t="s">
        <v>10</v>
      </c>
      <c r="B37" s="54" t="s">
        <v>38</v>
      </c>
      <c r="C37" s="30">
        <v>64</v>
      </c>
      <c r="D37" s="60">
        <v>82</v>
      </c>
      <c r="E37" s="61">
        <v>105</v>
      </c>
      <c r="F37" s="59" t="s">
        <v>12</v>
      </c>
      <c r="G37" s="59" t="s">
        <v>12</v>
      </c>
      <c r="H37" s="59" t="s">
        <v>12</v>
      </c>
      <c r="I37" s="59" t="s">
        <v>12</v>
      </c>
      <c r="J37" s="141">
        <v>3</v>
      </c>
      <c r="K37" s="23" t="s">
        <v>169</v>
      </c>
      <c r="L37">
        <f t="shared" si="0"/>
        <v>93.5</v>
      </c>
      <c r="M37" t="e">
        <f t="shared" si="1"/>
        <v>#DIV/0!</v>
      </c>
      <c r="N37">
        <f t="shared" si="2"/>
        <v>23</v>
      </c>
      <c r="O37" t="e">
        <f t="shared" si="3"/>
        <v>#VALUE!</v>
      </c>
      <c r="P37">
        <f t="shared" si="9"/>
        <v>1</v>
      </c>
      <c r="Q37" t="e">
        <f t="shared" si="10"/>
        <v>#VALUE!</v>
      </c>
      <c r="R37" t="e">
        <f t="shared" si="5"/>
        <v>#VALUE!</v>
      </c>
      <c r="T37" s="141">
        <v>3</v>
      </c>
      <c r="U37" s="14">
        <v>33</v>
      </c>
    </row>
    <row r="38" spans="1:21" x14ac:dyDescent="0.25">
      <c r="A38" s="7" t="s">
        <v>10</v>
      </c>
      <c r="B38" s="54" t="s">
        <v>121</v>
      </c>
      <c r="C38" s="30">
        <v>67</v>
      </c>
      <c r="D38" s="60">
        <v>85</v>
      </c>
      <c r="E38" s="61">
        <v>91</v>
      </c>
      <c r="F38" s="59">
        <v>96</v>
      </c>
      <c r="G38" s="59">
        <v>106</v>
      </c>
      <c r="H38" s="59" t="s">
        <v>12</v>
      </c>
      <c r="I38" s="59" t="s">
        <v>12</v>
      </c>
      <c r="J38" s="141">
        <v>5</v>
      </c>
      <c r="K38" s="23" t="s">
        <v>169</v>
      </c>
      <c r="L38">
        <f t="shared" si="0"/>
        <v>88</v>
      </c>
      <c r="M38">
        <f t="shared" si="1"/>
        <v>101</v>
      </c>
      <c r="N38">
        <f t="shared" si="2"/>
        <v>6</v>
      </c>
      <c r="O38" t="e">
        <f t="shared" si="3"/>
        <v>#VALUE!</v>
      </c>
      <c r="P38">
        <f t="shared" si="9"/>
        <v>1</v>
      </c>
      <c r="Q38" t="e">
        <f t="shared" si="10"/>
        <v>#VALUE!</v>
      </c>
      <c r="R38" t="e">
        <f t="shared" si="5"/>
        <v>#VALUE!</v>
      </c>
      <c r="T38" s="148">
        <v>5</v>
      </c>
      <c r="U38" s="116">
        <v>8</v>
      </c>
    </row>
    <row r="39" spans="1:21" x14ac:dyDescent="0.25">
      <c r="A39" s="7" t="s">
        <v>106</v>
      </c>
      <c r="B39" s="54" t="s">
        <v>33</v>
      </c>
      <c r="C39" s="30">
        <v>36</v>
      </c>
      <c r="D39" s="60">
        <v>49</v>
      </c>
      <c r="E39" s="61">
        <v>61</v>
      </c>
      <c r="F39" s="63">
        <v>61</v>
      </c>
      <c r="G39" s="63">
        <v>64</v>
      </c>
      <c r="H39" s="63">
        <v>73</v>
      </c>
      <c r="I39" s="63">
        <v>75</v>
      </c>
      <c r="J39" s="141">
        <v>32</v>
      </c>
      <c r="K39" s="23" t="s">
        <v>169</v>
      </c>
      <c r="L39">
        <f t="shared" si="0"/>
        <v>55</v>
      </c>
      <c r="M39">
        <f t="shared" si="1"/>
        <v>68.25</v>
      </c>
      <c r="N39">
        <f t="shared" si="2"/>
        <v>12</v>
      </c>
      <c r="O39">
        <f t="shared" si="3"/>
        <v>14</v>
      </c>
      <c r="P39">
        <f>IF(N39&gt;5.58,1,2)</f>
        <v>1</v>
      </c>
      <c r="Q39" t="e">
        <f>IF(O38&gt;5.03,1,2)</f>
        <v>#VALUE!</v>
      </c>
      <c r="R39" t="e">
        <f t="shared" si="5"/>
        <v>#VALUE!</v>
      </c>
      <c r="T39" s="141">
        <v>32</v>
      </c>
      <c r="U39" s="14">
        <v>21</v>
      </c>
    </row>
    <row r="40" spans="1:21" x14ac:dyDescent="0.25">
      <c r="A40" s="7" t="s">
        <v>10</v>
      </c>
      <c r="B40" s="7" t="s">
        <v>28</v>
      </c>
      <c r="C40" s="30">
        <v>51</v>
      </c>
      <c r="D40" s="60">
        <v>67</v>
      </c>
      <c r="E40" s="61">
        <v>77</v>
      </c>
      <c r="F40" s="35">
        <v>81</v>
      </c>
      <c r="G40" s="38">
        <v>82</v>
      </c>
      <c r="H40" s="38">
        <v>90</v>
      </c>
      <c r="I40" s="38">
        <v>93</v>
      </c>
      <c r="J40" s="140">
        <v>8</v>
      </c>
      <c r="K40" s="23" t="s">
        <v>173</v>
      </c>
      <c r="L40">
        <f t="shared" si="0"/>
        <v>72</v>
      </c>
      <c r="M40">
        <f t="shared" si="1"/>
        <v>86.5</v>
      </c>
      <c r="N40">
        <f t="shared" si="2"/>
        <v>10</v>
      </c>
      <c r="O40">
        <f t="shared" si="3"/>
        <v>12</v>
      </c>
      <c r="P40">
        <f>IF(N40&gt;5.65,1,2)</f>
        <v>1</v>
      </c>
      <c r="Q40">
        <f>IF(O39&gt;4.46,1,2)</f>
        <v>1</v>
      </c>
      <c r="R40">
        <f t="shared" si="5"/>
        <v>5</v>
      </c>
      <c r="T40" s="150">
        <v>8</v>
      </c>
      <c r="U40" s="116">
        <v>8</v>
      </c>
    </row>
    <row r="41" spans="1:21" x14ac:dyDescent="0.25">
      <c r="A41" s="54" t="s">
        <v>47</v>
      </c>
      <c r="B41" s="7" t="s">
        <v>18</v>
      </c>
      <c r="C41" s="30">
        <v>72</v>
      </c>
      <c r="D41" s="60">
        <v>100</v>
      </c>
      <c r="E41" s="61">
        <v>108</v>
      </c>
      <c r="F41" s="35" t="s">
        <v>12</v>
      </c>
      <c r="G41" s="29" t="s">
        <v>12</v>
      </c>
      <c r="H41" s="29" t="s">
        <v>12</v>
      </c>
      <c r="I41" s="29" t="s">
        <v>12</v>
      </c>
      <c r="J41" s="140">
        <v>2</v>
      </c>
      <c r="K41" s="23" t="s">
        <v>173</v>
      </c>
      <c r="L41">
        <f t="shared" si="0"/>
        <v>104</v>
      </c>
      <c r="M41" t="e">
        <f t="shared" si="1"/>
        <v>#DIV/0!</v>
      </c>
      <c r="N41">
        <f t="shared" si="2"/>
        <v>8</v>
      </c>
      <c r="O41" t="e">
        <f t="shared" si="3"/>
        <v>#VALUE!</v>
      </c>
      <c r="P41">
        <f>IF(N41&gt;5.43,1,2)</f>
        <v>1</v>
      </c>
      <c r="Q41">
        <f>IF(O40&gt;4.46,1,2)</f>
        <v>1</v>
      </c>
      <c r="R41">
        <f t="shared" si="5"/>
        <v>5</v>
      </c>
      <c r="T41" s="149">
        <v>2</v>
      </c>
      <c r="U41" s="14">
        <v>15</v>
      </c>
    </row>
    <row r="42" spans="1:21" x14ac:dyDescent="0.25">
      <c r="A42" s="54" t="s">
        <v>47</v>
      </c>
      <c r="B42" s="7" t="s">
        <v>59</v>
      </c>
      <c r="C42" s="30">
        <v>69</v>
      </c>
      <c r="D42" s="60">
        <v>98</v>
      </c>
      <c r="E42" s="61">
        <v>106</v>
      </c>
      <c r="F42" s="35" t="s">
        <v>12</v>
      </c>
      <c r="G42" s="29" t="s">
        <v>12</v>
      </c>
      <c r="H42" s="29" t="s">
        <v>12</v>
      </c>
      <c r="I42" s="29" t="s">
        <v>12</v>
      </c>
      <c r="J42" s="140">
        <v>2</v>
      </c>
      <c r="K42" s="23" t="s">
        <v>173</v>
      </c>
      <c r="L42">
        <f t="shared" si="0"/>
        <v>102</v>
      </c>
      <c r="M42" t="e">
        <f t="shared" si="1"/>
        <v>#DIV/0!</v>
      </c>
      <c r="N42">
        <f t="shared" si="2"/>
        <v>8</v>
      </c>
      <c r="O42" t="e">
        <f t="shared" si="3"/>
        <v>#VALUE!</v>
      </c>
      <c r="P42">
        <f>IF(N42&gt;5.43,1,2)</f>
        <v>1</v>
      </c>
      <c r="Q42" t="e">
        <f>IF(O41&gt;4.46,1,2)</f>
        <v>#VALUE!</v>
      </c>
      <c r="R42" t="e">
        <f t="shared" si="5"/>
        <v>#VALUE!</v>
      </c>
      <c r="T42" s="150">
        <v>2</v>
      </c>
      <c r="U42" s="115">
        <v>55</v>
      </c>
    </row>
    <row r="43" spans="1:21" x14ac:dyDescent="0.25">
      <c r="A43" s="7" t="s">
        <v>106</v>
      </c>
      <c r="B43" s="7" t="s">
        <v>97</v>
      </c>
      <c r="C43" s="30">
        <v>33</v>
      </c>
      <c r="D43" s="60">
        <v>41</v>
      </c>
      <c r="E43" s="61">
        <v>48</v>
      </c>
      <c r="F43" s="35">
        <v>57</v>
      </c>
      <c r="G43" s="38">
        <v>57</v>
      </c>
      <c r="H43" s="38">
        <v>62</v>
      </c>
      <c r="I43" s="38">
        <v>63</v>
      </c>
      <c r="J43" s="140">
        <v>34</v>
      </c>
      <c r="K43" s="23" t="s">
        <v>173</v>
      </c>
      <c r="L43">
        <f t="shared" si="0"/>
        <v>44.5</v>
      </c>
      <c r="M43">
        <f t="shared" si="1"/>
        <v>59.75</v>
      </c>
      <c r="N43">
        <f t="shared" si="2"/>
        <v>7</v>
      </c>
      <c r="O43">
        <f t="shared" si="3"/>
        <v>6</v>
      </c>
      <c r="P43">
        <f>IF(N43&gt;5.58,1,2)</f>
        <v>1</v>
      </c>
      <c r="Q43" t="e">
        <f>IF(O42&gt;5.03,1,2)</f>
        <v>#VALUE!</v>
      </c>
      <c r="R43" t="e">
        <f t="shared" si="5"/>
        <v>#VALUE!</v>
      </c>
      <c r="T43" s="149">
        <v>34</v>
      </c>
      <c r="U43" s="14">
        <v>50</v>
      </c>
    </row>
    <row r="44" spans="1:21" x14ac:dyDescent="0.25">
      <c r="A44" s="7" t="s">
        <v>10</v>
      </c>
      <c r="B44" s="7" t="s">
        <v>77</v>
      </c>
      <c r="C44" s="30">
        <v>64</v>
      </c>
      <c r="D44" s="31">
        <v>82</v>
      </c>
      <c r="E44" s="32">
        <v>88</v>
      </c>
      <c r="F44" s="35" t="s">
        <v>12</v>
      </c>
      <c r="G44" s="29" t="s">
        <v>12</v>
      </c>
      <c r="H44" s="29" t="s">
        <v>12</v>
      </c>
      <c r="I44" s="29" t="s">
        <v>12</v>
      </c>
      <c r="J44" s="140">
        <v>4</v>
      </c>
      <c r="K44" s="23" t="s">
        <v>174</v>
      </c>
      <c r="L44">
        <f t="shared" si="0"/>
        <v>85</v>
      </c>
      <c r="M44" t="e">
        <f t="shared" si="1"/>
        <v>#DIV/0!</v>
      </c>
      <c r="N44">
        <f t="shared" si="2"/>
        <v>6</v>
      </c>
      <c r="O44" t="e">
        <f t="shared" si="3"/>
        <v>#VALUE!</v>
      </c>
      <c r="P44">
        <f>IF(N44&gt;5.65,1,2)</f>
        <v>1</v>
      </c>
      <c r="Q44">
        <f t="shared" ref="Q44:Q49" si="11">IF(O43&gt;4.46,1,2)</f>
        <v>1</v>
      </c>
      <c r="R44">
        <f t="shared" si="5"/>
        <v>5</v>
      </c>
      <c r="T44" s="150">
        <v>4</v>
      </c>
      <c r="U44" s="115">
        <v>34</v>
      </c>
    </row>
    <row r="45" spans="1:21" x14ac:dyDescent="0.25">
      <c r="A45" s="7" t="s">
        <v>10</v>
      </c>
      <c r="B45" s="7" t="s">
        <v>87</v>
      </c>
      <c r="C45" s="30">
        <v>50</v>
      </c>
      <c r="D45" s="31">
        <v>64</v>
      </c>
      <c r="E45" s="32">
        <v>82</v>
      </c>
      <c r="F45" s="35">
        <v>92</v>
      </c>
      <c r="G45" s="38">
        <v>92</v>
      </c>
      <c r="H45" s="38" t="s">
        <v>12</v>
      </c>
      <c r="I45" s="38" t="s">
        <v>12</v>
      </c>
      <c r="J45" s="140">
        <v>6</v>
      </c>
      <c r="K45" s="23" t="s">
        <v>174</v>
      </c>
      <c r="L45">
        <f t="shared" si="0"/>
        <v>73</v>
      </c>
      <c r="M45">
        <f t="shared" si="1"/>
        <v>92</v>
      </c>
      <c r="N45">
        <f t="shared" si="2"/>
        <v>18</v>
      </c>
      <c r="O45" t="e">
        <f t="shared" si="3"/>
        <v>#VALUE!</v>
      </c>
      <c r="P45">
        <f>IF(N45&gt;5.65,1,2)</f>
        <v>1</v>
      </c>
      <c r="Q45" t="e">
        <f t="shared" si="11"/>
        <v>#VALUE!</v>
      </c>
      <c r="R45" t="e">
        <f t="shared" si="5"/>
        <v>#VALUE!</v>
      </c>
      <c r="T45" s="149">
        <v>6</v>
      </c>
      <c r="U45" s="14">
        <v>15</v>
      </c>
    </row>
    <row r="46" spans="1:21" x14ac:dyDescent="0.25">
      <c r="A46" s="7" t="s">
        <v>10</v>
      </c>
      <c r="B46" s="7" t="s">
        <v>70</v>
      </c>
      <c r="C46" s="30">
        <v>64</v>
      </c>
      <c r="D46" s="31">
        <v>84</v>
      </c>
      <c r="E46" s="32">
        <v>90</v>
      </c>
      <c r="F46" s="35" t="s">
        <v>12</v>
      </c>
      <c r="G46" s="29" t="s">
        <v>12</v>
      </c>
      <c r="H46" s="29" t="s">
        <v>12</v>
      </c>
      <c r="I46" s="29" t="s">
        <v>12</v>
      </c>
      <c r="J46" s="140">
        <v>4</v>
      </c>
      <c r="K46" s="23" t="s">
        <v>174</v>
      </c>
      <c r="L46">
        <f t="shared" si="0"/>
        <v>87</v>
      </c>
      <c r="M46" t="e">
        <f t="shared" si="1"/>
        <v>#DIV/0!</v>
      </c>
      <c r="N46">
        <f t="shared" si="2"/>
        <v>6</v>
      </c>
      <c r="O46" t="e">
        <f t="shared" si="3"/>
        <v>#VALUE!</v>
      </c>
      <c r="P46">
        <f>IF(N46&gt;5.65,1,2)</f>
        <v>1</v>
      </c>
      <c r="Q46" t="e">
        <f t="shared" si="11"/>
        <v>#VALUE!</v>
      </c>
      <c r="R46" t="e">
        <f t="shared" si="5"/>
        <v>#VALUE!</v>
      </c>
      <c r="T46" s="150">
        <v>4</v>
      </c>
      <c r="U46" s="116">
        <v>4</v>
      </c>
    </row>
    <row r="47" spans="1:21" x14ac:dyDescent="0.25">
      <c r="A47" s="54" t="s">
        <v>47</v>
      </c>
      <c r="B47" s="7" t="s">
        <v>48</v>
      </c>
      <c r="C47" s="30">
        <v>34</v>
      </c>
      <c r="D47" s="31">
        <v>40</v>
      </c>
      <c r="E47" s="32">
        <v>46</v>
      </c>
      <c r="F47" s="35">
        <v>58</v>
      </c>
      <c r="G47" s="29">
        <v>58</v>
      </c>
      <c r="H47" s="29">
        <v>62</v>
      </c>
      <c r="I47" s="29">
        <v>62</v>
      </c>
      <c r="J47" s="140">
        <v>10</v>
      </c>
      <c r="K47" s="23" t="s">
        <v>174</v>
      </c>
      <c r="L47">
        <f t="shared" si="0"/>
        <v>43</v>
      </c>
      <c r="M47">
        <f t="shared" si="1"/>
        <v>60</v>
      </c>
      <c r="N47">
        <f t="shared" si="2"/>
        <v>6</v>
      </c>
      <c r="O47">
        <f t="shared" si="3"/>
        <v>4</v>
      </c>
      <c r="P47">
        <f>IF(N47&gt;5.43,1,2)</f>
        <v>1</v>
      </c>
      <c r="Q47" t="e">
        <f t="shared" si="11"/>
        <v>#VALUE!</v>
      </c>
      <c r="R47" t="e">
        <f t="shared" si="5"/>
        <v>#VALUE!</v>
      </c>
      <c r="T47" s="149">
        <v>10</v>
      </c>
      <c r="U47" s="14">
        <v>4</v>
      </c>
    </row>
    <row r="48" spans="1:21" x14ac:dyDescent="0.25">
      <c r="A48" s="54" t="s">
        <v>47</v>
      </c>
      <c r="B48" s="7" t="s">
        <v>49</v>
      </c>
      <c r="C48" s="30">
        <v>26</v>
      </c>
      <c r="D48" s="31">
        <v>36</v>
      </c>
      <c r="E48" s="32">
        <v>54</v>
      </c>
      <c r="F48" s="35">
        <v>54</v>
      </c>
      <c r="G48" s="29">
        <v>54</v>
      </c>
      <c r="H48" s="29">
        <v>68</v>
      </c>
      <c r="I48" s="29">
        <v>68</v>
      </c>
      <c r="J48" s="140">
        <v>26</v>
      </c>
      <c r="K48" s="23" t="s">
        <v>174</v>
      </c>
      <c r="L48">
        <f t="shared" si="0"/>
        <v>45</v>
      </c>
      <c r="M48">
        <f t="shared" si="1"/>
        <v>61</v>
      </c>
      <c r="N48">
        <f t="shared" si="2"/>
        <v>18</v>
      </c>
      <c r="O48">
        <f t="shared" si="3"/>
        <v>14</v>
      </c>
      <c r="P48">
        <f>IF(N48&gt;5.43,1,2)</f>
        <v>1</v>
      </c>
      <c r="Q48">
        <f t="shared" si="11"/>
        <v>2</v>
      </c>
      <c r="R48">
        <f t="shared" si="5"/>
        <v>6</v>
      </c>
      <c r="T48" s="150">
        <v>26</v>
      </c>
      <c r="U48" s="116">
        <v>14</v>
      </c>
    </row>
    <row r="49" spans="1:21" x14ac:dyDescent="0.25">
      <c r="A49" s="54" t="s">
        <v>47</v>
      </c>
      <c r="B49" s="7" t="s">
        <v>32</v>
      </c>
      <c r="C49" s="30">
        <v>68</v>
      </c>
      <c r="D49" s="31">
        <v>90</v>
      </c>
      <c r="E49" s="32">
        <v>96</v>
      </c>
      <c r="F49" s="34" t="s">
        <v>12</v>
      </c>
      <c r="G49" s="34" t="s">
        <v>12</v>
      </c>
      <c r="H49" s="29" t="s">
        <v>12</v>
      </c>
      <c r="I49" s="29" t="s">
        <v>12</v>
      </c>
      <c r="J49" s="140">
        <v>4</v>
      </c>
      <c r="K49" s="23" t="s">
        <v>174</v>
      </c>
      <c r="L49">
        <f t="shared" si="0"/>
        <v>93</v>
      </c>
      <c r="M49" t="e">
        <f t="shared" si="1"/>
        <v>#DIV/0!</v>
      </c>
      <c r="N49">
        <f t="shared" si="2"/>
        <v>6</v>
      </c>
      <c r="O49" t="e">
        <f t="shared" si="3"/>
        <v>#VALUE!</v>
      </c>
      <c r="P49">
        <f>IF(N49&gt;5.43,1,2)</f>
        <v>1</v>
      </c>
      <c r="Q49">
        <f t="shared" si="11"/>
        <v>1</v>
      </c>
      <c r="R49">
        <f t="shared" si="5"/>
        <v>5</v>
      </c>
      <c r="T49" s="149">
        <v>4</v>
      </c>
      <c r="U49" s="14">
        <v>61</v>
      </c>
    </row>
    <row r="50" spans="1:21" x14ac:dyDescent="0.25">
      <c r="A50" s="7" t="s">
        <v>106</v>
      </c>
      <c r="B50" s="7" t="s">
        <v>25</v>
      </c>
      <c r="C50" s="30">
        <v>36</v>
      </c>
      <c r="D50" s="31">
        <v>44</v>
      </c>
      <c r="E50" s="32">
        <v>52</v>
      </c>
      <c r="F50" s="35">
        <v>58</v>
      </c>
      <c r="G50" s="38">
        <v>58</v>
      </c>
      <c r="H50" s="38">
        <v>66</v>
      </c>
      <c r="I50" s="38">
        <v>66</v>
      </c>
      <c r="J50" s="140">
        <v>49</v>
      </c>
      <c r="K50" s="23" t="s">
        <v>174</v>
      </c>
      <c r="L50">
        <f t="shared" si="0"/>
        <v>48</v>
      </c>
      <c r="M50">
        <f t="shared" si="1"/>
        <v>62</v>
      </c>
      <c r="N50">
        <f t="shared" si="2"/>
        <v>8</v>
      </c>
      <c r="O50">
        <f t="shared" si="3"/>
        <v>8</v>
      </c>
      <c r="P50">
        <f>IF(N50&gt;5.58,1,2)</f>
        <v>1</v>
      </c>
      <c r="Q50" t="e">
        <f>IF(O49&gt;5.03,1,2)</f>
        <v>#VALUE!</v>
      </c>
      <c r="R50" t="e">
        <f t="shared" si="5"/>
        <v>#VALUE!</v>
      </c>
      <c r="T50" s="150">
        <v>49</v>
      </c>
      <c r="U50" s="116">
        <v>60</v>
      </c>
    </row>
    <row r="51" spans="1:21" x14ac:dyDescent="0.25">
      <c r="A51" s="7" t="s">
        <v>106</v>
      </c>
      <c r="B51" s="7" t="s">
        <v>30</v>
      </c>
      <c r="C51" s="30">
        <v>40</v>
      </c>
      <c r="D51" s="31">
        <v>54</v>
      </c>
      <c r="E51" s="32">
        <v>70</v>
      </c>
      <c r="F51" s="35">
        <v>70</v>
      </c>
      <c r="G51" s="38">
        <v>70</v>
      </c>
      <c r="H51" s="38">
        <v>88</v>
      </c>
      <c r="I51" s="38">
        <v>88</v>
      </c>
      <c r="J51" s="140">
        <v>9</v>
      </c>
      <c r="K51" s="23" t="s">
        <v>174</v>
      </c>
      <c r="L51">
        <f t="shared" si="0"/>
        <v>62</v>
      </c>
      <c r="M51">
        <f t="shared" si="1"/>
        <v>79</v>
      </c>
      <c r="N51">
        <f t="shared" si="2"/>
        <v>16</v>
      </c>
      <c r="O51">
        <f t="shared" si="3"/>
        <v>18</v>
      </c>
      <c r="P51">
        <f>IF(N51&gt;5.58,1,2)</f>
        <v>1</v>
      </c>
      <c r="Q51">
        <f>IF(O50&gt;5.03,1,2)</f>
        <v>1</v>
      </c>
      <c r="R51">
        <f t="shared" si="5"/>
        <v>5</v>
      </c>
      <c r="T51" s="149">
        <v>9</v>
      </c>
      <c r="U51" s="14">
        <v>16</v>
      </c>
    </row>
    <row r="52" spans="1:21" x14ac:dyDescent="0.25">
      <c r="A52" s="7" t="s">
        <v>10</v>
      </c>
      <c r="B52" s="7" t="s">
        <v>13</v>
      </c>
      <c r="C52" s="8">
        <v>43</v>
      </c>
      <c r="D52" s="9">
        <v>59</v>
      </c>
      <c r="E52" s="10">
        <v>61</v>
      </c>
      <c r="F52" s="13">
        <v>75</v>
      </c>
      <c r="G52" s="13">
        <v>76</v>
      </c>
      <c r="H52" s="13">
        <v>79</v>
      </c>
      <c r="I52" s="13">
        <v>79</v>
      </c>
      <c r="J52" s="12">
        <v>8</v>
      </c>
      <c r="K52" s="23" t="s">
        <v>110</v>
      </c>
      <c r="L52">
        <f t="shared" si="0"/>
        <v>60</v>
      </c>
      <c r="M52">
        <f t="shared" si="1"/>
        <v>77.25</v>
      </c>
      <c r="N52">
        <f t="shared" si="2"/>
        <v>2</v>
      </c>
      <c r="O52">
        <f t="shared" si="3"/>
        <v>4</v>
      </c>
      <c r="P52">
        <f t="shared" ref="P52:P73" si="12">IF(N52&gt;5.65,1,2)</f>
        <v>2</v>
      </c>
      <c r="Q52">
        <f t="shared" ref="Q52:Q115" si="13">IF(O52&gt;4.46,1,2)</f>
        <v>2</v>
      </c>
      <c r="R52">
        <f t="shared" si="5"/>
        <v>5</v>
      </c>
      <c r="U52" s="116">
        <v>32</v>
      </c>
    </row>
    <row r="53" spans="1:21" x14ac:dyDescent="0.25">
      <c r="A53" s="7" t="s">
        <v>10</v>
      </c>
      <c r="B53" s="7" t="s">
        <v>14</v>
      </c>
      <c r="C53" s="8">
        <v>28</v>
      </c>
      <c r="D53" s="9">
        <v>43</v>
      </c>
      <c r="E53" s="10">
        <v>46</v>
      </c>
      <c r="F53" s="13">
        <v>57</v>
      </c>
      <c r="G53" s="13">
        <v>59</v>
      </c>
      <c r="H53" s="13">
        <v>60</v>
      </c>
      <c r="I53" s="13">
        <v>60</v>
      </c>
      <c r="J53" s="12">
        <v>10</v>
      </c>
      <c r="K53" s="23" t="s">
        <v>110</v>
      </c>
      <c r="L53">
        <f t="shared" si="0"/>
        <v>44.5</v>
      </c>
      <c r="M53">
        <f t="shared" si="1"/>
        <v>59</v>
      </c>
      <c r="N53">
        <f t="shared" si="2"/>
        <v>3</v>
      </c>
      <c r="O53">
        <f t="shared" si="3"/>
        <v>3</v>
      </c>
      <c r="P53">
        <f t="shared" si="12"/>
        <v>2</v>
      </c>
      <c r="Q53">
        <f t="shared" si="13"/>
        <v>2</v>
      </c>
      <c r="R53">
        <f t="shared" si="5"/>
        <v>5</v>
      </c>
      <c r="U53" s="14">
        <v>24</v>
      </c>
    </row>
    <row r="54" spans="1:21" x14ac:dyDescent="0.25">
      <c r="A54" s="7" t="s">
        <v>10</v>
      </c>
      <c r="B54" s="7" t="s">
        <v>18</v>
      </c>
      <c r="C54" s="8">
        <v>49</v>
      </c>
      <c r="D54" s="9">
        <v>64</v>
      </c>
      <c r="E54" s="10">
        <v>65</v>
      </c>
      <c r="F54" s="13">
        <v>78</v>
      </c>
      <c r="G54" s="13">
        <v>78</v>
      </c>
      <c r="H54" s="13">
        <v>80</v>
      </c>
      <c r="I54" s="13">
        <v>81</v>
      </c>
      <c r="J54" s="12">
        <v>11</v>
      </c>
      <c r="K54" s="23" t="s">
        <v>110</v>
      </c>
      <c r="L54">
        <f t="shared" si="0"/>
        <v>64.5</v>
      </c>
      <c r="M54">
        <f t="shared" si="1"/>
        <v>79.25</v>
      </c>
      <c r="N54">
        <f t="shared" si="2"/>
        <v>1</v>
      </c>
      <c r="O54">
        <f t="shared" si="3"/>
        <v>3</v>
      </c>
      <c r="P54">
        <f t="shared" si="12"/>
        <v>2</v>
      </c>
      <c r="Q54">
        <f t="shared" si="13"/>
        <v>2</v>
      </c>
      <c r="R54">
        <f t="shared" si="5"/>
        <v>5</v>
      </c>
      <c r="U54" s="116">
        <v>8</v>
      </c>
    </row>
    <row r="55" spans="1:21" x14ac:dyDescent="0.25">
      <c r="A55" s="7" t="s">
        <v>10</v>
      </c>
      <c r="B55" s="7" t="s">
        <v>20</v>
      </c>
      <c r="C55" s="8">
        <v>69</v>
      </c>
      <c r="D55" s="9">
        <v>87</v>
      </c>
      <c r="E55" s="10">
        <v>87</v>
      </c>
      <c r="F55" s="13" t="s">
        <v>12</v>
      </c>
      <c r="G55" s="13" t="s">
        <v>12</v>
      </c>
      <c r="H55" s="13" t="s">
        <v>12</v>
      </c>
      <c r="I55" s="13" t="s">
        <v>12</v>
      </c>
      <c r="J55" s="12">
        <v>4</v>
      </c>
      <c r="K55" s="23" t="s">
        <v>110</v>
      </c>
      <c r="L55">
        <f t="shared" si="0"/>
        <v>87</v>
      </c>
      <c r="M55" t="e">
        <f t="shared" si="1"/>
        <v>#DIV/0!</v>
      </c>
      <c r="N55">
        <f t="shared" si="2"/>
        <v>0</v>
      </c>
      <c r="O55" t="e">
        <f t="shared" si="3"/>
        <v>#VALUE!</v>
      </c>
      <c r="P55">
        <f t="shared" si="12"/>
        <v>2</v>
      </c>
      <c r="Q55" t="e">
        <f t="shared" si="13"/>
        <v>#VALUE!</v>
      </c>
      <c r="R55" t="e">
        <f t="shared" si="5"/>
        <v>#VALUE!</v>
      </c>
      <c r="U55" s="14">
        <v>8</v>
      </c>
    </row>
    <row r="56" spans="1:21" x14ac:dyDescent="0.25">
      <c r="A56" s="7" t="s">
        <v>10</v>
      </c>
      <c r="B56" s="7" t="s">
        <v>21</v>
      </c>
      <c r="C56" s="8">
        <v>43</v>
      </c>
      <c r="D56" s="9">
        <v>61</v>
      </c>
      <c r="E56" s="10">
        <v>61</v>
      </c>
      <c r="F56" s="13">
        <v>77</v>
      </c>
      <c r="G56" s="13">
        <v>79</v>
      </c>
      <c r="H56" s="13">
        <v>79</v>
      </c>
      <c r="I56" s="13">
        <v>80</v>
      </c>
      <c r="J56" s="12">
        <v>9</v>
      </c>
      <c r="K56" s="23" t="s">
        <v>110</v>
      </c>
      <c r="L56">
        <f t="shared" si="0"/>
        <v>61</v>
      </c>
      <c r="M56">
        <f t="shared" si="1"/>
        <v>78.75</v>
      </c>
      <c r="N56">
        <f t="shared" si="2"/>
        <v>0</v>
      </c>
      <c r="O56">
        <f t="shared" si="3"/>
        <v>3</v>
      </c>
      <c r="P56">
        <f t="shared" si="12"/>
        <v>2</v>
      </c>
      <c r="Q56">
        <f t="shared" si="13"/>
        <v>2</v>
      </c>
      <c r="R56">
        <f t="shared" si="5"/>
        <v>5</v>
      </c>
      <c r="U56" s="116">
        <v>25</v>
      </c>
    </row>
    <row r="57" spans="1:21" x14ac:dyDescent="0.25">
      <c r="A57" s="7" t="s">
        <v>10</v>
      </c>
      <c r="B57" s="7" t="s">
        <v>23</v>
      </c>
      <c r="C57" s="8">
        <v>71</v>
      </c>
      <c r="D57" s="9">
        <v>85</v>
      </c>
      <c r="E57" s="10">
        <v>85</v>
      </c>
      <c r="F57" s="13" t="s">
        <v>12</v>
      </c>
      <c r="G57" s="13" t="s">
        <v>12</v>
      </c>
      <c r="H57" s="13" t="s">
        <v>12</v>
      </c>
      <c r="I57" s="13" t="s">
        <v>12</v>
      </c>
      <c r="J57" s="12">
        <v>4</v>
      </c>
      <c r="K57" s="23" t="s">
        <v>110</v>
      </c>
      <c r="L57">
        <f t="shared" si="0"/>
        <v>85</v>
      </c>
      <c r="M57" t="e">
        <f t="shared" si="1"/>
        <v>#DIV/0!</v>
      </c>
      <c r="N57">
        <f t="shared" si="2"/>
        <v>0</v>
      </c>
      <c r="O57" t="e">
        <f t="shared" si="3"/>
        <v>#VALUE!</v>
      </c>
      <c r="P57">
        <f t="shared" si="12"/>
        <v>2</v>
      </c>
      <c r="Q57" t="e">
        <f t="shared" si="13"/>
        <v>#VALUE!</v>
      </c>
      <c r="R57" t="e">
        <f t="shared" si="5"/>
        <v>#VALUE!</v>
      </c>
      <c r="U57" s="14">
        <v>44</v>
      </c>
    </row>
    <row r="58" spans="1:21" x14ac:dyDescent="0.25">
      <c r="A58" s="7" t="s">
        <v>10</v>
      </c>
      <c r="B58" s="7" t="s">
        <v>24</v>
      </c>
      <c r="C58" s="8">
        <v>46</v>
      </c>
      <c r="D58" s="9">
        <v>61</v>
      </c>
      <c r="E58" s="10">
        <v>63</v>
      </c>
      <c r="F58" s="13">
        <v>76</v>
      </c>
      <c r="G58" s="13">
        <v>77</v>
      </c>
      <c r="H58" s="13">
        <v>79</v>
      </c>
      <c r="I58" s="13">
        <v>83</v>
      </c>
      <c r="J58" s="12">
        <v>12</v>
      </c>
      <c r="K58" s="23" t="s">
        <v>110</v>
      </c>
      <c r="L58">
        <f t="shared" si="0"/>
        <v>62</v>
      </c>
      <c r="M58">
        <f t="shared" si="1"/>
        <v>78.75</v>
      </c>
      <c r="N58">
        <f t="shared" si="2"/>
        <v>2</v>
      </c>
      <c r="O58">
        <f t="shared" si="3"/>
        <v>7</v>
      </c>
      <c r="P58">
        <f t="shared" si="12"/>
        <v>2</v>
      </c>
      <c r="Q58">
        <f t="shared" si="13"/>
        <v>1</v>
      </c>
      <c r="R58">
        <f t="shared" si="5"/>
        <v>6</v>
      </c>
      <c r="U58" s="116">
        <v>16</v>
      </c>
    </row>
    <row r="59" spans="1:21" x14ac:dyDescent="0.25">
      <c r="A59" s="7" t="s">
        <v>10</v>
      </c>
      <c r="B59" s="7" t="s">
        <v>26</v>
      </c>
      <c r="C59" s="8">
        <v>31</v>
      </c>
      <c r="D59" s="9">
        <v>51</v>
      </c>
      <c r="E59" s="10">
        <v>53</v>
      </c>
      <c r="F59" s="13">
        <v>66</v>
      </c>
      <c r="G59" s="13">
        <v>67</v>
      </c>
      <c r="H59" s="13">
        <v>70</v>
      </c>
      <c r="I59" s="13">
        <v>72</v>
      </c>
      <c r="J59" s="12">
        <v>14</v>
      </c>
      <c r="K59" s="23" t="s">
        <v>110</v>
      </c>
      <c r="L59">
        <f t="shared" si="0"/>
        <v>52</v>
      </c>
      <c r="M59">
        <f t="shared" si="1"/>
        <v>68.75</v>
      </c>
      <c r="N59">
        <f t="shared" si="2"/>
        <v>2</v>
      </c>
      <c r="O59">
        <f t="shared" si="3"/>
        <v>6</v>
      </c>
      <c r="P59">
        <f t="shared" si="12"/>
        <v>2</v>
      </c>
      <c r="Q59">
        <f t="shared" si="13"/>
        <v>1</v>
      </c>
      <c r="R59">
        <f t="shared" si="5"/>
        <v>6</v>
      </c>
      <c r="U59" s="123">
        <v>30</v>
      </c>
    </row>
    <row r="60" spans="1:21" x14ac:dyDescent="0.25">
      <c r="A60" s="7" t="s">
        <v>10</v>
      </c>
      <c r="B60" s="7" t="s">
        <v>27</v>
      </c>
      <c r="C60" s="8">
        <v>45</v>
      </c>
      <c r="D60" s="9">
        <v>58</v>
      </c>
      <c r="E60" s="10">
        <v>59</v>
      </c>
      <c r="F60" s="13">
        <v>70</v>
      </c>
      <c r="G60" s="13">
        <v>70</v>
      </c>
      <c r="H60" s="13">
        <v>70</v>
      </c>
      <c r="I60" s="13">
        <v>71</v>
      </c>
      <c r="J60" s="12">
        <v>26</v>
      </c>
      <c r="K60" s="23" t="s">
        <v>110</v>
      </c>
      <c r="L60">
        <f t="shared" si="0"/>
        <v>58.5</v>
      </c>
      <c r="M60">
        <f t="shared" si="1"/>
        <v>70.25</v>
      </c>
      <c r="N60">
        <f t="shared" si="2"/>
        <v>1</v>
      </c>
      <c r="O60">
        <f t="shared" si="3"/>
        <v>1</v>
      </c>
      <c r="P60">
        <f t="shared" si="12"/>
        <v>2</v>
      </c>
      <c r="Q60">
        <f t="shared" si="13"/>
        <v>2</v>
      </c>
      <c r="R60">
        <f t="shared" si="5"/>
        <v>5</v>
      </c>
      <c r="U60" s="116">
        <v>11</v>
      </c>
    </row>
    <row r="61" spans="1:21" x14ac:dyDescent="0.25">
      <c r="A61" s="7" t="s">
        <v>10</v>
      </c>
      <c r="B61" s="7" t="s">
        <v>28</v>
      </c>
      <c r="C61" s="8">
        <v>41</v>
      </c>
      <c r="D61" s="9">
        <v>58</v>
      </c>
      <c r="E61" s="10">
        <v>60</v>
      </c>
      <c r="F61" s="13">
        <v>75</v>
      </c>
      <c r="G61" s="13">
        <v>77</v>
      </c>
      <c r="H61" s="13">
        <v>82</v>
      </c>
      <c r="I61" s="13">
        <v>86</v>
      </c>
      <c r="J61" s="12">
        <v>10</v>
      </c>
      <c r="K61" s="23" t="s">
        <v>110</v>
      </c>
      <c r="L61">
        <f t="shared" si="0"/>
        <v>59</v>
      </c>
      <c r="M61">
        <f t="shared" si="1"/>
        <v>80</v>
      </c>
      <c r="N61">
        <f t="shared" si="2"/>
        <v>2</v>
      </c>
      <c r="O61">
        <f t="shared" si="3"/>
        <v>11</v>
      </c>
      <c r="P61">
        <f t="shared" si="12"/>
        <v>2</v>
      </c>
      <c r="Q61">
        <f t="shared" si="13"/>
        <v>1</v>
      </c>
      <c r="R61">
        <f t="shared" si="5"/>
        <v>6</v>
      </c>
      <c r="U61" s="14">
        <v>16</v>
      </c>
    </row>
    <row r="62" spans="1:21" x14ac:dyDescent="0.25">
      <c r="A62" s="7" t="s">
        <v>10</v>
      </c>
      <c r="B62" s="7" t="s">
        <v>29</v>
      </c>
      <c r="C62" s="8">
        <v>61</v>
      </c>
      <c r="D62" s="9">
        <v>75</v>
      </c>
      <c r="E62" s="10">
        <v>75</v>
      </c>
      <c r="F62" s="13" t="s">
        <v>12</v>
      </c>
      <c r="G62" s="13" t="s">
        <v>12</v>
      </c>
      <c r="H62" s="13" t="s">
        <v>12</v>
      </c>
      <c r="I62" s="13" t="s">
        <v>12</v>
      </c>
      <c r="J62" s="12">
        <v>6</v>
      </c>
      <c r="K62" s="23" t="s">
        <v>110</v>
      </c>
      <c r="L62">
        <f t="shared" si="0"/>
        <v>75</v>
      </c>
      <c r="M62" t="e">
        <f t="shared" si="1"/>
        <v>#DIV/0!</v>
      </c>
      <c r="N62">
        <f t="shared" si="2"/>
        <v>0</v>
      </c>
      <c r="O62" t="e">
        <f t="shared" si="3"/>
        <v>#VALUE!</v>
      </c>
      <c r="P62">
        <f t="shared" si="12"/>
        <v>2</v>
      </c>
      <c r="Q62" t="e">
        <f t="shared" si="13"/>
        <v>#VALUE!</v>
      </c>
      <c r="R62" t="e">
        <f t="shared" si="5"/>
        <v>#VALUE!</v>
      </c>
      <c r="U62" s="116">
        <v>32</v>
      </c>
    </row>
    <row r="63" spans="1:21" x14ac:dyDescent="0.25">
      <c r="A63" s="7" t="s">
        <v>10</v>
      </c>
      <c r="B63" s="7" t="s">
        <v>33</v>
      </c>
      <c r="C63" s="8">
        <v>38</v>
      </c>
      <c r="D63" s="9">
        <v>55</v>
      </c>
      <c r="E63" s="10">
        <v>56</v>
      </c>
      <c r="F63" s="13" t="s">
        <v>12</v>
      </c>
      <c r="G63" s="13" t="s">
        <v>12</v>
      </c>
      <c r="H63" s="13" t="s">
        <v>12</v>
      </c>
      <c r="I63" s="13" t="s">
        <v>12</v>
      </c>
      <c r="J63" s="12">
        <v>12</v>
      </c>
      <c r="K63" s="23" t="s">
        <v>110</v>
      </c>
      <c r="L63">
        <f t="shared" si="0"/>
        <v>55.5</v>
      </c>
      <c r="M63" t="e">
        <f t="shared" si="1"/>
        <v>#DIV/0!</v>
      </c>
      <c r="N63">
        <f t="shared" si="2"/>
        <v>1</v>
      </c>
      <c r="O63" t="e">
        <f t="shared" si="3"/>
        <v>#VALUE!</v>
      </c>
      <c r="P63">
        <f t="shared" si="12"/>
        <v>2</v>
      </c>
      <c r="Q63" t="e">
        <f t="shared" si="13"/>
        <v>#VALUE!</v>
      </c>
      <c r="R63" t="e">
        <f t="shared" si="5"/>
        <v>#VALUE!</v>
      </c>
      <c r="U63" s="14">
        <v>4</v>
      </c>
    </row>
    <row r="64" spans="1:21" x14ac:dyDescent="0.25">
      <c r="A64" s="7" t="s">
        <v>10</v>
      </c>
      <c r="B64" s="7" t="s">
        <v>36</v>
      </c>
      <c r="C64" s="8">
        <v>65</v>
      </c>
      <c r="D64" s="9">
        <v>84</v>
      </c>
      <c r="E64" s="10">
        <v>85</v>
      </c>
      <c r="F64" s="13" t="s">
        <v>12</v>
      </c>
      <c r="G64" s="13" t="s">
        <v>12</v>
      </c>
      <c r="H64" s="13" t="s">
        <v>12</v>
      </c>
      <c r="I64" s="13" t="s">
        <v>12</v>
      </c>
      <c r="J64" s="12">
        <v>4</v>
      </c>
      <c r="K64" s="23" t="s">
        <v>110</v>
      </c>
      <c r="L64">
        <f t="shared" si="0"/>
        <v>84.5</v>
      </c>
      <c r="M64" t="e">
        <f t="shared" si="1"/>
        <v>#DIV/0!</v>
      </c>
      <c r="N64">
        <f t="shared" si="2"/>
        <v>1</v>
      </c>
      <c r="O64" t="e">
        <f t="shared" si="3"/>
        <v>#VALUE!</v>
      </c>
      <c r="P64">
        <f t="shared" si="12"/>
        <v>2</v>
      </c>
      <c r="Q64" t="e">
        <f t="shared" si="13"/>
        <v>#VALUE!</v>
      </c>
      <c r="R64" t="e">
        <f t="shared" si="5"/>
        <v>#VALUE!</v>
      </c>
      <c r="U64" s="116">
        <v>4</v>
      </c>
    </row>
    <row r="65" spans="1:21" x14ac:dyDescent="0.25">
      <c r="A65" s="7" t="s">
        <v>10</v>
      </c>
      <c r="B65" s="7" t="s">
        <v>37</v>
      </c>
      <c r="C65" s="8">
        <v>64</v>
      </c>
      <c r="D65" s="9">
        <v>77</v>
      </c>
      <c r="E65" s="10">
        <v>77</v>
      </c>
      <c r="F65" s="13">
        <v>90</v>
      </c>
      <c r="G65" s="13">
        <v>90</v>
      </c>
      <c r="H65" s="13">
        <v>90</v>
      </c>
      <c r="I65" s="13">
        <v>91</v>
      </c>
      <c r="J65" s="12">
        <v>8</v>
      </c>
      <c r="K65" s="23" t="s">
        <v>110</v>
      </c>
      <c r="L65">
        <f t="shared" si="0"/>
        <v>77</v>
      </c>
      <c r="M65">
        <f t="shared" si="1"/>
        <v>90.25</v>
      </c>
      <c r="N65">
        <f t="shared" si="2"/>
        <v>0</v>
      </c>
      <c r="O65">
        <f t="shared" si="3"/>
        <v>1</v>
      </c>
      <c r="P65">
        <f t="shared" si="12"/>
        <v>2</v>
      </c>
      <c r="Q65">
        <f t="shared" si="13"/>
        <v>2</v>
      </c>
      <c r="R65">
        <f t="shared" si="5"/>
        <v>5</v>
      </c>
      <c r="U65" s="14">
        <v>5</v>
      </c>
    </row>
    <row r="66" spans="1:21" x14ac:dyDescent="0.25">
      <c r="A66" s="7" t="s">
        <v>10</v>
      </c>
      <c r="B66" s="7" t="s">
        <v>38</v>
      </c>
      <c r="C66" s="8">
        <v>52</v>
      </c>
      <c r="D66" s="9">
        <v>69</v>
      </c>
      <c r="E66" s="10">
        <v>70</v>
      </c>
      <c r="F66" s="13" t="s">
        <v>12</v>
      </c>
      <c r="G66" s="13" t="s">
        <v>12</v>
      </c>
      <c r="H66" s="13" t="s">
        <v>12</v>
      </c>
      <c r="I66" s="13" t="s">
        <v>12</v>
      </c>
      <c r="J66" s="12">
        <v>9</v>
      </c>
      <c r="K66" s="23" t="s">
        <v>110</v>
      </c>
      <c r="L66">
        <f t="shared" ref="L66:L129" si="14">AVERAGE(D66:E66)</f>
        <v>69.5</v>
      </c>
      <c r="M66" t="e">
        <f t="shared" ref="M66:M129" si="15">AVERAGE(F66:I66)</f>
        <v>#DIV/0!</v>
      </c>
      <c r="N66">
        <f t="shared" ref="N66:N129" si="16">E66-D66</f>
        <v>1</v>
      </c>
      <c r="O66" t="e">
        <f t="shared" ref="O66:O129" si="17">I66-F66</f>
        <v>#VALUE!</v>
      </c>
      <c r="P66">
        <f t="shared" si="12"/>
        <v>2</v>
      </c>
      <c r="Q66" t="e">
        <f t="shared" si="13"/>
        <v>#VALUE!</v>
      </c>
      <c r="R66" t="e">
        <f t="shared" ref="R66:R129" si="18">IF(P66=Q66,5,6)</f>
        <v>#VALUE!</v>
      </c>
      <c r="U66" s="116">
        <v>5</v>
      </c>
    </row>
    <row r="67" spans="1:21" x14ac:dyDescent="0.25">
      <c r="A67" s="7" t="s">
        <v>10</v>
      </c>
      <c r="B67" s="7" t="s">
        <v>39</v>
      </c>
      <c r="C67" s="8">
        <v>56</v>
      </c>
      <c r="D67" s="9">
        <v>71</v>
      </c>
      <c r="E67" s="10">
        <v>71</v>
      </c>
      <c r="F67" s="13">
        <v>83</v>
      </c>
      <c r="G67" s="13">
        <v>84</v>
      </c>
      <c r="H67" s="13">
        <v>85</v>
      </c>
      <c r="I67" s="13">
        <v>85</v>
      </c>
      <c r="J67" s="12">
        <v>9</v>
      </c>
      <c r="K67" s="23" t="s">
        <v>110</v>
      </c>
      <c r="L67">
        <f t="shared" si="14"/>
        <v>71</v>
      </c>
      <c r="M67">
        <f t="shared" si="15"/>
        <v>84.25</v>
      </c>
      <c r="N67">
        <f t="shared" si="16"/>
        <v>0</v>
      </c>
      <c r="O67">
        <f t="shared" si="17"/>
        <v>2</v>
      </c>
      <c r="P67">
        <f t="shared" si="12"/>
        <v>2</v>
      </c>
      <c r="Q67">
        <f t="shared" si="13"/>
        <v>2</v>
      </c>
      <c r="R67">
        <f t="shared" si="18"/>
        <v>5</v>
      </c>
      <c r="U67" s="14">
        <v>4</v>
      </c>
    </row>
    <row r="68" spans="1:21" x14ac:dyDescent="0.25">
      <c r="A68" s="7" t="s">
        <v>10</v>
      </c>
      <c r="B68" s="7" t="s">
        <v>40</v>
      </c>
      <c r="C68" s="8">
        <v>59</v>
      </c>
      <c r="D68" s="9">
        <v>74</v>
      </c>
      <c r="E68" s="10">
        <v>74</v>
      </c>
      <c r="F68" s="13" t="s">
        <v>12</v>
      </c>
      <c r="G68" s="13" t="s">
        <v>12</v>
      </c>
      <c r="H68" s="13" t="s">
        <v>12</v>
      </c>
      <c r="I68" s="13" t="s">
        <v>12</v>
      </c>
      <c r="J68" s="12">
        <v>6</v>
      </c>
      <c r="K68" s="23" t="s">
        <v>110</v>
      </c>
      <c r="L68">
        <f t="shared" si="14"/>
        <v>74</v>
      </c>
      <c r="M68" t="e">
        <f t="shared" si="15"/>
        <v>#DIV/0!</v>
      </c>
      <c r="N68">
        <f t="shared" si="16"/>
        <v>0</v>
      </c>
      <c r="O68" t="e">
        <f t="shared" si="17"/>
        <v>#VALUE!</v>
      </c>
      <c r="P68">
        <f t="shared" si="12"/>
        <v>2</v>
      </c>
      <c r="Q68" t="e">
        <f t="shared" si="13"/>
        <v>#VALUE!</v>
      </c>
      <c r="R68" t="e">
        <f t="shared" si="18"/>
        <v>#VALUE!</v>
      </c>
      <c r="U68" s="116">
        <v>4</v>
      </c>
    </row>
    <row r="69" spans="1:21" x14ac:dyDescent="0.25">
      <c r="A69" s="7" t="s">
        <v>10</v>
      </c>
      <c r="B69" s="7" t="s">
        <v>41</v>
      </c>
      <c r="C69" s="8">
        <v>30</v>
      </c>
      <c r="D69" s="9">
        <v>45</v>
      </c>
      <c r="E69" s="10">
        <v>45</v>
      </c>
      <c r="F69" s="13">
        <v>57</v>
      </c>
      <c r="G69" s="13">
        <v>58</v>
      </c>
      <c r="H69" s="13">
        <v>59</v>
      </c>
      <c r="I69" s="13">
        <v>60</v>
      </c>
      <c r="J69" s="12">
        <v>33</v>
      </c>
      <c r="K69" s="23" t="s">
        <v>110</v>
      </c>
      <c r="L69">
        <f t="shared" si="14"/>
        <v>45</v>
      </c>
      <c r="M69">
        <f t="shared" si="15"/>
        <v>58.5</v>
      </c>
      <c r="N69">
        <f t="shared" si="16"/>
        <v>0</v>
      </c>
      <c r="O69">
        <f t="shared" si="17"/>
        <v>3</v>
      </c>
      <c r="P69">
        <f t="shared" si="12"/>
        <v>2</v>
      </c>
      <c r="Q69">
        <f t="shared" si="13"/>
        <v>2</v>
      </c>
      <c r="R69">
        <f t="shared" si="18"/>
        <v>5</v>
      </c>
      <c r="U69" s="14">
        <v>5</v>
      </c>
    </row>
    <row r="70" spans="1:21" x14ac:dyDescent="0.25">
      <c r="A70" s="7" t="s">
        <v>10</v>
      </c>
      <c r="B70" s="7" t="s">
        <v>43</v>
      </c>
      <c r="C70" s="8">
        <v>53</v>
      </c>
      <c r="D70" s="9">
        <v>77</v>
      </c>
      <c r="E70" s="10">
        <v>77</v>
      </c>
      <c r="F70" s="13" t="s">
        <v>12</v>
      </c>
      <c r="G70" s="13" t="s">
        <v>12</v>
      </c>
      <c r="H70" s="13" t="s">
        <v>12</v>
      </c>
      <c r="I70" s="13" t="s">
        <v>12</v>
      </c>
      <c r="J70" s="12">
        <v>10</v>
      </c>
      <c r="K70" s="23" t="s">
        <v>110</v>
      </c>
      <c r="L70">
        <f t="shared" si="14"/>
        <v>77</v>
      </c>
      <c r="M70" t="e">
        <f t="shared" si="15"/>
        <v>#DIV/0!</v>
      </c>
      <c r="N70">
        <f t="shared" si="16"/>
        <v>0</v>
      </c>
      <c r="O70" t="e">
        <f t="shared" si="17"/>
        <v>#VALUE!</v>
      </c>
      <c r="P70">
        <f t="shared" si="12"/>
        <v>2</v>
      </c>
      <c r="Q70" t="e">
        <f t="shared" si="13"/>
        <v>#VALUE!</v>
      </c>
      <c r="R70" t="e">
        <f t="shared" si="18"/>
        <v>#VALUE!</v>
      </c>
      <c r="U70" s="116">
        <v>4</v>
      </c>
    </row>
    <row r="71" spans="1:21" x14ac:dyDescent="0.25">
      <c r="A71" s="7" t="s">
        <v>10</v>
      </c>
      <c r="B71" s="7" t="s">
        <v>44</v>
      </c>
      <c r="C71" s="8">
        <v>68</v>
      </c>
      <c r="D71" s="9">
        <v>87</v>
      </c>
      <c r="E71" s="10">
        <v>89</v>
      </c>
      <c r="F71" s="13" t="s">
        <v>12</v>
      </c>
      <c r="G71" s="13" t="s">
        <v>12</v>
      </c>
      <c r="H71" s="13" t="s">
        <v>12</v>
      </c>
      <c r="I71" s="13" t="s">
        <v>12</v>
      </c>
      <c r="J71" s="12">
        <v>4</v>
      </c>
      <c r="K71" s="23" t="s">
        <v>110</v>
      </c>
      <c r="L71">
        <f t="shared" si="14"/>
        <v>88</v>
      </c>
      <c r="M71" t="e">
        <f t="shared" si="15"/>
        <v>#DIV/0!</v>
      </c>
      <c r="N71">
        <f t="shared" si="16"/>
        <v>2</v>
      </c>
      <c r="O71" t="e">
        <f t="shared" si="17"/>
        <v>#VALUE!</v>
      </c>
      <c r="P71">
        <f t="shared" si="12"/>
        <v>2</v>
      </c>
      <c r="Q71" t="e">
        <f t="shared" si="13"/>
        <v>#VALUE!</v>
      </c>
      <c r="R71" t="e">
        <f t="shared" si="18"/>
        <v>#VALUE!</v>
      </c>
      <c r="U71" s="14">
        <v>6</v>
      </c>
    </row>
    <row r="72" spans="1:21" x14ac:dyDescent="0.25">
      <c r="A72" s="7" t="s">
        <v>10</v>
      </c>
      <c r="B72" s="7" t="s">
        <v>45</v>
      </c>
      <c r="C72" s="8">
        <v>41</v>
      </c>
      <c r="D72" s="9">
        <v>56</v>
      </c>
      <c r="E72" s="10">
        <v>57</v>
      </c>
      <c r="F72" s="13" t="s">
        <v>12</v>
      </c>
      <c r="G72" s="13" t="s">
        <v>12</v>
      </c>
      <c r="H72" s="13" t="s">
        <v>12</v>
      </c>
      <c r="I72" s="13" t="s">
        <v>12</v>
      </c>
      <c r="J72" s="12">
        <v>5</v>
      </c>
      <c r="K72" s="23" t="s">
        <v>110</v>
      </c>
      <c r="L72">
        <f t="shared" si="14"/>
        <v>56.5</v>
      </c>
      <c r="M72" t="e">
        <f t="shared" si="15"/>
        <v>#DIV/0!</v>
      </c>
      <c r="N72">
        <f t="shared" si="16"/>
        <v>1</v>
      </c>
      <c r="O72" t="e">
        <f t="shared" si="17"/>
        <v>#VALUE!</v>
      </c>
      <c r="P72">
        <f t="shared" si="12"/>
        <v>2</v>
      </c>
      <c r="Q72" t="e">
        <f t="shared" si="13"/>
        <v>#VALUE!</v>
      </c>
      <c r="R72" t="e">
        <f t="shared" si="18"/>
        <v>#VALUE!</v>
      </c>
      <c r="U72" s="116">
        <v>4</v>
      </c>
    </row>
    <row r="73" spans="1:21" x14ac:dyDescent="0.25">
      <c r="A73" s="7" t="s">
        <v>10</v>
      </c>
      <c r="B73" s="7" t="s">
        <v>46</v>
      </c>
      <c r="C73" s="8">
        <v>46</v>
      </c>
      <c r="D73" s="9">
        <v>64</v>
      </c>
      <c r="E73" s="10">
        <v>65</v>
      </c>
      <c r="F73" s="13">
        <v>85</v>
      </c>
      <c r="G73" s="13">
        <v>86</v>
      </c>
      <c r="H73" s="13">
        <v>86</v>
      </c>
      <c r="I73" s="13">
        <v>87</v>
      </c>
      <c r="J73" s="12">
        <v>8</v>
      </c>
      <c r="K73" s="23" t="s">
        <v>110</v>
      </c>
      <c r="L73">
        <f t="shared" si="14"/>
        <v>64.5</v>
      </c>
      <c r="M73">
        <f t="shared" si="15"/>
        <v>86</v>
      </c>
      <c r="N73">
        <f t="shared" si="16"/>
        <v>1</v>
      </c>
      <c r="O73">
        <f t="shared" si="17"/>
        <v>2</v>
      </c>
      <c r="P73">
        <f t="shared" si="12"/>
        <v>2</v>
      </c>
      <c r="Q73">
        <f t="shared" si="13"/>
        <v>2</v>
      </c>
      <c r="R73">
        <f t="shared" si="18"/>
        <v>5</v>
      </c>
      <c r="U73" s="14">
        <v>6</v>
      </c>
    </row>
    <row r="74" spans="1:21" x14ac:dyDescent="0.25">
      <c r="A74" s="7" t="s">
        <v>47</v>
      </c>
      <c r="B74" s="7" t="s">
        <v>11</v>
      </c>
      <c r="C74" s="8">
        <v>32</v>
      </c>
      <c r="D74" s="9">
        <v>47</v>
      </c>
      <c r="E74" s="10">
        <v>48</v>
      </c>
      <c r="F74" s="13">
        <v>59</v>
      </c>
      <c r="G74" s="13">
        <v>59</v>
      </c>
      <c r="H74" s="13">
        <v>59</v>
      </c>
      <c r="I74" s="13">
        <v>59</v>
      </c>
      <c r="J74" s="12">
        <v>20</v>
      </c>
      <c r="K74" s="23" t="s">
        <v>110</v>
      </c>
      <c r="L74">
        <f t="shared" si="14"/>
        <v>47.5</v>
      </c>
      <c r="M74">
        <f t="shared" si="15"/>
        <v>59</v>
      </c>
      <c r="N74">
        <f t="shared" si="16"/>
        <v>1</v>
      </c>
      <c r="O74">
        <f t="shared" si="17"/>
        <v>0</v>
      </c>
      <c r="P74">
        <f t="shared" ref="P74:P112" si="19">IF(N74&gt;5.43,1,2)</f>
        <v>2</v>
      </c>
      <c r="Q74">
        <f t="shared" si="13"/>
        <v>2</v>
      </c>
      <c r="R74">
        <f t="shared" si="18"/>
        <v>5</v>
      </c>
      <c r="U74" s="116">
        <v>4</v>
      </c>
    </row>
    <row r="75" spans="1:21" x14ac:dyDescent="0.25">
      <c r="A75" s="7" t="s">
        <v>47</v>
      </c>
      <c r="B75" s="7" t="s">
        <v>17</v>
      </c>
      <c r="C75" s="8">
        <v>38</v>
      </c>
      <c r="D75" s="9">
        <v>53</v>
      </c>
      <c r="E75" s="10">
        <v>53</v>
      </c>
      <c r="F75" s="13">
        <v>66</v>
      </c>
      <c r="G75" s="13">
        <v>67</v>
      </c>
      <c r="H75" s="13">
        <v>67</v>
      </c>
      <c r="I75" s="13">
        <v>68</v>
      </c>
      <c r="J75" s="12">
        <v>21</v>
      </c>
      <c r="K75" s="23" t="s">
        <v>110</v>
      </c>
      <c r="L75">
        <f t="shared" si="14"/>
        <v>53</v>
      </c>
      <c r="M75">
        <f t="shared" si="15"/>
        <v>67</v>
      </c>
      <c r="N75">
        <f t="shared" si="16"/>
        <v>0</v>
      </c>
      <c r="O75">
        <f t="shared" si="17"/>
        <v>2</v>
      </c>
      <c r="P75">
        <f t="shared" si="19"/>
        <v>2</v>
      </c>
      <c r="Q75">
        <f t="shared" si="13"/>
        <v>2</v>
      </c>
      <c r="R75">
        <f t="shared" si="18"/>
        <v>5</v>
      </c>
      <c r="U75" s="14">
        <v>4</v>
      </c>
    </row>
    <row r="76" spans="1:21" x14ac:dyDescent="0.25">
      <c r="A76" s="7" t="s">
        <v>47</v>
      </c>
      <c r="B76" s="7" t="s">
        <v>48</v>
      </c>
      <c r="C76" s="8">
        <v>32</v>
      </c>
      <c r="D76" s="9">
        <v>48</v>
      </c>
      <c r="E76" s="10">
        <v>53</v>
      </c>
      <c r="F76" s="13" t="s">
        <v>12</v>
      </c>
      <c r="G76" s="13" t="s">
        <v>12</v>
      </c>
      <c r="H76" s="13" t="s">
        <v>12</v>
      </c>
      <c r="I76" s="13" t="s">
        <v>12</v>
      </c>
      <c r="J76" s="12">
        <v>28</v>
      </c>
      <c r="K76" s="23" t="s">
        <v>110</v>
      </c>
      <c r="L76">
        <f t="shared" si="14"/>
        <v>50.5</v>
      </c>
      <c r="M76" t="e">
        <f t="shared" si="15"/>
        <v>#DIV/0!</v>
      </c>
      <c r="N76">
        <f t="shared" si="16"/>
        <v>5</v>
      </c>
      <c r="O76" t="e">
        <f t="shared" si="17"/>
        <v>#VALUE!</v>
      </c>
      <c r="P76">
        <f t="shared" si="19"/>
        <v>2</v>
      </c>
      <c r="Q76" t="e">
        <f t="shared" si="13"/>
        <v>#VALUE!</v>
      </c>
      <c r="R76" t="e">
        <f t="shared" si="18"/>
        <v>#VALUE!</v>
      </c>
      <c r="U76" s="116">
        <v>5</v>
      </c>
    </row>
    <row r="77" spans="1:21" x14ac:dyDescent="0.25">
      <c r="A77" s="7" t="s">
        <v>47</v>
      </c>
      <c r="B77" s="7" t="s">
        <v>49</v>
      </c>
      <c r="C77" s="8">
        <v>57</v>
      </c>
      <c r="D77" s="9">
        <v>82</v>
      </c>
      <c r="E77" s="10">
        <v>82</v>
      </c>
      <c r="F77" s="13" t="s">
        <v>12</v>
      </c>
      <c r="G77" s="13" t="s">
        <v>12</v>
      </c>
      <c r="H77" s="13" t="s">
        <v>12</v>
      </c>
      <c r="I77" s="13" t="s">
        <v>12</v>
      </c>
      <c r="J77" s="12">
        <v>4</v>
      </c>
      <c r="K77" s="23" t="s">
        <v>110</v>
      </c>
      <c r="L77">
        <f t="shared" si="14"/>
        <v>82</v>
      </c>
      <c r="M77" t="e">
        <f t="shared" si="15"/>
        <v>#DIV/0!</v>
      </c>
      <c r="N77">
        <f t="shared" si="16"/>
        <v>0</v>
      </c>
      <c r="O77" t="e">
        <f t="shared" si="17"/>
        <v>#VALUE!</v>
      </c>
      <c r="P77">
        <f t="shared" si="19"/>
        <v>2</v>
      </c>
      <c r="Q77" t="e">
        <f t="shared" si="13"/>
        <v>#VALUE!</v>
      </c>
      <c r="R77" t="e">
        <f t="shared" si="18"/>
        <v>#VALUE!</v>
      </c>
      <c r="U77" s="14">
        <v>9</v>
      </c>
    </row>
    <row r="78" spans="1:21" x14ac:dyDescent="0.25">
      <c r="A78" s="15" t="s">
        <v>47</v>
      </c>
      <c r="B78" s="15" t="s">
        <v>50</v>
      </c>
      <c r="C78" s="16">
        <v>53</v>
      </c>
      <c r="D78" s="17">
        <v>69</v>
      </c>
      <c r="E78" s="18">
        <v>70</v>
      </c>
      <c r="F78" s="19" t="s">
        <v>12</v>
      </c>
      <c r="G78" s="19" t="s">
        <v>12</v>
      </c>
      <c r="H78" s="19" t="s">
        <v>12</v>
      </c>
      <c r="I78" s="19" t="s">
        <v>12</v>
      </c>
      <c r="J78" s="20">
        <v>6</v>
      </c>
      <c r="K78" s="23" t="s">
        <v>110</v>
      </c>
      <c r="L78">
        <f t="shared" si="14"/>
        <v>69.5</v>
      </c>
      <c r="M78" t="e">
        <f t="shared" si="15"/>
        <v>#DIV/0!</v>
      </c>
      <c r="N78">
        <f t="shared" si="16"/>
        <v>1</v>
      </c>
      <c r="O78" t="e">
        <f t="shared" si="17"/>
        <v>#VALUE!</v>
      </c>
      <c r="P78">
        <f t="shared" si="19"/>
        <v>2</v>
      </c>
      <c r="Q78" t="e">
        <f t="shared" si="13"/>
        <v>#VALUE!</v>
      </c>
      <c r="R78" t="e">
        <f t="shared" si="18"/>
        <v>#VALUE!</v>
      </c>
      <c r="U78" s="116">
        <v>2</v>
      </c>
    </row>
    <row r="79" spans="1:21" x14ac:dyDescent="0.25">
      <c r="A79" s="15" t="s">
        <v>47</v>
      </c>
      <c r="B79" s="15" t="s">
        <v>51</v>
      </c>
      <c r="C79" s="16">
        <v>44</v>
      </c>
      <c r="D79" s="17">
        <v>58</v>
      </c>
      <c r="E79" s="18">
        <v>59</v>
      </c>
      <c r="F79" s="19">
        <v>70</v>
      </c>
      <c r="G79" s="19">
        <v>70</v>
      </c>
      <c r="H79" s="19">
        <v>72</v>
      </c>
      <c r="I79" s="19">
        <v>73</v>
      </c>
      <c r="J79" s="20">
        <v>23</v>
      </c>
      <c r="K79" s="23" t="s">
        <v>110</v>
      </c>
      <c r="L79">
        <f t="shared" si="14"/>
        <v>58.5</v>
      </c>
      <c r="M79">
        <f t="shared" si="15"/>
        <v>71.25</v>
      </c>
      <c r="N79">
        <f t="shared" si="16"/>
        <v>1</v>
      </c>
      <c r="O79">
        <f t="shared" si="17"/>
        <v>3</v>
      </c>
      <c r="P79">
        <f t="shared" si="19"/>
        <v>2</v>
      </c>
      <c r="Q79">
        <f t="shared" si="13"/>
        <v>2</v>
      </c>
      <c r="R79">
        <f t="shared" si="18"/>
        <v>5</v>
      </c>
      <c r="U79" s="14">
        <v>14</v>
      </c>
    </row>
    <row r="80" spans="1:21" x14ac:dyDescent="0.25">
      <c r="A80" s="15" t="s">
        <v>47</v>
      </c>
      <c r="B80" s="15" t="s">
        <v>20</v>
      </c>
      <c r="C80" s="16">
        <v>39</v>
      </c>
      <c r="D80" s="17">
        <v>51</v>
      </c>
      <c r="E80" s="18">
        <v>51</v>
      </c>
      <c r="F80" s="19">
        <v>62</v>
      </c>
      <c r="G80" s="19">
        <v>62</v>
      </c>
      <c r="H80" s="19">
        <v>64</v>
      </c>
      <c r="I80" s="19">
        <v>64</v>
      </c>
      <c r="J80" s="20">
        <v>30</v>
      </c>
      <c r="K80" s="23" t="s">
        <v>110</v>
      </c>
      <c r="L80">
        <f t="shared" si="14"/>
        <v>51</v>
      </c>
      <c r="M80">
        <f t="shared" si="15"/>
        <v>63</v>
      </c>
      <c r="N80">
        <f t="shared" si="16"/>
        <v>0</v>
      </c>
      <c r="O80">
        <f t="shared" si="17"/>
        <v>2</v>
      </c>
      <c r="P80">
        <f t="shared" si="19"/>
        <v>2</v>
      </c>
      <c r="Q80">
        <f t="shared" si="13"/>
        <v>2</v>
      </c>
      <c r="R80">
        <f t="shared" si="18"/>
        <v>5</v>
      </c>
      <c r="U80" s="116">
        <v>26</v>
      </c>
    </row>
    <row r="81" spans="1:21" x14ac:dyDescent="0.25">
      <c r="A81" s="7" t="s">
        <v>47</v>
      </c>
      <c r="B81" s="7" t="s">
        <v>52</v>
      </c>
      <c r="C81" s="8">
        <v>43</v>
      </c>
      <c r="D81" s="9">
        <v>61</v>
      </c>
      <c r="E81" s="10">
        <v>62</v>
      </c>
      <c r="F81" s="13">
        <v>81</v>
      </c>
      <c r="G81" s="13">
        <v>82</v>
      </c>
      <c r="H81" s="13">
        <v>83</v>
      </c>
      <c r="I81" s="13">
        <v>86</v>
      </c>
      <c r="J81" s="12">
        <v>8</v>
      </c>
      <c r="K81" s="23" t="s">
        <v>110</v>
      </c>
      <c r="L81">
        <f t="shared" si="14"/>
        <v>61.5</v>
      </c>
      <c r="M81">
        <f t="shared" si="15"/>
        <v>83</v>
      </c>
      <c r="N81">
        <f t="shared" si="16"/>
        <v>1</v>
      </c>
      <c r="O81">
        <f t="shared" si="17"/>
        <v>5</v>
      </c>
      <c r="P81">
        <f t="shared" si="19"/>
        <v>2</v>
      </c>
      <c r="Q81">
        <f t="shared" si="13"/>
        <v>1</v>
      </c>
      <c r="R81">
        <f t="shared" si="18"/>
        <v>6</v>
      </c>
      <c r="U81" s="14">
        <v>4</v>
      </c>
    </row>
    <row r="82" spans="1:21" x14ac:dyDescent="0.25">
      <c r="A82" s="7" t="s">
        <v>47</v>
      </c>
      <c r="B82" s="7" t="s">
        <v>53</v>
      </c>
      <c r="C82" s="8">
        <v>77</v>
      </c>
      <c r="D82" s="9">
        <v>89</v>
      </c>
      <c r="E82" s="10">
        <v>90</v>
      </c>
      <c r="F82" s="13" t="s">
        <v>12</v>
      </c>
      <c r="G82" s="13" t="s">
        <v>12</v>
      </c>
      <c r="H82" s="13" t="s">
        <v>12</v>
      </c>
      <c r="I82" s="13" t="s">
        <v>12</v>
      </c>
      <c r="J82" s="12">
        <v>4</v>
      </c>
      <c r="K82" s="23" t="s">
        <v>110</v>
      </c>
      <c r="L82">
        <f t="shared" si="14"/>
        <v>89.5</v>
      </c>
      <c r="M82" t="e">
        <f t="shared" si="15"/>
        <v>#DIV/0!</v>
      </c>
      <c r="N82">
        <f t="shared" si="16"/>
        <v>1</v>
      </c>
      <c r="O82" t="e">
        <f t="shared" si="17"/>
        <v>#VALUE!</v>
      </c>
      <c r="P82">
        <f t="shared" si="19"/>
        <v>2</v>
      </c>
      <c r="Q82" t="e">
        <f t="shared" si="13"/>
        <v>#VALUE!</v>
      </c>
      <c r="R82" t="e">
        <f t="shared" si="18"/>
        <v>#VALUE!</v>
      </c>
      <c r="U82" s="116">
        <v>2</v>
      </c>
    </row>
    <row r="83" spans="1:21" x14ac:dyDescent="0.25">
      <c r="A83" s="7" t="s">
        <v>47</v>
      </c>
      <c r="B83" s="7" t="s">
        <v>22</v>
      </c>
      <c r="C83" s="8">
        <v>41</v>
      </c>
      <c r="D83" s="9">
        <v>53</v>
      </c>
      <c r="E83" s="10">
        <v>53</v>
      </c>
      <c r="F83" s="13">
        <v>63</v>
      </c>
      <c r="G83" s="13">
        <v>64</v>
      </c>
      <c r="H83" s="13">
        <v>64</v>
      </c>
      <c r="I83" s="13">
        <v>65</v>
      </c>
      <c r="J83" s="14">
        <v>33</v>
      </c>
      <c r="K83" s="23" t="s">
        <v>110</v>
      </c>
      <c r="L83">
        <f t="shared" si="14"/>
        <v>53</v>
      </c>
      <c r="M83">
        <f t="shared" si="15"/>
        <v>64</v>
      </c>
      <c r="N83">
        <f t="shared" si="16"/>
        <v>0</v>
      </c>
      <c r="O83">
        <f t="shared" si="17"/>
        <v>2</v>
      </c>
      <c r="P83">
        <f t="shared" si="19"/>
        <v>2</v>
      </c>
      <c r="Q83">
        <f t="shared" si="13"/>
        <v>2</v>
      </c>
      <c r="R83">
        <f t="shared" si="18"/>
        <v>5</v>
      </c>
      <c r="U83" s="14">
        <v>8</v>
      </c>
    </row>
    <row r="84" spans="1:21" x14ac:dyDescent="0.25">
      <c r="A84" s="7" t="s">
        <v>47</v>
      </c>
      <c r="B84" s="7" t="s">
        <v>54</v>
      </c>
      <c r="C84" s="8">
        <v>27</v>
      </c>
      <c r="D84" s="9">
        <v>42</v>
      </c>
      <c r="E84" s="10">
        <v>43</v>
      </c>
      <c r="F84" s="13">
        <v>53</v>
      </c>
      <c r="G84" s="13">
        <v>54</v>
      </c>
      <c r="H84" s="13">
        <v>54</v>
      </c>
      <c r="I84" s="13">
        <v>55</v>
      </c>
      <c r="J84" s="14">
        <v>67</v>
      </c>
      <c r="K84" s="23" t="s">
        <v>110</v>
      </c>
      <c r="L84">
        <f t="shared" si="14"/>
        <v>42.5</v>
      </c>
      <c r="M84">
        <f t="shared" si="15"/>
        <v>54</v>
      </c>
      <c r="N84">
        <f t="shared" si="16"/>
        <v>1</v>
      </c>
      <c r="O84">
        <f t="shared" si="17"/>
        <v>2</v>
      </c>
      <c r="P84">
        <f t="shared" si="19"/>
        <v>2</v>
      </c>
      <c r="Q84">
        <f t="shared" si="13"/>
        <v>2</v>
      </c>
      <c r="R84">
        <f t="shared" si="18"/>
        <v>5</v>
      </c>
      <c r="U84" s="116">
        <v>11</v>
      </c>
    </row>
    <row r="85" spans="1:21" x14ac:dyDescent="0.25">
      <c r="A85" s="7" t="s">
        <v>47</v>
      </c>
      <c r="B85" s="7" t="s">
        <v>23</v>
      </c>
      <c r="C85" s="8">
        <v>56</v>
      </c>
      <c r="D85" s="9">
        <v>73</v>
      </c>
      <c r="E85" s="10">
        <v>76</v>
      </c>
      <c r="F85" s="13">
        <v>87</v>
      </c>
      <c r="G85" s="13">
        <v>87</v>
      </c>
      <c r="H85" s="13">
        <v>87</v>
      </c>
      <c r="I85" s="13">
        <v>87</v>
      </c>
      <c r="J85" s="14">
        <v>8</v>
      </c>
      <c r="K85" s="23" t="s">
        <v>110</v>
      </c>
      <c r="L85">
        <f t="shared" si="14"/>
        <v>74.5</v>
      </c>
      <c r="M85">
        <f t="shared" si="15"/>
        <v>87</v>
      </c>
      <c r="N85">
        <f t="shared" si="16"/>
        <v>3</v>
      </c>
      <c r="O85">
        <f t="shared" si="17"/>
        <v>0</v>
      </c>
      <c r="P85">
        <f t="shared" si="19"/>
        <v>2</v>
      </c>
      <c r="Q85">
        <f t="shared" si="13"/>
        <v>2</v>
      </c>
      <c r="R85">
        <f t="shared" si="18"/>
        <v>5</v>
      </c>
      <c r="U85" s="14">
        <v>13</v>
      </c>
    </row>
    <row r="86" spans="1:21" x14ac:dyDescent="0.25">
      <c r="A86" s="7" t="s">
        <v>47</v>
      </c>
      <c r="B86" s="7" t="s">
        <v>55</v>
      </c>
      <c r="C86" s="8">
        <v>51</v>
      </c>
      <c r="D86" s="9">
        <v>66</v>
      </c>
      <c r="E86" s="10">
        <v>67</v>
      </c>
      <c r="F86" s="13">
        <v>80</v>
      </c>
      <c r="G86" s="13">
        <v>80</v>
      </c>
      <c r="H86" s="13">
        <v>82</v>
      </c>
      <c r="I86" s="13">
        <v>83</v>
      </c>
      <c r="J86" s="14">
        <v>8</v>
      </c>
      <c r="K86" s="23" t="s">
        <v>110</v>
      </c>
      <c r="L86">
        <f t="shared" si="14"/>
        <v>66.5</v>
      </c>
      <c r="M86">
        <f t="shared" si="15"/>
        <v>81.25</v>
      </c>
      <c r="N86">
        <f t="shared" si="16"/>
        <v>1</v>
      </c>
      <c r="O86">
        <f t="shared" si="17"/>
        <v>3</v>
      </c>
      <c r="P86">
        <f t="shared" si="19"/>
        <v>2</v>
      </c>
      <c r="Q86">
        <f t="shared" si="13"/>
        <v>2</v>
      </c>
      <c r="R86">
        <f t="shared" si="18"/>
        <v>5</v>
      </c>
      <c r="U86" s="116">
        <v>13</v>
      </c>
    </row>
    <row r="87" spans="1:21" x14ac:dyDescent="0.25">
      <c r="A87" s="7" t="s">
        <v>47</v>
      </c>
      <c r="B87" s="7" t="s">
        <v>56</v>
      </c>
      <c r="C87" s="8">
        <v>37</v>
      </c>
      <c r="D87" s="9">
        <v>48</v>
      </c>
      <c r="E87" s="10">
        <v>49</v>
      </c>
      <c r="F87" s="13" t="s">
        <v>12</v>
      </c>
      <c r="G87" s="13" t="s">
        <v>12</v>
      </c>
      <c r="H87" s="13" t="s">
        <v>12</v>
      </c>
      <c r="I87" s="13" t="s">
        <v>12</v>
      </c>
      <c r="J87" s="14">
        <v>33</v>
      </c>
      <c r="K87" s="23" t="s">
        <v>110</v>
      </c>
      <c r="L87">
        <f t="shared" si="14"/>
        <v>48.5</v>
      </c>
      <c r="M87" t="e">
        <f t="shared" si="15"/>
        <v>#DIV/0!</v>
      </c>
      <c r="N87">
        <f t="shared" si="16"/>
        <v>1</v>
      </c>
      <c r="O87" t="e">
        <f t="shared" si="17"/>
        <v>#VALUE!</v>
      </c>
      <c r="P87">
        <f t="shared" si="19"/>
        <v>2</v>
      </c>
      <c r="Q87" t="e">
        <f t="shared" si="13"/>
        <v>#VALUE!</v>
      </c>
      <c r="R87" t="e">
        <f t="shared" si="18"/>
        <v>#VALUE!</v>
      </c>
      <c r="U87" s="14">
        <v>4</v>
      </c>
    </row>
    <row r="88" spans="1:21" x14ac:dyDescent="0.25">
      <c r="A88" s="7" t="s">
        <v>47</v>
      </c>
      <c r="B88" s="7" t="s">
        <v>57</v>
      </c>
      <c r="C88" s="8">
        <v>36</v>
      </c>
      <c r="D88" s="9">
        <v>52</v>
      </c>
      <c r="E88" s="10">
        <v>53</v>
      </c>
      <c r="F88" s="13" t="s">
        <v>12</v>
      </c>
      <c r="G88" s="13" t="s">
        <v>12</v>
      </c>
      <c r="H88" s="13" t="s">
        <v>12</v>
      </c>
      <c r="I88" s="13" t="s">
        <v>12</v>
      </c>
      <c r="J88" s="14">
        <v>8</v>
      </c>
      <c r="K88" s="23" t="s">
        <v>110</v>
      </c>
      <c r="L88">
        <f t="shared" si="14"/>
        <v>52.5</v>
      </c>
      <c r="M88" t="e">
        <f t="shared" si="15"/>
        <v>#DIV/0!</v>
      </c>
      <c r="N88">
        <f t="shared" si="16"/>
        <v>1</v>
      </c>
      <c r="O88" t="e">
        <f t="shared" si="17"/>
        <v>#VALUE!</v>
      </c>
      <c r="P88">
        <f t="shared" si="19"/>
        <v>2</v>
      </c>
      <c r="Q88" t="e">
        <f t="shared" si="13"/>
        <v>#VALUE!</v>
      </c>
      <c r="R88" t="e">
        <f t="shared" si="18"/>
        <v>#VALUE!</v>
      </c>
      <c r="U88" s="116">
        <v>2</v>
      </c>
    </row>
    <row r="89" spans="1:21" x14ac:dyDescent="0.25">
      <c r="A89" s="15" t="s">
        <v>47</v>
      </c>
      <c r="B89" s="7" t="s">
        <v>26</v>
      </c>
      <c r="C89" s="8">
        <v>30</v>
      </c>
      <c r="D89" s="9">
        <v>42</v>
      </c>
      <c r="E89" s="10">
        <v>42</v>
      </c>
      <c r="F89" s="13">
        <v>53</v>
      </c>
      <c r="G89" s="13">
        <v>54</v>
      </c>
      <c r="H89" s="13">
        <v>54</v>
      </c>
      <c r="I89" s="13">
        <v>55</v>
      </c>
      <c r="J89" s="14">
        <v>21</v>
      </c>
      <c r="K89" s="23" t="s">
        <v>110</v>
      </c>
      <c r="L89">
        <f t="shared" si="14"/>
        <v>42</v>
      </c>
      <c r="M89">
        <f t="shared" si="15"/>
        <v>54</v>
      </c>
      <c r="N89">
        <f t="shared" si="16"/>
        <v>0</v>
      </c>
      <c r="O89">
        <f t="shared" si="17"/>
        <v>2</v>
      </c>
      <c r="P89">
        <f t="shared" si="19"/>
        <v>2</v>
      </c>
      <c r="Q89">
        <f t="shared" si="13"/>
        <v>2</v>
      </c>
      <c r="R89">
        <f t="shared" si="18"/>
        <v>5</v>
      </c>
      <c r="U89" s="14">
        <v>9</v>
      </c>
    </row>
    <row r="90" spans="1:21" x14ac:dyDescent="0.25">
      <c r="A90" s="15" t="s">
        <v>47</v>
      </c>
      <c r="B90" s="7" t="s">
        <v>27</v>
      </c>
      <c r="C90" s="8">
        <v>70</v>
      </c>
      <c r="D90" s="9">
        <v>79</v>
      </c>
      <c r="E90" s="10">
        <v>79</v>
      </c>
      <c r="F90" s="13">
        <v>91</v>
      </c>
      <c r="G90" s="13">
        <v>92</v>
      </c>
      <c r="H90" s="13">
        <v>92</v>
      </c>
      <c r="I90" s="13">
        <v>92</v>
      </c>
      <c r="J90" s="14">
        <v>8</v>
      </c>
      <c r="K90" s="23" t="s">
        <v>110</v>
      </c>
      <c r="L90">
        <f t="shared" si="14"/>
        <v>79</v>
      </c>
      <c r="M90">
        <f t="shared" si="15"/>
        <v>91.75</v>
      </c>
      <c r="N90">
        <f t="shared" si="16"/>
        <v>0</v>
      </c>
      <c r="O90">
        <f t="shared" si="17"/>
        <v>1</v>
      </c>
      <c r="P90">
        <f t="shared" si="19"/>
        <v>2</v>
      </c>
      <c r="Q90">
        <f t="shared" si="13"/>
        <v>2</v>
      </c>
      <c r="R90">
        <f t="shared" si="18"/>
        <v>5</v>
      </c>
      <c r="U90" s="116">
        <v>2</v>
      </c>
    </row>
    <row r="91" spans="1:21" x14ac:dyDescent="0.25">
      <c r="A91" s="15" t="s">
        <v>47</v>
      </c>
      <c r="B91" s="7" t="s">
        <v>30</v>
      </c>
      <c r="C91" s="8">
        <v>42</v>
      </c>
      <c r="D91" s="9">
        <v>59</v>
      </c>
      <c r="E91" s="10">
        <v>59</v>
      </c>
      <c r="F91" s="13">
        <v>70</v>
      </c>
      <c r="G91" s="13">
        <v>71</v>
      </c>
      <c r="H91" s="13">
        <v>74</v>
      </c>
      <c r="I91" s="13">
        <v>77</v>
      </c>
      <c r="J91" s="14">
        <v>15</v>
      </c>
      <c r="K91" s="23" t="s">
        <v>110</v>
      </c>
      <c r="L91">
        <f t="shared" si="14"/>
        <v>59</v>
      </c>
      <c r="M91">
        <f t="shared" si="15"/>
        <v>73</v>
      </c>
      <c r="N91">
        <f t="shared" si="16"/>
        <v>0</v>
      </c>
      <c r="O91">
        <f t="shared" si="17"/>
        <v>7</v>
      </c>
      <c r="P91">
        <f t="shared" si="19"/>
        <v>2</v>
      </c>
      <c r="Q91">
        <f t="shared" si="13"/>
        <v>1</v>
      </c>
      <c r="R91">
        <f t="shared" si="18"/>
        <v>6</v>
      </c>
      <c r="U91" s="14">
        <v>8</v>
      </c>
    </row>
    <row r="92" spans="1:21" x14ac:dyDescent="0.25">
      <c r="A92" s="15" t="s">
        <v>47</v>
      </c>
      <c r="B92" s="15" t="s">
        <v>58</v>
      </c>
      <c r="C92" s="16">
        <v>35</v>
      </c>
      <c r="D92" s="17">
        <v>48</v>
      </c>
      <c r="E92" s="18">
        <v>48</v>
      </c>
      <c r="F92" s="19">
        <v>59</v>
      </c>
      <c r="G92" s="19">
        <v>60</v>
      </c>
      <c r="H92" s="19">
        <v>60</v>
      </c>
      <c r="I92" s="19">
        <v>61</v>
      </c>
      <c r="J92" s="25">
        <v>55</v>
      </c>
      <c r="K92" s="23" t="s">
        <v>110</v>
      </c>
      <c r="L92">
        <f t="shared" si="14"/>
        <v>48</v>
      </c>
      <c r="M92">
        <f t="shared" si="15"/>
        <v>60</v>
      </c>
      <c r="N92">
        <f t="shared" si="16"/>
        <v>0</v>
      </c>
      <c r="O92">
        <f t="shared" si="17"/>
        <v>2</v>
      </c>
      <c r="P92">
        <f t="shared" si="19"/>
        <v>2</v>
      </c>
      <c r="Q92">
        <f t="shared" si="13"/>
        <v>2</v>
      </c>
      <c r="R92">
        <f t="shared" si="18"/>
        <v>5</v>
      </c>
      <c r="U92" s="116">
        <v>4</v>
      </c>
    </row>
    <row r="93" spans="1:21" x14ac:dyDescent="0.25">
      <c r="A93" s="7" t="s">
        <v>47</v>
      </c>
      <c r="B93" s="1" t="s">
        <v>59</v>
      </c>
      <c r="C93" s="8">
        <v>31</v>
      </c>
      <c r="D93" s="9">
        <v>43</v>
      </c>
      <c r="E93" s="10">
        <v>44</v>
      </c>
      <c r="F93" s="13" t="s">
        <v>12</v>
      </c>
      <c r="G93" s="13" t="s">
        <v>12</v>
      </c>
      <c r="H93" s="13" t="s">
        <v>12</v>
      </c>
      <c r="I93" s="13" t="s">
        <v>12</v>
      </c>
      <c r="J93" s="14">
        <v>50</v>
      </c>
      <c r="K93" s="23" t="s">
        <v>110</v>
      </c>
      <c r="L93">
        <f t="shared" si="14"/>
        <v>43.5</v>
      </c>
      <c r="M93" t="e">
        <f t="shared" si="15"/>
        <v>#DIV/0!</v>
      </c>
      <c r="N93">
        <f t="shared" si="16"/>
        <v>1</v>
      </c>
      <c r="O93" t="e">
        <f t="shared" si="17"/>
        <v>#VALUE!</v>
      </c>
      <c r="P93">
        <f t="shared" si="19"/>
        <v>2</v>
      </c>
      <c r="Q93" t="e">
        <f t="shared" si="13"/>
        <v>#VALUE!</v>
      </c>
      <c r="R93" t="e">
        <f t="shared" si="18"/>
        <v>#VALUE!</v>
      </c>
      <c r="U93" s="14">
        <v>4</v>
      </c>
    </row>
    <row r="94" spans="1:21" x14ac:dyDescent="0.25">
      <c r="A94" s="15" t="s">
        <v>47</v>
      </c>
      <c r="B94" s="15" t="s">
        <v>33</v>
      </c>
      <c r="C94" s="16">
        <v>25</v>
      </c>
      <c r="D94" s="17">
        <v>43</v>
      </c>
      <c r="E94" s="18">
        <v>43</v>
      </c>
      <c r="F94" s="19">
        <v>58</v>
      </c>
      <c r="G94" s="19">
        <v>58</v>
      </c>
      <c r="H94" s="19">
        <v>58</v>
      </c>
      <c r="I94" s="19">
        <v>58</v>
      </c>
      <c r="J94" s="25">
        <v>34</v>
      </c>
      <c r="K94" s="23" t="s">
        <v>110</v>
      </c>
      <c r="L94">
        <f t="shared" si="14"/>
        <v>43</v>
      </c>
      <c r="M94">
        <f t="shared" si="15"/>
        <v>58</v>
      </c>
      <c r="N94">
        <f t="shared" si="16"/>
        <v>0</v>
      </c>
      <c r="O94">
        <f t="shared" si="17"/>
        <v>0</v>
      </c>
      <c r="P94">
        <f t="shared" si="19"/>
        <v>2</v>
      </c>
      <c r="Q94">
        <f t="shared" si="13"/>
        <v>2</v>
      </c>
      <c r="R94">
        <f t="shared" si="18"/>
        <v>5</v>
      </c>
      <c r="U94" s="116">
        <v>8</v>
      </c>
    </row>
    <row r="95" spans="1:21" x14ac:dyDescent="0.25">
      <c r="A95" s="15" t="s">
        <v>47</v>
      </c>
      <c r="B95" s="7" t="s">
        <v>61</v>
      </c>
      <c r="C95" s="8">
        <v>38</v>
      </c>
      <c r="D95" s="9">
        <v>55</v>
      </c>
      <c r="E95" s="10">
        <v>56</v>
      </c>
      <c r="F95" s="13">
        <v>70</v>
      </c>
      <c r="G95" s="13">
        <v>71</v>
      </c>
      <c r="H95" s="13">
        <v>73</v>
      </c>
      <c r="I95" s="13">
        <v>73</v>
      </c>
      <c r="J95" s="14">
        <v>15</v>
      </c>
      <c r="K95" s="23" t="s">
        <v>110</v>
      </c>
      <c r="L95">
        <f t="shared" si="14"/>
        <v>55.5</v>
      </c>
      <c r="M95">
        <f t="shared" si="15"/>
        <v>71.75</v>
      </c>
      <c r="N95">
        <f t="shared" si="16"/>
        <v>1</v>
      </c>
      <c r="O95">
        <f t="shared" si="17"/>
        <v>3</v>
      </c>
      <c r="P95">
        <f t="shared" si="19"/>
        <v>2</v>
      </c>
      <c r="Q95">
        <f t="shared" si="13"/>
        <v>2</v>
      </c>
      <c r="R95">
        <f t="shared" si="18"/>
        <v>5</v>
      </c>
      <c r="U95" s="14">
        <v>10</v>
      </c>
    </row>
    <row r="96" spans="1:21" x14ac:dyDescent="0.25">
      <c r="A96" s="15" t="s">
        <v>47</v>
      </c>
      <c r="B96" s="7" t="s">
        <v>62</v>
      </c>
      <c r="C96" s="8">
        <v>69</v>
      </c>
      <c r="D96" s="9">
        <v>86</v>
      </c>
      <c r="E96" s="10">
        <v>86</v>
      </c>
      <c r="F96" s="13" t="s">
        <v>12</v>
      </c>
      <c r="G96" s="13" t="s">
        <v>12</v>
      </c>
      <c r="H96" s="13" t="s">
        <v>12</v>
      </c>
      <c r="I96" s="13" t="s">
        <v>12</v>
      </c>
      <c r="J96" s="14">
        <v>4</v>
      </c>
      <c r="K96" s="23" t="s">
        <v>110</v>
      </c>
      <c r="L96">
        <f t="shared" si="14"/>
        <v>86</v>
      </c>
      <c r="M96" t="e">
        <f t="shared" si="15"/>
        <v>#DIV/0!</v>
      </c>
      <c r="N96">
        <f t="shared" si="16"/>
        <v>0</v>
      </c>
      <c r="O96" t="e">
        <f t="shared" si="17"/>
        <v>#VALUE!</v>
      </c>
      <c r="P96">
        <f t="shared" si="19"/>
        <v>2</v>
      </c>
      <c r="Q96" t="e">
        <f t="shared" si="13"/>
        <v>#VALUE!</v>
      </c>
      <c r="R96" t="e">
        <f t="shared" si="18"/>
        <v>#VALUE!</v>
      </c>
      <c r="U96" s="116">
        <v>10</v>
      </c>
    </row>
    <row r="97" spans="1:21" x14ac:dyDescent="0.25">
      <c r="A97" s="15" t="s">
        <v>47</v>
      </c>
      <c r="B97" s="7" t="s">
        <v>63</v>
      </c>
      <c r="C97" s="8">
        <v>56</v>
      </c>
      <c r="D97" s="9">
        <v>76</v>
      </c>
      <c r="E97" s="10">
        <v>77</v>
      </c>
      <c r="F97" s="13" t="s">
        <v>12</v>
      </c>
      <c r="G97" s="13" t="s">
        <v>12</v>
      </c>
      <c r="H97" s="13" t="s">
        <v>12</v>
      </c>
      <c r="I97" s="13" t="s">
        <v>12</v>
      </c>
      <c r="J97" s="14">
        <v>4</v>
      </c>
      <c r="K97" s="23" t="s">
        <v>110</v>
      </c>
      <c r="L97">
        <f t="shared" si="14"/>
        <v>76.5</v>
      </c>
      <c r="M97" t="e">
        <f t="shared" si="15"/>
        <v>#DIV/0!</v>
      </c>
      <c r="N97">
        <f t="shared" si="16"/>
        <v>1</v>
      </c>
      <c r="O97" t="e">
        <f t="shared" si="17"/>
        <v>#VALUE!</v>
      </c>
      <c r="P97">
        <f t="shared" si="19"/>
        <v>2</v>
      </c>
      <c r="Q97" t="e">
        <f t="shared" si="13"/>
        <v>#VALUE!</v>
      </c>
      <c r="R97" t="e">
        <f t="shared" si="18"/>
        <v>#VALUE!</v>
      </c>
      <c r="U97" s="14">
        <v>5</v>
      </c>
    </row>
    <row r="98" spans="1:21" x14ac:dyDescent="0.25">
      <c r="A98" s="7" t="s">
        <v>47</v>
      </c>
      <c r="B98" s="7" t="s">
        <v>36</v>
      </c>
      <c r="C98" s="8">
        <v>44</v>
      </c>
      <c r="D98" s="9">
        <v>60</v>
      </c>
      <c r="E98" s="10">
        <v>65</v>
      </c>
      <c r="F98" s="13">
        <v>74</v>
      </c>
      <c r="G98" s="13">
        <v>75</v>
      </c>
      <c r="H98" s="13">
        <v>78</v>
      </c>
      <c r="I98" s="13">
        <v>79</v>
      </c>
      <c r="J98" s="14">
        <v>14</v>
      </c>
      <c r="K98" s="23" t="s">
        <v>110</v>
      </c>
      <c r="L98">
        <f t="shared" si="14"/>
        <v>62.5</v>
      </c>
      <c r="M98">
        <f t="shared" si="15"/>
        <v>76.5</v>
      </c>
      <c r="N98">
        <f t="shared" si="16"/>
        <v>5</v>
      </c>
      <c r="O98">
        <f t="shared" si="17"/>
        <v>5</v>
      </c>
      <c r="P98">
        <f t="shared" si="19"/>
        <v>2</v>
      </c>
      <c r="Q98">
        <f t="shared" si="13"/>
        <v>1</v>
      </c>
      <c r="R98">
        <f t="shared" si="18"/>
        <v>6</v>
      </c>
      <c r="U98" s="116">
        <v>8</v>
      </c>
    </row>
    <row r="99" spans="1:21" x14ac:dyDescent="0.25">
      <c r="A99" s="15" t="s">
        <v>47</v>
      </c>
      <c r="B99" s="7" t="s">
        <v>65</v>
      </c>
      <c r="C99" s="8">
        <v>26</v>
      </c>
      <c r="D99" s="9">
        <v>41</v>
      </c>
      <c r="E99" s="10">
        <v>41</v>
      </c>
      <c r="F99" s="13">
        <v>53</v>
      </c>
      <c r="G99" s="13">
        <v>53</v>
      </c>
      <c r="H99" s="13">
        <v>54</v>
      </c>
      <c r="I99" s="13">
        <v>54</v>
      </c>
      <c r="J99" s="14">
        <v>61</v>
      </c>
      <c r="K99" s="23" t="s">
        <v>110</v>
      </c>
      <c r="L99">
        <f t="shared" si="14"/>
        <v>41</v>
      </c>
      <c r="M99">
        <f t="shared" si="15"/>
        <v>53.5</v>
      </c>
      <c r="N99">
        <f t="shared" si="16"/>
        <v>0</v>
      </c>
      <c r="O99">
        <f t="shared" si="17"/>
        <v>1</v>
      </c>
      <c r="P99">
        <f t="shared" si="19"/>
        <v>2</v>
      </c>
      <c r="Q99">
        <f t="shared" si="13"/>
        <v>2</v>
      </c>
      <c r="R99">
        <f t="shared" si="18"/>
        <v>5</v>
      </c>
      <c r="U99" s="14">
        <v>8</v>
      </c>
    </row>
    <row r="100" spans="1:21" x14ac:dyDescent="0.25">
      <c r="A100" s="15" t="s">
        <v>47</v>
      </c>
      <c r="B100" s="7" t="s">
        <v>38</v>
      </c>
      <c r="C100" s="8">
        <v>36</v>
      </c>
      <c r="D100" s="9">
        <v>50</v>
      </c>
      <c r="E100" s="10">
        <v>50</v>
      </c>
      <c r="F100" s="13">
        <v>60</v>
      </c>
      <c r="G100" s="13">
        <v>60</v>
      </c>
      <c r="H100" s="13">
        <v>60</v>
      </c>
      <c r="I100" s="13">
        <v>62</v>
      </c>
      <c r="J100" s="14">
        <v>60</v>
      </c>
      <c r="K100" s="23" t="s">
        <v>110</v>
      </c>
      <c r="L100">
        <f t="shared" si="14"/>
        <v>50</v>
      </c>
      <c r="M100">
        <f t="shared" si="15"/>
        <v>60.5</v>
      </c>
      <c r="N100">
        <f t="shared" si="16"/>
        <v>0</v>
      </c>
      <c r="O100">
        <f t="shared" si="17"/>
        <v>2</v>
      </c>
      <c r="P100">
        <f t="shared" si="19"/>
        <v>2</v>
      </c>
      <c r="Q100">
        <f t="shared" si="13"/>
        <v>2</v>
      </c>
      <c r="R100">
        <f t="shared" si="18"/>
        <v>5</v>
      </c>
      <c r="U100" s="116">
        <v>10</v>
      </c>
    </row>
    <row r="101" spans="1:21" x14ac:dyDescent="0.25">
      <c r="A101" s="15" t="s">
        <v>47</v>
      </c>
      <c r="B101" s="7" t="s">
        <v>66</v>
      </c>
      <c r="C101" s="8">
        <v>33</v>
      </c>
      <c r="D101" s="9">
        <v>44</v>
      </c>
      <c r="E101" s="10">
        <v>44</v>
      </c>
      <c r="F101" s="13">
        <v>57</v>
      </c>
      <c r="G101" s="13">
        <v>57</v>
      </c>
      <c r="H101" s="13">
        <v>59</v>
      </c>
      <c r="I101" s="13">
        <v>60</v>
      </c>
      <c r="J101" s="14">
        <v>16</v>
      </c>
      <c r="K101" s="23" t="s">
        <v>110</v>
      </c>
      <c r="L101">
        <f t="shared" si="14"/>
        <v>44</v>
      </c>
      <c r="M101">
        <f t="shared" si="15"/>
        <v>58.25</v>
      </c>
      <c r="N101">
        <f t="shared" si="16"/>
        <v>0</v>
      </c>
      <c r="O101">
        <f t="shared" si="17"/>
        <v>3</v>
      </c>
      <c r="P101">
        <f t="shared" si="19"/>
        <v>2</v>
      </c>
      <c r="Q101">
        <f t="shared" si="13"/>
        <v>2</v>
      </c>
      <c r="R101">
        <f t="shared" si="18"/>
        <v>5</v>
      </c>
      <c r="U101" s="14">
        <v>6</v>
      </c>
    </row>
    <row r="102" spans="1:21" x14ac:dyDescent="0.25">
      <c r="A102" s="15" t="s">
        <v>47</v>
      </c>
      <c r="B102" s="7" t="s">
        <v>39</v>
      </c>
      <c r="C102" s="8">
        <v>37</v>
      </c>
      <c r="D102" s="9">
        <v>47</v>
      </c>
      <c r="E102" s="10">
        <v>49</v>
      </c>
      <c r="F102" s="13">
        <v>57</v>
      </c>
      <c r="G102" s="13">
        <v>58</v>
      </c>
      <c r="H102" s="13">
        <v>58</v>
      </c>
      <c r="I102" s="13">
        <v>58</v>
      </c>
      <c r="J102" s="14">
        <v>32</v>
      </c>
      <c r="K102" s="23" t="s">
        <v>110</v>
      </c>
      <c r="L102">
        <f t="shared" si="14"/>
        <v>48</v>
      </c>
      <c r="M102">
        <f t="shared" si="15"/>
        <v>57.75</v>
      </c>
      <c r="N102">
        <f t="shared" si="16"/>
        <v>2</v>
      </c>
      <c r="O102">
        <f t="shared" si="17"/>
        <v>1</v>
      </c>
      <c r="P102">
        <f t="shared" si="19"/>
        <v>2</v>
      </c>
      <c r="Q102">
        <f t="shared" si="13"/>
        <v>2</v>
      </c>
      <c r="R102">
        <f t="shared" si="18"/>
        <v>5</v>
      </c>
      <c r="U102" s="116">
        <v>4</v>
      </c>
    </row>
    <row r="103" spans="1:21" x14ac:dyDescent="0.25">
      <c r="A103" s="7" t="s">
        <v>47</v>
      </c>
      <c r="B103" s="7" t="s">
        <v>67</v>
      </c>
      <c r="C103" s="8">
        <v>42</v>
      </c>
      <c r="D103" s="9">
        <v>55</v>
      </c>
      <c r="E103" s="10">
        <v>57</v>
      </c>
      <c r="F103" s="13" t="s">
        <v>12</v>
      </c>
      <c r="G103" s="13" t="s">
        <v>12</v>
      </c>
      <c r="H103" s="13" t="s">
        <v>12</v>
      </c>
      <c r="I103" s="13" t="s">
        <v>12</v>
      </c>
      <c r="J103" s="14">
        <v>24</v>
      </c>
      <c r="K103" s="23" t="s">
        <v>110</v>
      </c>
      <c r="L103">
        <f t="shared" si="14"/>
        <v>56</v>
      </c>
      <c r="M103" t="e">
        <f t="shared" si="15"/>
        <v>#DIV/0!</v>
      </c>
      <c r="N103">
        <f t="shared" si="16"/>
        <v>2</v>
      </c>
      <c r="O103" t="e">
        <f t="shared" si="17"/>
        <v>#VALUE!</v>
      </c>
      <c r="P103">
        <f t="shared" si="19"/>
        <v>2</v>
      </c>
      <c r="Q103" t="e">
        <f t="shared" si="13"/>
        <v>#VALUE!</v>
      </c>
      <c r="R103" t="e">
        <f t="shared" si="18"/>
        <v>#VALUE!</v>
      </c>
      <c r="U103" s="14">
        <v>4</v>
      </c>
    </row>
    <row r="104" spans="1:21" x14ac:dyDescent="0.25">
      <c r="A104" s="7" t="s">
        <v>47</v>
      </c>
      <c r="B104" s="7" t="s">
        <v>68</v>
      </c>
      <c r="C104" s="8">
        <v>53</v>
      </c>
      <c r="D104" s="9">
        <v>71</v>
      </c>
      <c r="E104" s="10">
        <v>72</v>
      </c>
      <c r="F104" s="13">
        <v>86</v>
      </c>
      <c r="G104" s="13">
        <v>86</v>
      </c>
      <c r="H104" s="13">
        <v>86</v>
      </c>
      <c r="I104" s="13">
        <v>88</v>
      </c>
      <c r="J104" s="14">
        <v>8</v>
      </c>
      <c r="K104" s="23" t="s">
        <v>110</v>
      </c>
      <c r="L104">
        <f t="shared" si="14"/>
        <v>71.5</v>
      </c>
      <c r="M104">
        <f t="shared" si="15"/>
        <v>86.5</v>
      </c>
      <c r="N104">
        <f t="shared" si="16"/>
        <v>1</v>
      </c>
      <c r="O104">
        <f t="shared" si="17"/>
        <v>2</v>
      </c>
      <c r="P104">
        <f t="shared" si="19"/>
        <v>2</v>
      </c>
      <c r="Q104">
        <f t="shared" si="13"/>
        <v>2</v>
      </c>
      <c r="R104">
        <f t="shared" si="18"/>
        <v>5</v>
      </c>
      <c r="U104" s="116">
        <v>4</v>
      </c>
    </row>
    <row r="105" spans="1:21" x14ac:dyDescent="0.25">
      <c r="A105" s="7" t="s">
        <v>47</v>
      </c>
      <c r="B105" s="7" t="s">
        <v>70</v>
      </c>
      <c r="C105" s="8">
        <v>41</v>
      </c>
      <c r="D105" s="9">
        <v>58</v>
      </c>
      <c r="E105" s="10">
        <v>59</v>
      </c>
      <c r="F105" s="13">
        <v>75</v>
      </c>
      <c r="G105" s="13">
        <v>76</v>
      </c>
      <c r="H105" s="13">
        <v>76</v>
      </c>
      <c r="I105" s="13">
        <v>78</v>
      </c>
      <c r="J105" s="14">
        <v>8</v>
      </c>
      <c r="K105" s="23" t="s">
        <v>110</v>
      </c>
      <c r="L105">
        <f t="shared" si="14"/>
        <v>58.5</v>
      </c>
      <c r="M105">
        <f t="shared" si="15"/>
        <v>76.25</v>
      </c>
      <c r="N105">
        <f t="shared" si="16"/>
        <v>1</v>
      </c>
      <c r="O105">
        <f t="shared" si="17"/>
        <v>3</v>
      </c>
      <c r="P105">
        <f t="shared" si="19"/>
        <v>2</v>
      </c>
      <c r="Q105">
        <f t="shared" si="13"/>
        <v>2</v>
      </c>
      <c r="R105">
        <f t="shared" si="18"/>
        <v>5</v>
      </c>
      <c r="U105" s="14">
        <v>12</v>
      </c>
    </row>
    <row r="106" spans="1:21" x14ac:dyDescent="0.25">
      <c r="A106" s="7" t="s">
        <v>47</v>
      </c>
      <c r="B106" s="7" t="s">
        <v>41</v>
      </c>
      <c r="C106" s="8">
        <v>37</v>
      </c>
      <c r="D106" s="9">
        <v>47</v>
      </c>
      <c r="E106" s="10">
        <v>49</v>
      </c>
      <c r="F106" s="13">
        <v>60</v>
      </c>
      <c r="G106" s="13">
        <v>60</v>
      </c>
      <c r="H106" s="13">
        <v>60</v>
      </c>
      <c r="I106" s="13">
        <v>61</v>
      </c>
      <c r="J106" s="14">
        <v>25</v>
      </c>
      <c r="K106" s="23" t="s">
        <v>110</v>
      </c>
      <c r="L106">
        <f t="shared" si="14"/>
        <v>48</v>
      </c>
      <c r="M106">
        <f t="shared" si="15"/>
        <v>60.25</v>
      </c>
      <c r="N106">
        <f t="shared" si="16"/>
        <v>2</v>
      </c>
      <c r="O106">
        <f t="shared" si="17"/>
        <v>1</v>
      </c>
      <c r="P106">
        <f t="shared" si="19"/>
        <v>2</v>
      </c>
      <c r="Q106">
        <f t="shared" si="13"/>
        <v>2</v>
      </c>
      <c r="R106">
        <f t="shared" si="18"/>
        <v>5</v>
      </c>
      <c r="U106" s="116">
        <v>32</v>
      </c>
    </row>
    <row r="107" spans="1:21" x14ac:dyDescent="0.25">
      <c r="A107" s="7" t="s">
        <v>47</v>
      </c>
      <c r="B107" s="7" t="s">
        <v>71</v>
      </c>
      <c r="C107" s="8" t="s">
        <v>12</v>
      </c>
      <c r="D107" s="9">
        <v>49</v>
      </c>
      <c r="E107" s="10">
        <v>49</v>
      </c>
      <c r="F107" s="13" t="s">
        <v>12</v>
      </c>
      <c r="G107" s="13" t="s">
        <v>12</v>
      </c>
      <c r="H107" s="13" t="s">
        <v>12</v>
      </c>
      <c r="I107" s="13" t="s">
        <v>12</v>
      </c>
      <c r="J107" s="14">
        <v>44</v>
      </c>
      <c r="K107" s="23" t="s">
        <v>110</v>
      </c>
      <c r="L107">
        <f t="shared" si="14"/>
        <v>49</v>
      </c>
      <c r="M107" t="e">
        <f t="shared" si="15"/>
        <v>#DIV/0!</v>
      </c>
      <c r="N107">
        <f t="shared" si="16"/>
        <v>0</v>
      </c>
      <c r="O107" t="e">
        <f t="shared" si="17"/>
        <v>#VALUE!</v>
      </c>
      <c r="P107">
        <f t="shared" si="19"/>
        <v>2</v>
      </c>
      <c r="Q107" t="e">
        <f t="shared" si="13"/>
        <v>#VALUE!</v>
      </c>
      <c r="R107" t="e">
        <f t="shared" si="18"/>
        <v>#VALUE!</v>
      </c>
      <c r="U107" s="14">
        <v>14</v>
      </c>
    </row>
    <row r="108" spans="1:21" x14ac:dyDescent="0.25">
      <c r="A108" s="7" t="s">
        <v>47</v>
      </c>
      <c r="B108" s="7" t="s">
        <v>43</v>
      </c>
      <c r="C108" s="8">
        <v>50</v>
      </c>
      <c r="D108" s="9">
        <v>63</v>
      </c>
      <c r="E108" s="10">
        <v>64</v>
      </c>
      <c r="F108" s="13">
        <v>74</v>
      </c>
      <c r="G108" s="13">
        <v>74</v>
      </c>
      <c r="H108" s="13">
        <v>75</v>
      </c>
      <c r="I108" s="13">
        <v>76</v>
      </c>
      <c r="J108" s="14">
        <v>16</v>
      </c>
      <c r="K108" s="23" t="s">
        <v>110</v>
      </c>
      <c r="L108">
        <f t="shared" si="14"/>
        <v>63.5</v>
      </c>
      <c r="M108">
        <f t="shared" si="15"/>
        <v>74.75</v>
      </c>
      <c r="N108">
        <f t="shared" si="16"/>
        <v>1</v>
      </c>
      <c r="O108">
        <f t="shared" si="17"/>
        <v>2</v>
      </c>
      <c r="P108">
        <f t="shared" si="19"/>
        <v>2</v>
      </c>
      <c r="Q108">
        <f t="shared" si="13"/>
        <v>2</v>
      </c>
      <c r="R108">
        <f t="shared" si="18"/>
        <v>5</v>
      </c>
      <c r="U108" s="116">
        <v>4</v>
      </c>
    </row>
    <row r="109" spans="1:21" x14ac:dyDescent="0.25">
      <c r="A109" s="7" t="s">
        <v>47</v>
      </c>
      <c r="B109" s="7" t="s">
        <v>44</v>
      </c>
      <c r="C109" s="8">
        <v>32</v>
      </c>
      <c r="D109" s="9">
        <v>44</v>
      </c>
      <c r="E109" s="10">
        <v>45</v>
      </c>
      <c r="F109" s="13">
        <v>54</v>
      </c>
      <c r="G109" s="13">
        <v>54</v>
      </c>
      <c r="H109" s="13">
        <v>54</v>
      </c>
      <c r="I109" s="13">
        <v>55</v>
      </c>
      <c r="J109" s="22">
        <v>30</v>
      </c>
      <c r="K109" s="23" t="s">
        <v>110</v>
      </c>
      <c r="L109">
        <f t="shared" si="14"/>
        <v>44.5</v>
      </c>
      <c r="M109">
        <f t="shared" si="15"/>
        <v>54.25</v>
      </c>
      <c r="N109">
        <f t="shared" si="16"/>
        <v>1</v>
      </c>
      <c r="O109">
        <f t="shared" si="17"/>
        <v>1</v>
      </c>
      <c r="P109">
        <f t="shared" si="19"/>
        <v>2</v>
      </c>
      <c r="Q109">
        <f t="shared" si="13"/>
        <v>2</v>
      </c>
      <c r="R109">
        <f t="shared" si="18"/>
        <v>5</v>
      </c>
      <c r="U109" s="14">
        <v>4</v>
      </c>
    </row>
    <row r="110" spans="1:21" x14ac:dyDescent="0.25">
      <c r="A110" s="7" t="s">
        <v>47</v>
      </c>
      <c r="B110" s="7" t="s">
        <v>72</v>
      </c>
      <c r="C110" s="8">
        <v>42</v>
      </c>
      <c r="D110" s="9">
        <v>60</v>
      </c>
      <c r="E110" s="10">
        <v>61</v>
      </c>
      <c r="F110" s="13">
        <v>76</v>
      </c>
      <c r="G110" s="13">
        <v>77</v>
      </c>
      <c r="H110" s="13">
        <v>79</v>
      </c>
      <c r="I110" s="13">
        <v>79</v>
      </c>
      <c r="J110" s="14">
        <v>11</v>
      </c>
      <c r="K110" s="23" t="s">
        <v>110</v>
      </c>
      <c r="L110">
        <f t="shared" si="14"/>
        <v>60.5</v>
      </c>
      <c r="M110">
        <f t="shared" si="15"/>
        <v>77.75</v>
      </c>
      <c r="N110">
        <f t="shared" si="16"/>
        <v>1</v>
      </c>
      <c r="O110">
        <f t="shared" si="17"/>
        <v>3</v>
      </c>
      <c r="P110">
        <f t="shared" si="19"/>
        <v>2</v>
      </c>
      <c r="Q110">
        <f t="shared" si="13"/>
        <v>2</v>
      </c>
      <c r="R110">
        <f t="shared" si="18"/>
        <v>5</v>
      </c>
      <c r="U110" s="116">
        <v>6</v>
      </c>
    </row>
    <row r="111" spans="1:21" x14ac:dyDescent="0.25">
      <c r="A111" s="7" t="s">
        <v>47</v>
      </c>
      <c r="B111" s="7" t="s">
        <v>73</v>
      </c>
      <c r="C111" s="8">
        <v>41</v>
      </c>
      <c r="D111" s="9">
        <v>57</v>
      </c>
      <c r="E111" s="10">
        <v>58</v>
      </c>
      <c r="F111" s="13">
        <v>68</v>
      </c>
      <c r="G111" s="13">
        <v>69</v>
      </c>
      <c r="H111" s="13">
        <v>69</v>
      </c>
      <c r="I111" s="13">
        <v>70</v>
      </c>
      <c r="J111" s="14">
        <v>16</v>
      </c>
      <c r="K111" s="23" t="s">
        <v>110</v>
      </c>
      <c r="L111">
        <f t="shared" si="14"/>
        <v>57.5</v>
      </c>
      <c r="M111">
        <f t="shared" si="15"/>
        <v>69</v>
      </c>
      <c r="N111">
        <f t="shared" si="16"/>
        <v>1</v>
      </c>
      <c r="O111">
        <f t="shared" si="17"/>
        <v>2</v>
      </c>
      <c r="P111">
        <f t="shared" si="19"/>
        <v>2</v>
      </c>
      <c r="Q111">
        <f t="shared" si="13"/>
        <v>2</v>
      </c>
      <c r="R111">
        <f t="shared" si="18"/>
        <v>5</v>
      </c>
      <c r="U111" s="14">
        <v>23</v>
      </c>
    </row>
    <row r="112" spans="1:21" x14ac:dyDescent="0.25">
      <c r="A112" s="7" t="s">
        <v>47</v>
      </c>
      <c r="B112" s="7" t="s">
        <v>74</v>
      </c>
      <c r="C112" s="8">
        <v>35</v>
      </c>
      <c r="D112" s="9">
        <v>48</v>
      </c>
      <c r="E112" s="10">
        <v>48</v>
      </c>
      <c r="F112" s="13">
        <v>60</v>
      </c>
      <c r="G112" s="13">
        <v>60</v>
      </c>
      <c r="H112" s="13">
        <v>62</v>
      </c>
      <c r="I112" s="13">
        <v>62</v>
      </c>
      <c r="J112" s="14">
        <v>32</v>
      </c>
      <c r="K112" s="23" t="s">
        <v>110</v>
      </c>
      <c r="L112">
        <f t="shared" si="14"/>
        <v>48</v>
      </c>
      <c r="M112">
        <f t="shared" si="15"/>
        <v>61</v>
      </c>
      <c r="N112">
        <f t="shared" si="16"/>
        <v>0</v>
      </c>
      <c r="O112">
        <f t="shared" si="17"/>
        <v>2</v>
      </c>
      <c r="P112">
        <f t="shared" si="19"/>
        <v>2</v>
      </c>
      <c r="Q112">
        <f t="shared" si="13"/>
        <v>2</v>
      </c>
      <c r="R112">
        <f t="shared" si="18"/>
        <v>5</v>
      </c>
      <c r="U112" s="116">
        <v>12</v>
      </c>
    </row>
    <row r="113" spans="1:21" x14ac:dyDescent="0.25">
      <c r="A113" s="7" t="s">
        <v>10</v>
      </c>
      <c r="B113" s="7" t="s">
        <v>11</v>
      </c>
      <c r="C113" s="8">
        <v>55</v>
      </c>
      <c r="D113" s="9">
        <v>69</v>
      </c>
      <c r="E113" s="10">
        <v>69</v>
      </c>
      <c r="F113" s="24">
        <v>86</v>
      </c>
      <c r="G113" s="24">
        <v>87</v>
      </c>
      <c r="H113" s="24">
        <v>88</v>
      </c>
      <c r="I113" s="24">
        <v>89</v>
      </c>
      <c r="J113" s="14">
        <v>4</v>
      </c>
      <c r="K113" s="23" t="s">
        <v>111</v>
      </c>
      <c r="L113">
        <f t="shared" si="14"/>
        <v>69</v>
      </c>
      <c r="M113">
        <f t="shared" si="15"/>
        <v>87.5</v>
      </c>
      <c r="N113">
        <f t="shared" si="16"/>
        <v>0</v>
      </c>
      <c r="O113">
        <f t="shared" si="17"/>
        <v>3</v>
      </c>
      <c r="P113">
        <f t="shared" ref="P113:P127" si="20">IF(N113&gt;5.65,1,2)</f>
        <v>2</v>
      </c>
      <c r="Q113">
        <f t="shared" si="13"/>
        <v>2</v>
      </c>
      <c r="R113">
        <f t="shared" si="18"/>
        <v>5</v>
      </c>
      <c r="U113" s="14">
        <v>4</v>
      </c>
    </row>
    <row r="114" spans="1:21" x14ac:dyDescent="0.25">
      <c r="A114" s="7" t="s">
        <v>10</v>
      </c>
      <c r="B114" s="7" t="s">
        <v>13</v>
      </c>
      <c r="C114" s="8">
        <v>74</v>
      </c>
      <c r="D114" s="9">
        <v>92</v>
      </c>
      <c r="E114" s="10">
        <v>92</v>
      </c>
      <c r="F114" s="24" t="s">
        <v>12</v>
      </c>
      <c r="G114" s="24" t="s">
        <v>12</v>
      </c>
      <c r="H114" s="24" t="s">
        <v>12</v>
      </c>
      <c r="I114" s="24" t="s">
        <v>12</v>
      </c>
      <c r="J114" s="14">
        <v>4</v>
      </c>
      <c r="K114" s="23" t="s">
        <v>111</v>
      </c>
      <c r="L114">
        <f t="shared" si="14"/>
        <v>92</v>
      </c>
      <c r="M114" t="e">
        <f t="shared" si="15"/>
        <v>#DIV/0!</v>
      </c>
      <c r="N114">
        <f t="shared" si="16"/>
        <v>0</v>
      </c>
      <c r="O114" t="e">
        <f t="shared" si="17"/>
        <v>#VALUE!</v>
      </c>
      <c r="P114">
        <f t="shared" si="20"/>
        <v>2</v>
      </c>
      <c r="Q114" t="e">
        <f t="shared" si="13"/>
        <v>#VALUE!</v>
      </c>
      <c r="R114" t="e">
        <f t="shared" si="18"/>
        <v>#VALUE!</v>
      </c>
      <c r="U114" s="116">
        <v>4</v>
      </c>
    </row>
    <row r="115" spans="1:21" x14ac:dyDescent="0.25">
      <c r="A115" s="7" t="s">
        <v>10</v>
      </c>
      <c r="B115" s="7" t="s">
        <v>16</v>
      </c>
      <c r="C115" s="8">
        <v>51</v>
      </c>
      <c r="D115" s="9">
        <v>69</v>
      </c>
      <c r="E115" s="10">
        <v>71</v>
      </c>
      <c r="F115" s="24" t="s">
        <v>12</v>
      </c>
      <c r="G115" s="24" t="s">
        <v>12</v>
      </c>
      <c r="H115" s="24" t="s">
        <v>12</v>
      </c>
      <c r="I115" s="24" t="s">
        <v>12</v>
      </c>
      <c r="J115" s="14">
        <v>5</v>
      </c>
      <c r="K115" s="23" t="s">
        <v>111</v>
      </c>
      <c r="L115">
        <f t="shared" si="14"/>
        <v>70</v>
      </c>
      <c r="M115" t="e">
        <f t="shared" si="15"/>
        <v>#DIV/0!</v>
      </c>
      <c r="N115">
        <f t="shared" si="16"/>
        <v>2</v>
      </c>
      <c r="O115" t="e">
        <f t="shared" si="17"/>
        <v>#VALUE!</v>
      </c>
      <c r="P115">
        <f t="shared" si="20"/>
        <v>2</v>
      </c>
      <c r="Q115" t="e">
        <f t="shared" si="13"/>
        <v>#VALUE!</v>
      </c>
      <c r="R115" t="e">
        <f t="shared" si="18"/>
        <v>#VALUE!</v>
      </c>
      <c r="U115" s="14">
        <v>4</v>
      </c>
    </row>
    <row r="116" spans="1:21" x14ac:dyDescent="0.25">
      <c r="A116" s="7" t="s">
        <v>10</v>
      </c>
      <c r="B116" s="7" t="s">
        <v>17</v>
      </c>
      <c r="C116" s="8">
        <v>55</v>
      </c>
      <c r="D116" s="9">
        <v>68</v>
      </c>
      <c r="E116" s="10">
        <v>68</v>
      </c>
      <c r="F116" s="24" t="s">
        <v>12</v>
      </c>
      <c r="G116" s="24" t="s">
        <v>12</v>
      </c>
      <c r="H116" s="24" t="s">
        <v>12</v>
      </c>
      <c r="I116" s="24" t="s">
        <v>12</v>
      </c>
      <c r="J116" s="14">
        <v>5</v>
      </c>
      <c r="K116" s="23" t="s">
        <v>111</v>
      </c>
      <c r="L116">
        <f t="shared" si="14"/>
        <v>68</v>
      </c>
      <c r="M116" t="e">
        <f t="shared" si="15"/>
        <v>#DIV/0!</v>
      </c>
      <c r="N116">
        <f t="shared" si="16"/>
        <v>0</v>
      </c>
      <c r="O116" t="e">
        <f t="shared" si="17"/>
        <v>#VALUE!</v>
      </c>
      <c r="P116">
        <f t="shared" si="20"/>
        <v>2</v>
      </c>
      <c r="Q116" t="e">
        <f t="shared" ref="Q116:Q179" si="21">IF(O116&gt;4.46,1,2)</f>
        <v>#VALUE!</v>
      </c>
      <c r="R116" t="e">
        <f t="shared" si="18"/>
        <v>#VALUE!</v>
      </c>
      <c r="U116" s="116">
        <v>6</v>
      </c>
    </row>
    <row r="117" spans="1:21" x14ac:dyDescent="0.25">
      <c r="A117" s="7" t="s">
        <v>10</v>
      </c>
      <c r="B117" s="7" t="s">
        <v>76</v>
      </c>
      <c r="C117" s="8">
        <v>71</v>
      </c>
      <c r="D117" s="9">
        <v>91</v>
      </c>
      <c r="E117" s="10">
        <v>92</v>
      </c>
      <c r="F117" s="24">
        <v>111</v>
      </c>
      <c r="G117" s="24">
        <v>111</v>
      </c>
      <c r="H117" s="24">
        <v>111</v>
      </c>
      <c r="I117" s="24">
        <v>113</v>
      </c>
      <c r="J117" s="14">
        <v>4</v>
      </c>
      <c r="K117" s="23" t="s">
        <v>111</v>
      </c>
      <c r="L117">
        <f t="shared" si="14"/>
        <v>91.5</v>
      </c>
      <c r="M117">
        <f t="shared" si="15"/>
        <v>111.5</v>
      </c>
      <c r="N117">
        <f t="shared" si="16"/>
        <v>1</v>
      </c>
      <c r="O117">
        <f t="shared" si="17"/>
        <v>2</v>
      </c>
      <c r="P117">
        <f t="shared" si="20"/>
        <v>2</v>
      </c>
      <c r="Q117">
        <f t="shared" si="21"/>
        <v>2</v>
      </c>
      <c r="R117">
        <f t="shared" si="18"/>
        <v>5</v>
      </c>
      <c r="U117" s="14">
        <v>15</v>
      </c>
    </row>
    <row r="118" spans="1:21" x14ac:dyDescent="0.25">
      <c r="A118" s="7" t="s">
        <v>10</v>
      </c>
      <c r="B118" s="7" t="s">
        <v>77</v>
      </c>
      <c r="C118" s="8">
        <v>56</v>
      </c>
      <c r="D118" s="9">
        <v>78</v>
      </c>
      <c r="E118" s="10">
        <v>80</v>
      </c>
      <c r="F118" s="24" t="s">
        <v>12</v>
      </c>
      <c r="G118" s="24" t="s">
        <v>12</v>
      </c>
      <c r="H118" s="24" t="s">
        <v>12</v>
      </c>
      <c r="I118" s="24" t="s">
        <v>12</v>
      </c>
      <c r="J118" s="14">
        <v>4</v>
      </c>
      <c r="K118" s="23" t="s">
        <v>111</v>
      </c>
      <c r="L118">
        <f t="shared" si="14"/>
        <v>79</v>
      </c>
      <c r="M118" t="e">
        <f t="shared" si="15"/>
        <v>#DIV/0!</v>
      </c>
      <c r="N118">
        <f t="shared" si="16"/>
        <v>2</v>
      </c>
      <c r="O118" t="e">
        <f t="shared" si="17"/>
        <v>#VALUE!</v>
      </c>
      <c r="P118">
        <f t="shared" si="20"/>
        <v>2</v>
      </c>
      <c r="Q118" t="e">
        <f t="shared" si="21"/>
        <v>#VALUE!</v>
      </c>
      <c r="R118" t="e">
        <f t="shared" si="18"/>
        <v>#VALUE!</v>
      </c>
      <c r="U118" s="116">
        <v>6</v>
      </c>
    </row>
    <row r="119" spans="1:21" x14ac:dyDescent="0.25">
      <c r="A119" s="7" t="s">
        <v>10</v>
      </c>
      <c r="B119" s="7" t="s">
        <v>21</v>
      </c>
      <c r="C119" s="8">
        <v>59</v>
      </c>
      <c r="D119" s="9">
        <v>79</v>
      </c>
      <c r="E119" s="10">
        <v>80</v>
      </c>
      <c r="F119" s="24">
        <v>96</v>
      </c>
      <c r="G119" s="24">
        <v>98</v>
      </c>
      <c r="H119" s="24">
        <v>99</v>
      </c>
      <c r="I119" s="24">
        <v>102</v>
      </c>
      <c r="J119" s="14">
        <v>5</v>
      </c>
      <c r="K119" s="23" t="s">
        <v>111</v>
      </c>
      <c r="L119">
        <f t="shared" si="14"/>
        <v>79.5</v>
      </c>
      <c r="M119">
        <f t="shared" si="15"/>
        <v>98.75</v>
      </c>
      <c r="N119">
        <f t="shared" si="16"/>
        <v>1</v>
      </c>
      <c r="O119">
        <f t="shared" si="17"/>
        <v>6</v>
      </c>
      <c r="P119">
        <f t="shared" si="20"/>
        <v>2</v>
      </c>
      <c r="Q119">
        <f t="shared" si="21"/>
        <v>1</v>
      </c>
      <c r="R119">
        <f t="shared" si="18"/>
        <v>6</v>
      </c>
      <c r="U119" s="14">
        <v>10</v>
      </c>
    </row>
    <row r="120" spans="1:21" x14ac:dyDescent="0.25">
      <c r="A120" s="7" t="s">
        <v>10</v>
      </c>
      <c r="B120" s="7" t="s">
        <v>52</v>
      </c>
      <c r="C120" s="8">
        <v>54</v>
      </c>
      <c r="D120" s="9">
        <v>75</v>
      </c>
      <c r="E120" s="10">
        <v>80</v>
      </c>
      <c r="F120" s="24" t="s">
        <v>12</v>
      </c>
      <c r="G120" s="24" t="s">
        <v>12</v>
      </c>
      <c r="H120" s="24" t="s">
        <v>12</v>
      </c>
      <c r="I120" s="24" t="s">
        <v>12</v>
      </c>
      <c r="J120" s="14">
        <v>4</v>
      </c>
      <c r="K120" s="23" t="s">
        <v>111</v>
      </c>
      <c r="L120">
        <f t="shared" si="14"/>
        <v>77.5</v>
      </c>
      <c r="M120" t="e">
        <f t="shared" si="15"/>
        <v>#DIV/0!</v>
      </c>
      <c r="N120">
        <f t="shared" si="16"/>
        <v>5</v>
      </c>
      <c r="O120" t="e">
        <f t="shared" si="17"/>
        <v>#VALUE!</v>
      </c>
      <c r="P120">
        <f t="shared" si="20"/>
        <v>2</v>
      </c>
      <c r="Q120" t="e">
        <f t="shared" si="21"/>
        <v>#VALUE!</v>
      </c>
      <c r="R120" t="e">
        <f t="shared" si="18"/>
        <v>#VALUE!</v>
      </c>
      <c r="U120" s="116">
        <v>8</v>
      </c>
    </row>
    <row r="121" spans="1:21" x14ac:dyDescent="0.25">
      <c r="A121" s="7" t="s">
        <v>10</v>
      </c>
      <c r="B121" s="7" t="s">
        <v>54</v>
      </c>
      <c r="C121" s="8">
        <v>61</v>
      </c>
      <c r="D121" s="9">
        <v>77</v>
      </c>
      <c r="E121" s="10">
        <v>79</v>
      </c>
      <c r="F121" s="24">
        <v>93</v>
      </c>
      <c r="G121" s="24">
        <v>93</v>
      </c>
      <c r="H121" s="24">
        <v>98</v>
      </c>
      <c r="I121" s="24">
        <v>102</v>
      </c>
      <c r="J121" s="14">
        <v>6</v>
      </c>
      <c r="K121" s="23" t="s">
        <v>111</v>
      </c>
      <c r="L121">
        <f t="shared" si="14"/>
        <v>78</v>
      </c>
      <c r="M121">
        <f t="shared" si="15"/>
        <v>96.5</v>
      </c>
      <c r="N121">
        <f t="shared" si="16"/>
        <v>2</v>
      </c>
      <c r="O121">
        <f t="shared" si="17"/>
        <v>9</v>
      </c>
      <c r="P121">
        <f t="shared" si="20"/>
        <v>2</v>
      </c>
      <c r="Q121">
        <f t="shared" si="21"/>
        <v>1</v>
      </c>
      <c r="R121">
        <f t="shared" si="18"/>
        <v>6</v>
      </c>
      <c r="U121" s="14">
        <v>4</v>
      </c>
    </row>
    <row r="122" spans="1:21" x14ac:dyDescent="0.25">
      <c r="A122" s="7" t="s">
        <v>10</v>
      </c>
      <c r="B122" s="7" t="s">
        <v>78</v>
      </c>
      <c r="C122" s="8">
        <v>73</v>
      </c>
      <c r="D122" s="9">
        <v>88</v>
      </c>
      <c r="E122" s="10">
        <v>92</v>
      </c>
      <c r="F122" s="24" t="s">
        <v>12</v>
      </c>
      <c r="G122" s="24" t="s">
        <v>12</v>
      </c>
      <c r="H122" s="24" t="s">
        <v>12</v>
      </c>
      <c r="I122" s="24" t="s">
        <v>12</v>
      </c>
      <c r="J122" s="14">
        <v>4</v>
      </c>
      <c r="K122" s="23" t="s">
        <v>111</v>
      </c>
      <c r="L122">
        <f t="shared" si="14"/>
        <v>90</v>
      </c>
      <c r="M122" t="e">
        <f t="shared" si="15"/>
        <v>#DIV/0!</v>
      </c>
      <c r="N122">
        <f t="shared" si="16"/>
        <v>4</v>
      </c>
      <c r="O122" t="e">
        <f t="shared" si="17"/>
        <v>#VALUE!</v>
      </c>
      <c r="P122">
        <f t="shared" si="20"/>
        <v>2</v>
      </c>
      <c r="Q122" t="e">
        <f t="shared" si="21"/>
        <v>#VALUE!</v>
      </c>
      <c r="R122" t="e">
        <f t="shared" si="18"/>
        <v>#VALUE!</v>
      </c>
      <c r="U122" s="116">
        <v>4</v>
      </c>
    </row>
    <row r="123" spans="1:21" x14ac:dyDescent="0.25">
      <c r="A123" s="7" t="s">
        <v>10</v>
      </c>
      <c r="B123" s="7" t="s">
        <v>32</v>
      </c>
      <c r="C123" s="8">
        <v>73</v>
      </c>
      <c r="D123" s="9">
        <v>88</v>
      </c>
      <c r="E123" s="10">
        <v>88</v>
      </c>
      <c r="F123" s="24">
        <v>95</v>
      </c>
      <c r="G123" s="24">
        <v>96</v>
      </c>
      <c r="H123" s="24">
        <v>97</v>
      </c>
      <c r="I123" s="24">
        <v>99</v>
      </c>
      <c r="J123" s="14">
        <v>6</v>
      </c>
      <c r="K123" s="23" t="s">
        <v>111</v>
      </c>
      <c r="L123">
        <f t="shared" si="14"/>
        <v>88</v>
      </c>
      <c r="M123">
        <f t="shared" si="15"/>
        <v>96.75</v>
      </c>
      <c r="N123">
        <f t="shared" si="16"/>
        <v>0</v>
      </c>
      <c r="O123">
        <f t="shared" si="17"/>
        <v>4</v>
      </c>
      <c r="P123">
        <f t="shared" si="20"/>
        <v>2</v>
      </c>
      <c r="Q123">
        <f t="shared" si="21"/>
        <v>2</v>
      </c>
      <c r="R123">
        <f t="shared" si="18"/>
        <v>5</v>
      </c>
      <c r="U123" s="25">
        <v>11</v>
      </c>
    </row>
    <row r="124" spans="1:21" x14ac:dyDescent="0.25">
      <c r="A124" s="7" t="s">
        <v>10</v>
      </c>
      <c r="B124" s="7" t="s">
        <v>61</v>
      </c>
      <c r="C124" s="8">
        <v>49</v>
      </c>
      <c r="D124" s="9">
        <v>72</v>
      </c>
      <c r="E124" s="10">
        <v>77</v>
      </c>
      <c r="F124" s="24" t="s">
        <v>12</v>
      </c>
      <c r="G124" s="24" t="s">
        <v>12</v>
      </c>
      <c r="H124" s="24" t="s">
        <v>12</v>
      </c>
      <c r="I124" s="24" t="s">
        <v>12</v>
      </c>
      <c r="J124" s="14">
        <v>4</v>
      </c>
      <c r="K124" s="23" t="s">
        <v>111</v>
      </c>
      <c r="L124">
        <f t="shared" si="14"/>
        <v>74.5</v>
      </c>
      <c r="M124" t="e">
        <f t="shared" si="15"/>
        <v>#DIV/0!</v>
      </c>
      <c r="N124">
        <f t="shared" si="16"/>
        <v>5</v>
      </c>
      <c r="O124" t="e">
        <f t="shared" si="17"/>
        <v>#VALUE!</v>
      </c>
      <c r="P124">
        <f t="shared" si="20"/>
        <v>2</v>
      </c>
      <c r="Q124" t="e">
        <f t="shared" si="21"/>
        <v>#VALUE!</v>
      </c>
      <c r="R124" t="e">
        <f t="shared" si="18"/>
        <v>#VALUE!</v>
      </c>
      <c r="U124" s="115">
        <v>8</v>
      </c>
    </row>
    <row r="125" spans="1:21" x14ac:dyDescent="0.25">
      <c r="A125" s="7" t="s">
        <v>10</v>
      </c>
      <c r="B125" s="7" t="s">
        <v>79</v>
      </c>
      <c r="C125" s="8">
        <v>71</v>
      </c>
      <c r="D125" s="9">
        <v>87</v>
      </c>
      <c r="E125" s="10">
        <v>87</v>
      </c>
      <c r="F125" s="24" t="s">
        <v>12</v>
      </c>
      <c r="G125" s="24" t="s">
        <v>12</v>
      </c>
      <c r="H125" s="24" t="s">
        <v>12</v>
      </c>
      <c r="I125" s="24" t="s">
        <v>12</v>
      </c>
      <c r="J125" s="14">
        <v>4</v>
      </c>
      <c r="K125" s="23" t="s">
        <v>111</v>
      </c>
      <c r="L125">
        <f t="shared" si="14"/>
        <v>87</v>
      </c>
      <c r="M125" t="e">
        <f t="shared" si="15"/>
        <v>#DIV/0!</v>
      </c>
      <c r="N125">
        <f t="shared" si="16"/>
        <v>0</v>
      </c>
      <c r="O125" t="e">
        <f t="shared" si="17"/>
        <v>#VALUE!</v>
      </c>
      <c r="P125">
        <f t="shared" si="20"/>
        <v>2</v>
      </c>
      <c r="Q125" t="e">
        <f t="shared" si="21"/>
        <v>#VALUE!</v>
      </c>
      <c r="R125" t="e">
        <f t="shared" si="18"/>
        <v>#VALUE!</v>
      </c>
      <c r="U125" s="25">
        <v>9</v>
      </c>
    </row>
    <row r="126" spans="1:21" x14ac:dyDescent="0.25">
      <c r="A126" s="7" t="s">
        <v>10</v>
      </c>
      <c r="B126" s="7" t="s">
        <v>80</v>
      </c>
      <c r="C126" s="8">
        <v>53</v>
      </c>
      <c r="D126" s="9">
        <v>70</v>
      </c>
      <c r="E126" s="10">
        <v>75</v>
      </c>
      <c r="F126" s="24">
        <v>89</v>
      </c>
      <c r="G126" s="24">
        <v>90</v>
      </c>
      <c r="H126" s="24">
        <v>90</v>
      </c>
      <c r="I126" s="24">
        <v>90</v>
      </c>
      <c r="J126" s="14">
        <v>5</v>
      </c>
      <c r="K126" s="23" t="s">
        <v>111</v>
      </c>
      <c r="L126">
        <f t="shared" si="14"/>
        <v>72.5</v>
      </c>
      <c r="M126">
        <f t="shared" si="15"/>
        <v>89.75</v>
      </c>
      <c r="N126">
        <f t="shared" si="16"/>
        <v>5</v>
      </c>
      <c r="O126">
        <f t="shared" si="17"/>
        <v>1</v>
      </c>
      <c r="P126">
        <f t="shared" si="20"/>
        <v>2</v>
      </c>
      <c r="Q126">
        <f t="shared" si="21"/>
        <v>2</v>
      </c>
      <c r="R126">
        <f t="shared" si="18"/>
        <v>5</v>
      </c>
      <c r="U126" s="115">
        <v>8</v>
      </c>
    </row>
    <row r="127" spans="1:21" x14ac:dyDescent="0.25">
      <c r="A127" s="7" t="s">
        <v>10</v>
      </c>
      <c r="B127" s="7" t="s">
        <v>66</v>
      </c>
      <c r="C127" s="8">
        <v>45</v>
      </c>
      <c r="D127" s="9">
        <v>61</v>
      </c>
      <c r="E127" s="10">
        <v>63</v>
      </c>
      <c r="F127" s="24">
        <v>77</v>
      </c>
      <c r="G127" s="24">
        <v>78</v>
      </c>
      <c r="H127" s="24">
        <v>80</v>
      </c>
      <c r="I127" s="24">
        <v>80</v>
      </c>
      <c r="J127" s="14">
        <v>9</v>
      </c>
      <c r="K127" s="23" t="s">
        <v>111</v>
      </c>
      <c r="L127">
        <f t="shared" si="14"/>
        <v>62</v>
      </c>
      <c r="M127">
        <f t="shared" si="15"/>
        <v>78.75</v>
      </c>
      <c r="N127">
        <f t="shared" si="16"/>
        <v>2</v>
      </c>
      <c r="O127">
        <f t="shared" si="17"/>
        <v>3</v>
      </c>
      <c r="P127">
        <f t="shared" si="20"/>
        <v>2</v>
      </c>
      <c r="Q127">
        <f t="shared" si="21"/>
        <v>2</v>
      </c>
      <c r="R127">
        <f t="shared" si="18"/>
        <v>5</v>
      </c>
      <c r="U127" s="14">
        <v>4</v>
      </c>
    </row>
    <row r="128" spans="1:21" x14ac:dyDescent="0.25">
      <c r="A128" s="7" t="s">
        <v>47</v>
      </c>
      <c r="B128" s="7" t="s">
        <v>75</v>
      </c>
      <c r="C128" s="8">
        <v>77</v>
      </c>
      <c r="D128" s="9">
        <v>101</v>
      </c>
      <c r="E128" s="10">
        <v>101</v>
      </c>
      <c r="F128" s="24" t="s">
        <v>12</v>
      </c>
      <c r="G128" s="24" t="s">
        <v>12</v>
      </c>
      <c r="H128" s="24" t="s">
        <v>12</v>
      </c>
      <c r="I128" s="24" t="s">
        <v>12</v>
      </c>
      <c r="J128" s="14">
        <v>2</v>
      </c>
      <c r="K128" s="23" t="s">
        <v>111</v>
      </c>
      <c r="L128">
        <f t="shared" si="14"/>
        <v>101</v>
      </c>
      <c r="M128" t="e">
        <f t="shared" si="15"/>
        <v>#DIV/0!</v>
      </c>
      <c r="N128">
        <f t="shared" si="16"/>
        <v>0</v>
      </c>
      <c r="O128" t="e">
        <f t="shared" si="17"/>
        <v>#VALUE!</v>
      </c>
      <c r="P128">
        <f t="shared" ref="P128:P138" si="22">IF(N128&gt;5.43,1,2)</f>
        <v>2</v>
      </c>
      <c r="Q128" t="e">
        <f t="shared" si="21"/>
        <v>#VALUE!</v>
      </c>
      <c r="R128" t="e">
        <f t="shared" si="18"/>
        <v>#VALUE!</v>
      </c>
      <c r="U128" s="116">
        <v>4</v>
      </c>
    </row>
    <row r="129" spans="1:21" x14ac:dyDescent="0.25">
      <c r="A129" s="7" t="s">
        <v>47</v>
      </c>
      <c r="B129" s="7" t="s">
        <v>13</v>
      </c>
      <c r="C129" s="8">
        <v>44</v>
      </c>
      <c r="D129" s="9">
        <v>58</v>
      </c>
      <c r="E129" s="10">
        <v>59</v>
      </c>
      <c r="F129" s="24" t="s">
        <v>12</v>
      </c>
      <c r="G129" s="24" t="s">
        <v>12</v>
      </c>
      <c r="H129" s="24" t="s">
        <v>12</v>
      </c>
      <c r="I129" s="24" t="s">
        <v>12</v>
      </c>
      <c r="J129" s="14">
        <v>14</v>
      </c>
      <c r="K129" s="23" t="s">
        <v>111</v>
      </c>
      <c r="L129">
        <f t="shared" si="14"/>
        <v>58.5</v>
      </c>
      <c r="M129" t="e">
        <f t="shared" si="15"/>
        <v>#DIV/0!</v>
      </c>
      <c r="N129">
        <f t="shared" si="16"/>
        <v>1</v>
      </c>
      <c r="O129" t="e">
        <f t="shared" si="17"/>
        <v>#VALUE!</v>
      </c>
      <c r="P129">
        <f t="shared" si="22"/>
        <v>2</v>
      </c>
      <c r="Q129" t="e">
        <f t="shared" si="21"/>
        <v>#VALUE!</v>
      </c>
      <c r="R129" t="e">
        <f t="shared" si="18"/>
        <v>#VALUE!</v>
      </c>
      <c r="U129" s="14">
        <v>6</v>
      </c>
    </row>
    <row r="130" spans="1:21" x14ac:dyDescent="0.25">
      <c r="A130" s="7" t="s">
        <v>47</v>
      </c>
      <c r="B130" s="7" t="s">
        <v>19</v>
      </c>
      <c r="C130" s="8">
        <v>41</v>
      </c>
      <c r="D130" s="9">
        <v>56</v>
      </c>
      <c r="E130" s="10">
        <v>56</v>
      </c>
      <c r="F130" s="24">
        <v>68</v>
      </c>
      <c r="G130" s="24">
        <v>68</v>
      </c>
      <c r="H130" s="24">
        <v>68</v>
      </c>
      <c r="I130" s="24">
        <v>69</v>
      </c>
      <c r="J130" s="14">
        <v>26</v>
      </c>
      <c r="K130" s="23" t="s">
        <v>111</v>
      </c>
      <c r="L130">
        <f t="shared" ref="L130:L193" si="23">AVERAGE(D130:E130)</f>
        <v>56</v>
      </c>
      <c r="M130">
        <f t="shared" ref="M130:M193" si="24">AVERAGE(F130:I130)</f>
        <v>68.25</v>
      </c>
      <c r="N130">
        <f t="shared" ref="N130:N193" si="25">E130-D130</f>
        <v>0</v>
      </c>
      <c r="O130">
        <f t="shared" ref="O130:O193" si="26">I130-F130</f>
        <v>1</v>
      </c>
      <c r="P130">
        <f t="shared" si="22"/>
        <v>2</v>
      </c>
      <c r="Q130">
        <f t="shared" si="21"/>
        <v>2</v>
      </c>
      <c r="R130">
        <f t="shared" ref="R130:R193" si="27">IF(P130=Q130,5,6)</f>
        <v>5</v>
      </c>
      <c r="U130" s="116">
        <v>5</v>
      </c>
    </row>
    <row r="131" spans="1:21" x14ac:dyDescent="0.25">
      <c r="A131" s="7" t="s">
        <v>47</v>
      </c>
      <c r="B131" s="7" t="s">
        <v>21</v>
      </c>
      <c r="C131" s="8">
        <v>66</v>
      </c>
      <c r="D131" s="9">
        <v>84</v>
      </c>
      <c r="E131" s="10">
        <v>86</v>
      </c>
      <c r="F131" s="24" t="s">
        <v>12</v>
      </c>
      <c r="G131" s="24" t="s">
        <v>12</v>
      </c>
      <c r="H131" s="24" t="s">
        <v>12</v>
      </c>
      <c r="I131" s="24" t="s">
        <v>12</v>
      </c>
      <c r="J131" s="14">
        <v>4</v>
      </c>
      <c r="K131" s="23" t="s">
        <v>111</v>
      </c>
      <c r="L131">
        <f t="shared" si="23"/>
        <v>85</v>
      </c>
      <c r="M131" t="e">
        <f t="shared" si="24"/>
        <v>#DIV/0!</v>
      </c>
      <c r="N131">
        <f t="shared" si="25"/>
        <v>2</v>
      </c>
      <c r="O131" t="e">
        <f t="shared" si="26"/>
        <v>#VALUE!</v>
      </c>
      <c r="P131">
        <f t="shared" si="22"/>
        <v>2</v>
      </c>
      <c r="Q131" t="e">
        <f t="shared" si="21"/>
        <v>#VALUE!</v>
      </c>
      <c r="R131" t="e">
        <f t="shared" si="27"/>
        <v>#VALUE!</v>
      </c>
      <c r="U131" s="14">
        <v>4</v>
      </c>
    </row>
    <row r="132" spans="1:21" x14ac:dyDescent="0.25">
      <c r="A132" s="7" t="s">
        <v>47</v>
      </c>
      <c r="B132" s="7" t="s">
        <v>52</v>
      </c>
      <c r="C132" s="8">
        <v>85</v>
      </c>
      <c r="D132" s="9">
        <v>103</v>
      </c>
      <c r="E132" s="10">
        <v>105</v>
      </c>
      <c r="F132" s="24" t="s">
        <v>12</v>
      </c>
      <c r="G132" s="24" t="s">
        <v>12</v>
      </c>
      <c r="H132" s="24" t="s">
        <v>12</v>
      </c>
      <c r="I132" s="24" t="s">
        <v>12</v>
      </c>
      <c r="J132" s="14">
        <v>2</v>
      </c>
      <c r="K132" s="23" t="s">
        <v>111</v>
      </c>
      <c r="L132">
        <f t="shared" si="23"/>
        <v>104</v>
      </c>
      <c r="M132" t="e">
        <f t="shared" si="24"/>
        <v>#DIV/0!</v>
      </c>
      <c r="N132">
        <f t="shared" si="25"/>
        <v>2</v>
      </c>
      <c r="O132" t="e">
        <f t="shared" si="26"/>
        <v>#VALUE!</v>
      </c>
      <c r="P132">
        <f t="shared" si="22"/>
        <v>2</v>
      </c>
      <c r="Q132" t="e">
        <f t="shared" si="21"/>
        <v>#VALUE!</v>
      </c>
      <c r="R132" t="e">
        <f t="shared" si="27"/>
        <v>#VALUE!</v>
      </c>
      <c r="U132" s="116">
        <v>4</v>
      </c>
    </row>
    <row r="133" spans="1:21" x14ac:dyDescent="0.25">
      <c r="A133" s="7" t="s">
        <v>47</v>
      </c>
      <c r="B133" s="7" t="s">
        <v>23</v>
      </c>
      <c r="C133" s="8">
        <v>31</v>
      </c>
      <c r="D133" s="9">
        <v>54</v>
      </c>
      <c r="E133" s="10">
        <v>54</v>
      </c>
      <c r="F133" s="24">
        <v>76</v>
      </c>
      <c r="G133" s="24">
        <v>77</v>
      </c>
      <c r="H133" s="24">
        <v>78</v>
      </c>
      <c r="I133" s="24">
        <v>79</v>
      </c>
      <c r="J133" s="14">
        <v>8</v>
      </c>
      <c r="K133" s="23" t="s">
        <v>111</v>
      </c>
      <c r="L133">
        <f t="shared" si="23"/>
        <v>54</v>
      </c>
      <c r="M133">
        <f t="shared" si="24"/>
        <v>77.5</v>
      </c>
      <c r="N133">
        <f t="shared" si="25"/>
        <v>0</v>
      </c>
      <c r="O133">
        <f t="shared" si="26"/>
        <v>3</v>
      </c>
      <c r="P133">
        <f t="shared" si="22"/>
        <v>2</v>
      </c>
      <c r="Q133">
        <f t="shared" si="21"/>
        <v>2</v>
      </c>
      <c r="R133">
        <f t="shared" si="27"/>
        <v>5</v>
      </c>
      <c r="U133" s="14">
        <v>16</v>
      </c>
    </row>
    <row r="134" spans="1:21" x14ac:dyDescent="0.25">
      <c r="A134" s="7" t="s">
        <v>47</v>
      </c>
      <c r="B134" s="7" t="s">
        <v>55</v>
      </c>
      <c r="C134" s="8">
        <v>51</v>
      </c>
      <c r="D134" s="9">
        <v>67</v>
      </c>
      <c r="E134" s="10">
        <v>68</v>
      </c>
      <c r="F134" s="24">
        <v>81</v>
      </c>
      <c r="G134" s="24">
        <v>81</v>
      </c>
      <c r="H134" s="24">
        <v>83</v>
      </c>
      <c r="I134" s="24">
        <v>83</v>
      </c>
      <c r="J134" s="14">
        <v>11</v>
      </c>
      <c r="K134" s="23" t="s">
        <v>111</v>
      </c>
      <c r="L134">
        <f t="shared" si="23"/>
        <v>67.5</v>
      </c>
      <c r="M134">
        <f t="shared" si="24"/>
        <v>82</v>
      </c>
      <c r="N134">
        <f t="shared" si="25"/>
        <v>1</v>
      </c>
      <c r="O134">
        <f t="shared" si="26"/>
        <v>2</v>
      </c>
      <c r="P134">
        <f t="shared" si="22"/>
        <v>2</v>
      </c>
      <c r="Q134">
        <f t="shared" si="21"/>
        <v>2</v>
      </c>
      <c r="R134">
        <f t="shared" si="27"/>
        <v>5</v>
      </c>
      <c r="U134" s="116">
        <v>4</v>
      </c>
    </row>
    <row r="135" spans="1:21" x14ac:dyDescent="0.25">
      <c r="A135" s="7" t="s">
        <v>47</v>
      </c>
      <c r="B135" s="7" t="s">
        <v>24</v>
      </c>
      <c r="C135" s="8">
        <v>39</v>
      </c>
      <c r="D135" s="9">
        <v>51</v>
      </c>
      <c r="E135" s="10">
        <v>53</v>
      </c>
      <c r="F135" s="24">
        <v>64</v>
      </c>
      <c r="G135" s="24">
        <v>65</v>
      </c>
      <c r="H135" s="24">
        <v>68</v>
      </c>
      <c r="I135" s="24">
        <v>70</v>
      </c>
      <c r="J135" s="14">
        <v>13</v>
      </c>
      <c r="K135" s="23" t="s">
        <v>111</v>
      </c>
      <c r="L135">
        <f t="shared" si="23"/>
        <v>52</v>
      </c>
      <c r="M135">
        <f t="shared" si="24"/>
        <v>66.75</v>
      </c>
      <c r="N135">
        <f t="shared" si="25"/>
        <v>2</v>
      </c>
      <c r="O135">
        <f t="shared" si="26"/>
        <v>6</v>
      </c>
      <c r="P135">
        <f t="shared" si="22"/>
        <v>2</v>
      </c>
      <c r="Q135">
        <f t="shared" si="21"/>
        <v>1</v>
      </c>
      <c r="R135">
        <f t="shared" si="27"/>
        <v>6</v>
      </c>
      <c r="U135" s="14">
        <v>13</v>
      </c>
    </row>
    <row r="136" spans="1:21" x14ac:dyDescent="0.25">
      <c r="A136" s="7" t="s">
        <v>47</v>
      </c>
      <c r="B136" s="7" t="s">
        <v>78</v>
      </c>
      <c r="C136" s="8">
        <v>43</v>
      </c>
      <c r="D136" s="9">
        <v>54</v>
      </c>
      <c r="E136" s="10">
        <v>55</v>
      </c>
      <c r="F136" s="24" t="s">
        <v>12</v>
      </c>
      <c r="G136" s="24" t="s">
        <v>12</v>
      </c>
      <c r="H136" s="24" t="s">
        <v>12</v>
      </c>
      <c r="I136" s="24" t="s">
        <v>12</v>
      </c>
      <c r="J136" s="14">
        <v>13</v>
      </c>
      <c r="K136" s="23" t="s">
        <v>111</v>
      </c>
      <c r="L136">
        <f t="shared" si="23"/>
        <v>54.5</v>
      </c>
      <c r="M136" t="e">
        <f t="shared" si="24"/>
        <v>#DIV/0!</v>
      </c>
      <c r="N136">
        <f t="shared" si="25"/>
        <v>1</v>
      </c>
      <c r="O136" t="e">
        <f t="shared" si="26"/>
        <v>#VALUE!</v>
      </c>
      <c r="P136">
        <f t="shared" si="22"/>
        <v>2</v>
      </c>
      <c r="Q136" t="e">
        <f t="shared" si="21"/>
        <v>#VALUE!</v>
      </c>
      <c r="R136" t="e">
        <f t="shared" si="27"/>
        <v>#VALUE!</v>
      </c>
      <c r="U136" s="116">
        <v>11</v>
      </c>
    </row>
    <row r="137" spans="1:21" x14ac:dyDescent="0.25">
      <c r="A137" s="7" t="s">
        <v>47</v>
      </c>
      <c r="B137" s="7" t="s">
        <v>28</v>
      </c>
      <c r="C137" s="8">
        <v>76</v>
      </c>
      <c r="D137" s="9">
        <v>93</v>
      </c>
      <c r="E137" s="10">
        <v>93</v>
      </c>
      <c r="F137" s="24" t="s">
        <v>12</v>
      </c>
      <c r="G137" s="24" t="s">
        <v>12</v>
      </c>
      <c r="H137" s="24" t="s">
        <v>12</v>
      </c>
      <c r="I137" s="24" t="s">
        <v>12</v>
      </c>
      <c r="J137" s="14">
        <v>4</v>
      </c>
      <c r="K137" s="23" t="s">
        <v>111</v>
      </c>
      <c r="L137">
        <f t="shared" si="23"/>
        <v>93</v>
      </c>
      <c r="M137" t="e">
        <f t="shared" si="24"/>
        <v>#DIV/0!</v>
      </c>
      <c r="N137">
        <f t="shared" si="25"/>
        <v>0</v>
      </c>
      <c r="O137" t="e">
        <f t="shared" si="26"/>
        <v>#VALUE!</v>
      </c>
      <c r="P137">
        <f t="shared" si="22"/>
        <v>2</v>
      </c>
      <c r="Q137" t="e">
        <f t="shared" si="21"/>
        <v>#VALUE!</v>
      </c>
      <c r="R137" t="e">
        <f t="shared" si="27"/>
        <v>#VALUE!</v>
      </c>
      <c r="U137" s="25">
        <v>28</v>
      </c>
    </row>
    <row r="138" spans="1:21" x14ac:dyDescent="0.25">
      <c r="A138" s="7" t="s">
        <v>47</v>
      </c>
      <c r="B138" s="7" t="s">
        <v>59</v>
      </c>
      <c r="C138" s="8">
        <v>77</v>
      </c>
      <c r="D138" s="9">
        <v>100</v>
      </c>
      <c r="E138" s="10">
        <v>104</v>
      </c>
      <c r="F138" s="24" t="s">
        <v>12</v>
      </c>
      <c r="G138" s="24" t="s">
        <v>12</v>
      </c>
      <c r="H138" s="24" t="s">
        <v>12</v>
      </c>
      <c r="I138" s="24" t="s">
        <v>12</v>
      </c>
      <c r="J138" s="14">
        <v>2</v>
      </c>
      <c r="K138" s="23" t="s">
        <v>111</v>
      </c>
      <c r="L138">
        <f t="shared" si="23"/>
        <v>102</v>
      </c>
      <c r="M138" t="e">
        <f t="shared" si="24"/>
        <v>#DIV/0!</v>
      </c>
      <c r="N138">
        <f t="shared" si="25"/>
        <v>4</v>
      </c>
      <c r="O138" t="e">
        <f t="shared" si="26"/>
        <v>#VALUE!</v>
      </c>
      <c r="P138">
        <f t="shared" si="22"/>
        <v>2</v>
      </c>
      <c r="Q138" t="e">
        <f t="shared" si="21"/>
        <v>#VALUE!</v>
      </c>
      <c r="R138" t="e">
        <f t="shared" si="27"/>
        <v>#VALUE!</v>
      </c>
      <c r="U138" s="116">
        <v>10</v>
      </c>
    </row>
    <row r="139" spans="1:21" x14ac:dyDescent="0.25">
      <c r="A139" s="7" t="s">
        <v>10</v>
      </c>
      <c r="B139" s="7" t="s">
        <v>75</v>
      </c>
      <c r="C139" s="8">
        <v>54</v>
      </c>
      <c r="D139" s="9">
        <v>75</v>
      </c>
      <c r="E139" s="10">
        <v>76</v>
      </c>
      <c r="F139" s="13">
        <v>92</v>
      </c>
      <c r="G139" s="13">
        <v>92</v>
      </c>
      <c r="H139" s="13">
        <v>94</v>
      </c>
      <c r="I139" s="13">
        <v>94</v>
      </c>
      <c r="J139" s="14">
        <v>9</v>
      </c>
      <c r="K139" s="23" t="s">
        <v>112</v>
      </c>
      <c r="L139">
        <f t="shared" si="23"/>
        <v>75.5</v>
      </c>
      <c r="M139">
        <f t="shared" si="24"/>
        <v>93</v>
      </c>
      <c r="N139">
        <f t="shared" si="25"/>
        <v>1</v>
      </c>
      <c r="O139">
        <f t="shared" si="26"/>
        <v>2</v>
      </c>
      <c r="P139">
        <f t="shared" ref="P139:P184" si="28">IF(N139&gt;5.65,1,2)</f>
        <v>2</v>
      </c>
      <c r="Q139">
        <f t="shared" si="21"/>
        <v>2</v>
      </c>
      <c r="R139">
        <f t="shared" si="27"/>
        <v>5</v>
      </c>
      <c r="U139" s="14">
        <v>5</v>
      </c>
    </row>
    <row r="140" spans="1:21" x14ac:dyDescent="0.25">
      <c r="A140" s="7" t="s">
        <v>10</v>
      </c>
      <c r="B140" s="7" t="s">
        <v>11</v>
      </c>
      <c r="C140" s="8">
        <v>67</v>
      </c>
      <c r="D140" s="9">
        <v>100</v>
      </c>
      <c r="E140" s="10">
        <v>101</v>
      </c>
      <c r="F140" s="13" t="s">
        <v>12</v>
      </c>
      <c r="G140" s="13" t="s">
        <v>12</v>
      </c>
      <c r="H140" s="13" t="s">
        <v>12</v>
      </c>
      <c r="I140" s="13" t="s">
        <v>12</v>
      </c>
      <c r="J140" s="14">
        <v>2</v>
      </c>
      <c r="K140" s="23" t="s">
        <v>112</v>
      </c>
      <c r="L140">
        <f t="shared" si="23"/>
        <v>100.5</v>
      </c>
      <c r="M140" t="e">
        <f t="shared" si="24"/>
        <v>#DIV/0!</v>
      </c>
      <c r="N140">
        <f t="shared" si="25"/>
        <v>1</v>
      </c>
      <c r="O140" t="e">
        <f t="shared" si="26"/>
        <v>#VALUE!</v>
      </c>
      <c r="P140">
        <f t="shared" si="28"/>
        <v>2</v>
      </c>
      <c r="Q140" t="e">
        <f t="shared" si="21"/>
        <v>#VALUE!</v>
      </c>
      <c r="R140" t="e">
        <f t="shared" si="27"/>
        <v>#VALUE!</v>
      </c>
      <c r="U140" s="115">
        <v>20</v>
      </c>
    </row>
    <row r="141" spans="1:21" x14ac:dyDescent="0.25">
      <c r="A141" s="7" t="s">
        <v>10</v>
      </c>
      <c r="B141" s="7" t="s">
        <v>13</v>
      </c>
      <c r="C141" s="8">
        <v>48</v>
      </c>
      <c r="D141" s="9">
        <v>68</v>
      </c>
      <c r="E141" s="10">
        <v>69</v>
      </c>
      <c r="F141" s="13">
        <v>85</v>
      </c>
      <c r="G141" s="13">
        <v>86</v>
      </c>
      <c r="H141" s="13">
        <v>86</v>
      </c>
      <c r="I141" s="13">
        <v>86</v>
      </c>
      <c r="J141" s="14">
        <v>8</v>
      </c>
      <c r="K141" s="23" t="s">
        <v>112</v>
      </c>
      <c r="L141">
        <f t="shared" si="23"/>
        <v>68.5</v>
      </c>
      <c r="M141">
        <f t="shared" si="24"/>
        <v>85.75</v>
      </c>
      <c r="N141">
        <f t="shared" si="25"/>
        <v>1</v>
      </c>
      <c r="O141">
        <f t="shared" si="26"/>
        <v>1</v>
      </c>
      <c r="P141">
        <f t="shared" si="28"/>
        <v>2</v>
      </c>
      <c r="Q141">
        <f t="shared" si="21"/>
        <v>2</v>
      </c>
      <c r="R141">
        <f t="shared" si="27"/>
        <v>5</v>
      </c>
      <c r="U141" s="14">
        <v>16</v>
      </c>
    </row>
    <row r="142" spans="1:21" x14ac:dyDescent="0.25">
      <c r="A142" s="7" t="s">
        <v>10</v>
      </c>
      <c r="B142" s="7" t="s">
        <v>14</v>
      </c>
      <c r="C142" s="8">
        <v>72</v>
      </c>
      <c r="D142" s="9">
        <v>89</v>
      </c>
      <c r="E142" s="10">
        <v>89</v>
      </c>
      <c r="F142" s="13" t="s">
        <v>12</v>
      </c>
      <c r="G142" s="13" t="s">
        <v>12</v>
      </c>
      <c r="H142" s="13" t="s">
        <v>12</v>
      </c>
      <c r="I142" s="13" t="s">
        <v>12</v>
      </c>
      <c r="J142" s="14">
        <v>4</v>
      </c>
      <c r="K142" s="23" t="s">
        <v>112</v>
      </c>
      <c r="L142">
        <f t="shared" si="23"/>
        <v>89</v>
      </c>
      <c r="M142" t="e">
        <f t="shared" si="24"/>
        <v>#DIV/0!</v>
      </c>
      <c r="N142">
        <f t="shared" si="25"/>
        <v>0</v>
      </c>
      <c r="O142" t="e">
        <f t="shared" si="26"/>
        <v>#VALUE!</v>
      </c>
      <c r="P142">
        <f t="shared" si="28"/>
        <v>2</v>
      </c>
      <c r="Q142" t="e">
        <f t="shared" si="21"/>
        <v>#VALUE!</v>
      </c>
      <c r="R142" t="e">
        <f t="shared" si="27"/>
        <v>#VALUE!</v>
      </c>
      <c r="U142" s="116">
        <v>13</v>
      </c>
    </row>
    <row r="143" spans="1:21" x14ac:dyDescent="0.25">
      <c r="A143" s="7" t="s">
        <v>10</v>
      </c>
      <c r="B143" s="7" t="s">
        <v>84</v>
      </c>
      <c r="C143" s="8">
        <v>59</v>
      </c>
      <c r="D143" s="9">
        <v>88</v>
      </c>
      <c r="E143" s="10">
        <v>90</v>
      </c>
      <c r="F143" s="13" t="s">
        <v>12</v>
      </c>
      <c r="G143" s="13" t="s">
        <v>12</v>
      </c>
      <c r="H143" s="13" t="s">
        <v>12</v>
      </c>
      <c r="I143" s="13" t="s">
        <v>12</v>
      </c>
      <c r="J143" s="14">
        <v>4</v>
      </c>
      <c r="K143" s="23" t="s">
        <v>112</v>
      </c>
      <c r="L143">
        <f t="shared" si="23"/>
        <v>89</v>
      </c>
      <c r="M143" t="e">
        <f t="shared" si="24"/>
        <v>#DIV/0!</v>
      </c>
      <c r="N143">
        <f t="shared" si="25"/>
        <v>2</v>
      </c>
      <c r="O143" t="e">
        <f t="shared" si="26"/>
        <v>#VALUE!</v>
      </c>
      <c r="P143">
        <f t="shared" si="28"/>
        <v>2</v>
      </c>
      <c r="Q143" t="e">
        <f t="shared" si="21"/>
        <v>#VALUE!</v>
      </c>
      <c r="R143" t="e">
        <f t="shared" si="27"/>
        <v>#VALUE!</v>
      </c>
      <c r="U143" s="14">
        <v>16</v>
      </c>
    </row>
    <row r="144" spans="1:21" x14ac:dyDescent="0.25">
      <c r="A144" s="7" t="s">
        <v>10</v>
      </c>
      <c r="B144" s="7" t="s">
        <v>17</v>
      </c>
      <c r="C144" s="8">
        <v>48</v>
      </c>
      <c r="D144" s="9">
        <v>61</v>
      </c>
      <c r="E144" s="10">
        <v>63</v>
      </c>
      <c r="F144" s="13" t="s">
        <v>12</v>
      </c>
      <c r="G144" s="13" t="s">
        <v>12</v>
      </c>
      <c r="H144" s="13" t="s">
        <v>12</v>
      </c>
      <c r="I144" s="13" t="s">
        <v>12</v>
      </c>
      <c r="J144" s="14">
        <v>8</v>
      </c>
      <c r="K144" s="23" t="s">
        <v>112</v>
      </c>
      <c r="L144">
        <f t="shared" si="23"/>
        <v>62</v>
      </c>
      <c r="M144" t="e">
        <f t="shared" si="24"/>
        <v>#DIV/0!</v>
      </c>
      <c r="N144">
        <f t="shared" si="25"/>
        <v>2</v>
      </c>
      <c r="O144" t="e">
        <f t="shared" si="26"/>
        <v>#VALUE!</v>
      </c>
      <c r="P144">
        <f t="shared" si="28"/>
        <v>2</v>
      </c>
      <c r="Q144" t="e">
        <f t="shared" si="21"/>
        <v>#VALUE!</v>
      </c>
      <c r="R144" t="e">
        <f t="shared" si="27"/>
        <v>#VALUE!</v>
      </c>
      <c r="U144" s="116">
        <v>10</v>
      </c>
    </row>
    <row r="145" spans="1:21" x14ac:dyDescent="0.25">
      <c r="A145" s="7" t="s">
        <v>10</v>
      </c>
      <c r="B145" s="7" t="s">
        <v>18</v>
      </c>
      <c r="C145" s="8">
        <v>48</v>
      </c>
      <c r="D145" s="9">
        <v>63</v>
      </c>
      <c r="E145" s="10">
        <v>64</v>
      </c>
      <c r="F145" s="13">
        <v>76</v>
      </c>
      <c r="G145" s="13">
        <v>78</v>
      </c>
      <c r="H145" s="13">
        <v>80</v>
      </c>
      <c r="I145" s="13">
        <v>80</v>
      </c>
      <c r="J145" s="14">
        <v>10</v>
      </c>
      <c r="K145" s="23" t="s">
        <v>112</v>
      </c>
      <c r="L145">
        <f t="shared" si="23"/>
        <v>63.5</v>
      </c>
      <c r="M145">
        <f t="shared" si="24"/>
        <v>78.5</v>
      </c>
      <c r="N145">
        <f t="shared" si="25"/>
        <v>1</v>
      </c>
      <c r="O145">
        <f t="shared" si="26"/>
        <v>4</v>
      </c>
      <c r="P145">
        <f t="shared" si="28"/>
        <v>2</v>
      </c>
      <c r="Q145">
        <f t="shared" si="21"/>
        <v>2</v>
      </c>
      <c r="R145">
        <f t="shared" si="27"/>
        <v>5</v>
      </c>
      <c r="U145" s="14">
        <v>7</v>
      </c>
    </row>
    <row r="146" spans="1:21" x14ac:dyDescent="0.25">
      <c r="A146" s="7" t="s">
        <v>10</v>
      </c>
      <c r="B146" s="7" t="s">
        <v>76</v>
      </c>
      <c r="C146" s="8">
        <v>47</v>
      </c>
      <c r="D146" s="9">
        <v>63</v>
      </c>
      <c r="E146" s="10">
        <v>64</v>
      </c>
      <c r="F146" s="13">
        <v>80</v>
      </c>
      <c r="G146" s="13">
        <v>81</v>
      </c>
      <c r="H146" s="13">
        <v>84</v>
      </c>
      <c r="I146" s="13">
        <v>85</v>
      </c>
      <c r="J146" s="14">
        <v>10</v>
      </c>
      <c r="K146" s="23" t="s">
        <v>112</v>
      </c>
      <c r="L146">
        <f t="shared" si="23"/>
        <v>63.5</v>
      </c>
      <c r="M146">
        <f t="shared" si="24"/>
        <v>82.5</v>
      </c>
      <c r="N146">
        <f t="shared" si="25"/>
        <v>1</v>
      </c>
      <c r="O146">
        <f t="shared" si="26"/>
        <v>5</v>
      </c>
      <c r="P146">
        <f t="shared" si="28"/>
        <v>2</v>
      </c>
      <c r="Q146">
        <f t="shared" si="21"/>
        <v>1</v>
      </c>
      <c r="R146">
        <f t="shared" si="27"/>
        <v>6</v>
      </c>
      <c r="U146" s="116">
        <v>10</v>
      </c>
    </row>
    <row r="147" spans="1:21" x14ac:dyDescent="0.25">
      <c r="A147" s="7" t="s">
        <v>10</v>
      </c>
      <c r="B147" s="7" t="s">
        <v>85</v>
      </c>
      <c r="C147" s="8">
        <v>63</v>
      </c>
      <c r="D147" s="9">
        <v>82</v>
      </c>
      <c r="E147" s="10">
        <v>82</v>
      </c>
      <c r="F147" s="13">
        <v>102</v>
      </c>
      <c r="G147" s="13">
        <v>102</v>
      </c>
      <c r="H147" s="13">
        <v>102</v>
      </c>
      <c r="I147" s="13">
        <v>102</v>
      </c>
      <c r="J147" s="14">
        <v>5</v>
      </c>
      <c r="K147" s="23" t="s">
        <v>112</v>
      </c>
      <c r="L147">
        <f t="shared" si="23"/>
        <v>82</v>
      </c>
      <c r="M147">
        <f t="shared" si="24"/>
        <v>102</v>
      </c>
      <c r="N147">
        <f t="shared" si="25"/>
        <v>0</v>
      </c>
      <c r="O147">
        <f t="shared" si="26"/>
        <v>0</v>
      </c>
      <c r="P147">
        <f t="shared" si="28"/>
        <v>2</v>
      </c>
      <c r="Q147">
        <f t="shared" si="21"/>
        <v>2</v>
      </c>
      <c r="R147">
        <f t="shared" si="27"/>
        <v>5</v>
      </c>
      <c r="U147" s="14">
        <v>8</v>
      </c>
    </row>
    <row r="148" spans="1:21" x14ac:dyDescent="0.25">
      <c r="A148" s="7" t="s">
        <v>10</v>
      </c>
      <c r="B148" s="7" t="s">
        <v>20</v>
      </c>
      <c r="C148" s="8">
        <v>48</v>
      </c>
      <c r="D148" s="9">
        <v>65</v>
      </c>
      <c r="E148" s="10">
        <v>68</v>
      </c>
      <c r="F148" s="13">
        <v>81</v>
      </c>
      <c r="G148" s="13">
        <v>81</v>
      </c>
      <c r="H148" s="13">
        <v>88</v>
      </c>
      <c r="I148" s="13">
        <v>89</v>
      </c>
      <c r="J148" s="14">
        <v>8</v>
      </c>
      <c r="K148" s="23" t="s">
        <v>112</v>
      </c>
      <c r="L148">
        <f t="shared" si="23"/>
        <v>66.5</v>
      </c>
      <c r="M148">
        <f t="shared" si="24"/>
        <v>84.75</v>
      </c>
      <c r="N148">
        <f t="shared" si="25"/>
        <v>3</v>
      </c>
      <c r="O148">
        <f t="shared" si="26"/>
        <v>8</v>
      </c>
      <c r="P148">
        <f t="shared" si="28"/>
        <v>2</v>
      </c>
      <c r="Q148">
        <f t="shared" si="21"/>
        <v>1</v>
      </c>
      <c r="R148">
        <f t="shared" si="27"/>
        <v>6</v>
      </c>
      <c r="U148" s="116">
        <v>32</v>
      </c>
    </row>
    <row r="149" spans="1:21" x14ac:dyDescent="0.25">
      <c r="A149" s="7" t="s">
        <v>10</v>
      </c>
      <c r="B149" s="7" t="s">
        <v>21</v>
      </c>
      <c r="C149" s="8">
        <v>58</v>
      </c>
      <c r="D149" s="9">
        <v>73</v>
      </c>
      <c r="E149" s="10">
        <v>73</v>
      </c>
      <c r="F149" s="13">
        <v>87</v>
      </c>
      <c r="G149" s="13">
        <v>88</v>
      </c>
      <c r="H149" s="13">
        <v>90</v>
      </c>
      <c r="I149" s="13">
        <v>90</v>
      </c>
      <c r="J149" s="14">
        <v>8</v>
      </c>
      <c r="K149" s="23" t="s">
        <v>112</v>
      </c>
      <c r="L149">
        <f t="shared" si="23"/>
        <v>73</v>
      </c>
      <c r="M149">
        <f t="shared" si="24"/>
        <v>88.75</v>
      </c>
      <c r="N149">
        <f t="shared" si="25"/>
        <v>0</v>
      </c>
      <c r="O149">
        <f t="shared" si="26"/>
        <v>3</v>
      </c>
      <c r="P149">
        <f t="shared" si="28"/>
        <v>2</v>
      </c>
      <c r="Q149">
        <f t="shared" si="21"/>
        <v>2</v>
      </c>
      <c r="R149">
        <f t="shared" si="27"/>
        <v>5</v>
      </c>
      <c r="U149" s="14">
        <v>18</v>
      </c>
    </row>
    <row r="150" spans="1:21" x14ac:dyDescent="0.25">
      <c r="A150" s="7" t="s">
        <v>10</v>
      </c>
      <c r="B150" s="7" t="s">
        <v>53</v>
      </c>
      <c r="C150" s="8">
        <v>51</v>
      </c>
      <c r="D150" s="9">
        <v>66</v>
      </c>
      <c r="E150" s="10">
        <v>66</v>
      </c>
      <c r="F150" s="13">
        <v>79</v>
      </c>
      <c r="G150" s="13">
        <v>79</v>
      </c>
      <c r="H150" s="13">
        <v>80</v>
      </c>
      <c r="I150" s="13">
        <v>82</v>
      </c>
      <c r="J150" s="14">
        <v>10</v>
      </c>
      <c r="K150" s="23" t="s">
        <v>112</v>
      </c>
      <c r="L150">
        <f t="shared" si="23"/>
        <v>66</v>
      </c>
      <c r="M150">
        <f t="shared" si="24"/>
        <v>80</v>
      </c>
      <c r="N150">
        <f t="shared" si="25"/>
        <v>0</v>
      </c>
      <c r="O150">
        <f t="shared" si="26"/>
        <v>3</v>
      </c>
      <c r="P150">
        <f t="shared" si="28"/>
        <v>2</v>
      </c>
      <c r="Q150">
        <f t="shared" si="21"/>
        <v>2</v>
      </c>
      <c r="R150">
        <f t="shared" si="27"/>
        <v>5</v>
      </c>
      <c r="U150" s="116">
        <v>29</v>
      </c>
    </row>
    <row r="151" spans="1:21" x14ac:dyDescent="0.25">
      <c r="A151" s="7" t="s">
        <v>10</v>
      </c>
      <c r="B151" s="7" t="s">
        <v>23</v>
      </c>
      <c r="C151" s="8">
        <v>42</v>
      </c>
      <c r="D151" s="9">
        <v>59</v>
      </c>
      <c r="E151" s="10">
        <v>59</v>
      </c>
      <c r="F151" s="13">
        <v>75</v>
      </c>
      <c r="G151" s="13">
        <v>75</v>
      </c>
      <c r="H151" s="13">
        <v>83</v>
      </c>
      <c r="I151" s="13">
        <v>83</v>
      </c>
      <c r="J151" s="14">
        <v>6</v>
      </c>
      <c r="K151" s="23" t="s">
        <v>112</v>
      </c>
      <c r="L151">
        <f t="shared" si="23"/>
        <v>59</v>
      </c>
      <c r="M151">
        <f t="shared" si="24"/>
        <v>79</v>
      </c>
      <c r="N151">
        <f t="shared" si="25"/>
        <v>0</v>
      </c>
      <c r="O151">
        <f t="shared" si="26"/>
        <v>8</v>
      </c>
      <c r="P151">
        <f t="shared" si="28"/>
        <v>2</v>
      </c>
      <c r="Q151">
        <f t="shared" si="21"/>
        <v>1</v>
      </c>
      <c r="R151">
        <f t="shared" si="27"/>
        <v>6</v>
      </c>
      <c r="U151" s="14">
        <v>13</v>
      </c>
    </row>
    <row r="152" spans="1:21" x14ac:dyDescent="0.25">
      <c r="A152" s="7" t="s">
        <v>10</v>
      </c>
      <c r="B152" s="7" t="s">
        <v>55</v>
      </c>
      <c r="C152" s="8">
        <v>73</v>
      </c>
      <c r="D152" s="9">
        <v>90</v>
      </c>
      <c r="E152" s="10">
        <v>91</v>
      </c>
      <c r="F152" s="13" t="s">
        <v>12</v>
      </c>
      <c r="G152" s="13" t="s">
        <v>12</v>
      </c>
      <c r="H152" s="13" t="s">
        <v>12</v>
      </c>
      <c r="I152" s="13" t="s">
        <v>12</v>
      </c>
      <c r="J152" s="14">
        <v>4</v>
      </c>
      <c r="K152" s="23" t="s">
        <v>112</v>
      </c>
      <c r="L152">
        <f t="shared" si="23"/>
        <v>90.5</v>
      </c>
      <c r="M152" t="e">
        <f t="shared" si="24"/>
        <v>#DIV/0!</v>
      </c>
      <c r="N152">
        <f t="shared" si="25"/>
        <v>1</v>
      </c>
      <c r="O152" t="e">
        <f t="shared" si="26"/>
        <v>#VALUE!</v>
      </c>
      <c r="P152">
        <f t="shared" si="28"/>
        <v>2</v>
      </c>
      <c r="Q152" t="e">
        <f t="shared" si="21"/>
        <v>#VALUE!</v>
      </c>
      <c r="R152" t="e">
        <f t="shared" si="27"/>
        <v>#VALUE!</v>
      </c>
      <c r="U152" s="116">
        <v>9</v>
      </c>
    </row>
    <row r="153" spans="1:21" x14ac:dyDescent="0.25">
      <c r="A153" s="7" t="s">
        <v>10</v>
      </c>
      <c r="B153" s="7" t="s">
        <v>24</v>
      </c>
      <c r="C153" s="8">
        <v>67</v>
      </c>
      <c r="D153" s="9">
        <v>86</v>
      </c>
      <c r="E153" s="10">
        <v>89</v>
      </c>
      <c r="F153" s="13">
        <v>102</v>
      </c>
      <c r="G153" s="13">
        <v>103</v>
      </c>
      <c r="H153" s="13">
        <v>103</v>
      </c>
      <c r="I153" s="13">
        <v>104</v>
      </c>
      <c r="J153" s="14">
        <v>4</v>
      </c>
      <c r="K153" s="23" t="s">
        <v>112</v>
      </c>
      <c r="L153">
        <f t="shared" si="23"/>
        <v>87.5</v>
      </c>
      <c r="M153">
        <f t="shared" si="24"/>
        <v>103</v>
      </c>
      <c r="N153">
        <f t="shared" si="25"/>
        <v>3</v>
      </c>
      <c r="O153">
        <f t="shared" si="26"/>
        <v>2</v>
      </c>
      <c r="P153">
        <f t="shared" si="28"/>
        <v>2</v>
      </c>
      <c r="Q153">
        <f t="shared" si="21"/>
        <v>2</v>
      </c>
      <c r="R153">
        <f t="shared" si="27"/>
        <v>5</v>
      </c>
      <c r="U153" s="14">
        <v>10</v>
      </c>
    </row>
    <row r="154" spans="1:21" x14ac:dyDescent="0.25">
      <c r="A154" s="7" t="s">
        <v>10</v>
      </c>
      <c r="B154" s="7" t="s">
        <v>56</v>
      </c>
      <c r="C154" s="8">
        <v>53</v>
      </c>
      <c r="D154" s="9">
        <v>67</v>
      </c>
      <c r="E154" s="10">
        <v>67</v>
      </c>
      <c r="F154" s="13" t="s">
        <v>12</v>
      </c>
      <c r="G154" s="13" t="s">
        <v>12</v>
      </c>
      <c r="H154" s="13" t="s">
        <v>12</v>
      </c>
      <c r="I154" s="13" t="s">
        <v>12</v>
      </c>
      <c r="J154" s="14">
        <v>4</v>
      </c>
      <c r="K154" s="23" t="s">
        <v>112</v>
      </c>
      <c r="L154">
        <f t="shared" si="23"/>
        <v>67</v>
      </c>
      <c r="M154" t="e">
        <f t="shared" si="24"/>
        <v>#DIV/0!</v>
      </c>
      <c r="N154">
        <f t="shared" si="25"/>
        <v>0</v>
      </c>
      <c r="O154" t="e">
        <f t="shared" si="26"/>
        <v>#VALUE!</v>
      </c>
      <c r="P154">
        <f t="shared" si="28"/>
        <v>2</v>
      </c>
      <c r="Q154" t="e">
        <f t="shared" si="21"/>
        <v>#VALUE!</v>
      </c>
      <c r="R154" t="e">
        <f t="shared" si="27"/>
        <v>#VALUE!</v>
      </c>
      <c r="U154" s="116">
        <v>20</v>
      </c>
    </row>
    <row r="155" spans="1:21" x14ac:dyDescent="0.25">
      <c r="A155" s="7" t="s">
        <v>10</v>
      </c>
      <c r="B155" s="7" t="s">
        <v>86</v>
      </c>
      <c r="C155" s="8">
        <v>39</v>
      </c>
      <c r="D155" s="9">
        <v>56</v>
      </c>
      <c r="E155" s="10">
        <v>58</v>
      </c>
      <c r="F155" s="13">
        <v>71</v>
      </c>
      <c r="G155" s="13">
        <v>72</v>
      </c>
      <c r="H155" s="13">
        <v>73</v>
      </c>
      <c r="I155" s="13">
        <v>73</v>
      </c>
      <c r="J155" s="14">
        <v>12</v>
      </c>
      <c r="K155" s="23" t="s">
        <v>112</v>
      </c>
      <c r="L155">
        <f t="shared" si="23"/>
        <v>57</v>
      </c>
      <c r="M155">
        <f t="shared" si="24"/>
        <v>72.25</v>
      </c>
      <c r="N155">
        <f t="shared" si="25"/>
        <v>2</v>
      </c>
      <c r="O155">
        <f t="shared" si="26"/>
        <v>2</v>
      </c>
      <c r="P155">
        <f t="shared" si="28"/>
        <v>2</v>
      </c>
      <c r="Q155">
        <f t="shared" si="21"/>
        <v>2</v>
      </c>
      <c r="R155">
        <f t="shared" si="27"/>
        <v>5</v>
      </c>
      <c r="U155" s="14">
        <v>8</v>
      </c>
    </row>
    <row r="156" spans="1:21" x14ac:dyDescent="0.25">
      <c r="A156" s="7" t="s">
        <v>10</v>
      </c>
      <c r="B156" s="7" t="s">
        <v>25</v>
      </c>
      <c r="C156" s="8" t="s">
        <v>12</v>
      </c>
      <c r="D156" s="9">
        <v>46</v>
      </c>
      <c r="E156" s="10">
        <v>46</v>
      </c>
      <c r="F156" s="13">
        <v>58</v>
      </c>
      <c r="G156" s="13">
        <v>59</v>
      </c>
      <c r="H156" s="13">
        <v>61</v>
      </c>
      <c r="I156" s="13">
        <v>61</v>
      </c>
      <c r="J156" s="14">
        <v>32</v>
      </c>
      <c r="K156" s="23" t="s">
        <v>112</v>
      </c>
      <c r="L156">
        <f t="shared" si="23"/>
        <v>46</v>
      </c>
      <c r="M156">
        <f t="shared" si="24"/>
        <v>59.75</v>
      </c>
      <c r="N156">
        <f t="shared" si="25"/>
        <v>0</v>
      </c>
      <c r="O156">
        <f t="shared" si="26"/>
        <v>3</v>
      </c>
      <c r="P156">
        <f t="shared" si="28"/>
        <v>2</v>
      </c>
      <c r="Q156">
        <f t="shared" si="21"/>
        <v>2</v>
      </c>
      <c r="R156">
        <f t="shared" si="27"/>
        <v>5</v>
      </c>
      <c r="U156" s="116">
        <v>15</v>
      </c>
    </row>
    <row r="157" spans="1:21" x14ac:dyDescent="0.25">
      <c r="A157" s="7" t="s">
        <v>10</v>
      </c>
      <c r="B157" s="7" t="s">
        <v>26</v>
      </c>
      <c r="C157" s="8">
        <v>49</v>
      </c>
      <c r="D157" s="9">
        <v>66</v>
      </c>
      <c r="E157" s="10">
        <v>67</v>
      </c>
      <c r="F157" s="13" t="s">
        <v>12</v>
      </c>
      <c r="G157" s="13" t="s">
        <v>12</v>
      </c>
      <c r="H157" s="13" t="s">
        <v>12</v>
      </c>
      <c r="I157" s="13" t="s">
        <v>12</v>
      </c>
      <c r="J157" s="14">
        <v>14</v>
      </c>
      <c r="K157" s="23" t="s">
        <v>112</v>
      </c>
      <c r="L157">
        <f t="shared" si="23"/>
        <v>66.5</v>
      </c>
      <c r="M157" t="e">
        <f t="shared" si="24"/>
        <v>#DIV/0!</v>
      </c>
      <c r="N157">
        <f t="shared" si="25"/>
        <v>1</v>
      </c>
      <c r="O157" t="e">
        <f t="shared" si="26"/>
        <v>#VALUE!</v>
      </c>
      <c r="P157">
        <f t="shared" si="28"/>
        <v>2</v>
      </c>
      <c r="Q157" t="e">
        <f t="shared" si="21"/>
        <v>#VALUE!</v>
      </c>
      <c r="R157" t="e">
        <f t="shared" si="27"/>
        <v>#VALUE!</v>
      </c>
      <c r="U157" s="25">
        <v>13</v>
      </c>
    </row>
    <row r="158" spans="1:21" x14ac:dyDescent="0.25">
      <c r="A158" s="7" t="s">
        <v>10</v>
      </c>
      <c r="B158" s="7" t="s">
        <v>27</v>
      </c>
      <c r="C158" s="8">
        <v>54</v>
      </c>
      <c r="D158" s="9">
        <v>86</v>
      </c>
      <c r="E158" s="10">
        <v>87</v>
      </c>
      <c r="F158" s="13" t="s">
        <v>12</v>
      </c>
      <c r="G158" s="13" t="s">
        <v>12</v>
      </c>
      <c r="H158" s="13" t="s">
        <v>12</v>
      </c>
      <c r="I158" s="13" t="s">
        <v>12</v>
      </c>
      <c r="J158" s="14">
        <v>4</v>
      </c>
      <c r="K158" s="23" t="s">
        <v>112</v>
      </c>
      <c r="L158">
        <f t="shared" si="23"/>
        <v>86.5</v>
      </c>
      <c r="M158" t="e">
        <f t="shared" si="24"/>
        <v>#DIV/0!</v>
      </c>
      <c r="N158">
        <f t="shared" si="25"/>
        <v>1</v>
      </c>
      <c r="O158" t="e">
        <f t="shared" si="26"/>
        <v>#VALUE!</v>
      </c>
      <c r="P158">
        <f t="shared" si="28"/>
        <v>2</v>
      </c>
      <c r="Q158" t="e">
        <f t="shared" si="21"/>
        <v>#VALUE!</v>
      </c>
      <c r="R158" t="e">
        <f t="shared" si="27"/>
        <v>#VALUE!</v>
      </c>
      <c r="U158" s="116">
        <v>42</v>
      </c>
    </row>
    <row r="159" spans="1:21" x14ac:dyDescent="0.25">
      <c r="A159" s="7" t="s">
        <v>10</v>
      </c>
      <c r="B159" s="7" t="s">
        <v>28</v>
      </c>
      <c r="C159" s="8">
        <v>61</v>
      </c>
      <c r="D159" s="9">
        <v>76</v>
      </c>
      <c r="E159" s="10">
        <v>77</v>
      </c>
      <c r="F159" s="13">
        <v>91</v>
      </c>
      <c r="G159" s="13">
        <v>91</v>
      </c>
      <c r="H159" s="13">
        <v>92</v>
      </c>
      <c r="I159" s="13">
        <v>92</v>
      </c>
      <c r="J159" s="14">
        <v>4</v>
      </c>
      <c r="K159" s="23" t="s">
        <v>112</v>
      </c>
      <c r="L159">
        <f t="shared" si="23"/>
        <v>76.5</v>
      </c>
      <c r="M159">
        <f t="shared" si="24"/>
        <v>91.5</v>
      </c>
      <c r="N159">
        <f t="shared" si="25"/>
        <v>1</v>
      </c>
      <c r="O159">
        <f t="shared" si="26"/>
        <v>1</v>
      </c>
      <c r="P159">
        <f t="shared" si="28"/>
        <v>2</v>
      </c>
      <c r="Q159">
        <f t="shared" si="21"/>
        <v>2</v>
      </c>
      <c r="R159">
        <f t="shared" si="27"/>
        <v>5</v>
      </c>
      <c r="U159" s="123">
        <v>15</v>
      </c>
    </row>
    <row r="160" spans="1:21" x14ac:dyDescent="0.25">
      <c r="A160" s="7" t="s">
        <v>10</v>
      </c>
      <c r="B160" s="7" t="s">
        <v>29</v>
      </c>
      <c r="C160" s="8">
        <v>49</v>
      </c>
      <c r="D160" s="9">
        <v>71</v>
      </c>
      <c r="E160" s="10">
        <v>71</v>
      </c>
      <c r="F160" s="13">
        <v>89</v>
      </c>
      <c r="G160" s="13">
        <v>89</v>
      </c>
      <c r="H160" s="13">
        <v>90</v>
      </c>
      <c r="I160" s="13">
        <v>91</v>
      </c>
      <c r="J160" s="14">
        <v>6</v>
      </c>
      <c r="K160" s="23" t="s">
        <v>112</v>
      </c>
      <c r="L160">
        <f t="shared" si="23"/>
        <v>71</v>
      </c>
      <c r="M160">
        <f t="shared" si="24"/>
        <v>89.75</v>
      </c>
      <c r="N160">
        <f t="shared" si="25"/>
        <v>0</v>
      </c>
      <c r="O160">
        <f t="shared" si="26"/>
        <v>2</v>
      </c>
      <c r="P160">
        <f t="shared" si="28"/>
        <v>2</v>
      </c>
      <c r="Q160">
        <f t="shared" si="21"/>
        <v>2</v>
      </c>
      <c r="R160">
        <f t="shared" si="27"/>
        <v>5</v>
      </c>
      <c r="U160" s="116">
        <v>4</v>
      </c>
    </row>
    <row r="161" spans="1:21" x14ac:dyDescent="0.25">
      <c r="A161" s="7" t="s">
        <v>10</v>
      </c>
      <c r="B161" s="7" t="s">
        <v>59</v>
      </c>
      <c r="C161" s="8">
        <v>37</v>
      </c>
      <c r="D161" s="9">
        <v>52</v>
      </c>
      <c r="E161" s="10">
        <v>54</v>
      </c>
      <c r="F161" s="13">
        <v>66</v>
      </c>
      <c r="G161" s="13">
        <v>66</v>
      </c>
      <c r="H161" s="13">
        <v>69</v>
      </c>
      <c r="I161" s="13">
        <v>69</v>
      </c>
      <c r="J161" s="14">
        <v>23</v>
      </c>
      <c r="K161" s="23" t="s">
        <v>112</v>
      </c>
      <c r="L161">
        <f t="shared" si="23"/>
        <v>53</v>
      </c>
      <c r="M161">
        <f t="shared" si="24"/>
        <v>67.5</v>
      </c>
      <c r="N161">
        <f t="shared" si="25"/>
        <v>2</v>
      </c>
      <c r="O161">
        <f t="shared" si="26"/>
        <v>3</v>
      </c>
      <c r="P161">
        <f t="shared" si="28"/>
        <v>2</v>
      </c>
      <c r="Q161">
        <f t="shared" si="21"/>
        <v>2</v>
      </c>
      <c r="R161">
        <f t="shared" si="27"/>
        <v>5</v>
      </c>
      <c r="U161" s="14">
        <v>24</v>
      </c>
    </row>
    <row r="162" spans="1:21" x14ac:dyDescent="0.25">
      <c r="A162" s="7" t="s">
        <v>10</v>
      </c>
      <c r="B162" s="7" t="s">
        <v>31</v>
      </c>
      <c r="C162" s="8">
        <v>39</v>
      </c>
      <c r="D162" s="9">
        <v>54</v>
      </c>
      <c r="E162" s="10">
        <v>54</v>
      </c>
      <c r="F162" s="13">
        <v>67</v>
      </c>
      <c r="G162" s="13">
        <v>68</v>
      </c>
      <c r="H162" s="13">
        <v>69</v>
      </c>
      <c r="I162" s="13">
        <v>69</v>
      </c>
      <c r="J162" s="14">
        <v>12</v>
      </c>
      <c r="K162" s="23" t="s">
        <v>112</v>
      </c>
      <c r="L162">
        <f t="shared" si="23"/>
        <v>54</v>
      </c>
      <c r="M162">
        <f t="shared" si="24"/>
        <v>68.25</v>
      </c>
      <c r="N162">
        <f t="shared" si="25"/>
        <v>0</v>
      </c>
      <c r="O162">
        <f t="shared" si="26"/>
        <v>2</v>
      </c>
      <c r="P162">
        <f t="shared" si="28"/>
        <v>2</v>
      </c>
      <c r="Q162">
        <f t="shared" si="21"/>
        <v>2</v>
      </c>
      <c r="R162">
        <f t="shared" si="27"/>
        <v>5</v>
      </c>
      <c r="U162" s="116">
        <v>16</v>
      </c>
    </row>
    <row r="163" spans="1:21" x14ac:dyDescent="0.25">
      <c r="A163" s="7" t="s">
        <v>10</v>
      </c>
      <c r="B163" s="7" t="s">
        <v>32</v>
      </c>
      <c r="C163" s="8">
        <v>51</v>
      </c>
      <c r="D163" s="9">
        <v>75</v>
      </c>
      <c r="E163" s="10">
        <v>76</v>
      </c>
      <c r="F163" s="13" t="s">
        <v>12</v>
      </c>
      <c r="G163" s="13" t="s">
        <v>12</v>
      </c>
      <c r="H163" s="13" t="s">
        <v>12</v>
      </c>
      <c r="I163" s="13" t="s">
        <v>12</v>
      </c>
      <c r="J163" s="14">
        <v>4</v>
      </c>
      <c r="K163" s="23" t="s">
        <v>112</v>
      </c>
      <c r="L163">
        <f t="shared" si="23"/>
        <v>75.5</v>
      </c>
      <c r="M163" t="e">
        <f t="shared" si="24"/>
        <v>#DIV/0!</v>
      </c>
      <c r="N163">
        <f t="shared" si="25"/>
        <v>1</v>
      </c>
      <c r="O163" t="e">
        <f t="shared" si="26"/>
        <v>#VALUE!</v>
      </c>
      <c r="P163">
        <f t="shared" si="28"/>
        <v>2</v>
      </c>
      <c r="Q163" t="e">
        <f t="shared" si="21"/>
        <v>#VALUE!</v>
      </c>
      <c r="R163" t="e">
        <f t="shared" si="27"/>
        <v>#VALUE!</v>
      </c>
      <c r="U163" s="25">
        <v>21</v>
      </c>
    </row>
    <row r="164" spans="1:21" x14ac:dyDescent="0.25">
      <c r="A164" s="7" t="s">
        <v>10</v>
      </c>
      <c r="B164" s="7" t="s">
        <v>33</v>
      </c>
      <c r="C164" s="8">
        <v>54</v>
      </c>
      <c r="D164" s="9">
        <v>74</v>
      </c>
      <c r="E164" s="10">
        <v>74</v>
      </c>
      <c r="F164" s="13" t="s">
        <v>12</v>
      </c>
      <c r="G164" s="13" t="s">
        <v>12</v>
      </c>
      <c r="H164" s="13" t="s">
        <v>12</v>
      </c>
      <c r="I164" s="13" t="s">
        <v>12</v>
      </c>
      <c r="J164" s="14">
        <v>4</v>
      </c>
      <c r="K164" s="23" t="s">
        <v>112</v>
      </c>
      <c r="L164">
        <f t="shared" si="23"/>
        <v>74</v>
      </c>
      <c r="M164" t="e">
        <f t="shared" si="24"/>
        <v>#DIV/0!</v>
      </c>
      <c r="N164">
        <f t="shared" si="25"/>
        <v>0</v>
      </c>
      <c r="O164" t="e">
        <f t="shared" si="26"/>
        <v>#VALUE!</v>
      </c>
      <c r="P164">
        <f t="shared" si="28"/>
        <v>2</v>
      </c>
      <c r="Q164" t="e">
        <f t="shared" si="21"/>
        <v>#VALUE!</v>
      </c>
      <c r="R164" t="e">
        <f t="shared" si="27"/>
        <v>#VALUE!</v>
      </c>
      <c r="U164" s="116">
        <v>8</v>
      </c>
    </row>
    <row r="165" spans="1:21" x14ac:dyDescent="0.25">
      <c r="A165" s="7" t="s">
        <v>10</v>
      </c>
      <c r="B165" s="7" t="s">
        <v>34</v>
      </c>
      <c r="C165" s="8">
        <v>44</v>
      </c>
      <c r="D165" s="9">
        <v>74</v>
      </c>
      <c r="E165" s="10">
        <v>74</v>
      </c>
      <c r="F165" s="13" t="s">
        <v>12</v>
      </c>
      <c r="G165" s="13" t="s">
        <v>12</v>
      </c>
      <c r="H165" s="13" t="s">
        <v>12</v>
      </c>
      <c r="I165" s="13" t="s">
        <v>12</v>
      </c>
      <c r="J165" s="14">
        <v>4</v>
      </c>
      <c r="K165" s="23" t="s">
        <v>112</v>
      </c>
      <c r="L165">
        <f t="shared" si="23"/>
        <v>74</v>
      </c>
      <c r="M165" t="e">
        <f t="shared" si="24"/>
        <v>#DIV/0!</v>
      </c>
      <c r="N165">
        <f t="shared" si="25"/>
        <v>0</v>
      </c>
      <c r="O165" t="e">
        <f t="shared" si="26"/>
        <v>#VALUE!</v>
      </c>
      <c r="P165">
        <f t="shared" si="28"/>
        <v>2</v>
      </c>
      <c r="Q165" t="e">
        <f t="shared" si="21"/>
        <v>#VALUE!</v>
      </c>
      <c r="R165" t="e">
        <f t="shared" si="27"/>
        <v>#VALUE!</v>
      </c>
      <c r="U165" s="123">
        <v>14</v>
      </c>
    </row>
    <row r="166" spans="1:21" x14ac:dyDescent="0.25">
      <c r="A166" s="7" t="s">
        <v>10</v>
      </c>
      <c r="B166" s="7" t="s">
        <v>87</v>
      </c>
      <c r="C166" s="8">
        <v>55</v>
      </c>
      <c r="D166" s="9">
        <v>74</v>
      </c>
      <c r="E166" s="10">
        <v>76</v>
      </c>
      <c r="F166" s="13">
        <v>96</v>
      </c>
      <c r="G166" s="13">
        <v>96</v>
      </c>
      <c r="H166" s="13">
        <v>97</v>
      </c>
      <c r="I166" s="13">
        <v>98</v>
      </c>
      <c r="J166" s="14">
        <v>6</v>
      </c>
      <c r="K166" s="23" t="s">
        <v>112</v>
      </c>
      <c r="L166">
        <f t="shared" si="23"/>
        <v>75</v>
      </c>
      <c r="M166">
        <f t="shared" si="24"/>
        <v>96.75</v>
      </c>
      <c r="N166">
        <f t="shared" si="25"/>
        <v>2</v>
      </c>
      <c r="O166">
        <f t="shared" si="26"/>
        <v>2</v>
      </c>
      <c r="P166">
        <f t="shared" si="28"/>
        <v>2</v>
      </c>
      <c r="Q166">
        <f t="shared" si="21"/>
        <v>2</v>
      </c>
      <c r="R166">
        <f t="shared" si="27"/>
        <v>5</v>
      </c>
      <c r="U166" s="116">
        <v>37</v>
      </c>
    </row>
    <row r="167" spans="1:21" x14ac:dyDescent="0.25">
      <c r="A167" s="7" t="s">
        <v>10</v>
      </c>
      <c r="B167" s="7" t="s">
        <v>35</v>
      </c>
      <c r="C167" s="8">
        <v>46</v>
      </c>
      <c r="D167" s="9">
        <v>60</v>
      </c>
      <c r="E167" s="10">
        <v>60</v>
      </c>
      <c r="F167" s="13">
        <v>74</v>
      </c>
      <c r="G167" s="13">
        <v>74</v>
      </c>
      <c r="H167" s="13">
        <v>76</v>
      </c>
      <c r="I167" s="13">
        <v>77</v>
      </c>
      <c r="J167" s="14">
        <v>15</v>
      </c>
      <c r="K167" s="23" t="s">
        <v>112</v>
      </c>
      <c r="L167">
        <f t="shared" si="23"/>
        <v>60</v>
      </c>
      <c r="M167">
        <f t="shared" si="24"/>
        <v>75.25</v>
      </c>
      <c r="N167">
        <f t="shared" si="25"/>
        <v>0</v>
      </c>
      <c r="O167">
        <f t="shared" si="26"/>
        <v>3</v>
      </c>
      <c r="P167">
        <f t="shared" si="28"/>
        <v>2</v>
      </c>
      <c r="Q167">
        <f t="shared" si="21"/>
        <v>2</v>
      </c>
      <c r="R167">
        <f t="shared" si="27"/>
        <v>5</v>
      </c>
      <c r="U167" s="14">
        <v>29</v>
      </c>
    </row>
    <row r="168" spans="1:21" x14ac:dyDescent="0.25">
      <c r="A168" s="7" t="s">
        <v>10</v>
      </c>
      <c r="B168" s="7" t="s">
        <v>88</v>
      </c>
      <c r="C168" s="8">
        <v>46</v>
      </c>
      <c r="D168" s="9">
        <v>65</v>
      </c>
      <c r="E168" s="10">
        <v>68</v>
      </c>
      <c r="F168" s="13" t="s">
        <v>12</v>
      </c>
      <c r="G168" s="13" t="s">
        <v>12</v>
      </c>
      <c r="H168" s="13" t="s">
        <v>12</v>
      </c>
      <c r="I168" s="13" t="s">
        <v>12</v>
      </c>
      <c r="J168" s="14">
        <v>6</v>
      </c>
      <c r="K168" s="23" t="s">
        <v>112</v>
      </c>
      <c r="L168">
        <f t="shared" si="23"/>
        <v>66.5</v>
      </c>
      <c r="M168" t="e">
        <f t="shared" si="24"/>
        <v>#DIV/0!</v>
      </c>
      <c r="N168">
        <f t="shared" si="25"/>
        <v>3</v>
      </c>
      <c r="O168" t="e">
        <f t="shared" si="26"/>
        <v>#VALUE!</v>
      </c>
      <c r="P168">
        <f t="shared" si="28"/>
        <v>2</v>
      </c>
      <c r="Q168" t="e">
        <f t="shared" si="21"/>
        <v>#VALUE!</v>
      </c>
      <c r="R168" t="e">
        <f t="shared" si="27"/>
        <v>#VALUE!</v>
      </c>
      <c r="U168" s="115">
        <v>4</v>
      </c>
    </row>
    <row r="169" spans="1:21" x14ac:dyDescent="0.25">
      <c r="A169" s="7" t="s">
        <v>10</v>
      </c>
      <c r="B169" s="7" t="s">
        <v>89</v>
      </c>
      <c r="C169" s="8">
        <v>41</v>
      </c>
      <c r="D169" s="9">
        <v>61</v>
      </c>
      <c r="E169" s="10">
        <v>62</v>
      </c>
      <c r="F169" s="13">
        <v>78</v>
      </c>
      <c r="G169" s="13">
        <v>78</v>
      </c>
      <c r="H169" s="13">
        <v>79</v>
      </c>
      <c r="I169" s="13">
        <v>79</v>
      </c>
      <c r="J169" s="14">
        <v>10</v>
      </c>
      <c r="K169" s="23" t="s">
        <v>112</v>
      </c>
      <c r="L169">
        <f t="shared" si="23"/>
        <v>61.5</v>
      </c>
      <c r="M169">
        <f t="shared" si="24"/>
        <v>78.5</v>
      </c>
      <c r="N169">
        <f t="shared" si="25"/>
        <v>1</v>
      </c>
      <c r="O169">
        <f t="shared" si="26"/>
        <v>1</v>
      </c>
      <c r="P169">
        <f t="shared" si="28"/>
        <v>2</v>
      </c>
      <c r="Q169">
        <f t="shared" si="21"/>
        <v>2</v>
      </c>
      <c r="R169">
        <f t="shared" si="27"/>
        <v>5</v>
      </c>
      <c r="U169" s="14">
        <v>15</v>
      </c>
    </row>
    <row r="170" spans="1:21" x14ac:dyDescent="0.25">
      <c r="A170" s="7" t="s">
        <v>10</v>
      </c>
      <c r="B170" s="7" t="s">
        <v>80</v>
      </c>
      <c r="C170" s="8">
        <v>56</v>
      </c>
      <c r="D170" s="9">
        <v>71</v>
      </c>
      <c r="E170" s="10">
        <v>71</v>
      </c>
      <c r="F170" s="13">
        <v>85</v>
      </c>
      <c r="G170" s="13">
        <v>85</v>
      </c>
      <c r="H170" s="13">
        <v>86</v>
      </c>
      <c r="I170" s="13">
        <v>86</v>
      </c>
      <c r="J170" s="14">
        <v>8</v>
      </c>
      <c r="K170" s="23" t="s">
        <v>112</v>
      </c>
      <c r="L170">
        <f t="shared" si="23"/>
        <v>71</v>
      </c>
      <c r="M170">
        <f t="shared" si="24"/>
        <v>85.5</v>
      </c>
      <c r="N170">
        <f t="shared" si="25"/>
        <v>0</v>
      </c>
      <c r="O170">
        <f t="shared" si="26"/>
        <v>1</v>
      </c>
      <c r="P170">
        <f t="shared" si="28"/>
        <v>2</v>
      </c>
      <c r="Q170">
        <f t="shared" si="21"/>
        <v>2</v>
      </c>
      <c r="R170">
        <f t="shared" si="27"/>
        <v>5</v>
      </c>
      <c r="U170" s="124">
        <v>4</v>
      </c>
    </row>
    <row r="171" spans="1:21" x14ac:dyDescent="0.25">
      <c r="A171" s="7" t="s">
        <v>10</v>
      </c>
      <c r="B171" s="7" t="s">
        <v>36</v>
      </c>
      <c r="C171" s="8">
        <v>68</v>
      </c>
      <c r="D171" s="9">
        <v>85</v>
      </c>
      <c r="E171" s="10">
        <v>85</v>
      </c>
      <c r="F171" s="13" t="s">
        <v>12</v>
      </c>
      <c r="G171" s="13" t="s">
        <v>12</v>
      </c>
      <c r="H171" s="13" t="s">
        <v>12</v>
      </c>
      <c r="I171" s="13" t="s">
        <v>12</v>
      </c>
      <c r="J171" s="14">
        <v>4</v>
      </c>
      <c r="K171" s="23" t="s">
        <v>112</v>
      </c>
      <c r="L171">
        <f t="shared" si="23"/>
        <v>85</v>
      </c>
      <c r="M171" t="e">
        <f t="shared" si="24"/>
        <v>#DIV/0!</v>
      </c>
      <c r="N171">
        <f t="shared" si="25"/>
        <v>0</v>
      </c>
      <c r="O171" t="e">
        <f t="shared" si="26"/>
        <v>#VALUE!</v>
      </c>
      <c r="P171">
        <f t="shared" si="28"/>
        <v>2</v>
      </c>
      <c r="Q171" t="e">
        <f t="shared" si="21"/>
        <v>#VALUE!</v>
      </c>
      <c r="R171" t="e">
        <f t="shared" si="27"/>
        <v>#VALUE!</v>
      </c>
      <c r="U171" s="14">
        <v>8</v>
      </c>
    </row>
    <row r="172" spans="1:21" x14ac:dyDescent="0.25">
      <c r="A172" s="7" t="s">
        <v>10</v>
      </c>
      <c r="B172" s="7" t="s">
        <v>65</v>
      </c>
      <c r="C172" s="8">
        <v>67</v>
      </c>
      <c r="D172" s="9">
        <v>89</v>
      </c>
      <c r="E172" s="10">
        <v>91</v>
      </c>
      <c r="F172" s="13" t="s">
        <v>12</v>
      </c>
      <c r="G172" s="13" t="s">
        <v>12</v>
      </c>
      <c r="H172" s="13" t="s">
        <v>12</v>
      </c>
      <c r="I172" s="13" t="s">
        <v>12</v>
      </c>
      <c r="J172" s="14">
        <v>4</v>
      </c>
      <c r="K172" s="23" t="s">
        <v>112</v>
      </c>
      <c r="L172">
        <f t="shared" si="23"/>
        <v>90</v>
      </c>
      <c r="M172" t="e">
        <f t="shared" si="24"/>
        <v>#DIV/0!</v>
      </c>
      <c r="N172">
        <f t="shared" si="25"/>
        <v>2</v>
      </c>
      <c r="O172" t="e">
        <f t="shared" si="26"/>
        <v>#VALUE!</v>
      </c>
      <c r="P172">
        <f t="shared" si="28"/>
        <v>2</v>
      </c>
      <c r="Q172" t="e">
        <f t="shared" si="21"/>
        <v>#VALUE!</v>
      </c>
      <c r="R172" t="e">
        <f t="shared" si="27"/>
        <v>#VALUE!</v>
      </c>
      <c r="U172" s="116">
        <v>11</v>
      </c>
    </row>
    <row r="173" spans="1:21" x14ac:dyDescent="0.25">
      <c r="A173" s="7" t="s">
        <v>10</v>
      </c>
      <c r="B173" s="15" t="s">
        <v>66</v>
      </c>
      <c r="C173" s="16">
        <v>45</v>
      </c>
      <c r="D173" s="17">
        <v>63</v>
      </c>
      <c r="E173" s="18">
        <v>63</v>
      </c>
      <c r="F173" s="19" t="s">
        <v>12</v>
      </c>
      <c r="G173" s="19" t="s">
        <v>12</v>
      </c>
      <c r="H173" s="19" t="s">
        <v>12</v>
      </c>
      <c r="I173" s="19" t="s">
        <v>12</v>
      </c>
      <c r="J173" s="25">
        <v>11</v>
      </c>
      <c r="K173" s="23" t="s">
        <v>112</v>
      </c>
      <c r="L173">
        <f t="shared" si="23"/>
        <v>63</v>
      </c>
      <c r="M173" t="e">
        <f t="shared" si="24"/>
        <v>#DIV/0!</v>
      </c>
      <c r="N173">
        <f t="shared" si="25"/>
        <v>0</v>
      </c>
      <c r="O173" t="e">
        <f t="shared" si="26"/>
        <v>#VALUE!</v>
      </c>
      <c r="P173">
        <f t="shared" si="28"/>
        <v>2</v>
      </c>
      <c r="Q173" t="e">
        <f t="shared" si="21"/>
        <v>#VALUE!</v>
      </c>
      <c r="R173" t="e">
        <f t="shared" si="27"/>
        <v>#VALUE!</v>
      </c>
      <c r="U173" s="25">
        <v>11</v>
      </c>
    </row>
    <row r="174" spans="1:21" x14ac:dyDescent="0.25">
      <c r="A174" s="7" t="s">
        <v>10</v>
      </c>
      <c r="B174" s="15" t="s">
        <v>40</v>
      </c>
      <c r="C174" s="16">
        <v>58</v>
      </c>
      <c r="D174" s="17">
        <v>73</v>
      </c>
      <c r="E174" s="18">
        <v>74</v>
      </c>
      <c r="F174" s="19">
        <v>87</v>
      </c>
      <c r="G174" s="19">
        <v>87</v>
      </c>
      <c r="H174" s="19">
        <v>90</v>
      </c>
      <c r="I174" s="19">
        <v>90</v>
      </c>
      <c r="J174" s="25">
        <v>8</v>
      </c>
      <c r="K174" s="23" t="s">
        <v>112</v>
      </c>
      <c r="L174">
        <f t="shared" si="23"/>
        <v>73.5</v>
      </c>
      <c r="M174">
        <f t="shared" si="24"/>
        <v>88.5</v>
      </c>
      <c r="N174">
        <f t="shared" si="25"/>
        <v>1</v>
      </c>
      <c r="O174">
        <f t="shared" si="26"/>
        <v>3</v>
      </c>
      <c r="P174">
        <f t="shared" si="28"/>
        <v>2</v>
      </c>
      <c r="Q174">
        <f t="shared" si="21"/>
        <v>2</v>
      </c>
      <c r="R174">
        <f t="shared" si="27"/>
        <v>5</v>
      </c>
      <c r="U174" s="116">
        <v>16</v>
      </c>
    </row>
    <row r="175" spans="1:21" x14ac:dyDescent="0.25">
      <c r="A175" s="7" t="s">
        <v>10</v>
      </c>
      <c r="B175" s="15" t="s">
        <v>90</v>
      </c>
      <c r="C175" s="16">
        <v>48</v>
      </c>
      <c r="D175" s="17">
        <v>67</v>
      </c>
      <c r="E175" s="18">
        <v>67</v>
      </c>
      <c r="F175" s="19">
        <v>83</v>
      </c>
      <c r="G175" s="19">
        <v>83</v>
      </c>
      <c r="H175" s="19">
        <v>84</v>
      </c>
      <c r="I175" s="19">
        <v>85</v>
      </c>
      <c r="J175" s="25">
        <v>9</v>
      </c>
      <c r="K175" s="23" t="s">
        <v>112</v>
      </c>
      <c r="L175">
        <f t="shared" si="23"/>
        <v>67</v>
      </c>
      <c r="M175">
        <f t="shared" si="24"/>
        <v>83.75</v>
      </c>
      <c r="N175">
        <f t="shared" si="25"/>
        <v>0</v>
      </c>
      <c r="O175">
        <f t="shared" si="26"/>
        <v>2</v>
      </c>
      <c r="P175">
        <f t="shared" si="28"/>
        <v>2</v>
      </c>
      <c r="Q175">
        <f t="shared" si="21"/>
        <v>2</v>
      </c>
      <c r="R175">
        <f t="shared" si="27"/>
        <v>5</v>
      </c>
      <c r="U175" s="123">
        <v>16</v>
      </c>
    </row>
    <row r="176" spans="1:21" x14ac:dyDescent="0.25">
      <c r="A176" s="7" t="s">
        <v>10</v>
      </c>
      <c r="B176" s="15" t="s">
        <v>82</v>
      </c>
      <c r="C176" s="16">
        <v>59</v>
      </c>
      <c r="D176" s="17">
        <v>77</v>
      </c>
      <c r="E176" s="18">
        <v>78</v>
      </c>
      <c r="F176" s="19">
        <v>90</v>
      </c>
      <c r="G176" s="19">
        <v>91</v>
      </c>
      <c r="H176" s="19">
        <v>92</v>
      </c>
      <c r="I176" s="19">
        <v>92</v>
      </c>
      <c r="J176" s="25">
        <v>8</v>
      </c>
      <c r="K176" s="23" t="s">
        <v>112</v>
      </c>
      <c r="L176">
        <f t="shared" si="23"/>
        <v>77.5</v>
      </c>
      <c r="M176">
        <f t="shared" si="24"/>
        <v>91.25</v>
      </c>
      <c r="N176">
        <f t="shared" si="25"/>
        <v>1</v>
      </c>
      <c r="O176">
        <f t="shared" si="26"/>
        <v>2</v>
      </c>
      <c r="P176">
        <f t="shared" si="28"/>
        <v>2</v>
      </c>
      <c r="Q176">
        <f t="shared" si="21"/>
        <v>2</v>
      </c>
      <c r="R176">
        <f t="shared" si="27"/>
        <v>5</v>
      </c>
      <c r="U176" s="116">
        <v>22</v>
      </c>
    </row>
    <row r="177" spans="1:21" x14ac:dyDescent="0.25">
      <c r="A177" s="7" t="s">
        <v>10</v>
      </c>
      <c r="B177" s="7" t="s">
        <v>68</v>
      </c>
      <c r="C177" s="8">
        <v>54</v>
      </c>
      <c r="D177" s="9">
        <v>77</v>
      </c>
      <c r="E177" s="10">
        <v>80</v>
      </c>
      <c r="F177" s="13" t="s">
        <v>12</v>
      </c>
      <c r="G177" s="13" t="s">
        <v>12</v>
      </c>
      <c r="H177" s="13" t="s">
        <v>12</v>
      </c>
      <c r="I177" s="13" t="s">
        <v>12</v>
      </c>
      <c r="J177" s="14">
        <v>4</v>
      </c>
      <c r="K177" s="23" t="s">
        <v>112</v>
      </c>
      <c r="L177">
        <f t="shared" si="23"/>
        <v>78.5</v>
      </c>
      <c r="M177" t="e">
        <f t="shared" si="24"/>
        <v>#DIV/0!</v>
      </c>
      <c r="N177">
        <f t="shared" si="25"/>
        <v>3</v>
      </c>
      <c r="O177" t="e">
        <f t="shared" si="26"/>
        <v>#VALUE!</v>
      </c>
      <c r="P177">
        <f t="shared" si="28"/>
        <v>2</v>
      </c>
      <c r="Q177" t="e">
        <f t="shared" si="21"/>
        <v>#VALUE!</v>
      </c>
      <c r="R177" t="e">
        <f t="shared" si="27"/>
        <v>#VALUE!</v>
      </c>
      <c r="U177" s="14">
        <v>14</v>
      </c>
    </row>
    <row r="178" spans="1:21" x14ac:dyDescent="0.25">
      <c r="A178" s="7" t="s">
        <v>10</v>
      </c>
      <c r="B178" s="7" t="s">
        <v>69</v>
      </c>
      <c r="C178" s="8">
        <v>64</v>
      </c>
      <c r="D178" s="9">
        <v>79</v>
      </c>
      <c r="E178" s="10">
        <v>81</v>
      </c>
      <c r="F178" s="13" t="s">
        <v>12</v>
      </c>
      <c r="G178" s="13" t="s">
        <v>12</v>
      </c>
      <c r="H178" s="13" t="s">
        <v>12</v>
      </c>
      <c r="I178" s="13" t="s">
        <v>12</v>
      </c>
      <c r="J178" s="14">
        <v>4</v>
      </c>
      <c r="K178" s="23" t="s">
        <v>112</v>
      </c>
      <c r="L178">
        <f t="shared" si="23"/>
        <v>80</v>
      </c>
      <c r="M178" t="e">
        <f t="shared" si="24"/>
        <v>#DIV/0!</v>
      </c>
      <c r="N178">
        <f t="shared" si="25"/>
        <v>2</v>
      </c>
      <c r="O178" t="e">
        <f t="shared" si="26"/>
        <v>#VALUE!</v>
      </c>
      <c r="P178">
        <f t="shared" si="28"/>
        <v>2</v>
      </c>
      <c r="Q178" t="e">
        <f t="shared" si="21"/>
        <v>#VALUE!</v>
      </c>
      <c r="R178" t="e">
        <f t="shared" si="27"/>
        <v>#VALUE!</v>
      </c>
      <c r="U178" s="115">
        <v>12</v>
      </c>
    </row>
    <row r="179" spans="1:21" x14ac:dyDescent="0.25">
      <c r="A179" s="7" t="s">
        <v>10</v>
      </c>
      <c r="B179" s="7" t="s">
        <v>70</v>
      </c>
      <c r="C179" s="8">
        <v>54</v>
      </c>
      <c r="D179" s="9">
        <v>75</v>
      </c>
      <c r="E179" s="10">
        <v>75</v>
      </c>
      <c r="F179" s="13" t="s">
        <v>12</v>
      </c>
      <c r="G179" s="13" t="s">
        <v>12</v>
      </c>
      <c r="H179" s="13" t="s">
        <v>12</v>
      </c>
      <c r="I179" s="13" t="s">
        <v>12</v>
      </c>
      <c r="J179" s="14">
        <v>6</v>
      </c>
      <c r="K179" s="23" t="s">
        <v>112</v>
      </c>
      <c r="L179">
        <f t="shared" si="23"/>
        <v>75</v>
      </c>
      <c r="M179" t="e">
        <f t="shared" si="24"/>
        <v>#DIV/0!</v>
      </c>
      <c r="N179">
        <f t="shared" si="25"/>
        <v>0</v>
      </c>
      <c r="O179" t="e">
        <f t="shared" si="26"/>
        <v>#VALUE!</v>
      </c>
      <c r="P179">
        <f t="shared" si="28"/>
        <v>2</v>
      </c>
      <c r="Q179" t="e">
        <f t="shared" si="21"/>
        <v>#VALUE!</v>
      </c>
      <c r="R179" t="e">
        <f t="shared" si="27"/>
        <v>#VALUE!</v>
      </c>
      <c r="U179" s="14">
        <v>13</v>
      </c>
    </row>
    <row r="180" spans="1:21" x14ac:dyDescent="0.25">
      <c r="A180" s="7" t="s">
        <v>10</v>
      </c>
      <c r="B180" s="7" t="s">
        <v>41</v>
      </c>
      <c r="C180" s="8">
        <v>57</v>
      </c>
      <c r="D180" s="9">
        <v>72</v>
      </c>
      <c r="E180" s="10">
        <v>74</v>
      </c>
      <c r="F180" s="13" t="s">
        <v>12</v>
      </c>
      <c r="G180" s="13" t="s">
        <v>12</v>
      </c>
      <c r="H180" s="13" t="s">
        <v>12</v>
      </c>
      <c r="I180" s="13" t="s">
        <v>12</v>
      </c>
      <c r="J180" s="14">
        <v>5</v>
      </c>
      <c r="K180" s="23" t="s">
        <v>112</v>
      </c>
      <c r="L180">
        <f t="shared" si="23"/>
        <v>73</v>
      </c>
      <c r="M180" t="e">
        <f t="shared" si="24"/>
        <v>#DIV/0!</v>
      </c>
      <c r="N180">
        <f t="shared" si="25"/>
        <v>2</v>
      </c>
      <c r="O180" t="e">
        <f t="shared" si="26"/>
        <v>#VALUE!</v>
      </c>
      <c r="P180">
        <f t="shared" si="28"/>
        <v>2</v>
      </c>
      <c r="Q180" t="e">
        <f t="shared" ref="Q180:Q243" si="29">IF(O180&gt;4.46,1,2)</f>
        <v>#VALUE!</v>
      </c>
      <c r="R180" t="e">
        <f t="shared" si="27"/>
        <v>#VALUE!</v>
      </c>
      <c r="U180" s="124">
        <v>16</v>
      </c>
    </row>
    <row r="181" spans="1:21" x14ac:dyDescent="0.25">
      <c r="A181" s="7" t="s">
        <v>10</v>
      </c>
      <c r="B181" s="7" t="s">
        <v>71</v>
      </c>
      <c r="C181" s="8">
        <v>57</v>
      </c>
      <c r="D181" s="9">
        <v>77</v>
      </c>
      <c r="E181" s="10">
        <v>77</v>
      </c>
      <c r="F181" s="13">
        <v>100</v>
      </c>
      <c r="G181" s="13">
        <v>100</v>
      </c>
      <c r="H181" s="13">
        <v>102</v>
      </c>
      <c r="I181" s="13">
        <v>103</v>
      </c>
      <c r="J181" s="14">
        <v>4</v>
      </c>
      <c r="K181" s="23" t="s">
        <v>112</v>
      </c>
      <c r="L181">
        <f t="shared" si="23"/>
        <v>77</v>
      </c>
      <c r="M181">
        <f t="shared" si="24"/>
        <v>101.25</v>
      </c>
      <c r="N181">
        <f t="shared" si="25"/>
        <v>0</v>
      </c>
      <c r="O181">
        <f t="shared" si="26"/>
        <v>3</v>
      </c>
      <c r="P181">
        <f t="shared" si="28"/>
        <v>2</v>
      </c>
      <c r="Q181">
        <f t="shared" si="29"/>
        <v>2</v>
      </c>
      <c r="R181">
        <f t="shared" si="27"/>
        <v>5</v>
      </c>
      <c r="U181" s="14">
        <v>8</v>
      </c>
    </row>
    <row r="182" spans="1:21" x14ac:dyDescent="0.25">
      <c r="A182" s="7" t="s">
        <v>10</v>
      </c>
      <c r="B182" s="7" t="s">
        <v>42</v>
      </c>
      <c r="C182" s="8">
        <v>69</v>
      </c>
      <c r="D182" s="9">
        <v>86</v>
      </c>
      <c r="E182" s="10">
        <v>86</v>
      </c>
      <c r="F182" s="13" t="s">
        <v>12</v>
      </c>
      <c r="G182" s="13" t="s">
        <v>12</v>
      </c>
      <c r="H182" s="13" t="s">
        <v>12</v>
      </c>
      <c r="I182" s="13" t="s">
        <v>12</v>
      </c>
      <c r="J182" s="14">
        <v>4</v>
      </c>
      <c r="K182" s="23" t="s">
        <v>112</v>
      </c>
      <c r="L182">
        <f t="shared" si="23"/>
        <v>86</v>
      </c>
      <c r="M182" t="e">
        <f t="shared" si="24"/>
        <v>#DIV/0!</v>
      </c>
      <c r="N182">
        <f t="shared" si="25"/>
        <v>0</v>
      </c>
      <c r="O182" t="e">
        <f t="shared" si="26"/>
        <v>#VALUE!</v>
      </c>
      <c r="P182">
        <f t="shared" si="28"/>
        <v>2</v>
      </c>
      <c r="Q182" t="e">
        <f t="shared" si="29"/>
        <v>#VALUE!</v>
      </c>
      <c r="R182" t="e">
        <f t="shared" si="27"/>
        <v>#VALUE!</v>
      </c>
      <c r="U182" s="116">
        <v>12</v>
      </c>
    </row>
    <row r="183" spans="1:21" x14ac:dyDescent="0.25">
      <c r="A183" s="7" t="s">
        <v>10</v>
      </c>
      <c r="B183" s="7" t="s">
        <v>43</v>
      </c>
      <c r="C183" s="8">
        <v>46</v>
      </c>
      <c r="D183" s="9">
        <v>61</v>
      </c>
      <c r="E183" s="10">
        <v>61</v>
      </c>
      <c r="F183" s="13">
        <v>73</v>
      </c>
      <c r="G183" s="13">
        <v>75</v>
      </c>
      <c r="H183" s="13">
        <v>75</v>
      </c>
      <c r="I183" s="13">
        <v>75</v>
      </c>
      <c r="J183" s="14">
        <v>16</v>
      </c>
      <c r="K183" s="23" t="s">
        <v>112</v>
      </c>
      <c r="L183">
        <f t="shared" si="23"/>
        <v>61</v>
      </c>
      <c r="M183">
        <f t="shared" si="24"/>
        <v>74.5</v>
      </c>
      <c r="N183">
        <f t="shared" si="25"/>
        <v>0</v>
      </c>
      <c r="O183">
        <f t="shared" si="26"/>
        <v>2</v>
      </c>
      <c r="P183">
        <f t="shared" si="28"/>
        <v>2</v>
      </c>
      <c r="Q183">
        <f t="shared" si="29"/>
        <v>2</v>
      </c>
      <c r="R183">
        <f t="shared" si="27"/>
        <v>5</v>
      </c>
      <c r="U183" s="14">
        <v>32</v>
      </c>
    </row>
    <row r="184" spans="1:21" x14ac:dyDescent="0.25">
      <c r="A184" s="7" t="s">
        <v>10</v>
      </c>
      <c r="B184" s="7" t="s">
        <v>73</v>
      </c>
      <c r="C184" s="8">
        <v>51</v>
      </c>
      <c r="D184" s="9">
        <v>71</v>
      </c>
      <c r="E184" s="10">
        <v>71</v>
      </c>
      <c r="F184" s="13" t="s">
        <v>12</v>
      </c>
      <c r="G184" s="13" t="s">
        <v>91</v>
      </c>
      <c r="H184" s="13" t="s">
        <v>91</v>
      </c>
      <c r="I184" s="13" t="s">
        <v>91</v>
      </c>
      <c r="J184" s="14">
        <v>4</v>
      </c>
      <c r="K184" s="23" t="s">
        <v>112</v>
      </c>
      <c r="L184">
        <f t="shared" si="23"/>
        <v>71</v>
      </c>
      <c r="M184" t="e">
        <f t="shared" si="24"/>
        <v>#DIV/0!</v>
      </c>
      <c r="N184">
        <f t="shared" si="25"/>
        <v>0</v>
      </c>
      <c r="O184" t="e">
        <f t="shared" si="26"/>
        <v>#VALUE!</v>
      </c>
      <c r="P184">
        <f t="shared" si="28"/>
        <v>2</v>
      </c>
      <c r="Q184" t="e">
        <f t="shared" si="29"/>
        <v>#VALUE!</v>
      </c>
      <c r="R184" t="e">
        <f t="shared" si="27"/>
        <v>#VALUE!</v>
      </c>
      <c r="U184" s="124">
        <v>9</v>
      </c>
    </row>
    <row r="185" spans="1:21" x14ac:dyDescent="0.25">
      <c r="A185" s="15" t="s">
        <v>47</v>
      </c>
      <c r="B185" s="7" t="s">
        <v>75</v>
      </c>
      <c r="C185" s="8">
        <v>44</v>
      </c>
      <c r="D185" s="9">
        <v>62</v>
      </c>
      <c r="E185" s="10">
        <v>63</v>
      </c>
      <c r="F185" s="13">
        <v>75</v>
      </c>
      <c r="G185" s="13">
        <v>76</v>
      </c>
      <c r="H185" s="13">
        <v>77</v>
      </c>
      <c r="I185" s="13">
        <v>77</v>
      </c>
      <c r="J185" s="14">
        <v>13</v>
      </c>
      <c r="K185" s="23" t="s">
        <v>112</v>
      </c>
      <c r="L185">
        <f t="shared" si="23"/>
        <v>62.5</v>
      </c>
      <c r="M185">
        <f t="shared" si="24"/>
        <v>76.25</v>
      </c>
      <c r="N185">
        <f t="shared" si="25"/>
        <v>1</v>
      </c>
      <c r="O185">
        <f t="shared" si="26"/>
        <v>2</v>
      </c>
      <c r="P185">
        <f t="shared" ref="P185:P216" si="30">IF(N185&gt;5.43,1,2)</f>
        <v>2</v>
      </c>
      <c r="Q185">
        <f t="shared" si="29"/>
        <v>2</v>
      </c>
      <c r="R185">
        <f t="shared" si="27"/>
        <v>5</v>
      </c>
      <c r="U185" s="14">
        <v>16</v>
      </c>
    </row>
    <row r="186" spans="1:21" x14ac:dyDescent="0.25">
      <c r="A186" s="15" t="s">
        <v>47</v>
      </c>
      <c r="B186" s="7" t="s">
        <v>13</v>
      </c>
      <c r="C186" s="8">
        <v>32</v>
      </c>
      <c r="D186" s="9">
        <v>49</v>
      </c>
      <c r="E186" s="10">
        <v>51</v>
      </c>
      <c r="F186" s="13">
        <v>65</v>
      </c>
      <c r="G186" s="13">
        <v>66</v>
      </c>
      <c r="H186" s="13">
        <v>68</v>
      </c>
      <c r="I186" s="13">
        <v>68</v>
      </c>
      <c r="J186" s="14">
        <v>11</v>
      </c>
      <c r="K186" s="23" t="s">
        <v>112</v>
      </c>
      <c r="L186">
        <f t="shared" si="23"/>
        <v>50</v>
      </c>
      <c r="M186">
        <f t="shared" si="24"/>
        <v>66.75</v>
      </c>
      <c r="N186">
        <f t="shared" si="25"/>
        <v>2</v>
      </c>
      <c r="O186">
        <f t="shared" si="26"/>
        <v>3</v>
      </c>
      <c r="P186">
        <f t="shared" si="30"/>
        <v>2</v>
      </c>
      <c r="Q186">
        <f t="shared" si="29"/>
        <v>2</v>
      </c>
      <c r="R186">
        <f t="shared" si="27"/>
        <v>5</v>
      </c>
      <c r="U186" s="116">
        <v>8</v>
      </c>
    </row>
    <row r="187" spans="1:21" x14ac:dyDescent="0.25">
      <c r="A187" s="15" t="s">
        <v>47</v>
      </c>
      <c r="B187" s="15" t="s">
        <v>14</v>
      </c>
      <c r="C187" s="16">
        <v>33</v>
      </c>
      <c r="D187" s="17">
        <v>48</v>
      </c>
      <c r="E187" s="18">
        <v>49</v>
      </c>
      <c r="F187" s="19">
        <v>58</v>
      </c>
      <c r="G187" s="19">
        <v>59</v>
      </c>
      <c r="H187" s="19">
        <v>60</v>
      </c>
      <c r="I187" s="19">
        <v>60</v>
      </c>
      <c r="J187" s="25">
        <v>28</v>
      </c>
      <c r="K187" s="23" t="s">
        <v>112</v>
      </c>
      <c r="L187">
        <f t="shared" si="23"/>
        <v>48.5</v>
      </c>
      <c r="M187">
        <f t="shared" si="24"/>
        <v>59.25</v>
      </c>
      <c r="N187">
        <f t="shared" si="25"/>
        <v>1</v>
      </c>
      <c r="O187">
        <f t="shared" si="26"/>
        <v>2</v>
      </c>
      <c r="P187">
        <f t="shared" si="30"/>
        <v>2</v>
      </c>
      <c r="Q187">
        <f t="shared" si="29"/>
        <v>2</v>
      </c>
      <c r="R187">
        <f t="shared" si="27"/>
        <v>5</v>
      </c>
      <c r="U187" s="25">
        <v>38</v>
      </c>
    </row>
    <row r="188" spans="1:21" x14ac:dyDescent="0.25">
      <c r="A188" s="7" t="s">
        <v>47</v>
      </c>
      <c r="B188" s="1" t="s">
        <v>15</v>
      </c>
      <c r="C188" s="8">
        <v>46</v>
      </c>
      <c r="D188" s="9">
        <v>56</v>
      </c>
      <c r="E188" s="10">
        <v>58</v>
      </c>
      <c r="F188" s="13" t="s">
        <v>12</v>
      </c>
      <c r="G188" s="13" t="s">
        <v>12</v>
      </c>
      <c r="H188" s="13" t="s">
        <v>12</v>
      </c>
      <c r="I188" s="13" t="s">
        <v>12</v>
      </c>
      <c r="J188" s="14">
        <v>10</v>
      </c>
      <c r="K188" s="23" t="s">
        <v>112</v>
      </c>
      <c r="L188">
        <f t="shared" si="23"/>
        <v>57</v>
      </c>
      <c r="M188" t="e">
        <f t="shared" si="24"/>
        <v>#DIV/0!</v>
      </c>
      <c r="N188">
        <f t="shared" si="25"/>
        <v>2</v>
      </c>
      <c r="O188" t="e">
        <f t="shared" si="26"/>
        <v>#VALUE!</v>
      </c>
      <c r="P188">
        <f t="shared" si="30"/>
        <v>2</v>
      </c>
      <c r="Q188" t="e">
        <f t="shared" si="29"/>
        <v>#VALUE!</v>
      </c>
      <c r="R188" t="e">
        <f t="shared" si="27"/>
        <v>#VALUE!</v>
      </c>
      <c r="U188" s="116">
        <v>14</v>
      </c>
    </row>
    <row r="189" spans="1:21" x14ac:dyDescent="0.25">
      <c r="A189" s="7" t="s">
        <v>47</v>
      </c>
      <c r="B189" s="7" t="s">
        <v>84</v>
      </c>
      <c r="C189" s="8">
        <v>33</v>
      </c>
      <c r="D189" s="9">
        <v>51</v>
      </c>
      <c r="E189" s="10">
        <v>52</v>
      </c>
      <c r="F189" s="13" t="s">
        <v>12</v>
      </c>
      <c r="G189" s="13" t="s">
        <v>12</v>
      </c>
      <c r="H189" s="13" t="s">
        <v>12</v>
      </c>
      <c r="I189" s="13" t="s">
        <v>12</v>
      </c>
      <c r="J189" s="14">
        <v>5</v>
      </c>
      <c r="K189" s="23" t="s">
        <v>112</v>
      </c>
      <c r="L189">
        <f t="shared" si="23"/>
        <v>51.5</v>
      </c>
      <c r="M189" t="e">
        <f t="shared" si="24"/>
        <v>#DIV/0!</v>
      </c>
      <c r="N189">
        <f t="shared" si="25"/>
        <v>1</v>
      </c>
      <c r="O189" t="e">
        <f t="shared" si="26"/>
        <v>#VALUE!</v>
      </c>
      <c r="P189">
        <f t="shared" si="30"/>
        <v>2</v>
      </c>
      <c r="Q189" t="e">
        <f t="shared" si="29"/>
        <v>#VALUE!</v>
      </c>
      <c r="R189" t="e">
        <f t="shared" si="27"/>
        <v>#VALUE!</v>
      </c>
      <c r="U189" s="123">
        <v>4</v>
      </c>
    </row>
    <row r="190" spans="1:21" x14ac:dyDescent="0.25">
      <c r="A190" s="15" t="s">
        <v>47</v>
      </c>
      <c r="B190" s="15" t="s">
        <v>92</v>
      </c>
      <c r="C190" s="16">
        <v>38</v>
      </c>
      <c r="D190" s="17">
        <v>53</v>
      </c>
      <c r="E190" s="18">
        <v>55</v>
      </c>
      <c r="F190" s="19" t="s">
        <v>12</v>
      </c>
      <c r="G190" s="19" t="s">
        <v>12</v>
      </c>
      <c r="H190" s="19" t="s">
        <v>12</v>
      </c>
      <c r="I190" s="19" t="s">
        <v>12</v>
      </c>
      <c r="J190" s="25">
        <v>20</v>
      </c>
      <c r="K190" s="23" t="s">
        <v>112</v>
      </c>
      <c r="L190">
        <f t="shared" si="23"/>
        <v>54</v>
      </c>
      <c r="M190" t="e">
        <f t="shared" si="24"/>
        <v>#DIV/0!</v>
      </c>
      <c r="N190">
        <f t="shared" si="25"/>
        <v>2</v>
      </c>
      <c r="O190" t="e">
        <f t="shared" si="26"/>
        <v>#VALUE!</v>
      </c>
      <c r="P190">
        <f t="shared" si="30"/>
        <v>2</v>
      </c>
      <c r="Q190" t="e">
        <f t="shared" si="29"/>
        <v>#VALUE!</v>
      </c>
      <c r="R190" t="e">
        <f t="shared" si="27"/>
        <v>#VALUE!</v>
      </c>
      <c r="U190" s="116">
        <v>17</v>
      </c>
    </row>
    <row r="191" spans="1:21" x14ac:dyDescent="0.25">
      <c r="A191" s="15" t="s">
        <v>47</v>
      </c>
      <c r="B191" s="7" t="s">
        <v>17</v>
      </c>
      <c r="C191" s="8">
        <v>39</v>
      </c>
      <c r="D191" s="9">
        <v>54</v>
      </c>
      <c r="E191" s="10">
        <v>54</v>
      </c>
      <c r="F191" s="13">
        <v>66</v>
      </c>
      <c r="G191" s="13">
        <v>66</v>
      </c>
      <c r="H191" s="13">
        <v>67</v>
      </c>
      <c r="I191" s="13">
        <v>68</v>
      </c>
      <c r="J191" s="14">
        <v>16</v>
      </c>
      <c r="K191" s="23" t="s">
        <v>112</v>
      </c>
      <c r="L191">
        <f t="shared" si="23"/>
        <v>54</v>
      </c>
      <c r="M191">
        <f t="shared" si="24"/>
        <v>66.75</v>
      </c>
      <c r="N191">
        <f t="shared" si="25"/>
        <v>0</v>
      </c>
      <c r="O191">
        <f t="shared" si="26"/>
        <v>2</v>
      </c>
      <c r="P191">
        <f t="shared" si="30"/>
        <v>2</v>
      </c>
      <c r="Q191">
        <f t="shared" si="29"/>
        <v>2</v>
      </c>
      <c r="R191">
        <f t="shared" si="27"/>
        <v>5</v>
      </c>
      <c r="U191" s="14">
        <v>6</v>
      </c>
    </row>
    <row r="192" spans="1:21" x14ac:dyDescent="0.25">
      <c r="A192" s="15" t="s">
        <v>47</v>
      </c>
      <c r="B192" s="7" t="s">
        <v>48</v>
      </c>
      <c r="C192" s="8">
        <v>54</v>
      </c>
      <c r="D192" s="9">
        <v>68</v>
      </c>
      <c r="E192" s="10">
        <v>68</v>
      </c>
      <c r="F192" s="13" t="s">
        <v>12</v>
      </c>
      <c r="G192" s="13" t="s">
        <v>12</v>
      </c>
      <c r="H192" s="13" t="s">
        <v>12</v>
      </c>
      <c r="I192" s="13" t="s">
        <v>12</v>
      </c>
      <c r="J192" s="14">
        <v>13</v>
      </c>
      <c r="K192" s="23" t="s">
        <v>112</v>
      </c>
      <c r="L192">
        <f t="shared" si="23"/>
        <v>68</v>
      </c>
      <c r="M192" t="e">
        <f t="shared" si="24"/>
        <v>#DIV/0!</v>
      </c>
      <c r="N192">
        <f t="shared" si="25"/>
        <v>0</v>
      </c>
      <c r="O192" t="e">
        <f t="shared" si="26"/>
        <v>#VALUE!</v>
      </c>
      <c r="P192">
        <f t="shared" si="30"/>
        <v>2</v>
      </c>
      <c r="Q192" t="e">
        <f t="shared" si="29"/>
        <v>#VALUE!</v>
      </c>
      <c r="R192" t="e">
        <f t="shared" si="27"/>
        <v>#VALUE!</v>
      </c>
      <c r="U192" s="115">
        <v>16</v>
      </c>
    </row>
    <row r="193" spans="1:21" x14ac:dyDescent="0.25">
      <c r="A193" s="15" t="s">
        <v>47</v>
      </c>
      <c r="B193" s="7" t="s">
        <v>19</v>
      </c>
      <c r="C193" s="8">
        <v>41</v>
      </c>
      <c r="D193" s="9">
        <v>54</v>
      </c>
      <c r="E193" s="10">
        <v>56</v>
      </c>
      <c r="F193" s="13">
        <v>68</v>
      </c>
      <c r="G193" s="13">
        <v>69</v>
      </c>
      <c r="H193" s="13">
        <v>71</v>
      </c>
      <c r="I193" s="13">
        <v>71</v>
      </c>
      <c r="J193" s="14">
        <v>16</v>
      </c>
      <c r="K193" s="23" t="s">
        <v>112</v>
      </c>
      <c r="L193">
        <f t="shared" si="23"/>
        <v>55</v>
      </c>
      <c r="M193">
        <f t="shared" si="24"/>
        <v>69.75</v>
      </c>
      <c r="N193">
        <f t="shared" si="25"/>
        <v>2</v>
      </c>
      <c r="O193">
        <f t="shared" si="26"/>
        <v>3</v>
      </c>
      <c r="P193">
        <f t="shared" si="30"/>
        <v>2</v>
      </c>
      <c r="Q193">
        <f t="shared" si="29"/>
        <v>2</v>
      </c>
      <c r="R193">
        <f t="shared" si="27"/>
        <v>5</v>
      </c>
      <c r="U193" s="14">
        <v>16</v>
      </c>
    </row>
    <row r="194" spans="1:21" x14ac:dyDescent="0.25">
      <c r="A194" s="15" t="s">
        <v>47</v>
      </c>
      <c r="B194" s="7" t="s">
        <v>50</v>
      </c>
      <c r="C194" s="8">
        <v>36</v>
      </c>
      <c r="D194" s="9">
        <v>52</v>
      </c>
      <c r="E194" s="10">
        <v>55</v>
      </c>
      <c r="F194" s="13">
        <v>69</v>
      </c>
      <c r="G194" s="13">
        <v>69</v>
      </c>
      <c r="H194" s="13">
        <v>74</v>
      </c>
      <c r="I194" s="13">
        <v>75</v>
      </c>
      <c r="J194" s="14">
        <v>10</v>
      </c>
      <c r="K194" s="23" t="s">
        <v>112</v>
      </c>
      <c r="L194">
        <f t="shared" ref="L194:L257" si="31">AVERAGE(D194:E194)</f>
        <v>53.5</v>
      </c>
      <c r="M194">
        <f t="shared" ref="M194:M257" si="32">AVERAGE(F194:I194)</f>
        <v>71.75</v>
      </c>
      <c r="N194">
        <f t="shared" ref="N194:N257" si="33">E194-D194</f>
        <v>3</v>
      </c>
      <c r="O194">
        <f t="shared" ref="O194:O257" si="34">I194-F194</f>
        <v>6</v>
      </c>
      <c r="P194">
        <f t="shared" si="30"/>
        <v>2</v>
      </c>
      <c r="Q194">
        <f t="shared" si="29"/>
        <v>1</v>
      </c>
      <c r="R194">
        <f t="shared" ref="R194:R257" si="35">IF(P194=Q194,5,6)</f>
        <v>6</v>
      </c>
      <c r="U194" s="124">
        <v>8</v>
      </c>
    </row>
    <row r="195" spans="1:21" x14ac:dyDescent="0.25">
      <c r="A195" s="7" t="s">
        <v>47</v>
      </c>
      <c r="B195" s="7" t="s">
        <v>93</v>
      </c>
      <c r="C195" s="8">
        <v>56</v>
      </c>
      <c r="D195" s="9">
        <v>73</v>
      </c>
      <c r="E195" s="10">
        <v>73</v>
      </c>
      <c r="F195" s="13">
        <v>88</v>
      </c>
      <c r="G195" s="13">
        <v>88</v>
      </c>
      <c r="H195" s="13">
        <v>90</v>
      </c>
      <c r="I195" s="13">
        <v>100</v>
      </c>
      <c r="J195" s="14">
        <v>7</v>
      </c>
      <c r="K195" s="23" t="s">
        <v>112</v>
      </c>
      <c r="L195">
        <f t="shared" si="31"/>
        <v>73</v>
      </c>
      <c r="M195">
        <f t="shared" si="32"/>
        <v>91.5</v>
      </c>
      <c r="N195">
        <f t="shared" si="33"/>
        <v>0</v>
      </c>
      <c r="O195">
        <f t="shared" si="34"/>
        <v>12</v>
      </c>
      <c r="P195">
        <f t="shared" si="30"/>
        <v>2</v>
      </c>
      <c r="Q195">
        <f t="shared" si="29"/>
        <v>1</v>
      </c>
      <c r="R195">
        <f t="shared" si="35"/>
        <v>6</v>
      </c>
      <c r="U195" s="14">
        <v>7</v>
      </c>
    </row>
    <row r="196" spans="1:21" x14ac:dyDescent="0.25">
      <c r="A196" s="7" t="s">
        <v>47</v>
      </c>
      <c r="B196" s="7" t="s">
        <v>76</v>
      </c>
      <c r="C196" s="8">
        <v>34</v>
      </c>
      <c r="D196" s="9">
        <v>49</v>
      </c>
      <c r="E196" s="10">
        <v>50</v>
      </c>
      <c r="F196" s="13">
        <v>65</v>
      </c>
      <c r="G196" s="13">
        <v>67</v>
      </c>
      <c r="H196" s="13">
        <v>69</v>
      </c>
      <c r="I196" s="13">
        <v>75</v>
      </c>
      <c r="J196" s="14">
        <v>10</v>
      </c>
      <c r="K196" s="23" t="s">
        <v>112</v>
      </c>
      <c r="L196">
        <f t="shared" si="31"/>
        <v>49.5</v>
      </c>
      <c r="M196">
        <f t="shared" si="32"/>
        <v>69</v>
      </c>
      <c r="N196">
        <f t="shared" si="33"/>
        <v>1</v>
      </c>
      <c r="O196">
        <f t="shared" si="34"/>
        <v>10</v>
      </c>
      <c r="P196">
        <f t="shared" si="30"/>
        <v>2</v>
      </c>
      <c r="Q196">
        <f t="shared" si="29"/>
        <v>1</v>
      </c>
      <c r="R196">
        <f t="shared" si="35"/>
        <v>6</v>
      </c>
      <c r="U196" s="116">
        <v>4</v>
      </c>
    </row>
    <row r="197" spans="1:21" x14ac:dyDescent="0.25">
      <c r="A197" s="7" t="s">
        <v>47</v>
      </c>
      <c r="B197" s="7" t="s">
        <v>51</v>
      </c>
      <c r="C197" s="8">
        <v>44</v>
      </c>
      <c r="D197" s="9">
        <v>68</v>
      </c>
      <c r="E197" s="10">
        <v>71</v>
      </c>
      <c r="F197" s="13">
        <v>90</v>
      </c>
      <c r="G197" s="13">
        <v>90</v>
      </c>
      <c r="H197" s="13">
        <v>91</v>
      </c>
      <c r="I197" s="13">
        <v>91</v>
      </c>
      <c r="J197" s="14">
        <v>8</v>
      </c>
      <c r="K197" s="23" t="s">
        <v>112</v>
      </c>
      <c r="L197">
        <f t="shared" si="31"/>
        <v>69.5</v>
      </c>
      <c r="M197">
        <f t="shared" si="32"/>
        <v>90.5</v>
      </c>
      <c r="N197">
        <f t="shared" si="33"/>
        <v>3</v>
      </c>
      <c r="O197">
        <f t="shared" si="34"/>
        <v>1</v>
      </c>
      <c r="P197">
        <f t="shared" si="30"/>
        <v>2</v>
      </c>
      <c r="Q197">
        <f t="shared" si="29"/>
        <v>2</v>
      </c>
      <c r="R197">
        <f t="shared" si="35"/>
        <v>5</v>
      </c>
      <c r="U197" s="14">
        <v>8</v>
      </c>
    </row>
    <row r="198" spans="1:21" x14ac:dyDescent="0.25">
      <c r="A198" s="15" t="s">
        <v>47</v>
      </c>
      <c r="B198" s="7" t="s">
        <v>77</v>
      </c>
      <c r="C198" s="8">
        <v>31</v>
      </c>
      <c r="D198" s="9">
        <v>46</v>
      </c>
      <c r="E198" s="10">
        <v>46</v>
      </c>
      <c r="F198" s="13">
        <v>59</v>
      </c>
      <c r="G198" s="13">
        <v>60</v>
      </c>
      <c r="H198" s="13">
        <v>60</v>
      </c>
      <c r="I198" s="13">
        <v>60</v>
      </c>
      <c r="J198" s="14">
        <v>32</v>
      </c>
      <c r="K198" s="23" t="s">
        <v>112</v>
      </c>
      <c r="L198">
        <f t="shared" si="31"/>
        <v>46</v>
      </c>
      <c r="M198">
        <f t="shared" si="32"/>
        <v>59.75</v>
      </c>
      <c r="N198">
        <f t="shared" si="33"/>
        <v>0</v>
      </c>
      <c r="O198">
        <f t="shared" si="34"/>
        <v>1</v>
      </c>
      <c r="P198">
        <f t="shared" si="30"/>
        <v>2</v>
      </c>
      <c r="Q198">
        <f t="shared" si="29"/>
        <v>2</v>
      </c>
      <c r="R198">
        <f t="shared" si="35"/>
        <v>5</v>
      </c>
      <c r="U198" s="116">
        <v>4</v>
      </c>
    </row>
    <row r="199" spans="1:21" x14ac:dyDescent="0.25">
      <c r="A199" s="15" t="s">
        <v>47</v>
      </c>
      <c r="B199" s="7" t="s">
        <v>20</v>
      </c>
      <c r="C199" s="8">
        <v>38</v>
      </c>
      <c r="D199" s="9">
        <v>47</v>
      </c>
      <c r="E199" s="10">
        <v>50</v>
      </c>
      <c r="F199" s="13">
        <v>65</v>
      </c>
      <c r="G199" s="13">
        <v>66</v>
      </c>
      <c r="H199" s="13">
        <v>67</v>
      </c>
      <c r="I199" s="13">
        <v>74</v>
      </c>
      <c r="J199" s="14">
        <v>18</v>
      </c>
      <c r="K199" s="23" t="s">
        <v>112</v>
      </c>
      <c r="L199">
        <f t="shared" si="31"/>
        <v>48.5</v>
      </c>
      <c r="M199">
        <f t="shared" si="32"/>
        <v>68</v>
      </c>
      <c r="N199">
        <f t="shared" si="33"/>
        <v>3</v>
      </c>
      <c r="O199">
        <f t="shared" si="34"/>
        <v>9</v>
      </c>
      <c r="P199">
        <f t="shared" si="30"/>
        <v>2</v>
      </c>
      <c r="Q199">
        <f t="shared" si="29"/>
        <v>1</v>
      </c>
      <c r="R199">
        <f t="shared" si="35"/>
        <v>6</v>
      </c>
      <c r="U199" s="14">
        <v>8</v>
      </c>
    </row>
    <row r="200" spans="1:21" x14ac:dyDescent="0.25">
      <c r="A200" s="15" t="s">
        <v>47</v>
      </c>
      <c r="B200" s="7" t="s">
        <v>21</v>
      </c>
      <c r="C200" s="8">
        <v>32</v>
      </c>
      <c r="D200" s="9">
        <v>47</v>
      </c>
      <c r="E200" s="10">
        <v>47</v>
      </c>
      <c r="F200" s="13">
        <v>61</v>
      </c>
      <c r="G200" s="13">
        <v>61</v>
      </c>
      <c r="H200" s="13">
        <v>61</v>
      </c>
      <c r="I200" s="13">
        <v>62</v>
      </c>
      <c r="J200" s="14">
        <v>29</v>
      </c>
      <c r="K200" s="23" t="s">
        <v>112</v>
      </c>
      <c r="L200">
        <f t="shared" si="31"/>
        <v>47</v>
      </c>
      <c r="M200">
        <f t="shared" si="32"/>
        <v>61.25</v>
      </c>
      <c r="N200">
        <f t="shared" si="33"/>
        <v>0</v>
      </c>
      <c r="O200">
        <f t="shared" si="34"/>
        <v>1</v>
      </c>
      <c r="P200">
        <f t="shared" si="30"/>
        <v>2</v>
      </c>
      <c r="Q200">
        <f t="shared" si="29"/>
        <v>2</v>
      </c>
      <c r="R200">
        <f t="shared" si="35"/>
        <v>5</v>
      </c>
      <c r="U200" s="116">
        <v>8</v>
      </c>
    </row>
    <row r="201" spans="1:21" x14ac:dyDescent="0.25">
      <c r="A201" s="7" t="s">
        <v>47</v>
      </c>
      <c r="B201" s="7" t="s">
        <v>52</v>
      </c>
      <c r="C201" s="8">
        <v>37</v>
      </c>
      <c r="D201" s="9">
        <v>49</v>
      </c>
      <c r="E201" s="10">
        <v>50</v>
      </c>
      <c r="F201" s="13" t="s">
        <v>12</v>
      </c>
      <c r="G201" s="13" t="s">
        <v>12</v>
      </c>
      <c r="H201" s="13" t="s">
        <v>12</v>
      </c>
      <c r="I201" s="13" t="s">
        <v>12</v>
      </c>
      <c r="J201" s="14">
        <v>13</v>
      </c>
      <c r="K201" s="23" t="s">
        <v>112</v>
      </c>
      <c r="L201">
        <f t="shared" si="31"/>
        <v>49.5</v>
      </c>
      <c r="M201" t="e">
        <f t="shared" si="32"/>
        <v>#DIV/0!</v>
      </c>
      <c r="N201">
        <f t="shared" si="33"/>
        <v>1</v>
      </c>
      <c r="O201" t="e">
        <f t="shared" si="34"/>
        <v>#VALUE!</v>
      </c>
      <c r="P201">
        <f t="shared" si="30"/>
        <v>2</v>
      </c>
      <c r="Q201" t="e">
        <f t="shared" si="29"/>
        <v>#VALUE!</v>
      </c>
      <c r="R201" t="e">
        <f t="shared" si="35"/>
        <v>#VALUE!</v>
      </c>
      <c r="U201" s="14">
        <v>11</v>
      </c>
    </row>
    <row r="202" spans="1:21" x14ac:dyDescent="0.25">
      <c r="A202" s="7" t="s">
        <v>47</v>
      </c>
      <c r="B202" s="7" t="s">
        <v>53</v>
      </c>
      <c r="C202" s="8">
        <v>44</v>
      </c>
      <c r="D202" s="9">
        <v>65</v>
      </c>
      <c r="E202" s="10">
        <v>66</v>
      </c>
      <c r="F202" s="13">
        <v>79</v>
      </c>
      <c r="G202" s="13">
        <v>82</v>
      </c>
      <c r="H202" s="13">
        <v>85</v>
      </c>
      <c r="I202" s="13">
        <v>85</v>
      </c>
      <c r="J202" s="14">
        <v>9</v>
      </c>
      <c r="K202" s="23" t="s">
        <v>112</v>
      </c>
      <c r="L202">
        <f t="shared" si="31"/>
        <v>65.5</v>
      </c>
      <c r="M202">
        <f t="shared" si="32"/>
        <v>82.75</v>
      </c>
      <c r="N202">
        <f t="shared" si="33"/>
        <v>1</v>
      </c>
      <c r="O202">
        <f t="shared" si="34"/>
        <v>6</v>
      </c>
      <c r="P202">
        <f t="shared" si="30"/>
        <v>2</v>
      </c>
      <c r="Q202">
        <f t="shared" si="29"/>
        <v>1</v>
      </c>
      <c r="R202">
        <f t="shared" si="35"/>
        <v>6</v>
      </c>
      <c r="U202" s="116">
        <v>10</v>
      </c>
    </row>
    <row r="203" spans="1:21" x14ac:dyDescent="0.25">
      <c r="A203" s="7" t="s">
        <v>47</v>
      </c>
      <c r="B203" s="7" t="s">
        <v>22</v>
      </c>
      <c r="C203" s="8">
        <v>46</v>
      </c>
      <c r="D203" s="9">
        <v>61</v>
      </c>
      <c r="E203" s="10">
        <v>62</v>
      </c>
      <c r="F203" s="13" t="s">
        <v>12</v>
      </c>
      <c r="G203" s="13" t="s">
        <v>12</v>
      </c>
      <c r="H203" s="13" t="s">
        <v>12</v>
      </c>
      <c r="I203" s="13" t="s">
        <v>12</v>
      </c>
      <c r="J203" s="14">
        <v>10</v>
      </c>
      <c r="K203" s="23" t="s">
        <v>112</v>
      </c>
      <c r="L203">
        <f t="shared" si="31"/>
        <v>61.5</v>
      </c>
      <c r="M203" t="e">
        <f t="shared" si="32"/>
        <v>#DIV/0!</v>
      </c>
      <c r="N203">
        <f t="shared" si="33"/>
        <v>1</v>
      </c>
      <c r="O203" t="e">
        <f t="shared" si="34"/>
        <v>#VALUE!</v>
      </c>
      <c r="P203">
        <f t="shared" si="30"/>
        <v>2</v>
      </c>
      <c r="Q203" t="e">
        <f t="shared" si="29"/>
        <v>#VALUE!</v>
      </c>
      <c r="R203" t="e">
        <f t="shared" si="35"/>
        <v>#VALUE!</v>
      </c>
      <c r="U203" s="14">
        <v>17</v>
      </c>
    </row>
    <row r="204" spans="1:21" x14ac:dyDescent="0.25">
      <c r="A204" s="7" t="s">
        <v>47</v>
      </c>
      <c r="B204" s="7" t="s">
        <v>54</v>
      </c>
      <c r="C204" s="8">
        <v>38</v>
      </c>
      <c r="D204" s="9">
        <v>46</v>
      </c>
      <c r="E204" s="10">
        <v>47</v>
      </c>
      <c r="F204" s="13" t="s">
        <v>12</v>
      </c>
      <c r="G204" s="13" t="s">
        <v>12</v>
      </c>
      <c r="H204" s="13" t="s">
        <v>12</v>
      </c>
      <c r="I204" s="13" t="s">
        <v>12</v>
      </c>
      <c r="J204" s="14">
        <v>20</v>
      </c>
      <c r="K204" s="23" t="s">
        <v>112</v>
      </c>
      <c r="L204">
        <f t="shared" si="31"/>
        <v>46.5</v>
      </c>
      <c r="M204" t="e">
        <f t="shared" si="32"/>
        <v>#DIV/0!</v>
      </c>
      <c r="N204">
        <f t="shared" si="33"/>
        <v>1</v>
      </c>
      <c r="O204" t="e">
        <f t="shared" si="34"/>
        <v>#VALUE!</v>
      </c>
      <c r="P204">
        <f t="shared" si="30"/>
        <v>2</v>
      </c>
      <c r="Q204" t="e">
        <f t="shared" si="29"/>
        <v>#VALUE!</v>
      </c>
      <c r="R204" t="e">
        <f t="shared" si="35"/>
        <v>#VALUE!</v>
      </c>
      <c r="U204" s="116">
        <v>10</v>
      </c>
    </row>
    <row r="205" spans="1:21" x14ac:dyDescent="0.25">
      <c r="A205" s="7" t="s">
        <v>47</v>
      </c>
      <c r="B205" s="7" t="s">
        <v>23</v>
      </c>
      <c r="C205" s="8">
        <v>39</v>
      </c>
      <c r="D205" s="9">
        <v>56</v>
      </c>
      <c r="E205" s="10">
        <v>57</v>
      </c>
      <c r="F205" s="13">
        <v>73</v>
      </c>
      <c r="G205" s="13">
        <v>74</v>
      </c>
      <c r="H205" s="13">
        <v>76</v>
      </c>
      <c r="I205" s="13">
        <v>81</v>
      </c>
      <c r="J205" s="14">
        <v>8</v>
      </c>
      <c r="K205" s="23" t="s">
        <v>112</v>
      </c>
      <c r="L205">
        <f t="shared" si="31"/>
        <v>56.5</v>
      </c>
      <c r="M205">
        <f t="shared" si="32"/>
        <v>76</v>
      </c>
      <c r="N205">
        <f t="shared" si="33"/>
        <v>1</v>
      </c>
      <c r="O205">
        <f t="shared" si="34"/>
        <v>8</v>
      </c>
      <c r="P205">
        <f t="shared" si="30"/>
        <v>2</v>
      </c>
      <c r="Q205">
        <f t="shared" si="29"/>
        <v>1</v>
      </c>
      <c r="R205">
        <f t="shared" si="35"/>
        <v>6</v>
      </c>
      <c r="U205" s="14">
        <v>4</v>
      </c>
    </row>
    <row r="206" spans="1:21" x14ac:dyDescent="0.25">
      <c r="A206" s="7" t="s">
        <v>47</v>
      </c>
      <c r="B206" s="7" t="s">
        <v>55</v>
      </c>
      <c r="C206" s="8">
        <v>43</v>
      </c>
      <c r="D206" s="9">
        <v>59</v>
      </c>
      <c r="E206" s="10">
        <v>61</v>
      </c>
      <c r="F206" s="13">
        <v>73</v>
      </c>
      <c r="G206" s="13">
        <v>73</v>
      </c>
      <c r="H206" s="13">
        <v>77</v>
      </c>
      <c r="I206" s="13">
        <v>77</v>
      </c>
      <c r="J206" s="14">
        <v>15</v>
      </c>
      <c r="K206" s="23" t="s">
        <v>112</v>
      </c>
      <c r="L206">
        <f t="shared" si="31"/>
        <v>60</v>
      </c>
      <c r="M206">
        <f t="shared" si="32"/>
        <v>75</v>
      </c>
      <c r="N206">
        <f t="shared" si="33"/>
        <v>2</v>
      </c>
      <c r="O206">
        <f t="shared" si="34"/>
        <v>4</v>
      </c>
      <c r="P206">
        <f t="shared" si="30"/>
        <v>2</v>
      </c>
      <c r="Q206">
        <f t="shared" si="29"/>
        <v>2</v>
      </c>
      <c r="R206">
        <f t="shared" si="35"/>
        <v>5</v>
      </c>
      <c r="U206" s="116">
        <v>8</v>
      </c>
    </row>
    <row r="207" spans="1:21" x14ac:dyDescent="0.25">
      <c r="A207" s="15" t="s">
        <v>47</v>
      </c>
      <c r="B207" s="15" t="s">
        <v>24</v>
      </c>
      <c r="C207" s="16">
        <v>35</v>
      </c>
      <c r="D207" s="17">
        <v>51</v>
      </c>
      <c r="E207" s="18">
        <v>53</v>
      </c>
      <c r="F207" s="19">
        <v>70</v>
      </c>
      <c r="G207" s="19">
        <v>70</v>
      </c>
      <c r="H207" s="19">
        <v>71</v>
      </c>
      <c r="I207" s="19">
        <v>75</v>
      </c>
      <c r="J207" s="25">
        <v>13</v>
      </c>
      <c r="K207" s="23" t="s">
        <v>112</v>
      </c>
      <c r="L207">
        <f t="shared" si="31"/>
        <v>52</v>
      </c>
      <c r="M207">
        <f t="shared" si="32"/>
        <v>71.5</v>
      </c>
      <c r="N207">
        <f t="shared" si="33"/>
        <v>2</v>
      </c>
      <c r="O207">
        <f t="shared" si="34"/>
        <v>5</v>
      </c>
      <c r="P207">
        <f t="shared" si="30"/>
        <v>2</v>
      </c>
      <c r="Q207">
        <f t="shared" si="29"/>
        <v>1</v>
      </c>
      <c r="R207">
        <f t="shared" si="35"/>
        <v>6</v>
      </c>
      <c r="U207" s="14">
        <v>4</v>
      </c>
    </row>
    <row r="208" spans="1:21" x14ac:dyDescent="0.25">
      <c r="A208" s="7" t="s">
        <v>47</v>
      </c>
      <c r="B208" s="7" t="s">
        <v>94</v>
      </c>
      <c r="C208" s="8">
        <v>34</v>
      </c>
      <c r="D208" s="9">
        <v>50</v>
      </c>
      <c r="E208" s="10">
        <v>51</v>
      </c>
      <c r="F208" s="13">
        <v>62</v>
      </c>
      <c r="G208" s="13">
        <v>62</v>
      </c>
      <c r="H208" s="13">
        <v>63</v>
      </c>
      <c r="I208" s="13">
        <v>64</v>
      </c>
      <c r="J208" s="14">
        <v>42</v>
      </c>
      <c r="K208" s="23" t="s">
        <v>112</v>
      </c>
      <c r="L208">
        <f t="shared" si="31"/>
        <v>50.5</v>
      </c>
      <c r="M208">
        <f t="shared" si="32"/>
        <v>62.75</v>
      </c>
      <c r="N208">
        <f t="shared" si="33"/>
        <v>1</v>
      </c>
      <c r="O208">
        <f t="shared" si="34"/>
        <v>2</v>
      </c>
      <c r="P208">
        <f t="shared" si="30"/>
        <v>2</v>
      </c>
      <c r="Q208">
        <f t="shared" si="29"/>
        <v>2</v>
      </c>
      <c r="R208">
        <f t="shared" si="35"/>
        <v>5</v>
      </c>
      <c r="U208" s="116">
        <v>7</v>
      </c>
    </row>
    <row r="209" spans="1:21" x14ac:dyDescent="0.25">
      <c r="A209" s="7" t="s">
        <v>47</v>
      </c>
      <c r="B209" s="7" t="s">
        <v>57</v>
      </c>
      <c r="C209" s="8">
        <v>35</v>
      </c>
      <c r="D209" s="9">
        <v>48</v>
      </c>
      <c r="E209" s="10">
        <v>52</v>
      </c>
      <c r="F209" s="13">
        <v>61</v>
      </c>
      <c r="G209" s="13">
        <v>62</v>
      </c>
      <c r="H209" s="13">
        <v>63</v>
      </c>
      <c r="I209" s="13">
        <v>65</v>
      </c>
      <c r="J209" s="22">
        <v>15</v>
      </c>
      <c r="K209" s="23" t="s">
        <v>112</v>
      </c>
      <c r="L209">
        <f t="shared" si="31"/>
        <v>50</v>
      </c>
      <c r="M209">
        <f t="shared" si="32"/>
        <v>62.75</v>
      </c>
      <c r="N209">
        <f t="shared" si="33"/>
        <v>4</v>
      </c>
      <c r="O209">
        <f t="shared" si="34"/>
        <v>4</v>
      </c>
      <c r="P209">
        <f t="shared" si="30"/>
        <v>2</v>
      </c>
      <c r="Q209">
        <f t="shared" si="29"/>
        <v>2</v>
      </c>
      <c r="R209">
        <f t="shared" si="35"/>
        <v>5</v>
      </c>
      <c r="U209" s="14">
        <v>4</v>
      </c>
    </row>
    <row r="210" spans="1:21" x14ac:dyDescent="0.25">
      <c r="A210" s="7" t="s">
        <v>47</v>
      </c>
      <c r="B210" s="7" t="s">
        <v>26</v>
      </c>
      <c r="C210" s="8">
        <v>68</v>
      </c>
      <c r="D210" s="9">
        <v>89</v>
      </c>
      <c r="E210" s="10">
        <v>92</v>
      </c>
      <c r="F210" s="13" t="s">
        <v>12</v>
      </c>
      <c r="G210" s="13" t="s">
        <v>12</v>
      </c>
      <c r="H210" s="13" t="s">
        <v>12</v>
      </c>
      <c r="I210" s="13" t="s">
        <v>12</v>
      </c>
      <c r="J210" s="14">
        <v>4</v>
      </c>
      <c r="K210" s="23" t="s">
        <v>112</v>
      </c>
      <c r="L210">
        <f t="shared" si="31"/>
        <v>90.5</v>
      </c>
      <c r="M210" t="e">
        <f t="shared" si="32"/>
        <v>#DIV/0!</v>
      </c>
      <c r="N210">
        <f t="shared" si="33"/>
        <v>3</v>
      </c>
      <c r="O210" t="e">
        <f t="shared" si="34"/>
        <v>#VALUE!</v>
      </c>
      <c r="P210">
        <f t="shared" si="30"/>
        <v>2</v>
      </c>
      <c r="Q210" t="e">
        <f t="shared" si="29"/>
        <v>#VALUE!</v>
      </c>
      <c r="R210" t="e">
        <f t="shared" si="35"/>
        <v>#VALUE!</v>
      </c>
      <c r="U210" s="116">
        <v>6</v>
      </c>
    </row>
    <row r="211" spans="1:21" x14ac:dyDescent="0.25">
      <c r="A211" s="7" t="s">
        <v>47</v>
      </c>
      <c r="B211" s="7" t="s">
        <v>78</v>
      </c>
      <c r="C211" s="8">
        <v>39</v>
      </c>
      <c r="D211" s="9">
        <v>53</v>
      </c>
      <c r="E211" s="10">
        <v>54</v>
      </c>
      <c r="F211" s="13">
        <v>66</v>
      </c>
      <c r="G211" s="13">
        <v>67</v>
      </c>
      <c r="H211" s="13">
        <v>67</v>
      </c>
      <c r="I211" s="13">
        <v>69</v>
      </c>
      <c r="J211" s="14">
        <v>24</v>
      </c>
      <c r="K211" s="23" t="s">
        <v>112</v>
      </c>
      <c r="L211">
        <f t="shared" si="31"/>
        <v>53.5</v>
      </c>
      <c r="M211">
        <f t="shared" si="32"/>
        <v>67.25</v>
      </c>
      <c r="N211">
        <f t="shared" si="33"/>
        <v>1</v>
      </c>
      <c r="O211">
        <f t="shared" si="34"/>
        <v>3</v>
      </c>
      <c r="P211">
        <f t="shared" si="30"/>
        <v>2</v>
      </c>
      <c r="Q211">
        <f t="shared" si="29"/>
        <v>2</v>
      </c>
      <c r="R211">
        <f t="shared" si="35"/>
        <v>5</v>
      </c>
      <c r="U211" s="14">
        <v>7</v>
      </c>
    </row>
    <row r="212" spans="1:21" x14ac:dyDescent="0.25">
      <c r="A212" s="7" t="s">
        <v>47</v>
      </c>
      <c r="B212" s="7" t="s">
        <v>28</v>
      </c>
      <c r="C212" s="8">
        <v>45</v>
      </c>
      <c r="D212" s="9">
        <v>64</v>
      </c>
      <c r="E212" s="10">
        <v>64</v>
      </c>
      <c r="F212" s="13">
        <v>75</v>
      </c>
      <c r="G212" s="13">
        <v>76</v>
      </c>
      <c r="H212" s="13">
        <v>78</v>
      </c>
      <c r="I212" s="13">
        <v>80</v>
      </c>
      <c r="J212" s="14">
        <v>16</v>
      </c>
      <c r="K212" s="23" t="s">
        <v>112</v>
      </c>
      <c r="L212">
        <f t="shared" si="31"/>
        <v>64</v>
      </c>
      <c r="M212">
        <f t="shared" si="32"/>
        <v>77.25</v>
      </c>
      <c r="N212">
        <f t="shared" si="33"/>
        <v>0</v>
      </c>
      <c r="O212">
        <f t="shared" si="34"/>
        <v>5</v>
      </c>
      <c r="P212">
        <f t="shared" si="30"/>
        <v>2</v>
      </c>
      <c r="Q212">
        <f t="shared" si="29"/>
        <v>1</v>
      </c>
      <c r="R212">
        <f t="shared" si="35"/>
        <v>6</v>
      </c>
      <c r="U212" s="116">
        <v>20</v>
      </c>
    </row>
    <row r="213" spans="1:21" x14ac:dyDescent="0.25">
      <c r="A213" s="15" t="s">
        <v>47</v>
      </c>
      <c r="B213" s="15" t="s">
        <v>29</v>
      </c>
      <c r="C213" s="16">
        <v>33</v>
      </c>
      <c r="D213" s="17">
        <v>45</v>
      </c>
      <c r="E213" s="18">
        <v>46</v>
      </c>
      <c r="F213" s="19">
        <v>58</v>
      </c>
      <c r="G213" s="19">
        <v>59</v>
      </c>
      <c r="H213" s="19">
        <v>59</v>
      </c>
      <c r="I213" s="19">
        <v>60</v>
      </c>
      <c r="J213" s="25">
        <v>21</v>
      </c>
      <c r="K213" s="23" t="s">
        <v>112</v>
      </c>
      <c r="L213">
        <f t="shared" si="31"/>
        <v>45.5</v>
      </c>
      <c r="M213">
        <f t="shared" si="32"/>
        <v>59</v>
      </c>
      <c r="N213">
        <f t="shared" si="33"/>
        <v>1</v>
      </c>
      <c r="O213">
        <f t="shared" si="34"/>
        <v>2</v>
      </c>
      <c r="P213">
        <f t="shared" si="30"/>
        <v>2</v>
      </c>
      <c r="Q213">
        <f t="shared" si="29"/>
        <v>2</v>
      </c>
      <c r="R213">
        <f t="shared" si="35"/>
        <v>5</v>
      </c>
      <c r="U213" s="14">
        <v>9</v>
      </c>
    </row>
    <row r="214" spans="1:21" x14ac:dyDescent="0.25">
      <c r="A214" s="7" t="s">
        <v>47</v>
      </c>
      <c r="B214" s="7" t="s">
        <v>58</v>
      </c>
      <c r="C214" s="8">
        <v>51</v>
      </c>
      <c r="D214" s="9">
        <v>68</v>
      </c>
      <c r="E214" s="10">
        <v>69</v>
      </c>
      <c r="F214" s="13">
        <v>84</v>
      </c>
      <c r="G214" s="13">
        <v>84</v>
      </c>
      <c r="H214" s="13">
        <v>85</v>
      </c>
      <c r="I214" s="13">
        <v>86</v>
      </c>
      <c r="J214" s="14">
        <v>8</v>
      </c>
      <c r="K214" s="23" t="s">
        <v>112</v>
      </c>
      <c r="L214">
        <f t="shared" si="31"/>
        <v>68.5</v>
      </c>
      <c r="M214">
        <f t="shared" si="32"/>
        <v>84.75</v>
      </c>
      <c r="N214">
        <f t="shared" si="33"/>
        <v>1</v>
      </c>
      <c r="O214">
        <f t="shared" si="34"/>
        <v>2</v>
      </c>
      <c r="P214">
        <f t="shared" si="30"/>
        <v>2</v>
      </c>
      <c r="Q214">
        <f t="shared" si="29"/>
        <v>2</v>
      </c>
      <c r="R214">
        <f t="shared" si="35"/>
        <v>5</v>
      </c>
      <c r="U214" s="116">
        <v>4</v>
      </c>
    </row>
    <row r="215" spans="1:21" x14ac:dyDescent="0.25">
      <c r="A215" s="7" t="s">
        <v>47</v>
      </c>
      <c r="B215" s="7" t="s">
        <v>31</v>
      </c>
      <c r="C215" s="8">
        <v>36</v>
      </c>
      <c r="D215" s="9">
        <v>51</v>
      </c>
      <c r="E215" s="10">
        <v>52</v>
      </c>
      <c r="F215" s="13">
        <v>66</v>
      </c>
      <c r="G215" s="13">
        <v>68</v>
      </c>
      <c r="H215" s="13">
        <v>68</v>
      </c>
      <c r="I215" s="13">
        <v>69</v>
      </c>
      <c r="J215" s="22">
        <v>14</v>
      </c>
      <c r="K215" s="23" t="s">
        <v>112</v>
      </c>
      <c r="L215">
        <f t="shared" si="31"/>
        <v>51.5</v>
      </c>
      <c r="M215">
        <f t="shared" si="32"/>
        <v>67.75</v>
      </c>
      <c r="N215">
        <f t="shared" si="33"/>
        <v>1</v>
      </c>
      <c r="O215">
        <f t="shared" si="34"/>
        <v>3</v>
      </c>
      <c r="P215">
        <f t="shared" si="30"/>
        <v>2</v>
      </c>
      <c r="Q215">
        <f t="shared" si="29"/>
        <v>2</v>
      </c>
      <c r="R215">
        <f t="shared" si="35"/>
        <v>5</v>
      </c>
      <c r="U215" s="14">
        <v>6</v>
      </c>
    </row>
    <row r="216" spans="1:21" x14ac:dyDescent="0.25">
      <c r="A216" s="7" t="s">
        <v>47</v>
      </c>
      <c r="B216" s="7" t="s">
        <v>33</v>
      </c>
      <c r="C216" s="8">
        <v>32</v>
      </c>
      <c r="D216" s="9">
        <v>42</v>
      </c>
      <c r="E216" s="10">
        <v>46</v>
      </c>
      <c r="F216" s="13">
        <v>57</v>
      </c>
      <c r="G216" s="13">
        <v>58</v>
      </c>
      <c r="H216" s="13">
        <v>62</v>
      </c>
      <c r="I216" s="13">
        <v>63</v>
      </c>
      <c r="J216" s="14">
        <v>37</v>
      </c>
      <c r="K216" s="23" t="s">
        <v>112</v>
      </c>
      <c r="L216">
        <f t="shared" si="31"/>
        <v>44</v>
      </c>
      <c r="M216">
        <f t="shared" si="32"/>
        <v>60</v>
      </c>
      <c r="N216">
        <f t="shared" si="33"/>
        <v>4</v>
      </c>
      <c r="O216">
        <f t="shared" si="34"/>
        <v>6</v>
      </c>
      <c r="P216">
        <f t="shared" si="30"/>
        <v>2</v>
      </c>
      <c r="Q216">
        <f t="shared" si="29"/>
        <v>1</v>
      </c>
      <c r="R216">
        <f t="shared" si="35"/>
        <v>6</v>
      </c>
      <c r="U216" s="116">
        <v>12</v>
      </c>
    </row>
    <row r="217" spans="1:21" x14ac:dyDescent="0.25">
      <c r="A217" s="7" t="s">
        <v>47</v>
      </c>
      <c r="B217" s="7" t="s">
        <v>60</v>
      </c>
      <c r="C217" s="8">
        <v>34</v>
      </c>
      <c r="D217" s="9">
        <v>49</v>
      </c>
      <c r="E217" s="10">
        <v>49</v>
      </c>
      <c r="F217" s="13">
        <v>63</v>
      </c>
      <c r="G217" s="13">
        <v>63</v>
      </c>
      <c r="H217" s="13">
        <v>63</v>
      </c>
      <c r="I217" s="13">
        <v>64</v>
      </c>
      <c r="J217" s="14">
        <v>29</v>
      </c>
      <c r="K217" s="23" t="s">
        <v>112</v>
      </c>
      <c r="L217">
        <f t="shared" si="31"/>
        <v>49</v>
      </c>
      <c r="M217">
        <f t="shared" si="32"/>
        <v>63.25</v>
      </c>
      <c r="N217">
        <f t="shared" si="33"/>
        <v>0</v>
      </c>
      <c r="O217">
        <f t="shared" si="34"/>
        <v>1</v>
      </c>
      <c r="P217">
        <f t="shared" ref="P217:P244" si="36">IF(N217&gt;5.43,1,2)</f>
        <v>2</v>
      </c>
      <c r="Q217">
        <f t="shared" si="29"/>
        <v>2</v>
      </c>
      <c r="R217">
        <f t="shared" si="35"/>
        <v>5</v>
      </c>
      <c r="U217" s="14">
        <v>4</v>
      </c>
    </row>
    <row r="218" spans="1:21" x14ac:dyDescent="0.25">
      <c r="A218" s="15" t="s">
        <v>47</v>
      </c>
      <c r="B218" s="15" t="s">
        <v>87</v>
      </c>
      <c r="C218" s="16">
        <v>59</v>
      </c>
      <c r="D218" s="17">
        <v>79</v>
      </c>
      <c r="E218" s="18">
        <v>80</v>
      </c>
      <c r="F218" s="19">
        <v>98</v>
      </c>
      <c r="G218" s="19">
        <v>98</v>
      </c>
      <c r="H218" s="19">
        <v>99</v>
      </c>
      <c r="I218" s="19">
        <v>99</v>
      </c>
      <c r="J218" s="25">
        <v>4</v>
      </c>
      <c r="K218" s="23" t="s">
        <v>112</v>
      </c>
      <c r="L218">
        <f t="shared" si="31"/>
        <v>79.5</v>
      </c>
      <c r="M218">
        <f t="shared" si="32"/>
        <v>98.5</v>
      </c>
      <c r="N218">
        <f t="shared" si="33"/>
        <v>1</v>
      </c>
      <c r="O218">
        <f t="shared" si="34"/>
        <v>1</v>
      </c>
      <c r="P218">
        <f t="shared" si="36"/>
        <v>2</v>
      </c>
      <c r="Q218">
        <f t="shared" si="29"/>
        <v>2</v>
      </c>
      <c r="R218">
        <f t="shared" si="35"/>
        <v>5</v>
      </c>
      <c r="U218" s="116">
        <v>8</v>
      </c>
    </row>
    <row r="219" spans="1:21" x14ac:dyDescent="0.25">
      <c r="A219" s="7" t="s">
        <v>47</v>
      </c>
      <c r="B219" s="7" t="s">
        <v>35</v>
      </c>
      <c r="C219" s="8">
        <v>37</v>
      </c>
      <c r="D219" s="9">
        <v>53</v>
      </c>
      <c r="E219" s="10">
        <v>54</v>
      </c>
      <c r="F219" s="13">
        <v>68</v>
      </c>
      <c r="G219" s="13">
        <v>68</v>
      </c>
      <c r="H219" s="13">
        <v>70</v>
      </c>
      <c r="I219" s="13" t="s">
        <v>12</v>
      </c>
      <c r="J219" s="14">
        <v>15</v>
      </c>
      <c r="K219" s="23" t="s">
        <v>112</v>
      </c>
      <c r="L219">
        <f t="shared" si="31"/>
        <v>53.5</v>
      </c>
      <c r="M219">
        <f t="shared" si="32"/>
        <v>68.666666666666671</v>
      </c>
      <c r="N219">
        <f t="shared" si="33"/>
        <v>1</v>
      </c>
      <c r="O219" t="e">
        <f t="shared" si="34"/>
        <v>#VALUE!</v>
      </c>
      <c r="P219">
        <f t="shared" si="36"/>
        <v>2</v>
      </c>
      <c r="Q219" t="e">
        <f t="shared" si="29"/>
        <v>#VALUE!</v>
      </c>
      <c r="R219" t="e">
        <f t="shared" si="35"/>
        <v>#VALUE!</v>
      </c>
      <c r="U219" s="14">
        <v>4</v>
      </c>
    </row>
    <row r="220" spans="1:21" x14ac:dyDescent="0.25">
      <c r="A220" s="7" t="s">
        <v>47</v>
      </c>
      <c r="B220" s="7" t="s">
        <v>88</v>
      </c>
      <c r="C220" s="8">
        <v>53</v>
      </c>
      <c r="D220" s="9">
        <v>72</v>
      </c>
      <c r="E220" s="10">
        <v>77</v>
      </c>
      <c r="F220" s="13">
        <v>93</v>
      </c>
      <c r="G220" s="13">
        <v>94</v>
      </c>
      <c r="H220" s="13" t="s">
        <v>12</v>
      </c>
      <c r="I220" s="13" t="s">
        <v>12</v>
      </c>
      <c r="J220" s="22">
        <v>4</v>
      </c>
      <c r="K220" s="23" t="s">
        <v>112</v>
      </c>
      <c r="L220">
        <f t="shared" si="31"/>
        <v>74.5</v>
      </c>
      <c r="M220">
        <f t="shared" si="32"/>
        <v>93.5</v>
      </c>
      <c r="N220">
        <f t="shared" si="33"/>
        <v>5</v>
      </c>
      <c r="O220" t="e">
        <f t="shared" si="34"/>
        <v>#VALUE!</v>
      </c>
      <c r="P220">
        <f t="shared" si="36"/>
        <v>2</v>
      </c>
      <c r="Q220" t="e">
        <f t="shared" si="29"/>
        <v>#VALUE!</v>
      </c>
      <c r="R220" t="e">
        <f t="shared" si="35"/>
        <v>#VALUE!</v>
      </c>
      <c r="U220" s="116">
        <v>8</v>
      </c>
    </row>
    <row r="221" spans="1:21" x14ac:dyDescent="0.25">
      <c r="A221" s="7" t="s">
        <v>47</v>
      </c>
      <c r="B221" s="7" t="s">
        <v>79</v>
      </c>
      <c r="C221" s="8">
        <v>35</v>
      </c>
      <c r="D221" s="9">
        <v>55</v>
      </c>
      <c r="E221" s="10">
        <v>56</v>
      </c>
      <c r="F221" s="13" t="s">
        <v>12</v>
      </c>
      <c r="G221" s="13" t="s">
        <v>12</v>
      </c>
      <c r="H221" s="13" t="s">
        <v>12</v>
      </c>
      <c r="I221" s="13" t="s">
        <v>12</v>
      </c>
      <c r="J221" s="14">
        <v>8</v>
      </c>
      <c r="K221" s="23" t="s">
        <v>112</v>
      </c>
      <c r="L221">
        <f t="shared" si="31"/>
        <v>55.5</v>
      </c>
      <c r="M221" t="e">
        <f t="shared" si="32"/>
        <v>#DIV/0!</v>
      </c>
      <c r="N221">
        <f t="shared" si="33"/>
        <v>1</v>
      </c>
      <c r="O221" t="e">
        <f t="shared" si="34"/>
        <v>#VALUE!</v>
      </c>
      <c r="P221">
        <f t="shared" si="36"/>
        <v>2</v>
      </c>
      <c r="Q221" t="e">
        <f t="shared" si="29"/>
        <v>#VALUE!</v>
      </c>
      <c r="R221" t="e">
        <f t="shared" si="35"/>
        <v>#VALUE!</v>
      </c>
      <c r="U221" s="14">
        <v>7</v>
      </c>
    </row>
    <row r="222" spans="1:21" x14ac:dyDescent="0.25">
      <c r="A222" s="7" t="s">
        <v>47</v>
      </c>
      <c r="B222" s="7" t="s">
        <v>62</v>
      </c>
      <c r="C222" s="8">
        <v>43</v>
      </c>
      <c r="D222" s="9">
        <v>60</v>
      </c>
      <c r="E222" s="10">
        <v>61</v>
      </c>
      <c r="F222" s="13">
        <v>74</v>
      </c>
      <c r="G222" s="13">
        <v>74</v>
      </c>
      <c r="H222" s="13">
        <v>76</v>
      </c>
      <c r="I222" s="13">
        <v>76</v>
      </c>
      <c r="J222" s="14">
        <v>11</v>
      </c>
      <c r="K222" s="23" t="s">
        <v>112</v>
      </c>
      <c r="L222">
        <f t="shared" si="31"/>
        <v>60.5</v>
      </c>
      <c r="M222">
        <f t="shared" si="32"/>
        <v>75</v>
      </c>
      <c r="N222">
        <f t="shared" si="33"/>
        <v>1</v>
      </c>
      <c r="O222">
        <f t="shared" si="34"/>
        <v>2</v>
      </c>
      <c r="P222">
        <f t="shared" si="36"/>
        <v>2</v>
      </c>
      <c r="Q222">
        <f t="shared" si="29"/>
        <v>2</v>
      </c>
      <c r="R222">
        <f t="shared" si="35"/>
        <v>5</v>
      </c>
      <c r="U222" s="125">
        <v>4</v>
      </c>
    </row>
    <row r="223" spans="1:21" x14ac:dyDescent="0.25">
      <c r="A223" s="15" t="s">
        <v>47</v>
      </c>
      <c r="B223" s="15" t="s">
        <v>63</v>
      </c>
      <c r="C223" s="16">
        <v>46</v>
      </c>
      <c r="D223" s="17">
        <v>63</v>
      </c>
      <c r="E223" s="18">
        <v>64</v>
      </c>
      <c r="F223" s="19">
        <v>75</v>
      </c>
      <c r="G223" s="19">
        <v>76</v>
      </c>
      <c r="H223" s="19">
        <v>76</v>
      </c>
      <c r="I223" s="19">
        <v>76</v>
      </c>
      <c r="J223" s="25">
        <v>11</v>
      </c>
      <c r="K223" s="23" t="s">
        <v>112</v>
      </c>
      <c r="L223">
        <f t="shared" si="31"/>
        <v>63.5</v>
      </c>
      <c r="M223">
        <f t="shared" si="32"/>
        <v>75.75</v>
      </c>
      <c r="N223">
        <f t="shared" si="33"/>
        <v>1</v>
      </c>
      <c r="O223">
        <f t="shared" si="34"/>
        <v>1</v>
      </c>
      <c r="P223">
        <f t="shared" si="36"/>
        <v>2</v>
      </c>
      <c r="Q223">
        <f t="shared" si="29"/>
        <v>2</v>
      </c>
      <c r="R223">
        <f t="shared" si="35"/>
        <v>5</v>
      </c>
      <c r="U223" s="15">
        <v>4</v>
      </c>
    </row>
    <row r="224" spans="1:21" x14ac:dyDescent="0.25">
      <c r="A224" s="7" t="s">
        <v>47</v>
      </c>
      <c r="B224" s="7" t="s">
        <v>89</v>
      </c>
      <c r="C224" s="8">
        <v>39</v>
      </c>
      <c r="D224" s="9">
        <v>53</v>
      </c>
      <c r="E224" s="10">
        <v>54</v>
      </c>
      <c r="F224" s="13">
        <v>65</v>
      </c>
      <c r="G224" s="13">
        <v>66</v>
      </c>
      <c r="H224" s="13">
        <v>68</v>
      </c>
      <c r="I224" s="13">
        <v>68</v>
      </c>
      <c r="J224" s="14">
        <v>16</v>
      </c>
      <c r="K224" s="23" t="s">
        <v>112</v>
      </c>
      <c r="L224">
        <f t="shared" si="31"/>
        <v>53.5</v>
      </c>
      <c r="M224">
        <f t="shared" si="32"/>
        <v>66.75</v>
      </c>
      <c r="N224">
        <f t="shared" si="33"/>
        <v>1</v>
      </c>
      <c r="O224">
        <f t="shared" si="34"/>
        <v>3</v>
      </c>
      <c r="P224">
        <f t="shared" si="36"/>
        <v>2</v>
      </c>
      <c r="Q224">
        <f t="shared" si="29"/>
        <v>2</v>
      </c>
      <c r="R224">
        <f t="shared" si="35"/>
        <v>5</v>
      </c>
      <c r="U224" s="117">
        <v>4</v>
      </c>
    </row>
    <row r="225" spans="1:21" x14ac:dyDescent="0.25">
      <c r="A225" s="7" t="s">
        <v>47</v>
      </c>
      <c r="B225" s="7" t="s">
        <v>36</v>
      </c>
      <c r="C225" s="8">
        <v>44</v>
      </c>
      <c r="D225" s="9">
        <v>60</v>
      </c>
      <c r="E225" s="10">
        <v>61</v>
      </c>
      <c r="F225" s="13">
        <v>73</v>
      </c>
      <c r="G225" s="13">
        <v>73</v>
      </c>
      <c r="H225" s="13">
        <v>74</v>
      </c>
      <c r="I225" s="13">
        <v>74</v>
      </c>
      <c r="J225" s="22">
        <v>16</v>
      </c>
      <c r="K225" s="23" t="s">
        <v>112</v>
      </c>
      <c r="L225">
        <f t="shared" si="31"/>
        <v>60.5</v>
      </c>
      <c r="M225">
        <f t="shared" si="32"/>
        <v>73.5</v>
      </c>
      <c r="N225">
        <f t="shared" si="33"/>
        <v>1</v>
      </c>
      <c r="O225">
        <f t="shared" si="34"/>
        <v>1</v>
      </c>
      <c r="P225">
        <f t="shared" si="36"/>
        <v>2</v>
      </c>
      <c r="Q225">
        <f t="shared" si="29"/>
        <v>2</v>
      </c>
      <c r="R225">
        <f t="shared" si="35"/>
        <v>5</v>
      </c>
      <c r="U225" s="7">
        <v>5</v>
      </c>
    </row>
    <row r="226" spans="1:21" x14ac:dyDescent="0.25">
      <c r="A226" s="7" t="s">
        <v>47</v>
      </c>
      <c r="B226" s="7" t="s">
        <v>64</v>
      </c>
      <c r="C226" s="8">
        <v>38</v>
      </c>
      <c r="D226" s="9">
        <v>51</v>
      </c>
      <c r="E226" s="10">
        <v>53</v>
      </c>
      <c r="F226" s="13">
        <v>62</v>
      </c>
      <c r="G226" s="13">
        <v>63</v>
      </c>
      <c r="H226" s="13">
        <v>64</v>
      </c>
      <c r="I226" s="13">
        <v>64</v>
      </c>
      <c r="J226" s="14">
        <v>22</v>
      </c>
      <c r="K226" s="23" t="s">
        <v>112</v>
      </c>
      <c r="L226">
        <f t="shared" si="31"/>
        <v>52</v>
      </c>
      <c r="M226">
        <f t="shared" si="32"/>
        <v>63.25</v>
      </c>
      <c r="N226">
        <f t="shared" si="33"/>
        <v>2</v>
      </c>
      <c r="O226">
        <f t="shared" si="34"/>
        <v>2</v>
      </c>
      <c r="P226">
        <f t="shared" si="36"/>
        <v>2</v>
      </c>
      <c r="Q226">
        <f t="shared" si="29"/>
        <v>2</v>
      </c>
      <c r="R226">
        <f t="shared" si="35"/>
        <v>5</v>
      </c>
      <c r="U226" s="117">
        <v>5</v>
      </c>
    </row>
    <row r="227" spans="1:21" x14ac:dyDescent="0.25">
      <c r="A227" s="7" t="s">
        <v>47</v>
      </c>
      <c r="B227" s="7" t="s">
        <v>95</v>
      </c>
      <c r="C227" s="8">
        <v>46</v>
      </c>
      <c r="D227" s="9">
        <v>59</v>
      </c>
      <c r="E227" s="10">
        <v>60</v>
      </c>
      <c r="F227" s="13">
        <v>71</v>
      </c>
      <c r="G227" s="13">
        <v>72</v>
      </c>
      <c r="H227" s="13">
        <v>74</v>
      </c>
      <c r="I227" s="13">
        <v>75</v>
      </c>
      <c r="J227" s="14">
        <v>14</v>
      </c>
      <c r="K227" s="23" t="s">
        <v>112</v>
      </c>
      <c r="L227">
        <f t="shared" si="31"/>
        <v>59.5</v>
      </c>
      <c r="M227">
        <f t="shared" si="32"/>
        <v>73</v>
      </c>
      <c r="N227">
        <f t="shared" si="33"/>
        <v>1</v>
      </c>
      <c r="O227">
        <f t="shared" si="34"/>
        <v>4</v>
      </c>
      <c r="P227">
        <f t="shared" si="36"/>
        <v>2</v>
      </c>
      <c r="Q227">
        <f t="shared" si="29"/>
        <v>2</v>
      </c>
      <c r="R227">
        <f t="shared" si="35"/>
        <v>5</v>
      </c>
      <c r="U227" s="7">
        <v>6</v>
      </c>
    </row>
    <row r="228" spans="1:21" x14ac:dyDescent="0.25">
      <c r="A228" s="15" t="s">
        <v>47</v>
      </c>
      <c r="B228" s="15" t="s">
        <v>37</v>
      </c>
      <c r="C228" s="16">
        <v>34</v>
      </c>
      <c r="D228" s="17">
        <v>51</v>
      </c>
      <c r="E228" s="18">
        <v>51</v>
      </c>
      <c r="F228" s="19">
        <v>65</v>
      </c>
      <c r="G228" s="19">
        <v>65</v>
      </c>
      <c r="H228" s="19">
        <v>65</v>
      </c>
      <c r="I228" s="19">
        <v>65</v>
      </c>
      <c r="J228" s="25">
        <v>12</v>
      </c>
      <c r="K228" s="55" t="s">
        <v>112</v>
      </c>
      <c r="L228">
        <f t="shared" si="31"/>
        <v>51</v>
      </c>
      <c r="M228">
        <f t="shared" si="32"/>
        <v>65</v>
      </c>
      <c r="N228">
        <f t="shared" si="33"/>
        <v>0</v>
      </c>
      <c r="O228">
        <f t="shared" si="34"/>
        <v>0</v>
      </c>
      <c r="P228">
        <f t="shared" si="36"/>
        <v>2</v>
      </c>
      <c r="Q228">
        <f t="shared" si="29"/>
        <v>2</v>
      </c>
      <c r="R228">
        <f t="shared" si="35"/>
        <v>5</v>
      </c>
      <c r="U228" s="117">
        <v>5</v>
      </c>
    </row>
    <row r="229" spans="1:21" x14ac:dyDescent="0.25">
      <c r="A229" s="7" t="s">
        <v>47</v>
      </c>
      <c r="B229" s="7" t="s">
        <v>65</v>
      </c>
      <c r="C229" s="8">
        <v>42</v>
      </c>
      <c r="D229" s="9">
        <v>58</v>
      </c>
      <c r="E229" s="10">
        <v>59</v>
      </c>
      <c r="F229" s="13">
        <v>74</v>
      </c>
      <c r="G229" s="13">
        <v>75</v>
      </c>
      <c r="H229" s="13">
        <v>77</v>
      </c>
      <c r="I229" s="13">
        <v>77</v>
      </c>
      <c r="J229" s="14">
        <v>13</v>
      </c>
      <c r="K229" s="55" t="s">
        <v>112</v>
      </c>
      <c r="L229">
        <f t="shared" si="31"/>
        <v>58.5</v>
      </c>
      <c r="M229">
        <f t="shared" si="32"/>
        <v>75.75</v>
      </c>
      <c r="N229">
        <f t="shared" si="33"/>
        <v>1</v>
      </c>
      <c r="O229">
        <f t="shared" si="34"/>
        <v>3</v>
      </c>
      <c r="P229">
        <f t="shared" si="36"/>
        <v>2</v>
      </c>
      <c r="Q229">
        <f t="shared" si="29"/>
        <v>2</v>
      </c>
      <c r="R229">
        <f t="shared" si="35"/>
        <v>5</v>
      </c>
      <c r="U229" s="7">
        <v>4</v>
      </c>
    </row>
    <row r="230" spans="1:21" x14ac:dyDescent="0.25">
      <c r="A230" s="7" t="s">
        <v>47</v>
      </c>
      <c r="B230" s="7" t="s">
        <v>38</v>
      </c>
      <c r="C230" s="8">
        <v>40</v>
      </c>
      <c r="D230" s="9">
        <v>54</v>
      </c>
      <c r="E230" s="10">
        <v>58</v>
      </c>
      <c r="F230" s="13">
        <v>67</v>
      </c>
      <c r="G230" s="13">
        <v>68</v>
      </c>
      <c r="H230" s="13">
        <v>68</v>
      </c>
      <c r="I230" s="13">
        <v>70</v>
      </c>
      <c r="J230" s="22">
        <v>16</v>
      </c>
      <c r="K230" s="55" t="s">
        <v>112</v>
      </c>
      <c r="L230">
        <f t="shared" si="31"/>
        <v>56</v>
      </c>
      <c r="M230">
        <f t="shared" si="32"/>
        <v>68.25</v>
      </c>
      <c r="N230">
        <f t="shared" si="33"/>
        <v>4</v>
      </c>
      <c r="O230">
        <f t="shared" si="34"/>
        <v>3</v>
      </c>
      <c r="P230">
        <f t="shared" si="36"/>
        <v>2</v>
      </c>
      <c r="Q230">
        <f t="shared" si="29"/>
        <v>2</v>
      </c>
      <c r="R230">
        <f t="shared" si="35"/>
        <v>5</v>
      </c>
      <c r="U230" s="117">
        <v>10</v>
      </c>
    </row>
    <row r="231" spans="1:21" x14ac:dyDescent="0.25">
      <c r="A231" s="7" t="s">
        <v>47</v>
      </c>
      <c r="B231" s="7" t="s">
        <v>66</v>
      </c>
      <c r="C231" s="8">
        <v>52</v>
      </c>
      <c r="D231" s="9">
        <v>69</v>
      </c>
      <c r="E231" s="10">
        <v>71</v>
      </c>
      <c r="F231" s="13">
        <v>90</v>
      </c>
      <c r="G231" s="13">
        <v>91</v>
      </c>
      <c r="H231" s="13">
        <v>94</v>
      </c>
      <c r="I231" s="13">
        <v>94</v>
      </c>
      <c r="J231" s="14">
        <v>8</v>
      </c>
      <c r="K231" s="55" t="s">
        <v>112</v>
      </c>
      <c r="L231">
        <f t="shared" si="31"/>
        <v>70</v>
      </c>
      <c r="M231">
        <f t="shared" si="32"/>
        <v>92.25</v>
      </c>
      <c r="N231">
        <f t="shared" si="33"/>
        <v>2</v>
      </c>
      <c r="O231">
        <f t="shared" si="34"/>
        <v>4</v>
      </c>
      <c r="P231">
        <f t="shared" si="36"/>
        <v>2</v>
      </c>
      <c r="Q231">
        <f t="shared" si="29"/>
        <v>2</v>
      </c>
      <c r="R231">
        <f t="shared" si="35"/>
        <v>5</v>
      </c>
      <c r="U231" s="7">
        <v>5</v>
      </c>
    </row>
    <row r="232" spans="1:21" x14ac:dyDescent="0.25">
      <c r="A232" s="7" t="s">
        <v>47</v>
      </c>
      <c r="B232" s="7" t="s">
        <v>39</v>
      </c>
      <c r="C232" s="8">
        <v>40</v>
      </c>
      <c r="D232" s="9">
        <v>58</v>
      </c>
      <c r="E232" s="10">
        <v>58</v>
      </c>
      <c r="F232" s="13">
        <v>75</v>
      </c>
      <c r="G232" s="13">
        <v>75</v>
      </c>
      <c r="H232" s="13">
        <v>77</v>
      </c>
      <c r="I232" s="13">
        <v>81</v>
      </c>
      <c r="J232" s="14">
        <v>12</v>
      </c>
      <c r="K232" s="55" t="s">
        <v>112</v>
      </c>
      <c r="L232">
        <f t="shared" si="31"/>
        <v>58</v>
      </c>
      <c r="M232">
        <f t="shared" si="32"/>
        <v>77</v>
      </c>
      <c r="N232">
        <f t="shared" si="33"/>
        <v>0</v>
      </c>
      <c r="O232">
        <f t="shared" si="34"/>
        <v>6</v>
      </c>
      <c r="P232">
        <f t="shared" si="36"/>
        <v>2</v>
      </c>
      <c r="Q232">
        <f t="shared" si="29"/>
        <v>1</v>
      </c>
      <c r="R232">
        <f t="shared" si="35"/>
        <v>6</v>
      </c>
      <c r="U232" s="125">
        <v>10</v>
      </c>
    </row>
    <row r="233" spans="1:21" x14ac:dyDescent="0.25">
      <c r="A233" s="7" t="s">
        <v>47</v>
      </c>
      <c r="B233" s="7" t="s">
        <v>82</v>
      </c>
      <c r="C233" s="8">
        <v>36</v>
      </c>
      <c r="D233" s="9">
        <v>50</v>
      </c>
      <c r="E233" s="10">
        <v>51</v>
      </c>
      <c r="F233" s="13">
        <v>61</v>
      </c>
      <c r="G233" s="13">
        <v>61</v>
      </c>
      <c r="H233" s="13">
        <v>64</v>
      </c>
      <c r="I233" s="13">
        <v>64</v>
      </c>
      <c r="J233" s="14">
        <v>32</v>
      </c>
      <c r="K233" s="55" t="s">
        <v>112</v>
      </c>
      <c r="L233">
        <f t="shared" si="31"/>
        <v>50.5</v>
      </c>
      <c r="M233">
        <f t="shared" si="32"/>
        <v>62.5</v>
      </c>
      <c r="N233">
        <f t="shared" si="33"/>
        <v>1</v>
      </c>
      <c r="O233">
        <f t="shared" si="34"/>
        <v>3</v>
      </c>
      <c r="P233">
        <f t="shared" si="36"/>
        <v>2</v>
      </c>
      <c r="Q233">
        <f t="shared" si="29"/>
        <v>2</v>
      </c>
      <c r="R233">
        <f t="shared" si="35"/>
        <v>5</v>
      </c>
      <c r="U233" s="7">
        <v>20</v>
      </c>
    </row>
    <row r="234" spans="1:21" x14ac:dyDescent="0.25">
      <c r="A234" s="7" t="s">
        <v>47</v>
      </c>
      <c r="B234" s="7" t="s">
        <v>96</v>
      </c>
      <c r="C234" s="8">
        <v>41</v>
      </c>
      <c r="D234" s="9">
        <v>55</v>
      </c>
      <c r="E234" s="10">
        <v>58</v>
      </c>
      <c r="F234" s="13">
        <v>73</v>
      </c>
      <c r="G234" s="13">
        <v>74</v>
      </c>
      <c r="H234" s="13">
        <v>75</v>
      </c>
      <c r="I234" s="13">
        <v>76</v>
      </c>
      <c r="J234" s="22">
        <v>9</v>
      </c>
      <c r="K234" s="55" t="s">
        <v>112</v>
      </c>
      <c r="L234">
        <f t="shared" si="31"/>
        <v>56.5</v>
      </c>
      <c r="M234">
        <f t="shared" si="32"/>
        <v>74.5</v>
      </c>
      <c r="N234">
        <f t="shared" si="33"/>
        <v>3</v>
      </c>
      <c r="O234">
        <f t="shared" si="34"/>
        <v>3</v>
      </c>
      <c r="P234">
        <f t="shared" si="36"/>
        <v>2</v>
      </c>
      <c r="Q234">
        <f t="shared" si="29"/>
        <v>2</v>
      </c>
      <c r="R234">
        <f t="shared" si="35"/>
        <v>5</v>
      </c>
      <c r="U234" s="117">
        <v>4</v>
      </c>
    </row>
    <row r="235" spans="1:21" x14ac:dyDescent="0.25">
      <c r="A235" s="7" t="s">
        <v>47</v>
      </c>
      <c r="B235" s="7" t="s">
        <v>69</v>
      </c>
      <c r="C235" s="8">
        <v>45</v>
      </c>
      <c r="D235" s="9">
        <v>60</v>
      </c>
      <c r="E235" s="10">
        <v>60</v>
      </c>
      <c r="F235" s="13">
        <v>73</v>
      </c>
      <c r="G235" s="13">
        <v>73</v>
      </c>
      <c r="H235" s="13">
        <v>74</v>
      </c>
      <c r="I235" s="13">
        <v>74</v>
      </c>
      <c r="J235" s="14">
        <v>16</v>
      </c>
      <c r="K235" s="55" t="s">
        <v>112</v>
      </c>
      <c r="L235">
        <f t="shared" si="31"/>
        <v>60</v>
      </c>
      <c r="M235">
        <f t="shared" si="32"/>
        <v>73.5</v>
      </c>
      <c r="N235">
        <f t="shared" si="33"/>
        <v>0</v>
      </c>
      <c r="O235">
        <f t="shared" si="34"/>
        <v>1</v>
      </c>
      <c r="P235">
        <f t="shared" si="36"/>
        <v>2</v>
      </c>
      <c r="Q235">
        <f t="shared" si="29"/>
        <v>2</v>
      </c>
      <c r="R235">
        <f t="shared" si="35"/>
        <v>5</v>
      </c>
      <c r="U235" s="7">
        <v>4</v>
      </c>
    </row>
    <row r="236" spans="1:21" x14ac:dyDescent="0.25">
      <c r="A236" s="7" t="s">
        <v>47</v>
      </c>
      <c r="B236" s="7" t="s">
        <v>43</v>
      </c>
      <c r="C236" s="8">
        <v>49</v>
      </c>
      <c r="D236" s="9">
        <v>58</v>
      </c>
      <c r="E236" s="10">
        <v>58</v>
      </c>
      <c r="F236" s="13" t="s">
        <v>12</v>
      </c>
      <c r="G236" s="13" t="s">
        <v>12</v>
      </c>
      <c r="H236" s="13" t="s">
        <v>12</v>
      </c>
      <c r="I236" s="13" t="s">
        <v>12</v>
      </c>
      <c r="J236" s="14">
        <v>8</v>
      </c>
      <c r="K236" s="55" t="s">
        <v>112</v>
      </c>
      <c r="L236">
        <f t="shared" si="31"/>
        <v>58</v>
      </c>
      <c r="M236" t="e">
        <f t="shared" si="32"/>
        <v>#DIV/0!</v>
      </c>
      <c r="N236">
        <f t="shared" si="33"/>
        <v>0</v>
      </c>
      <c r="O236" t="e">
        <f t="shared" si="34"/>
        <v>#VALUE!</v>
      </c>
      <c r="P236">
        <f t="shared" si="36"/>
        <v>2</v>
      </c>
      <c r="Q236" t="e">
        <f t="shared" si="29"/>
        <v>#VALUE!</v>
      </c>
      <c r="R236" t="e">
        <f t="shared" si="35"/>
        <v>#VALUE!</v>
      </c>
      <c r="U236" s="117">
        <v>45</v>
      </c>
    </row>
    <row r="237" spans="1:21" x14ac:dyDescent="0.25">
      <c r="A237" s="15" t="s">
        <v>47</v>
      </c>
      <c r="B237" s="15" t="s">
        <v>44</v>
      </c>
      <c r="C237" s="16">
        <v>26</v>
      </c>
      <c r="D237" s="17">
        <v>42</v>
      </c>
      <c r="E237" s="18">
        <v>42</v>
      </c>
      <c r="F237" s="19">
        <v>53</v>
      </c>
      <c r="G237" s="19">
        <v>54</v>
      </c>
      <c r="H237" s="19">
        <v>55</v>
      </c>
      <c r="I237" s="19">
        <v>55</v>
      </c>
      <c r="J237" s="25">
        <v>38</v>
      </c>
      <c r="K237" s="55" t="s">
        <v>112</v>
      </c>
      <c r="L237">
        <f t="shared" si="31"/>
        <v>42</v>
      </c>
      <c r="M237">
        <f t="shared" si="32"/>
        <v>54.25</v>
      </c>
      <c r="N237">
        <f t="shared" si="33"/>
        <v>0</v>
      </c>
      <c r="O237">
        <f t="shared" si="34"/>
        <v>2</v>
      </c>
      <c r="P237">
        <f t="shared" si="36"/>
        <v>2</v>
      </c>
      <c r="Q237">
        <f t="shared" si="29"/>
        <v>2</v>
      </c>
      <c r="R237">
        <f t="shared" si="35"/>
        <v>5</v>
      </c>
      <c r="U237" s="7">
        <v>20</v>
      </c>
    </row>
    <row r="238" spans="1:21" x14ac:dyDescent="0.25">
      <c r="A238" s="7" t="s">
        <v>47</v>
      </c>
      <c r="B238" s="7" t="s">
        <v>72</v>
      </c>
      <c r="C238" s="8">
        <v>43</v>
      </c>
      <c r="D238" s="9">
        <v>58</v>
      </c>
      <c r="E238" s="10">
        <v>58</v>
      </c>
      <c r="F238" s="13">
        <v>72</v>
      </c>
      <c r="G238" s="13">
        <v>72</v>
      </c>
      <c r="H238" s="13">
        <v>73</v>
      </c>
      <c r="I238" s="13">
        <v>73</v>
      </c>
      <c r="J238" s="14">
        <v>14</v>
      </c>
      <c r="K238" s="55" t="s">
        <v>112</v>
      </c>
      <c r="L238">
        <f t="shared" si="31"/>
        <v>58</v>
      </c>
      <c r="M238">
        <f t="shared" si="32"/>
        <v>72.5</v>
      </c>
      <c r="N238">
        <f t="shared" si="33"/>
        <v>0</v>
      </c>
      <c r="O238">
        <f t="shared" si="34"/>
        <v>1</v>
      </c>
      <c r="P238">
        <f t="shared" si="36"/>
        <v>2</v>
      </c>
      <c r="Q238">
        <f t="shared" si="29"/>
        <v>2</v>
      </c>
      <c r="R238">
        <f t="shared" si="35"/>
        <v>5</v>
      </c>
      <c r="U238" s="117">
        <v>27</v>
      </c>
    </row>
    <row r="239" spans="1:21" x14ac:dyDescent="0.25">
      <c r="A239" s="7" t="s">
        <v>47</v>
      </c>
      <c r="B239" s="7" t="s">
        <v>45</v>
      </c>
      <c r="C239" s="8">
        <v>62</v>
      </c>
      <c r="D239" s="9">
        <v>83</v>
      </c>
      <c r="E239" s="10">
        <v>85</v>
      </c>
      <c r="F239" s="13" t="s">
        <v>12</v>
      </c>
      <c r="G239" s="13" t="s">
        <v>12</v>
      </c>
      <c r="H239" s="13" t="s">
        <v>12</v>
      </c>
      <c r="I239" s="13" t="s">
        <v>12</v>
      </c>
      <c r="J239" s="22">
        <v>4</v>
      </c>
      <c r="K239" s="55" t="s">
        <v>112</v>
      </c>
      <c r="L239">
        <f t="shared" si="31"/>
        <v>84</v>
      </c>
      <c r="M239" t="e">
        <f t="shared" si="32"/>
        <v>#DIV/0!</v>
      </c>
      <c r="N239">
        <f t="shared" si="33"/>
        <v>2</v>
      </c>
      <c r="O239" t="e">
        <f t="shared" si="34"/>
        <v>#VALUE!</v>
      </c>
      <c r="P239">
        <f t="shared" si="36"/>
        <v>2</v>
      </c>
      <c r="Q239" t="e">
        <f t="shared" si="29"/>
        <v>#VALUE!</v>
      </c>
      <c r="R239" t="e">
        <f t="shared" si="35"/>
        <v>#VALUE!</v>
      </c>
      <c r="U239" s="7">
        <v>14</v>
      </c>
    </row>
    <row r="240" spans="1:21" x14ac:dyDescent="0.25">
      <c r="A240" s="7" t="s">
        <v>47</v>
      </c>
      <c r="B240" s="7" t="s">
        <v>83</v>
      </c>
      <c r="C240" s="8">
        <v>39</v>
      </c>
      <c r="D240" s="9">
        <v>54</v>
      </c>
      <c r="E240" s="10">
        <v>54</v>
      </c>
      <c r="F240" s="13">
        <v>67</v>
      </c>
      <c r="G240" s="13">
        <v>69</v>
      </c>
      <c r="H240" s="13">
        <v>69</v>
      </c>
      <c r="I240" s="13">
        <v>70</v>
      </c>
      <c r="J240" s="14">
        <v>17</v>
      </c>
      <c r="K240" s="55" t="s">
        <v>112</v>
      </c>
      <c r="L240">
        <f t="shared" si="31"/>
        <v>54</v>
      </c>
      <c r="M240">
        <f t="shared" si="32"/>
        <v>68.75</v>
      </c>
      <c r="N240">
        <f t="shared" si="33"/>
        <v>0</v>
      </c>
      <c r="O240">
        <f t="shared" si="34"/>
        <v>3</v>
      </c>
      <c r="P240">
        <f t="shared" si="36"/>
        <v>2</v>
      </c>
      <c r="Q240">
        <f t="shared" si="29"/>
        <v>2</v>
      </c>
      <c r="R240">
        <f t="shared" si="35"/>
        <v>5</v>
      </c>
      <c r="U240" s="117">
        <v>8</v>
      </c>
    </row>
    <row r="241" spans="1:21" x14ac:dyDescent="0.25">
      <c r="A241" s="7" t="s">
        <v>47</v>
      </c>
      <c r="B241" s="7" t="s">
        <v>73</v>
      </c>
      <c r="C241" s="8">
        <v>42</v>
      </c>
      <c r="D241" s="9">
        <v>58</v>
      </c>
      <c r="E241" s="10">
        <v>58</v>
      </c>
      <c r="F241" s="13">
        <v>79</v>
      </c>
      <c r="G241" s="13">
        <v>84</v>
      </c>
      <c r="H241" s="13" t="s">
        <v>12</v>
      </c>
      <c r="I241" s="13" t="s">
        <v>12</v>
      </c>
      <c r="J241" s="14">
        <v>6</v>
      </c>
      <c r="K241" s="55" t="s">
        <v>112</v>
      </c>
      <c r="L241">
        <f t="shared" si="31"/>
        <v>58</v>
      </c>
      <c r="M241">
        <f t="shared" si="32"/>
        <v>81.5</v>
      </c>
      <c r="N241">
        <f t="shared" si="33"/>
        <v>0</v>
      </c>
      <c r="O241" t="e">
        <f t="shared" si="34"/>
        <v>#VALUE!</v>
      </c>
      <c r="P241">
        <f t="shared" si="36"/>
        <v>2</v>
      </c>
      <c r="Q241" t="e">
        <f t="shared" si="29"/>
        <v>#VALUE!</v>
      </c>
      <c r="R241" t="e">
        <f t="shared" si="35"/>
        <v>#VALUE!</v>
      </c>
      <c r="U241" s="7">
        <v>9</v>
      </c>
    </row>
    <row r="242" spans="1:21" x14ac:dyDescent="0.25">
      <c r="A242" s="15" t="s">
        <v>47</v>
      </c>
      <c r="B242" s="15" t="s">
        <v>74</v>
      </c>
      <c r="C242" s="16">
        <v>34</v>
      </c>
      <c r="D242" s="17">
        <v>48</v>
      </c>
      <c r="E242" s="18">
        <v>49</v>
      </c>
      <c r="F242" s="19">
        <v>61</v>
      </c>
      <c r="G242" s="19">
        <v>62</v>
      </c>
      <c r="H242" s="19">
        <v>62</v>
      </c>
      <c r="I242" s="19">
        <v>63</v>
      </c>
      <c r="J242" s="25">
        <v>16</v>
      </c>
      <c r="K242" s="55" t="s">
        <v>112</v>
      </c>
      <c r="L242">
        <f t="shared" si="31"/>
        <v>48.5</v>
      </c>
      <c r="M242">
        <f t="shared" si="32"/>
        <v>62</v>
      </c>
      <c r="N242">
        <f t="shared" si="33"/>
        <v>1</v>
      </c>
      <c r="O242">
        <f t="shared" si="34"/>
        <v>2</v>
      </c>
      <c r="P242">
        <f t="shared" si="36"/>
        <v>2</v>
      </c>
      <c r="Q242">
        <f t="shared" si="29"/>
        <v>2</v>
      </c>
      <c r="R242">
        <f t="shared" si="35"/>
        <v>5</v>
      </c>
      <c r="U242" s="117">
        <v>14</v>
      </c>
    </row>
    <row r="243" spans="1:21" x14ac:dyDescent="0.25">
      <c r="A243" s="7" t="s">
        <v>47</v>
      </c>
      <c r="B243" s="7" t="s">
        <v>97</v>
      </c>
      <c r="C243" s="8">
        <v>31</v>
      </c>
      <c r="D243" s="9">
        <v>48</v>
      </c>
      <c r="E243" s="10">
        <v>48</v>
      </c>
      <c r="F243" s="13">
        <v>65</v>
      </c>
      <c r="G243" s="13">
        <v>66</v>
      </c>
      <c r="H243" s="13">
        <v>67</v>
      </c>
      <c r="I243" s="13">
        <v>69</v>
      </c>
      <c r="J243" s="14">
        <v>16</v>
      </c>
      <c r="K243" s="55" t="s">
        <v>112</v>
      </c>
      <c r="L243">
        <f t="shared" si="31"/>
        <v>48</v>
      </c>
      <c r="M243">
        <f t="shared" si="32"/>
        <v>66.75</v>
      </c>
      <c r="N243">
        <f t="shared" si="33"/>
        <v>0</v>
      </c>
      <c r="O243">
        <f t="shared" si="34"/>
        <v>4</v>
      </c>
      <c r="P243">
        <f t="shared" si="36"/>
        <v>2</v>
      </c>
      <c r="Q243">
        <f t="shared" si="29"/>
        <v>2</v>
      </c>
      <c r="R243">
        <f t="shared" si="35"/>
        <v>5</v>
      </c>
      <c r="U243" s="7">
        <v>23</v>
      </c>
    </row>
    <row r="244" spans="1:21" x14ac:dyDescent="0.25">
      <c r="A244" s="7" t="s">
        <v>47</v>
      </c>
      <c r="B244" s="7" t="s">
        <v>98</v>
      </c>
      <c r="C244" s="8">
        <v>45</v>
      </c>
      <c r="D244" s="9">
        <v>59</v>
      </c>
      <c r="E244" s="10">
        <v>60</v>
      </c>
      <c r="F244" s="13">
        <v>76</v>
      </c>
      <c r="G244" s="13">
        <v>78</v>
      </c>
      <c r="H244" s="13">
        <v>78</v>
      </c>
      <c r="I244" s="13">
        <v>80</v>
      </c>
      <c r="J244" s="22">
        <v>8</v>
      </c>
      <c r="K244" s="55" t="s">
        <v>112</v>
      </c>
      <c r="L244">
        <f t="shared" si="31"/>
        <v>59.5</v>
      </c>
      <c r="M244">
        <f t="shared" si="32"/>
        <v>78</v>
      </c>
      <c r="N244">
        <f t="shared" si="33"/>
        <v>1</v>
      </c>
      <c r="O244">
        <f t="shared" si="34"/>
        <v>4</v>
      </c>
      <c r="P244">
        <f t="shared" si="36"/>
        <v>2</v>
      </c>
      <c r="Q244">
        <f t="shared" ref="Q244:Q295" si="37">IF(O244&gt;4.46,1,2)</f>
        <v>2</v>
      </c>
      <c r="R244">
        <f t="shared" si="35"/>
        <v>5</v>
      </c>
      <c r="U244" s="117">
        <v>4</v>
      </c>
    </row>
    <row r="245" spans="1:21" x14ac:dyDescent="0.25">
      <c r="A245" s="7" t="s">
        <v>10</v>
      </c>
      <c r="B245" s="7" t="s">
        <v>75</v>
      </c>
      <c r="C245" s="8">
        <v>54</v>
      </c>
      <c r="D245" s="9">
        <v>74</v>
      </c>
      <c r="E245" s="10">
        <v>74</v>
      </c>
      <c r="F245" s="13">
        <v>94</v>
      </c>
      <c r="G245" s="13">
        <v>95</v>
      </c>
      <c r="H245" s="13">
        <v>95</v>
      </c>
      <c r="I245" s="13">
        <v>98</v>
      </c>
      <c r="J245" s="14">
        <v>7</v>
      </c>
      <c r="K245" s="55" t="s">
        <v>113</v>
      </c>
      <c r="L245">
        <f t="shared" si="31"/>
        <v>74</v>
      </c>
      <c r="M245">
        <f t="shared" si="32"/>
        <v>95.5</v>
      </c>
      <c r="N245">
        <f t="shared" si="33"/>
        <v>0</v>
      </c>
      <c r="O245">
        <f t="shared" si="34"/>
        <v>4</v>
      </c>
      <c r="P245">
        <f t="shared" ref="P245:P285" si="38">IF(N245&gt;5.65,1,2)</f>
        <v>2</v>
      </c>
      <c r="Q245">
        <f t="shared" si="37"/>
        <v>2</v>
      </c>
      <c r="R245">
        <f t="shared" si="35"/>
        <v>5</v>
      </c>
      <c r="U245" s="7">
        <v>10</v>
      </c>
    </row>
    <row r="246" spans="1:21" x14ac:dyDescent="0.25">
      <c r="A246" s="7" t="s">
        <v>10</v>
      </c>
      <c r="B246" s="7" t="s">
        <v>19</v>
      </c>
      <c r="C246" s="8">
        <v>63</v>
      </c>
      <c r="D246" s="9">
        <v>82</v>
      </c>
      <c r="E246" s="10">
        <v>84</v>
      </c>
      <c r="F246" s="13">
        <v>101</v>
      </c>
      <c r="G246" s="13">
        <v>102</v>
      </c>
      <c r="H246" s="13">
        <v>102</v>
      </c>
      <c r="I246" s="13">
        <v>102</v>
      </c>
      <c r="J246" s="14">
        <v>4</v>
      </c>
      <c r="K246" s="55" t="s">
        <v>113</v>
      </c>
      <c r="L246">
        <f t="shared" si="31"/>
        <v>83</v>
      </c>
      <c r="M246">
        <f t="shared" si="32"/>
        <v>101.75</v>
      </c>
      <c r="N246">
        <f t="shared" si="33"/>
        <v>2</v>
      </c>
      <c r="O246">
        <f t="shared" si="34"/>
        <v>1</v>
      </c>
      <c r="P246">
        <f t="shared" si="38"/>
        <v>2</v>
      </c>
      <c r="Q246">
        <f t="shared" si="37"/>
        <v>2</v>
      </c>
      <c r="R246">
        <f t="shared" si="35"/>
        <v>5</v>
      </c>
      <c r="U246" s="117">
        <v>17</v>
      </c>
    </row>
    <row r="247" spans="1:21" x14ac:dyDescent="0.25">
      <c r="A247" s="7" t="s">
        <v>10</v>
      </c>
      <c r="B247" s="7" t="s">
        <v>93</v>
      </c>
      <c r="C247" s="8">
        <v>44</v>
      </c>
      <c r="D247" s="9">
        <v>67</v>
      </c>
      <c r="E247" s="10">
        <v>67</v>
      </c>
      <c r="F247" s="13">
        <v>73</v>
      </c>
      <c r="G247" s="13">
        <v>84</v>
      </c>
      <c r="H247" s="13">
        <v>84</v>
      </c>
      <c r="I247" s="13">
        <v>84</v>
      </c>
      <c r="J247" s="14">
        <v>8</v>
      </c>
      <c r="K247" s="55" t="s">
        <v>113</v>
      </c>
      <c r="L247">
        <f t="shared" si="31"/>
        <v>67</v>
      </c>
      <c r="M247">
        <f t="shared" si="32"/>
        <v>81.25</v>
      </c>
      <c r="N247">
        <f t="shared" si="33"/>
        <v>0</v>
      </c>
      <c r="O247">
        <f t="shared" si="34"/>
        <v>11</v>
      </c>
      <c r="P247">
        <f t="shared" si="38"/>
        <v>2</v>
      </c>
      <c r="Q247">
        <f t="shared" si="37"/>
        <v>1</v>
      </c>
      <c r="R247">
        <f t="shared" si="35"/>
        <v>6</v>
      </c>
      <c r="U247" s="90">
        <v>8</v>
      </c>
    </row>
    <row r="248" spans="1:21" x14ac:dyDescent="0.25">
      <c r="A248" s="7" t="s">
        <v>10</v>
      </c>
      <c r="B248" s="7" t="s">
        <v>76</v>
      </c>
      <c r="C248" s="8">
        <v>52</v>
      </c>
      <c r="D248" s="9">
        <v>73</v>
      </c>
      <c r="E248" s="10">
        <v>73</v>
      </c>
      <c r="F248" s="13" t="s">
        <v>12</v>
      </c>
      <c r="G248" s="13" t="s">
        <v>12</v>
      </c>
      <c r="H248" s="13" t="s">
        <v>12</v>
      </c>
      <c r="I248" s="13" t="s">
        <v>12</v>
      </c>
      <c r="J248" s="14">
        <v>4</v>
      </c>
      <c r="K248" s="55" t="s">
        <v>113</v>
      </c>
      <c r="L248">
        <f t="shared" si="31"/>
        <v>73</v>
      </c>
      <c r="M248" t="e">
        <f t="shared" si="32"/>
        <v>#DIV/0!</v>
      </c>
      <c r="N248">
        <f t="shared" si="33"/>
        <v>0</v>
      </c>
      <c r="O248" t="e">
        <f t="shared" si="34"/>
        <v>#VALUE!</v>
      </c>
      <c r="P248">
        <f t="shared" si="38"/>
        <v>2</v>
      </c>
      <c r="Q248" t="e">
        <f t="shared" si="37"/>
        <v>#VALUE!</v>
      </c>
      <c r="R248" t="e">
        <f t="shared" si="35"/>
        <v>#VALUE!</v>
      </c>
      <c r="U248" s="117">
        <v>8</v>
      </c>
    </row>
    <row r="249" spans="1:21" x14ac:dyDescent="0.25">
      <c r="A249" s="7" t="s">
        <v>10</v>
      </c>
      <c r="B249" s="7" t="s">
        <v>51</v>
      </c>
      <c r="C249" s="8">
        <v>58</v>
      </c>
      <c r="D249" s="9">
        <v>74</v>
      </c>
      <c r="E249" s="10">
        <v>74</v>
      </c>
      <c r="F249" s="13">
        <v>88</v>
      </c>
      <c r="G249" s="13">
        <v>92</v>
      </c>
      <c r="H249" s="13">
        <v>92</v>
      </c>
      <c r="I249" s="13">
        <v>92</v>
      </c>
      <c r="J249" s="14">
        <v>8</v>
      </c>
      <c r="K249" s="55" t="s">
        <v>113</v>
      </c>
      <c r="L249">
        <f t="shared" si="31"/>
        <v>74</v>
      </c>
      <c r="M249">
        <f t="shared" si="32"/>
        <v>91</v>
      </c>
      <c r="N249">
        <f t="shared" si="33"/>
        <v>0</v>
      </c>
      <c r="O249">
        <f t="shared" si="34"/>
        <v>4</v>
      </c>
      <c r="P249">
        <f t="shared" si="38"/>
        <v>2</v>
      </c>
      <c r="Q249">
        <f t="shared" si="37"/>
        <v>2</v>
      </c>
      <c r="R249">
        <f t="shared" si="35"/>
        <v>5</v>
      </c>
      <c r="U249" s="7">
        <v>30</v>
      </c>
    </row>
    <row r="250" spans="1:21" x14ac:dyDescent="0.25">
      <c r="A250" s="7" t="s">
        <v>10</v>
      </c>
      <c r="B250" s="7" t="s">
        <v>85</v>
      </c>
      <c r="C250" s="8">
        <v>55</v>
      </c>
      <c r="D250" s="9">
        <v>74</v>
      </c>
      <c r="E250" s="10">
        <v>74</v>
      </c>
      <c r="F250" s="13">
        <v>89</v>
      </c>
      <c r="G250" s="13">
        <v>89</v>
      </c>
      <c r="H250" s="13">
        <v>90</v>
      </c>
      <c r="I250" s="13">
        <v>90</v>
      </c>
      <c r="J250" s="14">
        <v>8</v>
      </c>
      <c r="K250" s="55" t="s">
        <v>113</v>
      </c>
      <c r="L250">
        <f t="shared" si="31"/>
        <v>74</v>
      </c>
      <c r="M250">
        <f t="shared" si="32"/>
        <v>89.5</v>
      </c>
      <c r="N250">
        <f t="shared" si="33"/>
        <v>0</v>
      </c>
      <c r="O250">
        <f t="shared" si="34"/>
        <v>1</v>
      </c>
      <c r="P250">
        <f t="shared" si="38"/>
        <v>2</v>
      </c>
      <c r="Q250">
        <f t="shared" si="37"/>
        <v>2</v>
      </c>
      <c r="R250">
        <f t="shared" si="35"/>
        <v>5</v>
      </c>
      <c r="U250" s="117">
        <v>8</v>
      </c>
    </row>
    <row r="251" spans="1:21" x14ac:dyDescent="0.25">
      <c r="A251" s="7" t="s">
        <v>10</v>
      </c>
      <c r="B251" s="7" t="s">
        <v>53</v>
      </c>
      <c r="C251" s="8">
        <v>46</v>
      </c>
      <c r="D251" s="9">
        <v>61</v>
      </c>
      <c r="E251" s="10">
        <v>61</v>
      </c>
      <c r="F251" s="13">
        <v>74</v>
      </c>
      <c r="G251" s="13">
        <v>76</v>
      </c>
      <c r="H251" s="13">
        <v>76</v>
      </c>
      <c r="I251" s="13">
        <v>77</v>
      </c>
      <c r="J251" s="14">
        <v>11</v>
      </c>
      <c r="K251" s="55" t="s">
        <v>113</v>
      </c>
      <c r="L251">
        <f t="shared" si="31"/>
        <v>61</v>
      </c>
      <c r="M251">
        <f t="shared" si="32"/>
        <v>75.75</v>
      </c>
      <c r="N251">
        <f t="shared" si="33"/>
        <v>0</v>
      </c>
      <c r="O251">
        <f t="shared" si="34"/>
        <v>3</v>
      </c>
      <c r="P251">
        <f t="shared" si="38"/>
        <v>2</v>
      </c>
      <c r="Q251">
        <f t="shared" si="37"/>
        <v>2</v>
      </c>
      <c r="R251">
        <f t="shared" si="35"/>
        <v>5</v>
      </c>
      <c r="U251" s="62">
        <v>4</v>
      </c>
    </row>
    <row r="252" spans="1:21" x14ac:dyDescent="0.25">
      <c r="A252" s="7" t="s">
        <v>10</v>
      </c>
      <c r="B252" s="7" t="s">
        <v>54</v>
      </c>
      <c r="C252" s="8">
        <v>46</v>
      </c>
      <c r="D252" s="9">
        <v>63</v>
      </c>
      <c r="E252" s="10">
        <v>64</v>
      </c>
      <c r="F252" s="13">
        <v>79</v>
      </c>
      <c r="G252" s="13">
        <v>79</v>
      </c>
      <c r="H252" s="13">
        <v>84</v>
      </c>
      <c r="I252" s="13">
        <v>84</v>
      </c>
      <c r="J252" s="14">
        <v>10</v>
      </c>
      <c r="K252" s="55" t="s">
        <v>113</v>
      </c>
      <c r="L252">
        <f t="shared" si="31"/>
        <v>63.5</v>
      </c>
      <c r="M252">
        <f t="shared" si="32"/>
        <v>81.5</v>
      </c>
      <c r="N252">
        <f t="shared" si="33"/>
        <v>1</v>
      </c>
      <c r="O252">
        <f t="shared" si="34"/>
        <v>5</v>
      </c>
      <c r="P252">
        <f t="shared" si="38"/>
        <v>2</v>
      </c>
      <c r="Q252">
        <f t="shared" si="37"/>
        <v>1</v>
      </c>
      <c r="R252">
        <f t="shared" si="35"/>
        <v>6</v>
      </c>
      <c r="U252" s="118">
        <v>4</v>
      </c>
    </row>
    <row r="253" spans="1:21" x14ac:dyDescent="0.25">
      <c r="A253" s="7" t="s">
        <v>10</v>
      </c>
      <c r="B253" s="7" t="s">
        <v>55</v>
      </c>
      <c r="C253" s="8">
        <v>47</v>
      </c>
      <c r="D253" s="9">
        <v>61</v>
      </c>
      <c r="E253" s="10">
        <v>63</v>
      </c>
      <c r="F253" s="13">
        <v>73</v>
      </c>
      <c r="G253" s="13">
        <v>74</v>
      </c>
      <c r="H253" s="13">
        <v>76</v>
      </c>
      <c r="I253" s="13">
        <v>77</v>
      </c>
      <c r="J253" s="14">
        <v>17</v>
      </c>
      <c r="K253" s="55" t="s">
        <v>113</v>
      </c>
      <c r="L253">
        <f t="shared" si="31"/>
        <v>62</v>
      </c>
      <c r="M253">
        <f t="shared" si="32"/>
        <v>75</v>
      </c>
      <c r="N253">
        <f t="shared" si="33"/>
        <v>2</v>
      </c>
      <c r="O253">
        <f t="shared" si="34"/>
        <v>4</v>
      </c>
      <c r="P253">
        <f t="shared" si="38"/>
        <v>2</v>
      </c>
      <c r="Q253">
        <f t="shared" si="37"/>
        <v>2</v>
      </c>
      <c r="R253">
        <f t="shared" si="35"/>
        <v>5</v>
      </c>
      <c r="U253" s="62">
        <v>4</v>
      </c>
    </row>
    <row r="254" spans="1:21" x14ac:dyDescent="0.25">
      <c r="A254" s="7" t="s">
        <v>10</v>
      </c>
      <c r="B254" s="7" t="s">
        <v>24</v>
      </c>
      <c r="C254" s="8">
        <v>48</v>
      </c>
      <c r="D254" s="9">
        <v>63</v>
      </c>
      <c r="E254" s="10">
        <v>65</v>
      </c>
      <c r="F254" s="13">
        <v>79</v>
      </c>
      <c r="G254" s="13">
        <v>80</v>
      </c>
      <c r="H254" s="13">
        <v>84</v>
      </c>
      <c r="I254" s="13">
        <v>85</v>
      </c>
      <c r="J254" s="14">
        <v>10</v>
      </c>
      <c r="K254" s="55" t="s">
        <v>113</v>
      </c>
      <c r="L254">
        <f t="shared" si="31"/>
        <v>64</v>
      </c>
      <c r="M254">
        <f t="shared" si="32"/>
        <v>82</v>
      </c>
      <c r="N254">
        <f t="shared" si="33"/>
        <v>2</v>
      </c>
      <c r="O254">
        <f t="shared" si="34"/>
        <v>6</v>
      </c>
      <c r="P254">
        <f t="shared" si="38"/>
        <v>2</v>
      </c>
      <c r="Q254">
        <f t="shared" si="37"/>
        <v>1</v>
      </c>
      <c r="R254">
        <f t="shared" si="35"/>
        <v>6</v>
      </c>
      <c r="U254" s="118">
        <v>4</v>
      </c>
    </row>
    <row r="255" spans="1:21" x14ac:dyDescent="0.25">
      <c r="A255" s="7" t="s">
        <v>10</v>
      </c>
      <c r="B255" s="7" t="s">
        <v>56</v>
      </c>
      <c r="C255" s="8">
        <v>62</v>
      </c>
      <c r="D255" s="9">
        <v>80</v>
      </c>
      <c r="E255" s="10">
        <v>82</v>
      </c>
      <c r="F255" s="13">
        <v>102</v>
      </c>
      <c r="G255" s="13">
        <v>103</v>
      </c>
      <c r="H255" s="13" t="s">
        <v>12</v>
      </c>
      <c r="I255" s="13" t="s">
        <v>12</v>
      </c>
      <c r="J255" s="14">
        <v>4</v>
      </c>
      <c r="K255" s="55" t="s">
        <v>113</v>
      </c>
      <c r="L255">
        <f t="shared" si="31"/>
        <v>81</v>
      </c>
      <c r="M255">
        <f t="shared" si="32"/>
        <v>102.5</v>
      </c>
      <c r="N255">
        <f t="shared" si="33"/>
        <v>2</v>
      </c>
      <c r="O255" t="e">
        <f t="shared" si="34"/>
        <v>#VALUE!</v>
      </c>
      <c r="P255">
        <f t="shared" si="38"/>
        <v>2</v>
      </c>
      <c r="Q255" t="e">
        <f t="shared" si="37"/>
        <v>#VALUE!</v>
      </c>
      <c r="R255" t="e">
        <f t="shared" si="35"/>
        <v>#VALUE!</v>
      </c>
      <c r="U255" s="62">
        <v>4</v>
      </c>
    </row>
    <row r="256" spans="1:21" x14ac:dyDescent="0.25">
      <c r="A256" s="7" t="s">
        <v>10</v>
      </c>
      <c r="B256" s="7" t="s">
        <v>26</v>
      </c>
      <c r="C256" s="8">
        <v>54</v>
      </c>
      <c r="D256" s="9">
        <v>74</v>
      </c>
      <c r="E256" s="10">
        <v>75</v>
      </c>
      <c r="F256" s="13">
        <v>94</v>
      </c>
      <c r="G256" s="13">
        <v>94</v>
      </c>
      <c r="H256" s="13">
        <v>94</v>
      </c>
      <c r="I256" s="13">
        <v>96</v>
      </c>
      <c r="J256" s="14">
        <v>8</v>
      </c>
      <c r="K256" s="55" t="s">
        <v>113</v>
      </c>
      <c r="L256">
        <f t="shared" si="31"/>
        <v>74.5</v>
      </c>
      <c r="M256">
        <f t="shared" si="32"/>
        <v>94.5</v>
      </c>
      <c r="N256">
        <f t="shared" si="33"/>
        <v>1</v>
      </c>
      <c r="O256">
        <f t="shared" si="34"/>
        <v>2</v>
      </c>
      <c r="P256">
        <f t="shared" si="38"/>
        <v>2</v>
      </c>
      <c r="Q256">
        <f t="shared" si="37"/>
        <v>2</v>
      </c>
      <c r="R256">
        <f t="shared" si="35"/>
        <v>5</v>
      </c>
      <c r="U256" s="118">
        <v>4</v>
      </c>
    </row>
    <row r="257" spans="1:21" x14ac:dyDescent="0.25">
      <c r="A257" s="7" t="s">
        <v>10</v>
      </c>
      <c r="B257" s="7" t="s">
        <v>27</v>
      </c>
      <c r="C257" s="8">
        <v>54</v>
      </c>
      <c r="D257" s="9">
        <v>78</v>
      </c>
      <c r="E257" s="10">
        <v>78</v>
      </c>
      <c r="F257" s="13">
        <v>98</v>
      </c>
      <c r="G257" s="13">
        <v>99</v>
      </c>
      <c r="H257" s="13">
        <v>102</v>
      </c>
      <c r="I257" s="13">
        <v>103</v>
      </c>
      <c r="J257" s="14">
        <v>4</v>
      </c>
      <c r="K257" s="55" t="s">
        <v>113</v>
      </c>
      <c r="L257">
        <f t="shared" si="31"/>
        <v>78</v>
      </c>
      <c r="M257">
        <f t="shared" si="32"/>
        <v>100.5</v>
      </c>
      <c r="N257">
        <f t="shared" si="33"/>
        <v>0</v>
      </c>
      <c r="O257">
        <f t="shared" si="34"/>
        <v>5</v>
      </c>
      <c r="P257">
        <f t="shared" si="38"/>
        <v>2</v>
      </c>
      <c r="Q257">
        <f t="shared" si="37"/>
        <v>1</v>
      </c>
      <c r="R257">
        <f t="shared" si="35"/>
        <v>6</v>
      </c>
      <c r="U257" s="62">
        <v>4</v>
      </c>
    </row>
    <row r="258" spans="1:21" x14ac:dyDescent="0.25">
      <c r="A258" s="7" t="s">
        <v>10</v>
      </c>
      <c r="B258" s="7" t="s">
        <v>29</v>
      </c>
      <c r="C258" s="8">
        <v>56</v>
      </c>
      <c r="D258" s="9">
        <v>75</v>
      </c>
      <c r="E258" s="10">
        <v>75</v>
      </c>
      <c r="F258" s="13">
        <v>92</v>
      </c>
      <c r="G258" s="13">
        <v>92</v>
      </c>
      <c r="H258" s="13">
        <v>94</v>
      </c>
      <c r="I258" s="13" t="s">
        <v>12</v>
      </c>
      <c r="J258" s="14">
        <v>7</v>
      </c>
      <c r="K258" s="55" t="s">
        <v>113</v>
      </c>
      <c r="L258">
        <f t="shared" ref="L258:L321" si="39">AVERAGE(D258:E258)</f>
        <v>75</v>
      </c>
      <c r="M258">
        <f t="shared" ref="M258:M321" si="40">AVERAGE(F258:I258)</f>
        <v>92.666666666666671</v>
      </c>
      <c r="N258">
        <f t="shared" ref="N258:N321" si="41">E258-D258</f>
        <v>0</v>
      </c>
      <c r="O258" t="e">
        <f t="shared" ref="O258:O321" si="42">I258-F258</f>
        <v>#VALUE!</v>
      </c>
      <c r="P258">
        <f t="shared" si="38"/>
        <v>2</v>
      </c>
      <c r="Q258" t="e">
        <f t="shared" si="37"/>
        <v>#VALUE!</v>
      </c>
      <c r="R258" t="e">
        <f t="shared" ref="R258:R321" si="43">IF(P258=Q258,5,6)</f>
        <v>#VALUE!</v>
      </c>
      <c r="U258" s="118">
        <v>8</v>
      </c>
    </row>
    <row r="259" spans="1:21" x14ac:dyDescent="0.25">
      <c r="A259" s="7" t="s">
        <v>10</v>
      </c>
      <c r="B259" s="7" t="s">
        <v>58</v>
      </c>
      <c r="C259" s="8">
        <v>65</v>
      </c>
      <c r="D259" s="9">
        <v>95</v>
      </c>
      <c r="E259" s="10">
        <v>96</v>
      </c>
      <c r="F259" s="13" t="s">
        <v>12</v>
      </c>
      <c r="G259" s="13" t="s">
        <v>12</v>
      </c>
      <c r="H259" s="13" t="s">
        <v>12</v>
      </c>
      <c r="I259" s="13" t="s">
        <v>12</v>
      </c>
      <c r="J259" s="14">
        <v>4</v>
      </c>
      <c r="K259" s="55" t="s">
        <v>113</v>
      </c>
      <c r="L259">
        <f t="shared" si="39"/>
        <v>95.5</v>
      </c>
      <c r="M259" t="e">
        <f t="shared" si="40"/>
        <v>#DIV/0!</v>
      </c>
      <c r="N259">
        <f t="shared" si="41"/>
        <v>1</v>
      </c>
      <c r="O259" t="e">
        <f t="shared" si="42"/>
        <v>#VALUE!</v>
      </c>
      <c r="P259">
        <f t="shared" si="38"/>
        <v>2</v>
      </c>
      <c r="Q259" t="e">
        <f t="shared" si="37"/>
        <v>#VALUE!</v>
      </c>
      <c r="R259" t="e">
        <f t="shared" si="43"/>
        <v>#VALUE!</v>
      </c>
      <c r="U259" s="62">
        <v>4</v>
      </c>
    </row>
    <row r="260" spans="1:21" x14ac:dyDescent="0.25">
      <c r="A260" s="7" t="s">
        <v>10</v>
      </c>
      <c r="B260" s="7" t="s">
        <v>59</v>
      </c>
      <c r="C260" s="8">
        <v>53</v>
      </c>
      <c r="D260" s="9">
        <v>69</v>
      </c>
      <c r="E260" s="10">
        <v>69</v>
      </c>
      <c r="F260" s="13">
        <v>91</v>
      </c>
      <c r="G260" s="13">
        <v>91</v>
      </c>
      <c r="H260" s="13" t="s">
        <v>12</v>
      </c>
      <c r="I260" s="13" t="s">
        <v>12</v>
      </c>
      <c r="J260" s="14">
        <v>6</v>
      </c>
      <c r="K260" s="55" t="s">
        <v>113</v>
      </c>
      <c r="L260">
        <f t="shared" si="39"/>
        <v>69</v>
      </c>
      <c r="M260">
        <f t="shared" si="40"/>
        <v>91</v>
      </c>
      <c r="N260">
        <f t="shared" si="41"/>
        <v>0</v>
      </c>
      <c r="O260" t="e">
        <f t="shared" si="42"/>
        <v>#VALUE!</v>
      </c>
      <c r="P260">
        <f t="shared" si="38"/>
        <v>2</v>
      </c>
      <c r="Q260" t="e">
        <f t="shared" si="37"/>
        <v>#VALUE!</v>
      </c>
      <c r="R260" t="e">
        <f t="shared" si="43"/>
        <v>#VALUE!</v>
      </c>
      <c r="U260" s="118">
        <v>4</v>
      </c>
    </row>
    <row r="261" spans="1:21" x14ac:dyDescent="0.25">
      <c r="A261" s="7" t="s">
        <v>10</v>
      </c>
      <c r="B261" s="7" t="s">
        <v>31</v>
      </c>
      <c r="C261" s="8">
        <v>60</v>
      </c>
      <c r="D261" s="9">
        <v>78</v>
      </c>
      <c r="E261" s="10">
        <v>78</v>
      </c>
      <c r="F261" s="13">
        <v>87</v>
      </c>
      <c r="G261" s="13">
        <v>93</v>
      </c>
      <c r="H261" s="13">
        <v>94</v>
      </c>
      <c r="I261" s="13" t="s">
        <v>12</v>
      </c>
      <c r="J261" s="14">
        <v>7</v>
      </c>
      <c r="K261" s="55" t="s">
        <v>113</v>
      </c>
      <c r="L261">
        <f t="shared" si="39"/>
        <v>78</v>
      </c>
      <c r="M261">
        <f t="shared" si="40"/>
        <v>91.333333333333329</v>
      </c>
      <c r="N261">
        <f t="shared" si="41"/>
        <v>0</v>
      </c>
      <c r="O261" t="e">
        <f t="shared" si="42"/>
        <v>#VALUE!</v>
      </c>
      <c r="P261">
        <f t="shared" si="38"/>
        <v>2</v>
      </c>
      <c r="Q261" t="e">
        <f t="shared" si="37"/>
        <v>#VALUE!</v>
      </c>
      <c r="R261" t="e">
        <f t="shared" si="43"/>
        <v>#VALUE!</v>
      </c>
      <c r="U261" s="62">
        <v>4</v>
      </c>
    </row>
    <row r="262" spans="1:21" x14ac:dyDescent="0.25">
      <c r="A262" s="7" t="s">
        <v>10</v>
      </c>
      <c r="B262" s="7" t="s">
        <v>32</v>
      </c>
      <c r="C262" s="8">
        <v>42</v>
      </c>
      <c r="D262" s="9">
        <v>59</v>
      </c>
      <c r="E262" s="10">
        <v>59</v>
      </c>
      <c r="F262" s="13">
        <v>68</v>
      </c>
      <c r="G262" s="13">
        <v>69</v>
      </c>
      <c r="H262" s="13">
        <v>69</v>
      </c>
      <c r="I262" s="13">
        <v>69</v>
      </c>
      <c r="J262" s="14">
        <v>20</v>
      </c>
      <c r="K262" s="55" t="s">
        <v>113</v>
      </c>
      <c r="L262">
        <f t="shared" si="39"/>
        <v>59</v>
      </c>
      <c r="M262">
        <f t="shared" si="40"/>
        <v>68.75</v>
      </c>
      <c r="N262">
        <f t="shared" si="41"/>
        <v>0</v>
      </c>
      <c r="O262">
        <f t="shared" si="42"/>
        <v>1</v>
      </c>
      <c r="P262">
        <f t="shared" si="38"/>
        <v>2</v>
      </c>
      <c r="Q262">
        <f t="shared" si="37"/>
        <v>2</v>
      </c>
      <c r="R262">
        <f t="shared" si="43"/>
        <v>5</v>
      </c>
      <c r="U262" s="118">
        <v>4</v>
      </c>
    </row>
    <row r="263" spans="1:21" x14ac:dyDescent="0.25">
      <c r="A263" s="7" t="s">
        <v>10</v>
      </c>
      <c r="B263" s="7" t="s">
        <v>34</v>
      </c>
      <c r="C263" s="8">
        <v>42</v>
      </c>
      <c r="D263" s="9">
        <v>60</v>
      </c>
      <c r="E263" s="10">
        <v>63</v>
      </c>
      <c r="F263" s="13">
        <v>78</v>
      </c>
      <c r="G263" s="13">
        <v>79</v>
      </c>
      <c r="H263" s="13">
        <v>83</v>
      </c>
      <c r="I263" s="13">
        <v>84</v>
      </c>
      <c r="J263" s="14">
        <v>9</v>
      </c>
      <c r="K263" s="55" t="s">
        <v>113</v>
      </c>
      <c r="L263">
        <f t="shared" si="39"/>
        <v>61.5</v>
      </c>
      <c r="M263">
        <f t="shared" si="40"/>
        <v>81</v>
      </c>
      <c r="N263">
        <f t="shared" si="41"/>
        <v>3</v>
      </c>
      <c r="O263">
        <f t="shared" si="42"/>
        <v>6</v>
      </c>
      <c r="P263">
        <f t="shared" si="38"/>
        <v>2</v>
      </c>
      <c r="Q263">
        <f t="shared" si="37"/>
        <v>1</v>
      </c>
      <c r="R263">
        <f t="shared" si="43"/>
        <v>6</v>
      </c>
      <c r="U263" s="62">
        <v>4</v>
      </c>
    </row>
    <row r="264" spans="1:21" x14ac:dyDescent="0.25">
      <c r="A264" s="7" t="s">
        <v>10</v>
      </c>
      <c r="B264" s="7" t="s">
        <v>60</v>
      </c>
      <c r="C264" s="8">
        <v>53</v>
      </c>
      <c r="D264" s="9">
        <v>71</v>
      </c>
      <c r="E264" s="10">
        <v>71</v>
      </c>
      <c r="F264" s="13">
        <v>104</v>
      </c>
      <c r="G264" s="13">
        <v>104</v>
      </c>
      <c r="H264" s="13" t="s">
        <v>12</v>
      </c>
      <c r="I264" s="13" t="s">
        <v>12</v>
      </c>
      <c r="J264" s="14">
        <v>4</v>
      </c>
      <c r="K264" s="55" t="s">
        <v>113</v>
      </c>
      <c r="L264">
        <f t="shared" si="39"/>
        <v>71</v>
      </c>
      <c r="M264">
        <f t="shared" si="40"/>
        <v>104</v>
      </c>
      <c r="N264">
        <f t="shared" si="41"/>
        <v>0</v>
      </c>
      <c r="O264" t="e">
        <f t="shared" si="42"/>
        <v>#VALUE!</v>
      </c>
      <c r="P264">
        <f t="shared" si="38"/>
        <v>2</v>
      </c>
      <c r="Q264" t="e">
        <f t="shared" si="37"/>
        <v>#VALUE!</v>
      </c>
      <c r="R264" t="e">
        <f t="shared" si="43"/>
        <v>#VALUE!</v>
      </c>
      <c r="U264" s="118">
        <v>4</v>
      </c>
    </row>
    <row r="265" spans="1:21" x14ac:dyDescent="0.25">
      <c r="A265" s="7" t="s">
        <v>10</v>
      </c>
      <c r="B265" s="7" t="s">
        <v>35</v>
      </c>
      <c r="C265" s="8">
        <v>57</v>
      </c>
      <c r="D265" s="9">
        <v>66</v>
      </c>
      <c r="E265" s="10">
        <v>66</v>
      </c>
      <c r="F265" s="13">
        <v>89</v>
      </c>
      <c r="G265" s="13">
        <v>91</v>
      </c>
      <c r="H265" s="13" t="s">
        <v>12</v>
      </c>
      <c r="I265" s="13" t="s">
        <v>12</v>
      </c>
      <c r="J265" s="14">
        <v>6</v>
      </c>
      <c r="K265" s="55" t="s">
        <v>113</v>
      </c>
      <c r="L265">
        <f t="shared" si="39"/>
        <v>66</v>
      </c>
      <c r="M265">
        <f t="shared" si="40"/>
        <v>90</v>
      </c>
      <c r="N265">
        <f t="shared" si="41"/>
        <v>0</v>
      </c>
      <c r="O265" t="e">
        <f t="shared" si="42"/>
        <v>#VALUE!</v>
      </c>
      <c r="P265">
        <f t="shared" si="38"/>
        <v>2</v>
      </c>
      <c r="Q265" t="e">
        <f t="shared" si="37"/>
        <v>#VALUE!</v>
      </c>
      <c r="R265" t="e">
        <f t="shared" si="43"/>
        <v>#VALUE!</v>
      </c>
      <c r="U265" s="62">
        <v>6</v>
      </c>
    </row>
    <row r="266" spans="1:21" x14ac:dyDescent="0.25">
      <c r="A266" s="7" t="s">
        <v>10</v>
      </c>
      <c r="B266" s="7" t="s">
        <v>61</v>
      </c>
      <c r="C266" s="8">
        <v>50</v>
      </c>
      <c r="D266" s="9">
        <v>63</v>
      </c>
      <c r="E266" s="10">
        <v>64</v>
      </c>
      <c r="F266" s="13">
        <v>79</v>
      </c>
      <c r="G266" s="13">
        <v>91</v>
      </c>
      <c r="H266" s="13">
        <v>91</v>
      </c>
      <c r="I266" s="13">
        <v>91</v>
      </c>
      <c r="J266" s="14">
        <v>12</v>
      </c>
      <c r="K266" s="55" t="s">
        <v>113</v>
      </c>
      <c r="L266">
        <f t="shared" si="39"/>
        <v>63.5</v>
      </c>
      <c r="M266">
        <f t="shared" si="40"/>
        <v>88</v>
      </c>
      <c r="N266">
        <f t="shared" si="41"/>
        <v>1</v>
      </c>
      <c r="O266">
        <f t="shared" si="42"/>
        <v>12</v>
      </c>
      <c r="P266">
        <f t="shared" si="38"/>
        <v>2</v>
      </c>
      <c r="Q266">
        <f t="shared" si="37"/>
        <v>1</v>
      </c>
      <c r="R266">
        <f t="shared" si="43"/>
        <v>6</v>
      </c>
      <c r="U266" s="118">
        <v>4</v>
      </c>
    </row>
    <row r="267" spans="1:21" x14ac:dyDescent="0.25">
      <c r="A267" s="7" t="s">
        <v>10</v>
      </c>
      <c r="B267" s="7" t="s">
        <v>79</v>
      </c>
      <c r="C267" s="8">
        <v>64</v>
      </c>
      <c r="D267" s="9">
        <v>82</v>
      </c>
      <c r="E267" s="10">
        <v>82</v>
      </c>
      <c r="F267" s="13">
        <v>102</v>
      </c>
      <c r="G267" s="13">
        <v>103</v>
      </c>
      <c r="H267" s="13">
        <v>103</v>
      </c>
      <c r="I267" s="13">
        <v>103</v>
      </c>
      <c r="J267" s="14">
        <v>4</v>
      </c>
      <c r="K267" s="55" t="s">
        <v>113</v>
      </c>
      <c r="L267">
        <f t="shared" si="39"/>
        <v>82</v>
      </c>
      <c r="M267">
        <f t="shared" si="40"/>
        <v>102.75</v>
      </c>
      <c r="N267">
        <f t="shared" si="41"/>
        <v>0</v>
      </c>
      <c r="O267">
        <f t="shared" si="42"/>
        <v>1</v>
      </c>
      <c r="P267">
        <f t="shared" si="38"/>
        <v>2</v>
      </c>
      <c r="Q267">
        <f t="shared" si="37"/>
        <v>2</v>
      </c>
      <c r="R267">
        <f t="shared" si="43"/>
        <v>5</v>
      </c>
      <c r="U267" s="62">
        <v>4</v>
      </c>
    </row>
    <row r="268" spans="1:21" x14ac:dyDescent="0.25">
      <c r="A268" s="7" t="s">
        <v>10</v>
      </c>
      <c r="B268" s="7" t="s">
        <v>62</v>
      </c>
      <c r="C268" s="8">
        <v>53</v>
      </c>
      <c r="D268" s="9">
        <v>66</v>
      </c>
      <c r="E268" s="10">
        <v>66</v>
      </c>
      <c r="F268" s="13">
        <v>76</v>
      </c>
      <c r="G268" s="13">
        <v>77</v>
      </c>
      <c r="H268" s="13">
        <v>77</v>
      </c>
      <c r="I268" s="13">
        <v>81</v>
      </c>
      <c r="J268" s="14">
        <v>8</v>
      </c>
      <c r="K268" s="55" t="s">
        <v>113</v>
      </c>
      <c r="L268">
        <f t="shared" si="39"/>
        <v>66</v>
      </c>
      <c r="M268">
        <f t="shared" si="40"/>
        <v>77.75</v>
      </c>
      <c r="N268">
        <f t="shared" si="41"/>
        <v>0</v>
      </c>
      <c r="O268">
        <f t="shared" si="42"/>
        <v>5</v>
      </c>
      <c r="P268">
        <f t="shared" si="38"/>
        <v>2</v>
      </c>
      <c r="Q268">
        <f t="shared" si="37"/>
        <v>1</v>
      </c>
      <c r="R268">
        <f t="shared" si="43"/>
        <v>6</v>
      </c>
      <c r="U268" s="118">
        <v>4</v>
      </c>
    </row>
    <row r="269" spans="1:21" x14ac:dyDescent="0.25">
      <c r="A269" s="7" t="s">
        <v>10</v>
      </c>
      <c r="B269" s="7" t="s">
        <v>100</v>
      </c>
      <c r="C269" s="8">
        <v>68</v>
      </c>
      <c r="D269" s="9">
        <v>84</v>
      </c>
      <c r="E269" s="10">
        <v>89</v>
      </c>
      <c r="F269" s="13">
        <v>103</v>
      </c>
      <c r="G269" s="13">
        <v>103</v>
      </c>
      <c r="H269" s="13">
        <v>103</v>
      </c>
      <c r="I269" s="13">
        <v>104</v>
      </c>
      <c r="J269" s="14">
        <v>4</v>
      </c>
      <c r="K269" s="55" t="s">
        <v>113</v>
      </c>
      <c r="L269">
        <f t="shared" si="39"/>
        <v>86.5</v>
      </c>
      <c r="M269">
        <f t="shared" si="40"/>
        <v>103.25</v>
      </c>
      <c r="N269">
        <f t="shared" si="41"/>
        <v>5</v>
      </c>
      <c r="O269">
        <f t="shared" si="42"/>
        <v>1</v>
      </c>
      <c r="P269">
        <f t="shared" si="38"/>
        <v>2</v>
      </c>
      <c r="Q269">
        <f t="shared" si="37"/>
        <v>2</v>
      </c>
      <c r="R269">
        <f t="shared" si="43"/>
        <v>5</v>
      </c>
      <c r="U269" s="62">
        <v>8</v>
      </c>
    </row>
    <row r="270" spans="1:21" x14ac:dyDescent="0.25">
      <c r="A270" s="7" t="s">
        <v>10</v>
      </c>
      <c r="B270" s="7" t="s">
        <v>80</v>
      </c>
      <c r="C270" s="8">
        <v>53</v>
      </c>
      <c r="D270" s="9">
        <v>76</v>
      </c>
      <c r="E270" s="10">
        <v>76</v>
      </c>
      <c r="F270" s="13">
        <v>88</v>
      </c>
      <c r="G270" s="13">
        <v>89</v>
      </c>
      <c r="H270" s="13">
        <v>90</v>
      </c>
      <c r="I270" s="13">
        <v>90</v>
      </c>
      <c r="J270" s="14">
        <v>8</v>
      </c>
      <c r="K270" s="55" t="s">
        <v>113</v>
      </c>
      <c r="L270">
        <f t="shared" si="39"/>
        <v>76</v>
      </c>
      <c r="M270">
        <f t="shared" si="40"/>
        <v>89.25</v>
      </c>
      <c r="N270">
        <f t="shared" si="41"/>
        <v>0</v>
      </c>
      <c r="O270">
        <f t="shared" si="42"/>
        <v>2</v>
      </c>
      <c r="P270">
        <f t="shared" si="38"/>
        <v>2</v>
      </c>
      <c r="Q270">
        <f t="shared" si="37"/>
        <v>2</v>
      </c>
      <c r="R270">
        <f t="shared" si="43"/>
        <v>5</v>
      </c>
      <c r="U270" s="118">
        <v>4</v>
      </c>
    </row>
    <row r="271" spans="1:21" x14ac:dyDescent="0.25">
      <c r="A271" s="7" t="s">
        <v>10</v>
      </c>
      <c r="B271" s="7" t="s">
        <v>64</v>
      </c>
      <c r="C271" s="8">
        <v>65</v>
      </c>
      <c r="D271" s="9">
        <v>81</v>
      </c>
      <c r="E271" s="10">
        <v>81</v>
      </c>
      <c r="F271" s="13">
        <v>95</v>
      </c>
      <c r="G271" s="13">
        <v>95</v>
      </c>
      <c r="H271" s="13">
        <v>96</v>
      </c>
      <c r="I271" s="13">
        <v>98</v>
      </c>
      <c r="J271" s="14">
        <v>7</v>
      </c>
      <c r="K271" s="55" t="s">
        <v>113</v>
      </c>
      <c r="L271">
        <f t="shared" si="39"/>
        <v>81</v>
      </c>
      <c r="M271">
        <f t="shared" si="40"/>
        <v>96</v>
      </c>
      <c r="N271">
        <f t="shared" si="41"/>
        <v>0</v>
      </c>
      <c r="O271">
        <f t="shared" si="42"/>
        <v>3</v>
      </c>
      <c r="P271">
        <f t="shared" si="38"/>
        <v>2</v>
      </c>
      <c r="Q271">
        <f t="shared" si="37"/>
        <v>2</v>
      </c>
      <c r="R271">
        <f t="shared" si="43"/>
        <v>5</v>
      </c>
      <c r="U271" s="62">
        <v>4</v>
      </c>
    </row>
    <row r="272" spans="1:21" x14ac:dyDescent="0.25">
      <c r="A272" s="7" t="s">
        <v>10</v>
      </c>
      <c r="B272" s="15" t="s">
        <v>37</v>
      </c>
      <c r="C272" s="16">
        <v>64</v>
      </c>
      <c r="D272" s="17">
        <v>83</v>
      </c>
      <c r="E272" s="18">
        <v>83</v>
      </c>
      <c r="F272" s="13" t="s">
        <v>12</v>
      </c>
      <c r="G272" s="13" t="s">
        <v>12</v>
      </c>
      <c r="H272" s="13" t="s">
        <v>12</v>
      </c>
      <c r="I272" s="13" t="s">
        <v>12</v>
      </c>
      <c r="J272" s="15">
        <v>4</v>
      </c>
      <c r="K272" s="55" t="s">
        <v>113</v>
      </c>
      <c r="L272">
        <f t="shared" si="39"/>
        <v>83</v>
      </c>
      <c r="M272" t="e">
        <f t="shared" si="40"/>
        <v>#DIV/0!</v>
      </c>
      <c r="N272">
        <f t="shared" si="41"/>
        <v>0</v>
      </c>
      <c r="O272" t="e">
        <f t="shared" si="42"/>
        <v>#VALUE!</v>
      </c>
      <c r="P272">
        <f t="shared" si="38"/>
        <v>2</v>
      </c>
      <c r="Q272" t="e">
        <f t="shared" si="37"/>
        <v>#VALUE!</v>
      </c>
      <c r="R272" t="e">
        <f t="shared" si="43"/>
        <v>#VALUE!</v>
      </c>
      <c r="U272" s="118">
        <v>4</v>
      </c>
    </row>
    <row r="273" spans="1:21" x14ac:dyDescent="0.25">
      <c r="A273" s="7" t="s">
        <v>10</v>
      </c>
      <c r="B273" s="15" t="s">
        <v>81</v>
      </c>
      <c r="C273" s="16">
        <v>56</v>
      </c>
      <c r="D273" s="17">
        <v>76</v>
      </c>
      <c r="E273" s="18">
        <v>78</v>
      </c>
      <c r="F273" s="13" t="s">
        <v>12</v>
      </c>
      <c r="G273" s="13" t="s">
        <v>12</v>
      </c>
      <c r="H273" s="13" t="s">
        <v>12</v>
      </c>
      <c r="I273" s="13" t="s">
        <v>12</v>
      </c>
      <c r="J273" s="15">
        <v>4</v>
      </c>
      <c r="K273" s="55" t="s">
        <v>113</v>
      </c>
      <c r="L273">
        <f t="shared" si="39"/>
        <v>77</v>
      </c>
      <c r="M273" t="e">
        <f t="shared" si="40"/>
        <v>#DIV/0!</v>
      </c>
      <c r="N273">
        <f t="shared" si="41"/>
        <v>2</v>
      </c>
      <c r="O273" t="e">
        <f t="shared" si="42"/>
        <v>#VALUE!</v>
      </c>
      <c r="P273">
        <f t="shared" si="38"/>
        <v>2</v>
      </c>
      <c r="Q273" t="e">
        <f t="shared" si="37"/>
        <v>#VALUE!</v>
      </c>
      <c r="R273" t="e">
        <f t="shared" si="43"/>
        <v>#VALUE!</v>
      </c>
      <c r="U273" s="62">
        <v>4</v>
      </c>
    </row>
    <row r="274" spans="1:21" x14ac:dyDescent="0.25">
      <c r="A274" s="7" t="s">
        <v>10</v>
      </c>
      <c r="B274" s="7" t="s">
        <v>38</v>
      </c>
      <c r="C274" s="8">
        <v>52</v>
      </c>
      <c r="D274" s="9">
        <v>73</v>
      </c>
      <c r="E274" s="10">
        <v>74</v>
      </c>
      <c r="F274" s="13">
        <v>98</v>
      </c>
      <c r="G274" s="13">
        <v>98</v>
      </c>
      <c r="H274" s="13">
        <v>101</v>
      </c>
      <c r="I274" s="13" t="s">
        <v>12</v>
      </c>
      <c r="J274" s="7">
        <v>4</v>
      </c>
      <c r="K274" s="55" t="s">
        <v>113</v>
      </c>
      <c r="L274">
        <f t="shared" si="39"/>
        <v>73.5</v>
      </c>
      <c r="M274">
        <f t="shared" si="40"/>
        <v>99</v>
      </c>
      <c r="N274">
        <f t="shared" si="41"/>
        <v>1</v>
      </c>
      <c r="O274" t="e">
        <f t="shared" si="42"/>
        <v>#VALUE!</v>
      </c>
      <c r="P274">
        <f t="shared" si="38"/>
        <v>2</v>
      </c>
      <c r="Q274" t="e">
        <f t="shared" si="37"/>
        <v>#VALUE!</v>
      </c>
      <c r="R274" t="e">
        <f t="shared" si="43"/>
        <v>#VALUE!</v>
      </c>
      <c r="U274" s="118">
        <v>76</v>
      </c>
    </row>
    <row r="275" spans="1:21" x14ac:dyDescent="0.25">
      <c r="A275" s="7" t="s">
        <v>10</v>
      </c>
      <c r="B275" s="7" t="s">
        <v>39</v>
      </c>
      <c r="C275" s="8">
        <v>54</v>
      </c>
      <c r="D275" s="9">
        <v>75</v>
      </c>
      <c r="E275" s="10">
        <v>75</v>
      </c>
      <c r="F275" s="13">
        <v>95</v>
      </c>
      <c r="G275" s="13">
        <v>101</v>
      </c>
      <c r="H275" s="13">
        <v>104</v>
      </c>
      <c r="I275" s="13">
        <v>106</v>
      </c>
      <c r="J275" s="7">
        <v>5</v>
      </c>
      <c r="K275" s="55" t="s">
        <v>113</v>
      </c>
      <c r="L275">
        <f t="shared" si="39"/>
        <v>75</v>
      </c>
      <c r="M275">
        <f t="shared" si="40"/>
        <v>101.5</v>
      </c>
      <c r="N275">
        <f t="shared" si="41"/>
        <v>0</v>
      </c>
      <c r="O275">
        <f t="shared" si="42"/>
        <v>11</v>
      </c>
      <c r="P275">
        <f t="shared" si="38"/>
        <v>2</v>
      </c>
      <c r="Q275">
        <f t="shared" si="37"/>
        <v>1</v>
      </c>
      <c r="R275">
        <f t="shared" si="43"/>
        <v>6</v>
      </c>
      <c r="U275" s="62">
        <v>46</v>
      </c>
    </row>
    <row r="276" spans="1:21" x14ac:dyDescent="0.25">
      <c r="A276" s="7" t="s">
        <v>10</v>
      </c>
      <c r="B276" s="7" t="s">
        <v>68</v>
      </c>
      <c r="C276" s="8">
        <v>59</v>
      </c>
      <c r="D276" s="9">
        <v>86</v>
      </c>
      <c r="E276" s="10">
        <v>86</v>
      </c>
      <c r="F276" s="13">
        <v>95</v>
      </c>
      <c r="G276" s="13">
        <v>100</v>
      </c>
      <c r="H276" s="13">
        <v>101</v>
      </c>
      <c r="I276" s="13" t="s">
        <v>12</v>
      </c>
      <c r="J276" s="7">
        <v>5</v>
      </c>
      <c r="K276" s="55" t="s">
        <v>113</v>
      </c>
      <c r="L276">
        <f t="shared" si="39"/>
        <v>86</v>
      </c>
      <c r="M276">
        <f t="shared" si="40"/>
        <v>98.666666666666671</v>
      </c>
      <c r="N276">
        <f t="shared" si="41"/>
        <v>0</v>
      </c>
      <c r="O276" t="e">
        <f t="shared" si="42"/>
        <v>#VALUE!</v>
      </c>
      <c r="P276">
        <f t="shared" si="38"/>
        <v>2</v>
      </c>
      <c r="Q276" t="e">
        <f t="shared" si="37"/>
        <v>#VALUE!</v>
      </c>
      <c r="R276" t="e">
        <f t="shared" si="43"/>
        <v>#VALUE!</v>
      </c>
      <c r="U276" s="118">
        <v>31</v>
      </c>
    </row>
    <row r="277" spans="1:21" x14ac:dyDescent="0.25">
      <c r="A277" s="7" t="s">
        <v>10</v>
      </c>
      <c r="B277" s="7" t="s">
        <v>96</v>
      </c>
      <c r="C277" s="8">
        <v>59</v>
      </c>
      <c r="D277" s="9">
        <v>78</v>
      </c>
      <c r="E277" s="10">
        <v>78</v>
      </c>
      <c r="F277" s="13">
        <v>90</v>
      </c>
      <c r="G277" s="13">
        <v>96</v>
      </c>
      <c r="H277" s="13">
        <v>97</v>
      </c>
      <c r="I277" s="13" t="s">
        <v>12</v>
      </c>
      <c r="J277" s="7">
        <v>6</v>
      </c>
      <c r="K277" s="55" t="s">
        <v>113</v>
      </c>
      <c r="L277">
        <f t="shared" si="39"/>
        <v>78</v>
      </c>
      <c r="M277">
        <f t="shared" si="40"/>
        <v>94.333333333333329</v>
      </c>
      <c r="N277">
        <f t="shared" si="41"/>
        <v>0</v>
      </c>
      <c r="O277" t="e">
        <f t="shared" si="42"/>
        <v>#VALUE!</v>
      </c>
      <c r="P277">
        <f t="shared" si="38"/>
        <v>2</v>
      </c>
      <c r="Q277" t="e">
        <f t="shared" si="37"/>
        <v>#VALUE!</v>
      </c>
      <c r="R277" t="e">
        <f t="shared" si="43"/>
        <v>#VALUE!</v>
      </c>
      <c r="U277" s="62">
        <v>7</v>
      </c>
    </row>
    <row r="278" spans="1:21" x14ac:dyDescent="0.25">
      <c r="A278" s="7" t="s">
        <v>10</v>
      </c>
      <c r="B278" s="7" t="s">
        <v>69</v>
      </c>
      <c r="C278" s="8">
        <v>56</v>
      </c>
      <c r="D278" s="9">
        <v>76</v>
      </c>
      <c r="E278" s="10">
        <v>77</v>
      </c>
      <c r="F278" s="13">
        <v>95</v>
      </c>
      <c r="G278" s="13">
        <v>104</v>
      </c>
      <c r="H278" s="13" t="s">
        <v>12</v>
      </c>
      <c r="I278" s="13" t="s">
        <v>12</v>
      </c>
      <c r="J278" s="7">
        <v>5</v>
      </c>
      <c r="K278" s="55" t="s">
        <v>113</v>
      </c>
      <c r="L278">
        <f t="shared" si="39"/>
        <v>76.5</v>
      </c>
      <c r="M278">
        <f t="shared" si="40"/>
        <v>99.5</v>
      </c>
      <c r="N278">
        <f t="shared" si="41"/>
        <v>1</v>
      </c>
      <c r="O278" t="e">
        <f t="shared" si="42"/>
        <v>#VALUE!</v>
      </c>
      <c r="P278">
        <f t="shared" si="38"/>
        <v>2</v>
      </c>
      <c r="Q278" t="e">
        <f t="shared" si="37"/>
        <v>#VALUE!</v>
      </c>
      <c r="R278" t="e">
        <f t="shared" si="43"/>
        <v>#VALUE!</v>
      </c>
      <c r="U278" s="118">
        <v>28</v>
      </c>
    </row>
    <row r="279" spans="1:21" x14ac:dyDescent="0.25">
      <c r="A279" s="7" t="s">
        <v>10</v>
      </c>
      <c r="B279" s="7" t="s">
        <v>41</v>
      </c>
      <c r="C279" s="8">
        <v>58</v>
      </c>
      <c r="D279" s="9">
        <v>77</v>
      </c>
      <c r="E279" s="10">
        <v>78</v>
      </c>
      <c r="F279" s="13">
        <v>97</v>
      </c>
      <c r="G279" s="13">
        <v>102</v>
      </c>
      <c r="H279" s="13" t="s">
        <v>12</v>
      </c>
      <c r="I279" s="13" t="s">
        <v>12</v>
      </c>
      <c r="J279" s="7">
        <v>4</v>
      </c>
      <c r="K279" s="55" t="s">
        <v>113</v>
      </c>
      <c r="L279">
        <f t="shared" si="39"/>
        <v>77.5</v>
      </c>
      <c r="M279">
        <f t="shared" si="40"/>
        <v>99.5</v>
      </c>
      <c r="N279">
        <f t="shared" si="41"/>
        <v>1</v>
      </c>
      <c r="O279" t="e">
        <f t="shared" si="42"/>
        <v>#VALUE!</v>
      </c>
      <c r="P279">
        <f t="shared" si="38"/>
        <v>2</v>
      </c>
      <c r="Q279" t="e">
        <f t="shared" si="37"/>
        <v>#VALUE!</v>
      </c>
      <c r="R279" t="e">
        <f t="shared" si="43"/>
        <v>#VALUE!</v>
      </c>
      <c r="U279" s="62">
        <v>16</v>
      </c>
    </row>
    <row r="280" spans="1:21" x14ac:dyDescent="0.25">
      <c r="A280" s="7" t="s">
        <v>10</v>
      </c>
      <c r="B280" s="7" t="s">
        <v>71</v>
      </c>
      <c r="C280" s="8">
        <v>47</v>
      </c>
      <c r="D280" s="9">
        <v>60</v>
      </c>
      <c r="E280" s="10">
        <v>62</v>
      </c>
      <c r="F280" s="13">
        <v>78</v>
      </c>
      <c r="G280" s="13">
        <v>80</v>
      </c>
      <c r="H280" s="13">
        <v>80</v>
      </c>
      <c r="I280" s="13">
        <v>81</v>
      </c>
      <c r="J280" s="7">
        <v>10</v>
      </c>
      <c r="K280" s="55" t="s">
        <v>113</v>
      </c>
      <c r="L280">
        <f t="shared" si="39"/>
        <v>61</v>
      </c>
      <c r="M280">
        <f t="shared" si="40"/>
        <v>79.75</v>
      </c>
      <c r="N280">
        <f t="shared" si="41"/>
        <v>2</v>
      </c>
      <c r="O280">
        <f t="shared" si="42"/>
        <v>3</v>
      </c>
      <c r="P280">
        <f t="shared" si="38"/>
        <v>2</v>
      </c>
      <c r="Q280">
        <f t="shared" si="37"/>
        <v>2</v>
      </c>
      <c r="R280">
        <f t="shared" si="43"/>
        <v>5</v>
      </c>
      <c r="U280" s="118">
        <v>4</v>
      </c>
    </row>
    <row r="281" spans="1:21" x14ac:dyDescent="0.25">
      <c r="A281" s="7" t="s">
        <v>10</v>
      </c>
      <c r="B281" s="7" t="s">
        <v>42</v>
      </c>
      <c r="C281" s="8">
        <v>48</v>
      </c>
      <c r="D281" s="9">
        <v>74</v>
      </c>
      <c r="E281" s="10">
        <v>77</v>
      </c>
      <c r="F281" s="13" t="s">
        <v>12</v>
      </c>
      <c r="G281" s="13" t="s">
        <v>12</v>
      </c>
      <c r="H281" s="13" t="s">
        <v>12</v>
      </c>
      <c r="I281" s="13" t="s">
        <v>12</v>
      </c>
      <c r="J281" s="7">
        <v>5</v>
      </c>
      <c r="K281" s="55" t="s">
        <v>113</v>
      </c>
      <c r="L281">
        <f t="shared" si="39"/>
        <v>75.5</v>
      </c>
      <c r="M281" t="e">
        <f t="shared" si="40"/>
        <v>#DIV/0!</v>
      </c>
      <c r="N281">
        <f t="shared" si="41"/>
        <v>3</v>
      </c>
      <c r="O281" t="e">
        <f t="shared" si="42"/>
        <v>#VALUE!</v>
      </c>
      <c r="P281">
        <f t="shared" si="38"/>
        <v>2</v>
      </c>
      <c r="Q281" t="e">
        <f t="shared" si="37"/>
        <v>#VALUE!</v>
      </c>
      <c r="R281" t="e">
        <f t="shared" si="43"/>
        <v>#VALUE!</v>
      </c>
      <c r="U281" s="62">
        <v>8</v>
      </c>
    </row>
    <row r="282" spans="1:21" x14ac:dyDescent="0.25">
      <c r="A282" s="7" t="s">
        <v>10</v>
      </c>
      <c r="B282" s="15" t="s">
        <v>45</v>
      </c>
      <c r="C282" s="16">
        <v>45</v>
      </c>
      <c r="D282" s="17">
        <v>54</v>
      </c>
      <c r="E282" s="18">
        <v>54</v>
      </c>
      <c r="F282" s="19">
        <v>79</v>
      </c>
      <c r="G282" s="19">
        <v>84</v>
      </c>
      <c r="H282" s="19">
        <v>84</v>
      </c>
      <c r="I282" s="19">
        <v>84</v>
      </c>
      <c r="J282" s="15">
        <v>10</v>
      </c>
      <c r="K282" s="55" t="s">
        <v>113</v>
      </c>
      <c r="L282">
        <f t="shared" si="39"/>
        <v>54</v>
      </c>
      <c r="M282">
        <f t="shared" si="40"/>
        <v>82.75</v>
      </c>
      <c r="N282">
        <f t="shared" si="41"/>
        <v>0</v>
      </c>
      <c r="O282">
        <f t="shared" si="42"/>
        <v>5</v>
      </c>
      <c r="P282">
        <f t="shared" si="38"/>
        <v>2</v>
      </c>
      <c r="Q282">
        <f t="shared" si="37"/>
        <v>1</v>
      </c>
      <c r="R282">
        <f t="shared" si="43"/>
        <v>6</v>
      </c>
      <c r="U282" s="118">
        <v>7</v>
      </c>
    </row>
    <row r="283" spans="1:21" x14ac:dyDescent="0.25">
      <c r="A283" s="7" t="s">
        <v>10</v>
      </c>
      <c r="B283" s="1" t="s">
        <v>83</v>
      </c>
      <c r="C283" s="8">
        <v>48</v>
      </c>
      <c r="D283" s="9">
        <v>63</v>
      </c>
      <c r="E283" s="10">
        <v>63</v>
      </c>
      <c r="F283" s="13">
        <v>79</v>
      </c>
      <c r="G283" s="13">
        <v>79</v>
      </c>
      <c r="H283" s="13">
        <v>79</v>
      </c>
      <c r="I283" s="13">
        <v>79</v>
      </c>
      <c r="J283" s="7">
        <v>20</v>
      </c>
      <c r="K283" s="55" t="s">
        <v>113</v>
      </c>
      <c r="L283">
        <f t="shared" si="39"/>
        <v>63</v>
      </c>
      <c r="M283">
        <f t="shared" si="40"/>
        <v>79</v>
      </c>
      <c r="N283">
        <f t="shared" si="41"/>
        <v>0</v>
      </c>
      <c r="O283">
        <f t="shared" si="42"/>
        <v>0</v>
      </c>
      <c r="P283">
        <f t="shared" si="38"/>
        <v>2</v>
      </c>
      <c r="Q283">
        <f t="shared" si="37"/>
        <v>2</v>
      </c>
      <c r="R283">
        <f t="shared" si="43"/>
        <v>5</v>
      </c>
      <c r="U283" s="62">
        <v>16</v>
      </c>
    </row>
    <row r="284" spans="1:21" x14ac:dyDescent="0.25">
      <c r="A284" s="7" t="s">
        <v>10</v>
      </c>
      <c r="B284" s="7" t="s">
        <v>74</v>
      </c>
      <c r="C284" s="8">
        <v>61</v>
      </c>
      <c r="D284" s="9">
        <v>79</v>
      </c>
      <c r="E284" s="10">
        <v>79</v>
      </c>
      <c r="F284" s="13">
        <v>106</v>
      </c>
      <c r="G284" s="13">
        <v>106</v>
      </c>
      <c r="H284" s="52" t="s">
        <v>12</v>
      </c>
      <c r="I284" s="52" t="s">
        <v>12</v>
      </c>
      <c r="J284" s="7">
        <v>4</v>
      </c>
      <c r="K284" s="55" t="s">
        <v>113</v>
      </c>
      <c r="L284">
        <f t="shared" si="39"/>
        <v>79</v>
      </c>
      <c r="M284">
        <f t="shared" si="40"/>
        <v>106</v>
      </c>
      <c r="N284">
        <f t="shared" si="41"/>
        <v>0</v>
      </c>
      <c r="O284" t="e">
        <f t="shared" si="42"/>
        <v>#VALUE!</v>
      </c>
      <c r="P284">
        <f t="shared" si="38"/>
        <v>2</v>
      </c>
      <c r="Q284" t="e">
        <f t="shared" si="37"/>
        <v>#VALUE!</v>
      </c>
      <c r="R284" t="e">
        <f t="shared" si="43"/>
        <v>#VALUE!</v>
      </c>
      <c r="U284" s="118">
        <v>8</v>
      </c>
    </row>
    <row r="285" spans="1:21" x14ac:dyDescent="0.25">
      <c r="A285" s="7" t="s">
        <v>10</v>
      </c>
      <c r="B285" s="7" t="s">
        <v>97</v>
      </c>
      <c r="C285" s="8">
        <v>75</v>
      </c>
      <c r="D285" s="9">
        <v>88</v>
      </c>
      <c r="E285" s="10">
        <v>88</v>
      </c>
      <c r="F285" s="52" t="s">
        <v>12</v>
      </c>
      <c r="G285" s="52" t="s">
        <v>12</v>
      </c>
      <c r="H285" s="52" t="s">
        <v>12</v>
      </c>
      <c r="I285" s="52" t="s">
        <v>12</v>
      </c>
      <c r="J285" s="7">
        <v>4</v>
      </c>
      <c r="K285" s="55" t="s">
        <v>113</v>
      </c>
      <c r="L285">
        <f t="shared" si="39"/>
        <v>88</v>
      </c>
      <c r="M285" t="e">
        <f t="shared" si="40"/>
        <v>#DIV/0!</v>
      </c>
      <c r="N285">
        <f t="shared" si="41"/>
        <v>0</v>
      </c>
      <c r="O285" t="e">
        <f t="shared" si="42"/>
        <v>#VALUE!</v>
      </c>
      <c r="P285">
        <f t="shared" si="38"/>
        <v>2</v>
      </c>
      <c r="Q285" t="e">
        <f t="shared" si="37"/>
        <v>#VALUE!</v>
      </c>
      <c r="R285" t="e">
        <f t="shared" si="43"/>
        <v>#VALUE!</v>
      </c>
      <c r="U285" s="62">
        <v>10</v>
      </c>
    </row>
    <row r="286" spans="1:21" x14ac:dyDescent="0.25">
      <c r="A286" s="15" t="s">
        <v>47</v>
      </c>
      <c r="B286" s="7" t="s">
        <v>86</v>
      </c>
      <c r="C286" s="8">
        <v>34</v>
      </c>
      <c r="D286" s="9">
        <v>46</v>
      </c>
      <c r="E286" s="10">
        <v>47</v>
      </c>
      <c r="F286" s="13">
        <v>58</v>
      </c>
      <c r="G286" s="13">
        <v>58</v>
      </c>
      <c r="H286" s="13">
        <v>58</v>
      </c>
      <c r="I286" s="52" t="s">
        <v>12</v>
      </c>
      <c r="J286" s="7">
        <v>45</v>
      </c>
      <c r="K286" s="55" t="s">
        <v>113</v>
      </c>
      <c r="L286">
        <f t="shared" si="39"/>
        <v>46.5</v>
      </c>
      <c r="M286">
        <f t="shared" si="40"/>
        <v>58</v>
      </c>
      <c r="N286">
        <f t="shared" si="41"/>
        <v>1</v>
      </c>
      <c r="O286" t="e">
        <f t="shared" si="42"/>
        <v>#VALUE!</v>
      </c>
      <c r="P286">
        <f t="shared" ref="P286:P295" si="44">IF(N286&gt;5.43,1,2)</f>
        <v>2</v>
      </c>
      <c r="Q286" t="e">
        <f t="shared" si="37"/>
        <v>#VALUE!</v>
      </c>
      <c r="R286" t="e">
        <f t="shared" si="43"/>
        <v>#VALUE!</v>
      </c>
      <c r="U286" s="118">
        <v>11</v>
      </c>
    </row>
    <row r="287" spans="1:21" x14ac:dyDescent="0.25">
      <c r="A287" s="15" t="s">
        <v>47</v>
      </c>
      <c r="B287" s="7" t="s">
        <v>57</v>
      </c>
      <c r="C287" s="8">
        <v>44</v>
      </c>
      <c r="D287" s="9">
        <v>67</v>
      </c>
      <c r="E287" s="10">
        <v>67</v>
      </c>
      <c r="F287" s="52" t="s">
        <v>12</v>
      </c>
      <c r="G287" s="52" t="s">
        <v>12</v>
      </c>
      <c r="H287" s="52" t="s">
        <v>12</v>
      </c>
      <c r="I287" s="52" t="s">
        <v>12</v>
      </c>
      <c r="J287" s="7">
        <v>20</v>
      </c>
      <c r="K287" s="55" t="s">
        <v>113</v>
      </c>
      <c r="L287">
        <f t="shared" si="39"/>
        <v>67</v>
      </c>
      <c r="M287" t="e">
        <f t="shared" si="40"/>
        <v>#DIV/0!</v>
      </c>
      <c r="N287">
        <f t="shared" si="41"/>
        <v>0</v>
      </c>
      <c r="O287" t="e">
        <f t="shared" si="42"/>
        <v>#VALUE!</v>
      </c>
      <c r="P287">
        <f t="shared" si="44"/>
        <v>2</v>
      </c>
      <c r="Q287" t="e">
        <f t="shared" si="37"/>
        <v>#VALUE!</v>
      </c>
      <c r="R287" t="e">
        <f t="shared" si="43"/>
        <v>#VALUE!</v>
      </c>
      <c r="U287" s="62">
        <v>13</v>
      </c>
    </row>
    <row r="288" spans="1:21" x14ac:dyDescent="0.25">
      <c r="A288" s="15" t="s">
        <v>47</v>
      </c>
      <c r="B288" s="7" t="s">
        <v>33</v>
      </c>
      <c r="C288" s="8">
        <v>30</v>
      </c>
      <c r="D288" s="9">
        <v>43</v>
      </c>
      <c r="E288" s="10">
        <v>44</v>
      </c>
      <c r="F288" s="13">
        <v>56</v>
      </c>
      <c r="G288" s="13">
        <v>56</v>
      </c>
      <c r="H288" s="13">
        <v>58</v>
      </c>
      <c r="I288" s="13">
        <v>58</v>
      </c>
      <c r="J288" s="7">
        <v>27</v>
      </c>
      <c r="K288" s="55" t="s">
        <v>113</v>
      </c>
      <c r="L288">
        <f t="shared" si="39"/>
        <v>43.5</v>
      </c>
      <c r="M288">
        <f t="shared" si="40"/>
        <v>57</v>
      </c>
      <c r="N288">
        <f t="shared" si="41"/>
        <v>1</v>
      </c>
      <c r="O288">
        <f t="shared" si="42"/>
        <v>2</v>
      </c>
      <c r="P288">
        <f t="shared" si="44"/>
        <v>2</v>
      </c>
      <c r="Q288">
        <f t="shared" si="37"/>
        <v>2</v>
      </c>
      <c r="R288">
        <f t="shared" si="43"/>
        <v>5</v>
      </c>
      <c r="U288" s="118">
        <v>14</v>
      </c>
    </row>
    <row r="289" spans="1:21" x14ac:dyDescent="0.25">
      <c r="A289" s="15" t="s">
        <v>47</v>
      </c>
      <c r="B289" s="7" t="s">
        <v>79</v>
      </c>
      <c r="C289" s="8">
        <v>47</v>
      </c>
      <c r="D289" s="9">
        <v>56</v>
      </c>
      <c r="E289" s="10">
        <v>56</v>
      </c>
      <c r="F289" s="13">
        <v>82</v>
      </c>
      <c r="G289" s="13">
        <v>89</v>
      </c>
      <c r="H289" s="13">
        <v>89</v>
      </c>
      <c r="I289" s="13">
        <v>89</v>
      </c>
      <c r="J289" s="7">
        <v>14</v>
      </c>
      <c r="K289" s="55" t="s">
        <v>113</v>
      </c>
      <c r="L289">
        <f t="shared" si="39"/>
        <v>56</v>
      </c>
      <c r="M289">
        <f t="shared" si="40"/>
        <v>87.25</v>
      </c>
      <c r="N289">
        <f t="shared" si="41"/>
        <v>0</v>
      </c>
      <c r="O289">
        <f t="shared" si="42"/>
        <v>7</v>
      </c>
      <c r="P289">
        <f t="shared" si="44"/>
        <v>2</v>
      </c>
      <c r="Q289">
        <f t="shared" si="37"/>
        <v>1</v>
      </c>
      <c r="R289">
        <f t="shared" si="43"/>
        <v>6</v>
      </c>
      <c r="U289" s="62">
        <v>5</v>
      </c>
    </row>
    <row r="290" spans="1:21" x14ac:dyDescent="0.25">
      <c r="A290" s="15" t="s">
        <v>47</v>
      </c>
      <c r="B290" s="7" t="s">
        <v>62</v>
      </c>
      <c r="C290" s="8">
        <v>51</v>
      </c>
      <c r="D290" s="9">
        <v>72</v>
      </c>
      <c r="E290" s="10">
        <v>73</v>
      </c>
      <c r="F290" s="13">
        <v>87</v>
      </c>
      <c r="G290" s="13">
        <v>91</v>
      </c>
      <c r="H290" s="13">
        <v>95</v>
      </c>
      <c r="I290" s="13">
        <v>95</v>
      </c>
      <c r="J290" s="7">
        <v>8</v>
      </c>
      <c r="K290" s="55" t="s">
        <v>113</v>
      </c>
      <c r="L290">
        <f t="shared" si="39"/>
        <v>72.5</v>
      </c>
      <c r="M290">
        <f t="shared" si="40"/>
        <v>92</v>
      </c>
      <c r="N290">
        <f t="shared" si="41"/>
        <v>1</v>
      </c>
      <c r="O290">
        <f t="shared" si="42"/>
        <v>8</v>
      </c>
      <c r="P290">
        <f t="shared" si="44"/>
        <v>2</v>
      </c>
      <c r="Q290">
        <f t="shared" si="37"/>
        <v>1</v>
      </c>
      <c r="R290">
        <f t="shared" si="43"/>
        <v>6</v>
      </c>
      <c r="U290" s="118">
        <v>8</v>
      </c>
    </row>
    <row r="291" spans="1:21" x14ac:dyDescent="0.25">
      <c r="A291" s="15" t="s">
        <v>47</v>
      </c>
      <c r="B291" s="7" t="s">
        <v>89</v>
      </c>
      <c r="C291" s="8">
        <v>34</v>
      </c>
      <c r="D291" s="9">
        <v>52</v>
      </c>
      <c r="E291" s="10">
        <v>52</v>
      </c>
      <c r="F291" s="13">
        <v>72</v>
      </c>
      <c r="G291" s="13">
        <v>72</v>
      </c>
      <c r="H291" s="13">
        <v>74</v>
      </c>
      <c r="I291" s="13">
        <v>75</v>
      </c>
      <c r="J291" s="7">
        <v>9</v>
      </c>
      <c r="K291" s="55" t="s">
        <v>113</v>
      </c>
      <c r="L291">
        <f t="shared" si="39"/>
        <v>52</v>
      </c>
      <c r="M291">
        <f t="shared" si="40"/>
        <v>73.25</v>
      </c>
      <c r="N291">
        <f t="shared" si="41"/>
        <v>0</v>
      </c>
      <c r="O291">
        <f t="shared" si="42"/>
        <v>3</v>
      </c>
      <c r="P291">
        <f t="shared" si="44"/>
        <v>2</v>
      </c>
      <c r="Q291">
        <f t="shared" si="37"/>
        <v>2</v>
      </c>
      <c r="R291">
        <f t="shared" si="43"/>
        <v>5</v>
      </c>
      <c r="U291" s="62">
        <v>6</v>
      </c>
    </row>
    <row r="292" spans="1:21" x14ac:dyDescent="0.25">
      <c r="A292" s="15" t="s">
        <v>47</v>
      </c>
      <c r="B292" s="7" t="s">
        <v>66</v>
      </c>
      <c r="C292" s="8">
        <v>58</v>
      </c>
      <c r="D292" s="9">
        <v>70</v>
      </c>
      <c r="E292" s="10">
        <v>72</v>
      </c>
      <c r="F292" s="13">
        <v>82</v>
      </c>
      <c r="G292" s="13">
        <v>85</v>
      </c>
      <c r="H292" s="13">
        <v>85</v>
      </c>
      <c r="I292" s="13">
        <v>88</v>
      </c>
      <c r="J292" s="7">
        <v>14</v>
      </c>
      <c r="K292" s="55" t="s">
        <v>113</v>
      </c>
      <c r="L292">
        <f t="shared" si="39"/>
        <v>71</v>
      </c>
      <c r="M292">
        <f t="shared" si="40"/>
        <v>85</v>
      </c>
      <c r="N292">
        <f t="shared" si="41"/>
        <v>2</v>
      </c>
      <c r="O292">
        <f t="shared" si="42"/>
        <v>6</v>
      </c>
      <c r="P292">
        <f t="shared" si="44"/>
        <v>2</v>
      </c>
      <c r="Q292">
        <f t="shared" si="37"/>
        <v>1</v>
      </c>
      <c r="R292">
        <f t="shared" si="43"/>
        <v>6</v>
      </c>
      <c r="U292" s="118">
        <v>51</v>
      </c>
    </row>
    <row r="293" spans="1:21" x14ac:dyDescent="0.25">
      <c r="A293" s="15" t="s">
        <v>47</v>
      </c>
      <c r="B293" s="7" t="s">
        <v>40</v>
      </c>
      <c r="C293" s="8">
        <v>41</v>
      </c>
      <c r="D293" s="9">
        <v>55</v>
      </c>
      <c r="E293" s="10">
        <v>56</v>
      </c>
      <c r="F293" s="13">
        <v>69</v>
      </c>
      <c r="G293" s="13">
        <v>69</v>
      </c>
      <c r="H293" s="13">
        <v>77</v>
      </c>
      <c r="I293" s="13">
        <v>80</v>
      </c>
      <c r="J293" s="7">
        <v>23</v>
      </c>
      <c r="K293" s="55" t="s">
        <v>113</v>
      </c>
      <c r="L293">
        <f t="shared" si="39"/>
        <v>55.5</v>
      </c>
      <c r="M293">
        <f t="shared" si="40"/>
        <v>73.75</v>
      </c>
      <c r="N293">
        <f t="shared" si="41"/>
        <v>1</v>
      </c>
      <c r="O293">
        <f t="shared" si="42"/>
        <v>11</v>
      </c>
      <c r="P293">
        <f t="shared" si="44"/>
        <v>2</v>
      </c>
      <c r="Q293">
        <f t="shared" si="37"/>
        <v>1</v>
      </c>
      <c r="R293">
        <f t="shared" si="43"/>
        <v>6</v>
      </c>
      <c r="U293" s="62">
        <v>16</v>
      </c>
    </row>
    <row r="294" spans="1:21" x14ac:dyDescent="0.25">
      <c r="A294" s="15" t="s">
        <v>47</v>
      </c>
      <c r="B294" s="7" t="s">
        <v>71</v>
      </c>
      <c r="C294" s="8">
        <v>55</v>
      </c>
      <c r="D294" s="9">
        <v>83</v>
      </c>
      <c r="E294" s="10">
        <v>84</v>
      </c>
      <c r="F294" s="13">
        <v>107</v>
      </c>
      <c r="G294" s="52" t="s">
        <v>12</v>
      </c>
      <c r="H294" s="52" t="s">
        <v>12</v>
      </c>
      <c r="I294" s="52" t="s">
        <v>12</v>
      </c>
      <c r="J294" s="7">
        <v>4</v>
      </c>
      <c r="K294" s="55" t="s">
        <v>113</v>
      </c>
      <c r="L294">
        <f t="shared" si="39"/>
        <v>83.5</v>
      </c>
      <c r="M294">
        <f t="shared" si="40"/>
        <v>107</v>
      </c>
      <c r="N294">
        <f t="shared" si="41"/>
        <v>1</v>
      </c>
      <c r="O294" t="e">
        <f t="shared" si="42"/>
        <v>#VALUE!</v>
      </c>
      <c r="P294">
        <f t="shared" si="44"/>
        <v>2</v>
      </c>
      <c r="Q294" t="e">
        <f t="shared" si="37"/>
        <v>#VALUE!</v>
      </c>
      <c r="R294" t="e">
        <f t="shared" si="43"/>
        <v>#VALUE!</v>
      </c>
      <c r="U294" s="118">
        <v>28</v>
      </c>
    </row>
    <row r="295" spans="1:21" x14ac:dyDescent="0.25">
      <c r="A295" s="15" t="s">
        <v>47</v>
      </c>
      <c r="B295" s="53" t="s">
        <v>42</v>
      </c>
      <c r="C295" s="8">
        <v>52</v>
      </c>
      <c r="D295" s="9">
        <v>73</v>
      </c>
      <c r="E295" s="10">
        <v>73</v>
      </c>
      <c r="F295" s="13">
        <v>82</v>
      </c>
      <c r="G295" s="13">
        <v>83</v>
      </c>
      <c r="H295" s="13">
        <v>84</v>
      </c>
      <c r="I295" s="13">
        <v>88</v>
      </c>
      <c r="J295" s="7">
        <v>10</v>
      </c>
      <c r="K295" s="55" t="s">
        <v>113</v>
      </c>
      <c r="L295">
        <f t="shared" si="39"/>
        <v>73</v>
      </c>
      <c r="M295">
        <f t="shared" si="40"/>
        <v>84.25</v>
      </c>
      <c r="N295">
        <f t="shared" si="41"/>
        <v>0</v>
      </c>
      <c r="O295">
        <f t="shared" si="42"/>
        <v>6</v>
      </c>
      <c r="P295">
        <f t="shared" si="44"/>
        <v>2</v>
      </c>
      <c r="Q295">
        <f t="shared" si="37"/>
        <v>1</v>
      </c>
      <c r="R295">
        <f t="shared" si="43"/>
        <v>6</v>
      </c>
      <c r="U295" s="62" t="s">
        <v>12</v>
      </c>
    </row>
    <row r="296" spans="1:21" x14ac:dyDescent="0.25">
      <c r="A296" s="15" t="s">
        <v>106</v>
      </c>
      <c r="B296" s="7" t="s">
        <v>52</v>
      </c>
      <c r="C296" s="8">
        <v>32</v>
      </c>
      <c r="D296" s="9">
        <v>46</v>
      </c>
      <c r="E296" s="10">
        <v>48</v>
      </c>
      <c r="F296" s="13">
        <v>62</v>
      </c>
      <c r="G296" s="13">
        <v>63</v>
      </c>
      <c r="H296" s="13">
        <v>64</v>
      </c>
      <c r="I296" s="13">
        <v>64</v>
      </c>
      <c r="J296" s="7">
        <v>17</v>
      </c>
      <c r="K296" s="55" t="s">
        <v>113</v>
      </c>
      <c r="L296">
        <f t="shared" si="39"/>
        <v>47</v>
      </c>
      <c r="M296">
        <f t="shared" si="40"/>
        <v>63.25</v>
      </c>
      <c r="N296">
        <f t="shared" si="41"/>
        <v>2</v>
      </c>
      <c r="O296">
        <f t="shared" si="42"/>
        <v>2</v>
      </c>
      <c r="P296">
        <f>IF(N296&gt;5.58,1,2)</f>
        <v>2</v>
      </c>
      <c r="Q296">
        <f>IF(O296&gt;5.03,1,2)</f>
        <v>2</v>
      </c>
      <c r="R296">
        <f t="shared" si="43"/>
        <v>5</v>
      </c>
      <c r="U296" s="118">
        <v>19</v>
      </c>
    </row>
    <row r="297" spans="1:21" x14ac:dyDescent="0.25">
      <c r="A297" s="15" t="s">
        <v>106</v>
      </c>
      <c r="B297" s="7" t="s">
        <v>57</v>
      </c>
      <c r="C297" s="8">
        <v>24</v>
      </c>
      <c r="D297" s="9">
        <v>51</v>
      </c>
      <c r="E297" s="10">
        <v>51</v>
      </c>
      <c r="F297" s="13">
        <v>63</v>
      </c>
      <c r="G297" s="13">
        <v>63</v>
      </c>
      <c r="H297" s="13">
        <v>63</v>
      </c>
      <c r="I297" s="13">
        <v>63</v>
      </c>
      <c r="J297" s="54">
        <v>8</v>
      </c>
      <c r="K297" s="55" t="s">
        <v>113</v>
      </c>
      <c r="L297">
        <f t="shared" si="39"/>
        <v>51</v>
      </c>
      <c r="M297">
        <f t="shared" si="40"/>
        <v>63</v>
      </c>
      <c r="N297">
        <f t="shared" si="41"/>
        <v>0</v>
      </c>
      <c r="O297">
        <f t="shared" si="42"/>
        <v>0</v>
      </c>
      <c r="P297">
        <f>IF(N297&gt;5.58,1,2)</f>
        <v>2</v>
      </c>
      <c r="Q297">
        <f>IF(O297&gt;5.03,1,2)</f>
        <v>2</v>
      </c>
      <c r="R297">
        <f t="shared" si="43"/>
        <v>5</v>
      </c>
      <c r="U297" s="62">
        <v>13</v>
      </c>
    </row>
    <row r="298" spans="1:21" x14ac:dyDescent="0.25">
      <c r="A298" s="15" t="s">
        <v>106</v>
      </c>
      <c r="B298" s="7" t="s">
        <v>40</v>
      </c>
      <c r="C298" s="8">
        <v>26</v>
      </c>
      <c r="D298" s="9">
        <v>46</v>
      </c>
      <c r="E298" s="10">
        <v>47</v>
      </c>
      <c r="F298" s="52" t="s">
        <v>12</v>
      </c>
      <c r="G298" s="52" t="s">
        <v>12</v>
      </c>
      <c r="H298" s="52" t="s">
        <v>12</v>
      </c>
      <c r="I298" s="52" t="s">
        <v>12</v>
      </c>
      <c r="J298" s="7">
        <v>8</v>
      </c>
      <c r="K298" s="55" t="s">
        <v>113</v>
      </c>
      <c r="L298">
        <f t="shared" si="39"/>
        <v>46.5</v>
      </c>
      <c r="M298" t="e">
        <f t="shared" si="40"/>
        <v>#DIV/0!</v>
      </c>
      <c r="N298">
        <f t="shared" si="41"/>
        <v>1</v>
      </c>
      <c r="O298" t="e">
        <f t="shared" si="42"/>
        <v>#VALUE!</v>
      </c>
      <c r="P298">
        <f>IF(N298&gt;5.58,1,2)</f>
        <v>2</v>
      </c>
      <c r="Q298" t="e">
        <f>IF(O298&gt;5.03,1,2)</f>
        <v>#VALUE!</v>
      </c>
      <c r="R298" t="e">
        <f t="shared" si="43"/>
        <v>#VALUE!</v>
      </c>
      <c r="U298" s="118">
        <v>20</v>
      </c>
    </row>
    <row r="299" spans="1:21" x14ac:dyDescent="0.25">
      <c r="A299" s="15" t="s">
        <v>106</v>
      </c>
      <c r="B299" s="7" t="s">
        <v>43</v>
      </c>
      <c r="C299" s="8">
        <v>37</v>
      </c>
      <c r="D299" s="9">
        <v>54</v>
      </c>
      <c r="E299" s="10">
        <v>54</v>
      </c>
      <c r="F299" s="13">
        <v>66</v>
      </c>
      <c r="G299" s="13">
        <v>66</v>
      </c>
      <c r="H299" s="13">
        <v>67</v>
      </c>
      <c r="I299" s="13">
        <v>67</v>
      </c>
      <c r="J299" s="7">
        <v>30</v>
      </c>
      <c r="K299" s="55" t="s">
        <v>113</v>
      </c>
      <c r="L299">
        <f t="shared" si="39"/>
        <v>54</v>
      </c>
      <c r="M299">
        <f t="shared" si="40"/>
        <v>66.5</v>
      </c>
      <c r="N299">
        <f t="shared" si="41"/>
        <v>0</v>
      </c>
      <c r="O299">
        <f t="shared" si="42"/>
        <v>1</v>
      </c>
      <c r="P299">
        <f>IF(N299&gt;5.58,1,2)</f>
        <v>2</v>
      </c>
      <c r="Q299">
        <f>IF(O299&gt;5.03,1,2)</f>
        <v>2</v>
      </c>
      <c r="R299">
        <f t="shared" si="43"/>
        <v>5</v>
      </c>
      <c r="U299" s="62">
        <v>61</v>
      </c>
    </row>
    <row r="300" spans="1:21" x14ac:dyDescent="0.25">
      <c r="A300" s="15" t="s">
        <v>106</v>
      </c>
      <c r="B300" s="7" t="s">
        <v>97</v>
      </c>
      <c r="C300" s="8">
        <v>38</v>
      </c>
      <c r="D300" s="9">
        <v>57</v>
      </c>
      <c r="E300" s="10">
        <v>57</v>
      </c>
      <c r="F300" s="13">
        <v>71</v>
      </c>
      <c r="G300" s="13">
        <v>71</v>
      </c>
      <c r="H300" s="13">
        <v>74</v>
      </c>
      <c r="I300" s="13">
        <v>76</v>
      </c>
      <c r="J300" s="7">
        <v>8</v>
      </c>
      <c r="K300" s="55" t="s">
        <v>113</v>
      </c>
      <c r="L300">
        <f t="shared" si="39"/>
        <v>57</v>
      </c>
      <c r="M300">
        <f t="shared" si="40"/>
        <v>73</v>
      </c>
      <c r="N300">
        <f t="shared" si="41"/>
        <v>0</v>
      </c>
      <c r="O300">
        <f t="shared" si="42"/>
        <v>5</v>
      </c>
      <c r="P300">
        <f>IF(N300&gt;5.58,1,2)</f>
        <v>2</v>
      </c>
      <c r="Q300">
        <f>IF(O300&gt;5.03,1,2)</f>
        <v>2</v>
      </c>
      <c r="R300">
        <f t="shared" si="43"/>
        <v>5</v>
      </c>
      <c r="U300" s="118">
        <v>4</v>
      </c>
    </row>
    <row r="301" spans="1:21" x14ac:dyDescent="0.25">
      <c r="A301" s="7" t="s">
        <v>10</v>
      </c>
      <c r="B301" s="7" t="s">
        <v>77</v>
      </c>
      <c r="C301" s="30">
        <v>62</v>
      </c>
      <c r="D301" s="60">
        <v>88</v>
      </c>
      <c r="E301" s="61">
        <v>88</v>
      </c>
      <c r="F301" s="59" t="s">
        <v>12</v>
      </c>
      <c r="G301" s="59" t="s">
        <v>12</v>
      </c>
      <c r="H301" s="59" t="s">
        <v>12</v>
      </c>
      <c r="I301" s="59" t="s">
        <v>12</v>
      </c>
      <c r="J301" s="62">
        <v>4</v>
      </c>
      <c r="K301" s="55" t="s">
        <v>114</v>
      </c>
      <c r="L301">
        <f t="shared" si="39"/>
        <v>88</v>
      </c>
      <c r="M301" t="e">
        <f t="shared" si="40"/>
        <v>#DIV/0!</v>
      </c>
      <c r="N301">
        <f t="shared" si="41"/>
        <v>0</v>
      </c>
      <c r="O301" t="e">
        <f t="shared" si="42"/>
        <v>#VALUE!</v>
      </c>
      <c r="P301">
        <f t="shared" ref="P301:P307" si="45">IF(N301&gt;5.65,1,2)</f>
        <v>2</v>
      </c>
      <c r="Q301">
        <f t="shared" ref="Q301:Q323" si="46">IF(O300&gt;4.46,1,2)</f>
        <v>1</v>
      </c>
      <c r="R301">
        <f t="shared" si="43"/>
        <v>6</v>
      </c>
      <c r="U301" s="62">
        <v>4</v>
      </c>
    </row>
    <row r="302" spans="1:21" x14ac:dyDescent="0.25">
      <c r="A302" s="7" t="s">
        <v>10</v>
      </c>
      <c r="B302" s="7" t="s">
        <v>53</v>
      </c>
      <c r="C302" s="30">
        <v>48</v>
      </c>
      <c r="D302" s="60">
        <v>66</v>
      </c>
      <c r="E302" s="61">
        <v>68</v>
      </c>
      <c r="F302" s="59" t="s">
        <v>12</v>
      </c>
      <c r="G302" s="59" t="s">
        <v>12</v>
      </c>
      <c r="H302" s="59" t="s">
        <v>12</v>
      </c>
      <c r="I302" s="59" t="s">
        <v>12</v>
      </c>
      <c r="J302" s="62">
        <v>4</v>
      </c>
      <c r="K302" s="55" t="s">
        <v>114</v>
      </c>
      <c r="L302">
        <f t="shared" si="39"/>
        <v>67</v>
      </c>
      <c r="M302" t="e">
        <f t="shared" si="40"/>
        <v>#DIV/0!</v>
      </c>
      <c r="N302">
        <f t="shared" si="41"/>
        <v>2</v>
      </c>
      <c r="O302" t="e">
        <f t="shared" si="42"/>
        <v>#VALUE!</v>
      </c>
      <c r="P302">
        <f t="shared" si="45"/>
        <v>2</v>
      </c>
      <c r="Q302" t="e">
        <f t="shared" si="46"/>
        <v>#VALUE!</v>
      </c>
      <c r="R302" t="e">
        <f t="shared" si="43"/>
        <v>#VALUE!</v>
      </c>
      <c r="U302" s="118">
        <v>16</v>
      </c>
    </row>
    <row r="303" spans="1:21" x14ac:dyDescent="0.25">
      <c r="A303" s="7" t="s">
        <v>10</v>
      </c>
      <c r="B303" s="7" t="s">
        <v>30</v>
      </c>
      <c r="C303" s="30">
        <v>42</v>
      </c>
      <c r="D303" s="60">
        <v>74</v>
      </c>
      <c r="E303" s="61">
        <v>74</v>
      </c>
      <c r="F303" s="59" t="s">
        <v>12</v>
      </c>
      <c r="G303" s="59" t="s">
        <v>12</v>
      </c>
      <c r="H303" s="59" t="s">
        <v>12</v>
      </c>
      <c r="I303" s="59" t="s">
        <v>12</v>
      </c>
      <c r="J303" s="62">
        <v>4</v>
      </c>
      <c r="K303" s="55" t="s">
        <v>114</v>
      </c>
      <c r="L303">
        <f t="shared" si="39"/>
        <v>74</v>
      </c>
      <c r="M303" t="e">
        <f t="shared" si="40"/>
        <v>#DIV/0!</v>
      </c>
      <c r="N303">
        <f t="shared" si="41"/>
        <v>0</v>
      </c>
      <c r="O303" t="e">
        <f t="shared" si="42"/>
        <v>#VALUE!</v>
      </c>
      <c r="P303">
        <f t="shared" si="45"/>
        <v>2</v>
      </c>
      <c r="Q303" t="e">
        <f t="shared" si="46"/>
        <v>#VALUE!</v>
      </c>
      <c r="R303" t="e">
        <f t="shared" si="43"/>
        <v>#VALUE!</v>
      </c>
      <c r="U303" s="62">
        <v>8</v>
      </c>
    </row>
    <row r="304" spans="1:21" x14ac:dyDescent="0.25">
      <c r="A304" s="7" t="s">
        <v>10</v>
      </c>
      <c r="B304" s="7" t="s">
        <v>88</v>
      </c>
      <c r="C304" s="30">
        <v>58</v>
      </c>
      <c r="D304" s="60">
        <v>82</v>
      </c>
      <c r="E304" s="61">
        <v>82</v>
      </c>
      <c r="F304" s="59" t="s">
        <v>12</v>
      </c>
      <c r="G304" s="59" t="s">
        <v>12</v>
      </c>
      <c r="H304" s="59" t="s">
        <v>12</v>
      </c>
      <c r="I304" s="59" t="s">
        <v>12</v>
      </c>
      <c r="J304" s="62">
        <v>4</v>
      </c>
      <c r="K304" s="55" t="s">
        <v>114</v>
      </c>
      <c r="L304">
        <f t="shared" si="39"/>
        <v>82</v>
      </c>
      <c r="M304" t="e">
        <f t="shared" si="40"/>
        <v>#DIV/0!</v>
      </c>
      <c r="N304">
        <f t="shared" si="41"/>
        <v>0</v>
      </c>
      <c r="O304" t="e">
        <f t="shared" si="42"/>
        <v>#VALUE!</v>
      </c>
      <c r="P304">
        <f t="shared" si="45"/>
        <v>2</v>
      </c>
      <c r="Q304" t="e">
        <f t="shared" si="46"/>
        <v>#VALUE!</v>
      </c>
      <c r="R304" t="e">
        <f t="shared" si="43"/>
        <v>#VALUE!</v>
      </c>
      <c r="U304" s="118">
        <v>4</v>
      </c>
    </row>
    <row r="305" spans="1:21" x14ac:dyDescent="0.25">
      <c r="A305" s="7" t="s">
        <v>10</v>
      </c>
      <c r="B305" s="7" t="s">
        <v>39</v>
      </c>
      <c r="C305" s="30">
        <v>58</v>
      </c>
      <c r="D305" s="60">
        <v>88</v>
      </c>
      <c r="E305" s="61">
        <v>88</v>
      </c>
      <c r="F305" s="59" t="s">
        <v>12</v>
      </c>
      <c r="G305" s="59" t="s">
        <v>12</v>
      </c>
      <c r="H305" s="59" t="s">
        <v>12</v>
      </c>
      <c r="I305" s="59" t="s">
        <v>12</v>
      </c>
      <c r="J305" s="62">
        <v>4</v>
      </c>
      <c r="K305" s="55" t="s">
        <v>114</v>
      </c>
      <c r="L305">
        <f t="shared" si="39"/>
        <v>88</v>
      </c>
      <c r="M305" t="e">
        <f t="shared" si="40"/>
        <v>#DIV/0!</v>
      </c>
      <c r="N305">
        <f t="shared" si="41"/>
        <v>0</v>
      </c>
      <c r="O305" t="e">
        <f t="shared" si="42"/>
        <v>#VALUE!</v>
      </c>
      <c r="P305">
        <f t="shared" si="45"/>
        <v>2</v>
      </c>
      <c r="Q305" t="e">
        <f t="shared" si="46"/>
        <v>#VALUE!</v>
      </c>
      <c r="R305" t="e">
        <f t="shared" si="43"/>
        <v>#VALUE!</v>
      </c>
      <c r="U305" s="62">
        <v>13</v>
      </c>
    </row>
    <row r="306" spans="1:21" x14ac:dyDescent="0.25">
      <c r="A306" s="7" t="s">
        <v>10</v>
      </c>
      <c r="B306" s="7" t="s">
        <v>40</v>
      </c>
      <c r="C306" s="30">
        <v>62</v>
      </c>
      <c r="D306" s="60">
        <v>82</v>
      </c>
      <c r="E306" s="61">
        <v>84</v>
      </c>
      <c r="F306" s="59" t="s">
        <v>12</v>
      </c>
      <c r="G306" s="59" t="s">
        <v>12</v>
      </c>
      <c r="H306" s="59" t="s">
        <v>12</v>
      </c>
      <c r="I306" s="59" t="s">
        <v>12</v>
      </c>
      <c r="J306" s="62">
        <v>4</v>
      </c>
      <c r="K306" s="55" t="s">
        <v>114</v>
      </c>
      <c r="L306">
        <f t="shared" si="39"/>
        <v>83</v>
      </c>
      <c r="M306" t="e">
        <f t="shared" si="40"/>
        <v>#DIV/0!</v>
      </c>
      <c r="N306">
        <f t="shared" si="41"/>
        <v>2</v>
      </c>
      <c r="O306" t="e">
        <f t="shared" si="42"/>
        <v>#VALUE!</v>
      </c>
      <c r="P306">
        <f t="shared" si="45"/>
        <v>2</v>
      </c>
      <c r="Q306" t="e">
        <f t="shared" si="46"/>
        <v>#VALUE!</v>
      </c>
      <c r="R306" t="e">
        <f t="shared" si="43"/>
        <v>#VALUE!</v>
      </c>
      <c r="U306" s="118">
        <v>8</v>
      </c>
    </row>
    <row r="307" spans="1:21" x14ac:dyDescent="0.25">
      <c r="A307" s="7" t="s">
        <v>10</v>
      </c>
      <c r="B307" s="7" t="s">
        <v>41</v>
      </c>
      <c r="C307" s="30">
        <v>52</v>
      </c>
      <c r="D307" s="60">
        <v>72</v>
      </c>
      <c r="E307" s="61">
        <v>72</v>
      </c>
      <c r="F307" s="59" t="s">
        <v>12</v>
      </c>
      <c r="G307" s="59" t="s">
        <v>12</v>
      </c>
      <c r="H307" s="59" t="s">
        <v>12</v>
      </c>
      <c r="I307" s="59" t="s">
        <v>12</v>
      </c>
      <c r="J307" s="62">
        <v>4</v>
      </c>
      <c r="K307" s="55" t="s">
        <v>114</v>
      </c>
      <c r="L307">
        <f t="shared" si="39"/>
        <v>72</v>
      </c>
      <c r="M307" t="e">
        <f t="shared" si="40"/>
        <v>#DIV/0!</v>
      </c>
      <c r="N307">
        <f t="shared" si="41"/>
        <v>0</v>
      </c>
      <c r="O307" t="e">
        <f t="shared" si="42"/>
        <v>#VALUE!</v>
      </c>
      <c r="P307">
        <f t="shared" si="45"/>
        <v>2</v>
      </c>
      <c r="Q307" t="e">
        <f t="shared" si="46"/>
        <v>#VALUE!</v>
      </c>
      <c r="R307" t="e">
        <f t="shared" si="43"/>
        <v>#VALUE!</v>
      </c>
      <c r="U307" s="62">
        <v>11</v>
      </c>
    </row>
    <row r="308" spans="1:21" x14ac:dyDescent="0.25">
      <c r="A308" s="7" t="s">
        <v>47</v>
      </c>
      <c r="B308" s="7" t="s">
        <v>92</v>
      </c>
      <c r="C308" s="30">
        <v>36</v>
      </c>
      <c r="D308" s="60">
        <v>58</v>
      </c>
      <c r="E308" s="61">
        <v>60</v>
      </c>
      <c r="F308" s="59" t="s">
        <v>12</v>
      </c>
      <c r="G308" s="59" t="s">
        <v>12</v>
      </c>
      <c r="H308" s="59" t="s">
        <v>12</v>
      </c>
      <c r="I308" s="59" t="s">
        <v>12</v>
      </c>
      <c r="J308" s="62">
        <v>8</v>
      </c>
      <c r="K308" s="55" t="s">
        <v>114</v>
      </c>
      <c r="L308">
        <f t="shared" si="39"/>
        <v>59</v>
      </c>
      <c r="M308" t="e">
        <f t="shared" si="40"/>
        <v>#DIV/0!</v>
      </c>
      <c r="N308">
        <f t="shared" si="41"/>
        <v>2</v>
      </c>
      <c r="O308" t="e">
        <f t="shared" si="42"/>
        <v>#VALUE!</v>
      </c>
      <c r="P308">
        <f t="shared" ref="P308:P323" si="47">IF(N308&gt;5.43,1,2)</f>
        <v>2</v>
      </c>
      <c r="Q308" t="e">
        <f t="shared" si="46"/>
        <v>#VALUE!</v>
      </c>
      <c r="R308" t="e">
        <f t="shared" si="43"/>
        <v>#VALUE!</v>
      </c>
      <c r="U308" s="118">
        <v>20</v>
      </c>
    </row>
    <row r="309" spans="1:21" x14ac:dyDescent="0.25">
      <c r="A309" s="7" t="s">
        <v>47</v>
      </c>
      <c r="B309" s="7" t="s">
        <v>48</v>
      </c>
      <c r="C309" s="30">
        <v>50</v>
      </c>
      <c r="D309" s="60">
        <v>74</v>
      </c>
      <c r="E309" s="61">
        <v>78</v>
      </c>
      <c r="F309" s="59" t="s">
        <v>12</v>
      </c>
      <c r="G309" s="59" t="s">
        <v>12</v>
      </c>
      <c r="H309" s="59" t="s">
        <v>12</v>
      </c>
      <c r="I309" s="59" t="s">
        <v>12</v>
      </c>
      <c r="J309" s="62">
        <v>4</v>
      </c>
      <c r="K309" s="55" t="s">
        <v>114</v>
      </c>
      <c r="L309">
        <f t="shared" si="39"/>
        <v>76</v>
      </c>
      <c r="M309" t="e">
        <f t="shared" si="40"/>
        <v>#DIV/0!</v>
      </c>
      <c r="N309">
        <f t="shared" si="41"/>
        <v>4</v>
      </c>
      <c r="O309" t="e">
        <f t="shared" si="42"/>
        <v>#VALUE!</v>
      </c>
      <c r="P309">
        <f t="shared" si="47"/>
        <v>2</v>
      </c>
      <c r="Q309" t="e">
        <f t="shared" si="46"/>
        <v>#VALUE!</v>
      </c>
      <c r="R309" t="e">
        <f t="shared" si="43"/>
        <v>#VALUE!</v>
      </c>
      <c r="U309" s="62">
        <v>8</v>
      </c>
    </row>
    <row r="310" spans="1:21" x14ac:dyDescent="0.25">
      <c r="A310" s="7" t="s">
        <v>47</v>
      </c>
      <c r="B310" s="7" t="s">
        <v>51</v>
      </c>
      <c r="C310" s="30">
        <v>64</v>
      </c>
      <c r="D310" s="60">
        <v>80</v>
      </c>
      <c r="E310" s="61">
        <v>82</v>
      </c>
      <c r="F310" s="59" t="s">
        <v>12</v>
      </c>
      <c r="G310" s="59" t="s">
        <v>12</v>
      </c>
      <c r="H310" s="59" t="s">
        <v>12</v>
      </c>
      <c r="I310" s="59" t="s">
        <v>12</v>
      </c>
      <c r="J310" s="62">
        <v>4</v>
      </c>
      <c r="K310" s="55" t="s">
        <v>114</v>
      </c>
      <c r="L310">
        <f t="shared" si="39"/>
        <v>81</v>
      </c>
      <c r="M310" t="e">
        <f t="shared" si="40"/>
        <v>#DIV/0!</v>
      </c>
      <c r="N310">
        <f t="shared" si="41"/>
        <v>2</v>
      </c>
      <c r="O310" t="e">
        <f t="shared" si="42"/>
        <v>#VALUE!</v>
      </c>
      <c r="P310">
        <f t="shared" si="47"/>
        <v>2</v>
      </c>
      <c r="Q310" t="e">
        <f t="shared" si="46"/>
        <v>#VALUE!</v>
      </c>
      <c r="R310" t="e">
        <f t="shared" si="43"/>
        <v>#VALUE!</v>
      </c>
      <c r="U310" s="118">
        <v>37</v>
      </c>
    </row>
    <row r="311" spans="1:21" x14ac:dyDescent="0.25">
      <c r="A311" s="7" t="s">
        <v>47</v>
      </c>
      <c r="B311" s="7" t="s">
        <v>20</v>
      </c>
      <c r="C311" s="30">
        <v>62</v>
      </c>
      <c r="D311" s="60">
        <v>82</v>
      </c>
      <c r="E311" s="61">
        <v>82</v>
      </c>
      <c r="F311" s="59" t="s">
        <v>12</v>
      </c>
      <c r="G311" s="59" t="s">
        <v>12</v>
      </c>
      <c r="H311" s="59" t="s">
        <v>12</v>
      </c>
      <c r="I311" s="59" t="s">
        <v>12</v>
      </c>
      <c r="J311" s="62">
        <v>4</v>
      </c>
      <c r="K311" s="55" t="s">
        <v>114</v>
      </c>
      <c r="L311">
        <f t="shared" si="39"/>
        <v>82</v>
      </c>
      <c r="M311" t="e">
        <f t="shared" si="40"/>
        <v>#DIV/0!</v>
      </c>
      <c r="N311">
        <f t="shared" si="41"/>
        <v>0</v>
      </c>
      <c r="O311" t="e">
        <f t="shared" si="42"/>
        <v>#VALUE!</v>
      </c>
      <c r="P311">
        <f t="shared" si="47"/>
        <v>2</v>
      </c>
      <c r="Q311" t="e">
        <f t="shared" si="46"/>
        <v>#VALUE!</v>
      </c>
      <c r="R311" t="e">
        <f t="shared" si="43"/>
        <v>#VALUE!</v>
      </c>
      <c r="U311" s="62">
        <v>58</v>
      </c>
    </row>
    <row r="312" spans="1:21" x14ac:dyDescent="0.25">
      <c r="A312" s="7" t="s">
        <v>47</v>
      </c>
      <c r="B312" s="7" t="s">
        <v>21</v>
      </c>
      <c r="C312" s="30">
        <v>74</v>
      </c>
      <c r="D312" s="60">
        <v>90</v>
      </c>
      <c r="E312" s="61">
        <v>94</v>
      </c>
      <c r="F312" s="59" t="s">
        <v>12</v>
      </c>
      <c r="G312" s="59" t="s">
        <v>12</v>
      </c>
      <c r="H312" s="59" t="s">
        <v>12</v>
      </c>
      <c r="I312" s="59" t="s">
        <v>12</v>
      </c>
      <c r="J312" s="62">
        <v>4</v>
      </c>
      <c r="K312" s="55" t="s">
        <v>114</v>
      </c>
      <c r="L312">
        <f t="shared" si="39"/>
        <v>92</v>
      </c>
      <c r="M312" t="e">
        <f t="shared" si="40"/>
        <v>#DIV/0!</v>
      </c>
      <c r="N312">
        <f t="shared" si="41"/>
        <v>4</v>
      </c>
      <c r="O312" t="e">
        <f t="shared" si="42"/>
        <v>#VALUE!</v>
      </c>
      <c r="P312">
        <f t="shared" si="47"/>
        <v>2</v>
      </c>
      <c r="Q312" t="e">
        <f t="shared" si="46"/>
        <v>#VALUE!</v>
      </c>
      <c r="R312" t="e">
        <f t="shared" si="43"/>
        <v>#VALUE!</v>
      </c>
      <c r="U312" s="118">
        <v>4</v>
      </c>
    </row>
    <row r="313" spans="1:21" x14ac:dyDescent="0.25">
      <c r="A313" s="7" t="s">
        <v>47</v>
      </c>
      <c r="B313" s="7" t="s">
        <v>52</v>
      </c>
      <c r="C313" s="30">
        <v>68</v>
      </c>
      <c r="D313" s="60">
        <v>90</v>
      </c>
      <c r="E313" s="61">
        <v>90</v>
      </c>
      <c r="F313" s="59" t="s">
        <v>12</v>
      </c>
      <c r="G313" s="59" t="s">
        <v>12</v>
      </c>
      <c r="H313" s="59" t="s">
        <v>12</v>
      </c>
      <c r="I313" s="59" t="s">
        <v>12</v>
      </c>
      <c r="J313" s="62">
        <v>4</v>
      </c>
      <c r="K313" s="55" t="s">
        <v>114</v>
      </c>
      <c r="L313">
        <f t="shared" si="39"/>
        <v>90</v>
      </c>
      <c r="M313" t="e">
        <f t="shared" si="40"/>
        <v>#DIV/0!</v>
      </c>
      <c r="N313">
        <f t="shared" si="41"/>
        <v>0</v>
      </c>
      <c r="O313" t="e">
        <f t="shared" si="42"/>
        <v>#VALUE!</v>
      </c>
      <c r="P313">
        <f t="shared" si="47"/>
        <v>2</v>
      </c>
      <c r="Q313" t="e">
        <f t="shared" si="46"/>
        <v>#VALUE!</v>
      </c>
      <c r="R313" t="e">
        <f t="shared" si="43"/>
        <v>#VALUE!</v>
      </c>
      <c r="U313" s="62">
        <v>4</v>
      </c>
    </row>
    <row r="314" spans="1:21" x14ac:dyDescent="0.25">
      <c r="A314" s="7" t="s">
        <v>47</v>
      </c>
      <c r="B314" s="7" t="s">
        <v>22</v>
      </c>
      <c r="C314" s="30">
        <v>56</v>
      </c>
      <c r="D314" s="60">
        <v>90</v>
      </c>
      <c r="E314" s="61">
        <v>90</v>
      </c>
      <c r="F314" s="59" t="s">
        <v>12</v>
      </c>
      <c r="G314" s="59" t="s">
        <v>12</v>
      </c>
      <c r="H314" s="59" t="s">
        <v>12</v>
      </c>
      <c r="I314" s="59" t="s">
        <v>12</v>
      </c>
      <c r="J314" s="62">
        <v>4</v>
      </c>
      <c r="K314" s="55" t="s">
        <v>114</v>
      </c>
      <c r="L314">
        <f t="shared" si="39"/>
        <v>90</v>
      </c>
      <c r="M314" t="e">
        <f t="shared" si="40"/>
        <v>#DIV/0!</v>
      </c>
      <c r="N314">
        <f t="shared" si="41"/>
        <v>0</v>
      </c>
      <c r="O314" t="e">
        <f t="shared" si="42"/>
        <v>#VALUE!</v>
      </c>
      <c r="P314">
        <f t="shared" si="47"/>
        <v>2</v>
      </c>
      <c r="Q314" t="e">
        <f t="shared" si="46"/>
        <v>#VALUE!</v>
      </c>
      <c r="R314" t="e">
        <f t="shared" si="43"/>
        <v>#VALUE!</v>
      </c>
      <c r="U314" s="118">
        <v>2</v>
      </c>
    </row>
    <row r="315" spans="1:21" x14ac:dyDescent="0.25">
      <c r="A315" s="7" t="s">
        <v>47</v>
      </c>
      <c r="B315" s="7" t="s">
        <v>54</v>
      </c>
      <c r="C315" s="30">
        <v>54</v>
      </c>
      <c r="D315" s="60">
        <v>76</v>
      </c>
      <c r="E315" s="61">
        <v>78</v>
      </c>
      <c r="F315" s="63">
        <v>94</v>
      </c>
      <c r="G315" s="63">
        <v>94</v>
      </c>
      <c r="H315" s="63" t="s">
        <v>12</v>
      </c>
      <c r="I315" s="63" t="s">
        <v>12</v>
      </c>
      <c r="J315" s="62">
        <v>6</v>
      </c>
      <c r="K315" s="55" t="s">
        <v>114</v>
      </c>
      <c r="L315">
        <f t="shared" si="39"/>
        <v>77</v>
      </c>
      <c r="M315">
        <f t="shared" si="40"/>
        <v>94</v>
      </c>
      <c r="N315">
        <f t="shared" si="41"/>
        <v>2</v>
      </c>
      <c r="O315" t="e">
        <f t="shared" si="42"/>
        <v>#VALUE!</v>
      </c>
      <c r="P315">
        <f t="shared" si="47"/>
        <v>2</v>
      </c>
      <c r="Q315" t="e">
        <f t="shared" si="46"/>
        <v>#VALUE!</v>
      </c>
      <c r="R315" t="e">
        <f t="shared" si="43"/>
        <v>#VALUE!</v>
      </c>
      <c r="U315" s="62">
        <v>8</v>
      </c>
    </row>
    <row r="316" spans="1:21" x14ac:dyDescent="0.25">
      <c r="A316" s="7" t="s">
        <v>47</v>
      </c>
      <c r="B316" s="7" t="s">
        <v>86</v>
      </c>
      <c r="C316" s="30">
        <v>46</v>
      </c>
      <c r="D316" s="60">
        <v>80</v>
      </c>
      <c r="E316" s="61">
        <v>80</v>
      </c>
      <c r="F316" s="59" t="s">
        <v>12</v>
      </c>
      <c r="G316" s="59" t="s">
        <v>12</v>
      </c>
      <c r="H316" s="59" t="s">
        <v>12</v>
      </c>
      <c r="I316" s="59" t="s">
        <v>12</v>
      </c>
      <c r="J316" s="62">
        <v>4</v>
      </c>
      <c r="K316" s="55" t="s">
        <v>114</v>
      </c>
      <c r="L316">
        <f t="shared" si="39"/>
        <v>80</v>
      </c>
      <c r="M316" t="e">
        <f t="shared" si="40"/>
        <v>#DIV/0!</v>
      </c>
      <c r="N316">
        <f t="shared" si="41"/>
        <v>0</v>
      </c>
      <c r="O316" t="e">
        <f t="shared" si="42"/>
        <v>#VALUE!</v>
      </c>
      <c r="P316">
        <f t="shared" si="47"/>
        <v>2</v>
      </c>
      <c r="Q316" t="e">
        <f t="shared" si="46"/>
        <v>#VALUE!</v>
      </c>
      <c r="R316" t="e">
        <f t="shared" si="43"/>
        <v>#VALUE!</v>
      </c>
      <c r="U316" s="118">
        <v>4</v>
      </c>
    </row>
    <row r="317" spans="1:21" x14ac:dyDescent="0.25">
      <c r="A317" s="7" t="s">
        <v>47</v>
      </c>
      <c r="B317" s="7" t="s">
        <v>57</v>
      </c>
      <c r="C317" s="30">
        <v>70</v>
      </c>
      <c r="D317" s="60">
        <v>88</v>
      </c>
      <c r="E317" s="61">
        <v>88</v>
      </c>
      <c r="F317" s="59" t="s">
        <v>12</v>
      </c>
      <c r="G317" s="59" t="s">
        <v>12</v>
      </c>
      <c r="H317" s="59" t="s">
        <v>12</v>
      </c>
      <c r="I317" s="59" t="s">
        <v>12</v>
      </c>
      <c r="J317" s="62">
        <v>4</v>
      </c>
      <c r="K317" s="55" t="s">
        <v>114</v>
      </c>
      <c r="L317">
        <f t="shared" si="39"/>
        <v>88</v>
      </c>
      <c r="M317" t="e">
        <f t="shared" si="40"/>
        <v>#DIV/0!</v>
      </c>
      <c r="N317">
        <f t="shared" si="41"/>
        <v>0</v>
      </c>
      <c r="O317" t="e">
        <f t="shared" si="42"/>
        <v>#VALUE!</v>
      </c>
      <c r="P317">
        <f t="shared" si="47"/>
        <v>2</v>
      </c>
      <c r="Q317" t="e">
        <f t="shared" si="46"/>
        <v>#VALUE!</v>
      </c>
      <c r="R317" t="e">
        <f t="shared" si="43"/>
        <v>#VALUE!</v>
      </c>
      <c r="U317" s="62">
        <v>4</v>
      </c>
    </row>
    <row r="318" spans="1:21" x14ac:dyDescent="0.25">
      <c r="A318" s="53" t="s">
        <v>47</v>
      </c>
      <c r="B318" s="53" t="s">
        <v>28</v>
      </c>
      <c r="C318" s="30">
        <v>64</v>
      </c>
      <c r="D318" s="60">
        <v>92</v>
      </c>
      <c r="E318" s="61">
        <v>92</v>
      </c>
      <c r="F318" s="59" t="s">
        <v>12</v>
      </c>
      <c r="G318" s="59" t="s">
        <v>12</v>
      </c>
      <c r="H318" s="59" t="s">
        <v>12</v>
      </c>
      <c r="I318" s="59" t="s">
        <v>12</v>
      </c>
      <c r="J318" s="62">
        <v>4</v>
      </c>
      <c r="K318" s="55" t="s">
        <v>114</v>
      </c>
      <c r="L318">
        <f t="shared" si="39"/>
        <v>92</v>
      </c>
      <c r="M318" t="e">
        <f t="shared" si="40"/>
        <v>#DIV/0!</v>
      </c>
      <c r="N318">
        <f t="shared" si="41"/>
        <v>0</v>
      </c>
      <c r="O318" t="e">
        <f t="shared" si="42"/>
        <v>#VALUE!</v>
      </c>
      <c r="P318">
        <f t="shared" si="47"/>
        <v>2</v>
      </c>
      <c r="Q318" t="e">
        <f t="shared" si="46"/>
        <v>#VALUE!</v>
      </c>
      <c r="R318" t="e">
        <f t="shared" si="43"/>
        <v>#VALUE!</v>
      </c>
      <c r="U318" s="118">
        <v>8</v>
      </c>
    </row>
    <row r="319" spans="1:21" x14ac:dyDescent="0.25">
      <c r="A319" s="7" t="s">
        <v>47</v>
      </c>
      <c r="B319" s="7" t="s">
        <v>87</v>
      </c>
      <c r="C319" s="30">
        <v>46</v>
      </c>
      <c r="D319" s="60">
        <v>68</v>
      </c>
      <c r="E319" s="61">
        <v>68</v>
      </c>
      <c r="F319" s="63">
        <v>90</v>
      </c>
      <c r="G319" s="63">
        <v>90</v>
      </c>
      <c r="H319" s="63">
        <v>90</v>
      </c>
      <c r="I319" s="63">
        <v>90</v>
      </c>
      <c r="J319" s="62">
        <v>8</v>
      </c>
      <c r="K319" s="55" t="s">
        <v>114</v>
      </c>
      <c r="L319">
        <f t="shared" si="39"/>
        <v>68</v>
      </c>
      <c r="M319">
        <f t="shared" si="40"/>
        <v>90</v>
      </c>
      <c r="N319">
        <f t="shared" si="41"/>
        <v>0</v>
      </c>
      <c r="O319">
        <f t="shared" si="42"/>
        <v>0</v>
      </c>
      <c r="P319">
        <f t="shared" si="47"/>
        <v>2</v>
      </c>
      <c r="Q319" t="e">
        <f t="shared" si="46"/>
        <v>#VALUE!</v>
      </c>
      <c r="R319" t="e">
        <f t="shared" si="43"/>
        <v>#VALUE!</v>
      </c>
      <c r="U319" s="62">
        <v>16</v>
      </c>
    </row>
    <row r="320" spans="1:21" x14ac:dyDescent="0.25">
      <c r="A320" s="7" t="s">
        <v>47</v>
      </c>
      <c r="B320" s="7" t="s">
        <v>89</v>
      </c>
      <c r="C320" s="30">
        <v>74</v>
      </c>
      <c r="D320" s="60">
        <v>94</v>
      </c>
      <c r="E320" s="61">
        <v>94</v>
      </c>
      <c r="F320" s="59" t="s">
        <v>12</v>
      </c>
      <c r="G320" s="59" t="s">
        <v>12</v>
      </c>
      <c r="H320" s="59" t="s">
        <v>12</v>
      </c>
      <c r="I320" s="59" t="s">
        <v>12</v>
      </c>
      <c r="J320" s="62">
        <v>4</v>
      </c>
      <c r="K320" s="55" t="s">
        <v>114</v>
      </c>
      <c r="L320">
        <f t="shared" si="39"/>
        <v>94</v>
      </c>
      <c r="M320" t="e">
        <f t="shared" si="40"/>
        <v>#DIV/0!</v>
      </c>
      <c r="N320">
        <f t="shared" si="41"/>
        <v>0</v>
      </c>
      <c r="O320" t="e">
        <f t="shared" si="42"/>
        <v>#VALUE!</v>
      </c>
      <c r="P320">
        <f t="shared" si="47"/>
        <v>2</v>
      </c>
      <c r="Q320">
        <f t="shared" si="46"/>
        <v>2</v>
      </c>
      <c r="R320">
        <f t="shared" si="43"/>
        <v>5</v>
      </c>
      <c r="U320" s="118">
        <v>6</v>
      </c>
    </row>
    <row r="321" spans="1:21" x14ac:dyDescent="0.25">
      <c r="A321" s="7" t="s">
        <v>47</v>
      </c>
      <c r="B321" s="7" t="s">
        <v>68</v>
      </c>
      <c r="C321" s="30">
        <v>64</v>
      </c>
      <c r="D321" s="60">
        <v>92</v>
      </c>
      <c r="E321" s="61">
        <v>94</v>
      </c>
      <c r="F321" s="59" t="s">
        <v>12</v>
      </c>
      <c r="G321" s="59" t="s">
        <v>12</v>
      </c>
      <c r="H321" s="59" t="s">
        <v>12</v>
      </c>
      <c r="I321" s="59" t="s">
        <v>12</v>
      </c>
      <c r="J321" s="62">
        <v>4</v>
      </c>
      <c r="K321" s="55" t="s">
        <v>114</v>
      </c>
      <c r="L321">
        <f t="shared" si="39"/>
        <v>93</v>
      </c>
      <c r="M321" t="e">
        <f t="shared" si="40"/>
        <v>#DIV/0!</v>
      </c>
      <c r="N321">
        <f t="shared" si="41"/>
        <v>2</v>
      </c>
      <c r="O321" t="e">
        <f t="shared" si="42"/>
        <v>#VALUE!</v>
      </c>
      <c r="P321">
        <f t="shared" si="47"/>
        <v>2</v>
      </c>
      <c r="Q321" t="e">
        <f t="shared" si="46"/>
        <v>#VALUE!</v>
      </c>
      <c r="R321" t="e">
        <f t="shared" si="43"/>
        <v>#VALUE!</v>
      </c>
      <c r="U321" s="62">
        <v>12</v>
      </c>
    </row>
    <row r="322" spans="1:21" x14ac:dyDescent="0.25">
      <c r="A322" s="7" t="s">
        <v>47</v>
      </c>
      <c r="B322" s="7" t="s">
        <v>109</v>
      </c>
      <c r="C322" s="30">
        <v>54</v>
      </c>
      <c r="D322" s="60">
        <v>84</v>
      </c>
      <c r="E322" s="61">
        <v>84</v>
      </c>
      <c r="F322" s="59" t="s">
        <v>12</v>
      </c>
      <c r="G322" s="59" t="s">
        <v>12</v>
      </c>
      <c r="H322" s="59" t="s">
        <v>12</v>
      </c>
      <c r="I322" s="59" t="s">
        <v>12</v>
      </c>
      <c r="J322" s="62">
        <v>4</v>
      </c>
      <c r="K322" s="55" t="s">
        <v>114</v>
      </c>
      <c r="L322">
        <f t="shared" ref="L322:L385" si="48">AVERAGE(D322:E322)</f>
        <v>84</v>
      </c>
      <c r="M322" t="e">
        <f t="shared" ref="M322:M385" si="49">AVERAGE(F322:I322)</f>
        <v>#DIV/0!</v>
      </c>
      <c r="N322">
        <f t="shared" ref="N322:N385" si="50">E322-D322</f>
        <v>0</v>
      </c>
      <c r="O322" t="e">
        <f t="shared" ref="O322:O385" si="51">I322-F322</f>
        <v>#VALUE!</v>
      </c>
      <c r="P322">
        <f t="shared" si="47"/>
        <v>2</v>
      </c>
      <c r="Q322" t="e">
        <f t="shared" si="46"/>
        <v>#VALUE!</v>
      </c>
      <c r="R322" t="e">
        <f t="shared" ref="R322:R385" si="52">IF(P322=Q322,5,6)</f>
        <v>#VALUE!</v>
      </c>
      <c r="U322" s="118">
        <v>5</v>
      </c>
    </row>
    <row r="323" spans="1:21" x14ac:dyDescent="0.25">
      <c r="A323" s="7" t="s">
        <v>47</v>
      </c>
      <c r="B323" s="7" t="s">
        <v>105</v>
      </c>
      <c r="C323" s="30">
        <v>60</v>
      </c>
      <c r="D323" s="60">
        <v>84</v>
      </c>
      <c r="E323" s="61">
        <v>84</v>
      </c>
      <c r="F323" s="59" t="s">
        <v>12</v>
      </c>
      <c r="G323" s="59" t="s">
        <v>12</v>
      </c>
      <c r="H323" s="59" t="s">
        <v>12</v>
      </c>
      <c r="I323" s="59" t="s">
        <v>12</v>
      </c>
      <c r="J323" s="62">
        <v>4</v>
      </c>
      <c r="K323" s="55" t="s">
        <v>114</v>
      </c>
      <c r="L323">
        <f t="shared" si="48"/>
        <v>84</v>
      </c>
      <c r="M323" t="e">
        <f t="shared" si="49"/>
        <v>#DIV/0!</v>
      </c>
      <c r="N323">
        <f t="shared" si="50"/>
        <v>0</v>
      </c>
      <c r="O323" t="e">
        <f t="shared" si="51"/>
        <v>#VALUE!</v>
      </c>
      <c r="P323">
        <f t="shared" si="47"/>
        <v>2</v>
      </c>
      <c r="Q323" t="e">
        <f t="shared" si="46"/>
        <v>#VALUE!</v>
      </c>
      <c r="R323" t="e">
        <f t="shared" si="52"/>
        <v>#VALUE!</v>
      </c>
      <c r="U323" s="62">
        <v>4</v>
      </c>
    </row>
    <row r="324" spans="1:21" x14ac:dyDescent="0.25">
      <c r="A324" s="7" t="s">
        <v>106</v>
      </c>
      <c r="B324" s="7" t="s">
        <v>75</v>
      </c>
      <c r="C324" s="30">
        <v>33</v>
      </c>
      <c r="D324" s="60">
        <v>59</v>
      </c>
      <c r="E324" s="61">
        <v>59</v>
      </c>
      <c r="F324" s="63">
        <v>65</v>
      </c>
      <c r="G324" s="63">
        <v>65</v>
      </c>
      <c r="H324" s="63">
        <v>67</v>
      </c>
      <c r="I324" s="63">
        <v>67</v>
      </c>
      <c r="J324" s="62">
        <v>76</v>
      </c>
      <c r="K324" s="55" t="s">
        <v>114</v>
      </c>
      <c r="L324">
        <f t="shared" si="48"/>
        <v>59</v>
      </c>
      <c r="M324">
        <f t="shared" si="49"/>
        <v>66</v>
      </c>
      <c r="N324">
        <f t="shared" si="50"/>
        <v>0</v>
      </c>
      <c r="O324">
        <f t="shared" si="51"/>
        <v>2</v>
      </c>
      <c r="P324">
        <f t="shared" ref="P324:P361" si="53">IF(N324&gt;5.57,1,2)</f>
        <v>2</v>
      </c>
      <c r="Q324" t="e">
        <f t="shared" ref="Q324:Q361" si="54">IF(O323&gt;5.03,1,2)</f>
        <v>#VALUE!</v>
      </c>
      <c r="R324" t="e">
        <f t="shared" si="52"/>
        <v>#VALUE!</v>
      </c>
      <c r="U324" s="118">
        <v>4</v>
      </c>
    </row>
    <row r="325" spans="1:21" x14ac:dyDescent="0.25">
      <c r="A325" s="7" t="s">
        <v>106</v>
      </c>
      <c r="B325" s="7" t="s">
        <v>14</v>
      </c>
      <c r="C325" s="30">
        <v>33</v>
      </c>
      <c r="D325" s="60">
        <v>47</v>
      </c>
      <c r="E325" s="61">
        <v>49</v>
      </c>
      <c r="F325" s="63">
        <v>59</v>
      </c>
      <c r="G325" s="63">
        <v>59</v>
      </c>
      <c r="H325" s="63">
        <v>61</v>
      </c>
      <c r="I325" s="63">
        <v>61</v>
      </c>
      <c r="J325" s="62">
        <v>46</v>
      </c>
      <c r="K325" s="55" t="s">
        <v>114</v>
      </c>
      <c r="L325">
        <f t="shared" si="48"/>
        <v>48</v>
      </c>
      <c r="M325">
        <f t="shared" si="49"/>
        <v>60</v>
      </c>
      <c r="N325">
        <f t="shared" si="50"/>
        <v>2</v>
      </c>
      <c r="O325">
        <f t="shared" si="51"/>
        <v>2</v>
      </c>
      <c r="P325">
        <f t="shared" si="53"/>
        <v>2</v>
      </c>
      <c r="Q325">
        <f t="shared" si="54"/>
        <v>2</v>
      </c>
      <c r="R325">
        <f t="shared" si="52"/>
        <v>5</v>
      </c>
      <c r="U325" s="62">
        <v>8</v>
      </c>
    </row>
    <row r="326" spans="1:21" x14ac:dyDescent="0.25">
      <c r="A326" s="7" t="s">
        <v>106</v>
      </c>
      <c r="B326" s="7" t="s">
        <v>16</v>
      </c>
      <c r="C326" s="30">
        <v>39</v>
      </c>
      <c r="D326" s="60">
        <v>51</v>
      </c>
      <c r="E326" s="61">
        <v>53</v>
      </c>
      <c r="F326" s="59" t="s">
        <v>12</v>
      </c>
      <c r="G326" s="59" t="s">
        <v>12</v>
      </c>
      <c r="H326" s="59" t="s">
        <v>12</v>
      </c>
      <c r="I326" s="59" t="s">
        <v>12</v>
      </c>
      <c r="J326" s="62">
        <v>31</v>
      </c>
      <c r="K326" s="55" t="s">
        <v>114</v>
      </c>
      <c r="L326">
        <f t="shared" si="48"/>
        <v>52</v>
      </c>
      <c r="M326" t="e">
        <f t="shared" si="49"/>
        <v>#DIV/0!</v>
      </c>
      <c r="N326">
        <f t="shared" si="50"/>
        <v>2</v>
      </c>
      <c r="O326" t="e">
        <f t="shared" si="51"/>
        <v>#VALUE!</v>
      </c>
      <c r="P326">
        <f t="shared" si="53"/>
        <v>2</v>
      </c>
      <c r="Q326">
        <f t="shared" si="54"/>
        <v>2</v>
      </c>
      <c r="R326">
        <f t="shared" si="52"/>
        <v>5</v>
      </c>
      <c r="U326" s="118">
        <v>24</v>
      </c>
    </row>
    <row r="327" spans="1:21" x14ac:dyDescent="0.25">
      <c r="A327" s="7" t="s">
        <v>106</v>
      </c>
      <c r="B327" s="7" t="s">
        <v>17</v>
      </c>
      <c r="C327" s="30">
        <v>49</v>
      </c>
      <c r="D327" s="60">
        <v>71</v>
      </c>
      <c r="E327" s="61">
        <v>75</v>
      </c>
      <c r="F327" s="63">
        <v>95</v>
      </c>
      <c r="G327" s="63">
        <v>95</v>
      </c>
      <c r="H327" s="63">
        <v>95</v>
      </c>
      <c r="I327" s="59" t="s">
        <v>12</v>
      </c>
      <c r="J327" s="62">
        <v>7</v>
      </c>
      <c r="K327" s="55" t="s">
        <v>114</v>
      </c>
      <c r="L327">
        <f t="shared" si="48"/>
        <v>73</v>
      </c>
      <c r="M327">
        <f t="shared" si="49"/>
        <v>95</v>
      </c>
      <c r="N327">
        <f t="shared" si="50"/>
        <v>4</v>
      </c>
      <c r="O327" t="e">
        <f t="shared" si="51"/>
        <v>#VALUE!</v>
      </c>
      <c r="P327">
        <f t="shared" si="53"/>
        <v>2</v>
      </c>
      <c r="Q327" t="e">
        <f t="shared" si="54"/>
        <v>#VALUE!</v>
      </c>
      <c r="R327" t="e">
        <f t="shared" si="52"/>
        <v>#VALUE!</v>
      </c>
      <c r="U327" s="62">
        <v>2</v>
      </c>
    </row>
    <row r="328" spans="1:21" x14ac:dyDescent="0.25">
      <c r="A328" s="7" t="s">
        <v>106</v>
      </c>
      <c r="B328" s="7" t="s">
        <v>18</v>
      </c>
      <c r="C328" s="30">
        <v>37</v>
      </c>
      <c r="D328" s="60">
        <v>51</v>
      </c>
      <c r="E328" s="61">
        <v>51</v>
      </c>
      <c r="F328" s="63">
        <v>65</v>
      </c>
      <c r="G328" s="63">
        <v>65</v>
      </c>
      <c r="H328" s="63">
        <v>69</v>
      </c>
      <c r="I328" s="63">
        <v>69</v>
      </c>
      <c r="J328" s="62">
        <v>28</v>
      </c>
      <c r="K328" s="55" t="s">
        <v>114</v>
      </c>
      <c r="L328">
        <f t="shared" si="48"/>
        <v>51</v>
      </c>
      <c r="M328">
        <f t="shared" si="49"/>
        <v>67</v>
      </c>
      <c r="N328">
        <f t="shared" si="50"/>
        <v>0</v>
      </c>
      <c r="O328">
        <f t="shared" si="51"/>
        <v>4</v>
      </c>
      <c r="P328">
        <f t="shared" si="53"/>
        <v>2</v>
      </c>
      <c r="Q328" t="e">
        <f t="shared" si="54"/>
        <v>#VALUE!</v>
      </c>
      <c r="R328" t="e">
        <f t="shared" si="52"/>
        <v>#VALUE!</v>
      </c>
      <c r="U328" s="118">
        <v>4</v>
      </c>
    </row>
    <row r="329" spans="1:21" x14ac:dyDescent="0.25">
      <c r="A329" s="7" t="s">
        <v>106</v>
      </c>
      <c r="B329" s="7" t="s">
        <v>48</v>
      </c>
      <c r="C329" s="30">
        <v>25</v>
      </c>
      <c r="D329" s="60">
        <v>37</v>
      </c>
      <c r="E329" s="61">
        <v>37</v>
      </c>
      <c r="F329" s="63">
        <v>47</v>
      </c>
      <c r="G329" s="63">
        <v>49</v>
      </c>
      <c r="H329" s="63">
        <v>49</v>
      </c>
      <c r="I329" s="63">
        <v>49</v>
      </c>
      <c r="J329" s="62">
        <v>16</v>
      </c>
      <c r="K329" s="55" t="s">
        <v>114</v>
      </c>
      <c r="L329">
        <f t="shared" si="48"/>
        <v>37</v>
      </c>
      <c r="M329">
        <f t="shared" si="49"/>
        <v>48.5</v>
      </c>
      <c r="N329">
        <f t="shared" si="50"/>
        <v>0</v>
      </c>
      <c r="O329">
        <f t="shared" si="51"/>
        <v>2</v>
      </c>
      <c r="P329">
        <f t="shared" si="53"/>
        <v>2</v>
      </c>
      <c r="Q329">
        <f t="shared" si="54"/>
        <v>2</v>
      </c>
      <c r="R329">
        <f t="shared" si="52"/>
        <v>5</v>
      </c>
      <c r="U329" s="62">
        <v>8</v>
      </c>
    </row>
    <row r="330" spans="1:21" x14ac:dyDescent="0.25">
      <c r="A330" s="7" t="s">
        <v>106</v>
      </c>
      <c r="B330" s="7" t="s">
        <v>49</v>
      </c>
      <c r="C330" s="30">
        <v>71</v>
      </c>
      <c r="D330" s="60">
        <v>87</v>
      </c>
      <c r="E330" s="61">
        <v>87</v>
      </c>
      <c r="F330" s="59" t="s">
        <v>12</v>
      </c>
      <c r="G330" s="59" t="s">
        <v>12</v>
      </c>
      <c r="H330" s="59" t="s">
        <v>12</v>
      </c>
      <c r="I330" s="59" t="s">
        <v>12</v>
      </c>
      <c r="J330" s="62">
        <v>4</v>
      </c>
      <c r="K330" s="55" t="s">
        <v>114</v>
      </c>
      <c r="L330">
        <f t="shared" si="48"/>
        <v>87</v>
      </c>
      <c r="M330" t="e">
        <f t="shared" si="49"/>
        <v>#DIV/0!</v>
      </c>
      <c r="N330">
        <f t="shared" si="50"/>
        <v>0</v>
      </c>
      <c r="O330" t="e">
        <f t="shared" si="51"/>
        <v>#VALUE!</v>
      </c>
      <c r="P330">
        <f t="shared" si="53"/>
        <v>2</v>
      </c>
      <c r="Q330">
        <f t="shared" si="54"/>
        <v>2</v>
      </c>
      <c r="R330">
        <f t="shared" si="52"/>
        <v>5</v>
      </c>
      <c r="U330" s="118">
        <v>3</v>
      </c>
    </row>
    <row r="331" spans="1:21" x14ac:dyDescent="0.25">
      <c r="A331" s="7" t="s">
        <v>106</v>
      </c>
      <c r="B331" s="7" t="s">
        <v>76</v>
      </c>
      <c r="C331" s="30">
        <v>29</v>
      </c>
      <c r="D331" s="60">
        <v>51</v>
      </c>
      <c r="E331" s="61">
        <v>51</v>
      </c>
      <c r="F331" s="63">
        <v>71</v>
      </c>
      <c r="G331" s="63">
        <v>75</v>
      </c>
      <c r="H331" s="63">
        <v>79</v>
      </c>
      <c r="I331" s="63">
        <v>81</v>
      </c>
      <c r="J331" s="62">
        <v>8</v>
      </c>
      <c r="K331" s="55" t="s">
        <v>114</v>
      </c>
      <c r="L331">
        <f t="shared" si="48"/>
        <v>51</v>
      </c>
      <c r="M331">
        <f t="shared" si="49"/>
        <v>76.5</v>
      </c>
      <c r="N331">
        <f t="shared" si="50"/>
        <v>0</v>
      </c>
      <c r="O331">
        <f t="shared" si="51"/>
        <v>10</v>
      </c>
      <c r="P331">
        <f t="shared" si="53"/>
        <v>2</v>
      </c>
      <c r="Q331" t="e">
        <f t="shared" si="54"/>
        <v>#VALUE!</v>
      </c>
      <c r="R331" t="e">
        <f t="shared" si="52"/>
        <v>#VALUE!</v>
      </c>
      <c r="U331" s="62">
        <v>8</v>
      </c>
    </row>
    <row r="332" spans="1:21" x14ac:dyDescent="0.25">
      <c r="A332" s="7" t="s">
        <v>106</v>
      </c>
      <c r="B332" s="7" t="s">
        <v>85</v>
      </c>
      <c r="C332" s="30">
        <v>47</v>
      </c>
      <c r="D332" s="60">
        <v>63</v>
      </c>
      <c r="E332" s="61">
        <v>63</v>
      </c>
      <c r="F332" s="63">
        <v>95</v>
      </c>
      <c r="G332" s="63">
        <v>95</v>
      </c>
      <c r="H332" s="63">
        <v>95</v>
      </c>
      <c r="I332" s="59" t="s">
        <v>12</v>
      </c>
      <c r="J332" s="62">
        <v>7</v>
      </c>
      <c r="K332" s="55" t="s">
        <v>114</v>
      </c>
      <c r="L332">
        <f t="shared" si="48"/>
        <v>63</v>
      </c>
      <c r="M332">
        <f t="shared" si="49"/>
        <v>95</v>
      </c>
      <c r="N332">
        <f t="shared" si="50"/>
        <v>0</v>
      </c>
      <c r="O332" t="e">
        <f t="shared" si="51"/>
        <v>#VALUE!</v>
      </c>
      <c r="P332">
        <f t="shared" si="53"/>
        <v>2</v>
      </c>
      <c r="Q332">
        <f t="shared" si="54"/>
        <v>1</v>
      </c>
      <c r="R332">
        <f t="shared" si="52"/>
        <v>6</v>
      </c>
      <c r="U332" s="118">
        <v>8</v>
      </c>
    </row>
    <row r="333" spans="1:21" x14ac:dyDescent="0.25">
      <c r="A333" s="7" t="s">
        <v>106</v>
      </c>
      <c r="B333" s="7" t="s">
        <v>20</v>
      </c>
      <c r="C333" s="30">
        <v>47</v>
      </c>
      <c r="D333" s="60">
        <v>61</v>
      </c>
      <c r="E333" s="61">
        <v>63</v>
      </c>
      <c r="F333" s="63">
        <v>75</v>
      </c>
      <c r="G333" s="63">
        <v>77</v>
      </c>
      <c r="H333" s="63">
        <v>79</v>
      </c>
      <c r="I333" s="63">
        <v>81</v>
      </c>
      <c r="J333" s="62">
        <v>16</v>
      </c>
      <c r="K333" s="55" t="s">
        <v>114</v>
      </c>
      <c r="L333">
        <f t="shared" si="48"/>
        <v>62</v>
      </c>
      <c r="M333">
        <f t="shared" si="49"/>
        <v>78</v>
      </c>
      <c r="N333">
        <f t="shared" si="50"/>
        <v>2</v>
      </c>
      <c r="O333">
        <f t="shared" si="51"/>
        <v>6</v>
      </c>
      <c r="P333">
        <f t="shared" si="53"/>
        <v>2</v>
      </c>
      <c r="Q333" t="e">
        <f t="shared" si="54"/>
        <v>#VALUE!</v>
      </c>
      <c r="R333" t="e">
        <f t="shared" si="52"/>
        <v>#VALUE!</v>
      </c>
      <c r="U333" s="62">
        <v>12</v>
      </c>
    </row>
    <row r="334" spans="1:21" x14ac:dyDescent="0.25">
      <c r="A334" s="7" t="s">
        <v>106</v>
      </c>
      <c r="B334" s="7" t="s">
        <v>21</v>
      </c>
      <c r="C334" s="30">
        <v>49</v>
      </c>
      <c r="D334" s="60">
        <v>69</v>
      </c>
      <c r="E334" s="61">
        <v>69</v>
      </c>
      <c r="F334" s="63">
        <v>86</v>
      </c>
      <c r="G334" s="63">
        <v>86</v>
      </c>
      <c r="H334" s="63">
        <v>88</v>
      </c>
      <c r="I334" s="63">
        <v>95</v>
      </c>
      <c r="J334" s="62">
        <v>8</v>
      </c>
      <c r="K334" s="55" t="s">
        <v>114</v>
      </c>
      <c r="L334">
        <f t="shared" si="48"/>
        <v>69</v>
      </c>
      <c r="M334">
        <f t="shared" si="49"/>
        <v>88.75</v>
      </c>
      <c r="N334">
        <f t="shared" si="50"/>
        <v>0</v>
      </c>
      <c r="O334">
        <f t="shared" si="51"/>
        <v>9</v>
      </c>
      <c r="P334">
        <f t="shared" si="53"/>
        <v>2</v>
      </c>
      <c r="Q334">
        <f t="shared" si="54"/>
        <v>1</v>
      </c>
      <c r="R334">
        <f t="shared" si="52"/>
        <v>6</v>
      </c>
      <c r="U334" s="118">
        <v>6</v>
      </c>
    </row>
    <row r="335" spans="1:21" x14ac:dyDescent="0.25">
      <c r="A335" s="7" t="s">
        <v>106</v>
      </c>
      <c r="B335" s="7" t="s">
        <v>24</v>
      </c>
      <c r="C335" s="30">
        <v>37</v>
      </c>
      <c r="D335" s="60">
        <v>51</v>
      </c>
      <c r="E335" s="61">
        <v>53</v>
      </c>
      <c r="F335" s="63">
        <v>69</v>
      </c>
      <c r="G335" s="63">
        <v>75</v>
      </c>
      <c r="H335" s="63">
        <v>81</v>
      </c>
      <c r="I335" s="63">
        <v>85</v>
      </c>
      <c r="J335" s="62">
        <v>10</v>
      </c>
      <c r="K335" s="55" t="s">
        <v>114</v>
      </c>
      <c r="L335">
        <f t="shared" si="48"/>
        <v>52</v>
      </c>
      <c r="M335">
        <f t="shared" si="49"/>
        <v>77.5</v>
      </c>
      <c r="N335">
        <f t="shared" si="50"/>
        <v>2</v>
      </c>
      <c r="O335">
        <f t="shared" si="51"/>
        <v>16</v>
      </c>
      <c r="P335">
        <f t="shared" si="53"/>
        <v>2</v>
      </c>
      <c r="Q335">
        <f t="shared" si="54"/>
        <v>1</v>
      </c>
      <c r="R335">
        <f t="shared" si="52"/>
        <v>6</v>
      </c>
      <c r="U335" s="62">
        <v>2</v>
      </c>
    </row>
    <row r="336" spans="1:21" x14ac:dyDescent="0.25">
      <c r="A336" s="7" t="s">
        <v>106</v>
      </c>
      <c r="B336" s="7" t="s">
        <v>56</v>
      </c>
      <c r="C336" s="30">
        <v>49</v>
      </c>
      <c r="D336" s="60">
        <v>61</v>
      </c>
      <c r="E336" s="61">
        <v>65</v>
      </c>
      <c r="F336" s="63">
        <v>79</v>
      </c>
      <c r="G336" s="63">
        <v>79</v>
      </c>
      <c r="H336" s="63">
        <v>93</v>
      </c>
      <c r="I336" s="63">
        <v>93</v>
      </c>
      <c r="J336" s="62">
        <v>11</v>
      </c>
      <c r="K336" s="55" t="s">
        <v>114</v>
      </c>
      <c r="L336">
        <f t="shared" si="48"/>
        <v>63</v>
      </c>
      <c r="M336">
        <f t="shared" si="49"/>
        <v>86</v>
      </c>
      <c r="N336">
        <f t="shared" si="50"/>
        <v>4</v>
      </c>
      <c r="O336">
        <f t="shared" si="51"/>
        <v>14</v>
      </c>
      <c r="P336">
        <f t="shared" si="53"/>
        <v>2</v>
      </c>
      <c r="Q336">
        <f t="shared" si="54"/>
        <v>1</v>
      </c>
      <c r="R336">
        <f t="shared" si="52"/>
        <v>6</v>
      </c>
      <c r="U336" s="118">
        <v>4</v>
      </c>
    </row>
    <row r="337" spans="1:21" x14ac:dyDescent="0.25">
      <c r="A337" s="7" t="s">
        <v>106</v>
      </c>
      <c r="B337" s="7" t="s">
        <v>25</v>
      </c>
      <c r="C337" s="30">
        <v>43</v>
      </c>
      <c r="D337" s="60">
        <v>61</v>
      </c>
      <c r="E337" s="61">
        <v>63</v>
      </c>
      <c r="F337" s="63">
        <v>75</v>
      </c>
      <c r="G337" s="63">
        <v>77</v>
      </c>
      <c r="H337" s="63">
        <v>77</v>
      </c>
      <c r="I337" s="63">
        <v>77</v>
      </c>
      <c r="J337" s="62">
        <v>13</v>
      </c>
      <c r="K337" s="55" t="s">
        <v>114</v>
      </c>
      <c r="L337">
        <f t="shared" si="48"/>
        <v>62</v>
      </c>
      <c r="M337">
        <f t="shared" si="49"/>
        <v>76.5</v>
      </c>
      <c r="N337">
        <f t="shared" si="50"/>
        <v>2</v>
      </c>
      <c r="O337">
        <f t="shared" si="51"/>
        <v>2</v>
      </c>
      <c r="P337">
        <f t="shared" si="53"/>
        <v>2</v>
      </c>
      <c r="Q337">
        <f t="shared" si="54"/>
        <v>1</v>
      </c>
      <c r="R337">
        <f t="shared" si="52"/>
        <v>6</v>
      </c>
      <c r="U337" s="62">
        <v>4</v>
      </c>
    </row>
    <row r="338" spans="1:21" x14ac:dyDescent="0.25">
      <c r="A338" s="7" t="s">
        <v>106</v>
      </c>
      <c r="B338" s="7" t="s">
        <v>94</v>
      </c>
      <c r="C338" s="30">
        <v>49</v>
      </c>
      <c r="D338" s="60">
        <v>57</v>
      </c>
      <c r="E338" s="61">
        <v>59</v>
      </c>
      <c r="F338" s="63">
        <v>61</v>
      </c>
      <c r="G338" s="63">
        <v>61</v>
      </c>
      <c r="H338" s="63">
        <v>63</v>
      </c>
      <c r="I338" s="63">
        <v>75</v>
      </c>
      <c r="J338" s="62">
        <v>14</v>
      </c>
      <c r="K338" s="55" t="s">
        <v>114</v>
      </c>
      <c r="L338">
        <f t="shared" si="48"/>
        <v>58</v>
      </c>
      <c r="M338">
        <f t="shared" si="49"/>
        <v>65</v>
      </c>
      <c r="N338">
        <f t="shared" si="50"/>
        <v>2</v>
      </c>
      <c r="O338">
        <f t="shared" si="51"/>
        <v>14</v>
      </c>
      <c r="P338">
        <f t="shared" si="53"/>
        <v>2</v>
      </c>
      <c r="Q338">
        <f t="shared" si="54"/>
        <v>2</v>
      </c>
      <c r="R338">
        <f t="shared" si="52"/>
        <v>5</v>
      </c>
      <c r="U338" s="118">
        <v>4</v>
      </c>
    </row>
    <row r="339" spans="1:21" x14ac:dyDescent="0.25">
      <c r="A339" s="7" t="s">
        <v>106</v>
      </c>
      <c r="B339" s="7" t="s">
        <v>26</v>
      </c>
      <c r="C339" s="30">
        <v>51</v>
      </c>
      <c r="D339" s="60">
        <v>71</v>
      </c>
      <c r="E339" s="61">
        <v>73</v>
      </c>
      <c r="F339" s="63">
        <v>96</v>
      </c>
      <c r="G339" s="59" t="s">
        <v>12</v>
      </c>
      <c r="H339" s="59" t="s">
        <v>12</v>
      </c>
      <c r="I339" s="59" t="s">
        <v>12</v>
      </c>
      <c r="J339" s="62">
        <v>5</v>
      </c>
      <c r="K339" s="55" t="s">
        <v>114</v>
      </c>
      <c r="L339">
        <f t="shared" si="48"/>
        <v>72</v>
      </c>
      <c r="M339">
        <f t="shared" si="49"/>
        <v>96</v>
      </c>
      <c r="N339">
        <f t="shared" si="50"/>
        <v>2</v>
      </c>
      <c r="O339" t="e">
        <f t="shared" si="51"/>
        <v>#VALUE!</v>
      </c>
      <c r="P339">
        <f t="shared" si="53"/>
        <v>2</v>
      </c>
      <c r="Q339">
        <f t="shared" si="54"/>
        <v>1</v>
      </c>
      <c r="R339">
        <f t="shared" si="52"/>
        <v>6</v>
      </c>
      <c r="U339" s="62">
        <v>2</v>
      </c>
    </row>
    <row r="340" spans="1:21" x14ac:dyDescent="0.25">
      <c r="A340" s="7" t="s">
        <v>106</v>
      </c>
      <c r="B340" s="7" t="s">
        <v>28</v>
      </c>
      <c r="C340" s="30">
        <v>41</v>
      </c>
      <c r="D340" s="60">
        <v>57</v>
      </c>
      <c r="E340" s="61">
        <v>61</v>
      </c>
      <c r="F340" s="63">
        <v>65</v>
      </c>
      <c r="G340" s="63">
        <v>67</v>
      </c>
      <c r="H340" s="63">
        <v>73</v>
      </c>
      <c r="I340" s="63">
        <v>75</v>
      </c>
      <c r="J340" s="62">
        <v>8</v>
      </c>
      <c r="K340" s="55" t="s">
        <v>114</v>
      </c>
      <c r="L340">
        <f t="shared" si="48"/>
        <v>59</v>
      </c>
      <c r="M340">
        <f t="shared" si="49"/>
        <v>70</v>
      </c>
      <c r="N340">
        <f t="shared" si="50"/>
        <v>4</v>
      </c>
      <c r="O340">
        <f t="shared" si="51"/>
        <v>10</v>
      </c>
      <c r="P340">
        <f t="shared" si="53"/>
        <v>2</v>
      </c>
      <c r="Q340" t="e">
        <f t="shared" si="54"/>
        <v>#VALUE!</v>
      </c>
      <c r="R340" t="e">
        <f t="shared" si="52"/>
        <v>#VALUE!</v>
      </c>
      <c r="U340" s="118">
        <v>4</v>
      </c>
    </row>
    <row r="341" spans="1:21" x14ac:dyDescent="0.25">
      <c r="A341" s="7" t="s">
        <v>106</v>
      </c>
      <c r="B341" s="7" t="s">
        <v>29</v>
      </c>
      <c r="C341" s="30">
        <v>39</v>
      </c>
      <c r="D341" s="60">
        <v>59</v>
      </c>
      <c r="E341" s="61">
        <v>61</v>
      </c>
      <c r="F341" s="63">
        <v>83</v>
      </c>
      <c r="G341" s="63">
        <v>87</v>
      </c>
      <c r="H341" s="59" t="s">
        <v>12</v>
      </c>
      <c r="I341" s="59" t="s">
        <v>12</v>
      </c>
      <c r="J341" s="62">
        <v>6</v>
      </c>
      <c r="K341" s="55" t="s">
        <v>114</v>
      </c>
      <c r="L341">
        <f t="shared" si="48"/>
        <v>60</v>
      </c>
      <c r="M341">
        <f t="shared" si="49"/>
        <v>85</v>
      </c>
      <c r="N341">
        <f t="shared" si="50"/>
        <v>2</v>
      </c>
      <c r="O341" t="e">
        <f t="shared" si="51"/>
        <v>#VALUE!</v>
      </c>
      <c r="P341">
        <f t="shared" si="53"/>
        <v>2</v>
      </c>
      <c r="Q341">
        <f t="shared" si="54"/>
        <v>1</v>
      </c>
      <c r="R341">
        <f t="shared" si="52"/>
        <v>6</v>
      </c>
      <c r="U341" s="62">
        <v>2</v>
      </c>
    </row>
    <row r="342" spans="1:21" x14ac:dyDescent="0.25">
      <c r="A342" s="7" t="s">
        <v>106</v>
      </c>
      <c r="B342" s="7" t="s">
        <v>31</v>
      </c>
      <c r="C342" s="30">
        <v>33</v>
      </c>
      <c r="D342" s="60">
        <v>49</v>
      </c>
      <c r="E342" s="61">
        <v>49</v>
      </c>
      <c r="F342" s="63">
        <v>57</v>
      </c>
      <c r="G342" s="63">
        <v>59</v>
      </c>
      <c r="H342" s="63">
        <v>59</v>
      </c>
      <c r="I342" s="63">
        <v>59</v>
      </c>
      <c r="J342" s="62">
        <v>51</v>
      </c>
      <c r="K342" s="55" t="s">
        <v>114</v>
      </c>
      <c r="L342">
        <f t="shared" si="48"/>
        <v>49</v>
      </c>
      <c r="M342">
        <f t="shared" si="49"/>
        <v>58.5</v>
      </c>
      <c r="N342">
        <f t="shared" si="50"/>
        <v>0</v>
      </c>
      <c r="O342">
        <f t="shared" si="51"/>
        <v>2</v>
      </c>
      <c r="P342">
        <f t="shared" si="53"/>
        <v>2</v>
      </c>
      <c r="Q342" t="e">
        <f t="shared" si="54"/>
        <v>#VALUE!</v>
      </c>
      <c r="R342" t="e">
        <f t="shared" si="52"/>
        <v>#VALUE!</v>
      </c>
      <c r="U342" s="118">
        <v>2</v>
      </c>
    </row>
    <row r="343" spans="1:21" x14ac:dyDescent="0.25">
      <c r="A343" s="7" t="s">
        <v>106</v>
      </c>
      <c r="B343" s="7" t="s">
        <v>32</v>
      </c>
      <c r="C343" s="30">
        <v>43</v>
      </c>
      <c r="D343" s="60">
        <v>53</v>
      </c>
      <c r="E343" s="61">
        <v>53</v>
      </c>
      <c r="F343" s="63">
        <v>61</v>
      </c>
      <c r="G343" s="63">
        <v>61</v>
      </c>
      <c r="H343" s="63">
        <v>65</v>
      </c>
      <c r="I343" s="63">
        <v>69</v>
      </c>
      <c r="J343" s="62">
        <v>16</v>
      </c>
      <c r="K343" s="55" t="s">
        <v>114</v>
      </c>
      <c r="L343">
        <f t="shared" si="48"/>
        <v>53</v>
      </c>
      <c r="M343">
        <f t="shared" si="49"/>
        <v>64</v>
      </c>
      <c r="N343">
        <f t="shared" si="50"/>
        <v>0</v>
      </c>
      <c r="O343">
        <f t="shared" si="51"/>
        <v>8</v>
      </c>
      <c r="P343">
        <f t="shared" si="53"/>
        <v>2</v>
      </c>
      <c r="Q343">
        <f t="shared" si="54"/>
        <v>2</v>
      </c>
      <c r="R343">
        <f t="shared" si="52"/>
        <v>5</v>
      </c>
      <c r="U343" s="62">
        <v>4</v>
      </c>
    </row>
    <row r="344" spans="1:21" x14ac:dyDescent="0.25">
      <c r="A344" s="7" t="s">
        <v>106</v>
      </c>
      <c r="B344" s="7" t="s">
        <v>33</v>
      </c>
      <c r="C344" s="30">
        <v>31</v>
      </c>
      <c r="D344" s="60">
        <v>47</v>
      </c>
      <c r="E344" s="61">
        <v>47</v>
      </c>
      <c r="F344" s="63">
        <v>57</v>
      </c>
      <c r="G344" s="63">
        <v>59</v>
      </c>
      <c r="H344" s="63">
        <v>59</v>
      </c>
      <c r="I344" s="63">
        <v>63</v>
      </c>
      <c r="J344" s="62">
        <v>28</v>
      </c>
      <c r="K344" s="55" t="s">
        <v>114</v>
      </c>
      <c r="L344">
        <f t="shared" si="48"/>
        <v>47</v>
      </c>
      <c r="M344">
        <f t="shared" si="49"/>
        <v>59.5</v>
      </c>
      <c r="N344">
        <f t="shared" si="50"/>
        <v>0</v>
      </c>
      <c r="O344">
        <f t="shared" si="51"/>
        <v>6</v>
      </c>
      <c r="P344">
        <f t="shared" si="53"/>
        <v>2</v>
      </c>
      <c r="Q344">
        <f t="shared" si="54"/>
        <v>1</v>
      </c>
      <c r="R344">
        <f t="shared" si="52"/>
        <v>6</v>
      </c>
      <c r="U344" s="118">
        <v>14</v>
      </c>
    </row>
    <row r="345" spans="1:21" x14ac:dyDescent="0.25">
      <c r="A345" s="7" t="s">
        <v>106</v>
      </c>
      <c r="B345" s="7" t="s">
        <v>34</v>
      </c>
      <c r="C345" s="30">
        <v>37</v>
      </c>
      <c r="D345" s="60">
        <v>53</v>
      </c>
      <c r="E345" s="61">
        <v>55</v>
      </c>
      <c r="F345" s="59" t="s">
        <v>12</v>
      </c>
      <c r="G345" s="59" t="s">
        <v>12</v>
      </c>
      <c r="H345" s="59" t="s">
        <v>12</v>
      </c>
      <c r="I345" s="59" t="s">
        <v>12</v>
      </c>
      <c r="J345" s="62" t="s">
        <v>12</v>
      </c>
      <c r="K345" s="55" t="s">
        <v>114</v>
      </c>
      <c r="L345">
        <f t="shared" si="48"/>
        <v>54</v>
      </c>
      <c r="M345" t="e">
        <f t="shared" si="49"/>
        <v>#DIV/0!</v>
      </c>
      <c r="N345">
        <f t="shared" si="50"/>
        <v>2</v>
      </c>
      <c r="O345" t="e">
        <f t="shared" si="51"/>
        <v>#VALUE!</v>
      </c>
      <c r="P345">
        <f t="shared" si="53"/>
        <v>2</v>
      </c>
      <c r="Q345">
        <f t="shared" si="54"/>
        <v>1</v>
      </c>
      <c r="R345">
        <f t="shared" si="52"/>
        <v>6</v>
      </c>
      <c r="U345" s="62">
        <v>6</v>
      </c>
    </row>
    <row r="346" spans="1:21" x14ac:dyDescent="0.25">
      <c r="A346" s="7" t="s">
        <v>106</v>
      </c>
      <c r="B346" s="7" t="s">
        <v>61</v>
      </c>
      <c r="C346" s="30">
        <v>29</v>
      </c>
      <c r="D346" s="60">
        <v>43</v>
      </c>
      <c r="E346" s="61">
        <v>47</v>
      </c>
      <c r="F346" s="63">
        <v>55</v>
      </c>
      <c r="G346" s="63">
        <v>55</v>
      </c>
      <c r="H346" s="63">
        <v>59</v>
      </c>
      <c r="I346" s="63">
        <v>59</v>
      </c>
      <c r="J346" s="62">
        <v>19</v>
      </c>
      <c r="K346" s="55" t="s">
        <v>114</v>
      </c>
      <c r="L346">
        <f t="shared" si="48"/>
        <v>45</v>
      </c>
      <c r="M346">
        <f t="shared" si="49"/>
        <v>57</v>
      </c>
      <c r="N346">
        <f t="shared" si="50"/>
        <v>4</v>
      </c>
      <c r="O346">
        <f t="shared" si="51"/>
        <v>4</v>
      </c>
      <c r="P346">
        <f t="shared" si="53"/>
        <v>2</v>
      </c>
      <c r="Q346" t="e">
        <f t="shared" si="54"/>
        <v>#VALUE!</v>
      </c>
      <c r="R346" t="e">
        <f t="shared" si="52"/>
        <v>#VALUE!</v>
      </c>
      <c r="U346" s="118">
        <v>4</v>
      </c>
    </row>
    <row r="347" spans="1:21" x14ac:dyDescent="0.25">
      <c r="A347" s="7" t="s">
        <v>106</v>
      </c>
      <c r="B347" s="7" t="s">
        <v>63</v>
      </c>
      <c r="C347" s="30">
        <v>43</v>
      </c>
      <c r="D347" s="60">
        <v>55</v>
      </c>
      <c r="E347" s="61">
        <v>55</v>
      </c>
      <c r="F347" s="63">
        <v>69</v>
      </c>
      <c r="G347" s="63">
        <v>69</v>
      </c>
      <c r="H347" s="63">
        <v>69</v>
      </c>
      <c r="I347" s="63">
        <v>69</v>
      </c>
      <c r="J347" s="62">
        <v>13</v>
      </c>
      <c r="K347" s="55" t="s">
        <v>114</v>
      </c>
      <c r="L347">
        <f t="shared" si="48"/>
        <v>55</v>
      </c>
      <c r="M347">
        <f t="shared" si="49"/>
        <v>69</v>
      </c>
      <c r="N347">
        <f t="shared" si="50"/>
        <v>0</v>
      </c>
      <c r="O347">
        <f t="shared" si="51"/>
        <v>0</v>
      </c>
      <c r="P347">
        <f t="shared" si="53"/>
        <v>2</v>
      </c>
      <c r="Q347">
        <f t="shared" si="54"/>
        <v>2</v>
      </c>
      <c r="R347">
        <f t="shared" si="52"/>
        <v>5</v>
      </c>
      <c r="U347" s="62">
        <v>8</v>
      </c>
    </row>
    <row r="348" spans="1:21" x14ac:dyDescent="0.25">
      <c r="A348" s="7" t="s">
        <v>106</v>
      </c>
      <c r="B348" s="7" t="s">
        <v>89</v>
      </c>
      <c r="C348" s="30">
        <v>33</v>
      </c>
      <c r="D348" s="60">
        <v>49</v>
      </c>
      <c r="E348" s="61">
        <v>49</v>
      </c>
      <c r="F348" s="63">
        <v>71</v>
      </c>
      <c r="G348" s="63">
        <v>71</v>
      </c>
      <c r="H348" s="63">
        <v>71</v>
      </c>
      <c r="I348" s="63">
        <v>77</v>
      </c>
      <c r="J348" s="62">
        <v>20</v>
      </c>
      <c r="K348" s="55" t="s">
        <v>114</v>
      </c>
      <c r="L348">
        <f t="shared" si="48"/>
        <v>49</v>
      </c>
      <c r="M348">
        <f t="shared" si="49"/>
        <v>72.5</v>
      </c>
      <c r="N348">
        <f t="shared" si="50"/>
        <v>0</v>
      </c>
      <c r="O348">
        <f t="shared" si="51"/>
        <v>6</v>
      </c>
      <c r="P348">
        <f t="shared" si="53"/>
        <v>2</v>
      </c>
      <c r="Q348">
        <f t="shared" si="54"/>
        <v>2</v>
      </c>
      <c r="R348">
        <f t="shared" si="52"/>
        <v>5</v>
      </c>
      <c r="U348" s="118">
        <v>8</v>
      </c>
    </row>
    <row r="349" spans="1:21" x14ac:dyDescent="0.25">
      <c r="A349" s="7" t="s">
        <v>106</v>
      </c>
      <c r="B349" s="7" t="s">
        <v>80</v>
      </c>
      <c r="C349" s="30">
        <v>33</v>
      </c>
      <c r="D349" s="60">
        <v>47</v>
      </c>
      <c r="E349" s="61">
        <v>49</v>
      </c>
      <c r="F349" s="63">
        <v>55</v>
      </c>
      <c r="G349" s="63">
        <v>55</v>
      </c>
      <c r="H349" s="63">
        <v>61</v>
      </c>
      <c r="I349" s="63">
        <v>61</v>
      </c>
      <c r="J349" s="62">
        <v>61</v>
      </c>
      <c r="K349" s="55" t="s">
        <v>114</v>
      </c>
      <c r="L349">
        <f t="shared" si="48"/>
        <v>48</v>
      </c>
      <c r="M349">
        <f t="shared" si="49"/>
        <v>58</v>
      </c>
      <c r="N349">
        <f t="shared" si="50"/>
        <v>2</v>
      </c>
      <c r="O349">
        <f t="shared" si="51"/>
        <v>6</v>
      </c>
      <c r="P349">
        <f t="shared" si="53"/>
        <v>2</v>
      </c>
      <c r="Q349">
        <f t="shared" si="54"/>
        <v>1</v>
      </c>
      <c r="R349">
        <f t="shared" si="52"/>
        <v>6</v>
      </c>
      <c r="U349" s="62">
        <v>8</v>
      </c>
    </row>
    <row r="350" spans="1:21" x14ac:dyDescent="0.25">
      <c r="A350" s="7" t="s">
        <v>106</v>
      </c>
      <c r="B350" s="7" t="s">
        <v>81</v>
      </c>
      <c r="C350" s="30">
        <v>57</v>
      </c>
      <c r="D350" s="60">
        <v>79</v>
      </c>
      <c r="E350" s="61">
        <v>83</v>
      </c>
      <c r="F350" s="59" t="s">
        <v>12</v>
      </c>
      <c r="G350" s="59" t="s">
        <v>12</v>
      </c>
      <c r="H350" s="59" t="s">
        <v>12</v>
      </c>
      <c r="I350" s="59" t="s">
        <v>12</v>
      </c>
      <c r="J350" s="62">
        <v>4</v>
      </c>
      <c r="K350" s="55" t="s">
        <v>114</v>
      </c>
      <c r="L350">
        <f t="shared" si="48"/>
        <v>81</v>
      </c>
      <c r="M350" t="e">
        <f t="shared" si="49"/>
        <v>#DIV/0!</v>
      </c>
      <c r="N350">
        <f t="shared" si="50"/>
        <v>4</v>
      </c>
      <c r="O350" t="e">
        <f t="shared" si="51"/>
        <v>#VALUE!</v>
      </c>
      <c r="P350">
        <f t="shared" si="53"/>
        <v>2</v>
      </c>
      <c r="Q350">
        <f t="shared" si="54"/>
        <v>1</v>
      </c>
      <c r="R350">
        <f t="shared" si="52"/>
        <v>6</v>
      </c>
      <c r="U350" s="118">
        <v>2</v>
      </c>
    </row>
    <row r="351" spans="1:21" x14ac:dyDescent="0.25">
      <c r="A351" s="7" t="s">
        <v>106</v>
      </c>
      <c r="B351" s="7" t="s">
        <v>38</v>
      </c>
      <c r="C351" s="30">
        <v>55</v>
      </c>
      <c r="D351" s="60">
        <v>75</v>
      </c>
      <c r="E351" s="61">
        <v>79</v>
      </c>
      <c r="F351" s="59" t="s">
        <v>12</v>
      </c>
      <c r="G351" s="59" t="s">
        <v>12</v>
      </c>
      <c r="H351" s="59" t="s">
        <v>12</v>
      </c>
      <c r="I351" s="59" t="s">
        <v>12</v>
      </c>
      <c r="J351" s="62">
        <v>4</v>
      </c>
      <c r="K351" s="55" t="s">
        <v>114</v>
      </c>
      <c r="L351">
        <f t="shared" si="48"/>
        <v>77</v>
      </c>
      <c r="M351" t="e">
        <f t="shared" si="49"/>
        <v>#DIV/0!</v>
      </c>
      <c r="N351">
        <f t="shared" si="50"/>
        <v>4</v>
      </c>
      <c r="O351" t="e">
        <f t="shared" si="51"/>
        <v>#VALUE!</v>
      </c>
      <c r="P351">
        <f t="shared" si="53"/>
        <v>2</v>
      </c>
      <c r="Q351" t="e">
        <f t="shared" si="54"/>
        <v>#VALUE!</v>
      </c>
      <c r="R351" t="e">
        <f t="shared" si="52"/>
        <v>#VALUE!</v>
      </c>
      <c r="U351" s="62">
        <v>8</v>
      </c>
    </row>
    <row r="352" spans="1:21" x14ac:dyDescent="0.25">
      <c r="A352" s="7" t="s">
        <v>106</v>
      </c>
      <c r="B352" s="7" t="s">
        <v>90</v>
      </c>
      <c r="C352" s="30">
        <v>41</v>
      </c>
      <c r="D352" s="60">
        <v>57</v>
      </c>
      <c r="E352" s="61">
        <v>57</v>
      </c>
      <c r="F352" s="63">
        <v>71</v>
      </c>
      <c r="G352" s="63">
        <v>73</v>
      </c>
      <c r="H352" s="63">
        <v>73</v>
      </c>
      <c r="I352" s="63">
        <v>73</v>
      </c>
      <c r="J352" s="62">
        <v>16</v>
      </c>
      <c r="K352" s="55" t="s">
        <v>114</v>
      </c>
      <c r="L352">
        <f t="shared" si="48"/>
        <v>57</v>
      </c>
      <c r="M352">
        <f t="shared" si="49"/>
        <v>72.5</v>
      </c>
      <c r="N352">
        <f t="shared" si="50"/>
        <v>0</v>
      </c>
      <c r="O352">
        <f t="shared" si="51"/>
        <v>2</v>
      </c>
      <c r="P352">
        <f t="shared" si="53"/>
        <v>2</v>
      </c>
      <c r="Q352" t="e">
        <f t="shared" si="54"/>
        <v>#VALUE!</v>
      </c>
      <c r="R352" t="e">
        <f t="shared" si="52"/>
        <v>#VALUE!</v>
      </c>
      <c r="U352" s="118">
        <v>8</v>
      </c>
    </row>
    <row r="353" spans="1:21" x14ac:dyDescent="0.25">
      <c r="A353" s="7" t="s">
        <v>106</v>
      </c>
      <c r="B353" s="7" t="s">
        <v>82</v>
      </c>
      <c r="C353" s="30">
        <v>51</v>
      </c>
      <c r="D353" s="60">
        <v>69</v>
      </c>
      <c r="E353" s="61">
        <v>71</v>
      </c>
      <c r="F353" s="63">
        <v>85</v>
      </c>
      <c r="G353" s="63">
        <v>85</v>
      </c>
      <c r="H353" s="63">
        <v>93</v>
      </c>
      <c r="I353" s="63">
        <v>93</v>
      </c>
      <c r="J353" s="62">
        <v>8</v>
      </c>
      <c r="K353" s="55" t="s">
        <v>114</v>
      </c>
      <c r="L353">
        <f t="shared" si="48"/>
        <v>70</v>
      </c>
      <c r="M353">
        <f t="shared" si="49"/>
        <v>89</v>
      </c>
      <c r="N353">
        <f t="shared" si="50"/>
        <v>2</v>
      </c>
      <c r="O353">
        <f t="shared" si="51"/>
        <v>8</v>
      </c>
      <c r="P353">
        <f t="shared" si="53"/>
        <v>2</v>
      </c>
      <c r="Q353">
        <f t="shared" si="54"/>
        <v>2</v>
      </c>
      <c r="R353">
        <f t="shared" si="52"/>
        <v>5</v>
      </c>
      <c r="U353" s="62">
        <v>2</v>
      </c>
    </row>
    <row r="354" spans="1:21" x14ac:dyDescent="0.25">
      <c r="A354" s="7" t="s">
        <v>106</v>
      </c>
      <c r="B354" s="7" t="s">
        <v>96</v>
      </c>
      <c r="C354" s="30">
        <v>55</v>
      </c>
      <c r="D354" s="60">
        <v>77</v>
      </c>
      <c r="E354" s="61">
        <v>81</v>
      </c>
      <c r="F354" s="59" t="s">
        <v>12</v>
      </c>
      <c r="G354" s="59" t="s">
        <v>12</v>
      </c>
      <c r="H354" s="59" t="s">
        <v>12</v>
      </c>
      <c r="I354" s="59" t="s">
        <v>12</v>
      </c>
      <c r="J354" s="62">
        <v>4</v>
      </c>
      <c r="K354" s="55" t="s">
        <v>114</v>
      </c>
      <c r="L354">
        <f t="shared" si="48"/>
        <v>79</v>
      </c>
      <c r="M354" t="e">
        <f t="shared" si="49"/>
        <v>#DIV/0!</v>
      </c>
      <c r="N354">
        <f t="shared" si="50"/>
        <v>4</v>
      </c>
      <c r="O354" t="e">
        <f t="shared" si="51"/>
        <v>#VALUE!</v>
      </c>
      <c r="P354">
        <f t="shared" si="53"/>
        <v>2</v>
      </c>
      <c r="Q354">
        <f t="shared" si="54"/>
        <v>1</v>
      </c>
      <c r="R354">
        <f t="shared" si="52"/>
        <v>6</v>
      </c>
      <c r="U354" s="118">
        <v>10</v>
      </c>
    </row>
    <row r="355" spans="1:21" x14ac:dyDescent="0.25">
      <c r="A355" s="7" t="s">
        <v>106</v>
      </c>
      <c r="B355" s="7" t="s">
        <v>70</v>
      </c>
      <c r="C355" s="30">
        <v>43</v>
      </c>
      <c r="D355" s="60">
        <v>57</v>
      </c>
      <c r="E355" s="61">
        <v>59</v>
      </c>
      <c r="F355" s="63">
        <v>69</v>
      </c>
      <c r="G355" s="63">
        <v>71</v>
      </c>
      <c r="H355" s="63">
        <v>83</v>
      </c>
      <c r="I355" s="63">
        <v>83</v>
      </c>
      <c r="J355" s="62">
        <v>13</v>
      </c>
      <c r="K355" s="55" t="s">
        <v>114</v>
      </c>
      <c r="L355">
        <f t="shared" si="48"/>
        <v>58</v>
      </c>
      <c r="M355">
        <f t="shared" si="49"/>
        <v>76.5</v>
      </c>
      <c r="N355">
        <f t="shared" si="50"/>
        <v>2</v>
      </c>
      <c r="O355">
        <f t="shared" si="51"/>
        <v>14</v>
      </c>
      <c r="P355">
        <f t="shared" si="53"/>
        <v>2</v>
      </c>
      <c r="Q355" t="e">
        <f t="shared" si="54"/>
        <v>#VALUE!</v>
      </c>
      <c r="R355" t="e">
        <f t="shared" si="52"/>
        <v>#VALUE!</v>
      </c>
      <c r="U355" s="62">
        <v>4</v>
      </c>
    </row>
    <row r="356" spans="1:21" x14ac:dyDescent="0.25">
      <c r="A356" s="7" t="s">
        <v>106</v>
      </c>
      <c r="B356" s="7" t="s">
        <v>41</v>
      </c>
      <c r="C356" s="30">
        <v>47</v>
      </c>
      <c r="D356" s="60">
        <v>65</v>
      </c>
      <c r="E356" s="61">
        <v>69</v>
      </c>
      <c r="F356" s="63">
        <v>93</v>
      </c>
      <c r="G356" s="63">
        <v>93</v>
      </c>
      <c r="H356" s="63">
        <v>93</v>
      </c>
      <c r="I356" s="63">
        <v>93</v>
      </c>
      <c r="J356" s="62">
        <v>8</v>
      </c>
      <c r="K356" s="55" t="s">
        <v>114</v>
      </c>
      <c r="L356">
        <f t="shared" si="48"/>
        <v>67</v>
      </c>
      <c r="M356">
        <f t="shared" si="49"/>
        <v>93</v>
      </c>
      <c r="N356">
        <f t="shared" si="50"/>
        <v>4</v>
      </c>
      <c r="O356">
        <f t="shared" si="51"/>
        <v>0</v>
      </c>
      <c r="P356">
        <f t="shared" si="53"/>
        <v>2</v>
      </c>
      <c r="Q356">
        <f t="shared" si="54"/>
        <v>1</v>
      </c>
      <c r="R356">
        <f t="shared" si="52"/>
        <v>6</v>
      </c>
      <c r="U356" s="118">
        <v>5</v>
      </c>
    </row>
    <row r="357" spans="1:21" x14ac:dyDescent="0.25">
      <c r="A357" s="7" t="s">
        <v>106</v>
      </c>
      <c r="B357" s="7" t="s">
        <v>83</v>
      </c>
      <c r="C357" s="30">
        <v>61</v>
      </c>
      <c r="D357" s="60">
        <v>75</v>
      </c>
      <c r="E357" s="61">
        <v>77</v>
      </c>
      <c r="F357" s="63">
        <v>81</v>
      </c>
      <c r="G357" s="63">
        <v>81</v>
      </c>
      <c r="H357" s="63">
        <v>89</v>
      </c>
      <c r="I357" s="63">
        <v>89</v>
      </c>
      <c r="J357" s="62">
        <v>11</v>
      </c>
      <c r="K357" s="55" t="s">
        <v>114</v>
      </c>
      <c r="L357">
        <f t="shared" si="48"/>
        <v>76</v>
      </c>
      <c r="M357">
        <f t="shared" si="49"/>
        <v>85</v>
      </c>
      <c r="N357">
        <f t="shared" si="50"/>
        <v>2</v>
      </c>
      <c r="O357">
        <f t="shared" si="51"/>
        <v>8</v>
      </c>
      <c r="P357">
        <f t="shared" si="53"/>
        <v>2</v>
      </c>
      <c r="Q357">
        <f t="shared" si="54"/>
        <v>2</v>
      </c>
      <c r="R357">
        <f t="shared" si="52"/>
        <v>5</v>
      </c>
      <c r="U357" s="62">
        <v>2</v>
      </c>
    </row>
    <row r="358" spans="1:21" x14ac:dyDescent="0.25">
      <c r="A358" s="7" t="s">
        <v>106</v>
      </c>
      <c r="B358" s="7" t="s">
        <v>109</v>
      </c>
      <c r="C358" s="30">
        <v>47</v>
      </c>
      <c r="D358" s="60">
        <v>69</v>
      </c>
      <c r="E358" s="61">
        <v>71</v>
      </c>
      <c r="F358" s="63">
        <v>75</v>
      </c>
      <c r="G358" s="63">
        <v>75</v>
      </c>
      <c r="H358" s="63">
        <v>79</v>
      </c>
      <c r="I358" s="63">
        <v>81</v>
      </c>
      <c r="J358" s="62">
        <v>20</v>
      </c>
      <c r="K358" s="55" t="s">
        <v>114</v>
      </c>
      <c r="L358">
        <f t="shared" si="48"/>
        <v>70</v>
      </c>
      <c r="M358">
        <f t="shared" si="49"/>
        <v>77.5</v>
      </c>
      <c r="N358">
        <f t="shared" si="50"/>
        <v>2</v>
      </c>
      <c r="O358">
        <f t="shared" si="51"/>
        <v>6</v>
      </c>
      <c r="P358">
        <f t="shared" si="53"/>
        <v>2</v>
      </c>
      <c r="Q358">
        <f t="shared" si="54"/>
        <v>1</v>
      </c>
      <c r="R358">
        <f t="shared" si="52"/>
        <v>6</v>
      </c>
      <c r="U358" s="118">
        <v>4</v>
      </c>
    </row>
    <row r="359" spans="1:21" x14ac:dyDescent="0.25">
      <c r="A359" s="7" t="s">
        <v>106</v>
      </c>
      <c r="B359" s="7" t="s">
        <v>73</v>
      </c>
      <c r="C359" s="30">
        <v>15</v>
      </c>
      <c r="D359" s="60">
        <v>33</v>
      </c>
      <c r="E359" s="61">
        <v>35</v>
      </c>
      <c r="F359" s="59" t="s">
        <v>12</v>
      </c>
      <c r="G359" s="59" t="s">
        <v>12</v>
      </c>
      <c r="H359" s="59" t="s">
        <v>12</v>
      </c>
      <c r="I359" s="59" t="s">
        <v>12</v>
      </c>
      <c r="J359" s="62">
        <v>8</v>
      </c>
      <c r="K359" s="55" t="s">
        <v>114</v>
      </c>
      <c r="L359">
        <f t="shared" si="48"/>
        <v>34</v>
      </c>
      <c r="M359" t="e">
        <f t="shared" si="49"/>
        <v>#DIV/0!</v>
      </c>
      <c r="N359">
        <f t="shared" si="50"/>
        <v>2</v>
      </c>
      <c r="O359" t="e">
        <f t="shared" si="51"/>
        <v>#VALUE!</v>
      </c>
      <c r="P359">
        <f t="shared" si="53"/>
        <v>2</v>
      </c>
      <c r="Q359">
        <f t="shared" si="54"/>
        <v>1</v>
      </c>
      <c r="R359">
        <f t="shared" si="52"/>
        <v>6</v>
      </c>
      <c r="U359" s="62">
        <v>7</v>
      </c>
    </row>
    <row r="360" spans="1:21" x14ac:dyDescent="0.25">
      <c r="A360" s="7" t="s">
        <v>106</v>
      </c>
      <c r="B360" s="7" t="s">
        <v>46</v>
      </c>
      <c r="C360" s="30">
        <v>25</v>
      </c>
      <c r="D360" s="60">
        <v>41</v>
      </c>
      <c r="E360" s="61">
        <v>41</v>
      </c>
      <c r="F360" s="63">
        <v>55</v>
      </c>
      <c r="G360" s="63">
        <v>55</v>
      </c>
      <c r="H360" s="63">
        <v>55</v>
      </c>
      <c r="I360" s="63">
        <v>55</v>
      </c>
      <c r="J360" s="62">
        <v>37</v>
      </c>
      <c r="K360" s="55" t="s">
        <v>114</v>
      </c>
      <c r="L360">
        <f t="shared" si="48"/>
        <v>41</v>
      </c>
      <c r="M360">
        <f t="shared" si="49"/>
        <v>55</v>
      </c>
      <c r="N360">
        <f t="shared" si="50"/>
        <v>0</v>
      </c>
      <c r="O360">
        <f t="shared" si="51"/>
        <v>0</v>
      </c>
      <c r="P360">
        <f t="shared" si="53"/>
        <v>2</v>
      </c>
      <c r="Q360" t="e">
        <f t="shared" si="54"/>
        <v>#VALUE!</v>
      </c>
      <c r="R360" t="e">
        <f t="shared" si="52"/>
        <v>#VALUE!</v>
      </c>
      <c r="U360" s="118">
        <v>2</v>
      </c>
    </row>
    <row r="361" spans="1:21" x14ac:dyDescent="0.25">
      <c r="A361" s="7" t="s">
        <v>106</v>
      </c>
      <c r="B361" s="7" t="s">
        <v>97</v>
      </c>
      <c r="C361" s="30">
        <v>31</v>
      </c>
      <c r="D361" s="60">
        <v>47</v>
      </c>
      <c r="E361" s="61">
        <v>47</v>
      </c>
      <c r="F361" s="63">
        <v>57</v>
      </c>
      <c r="G361" s="63">
        <v>59</v>
      </c>
      <c r="H361" s="63">
        <v>59</v>
      </c>
      <c r="I361" s="63">
        <v>61</v>
      </c>
      <c r="J361" s="62">
        <v>58</v>
      </c>
      <c r="K361" s="55" t="s">
        <v>114</v>
      </c>
      <c r="L361">
        <f t="shared" si="48"/>
        <v>47</v>
      </c>
      <c r="M361">
        <f t="shared" si="49"/>
        <v>59</v>
      </c>
      <c r="N361">
        <f t="shared" si="50"/>
        <v>0</v>
      </c>
      <c r="O361">
        <f t="shared" si="51"/>
        <v>4</v>
      </c>
      <c r="P361">
        <f t="shared" si="53"/>
        <v>2</v>
      </c>
      <c r="Q361">
        <f t="shared" si="54"/>
        <v>2</v>
      </c>
      <c r="R361">
        <f t="shared" si="52"/>
        <v>5</v>
      </c>
      <c r="U361" s="65">
        <v>8</v>
      </c>
    </row>
    <row r="362" spans="1:21" x14ac:dyDescent="0.25">
      <c r="A362" s="7" t="s">
        <v>10</v>
      </c>
      <c r="B362" s="54" t="s">
        <v>75</v>
      </c>
      <c r="C362" s="30">
        <v>75</v>
      </c>
      <c r="D362" s="60">
        <v>82</v>
      </c>
      <c r="E362" s="61">
        <v>82</v>
      </c>
      <c r="F362" s="63">
        <v>102</v>
      </c>
      <c r="G362" s="63">
        <v>102</v>
      </c>
      <c r="H362" s="63" t="s">
        <v>12</v>
      </c>
      <c r="I362" s="63" t="s">
        <v>12</v>
      </c>
      <c r="J362" s="62">
        <v>4</v>
      </c>
      <c r="K362" s="55" t="s">
        <v>169</v>
      </c>
      <c r="L362">
        <f t="shared" si="48"/>
        <v>82</v>
      </c>
      <c r="M362">
        <f t="shared" si="49"/>
        <v>102</v>
      </c>
      <c r="N362">
        <f t="shared" si="50"/>
        <v>0</v>
      </c>
      <c r="O362" t="e">
        <f t="shared" si="51"/>
        <v>#VALUE!</v>
      </c>
      <c r="P362">
        <f t="shared" ref="P362:P397" si="55">IF(N362&gt;5.65,1,2)</f>
        <v>2</v>
      </c>
      <c r="Q362">
        <f t="shared" ref="Q362:Q393" si="56">IF(O361&gt;4.46,1,2)</f>
        <v>2</v>
      </c>
      <c r="R362">
        <f t="shared" si="52"/>
        <v>5</v>
      </c>
      <c r="U362" s="126">
        <v>10</v>
      </c>
    </row>
    <row r="363" spans="1:21" x14ac:dyDescent="0.25">
      <c r="A363" s="7" t="s">
        <v>10</v>
      </c>
      <c r="B363" s="54" t="s">
        <v>11</v>
      </c>
      <c r="C363" s="30">
        <v>82</v>
      </c>
      <c r="D363" s="60">
        <v>95</v>
      </c>
      <c r="E363" s="61">
        <v>95</v>
      </c>
      <c r="F363" s="59" t="s">
        <v>12</v>
      </c>
      <c r="G363" s="59" t="s">
        <v>12</v>
      </c>
      <c r="H363" s="59" t="s">
        <v>12</v>
      </c>
      <c r="I363" s="59" t="s">
        <v>12</v>
      </c>
      <c r="J363" s="62">
        <v>4</v>
      </c>
      <c r="K363" s="55" t="s">
        <v>169</v>
      </c>
      <c r="L363">
        <f t="shared" si="48"/>
        <v>95</v>
      </c>
      <c r="M363" t="e">
        <f t="shared" si="49"/>
        <v>#DIV/0!</v>
      </c>
      <c r="N363">
        <f t="shared" si="50"/>
        <v>0</v>
      </c>
      <c r="O363" t="e">
        <f t="shared" si="51"/>
        <v>#VALUE!</v>
      </c>
      <c r="P363">
        <f t="shared" si="55"/>
        <v>2</v>
      </c>
      <c r="Q363" t="e">
        <f t="shared" si="56"/>
        <v>#VALUE!</v>
      </c>
      <c r="R363" t="e">
        <f t="shared" si="52"/>
        <v>#VALUE!</v>
      </c>
      <c r="U363" s="65">
        <v>8</v>
      </c>
    </row>
    <row r="364" spans="1:21" x14ac:dyDescent="0.25">
      <c r="A364" s="7" t="s">
        <v>10</v>
      </c>
      <c r="B364" s="54" t="s">
        <v>13</v>
      </c>
      <c r="C364" s="30">
        <v>85</v>
      </c>
      <c r="D364" s="60">
        <v>102</v>
      </c>
      <c r="E364" s="61">
        <v>105</v>
      </c>
      <c r="F364" s="59" t="s">
        <v>12</v>
      </c>
      <c r="G364" s="59" t="s">
        <v>12</v>
      </c>
      <c r="H364" s="59" t="s">
        <v>12</v>
      </c>
      <c r="I364" s="59" t="s">
        <v>12</v>
      </c>
      <c r="J364" s="62">
        <v>2</v>
      </c>
      <c r="K364" s="55" t="s">
        <v>169</v>
      </c>
      <c r="L364">
        <f t="shared" si="48"/>
        <v>103.5</v>
      </c>
      <c r="M364" t="e">
        <f t="shared" si="49"/>
        <v>#DIV/0!</v>
      </c>
      <c r="N364">
        <f t="shared" si="50"/>
        <v>3</v>
      </c>
      <c r="O364" t="e">
        <f t="shared" si="51"/>
        <v>#VALUE!</v>
      </c>
      <c r="P364">
        <f t="shared" si="55"/>
        <v>2</v>
      </c>
      <c r="Q364" t="e">
        <f t="shared" si="56"/>
        <v>#VALUE!</v>
      </c>
      <c r="R364" t="e">
        <f t="shared" si="52"/>
        <v>#VALUE!</v>
      </c>
      <c r="U364" s="126">
        <v>15</v>
      </c>
    </row>
    <row r="365" spans="1:21" x14ac:dyDescent="0.25">
      <c r="A365" s="7" t="s">
        <v>10</v>
      </c>
      <c r="B365" s="54" t="s">
        <v>115</v>
      </c>
      <c r="C365" s="30">
        <v>52</v>
      </c>
      <c r="D365" s="60">
        <v>69</v>
      </c>
      <c r="E365" s="61">
        <v>69</v>
      </c>
      <c r="F365" s="63">
        <v>85</v>
      </c>
      <c r="G365" s="63">
        <v>85</v>
      </c>
      <c r="H365" s="63">
        <v>85</v>
      </c>
      <c r="I365" s="63">
        <v>87</v>
      </c>
      <c r="J365" s="62">
        <v>8</v>
      </c>
      <c r="K365" s="55" t="s">
        <v>169</v>
      </c>
      <c r="L365">
        <f t="shared" si="48"/>
        <v>69</v>
      </c>
      <c r="M365">
        <f t="shared" si="49"/>
        <v>85.5</v>
      </c>
      <c r="N365">
        <f t="shared" si="50"/>
        <v>0</v>
      </c>
      <c r="O365">
        <f t="shared" si="51"/>
        <v>2</v>
      </c>
      <c r="P365">
        <f t="shared" si="55"/>
        <v>2</v>
      </c>
      <c r="Q365" t="e">
        <f t="shared" si="56"/>
        <v>#VALUE!</v>
      </c>
      <c r="R365" t="e">
        <f t="shared" si="52"/>
        <v>#VALUE!</v>
      </c>
      <c r="U365" s="65">
        <v>2</v>
      </c>
    </row>
    <row r="366" spans="1:21" x14ac:dyDescent="0.25">
      <c r="A366" s="7" t="s">
        <v>10</v>
      </c>
      <c r="B366" s="54" t="s">
        <v>16</v>
      </c>
      <c r="C366" s="30">
        <v>62</v>
      </c>
      <c r="D366" s="60">
        <v>90</v>
      </c>
      <c r="E366" s="61">
        <v>92</v>
      </c>
      <c r="F366" s="59" t="s">
        <v>12</v>
      </c>
      <c r="G366" s="59" t="s">
        <v>12</v>
      </c>
      <c r="H366" s="59" t="s">
        <v>12</v>
      </c>
      <c r="I366" s="59" t="s">
        <v>12</v>
      </c>
      <c r="J366" s="62">
        <v>4</v>
      </c>
      <c r="K366" s="55" t="s">
        <v>169</v>
      </c>
      <c r="L366">
        <f t="shared" si="48"/>
        <v>91</v>
      </c>
      <c r="M366" t="e">
        <f t="shared" si="49"/>
        <v>#DIV/0!</v>
      </c>
      <c r="N366">
        <f t="shared" si="50"/>
        <v>2</v>
      </c>
      <c r="O366" t="e">
        <f t="shared" si="51"/>
        <v>#VALUE!</v>
      </c>
      <c r="P366">
        <f t="shared" si="55"/>
        <v>2</v>
      </c>
      <c r="Q366">
        <f t="shared" si="56"/>
        <v>2</v>
      </c>
      <c r="R366">
        <f t="shared" si="52"/>
        <v>5</v>
      </c>
      <c r="U366" s="126">
        <v>8</v>
      </c>
    </row>
    <row r="367" spans="1:21" x14ac:dyDescent="0.25">
      <c r="A367" s="7" t="s">
        <v>10</v>
      </c>
      <c r="B367" s="54" t="s">
        <v>50</v>
      </c>
      <c r="C367" s="30">
        <v>71</v>
      </c>
      <c r="D367" s="60">
        <v>92</v>
      </c>
      <c r="E367" s="61">
        <v>92</v>
      </c>
      <c r="F367" s="59" t="s">
        <v>12</v>
      </c>
      <c r="G367" s="59" t="s">
        <v>12</v>
      </c>
      <c r="H367" s="59" t="s">
        <v>12</v>
      </c>
      <c r="I367" s="59" t="s">
        <v>12</v>
      </c>
      <c r="J367" s="62">
        <v>4</v>
      </c>
      <c r="K367" s="55" t="s">
        <v>169</v>
      </c>
      <c r="L367">
        <f t="shared" si="48"/>
        <v>92</v>
      </c>
      <c r="M367" t="e">
        <f t="shared" si="49"/>
        <v>#DIV/0!</v>
      </c>
      <c r="N367">
        <f t="shared" si="50"/>
        <v>0</v>
      </c>
      <c r="O367" t="e">
        <f t="shared" si="51"/>
        <v>#VALUE!</v>
      </c>
      <c r="P367">
        <f t="shared" si="55"/>
        <v>2</v>
      </c>
      <c r="Q367" t="e">
        <f t="shared" si="56"/>
        <v>#VALUE!</v>
      </c>
      <c r="R367" t="e">
        <f t="shared" si="52"/>
        <v>#VALUE!</v>
      </c>
      <c r="U367" s="65">
        <v>2</v>
      </c>
    </row>
    <row r="368" spans="1:21" x14ac:dyDescent="0.25">
      <c r="A368" s="7" t="s">
        <v>10</v>
      </c>
      <c r="B368" s="54" t="s">
        <v>76</v>
      </c>
      <c r="C368" s="30">
        <v>58</v>
      </c>
      <c r="D368" s="60">
        <v>76</v>
      </c>
      <c r="E368" s="61">
        <v>77</v>
      </c>
      <c r="F368" s="63">
        <v>89</v>
      </c>
      <c r="G368" s="63">
        <v>90</v>
      </c>
      <c r="H368" s="63">
        <v>90</v>
      </c>
      <c r="I368" s="63">
        <v>94</v>
      </c>
      <c r="J368" s="62">
        <v>8</v>
      </c>
      <c r="K368" s="55" t="s">
        <v>169</v>
      </c>
      <c r="L368">
        <f t="shared" si="48"/>
        <v>76.5</v>
      </c>
      <c r="M368">
        <f t="shared" si="49"/>
        <v>90.75</v>
      </c>
      <c r="N368">
        <f t="shared" si="50"/>
        <v>1</v>
      </c>
      <c r="O368">
        <f t="shared" si="51"/>
        <v>5</v>
      </c>
      <c r="P368">
        <f t="shared" si="55"/>
        <v>2</v>
      </c>
      <c r="Q368" t="e">
        <f t="shared" si="56"/>
        <v>#VALUE!</v>
      </c>
      <c r="R368" t="e">
        <f t="shared" si="52"/>
        <v>#VALUE!</v>
      </c>
      <c r="U368" s="126">
        <v>8</v>
      </c>
    </row>
    <row r="369" spans="1:21" x14ac:dyDescent="0.25">
      <c r="A369" s="7" t="s">
        <v>10</v>
      </c>
      <c r="B369" s="54" t="s">
        <v>52</v>
      </c>
      <c r="C369" s="30">
        <v>43</v>
      </c>
      <c r="D369" s="60">
        <v>58</v>
      </c>
      <c r="E369" s="61">
        <v>59</v>
      </c>
      <c r="F369" s="63">
        <v>70</v>
      </c>
      <c r="G369" s="63">
        <v>74</v>
      </c>
      <c r="H369" s="63">
        <v>75</v>
      </c>
      <c r="I369" s="63">
        <v>75</v>
      </c>
      <c r="J369" s="62">
        <v>16</v>
      </c>
      <c r="K369" s="55" t="s">
        <v>169</v>
      </c>
      <c r="L369">
        <f t="shared" si="48"/>
        <v>58.5</v>
      </c>
      <c r="M369">
        <f t="shared" si="49"/>
        <v>73.5</v>
      </c>
      <c r="N369">
        <f t="shared" si="50"/>
        <v>1</v>
      </c>
      <c r="O369">
        <f t="shared" si="51"/>
        <v>5</v>
      </c>
      <c r="P369">
        <f t="shared" si="55"/>
        <v>2</v>
      </c>
      <c r="Q369">
        <f t="shared" si="56"/>
        <v>1</v>
      </c>
      <c r="R369">
        <f t="shared" si="52"/>
        <v>6</v>
      </c>
      <c r="U369" s="65">
        <v>6</v>
      </c>
    </row>
    <row r="370" spans="1:21" x14ac:dyDescent="0.25">
      <c r="A370" s="7" t="s">
        <v>10</v>
      </c>
      <c r="B370" s="54" t="s">
        <v>53</v>
      </c>
      <c r="C370" s="30">
        <v>61</v>
      </c>
      <c r="D370" s="60">
        <v>75</v>
      </c>
      <c r="E370" s="61">
        <v>75</v>
      </c>
      <c r="F370" s="63">
        <v>96</v>
      </c>
      <c r="G370" s="63">
        <v>96</v>
      </c>
      <c r="H370" s="59" t="s">
        <v>12</v>
      </c>
      <c r="I370" s="59" t="s">
        <v>12</v>
      </c>
      <c r="J370" s="62">
        <v>6</v>
      </c>
      <c r="K370" s="55" t="s">
        <v>169</v>
      </c>
      <c r="L370">
        <f t="shared" si="48"/>
        <v>75</v>
      </c>
      <c r="M370">
        <f t="shared" si="49"/>
        <v>96</v>
      </c>
      <c r="N370">
        <f t="shared" si="50"/>
        <v>0</v>
      </c>
      <c r="O370" t="e">
        <f t="shared" si="51"/>
        <v>#VALUE!</v>
      </c>
      <c r="P370">
        <f t="shared" si="55"/>
        <v>2</v>
      </c>
      <c r="Q370">
        <f t="shared" si="56"/>
        <v>1</v>
      </c>
      <c r="R370">
        <f t="shared" si="52"/>
        <v>6</v>
      </c>
      <c r="U370" s="126">
        <v>2</v>
      </c>
    </row>
    <row r="371" spans="1:21" x14ac:dyDescent="0.25">
      <c r="A371" s="7" t="s">
        <v>10</v>
      </c>
      <c r="B371" s="54" t="s">
        <v>55</v>
      </c>
      <c r="C371" s="30">
        <v>52</v>
      </c>
      <c r="D371" s="60">
        <v>67</v>
      </c>
      <c r="E371" s="61">
        <v>67</v>
      </c>
      <c r="F371" s="63">
        <v>80</v>
      </c>
      <c r="G371" s="63">
        <v>81</v>
      </c>
      <c r="H371" s="63">
        <v>81</v>
      </c>
      <c r="I371" s="63">
        <v>87</v>
      </c>
      <c r="J371" s="62">
        <v>12</v>
      </c>
      <c r="K371" s="55" t="s">
        <v>169</v>
      </c>
      <c r="L371">
        <f t="shared" si="48"/>
        <v>67</v>
      </c>
      <c r="M371">
        <f t="shared" si="49"/>
        <v>82.25</v>
      </c>
      <c r="N371">
        <f t="shared" si="50"/>
        <v>0</v>
      </c>
      <c r="O371">
        <f t="shared" si="51"/>
        <v>7</v>
      </c>
      <c r="P371">
        <f t="shared" si="55"/>
        <v>2</v>
      </c>
      <c r="Q371" t="e">
        <f t="shared" si="56"/>
        <v>#VALUE!</v>
      </c>
      <c r="R371" t="e">
        <f t="shared" si="52"/>
        <v>#VALUE!</v>
      </c>
      <c r="U371" s="65">
        <v>5</v>
      </c>
    </row>
    <row r="372" spans="1:21" x14ac:dyDescent="0.25">
      <c r="A372" s="7" t="s">
        <v>10</v>
      </c>
      <c r="B372" s="54" t="s">
        <v>27</v>
      </c>
      <c r="C372" s="30">
        <v>52</v>
      </c>
      <c r="D372" s="60">
        <v>67</v>
      </c>
      <c r="E372" s="61">
        <v>70</v>
      </c>
      <c r="F372" s="63">
        <v>90</v>
      </c>
      <c r="G372" s="59" t="s">
        <v>12</v>
      </c>
      <c r="H372" s="59" t="s">
        <v>12</v>
      </c>
      <c r="I372" s="59" t="s">
        <v>12</v>
      </c>
      <c r="J372" s="62">
        <v>5</v>
      </c>
      <c r="K372" s="55" t="s">
        <v>169</v>
      </c>
      <c r="L372">
        <f t="shared" si="48"/>
        <v>68.5</v>
      </c>
      <c r="M372">
        <f t="shared" si="49"/>
        <v>90</v>
      </c>
      <c r="N372">
        <f t="shared" si="50"/>
        <v>3</v>
      </c>
      <c r="O372" t="e">
        <f t="shared" si="51"/>
        <v>#VALUE!</v>
      </c>
      <c r="P372">
        <f t="shared" si="55"/>
        <v>2</v>
      </c>
      <c r="Q372">
        <f t="shared" si="56"/>
        <v>1</v>
      </c>
      <c r="R372">
        <f t="shared" si="52"/>
        <v>6</v>
      </c>
      <c r="U372" s="126">
        <v>4</v>
      </c>
    </row>
    <row r="373" spans="1:21" x14ac:dyDescent="0.25">
      <c r="A373" s="7" t="s">
        <v>10</v>
      </c>
      <c r="B373" s="54" t="s">
        <v>31</v>
      </c>
      <c r="C373" s="30">
        <v>67</v>
      </c>
      <c r="D373" s="60">
        <v>85</v>
      </c>
      <c r="E373" s="61">
        <v>85</v>
      </c>
      <c r="F373" s="59" t="s">
        <v>12</v>
      </c>
      <c r="G373" s="59" t="s">
        <v>12</v>
      </c>
      <c r="H373" s="59" t="s">
        <v>12</v>
      </c>
      <c r="I373" s="59" t="s">
        <v>12</v>
      </c>
      <c r="J373" s="62">
        <v>4</v>
      </c>
      <c r="K373" s="55" t="s">
        <v>169</v>
      </c>
      <c r="L373">
        <f t="shared" si="48"/>
        <v>85</v>
      </c>
      <c r="M373" t="e">
        <f t="shared" si="49"/>
        <v>#DIV/0!</v>
      </c>
      <c r="N373">
        <f t="shared" si="50"/>
        <v>0</v>
      </c>
      <c r="O373" t="e">
        <f t="shared" si="51"/>
        <v>#VALUE!</v>
      </c>
      <c r="P373">
        <f t="shared" si="55"/>
        <v>2</v>
      </c>
      <c r="Q373" t="e">
        <f t="shared" si="56"/>
        <v>#VALUE!</v>
      </c>
      <c r="R373" t="e">
        <f t="shared" si="52"/>
        <v>#VALUE!</v>
      </c>
      <c r="U373" s="65">
        <v>4</v>
      </c>
    </row>
    <row r="374" spans="1:21" x14ac:dyDescent="0.25">
      <c r="A374" s="7" t="s">
        <v>10</v>
      </c>
      <c r="B374" s="54" t="s">
        <v>32</v>
      </c>
      <c r="C374" s="30">
        <v>62</v>
      </c>
      <c r="D374" s="60">
        <v>87</v>
      </c>
      <c r="E374" s="61">
        <v>87</v>
      </c>
      <c r="F374" s="59" t="s">
        <v>12</v>
      </c>
      <c r="G374" s="59" t="s">
        <v>12</v>
      </c>
      <c r="H374" s="59" t="s">
        <v>12</v>
      </c>
      <c r="I374" s="59" t="s">
        <v>12</v>
      </c>
      <c r="J374" s="62">
        <v>4</v>
      </c>
      <c r="K374" s="55" t="s">
        <v>169</v>
      </c>
      <c r="L374">
        <f t="shared" si="48"/>
        <v>87</v>
      </c>
      <c r="M374" t="e">
        <f t="shared" si="49"/>
        <v>#DIV/0!</v>
      </c>
      <c r="N374">
        <f t="shared" si="50"/>
        <v>0</v>
      </c>
      <c r="O374" t="e">
        <f t="shared" si="51"/>
        <v>#VALUE!</v>
      </c>
      <c r="P374">
        <f t="shared" si="55"/>
        <v>2</v>
      </c>
      <c r="Q374" t="e">
        <f t="shared" si="56"/>
        <v>#VALUE!</v>
      </c>
      <c r="R374" t="e">
        <f t="shared" si="52"/>
        <v>#VALUE!</v>
      </c>
      <c r="U374" s="126">
        <v>4</v>
      </c>
    </row>
    <row r="375" spans="1:21" x14ac:dyDescent="0.25">
      <c r="A375" s="7" t="s">
        <v>10</v>
      </c>
      <c r="B375" s="54" t="s">
        <v>33</v>
      </c>
      <c r="C375" s="30">
        <v>51</v>
      </c>
      <c r="D375" s="60">
        <v>73</v>
      </c>
      <c r="E375" s="61">
        <v>73</v>
      </c>
      <c r="F375" s="63">
        <v>95</v>
      </c>
      <c r="G375" s="63">
        <v>95</v>
      </c>
      <c r="H375" s="63">
        <v>95</v>
      </c>
      <c r="I375" s="63">
        <v>95</v>
      </c>
      <c r="J375" s="62">
        <v>8</v>
      </c>
      <c r="K375" s="55" t="s">
        <v>169</v>
      </c>
      <c r="L375">
        <f t="shared" si="48"/>
        <v>73</v>
      </c>
      <c r="M375">
        <f t="shared" si="49"/>
        <v>95</v>
      </c>
      <c r="N375">
        <f t="shared" si="50"/>
        <v>0</v>
      </c>
      <c r="O375">
        <f t="shared" si="51"/>
        <v>0</v>
      </c>
      <c r="P375">
        <f t="shared" si="55"/>
        <v>2</v>
      </c>
      <c r="Q375" t="e">
        <f t="shared" si="56"/>
        <v>#VALUE!</v>
      </c>
      <c r="R375" t="e">
        <f t="shared" si="52"/>
        <v>#VALUE!</v>
      </c>
      <c r="U375" s="65">
        <v>15</v>
      </c>
    </row>
    <row r="376" spans="1:21" x14ac:dyDescent="0.25">
      <c r="A376" s="7" t="s">
        <v>10</v>
      </c>
      <c r="B376" s="54" t="s">
        <v>60</v>
      </c>
      <c r="C376" s="30">
        <v>41</v>
      </c>
      <c r="D376" s="60">
        <v>60</v>
      </c>
      <c r="E376" s="61">
        <v>61</v>
      </c>
      <c r="F376" s="63">
        <v>70</v>
      </c>
      <c r="G376" s="63">
        <v>70</v>
      </c>
      <c r="H376" s="63">
        <v>73</v>
      </c>
      <c r="I376" s="63">
        <v>73</v>
      </c>
      <c r="J376" s="62">
        <v>24</v>
      </c>
      <c r="K376" s="55" t="s">
        <v>169</v>
      </c>
      <c r="L376">
        <f t="shared" si="48"/>
        <v>60.5</v>
      </c>
      <c r="M376">
        <f t="shared" si="49"/>
        <v>71.5</v>
      </c>
      <c r="N376">
        <f t="shared" si="50"/>
        <v>1</v>
      </c>
      <c r="O376">
        <f t="shared" si="51"/>
        <v>3</v>
      </c>
      <c r="P376">
        <f t="shared" si="55"/>
        <v>2</v>
      </c>
      <c r="Q376">
        <f t="shared" si="56"/>
        <v>2</v>
      </c>
      <c r="R376">
        <f t="shared" si="52"/>
        <v>5</v>
      </c>
      <c r="U376" s="126">
        <v>8</v>
      </c>
    </row>
    <row r="377" spans="1:21" x14ac:dyDescent="0.25">
      <c r="A377" s="7" t="s">
        <v>10</v>
      </c>
      <c r="B377" s="54" t="s">
        <v>35</v>
      </c>
      <c r="C377" s="30">
        <v>79</v>
      </c>
      <c r="D377" s="60">
        <v>98</v>
      </c>
      <c r="E377" s="61">
        <v>98</v>
      </c>
      <c r="F377" s="59" t="s">
        <v>12</v>
      </c>
      <c r="G377" s="59" t="s">
        <v>12</v>
      </c>
      <c r="H377" s="59" t="s">
        <v>12</v>
      </c>
      <c r="I377" s="59" t="s">
        <v>12</v>
      </c>
      <c r="J377" s="62">
        <v>2</v>
      </c>
      <c r="K377" s="55" t="s">
        <v>169</v>
      </c>
      <c r="L377">
        <f t="shared" si="48"/>
        <v>98</v>
      </c>
      <c r="M377" t="e">
        <f t="shared" si="49"/>
        <v>#DIV/0!</v>
      </c>
      <c r="N377">
        <f t="shared" si="50"/>
        <v>0</v>
      </c>
      <c r="O377" t="e">
        <f t="shared" si="51"/>
        <v>#VALUE!</v>
      </c>
      <c r="P377">
        <f t="shared" si="55"/>
        <v>2</v>
      </c>
      <c r="Q377">
        <f t="shared" si="56"/>
        <v>2</v>
      </c>
      <c r="R377">
        <f t="shared" si="52"/>
        <v>5</v>
      </c>
      <c r="U377" s="65">
        <v>2</v>
      </c>
    </row>
    <row r="378" spans="1:21" x14ac:dyDescent="0.25">
      <c r="A378" s="7" t="s">
        <v>10</v>
      </c>
      <c r="B378" s="54" t="s">
        <v>79</v>
      </c>
      <c r="C378" s="30">
        <v>57</v>
      </c>
      <c r="D378" s="60">
        <v>76</v>
      </c>
      <c r="E378" s="61">
        <v>77</v>
      </c>
      <c r="F378" s="59" t="s">
        <v>12</v>
      </c>
      <c r="G378" s="59" t="s">
        <v>12</v>
      </c>
      <c r="H378" s="59" t="s">
        <v>12</v>
      </c>
      <c r="I378" s="59" t="s">
        <v>12</v>
      </c>
      <c r="J378" s="62">
        <v>4</v>
      </c>
      <c r="K378" s="55" t="s">
        <v>169</v>
      </c>
      <c r="L378">
        <f t="shared" si="48"/>
        <v>76.5</v>
      </c>
      <c r="M378" t="e">
        <f t="shared" si="49"/>
        <v>#DIV/0!</v>
      </c>
      <c r="N378">
        <f t="shared" si="50"/>
        <v>1</v>
      </c>
      <c r="O378" t="e">
        <f t="shared" si="51"/>
        <v>#VALUE!</v>
      </c>
      <c r="P378">
        <f t="shared" si="55"/>
        <v>2</v>
      </c>
      <c r="Q378" t="e">
        <f t="shared" si="56"/>
        <v>#VALUE!</v>
      </c>
      <c r="R378" t="e">
        <f t="shared" si="52"/>
        <v>#VALUE!</v>
      </c>
      <c r="U378" s="126">
        <v>4</v>
      </c>
    </row>
    <row r="379" spans="1:21" x14ac:dyDescent="0.25">
      <c r="A379" s="7" t="s">
        <v>10</v>
      </c>
      <c r="B379" s="54" t="s">
        <v>62</v>
      </c>
      <c r="C379" s="30">
        <v>55</v>
      </c>
      <c r="D379" s="60">
        <v>70</v>
      </c>
      <c r="E379" s="61">
        <v>70</v>
      </c>
      <c r="F379" s="63">
        <v>85</v>
      </c>
      <c r="G379" s="63">
        <v>86</v>
      </c>
      <c r="H379" s="63">
        <v>86</v>
      </c>
      <c r="I379" s="63">
        <v>90</v>
      </c>
      <c r="J379" s="62">
        <v>8</v>
      </c>
      <c r="K379" s="55" t="s">
        <v>169</v>
      </c>
      <c r="L379">
        <f t="shared" si="48"/>
        <v>70</v>
      </c>
      <c r="M379">
        <f t="shared" si="49"/>
        <v>86.75</v>
      </c>
      <c r="N379">
        <f t="shared" si="50"/>
        <v>0</v>
      </c>
      <c r="O379">
        <f t="shared" si="51"/>
        <v>5</v>
      </c>
      <c r="P379">
        <f t="shared" si="55"/>
        <v>2</v>
      </c>
      <c r="Q379" t="e">
        <f t="shared" si="56"/>
        <v>#VALUE!</v>
      </c>
      <c r="R379" t="e">
        <f t="shared" si="52"/>
        <v>#VALUE!</v>
      </c>
      <c r="U379" s="65">
        <v>4</v>
      </c>
    </row>
    <row r="380" spans="1:21" x14ac:dyDescent="0.25">
      <c r="A380" s="7" t="s">
        <v>10</v>
      </c>
      <c r="B380" s="153" t="s">
        <v>63</v>
      </c>
      <c r="C380" s="30">
        <v>79</v>
      </c>
      <c r="D380" s="60">
        <v>96</v>
      </c>
      <c r="E380" s="61">
        <v>97</v>
      </c>
      <c r="F380" s="59" t="s">
        <v>12</v>
      </c>
      <c r="G380" s="59" t="s">
        <v>12</v>
      </c>
      <c r="H380" s="59" t="s">
        <v>12</v>
      </c>
      <c r="I380" s="59" t="s">
        <v>12</v>
      </c>
      <c r="J380" s="62">
        <v>3</v>
      </c>
      <c r="K380" s="55" t="s">
        <v>169</v>
      </c>
      <c r="L380">
        <f t="shared" si="48"/>
        <v>96.5</v>
      </c>
      <c r="M380" t="e">
        <f t="shared" si="49"/>
        <v>#DIV/0!</v>
      </c>
      <c r="N380">
        <f t="shared" si="50"/>
        <v>1</v>
      </c>
      <c r="O380" t="e">
        <f t="shared" si="51"/>
        <v>#VALUE!</v>
      </c>
      <c r="P380">
        <f t="shared" si="55"/>
        <v>2</v>
      </c>
      <c r="Q380">
        <f t="shared" si="56"/>
        <v>1</v>
      </c>
      <c r="R380">
        <f t="shared" si="52"/>
        <v>6</v>
      </c>
      <c r="U380" s="126">
        <v>4</v>
      </c>
    </row>
    <row r="381" spans="1:21" x14ac:dyDescent="0.25">
      <c r="A381" s="7" t="s">
        <v>10</v>
      </c>
      <c r="B381" s="54" t="s">
        <v>117</v>
      </c>
      <c r="C381" s="30">
        <v>50</v>
      </c>
      <c r="D381" s="60">
        <v>65</v>
      </c>
      <c r="E381" s="61">
        <v>65</v>
      </c>
      <c r="F381" s="63">
        <v>79</v>
      </c>
      <c r="G381" s="63">
        <v>79</v>
      </c>
      <c r="H381" s="63">
        <v>79</v>
      </c>
      <c r="I381" s="63">
        <v>93</v>
      </c>
      <c r="J381" s="62">
        <v>8</v>
      </c>
      <c r="K381" s="55" t="s">
        <v>169</v>
      </c>
      <c r="L381">
        <f t="shared" si="48"/>
        <v>65</v>
      </c>
      <c r="M381">
        <f t="shared" si="49"/>
        <v>82.5</v>
      </c>
      <c r="N381">
        <f t="shared" si="50"/>
        <v>0</v>
      </c>
      <c r="O381">
        <f t="shared" si="51"/>
        <v>14</v>
      </c>
      <c r="P381">
        <f t="shared" si="55"/>
        <v>2</v>
      </c>
      <c r="Q381" t="e">
        <f t="shared" si="56"/>
        <v>#VALUE!</v>
      </c>
      <c r="R381" t="e">
        <f t="shared" si="52"/>
        <v>#VALUE!</v>
      </c>
      <c r="U381" s="65">
        <v>4</v>
      </c>
    </row>
    <row r="382" spans="1:21" x14ac:dyDescent="0.25">
      <c r="A382" s="7" t="s">
        <v>10</v>
      </c>
      <c r="B382" s="54" t="s">
        <v>64</v>
      </c>
      <c r="C382" s="30">
        <v>58</v>
      </c>
      <c r="D382" s="60">
        <v>76</v>
      </c>
      <c r="E382" s="61">
        <v>76</v>
      </c>
      <c r="F382" s="63">
        <v>94</v>
      </c>
      <c r="G382" s="63">
        <v>94</v>
      </c>
      <c r="H382" s="63">
        <v>96</v>
      </c>
      <c r="I382" s="63">
        <v>96</v>
      </c>
      <c r="J382" s="62">
        <v>8</v>
      </c>
      <c r="K382" s="55" t="s">
        <v>169</v>
      </c>
      <c r="L382">
        <f t="shared" si="48"/>
        <v>76</v>
      </c>
      <c r="M382">
        <f t="shared" si="49"/>
        <v>95</v>
      </c>
      <c r="N382">
        <f t="shared" si="50"/>
        <v>0</v>
      </c>
      <c r="O382">
        <f t="shared" si="51"/>
        <v>2</v>
      </c>
      <c r="P382">
        <f t="shared" si="55"/>
        <v>2</v>
      </c>
      <c r="Q382">
        <f t="shared" si="56"/>
        <v>1</v>
      </c>
      <c r="R382">
        <f t="shared" si="52"/>
        <v>6</v>
      </c>
      <c r="U382" s="126">
        <v>4</v>
      </c>
    </row>
    <row r="383" spans="1:21" x14ac:dyDescent="0.25">
      <c r="A383" s="7" t="s">
        <v>10</v>
      </c>
      <c r="B383" s="54" t="s">
        <v>37</v>
      </c>
      <c r="C383" s="30">
        <v>50</v>
      </c>
      <c r="D383" s="60">
        <v>63</v>
      </c>
      <c r="E383" s="61">
        <v>65</v>
      </c>
      <c r="F383" s="63">
        <v>76</v>
      </c>
      <c r="G383" s="63">
        <v>76</v>
      </c>
      <c r="H383" s="63">
        <v>76</v>
      </c>
      <c r="I383" s="63">
        <v>79</v>
      </c>
      <c r="J383" s="62">
        <v>12</v>
      </c>
      <c r="K383" s="55" t="s">
        <v>169</v>
      </c>
      <c r="L383">
        <f t="shared" si="48"/>
        <v>64</v>
      </c>
      <c r="M383">
        <f t="shared" si="49"/>
        <v>76.75</v>
      </c>
      <c r="N383">
        <f t="shared" si="50"/>
        <v>2</v>
      </c>
      <c r="O383">
        <f t="shared" si="51"/>
        <v>3</v>
      </c>
      <c r="P383">
        <f t="shared" si="55"/>
        <v>2</v>
      </c>
      <c r="Q383">
        <f t="shared" si="56"/>
        <v>2</v>
      </c>
      <c r="R383">
        <f t="shared" si="52"/>
        <v>5</v>
      </c>
      <c r="U383" s="65">
        <v>15</v>
      </c>
    </row>
    <row r="384" spans="1:21" x14ac:dyDescent="0.25">
      <c r="A384" s="7" t="s">
        <v>10</v>
      </c>
      <c r="B384" s="54" t="s">
        <v>119</v>
      </c>
      <c r="C384" s="30">
        <v>61</v>
      </c>
      <c r="D384" s="60">
        <v>80</v>
      </c>
      <c r="E384" s="61">
        <v>80</v>
      </c>
      <c r="F384" s="63">
        <v>95</v>
      </c>
      <c r="G384" s="63">
        <v>96</v>
      </c>
      <c r="H384" s="59" t="s">
        <v>12</v>
      </c>
      <c r="I384" s="59" t="s">
        <v>12</v>
      </c>
      <c r="J384" s="62">
        <v>6</v>
      </c>
      <c r="K384" s="55" t="s">
        <v>169</v>
      </c>
      <c r="L384">
        <f t="shared" si="48"/>
        <v>80</v>
      </c>
      <c r="M384">
        <f t="shared" si="49"/>
        <v>95.5</v>
      </c>
      <c r="N384">
        <f t="shared" si="50"/>
        <v>0</v>
      </c>
      <c r="O384" t="e">
        <f t="shared" si="51"/>
        <v>#VALUE!</v>
      </c>
      <c r="P384">
        <f t="shared" si="55"/>
        <v>2</v>
      </c>
      <c r="Q384">
        <f t="shared" si="56"/>
        <v>2</v>
      </c>
      <c r="R384">
        <f t="shared" si="52"/>
        <v>5</v>
      </c>
      <c r="U384" s="126">
        <v>2</v>
      </c>
    </row>
    <row r="385" spans="1:21" x14ac:dyDescent="0.25">
      <c r="A385" s="7" t="s">
        <v>10</v>
      </c>
      <c r="B385" s="54" t="s">
        <v>81</v>
      </c>
      <c r="C385" s="30">
        <v>61</v>
      </c>
      <c r="D385" s="60">
        <v>98</v>
      </c>
      <c r="E385" s="61">
        <v>98</v>
      </c>
      <c r="F385" s="59" t="s">
        <v>12</v>
      </c>
      <c r="G385" s="59" t="s">
        <v>12</v>
      </c>
      <c r="H385" s="59" t="s">
        <v>12</v>
      </c>
      <c r="I385" s="59" t="s">
        <v>12</v>
      </c>
      <c r="J385" s="62">
        <v>2</v>
      </c>
      <c r="K385" s="55" t="s">
        <v>169</v>
      </c>
      <c r="L385">
        <f t="shared" si="48"/>
        <v>98</v>
      </c>
      <c r="M385" t="e">
        <f t="shared" si="49"/>
        <v>#DIV/0!</v>
      </c>
      <c r="N385">
        <f t="shared" si="50"/>
        <v>0</v>
      </c>
      <c r="O385" t="e">
        <f t="shared" si="51"/>
        <v>#VALUE!</v>
      </c>
      <c r="P385">
        <f t="shared" si="55"/>
        <v>2</v>
      </c>
      <c r="Q385" t="e">
        <f t="shared" si="56"/>
        <v>#VALUE!</v>
      </c>
      <c r="R385" t="e">
        <f t="shared" si="52"/>
        <v>#VALUE!</v>
      </c>
      <c r="U385" s="65">
        <v>3</v>
      </c>
    </row>
    <row r="386" spans="1:21" x14ac:dyDescent="0.25">
      <c r="A386" s="7" t="s">
        <v>10</v>
      </c>
      <c r="B386" s="54" t="s">
        <v>120</v>
      </c>
      <c r="C386" s="30">
        <v>37</v>
      </c>
      <c r="D386" s="60">
        <v>91</v>
      </c>
      <c r="E386" s="61">
        <v>95</v>
      </c>
      <c r="F386" s="59" t="s">
        <v>12</v>
      </c>
      <c r="G386" s="59" t="s">
        <v>12</v>
      </c>
      <c r="H386" s="59" t="s">
        <v>12</v>
      </c>
      <c r="I386" s="59" t="s">
        <v>12</v>
      </c>
      <c r="J386" s="62">
        <v>4</v>
      </c>
      <c r="K386" s="55" t="s">
        <v>169</v>
      </c>
      <c r="L386">
        <f t="shared" ref="L386:L449" si="57">AVERAGE(D386:E386)</f>
        <v>93</v>
      </c>
      <c r="M386" t="e">
        <f t="shared" ref="M386:M449" si="58">AVERAGE(F386:I386)</f>
        <v>#DIV/0!</v>
      </c>
      <c r="N386">
        <f t="shared" ref="N386:N449" si="59">E386-D386</f>
        <v>4</v>
      </c>
      <c r="O386" t="e">
        <f t="shared" ref="O386:O449" si="60">I386-F386</f>
        <v>#VALUE!</v>
      </c>
      <c r="P386">
        <f t="shared" si="55"/>
        <v>2</v>
      </c>
      <c r="Q386" t="e">
        <f t="shared" si="56"/>
        <v>#VALUE!</v>
      </c>
      <c r="R386" t="e">
        <f t="shared" ref="R386:R449" si="61">IF(P386=Q386,5,6)</f>
        <v>#VALUE!</v>
      </c>
      <c r="U386" s="126">
        <v>4</v>
      </c>
    </row>
    <row r="387" spans="1:21" x14ac:dyDescent="0.25">
      <c r="A387" s="7" t="s">
        <v>10</v>
      </c>
      <c r="B387" s="54" t="s">
        <v>39</v>
      </c>
      <c r="C387" s="30">
        <v>79</v>
      </c>
      <c r="D387" s="60">
        <v>86</v>
      </c>
      <c r="E387" s="61">
        <v>86</v>
      </c>
      <c r="F387" s="59" t="s">
        <v>12</v>
      </c>
      <c r="G387" s="59" t="s">
        <v>12</v>
      </c>
      <c r="H387" s="59" t="s">
        <v>12</v>
      </c>
      <c r="I387" s="59" t="s">
        <v>12</v>
      </c>
      <c r="J387" s="62">
        <v>4</v>
      </c>
      <c r="K387" s="55" t="s">
        <v>169</v>
      </c>
      <c r="L387">
        <f t="shared" si="57"/>
        <v>86</v>
      </c>
      <c r="M387" t="e">
        <f t="shared" si="58"/>
        <v>#DIV/0!</v>
      </c>
      <c r="N387">
        <f t="shared" si="59"/>
        <v>0</v>
      </c>
      <c r="O387" t="e">
        <f t="shared" si="60"/>
        <v>#VALUE!</v>
      </c>
      <c r="P387">
        <f t="shared" si="55"/>
        <v>2</v>
      </c>
      <c r="Q387" t="e">
        <f t="shared" si="56"/>
        <v>#VALUE!</v>
      </c>
      <c r="R387" t="e">
        <f t="shared" si="61"/>
        <v>#VALUE!</v>
      </c>
      <c r="U387" s="65">
        <v>2</v>
      </c>
    </row>
    <row r="388" spans="1:21" x14ac:dyDescent="0.25">
      <c r="A388" s="7" t="s">
        <v>10</v>
      </c>
      <c r="B388" s="54" t="s">
        <v>90</v>
      </c>
      <c r="C388" s="30">
        <v>75</v>
      </c>
      <c r="D388" s="60">
        <v>92</v>
      </c>
      <c r="E388" s="61">
        <v>94</v>
      </c>
      <c r="F388" s="59" t="s">
        <v>12</v>
      </c>
      <c r="G388" s="59" t="s">
        <v>12</v>
      </c>
      <c r="H388" s="59" t="s">
        <v>12</v>
      </c>
      <c r="I388" s="59" t="s">
        <v>12</v>
      </c>
      <c r="J388" s="62">
        <v>4</v>
      </c>
      <c r="K388" s="55" t="s">
        <v>169</v>
      </c>
      <c r="L388">
        <f t="shared" si="57"/>
        <v>93</v>
      </c>
      <c r="M388" t="e">
        <f t="shared" si="58"/>
        <v>#DIV/0!</v>
      </c>
      <c r="N388">
        <f t="shared" si="59"/>
        <v>2</v>
      </c>
      <c r="O388" t="e">
        <f t="shared" si="60"/>
        <v>#VALUE!</v>
      </c>
      <c r="P388">
        <f t="shared" si="55"/>
        <v>2</v>
      </c>
      <c r="Q388" t="e">
        <f t="shared" si="56"/>
        <v>#VALUE!</v>
      </c>
      <c r="R388" t="e">
        <f t="shared" si="61"/>
        <v>#VALUE!</v>
      </c>
      <c r="U388" s="126">
        <v>4</v>
      </c>
    </row>
    <row r="389" spans="1:21" x14ac:dyDescent="0.25">
      <c r="A389" s="7" t="s">
        <v>10</v>
      </c>
      <c r="B389" s="54" t="s">
        <v>82</v>
      </c>
      <c r="C389" s="30">
        <v>85</v>
      </c>
      <c r="D389" s="60">
        <v>101</v>
      </c>
      <c r="E389" s="61">
        <v>102</v>
      </c>
      <c r="F389" s="59" t="s">
        <v>12</v>
      </c>
      <c r="G389" s="59" t="s">
        <v>12</v>
      </c>
      <c r="H389" s="59" t="s">
        <v>12</v>
      </c>
      <c r="I389" s="59" t="s">
        <v>12</v>
      </c>
      <c r="J389" s="62">
        <v>2</v>
      </c>
      <c r="K389" s="55" t="s">
        <v>169</v>
      </c>
      <c r="L389">
        <f t="shared" si="57"/>
        <v>101.5</v>
      </c>
      <c r="M389" t="e">
        <f t="shared" si="58"/>
        <v>#DIV/0!</v>
      </c>
      <c r="N389">
        <f t="shared" si="59"/>
        <v>1</v>
      </c>
      <c r="O389" t="e">
        <f t="shared" si="60"/>
        <v>#VALUE!</v>
      </c>
      <c r="P389">
        <f t="shared" si="55"/>
        <v>2</v>
      </c>
      <c r="Q389" t="e">
        <f t="shared" si="56"/>
        <v>#VALUE!</v>
      </c>
      <c r="R389" t="e">
        <f t="shared" si="61"/>
        <v>#VALUE!</v>
      </c>
      <c r="U389" s="65">
        <v>4</v>
      </c>
    </row>
    <row r="390" spans="1:21" x14ac:dyDescent="0.25">
      <c r="A390" s="7" t="s">
        <v>10</v>
      </c>
      <c r="B390" s="54" t="s">
        <v>68</v>
      </c>
      <c r="C390" s="30">
        <v>71</v>
      </c>
      <c r="D390" s="60">
        <v>89</v>
      </c>
      <c r="E390" s="61">
        <v>93</v>
      </c>
      <c r="F390" s="59" t="s">
        <v>12</v>
      </c>
      <c r="G390" s="59" t="s">
        <v>12</v>
      </c>
      <c r="H390" s="59" t="s">
        <v>12</v>
      </c>
      <c r="I390" s="59" t="s">
        <v>12</v>
      </c>
      <c r="J390" s="62">
        <v>4</v>
      </c>
      <c r="K390" s="55" t="s">
        <v>169</v>
      </c>
      <c r="L390">
        <f t="shared" si="57"/>
        <v>91</v>
      </c>
      <c r="M390" t="e">
        <f t="shared" si="58"/>
        <v>#DIV/0!</v>
      </c>
      <c r="N390">
        <f t="shared" si="59"/>
        <v>4</v>
      </c>
      <c r="O390" t="e">
        <f t="shared" si="60"/>
        <v>#VALUE!</v>
      </c>
      <c r="P390">
        <f t="shared" si="55"/>
        <v>2</v>
      </c>
      <c r="Q390" t="e">
        <f t="shared" si="56"/>
        <v>#VALUE!</v>
      </c>
      <c r="R390" t="e">
        <f t="shared" si="61"/>
        <v>#VALUE!</v>
      </c>
      <c r="U390" s="126">
        <v>19</v>
      </c>
    </row>
    <row r="391" spans="1:21" x14ac:dyDescent="0.25">
      <c r="A391" s="7" t="s">
        <v>10</v>
      </c>
      <c r="B391" s="54" t="s">
        <v>96</v>
      </c>
      <c r="C391" s="30">
        <v>82</v>
      </c>
      <c r="D391" s="60">
        <v>102</v>
      </c>
      <c r="E391" s="61">
        <v>104</v>
      </c>
      <c r="F391" s="59" t="s">
        <v>12</v>
      </c>
      <c r="G391" s="59" t="s">
        <v>12</v>
      </c>
      <c r="H391" s="59" t="s">
        <v>12</v>
      </c>
      <c r="I391" s="59" t="s">
        <v>12</v>
      </c>
      <c r="J391" s="62">
        <v>2</v>
      </c>
      <c r="K391" s="55" t="s">
        <v>169</v>
      </c>
      <c r="L391">
        <f t="shared" si="57"/>
        <v>103</v>
      </c>
      <c r="M391" t="e">
        <f t="shared" si="58"/>
        <v>#DIV/0!</v>
      </c>
      <c r="N391">
        <f t="shared" si="59"/>
        <v>2</v>
      </c>
      <c r="O391" t="e">
        <f t="shared" si="60"/>
        <v>#VALUE!</v>
      </c>
      <c r="P391">
        <f t="shared" si="55"/>
        <v>2</v>
      </c>
      <c r="Q391" t="e">
        <f t="shared" si="56"/>
        <v>#VALUE!</v>
      </c>
      <c r="R391" t="e">
        <f t="shared" si="61"/>
        <v>#VALUE!</v>
      </c>
      <c r="U391" s="65">
        <v>65</v>
      </c>
    </row>
    <row r="392" spans="1:21" x14ac:dyDescent="0.25">
      <c r="A392" s="7" t="s">
        <v>10</v>
      </c>
      <c r="B392" s="54" t="s">
        <v>122</v>
      </c>
      <c r="C392" s="30">
        <v>92</v>
      </c>
      <c r="D392" s="60">
        <v>106</v>
      </c>
      <c r="E392" s="61">
        <v>106</v>
      </c>
      <c r="F392" s="59" t="s">
        <v>12</v>
      </c>
      <c r="G392" s="59" t="s">
        <v>12</v>
      </c>
      <c r="H392" s="59" t="s">
        <v>12</v>
      </c>
      <c r="I392" s="59" t="s">
        <v>12</v>
      </c>
      <c r="J392" s="62">
        <v>2</v>
      </c>
      <c r="K392" s="55" t="s">
        <v>169</v>
      </c>
      <c r="L392">
        <f t="shared" si="57"/>
        <v>106</v>
      </c>
      <c r="M392" t="e">
        <f t="shared" si="58"/>
        <v>#DIV/0!</v>
      </c>
      <c r="N392">
        <f t="shared" si="59"/>
        <v>0</v>
      </c>
      <c r="O392" t="e">
        <f t="shared" si="60"/>
        <v>#VALUE!</v>
      </c>
      <c r="P392">
        <f t="shared" si="55"/>
        <v>2</v>
      </c>
      <c r="Q392" t="e">
        <f t="shared" si="56"/>
        <v>#VALUE!</v>
      </c>
      <c r="R392" t="e">
        <f t="shared" si="61"/>
        <v>#VALUE!</v>
      </c>
      <c r="U392" s="126">
        <v>49</v>
      </c>
    </row>
    <row r="393" spans="1:21" x14ac:dyDescent="0.25">
      <c r="A393" s="7" t="s">
        <v>10</v>
      </c>
      <c r="B393" s="54" t="s">
        <v>41</v>
      </c>
      <c r="C393" s="30">
        <v>77</v>
      </c>
      <c r="D393" s="60">
        <v>96</v>
      </c>
      <c r="E393" s="61">
        <v>96</v>
      </c>
      <c r="F393" s="59" t="s">
        <v>12</v>
      </c>
      <c r="G393" s="59" t="s">
        <v>12</v>
      </c>
      <c r="H393" s="59" t="s">
        <v>12</v>
      </c>
      <c r="I393" s="59" t="s">
        <v>12</v>
      </c>
      <c r="J393" s="62">
        <v>4</v>
      </c>
      <c r="K393" s="55" t="s">
        <v>169</v>
      </c>
      <c r="L393">
        <f t="shared" si="57"/>
        <v>96</v>
      </c>
      <c r="M393" t="e">
        <f t="shared" si="58"/>
        <v>#DIV/0!</v>
      </c>
      <c r="N393">
        <f t="shared" si="59"/>
        <v>0</v>
      </c>
      <c r="O393" t="e">
        <f t="shared" si="60"/>
        <v>#VALUE!</v>
      </c>
      <c r="P393">
        <f t="shared" si="55"/>
        <v>2</v>
      </c>
      <c r="Q393" t="e">
        <f t="shared" si="56"/>
        <v>#VALUE!</v>
      </c>
      <c r="R393" t="e">
        <f t="shared" si="61"/>
        <v>#VALUE!</v>
      </c>
      <c r="U393" s="65">
        <v>20</v>
      </c>
    </row>
    <row r="394" spans="1:21" x14ac:dyDescent="0.25">
      <c r="A394" s="7" t="s">
        <v>10</v>
      </c>
      <c r="B394" s="54" t="s">
        <v>72</v>
      </c>
      <c r="C394" s="30">
        <v>46</v>
      </c>
      <c r="D394" s="60">
        <v>61</v>
      </c>
      <c r="E394" s="61">
        <v>61</v>
      </c>
      <c r="F394" s="63">
        <v>75</v>
      </c>
      <c r="G394" s="63">
        <v>76</v>
      </c>
      <c r="H394" s="63">
        <v>77</v>
      </c>
      <c r="I394" s="63">
        <v>78</v>
      </c>
      <c r="J394" s="62">
        <v>14</v>
      </c>
      <c r="K394" s="55" t="s">
        <v>169</v>
      </c>
      <c r="L394">
        <f t="shared" si="57"/>
        <v>61</v>
      </c>
      <c r="M394">
        <f t="shared" si="58"/>
        <v>76.5</v>
      </c>
      <c r="N394">
        <f t="shared" si="59"/>
        <v>0</v>
      </c>
      <c r="O394">
        <f t="shared" si="60"/>
        <v>3</v>
      </c>
      <c r="P394">
        <f t="shared" si="55"/>
        <v>2</v>
      </c>
      <c r="Q394" t="e">
        <f t="shared" ref="Q394:Q425" si="62">IF(O393&gt;4.46,1,2)</f>
        <v>#VALUE!</v>
      </c>
      <c r="R394" t="e">
        <f t="shared" si="61"/>
        <v>#VALUE!</v>
      </c>
      <c r="U394" s="126">
        <v>11</v>
      </c>
    </row>
    <row r="395" spans="1:21" x14ac:dyDescent="0.25">
      <c r="A395" s="7" t="s">
        <v>10</v>
      </c>
      <c r="B395" s="54" t="s">
        <v>45</v>
      </c>
      <c r="C395" s="30">
        <v>58</v>
      </c>
      <c r="D395" s="60">
        <v>85</v>
      </c>
      <c r="E395" s="61">
        <v>85</v>
      </c>
      <c r="F395" s="63">
        <v>91</v>
      </c>
      <c r="G395" s="63">
        <v>92</v>
      </c>
      <c r="H395" s="63">
        <v>98</v>
      </c>
      <c r="I395" s="63">
        <v>98</v>
      </c>
      <c r="J395" s="62">
        <v>6</v>
      </c>
      <c r="K395" s="55" t="s">
        <v>169</v>
      </c>
      <c r="L395">
        <f t="shared" si="57"/>
        <v>85</v>
      </c>
      <c r="M395">
        <f t="shared" si="58"/>
        <v>94.75</v>
      </c>
      <c r="N395">
        <f t="shared" si="59"/>
        <v>0</v>
      </c>
      <c r="O395">
        <f t="shared" si="60"/>
        <v>7</v>
      </c>
      <c r="P395">
        <f t="shared" si="55"/>
        <v>2</v>
      </c>
      <c r="Q395">
        <f t="shared" si="62"/>
        <v>2</v>
      </c>
      <c r="R395">
        <f t="shared" si="61"/>
        <v>5</v>
      </c>
      <c r="U395" s="65">
        <v>25</v>
      </c>
    </row>
    <row r="396" spans="1:21" x14ac:dyDescent="0.25">
      <c r="A396" s="7" t="s">
        <v>10</v>
      </c>
      <c r="B396" s="54" t="s">
        <v>74</v>
      </c>
      <c r="C396" s="30">
        <v>68</v>
      </c>
      <c r="D396" s="60">
        <v>83</v>
      </c>
      <c r="E396" s="61">
        <v>85</v>
      </c>
      <c r="F396" s="63">
        <v>104</v>
      </c>
      <c r="G396" s="59" t="s">
        <v>12</v>
      </c>
      <c r="H396" s="59" t="s">
        <v>12</v>
      </c>
      <c r="I396" s="59" t="s">
        <v>12</v>
      </c>
      <c r="J396" s="62">
        <v>4</v>
      </c>
      <c r="K396" s="55" t="s">
        <v>169</v>
      </c>
      <c r="L396">
        <f t="shared" si="57"/>
        <v>84</v>
      </c>
      <c r="M396">
        <f t="shared" si="58"/>
        <v>104</v>
      </c>
      <c r="N396">
        <f t="shared" si="59"/>
        <v>2</v>
      </c>
      <c r="O396" t="e">
        <f t="shared" si="60"/>
        <v>#VALUE!</v>
      </c>
      <c r="P396">
        <f t="shared" si="55"/>
        <v>2</v>
      </c>
      <c r="Q396">
        <f t="shared" si="62"/>
        <v>1</v>
      </c>
      <c r="R396">
        <f t="shared" si="61"/>
        <v>6</v>
      </c>
      <c r="U396" s="126">
        <v>16</v>
      </c>
    </row>
    <row r="397" spans="1:21" x14ac:dyDescent="0.25">
      <c r="A397" s="7" t="s">
        <v>10</v>
      </c>
      <c r="B397" s="54" t="s">
        <v>97</v>
      </c>
      <c r="C397" s="30">
        <v>56</v>
      </c>
      <c r="D397" s="60">
        <v>73</v>
      </c>
      <c r="E397" s="61">
        <v>73</v>
      </c>
      <c r="F397" s="63">
        <v>87</v>
      </c>
      <c r="G397" s="63">
        <v>88</v>
      </c>
      <c r="H397" s="63">
        <v>91</v>
      </c>
      <c r="I397" s="63">
        <v>91</v>
      </c>
      <c r="J397" s="62">
        <v>8</v>
      </c>
      <c r="K397" s="55" t="s">
        <v>169</v>
      </c>
      <c r="L397">
        <f t="shared" si="57"/>
        <v>73</v>
      </c>
      <c r="M397">
        <f t="shared" si="58"/>
        <v>89.25</v>
      </c>
      <c r="N397">
        <f t="shared" si="59"/>
        <v>0</v>
      </c>
      <c r="O397">
        <f t="shared" si="60"/>
        <v>4</v>
      </c>
      <c r="P397">
        <f t="shared" si="55"/>
        <v>2</v>
      </c>
      <c r="Q397" t="e">
        <f t="shared" si="62"/>
        <v>#VALUE!</v>
      </c>
      <c r="R397" t="e">
        <f t="shared" si="61"/>
        <v>#VALUE!</v>
      </c>
      <c r="U397" s="65">
        <v>19</v>
      </c>
    </row>
    <row r="398" spans="1:21" x14ac:dyDescent="0.25">
      <c r="A398" s="54" t="s">
        <v>47</v>
      </c>
      <c r="B398" s="54" t="s">
        <v>14</v>
      </c>
      <c r="C398" s="30">
        <v>48</v>
      </c>
      <c r="D398" s="60">
        <v>68</v>
      </c>
      <c r="E398" s="61">
        <v>70</v>
      </c>
      <c r="F398" s="63">
        <v>77</v>
      </c>
      <c r="G398" s="63">
        <v>77</v>
      </c>
      <c r="H398" s="63">
        <v>89</v>
      </c>
      <c r="I398" s="63">
        <v>89</v>
      </c>
      <c r="J398" s="62">
        <v>8</v>
      </c>
      <c r="K398" s="55" t="s">
        <v>169</v>
      </c>
      <c r="L398">
        <f t="shared" si="57"/>
        <v>69</v>
      </c>
      <c r="M398">
        <f t="shared" si="58"/>
        <v>83</v>
      </c>
      <c r="N398">
        <f t="shared" si="59"/>
        <v>2</v>
      </c>
      <c r="O398">
        <f t="shared" si="60"/>
        <v>12</v>
      </c>
      <c r="P398">
        <f t="shared" ref="P398:P439" si="63">IF(N398&gt;5.43,1,2)</f>
        <v>2</v>
      </c>
      <c r="Q398">
        <f t="shared" si="62"/>
        <v>2</v>
      </c>
      <c r="R398">
        <f t="shared" si="61"/>
        <v>5</v>
      </c>
      <c r="U398" s="126">
        <v>27</v>
      </c>
    </row>
    <row r="399" spans="1:21" x14ac:dyDescent="0.25">
      <c r="A399" s="54" t="s">
        <v>47</v>
      </c>
      <c r="B399" s="54" t="s">
        <v>124</v>
      </c>
      <c r="C399" s="30">
        <v>67</v>
      </c>
      <c r="D399" s="60">
        <v>72</v>
      </c>
      <c r="E399" s="61">
        <v>73</v>
      </c>
      <c r="F399" s="63">
        <v>80</v>
      </c>
      <c r="G399" s="63">
        <v>86</v>
      </c>
      <c r="H399" s="63">
        <v>95</v>
      </c>
      <c r="I399" s="63">
        <v>95</v>
      </c>
      <c r="J399" s="62">
        <v>8</v>
      </c>
      <c r="K399" s="55" t="s">
        <v>169</v>
      </c>
      <c r="L399">
        <f t="shared" si="57"/>
        <v>72.5</v>
      </c>
      <c r="M399">
        <f t="shared" si="58"/>
        <v>89</v>
      </c>
      <c r="N399">
        <f t="shared" si="59"/>
        <v>1</v>
      </c>
      <c r="O399">
        <f t="shared" si="60"/>
        <v>15</v>
      </c>
      <c r="P399">
        <f t="shared" si="63"/>
        <v>2</v>
      </c>
      <c r="Q399">
        <f t="shared" si="62"/>
        <v>1</v>
      </c>
      <c r="R399">
        <f t="shared" si="61"/>
        <v>6</v>
      </c>
      <c r="U399" s="65">
        <v>98</v>
      </c>
    </row>
    <row r="400" spans="1:21" x14ac:dyDescent="0.25">
      <c r="A400" s="54" t="s">
        <v>47</v>
      </c>
      <c r="B400" s="54" t="s">
        <v>125</v>
      </c>
      <c r="C400" s="30">
        <v>86</v>
      </c>
      <c r="D400" s="60">
        <v>99</v>
      </c>
      <c r="E400" s="61">
        <v>99</v>
      </c>
      <c r="F400" s="59" t="s">
        <v>12</v>
      </c>
      <c r="G400" s="59" t="s">
        <v>12</v>
      </c>
      <c r="H400" s="59" t="s">
        <v>12</v>
      </c>
      <c r="I400" s="59" t="s">
        <v>12</v>
      </c>
      <c r="J400" s="62">
        <v>2</v>
      </c>
      <c r="K400" s="55" t="s">
        <v>169</v>
      </c>
      <c r="L400">
        <f t="shared" si="57"/>
        <v>99</v>
      </c>
      <c r="M400" t="e">
        <f t="shared" si="58"/>
        <v>#DIV/0!</v>
      </c>
      <c r="N400">
        <f t="shared" si="59"/>
        <v>0</v>
      </c>
      <c r="O400" t="e">
        <f t="shared" si="60"/>
        <v>#VALUE!</v>
      </c>
      <c r="P400">
        <f t="shared" si="63"/>
        <v>2</v>
      </c>
      <c r="Q400">
        <f t="shared" si="62"/>
        <v>1</v>
      </c>
      <c r="R400">
        <f t="shared" si="61"/>
        <v>6</v>
      </c>
      <c r="U400" s="126">
        <v>7</v>
      </c>
    </row>
    <row r="401" spans="1:21" x14ac:dyDescent="0.25">
      <c r="A401" s="54" t="s">
        <v>47</v>
      </c>
      <c r="B401" s="54" t="s">
        <v>126</v>
      </c>
      <c r="C401" s="30">
        <v>37</v>
      </c>
      <c r="D401" s="60">
        <v>68</v>
      </c>
      <c r="E401" s="61">
        <v>69</v>
      </c>
      <c r="F401" s="63">
        <v>85</v>
      </c>
      <c r="G401" s="63">
        <v>85</v>
      </c>
      <c r="H401" s="63">
        <v>96</v>
      </c>
      <c r="I401" s="63">
        <v>96</v>
      </c>
      <c r="J401" s="62">
        <v>8</v>
      </c>
      <c r="K401" s="55" t="s">
        <v>169</v>
      </c>
      <c r="L401">
        <f t="shared" si="57"/>
        <v>68.5</v>
      </c>
      <c r="M401">
        <f t="shared" si="58"/>
        <v>90.5</v>
      </c>
      <c r="N401">
        <f t="shared" si="59"/>
        <v>1</v>
      </c>
      <c r="O401">
        <f t="shared" si="60"/>
        <v>11</v>
      </c>
      <c r="P401">
        <f t="shared" si="63"/>
        <v>2</v>
      </c>
      <c r="Q401" t="e">
        <f t="shared" si="62"/>
        <v>#VALUE!</v>
      </c>
      <c r="R401" t="e">
        <f t="shared" si="61"/>
        <v>#VALUE!</v>
      </c>
      <c r="U401" s="65">
        <v>22</v>
      </c>
    </row>
    <row r="402" spans="1:21" x14ac:dyDescent="0.25">
      <c r="A402" s="54" t="s">
        <v>47</v>
      </c>
      <c r="B402" s="54" t="s">
        <v>127</v>
      </c>
      <c r="C402" s="30">
        <v>53</v>
      </c>
      <c r="D402" s="60">
        <v>71</v>
      </c>
      <c r="E402" s="61">
        <v>72</v>
      </c>
      <c r="F402" s="63">
        <v>92</v>
      </c>
      <c r="G402" s="63">
        <v>95</v>
      </c>
      <c r="H402" s="63">
        <v>96</v>
      </c>
      <c r="I402" s="63">
        <v>96</v>
      </c>
      <c r="J402" s="62">
        <v>8</v>
      </c>
      <c r="K402" s="55" t="s">
        <v>169</v>
      </c>
      <c r="L402">
        <f t="shared" si="57"/>
        <v>71.5</v>
      </c>
      <c r="M402">
        <f t="shared" si="58"/>
        <v>94.75</v>
      </c>
      <c r="N402">
        <f t="shared" si="59"/>
        <v>1</v>
      </c>
      <c r="O402">
        <f t="shared" si="60"/>
        <v>4</v>
      </c>
      <c r="P402">
        <f t="shared" si="63"/>
        <v>2</v>
      </c>
      <c r="Q402">
        <f t="shared" si="62"/>
        <v>1</v>
      </c>
      <c r="R402">
        <f t="shared" si="61"/>
        <v>6</v>
      </c>
      <c r="U402" s="126">
        <v>18</v>
      </c>
    </row>
    <row r="403" spans="1:21" x14ac:dyDescent="0.25">
      <c r="A403" s="54" t="s">
        <v>47</v>
      </c>
      <c r="B403" s="54" t="s">
        <v>85</v>
      </c>
      <c r="C403" s="30">
        <v>83</v>
      </c>
      <c r="D403" s="60">
        <v>100</v>
      </c>
      <c r="E403" s="61">
        <v>101</v>
      </c>
      <c r="F403" s="59" t="s">
        <v>12</v>
      </c>
      <c r="G403" s="59" t="s">
        <v>12</v>
      </c>
      <c r="H403" s="59" t="s">
        <v>12</v>
      </c>
      <c r="I403" s="59" t="s">
        <v>12</v>
      </c>
      <c r="J403" s="62">
        <v>2</v>
      </c>
      <c r="K403" s="55" t="s">
        <v>169</v>
      </c>
      <c r="L403">
        <f t="shared" si="57"/>
        <v>100.5</v>
      </c>
      <c r="M403" t="e">
        <f t="shared" si="58"/>
        <v>#DIV/0!</v>
      </c>
      <c r="N403">
        <f t="shared" si="59"/>
        <v>1</v>
      </c>
      <c r="O403" t="e">
        <f t="shared" si="60"/>
        <v>#VALUE!</v>
      </c>
      <c r="P403">
        <f t="shared" si="63"/>
        <v>2</v>
      </c>
      <c r="Q403">
        <f t="shared" si="62"/>
        <v>2</v>
      </c>
      <c r="R403">
        <f t="shared" si="61"/>
        <v>5</v>
      </c>
      <c r="U403" s="65">
        <v>13</v>
      </c>
    </row>
    <row r="404" spans="1:21" x14ac:dyDescent="0.25">
      <c r="A404" s="54" t="s">
        <v>47</v>
      </c>
      <c r="B404" s="54" t="s">
        <v>20</v>
      </c>
      <c r="C404" s="30">
        <v>50</v>
      </c>
      <c r="D404" s="60">
        <v>63</v>
      </c>
      <c r="E404" s="61">
        <v>63</v>
      </c>
      <c r="F404" s="63">
        <v>76</v>
      </c>
      <c r="G404" s="63">
        <v>76</v>
      </c>
      <c r="H404" s="63">
        <v>82</v>
      </c>
      <c r="I404" s="63">
        <v>82</v>
      </c>
      <c r="J404" s="62">
        <v>10</v>
      </c>
      <c r="K404" s="55" t="s">
        <v>169</v>
      </c>
      <c r="L404">
        <f t="shared" si="57"/>
        <v>63</v>
      </c>
      <c r="M404">
        <f t="shared" si="58"/>
        <v>79</v>
      </c>
      <c r="N404">
        <f t="shared" si="59"/>
        <v>0</v>
      </c>
      <c r="O404">
        <f t="shared" si="60"/>
        <v>6</v>
      </c>
      <c r="P404">
        <f t="shared" si="63"/>
        <v>2</v>
      </c>
      <c r="Q404" t="e">
        <f t="shared" si="62"/>
        <v>#VALUE!</v>
      </c>
      <c r="R404" t="e">
        <f t="shared" si="61"/>
        <v>#VALUE!</v>
      </c>
      <c r="U404" s="126">
        <v>32</v>
      </c>
    </row>
    <row r="405" spans="1:21" x14ac:dyDescent="0.25">
      <c r="A405" s="54" t="s">
        <v>47</v>
      </c>
      <c r="B405" s="54" t="s">
        <v>22</v>
      </c>
      <c r="C405" s="30">
        <v>68</v>
      </c>
      <c r="D405" s="60">
        <v>85</v>
      </c>
      <c r="E405" s="61">
        <v>88</v>
      </c>
      <c r="F405" s="63">
        <v>98</v>
      </c>
      <c r="G405" s="63">
        <v>101</v>
      </c>
      <c r="H405" s="59" t="s">
        <v>12</v>
      </c>
      <c r="I405" s="59" t="s">
        <v>12</v>
      </c>
      <c r="J405" s="62">
        <v>4</v>
      </c>
      <c r="K405" s="55" t="s">
        <v>169</v>
      </c>
      <c r="L405">
        <f t="shared" si="57"/>
        <v>86.5</v>
      </c>
      <c r="M405">
        <f t="shared" si="58"/>
        <v>99.5</v>
      </c>
      <c r="N405">
        <f t="shared" si="59"/>
        <v>3</v>
      </c>
      <c r="O405" t="e">
        <f t="shared" si="60"/>
        <v>#VALUE!</v>
      </c>
      <c r="P405">
        <f t="shared" si="63"/>
        <v>2</v>
      </c>
      <c r="Q405">
        <f t="shared" si="62"/>
        <v>1</v>
      </c>
      <c r="R405">
        <f t="shared" si="61"/>
        <v>6</v>
      </c>
      <c r="U405" s="65">
        <v>10</v>
      </c>
    </row>
    <row r="406" spans="1:21" x14ac:dyDescent="0.25">
      <c r="A406" s="54" t="s">
        <v>47</v>
      </c>
      <c r="B406" s="54" t="s">
        <v>23</v>
      </c>
      <c r="C406" s="30">
        <v>63</v>
      </c>
      <c r="D406" s="60">
        <v>78</v>
      </c>
      <c r="E406" s="61">
        <v>79</v>
      </c>
      <c r="F406" s="63">
        <v>95</v>
      </c>
      <c r="G406" s="63">
        <v>97</v>
      </c>
      <c r="H406" s="63">
        <v>100</v>
      </c>
      <c r="I406" s="63">
        <v>102</v>
      </c>
      <c r="J406" s="62">
        <v>5</v>
      </c>
      <c r="K406" s="55" t="s">
        <v>169</v>
      </c>
      <c r="L406">
        <f t="shared" si="57"/>
        <v>78.5</v>
      </c>
      <c r="M406">
        <f t="shared" si="58"/>
        <v>98.5</v>
      </c>
      <c r="N406">
        <f t="shared" si="59"/>
        <v>1</v>
      </c>
      <c r="O406">
        <f t="shared" si="60"/>
        <v>7</v>
      </c>
      <c r="P406">
        <f t="shared" si="63"/>
        <v>2</v>
      </c>
      <c r="Q406" t="e">
        <f t="shared" si="62"/>
        <v>#VALUE!</v>
      </c>
      <c r="R406" t="e">
        <f t="shared" si="61"/>
        <v>#VALUE!</v>
      </c>
      <c r="U406" s="126">
        <v>74</v>
      </c>
    </row>
    <row r="407" spans="1:21" x14ac:dyDescent="0.25">
      <c r="A407" s="54" t="s">
        <v>47</v>
      </c>
      <c r="B407" s="54" t="s">
        <v>131</v>
      </c>
      <c r="C407" s="30">
        <v>88</v>
      </c>
      <c r="D407" s="60">
        <v>105</v>
      </c>
      <c r="E407" s="61">
        <v>105</v>
      </c>
      <c r="F407" s="59" t="s">
        <v>12</v>
      </c>
      <c r="G407" s="59" t="s">
        <v>12</v>
      </c>
      <c r="H407" s="59" t="s">
        <v>12</v>
      </c>
      <c r="I407" s="59" t="s">
        <v>12</v>
      </c>
      <c r="J407" s="62">
        <v>2</v>
      </c>
      <c r="K407" s="55" t="s">
        <v>169</v>
      </c>
      <c r="L407">
        <f t="shared" si="57"/>
        <v>105</v>
      </c>
      <c r="M407" t="e">
        <f t="shared" si="58"/>
        <v>#DIV/0!</v>
      </c>
      <c r="N407">
        <f t="shared" si="59"/>
        <v>0</v>
      </c>
      <c r="O407" t="e">
        <f t="shared" si="60"/>
        <v>#VALUE!</v>
      </c>
      <c r="P407">
        <f t="shared" si="63"/>
        <v>2</v>
      </c>
      <c r="Q407">
        <f t="shared" si="62"/>
        <v>1</v>
      </c>
      <c r="R407">
        <f t="shared" si="61"/>
        <v>6</v>
      </c>
      <c r="U407" s="65">
        <v>30</v>
      </c>
    </row>
    <row r="408" spans="1:21" x14ac:dyDescent="0.25">
      <c r="A408" s="54" t="s">
        <v>47</v>
      </c>
      <c r="B408" s="54" t="s">
        <v>25</v>
      </c>
      <c r="C408" s="30">
        <v>69</v>
      </c>
      <c r="D408" s="60">
        <v>85</v>
      </c>
      <c r="E408" s="61">
        <v>85</v>
      </c>
      <c r="F408" s="63">
        <v>102</v>
      </c>
      <c r="G408" s="63">
        <v>103</v>
      </c>
      <c r="H408" s="63">
        <v>103</v>
      </c>
      <c r="I408" s="59" t="s">
        <v>12</v>
      </c>
      <c r="J408" s="62">
        <v>4</v>
      </c>
      <c r="K408" s="55" t="s">
        <v>169</v>
      </c>
      <c r="L408">
        <f t="shared" si="57"/>
        <v>85</v>
      </c>
      <c r="M408">
        <f t="shared" si="58"/>
        <v>102.66666666666667</v>
      </c>
      <c r="N408">
        <f t="shared" si="59"/>
        <v>0</v>
      </c>
      <c r="O408" t="e">
        <f t="shared" si="60"/>
        <v>#VALUE!</v>
      </c>
      <c r="P408">
        <f t="shared" si="63"/>
        <v>2</v>
      </c>
      <c r="Q408" t="e">
        <f t="shared" si="62"/>
        <v>#VALUE!</v>
      </c>
      <c r="R408" t="e">
        <f t="shared" si="61"/>
        <v>#VALUE!</v>
      </c>
      <c r="U408" s="126">
        <v>17</v>
      </c>
    </row>
    <row r="409" spans="1:21" x14ac:dyDescent="0.25">
      <c r="A409" s="54" t="s">
        <v>47</v>
      </c>
      <c r="B409" s="54" t="s">
        <v>132</v>
      </c>
      <c r="C409" s="30">
        <v>63</v>
      </c>
      <c r="D409" s="60">
        <v>75</v>
      </c>
      <c r="E409" s="61">
        <v>78</v>
      </c>
      <c r="F409" s="63">
        <v>83</v>
      </c>
      <c r="G409" s="63">
        <v>85</v>
      </c>
      <c r="H409" s="63">
        <v>91</v>
      </c>
      <c r="I409" s="63">
        <v>99</v>
      </c>
      <c r="J409" s="62">
        <v>7</v>
      </c>
      <c r="K409" s="55" t="s">
        <v>169</v>
      </c>
      <c r="L409">
        <f t="shared" si="57"/>
        <v>76.5</v>
      </c>
      <c r="M409">
        <f t="shared" si="58"/>
        <v>89.5</v>
      </c>
      <c r="N409">
        <f t="shared" si="59"/>
        <v>3</v>
      </c>
      <c r="O409">
        <f t="shared" si="60"/>
        <v>16</v>
      </c>
      <c r="P409">
        <f t="shared" si="63"/>
        <v>2</v>
      </c>
      <c r="Q409" t="e">
        <f t="shared" si="62"/>
        <v>#VALUE!</v>
      </c>
      <c r="R409" t="e">
        <f t="shared" si="61"/>
        <v>#VALUE!</v>
      </c>
      <c r="U409" s="65">
        <v>21</v>
      </c>
    </row>
    <row r="410" spans="1:21" x14ac:dyDescent="0.25">
      <c r="A410" s="54" t="s">
        <v>47</v>
      </c>
      <c r="B410" s="54" t="s">
        <v>133</v>
      </c>
      <c r="C410" s="30">
        <v>88</v>
      </c>
      <c r="D410" s="60">
        <v>102</v>
      </c>
      <c r="E410" s="61">
        <v>102</v>
      </c>
      <c r="F410" s="59" t="s">
        <v>12</v>
      </c>
      <c r="G410" s="59" t="s">
        <v>12</v>
      </c>
      <c r="H410" s="59" t="s">
        <v>12</v>
      </c>
      <c r="I410" s="59" t="s">
        <v>12</v>
      </c>
      <c r="J410" s="62">
        <v>2</v>
      </c>
      <c r="K410" s="55" t="s">
        <v>169</v>
      </c>
      <c r="L410">
        <f t="shared" si="57"/>
        <v>102</v>
      </c>
      <c r="M410" t="e">
        <f t="shared" si="58"/>
        <v>#DIV/0!</v>
      </c>
      <c r="N410">
        <f t="shared" si="59"/>
        <v>0</v>
      </c>
      <c r="O410" t="e">
        <f t="shared" si="60"/>
        <v>#VALUE!</v>
      </c>
      <c r="P410">
        <f t="shared" si="63"/>
        <v>2</v>
      </c>
      <c r="Q410">
        <f t="shared" si="62"/>
        <v>1</v>
      </c>
      <c r="R410">
        <f t="shared" si="61"/>
        <v>6</v>
      </c>
      <c r="U410" s="126">
        <v>13</v>
      </c>
    </row>
    <row r="411" spans="1:21" x14ac:dyDescent="0.25">
      <c r="A411" s="39" t="s">
        <v>47</v>
      </c>
      <c r="B411" s="54" t="s">
        <v>136</v>
      </c>
      <c r="C411" s="30">
        <v>37</v>
      </c>
      <c r="D411" s="60">
        <v>65</v>
      </c>
      <c r="E411" s="61">
        <v>65</v>
      </c>
      <c r="F411" s="64">
        <v>82</v>
      </c>
      <c r="G411" s="64">
        <v>82</v>
      </c>
      <c r="H411" s="64">
        <v>83</v>
      </c>
      <c r="I411" s="64">
        <v>83</v>
      </c>
      <c r="J411" s="65">
        <v>8</v>
      </c>
      <c r="K411" s="55" t="s">
        <v>169</v>
      </c>
      <c r="L411">
        <f t="shared" si="57"/>
        <v>65</v>
      </c>
      <c r="M411">
        <f t="shared" si="58"/>
        <v>82.5</v>
      </c>
      <c r="N411">
        <f t="shared" si="59"/>
        <v>0</v>
      </c>
      <c r="O411">
        <f t="shared" si="60"/>
        <v>1</v>
      </c>
      <c r="P411">
        <f t="shared" si="63"/>
        <v>2</v>
      </c>
      <c r="Q411" t="e">
        <f t="shared" si="62"/>
        <v>#VALUE!</v>
      </c>
      <c r="R411" t="e">
        <f t="shared" si="61"/>
        <v>#VALUE!</v>
      </c>
      <c r="U411" s="65">
        <v>19</v>
      </c>
    </row>
    <row r="412" spans="1:21" x14ac:dyDescent="0.25">
      <c r="A412" s="39" t="s">
        <v>47</v>
      </c>
      <c r="B412" s="54" t="s">
        <v>59</v>
      </c>
      <c r="C412" s="30">
        <v>54</v>
      </c>
      <c r="D412" s="60">
        <v>70</v>
      </c>
      <c r="E412" s="61">
        <v>70</v>
      </c>
      <c r="F412" s="63">
        <v>84</v>
      </c>
      <c r="G412" s="63">
        <v>85</v>
      </c>
      <c r="H412" s="63">
        <v>85</v>
      </c>
      <c r="I412" s="63">
        <v>85</v>
      </c>
      <c r="J412" s="65">
        <v>10</v>
      </c>
      <c r="K412" s="55" t="s">
        <v>169</v>
      </c>
      <c r="L412">
        <f t="shared" si="57"/>
        <v>70</v>
      </c>
      <c r="M412">
        <f t="shared" si="58"/>
        <v>84.75</v>
      </c>
      <c r="N412">
        <f t="shared" si="59"/>
        <v>0</v>
      </c>
      <c r="O412">
        <f t="shared" si="60"/>
        <v>1</v>
      </c>
      <c r="P412">
        <f t="shared" si="63"/>
        <v>2</v>
      </c>
      <c r="Q412">
        <f t="shared" si="62"/>
        <v>2</v>
      </c>
      <c r="R412">
        <f t="shared" si="61"/>
        <v>5</v>
      </c>
      <c r="U412" s="126">
        <v>40</v>
      </c>
    </row>
    <row r="413" spans="1:21" x14ac:dyDescent="0.25">
      <c r="A413" s="39" t="s">
        <v>47</v>
      </c>
      <c r="B413" s="54" t="s">
        <v>138</v>
      </c>
      <c r="C413" s="30">
        <v>61</v>
      </c>
      <c r="D413" s="60">
        <v>74</v>
      </c>
      <c r="E413" s="61">
        <v>75</v>
      </c>
      <c r="F413" s="63">
        <v>86</v>
      </c>
      <c r="G413" s="63">
        <v>88</v>
      </c>
      <c r="H413" s="63">
        <v>88</v>
      </c>
      <c r="I413" s="63">
        <v>89</v>
      </c>
      <c r="J413" s="65">
        <v>8</v>
      </c>
      <c r="K413" s="55" t="s">
        <v>169</v>
      </c>
      <c r="L413">
        <f t="shared" si="57"/>
        <v>74.5</v>
      </c>
      <c r="M413">
        <f t="shared" si="58"/>
        <v>87.75</v>
      </c>
      <c r="N413">
        <f t="shared" si="59"/>
        <v>1</v>
      </c>
      <c r="O413">
        <f t="shared" si="60"/>
        <v>3</v>
      </c>
      <c r="P413">
        <f t="shared" si="63"/>
        <v>2</v>
      </c>
      <c r="Q413">
        <f t="shared" si="62"/>
        <v>2</v>
      </c>
      <c r="R413">
        <f t="shared" si="61"/>
        <v>5</v>
      </c>
      <c r="U413" s="65">
        <v>27</v>
      </c>
    </row>
    <row r="414" spans="1:21" x14ac:dyDescent="0.25">
      <c r="A414" s="39" t="s">
        <v>47</v>
      </c>
      <c r="B414" s="54" t="s">
        <v>88</v>
      </c>
      <c r="C414" s="30">
        <v>42</v>
      </c>
      <c r="D414" s="60">
        <v>58</v>
      </c>
      <c r="E414" s="61">
        <v>58</v>
      </c>
      <c r="F414" s="63">
        <v>70</v>
      </c>
      <c r="G414" s="63">
        <v>71</v>
      </c>
      <c r="H414" s="63">
        <v>73</v>
      </c>
      <c r="I414" s="63">
        <v>76</v>
      </c>
      <c r="J414" s="65">
        <v>15</v>
      </c>
      <c r="K414" s="55" t="s">
        <v>169</v>
      </c>
      <c r="L414">
        <f t="shared" si="57"/>
        <v>58</v>
      </c>
      <c r="M414">
        <f t="shared" si="58"/>
        <v>72.5</v>
      </c>
      <c r="N414">
        <f t="shared" si="59"/>
        <v>0</v>
      </c>
      <c r="O414">
        <f t="shared" si="60"/>
        <v>6</v>
      </c>
      <c r="P414">
        <f t="shared" si="63"/>
        <v>2</v>
      </c>
      <c r="Q414">
        <f t="shared" si="62"/>
        <v>2</v>
      </c>
      <c r="R414">
        <f t="shared" si="61"/>
        <v>5</v>
      </c>
      <c r="U414" s="126">
        <v>32</v>
      </c>
    </row>
    <row r="415" spans="1:21" x14ac:dyDescent="0.25">
      <c r="A415" s="39" t="s">
        <v>47</v>
      </c>
      <c r="B415" s="54" t="s">
        <v>139</v>
      </c>
      <c r="C415" s="30">
        <v>73</v>
      </c>
      <c r="D415" s="60">
        <v>100</v>
      </c>
      <c r="E415" s="61">
        <v>100</v>
      </c>
      <c r="F415" s="105" t="s">
        <v>12</v>
      </c>
      <c r="G415" s="105" t="s">
        <v>12</v>
      </c>
      <c r="H415" s="105" t="s">
        <v>12</v>
      </c>
      <c r="I415" s="105" t="s">
        <v>12</v>
      </c>
      <c r="J415" s="65">
        <v>2</v>
      </c>
      <c r="K415" s="55" t="s">
        <v>169</v>
      </c>
      <c r="L415">
        <f t="shared" si="57"/>
        <v>100</v>
      </c>
      <c r="M415" t="e">
        <f t="shared" si="58"/>
        <v>#DIV/0!</v>
      </c>
      <c r="N415">
        <f t="shared" si="59"/>
        <v>0</v>
      </c>
      <c r="O415" t="e">
        <f t="shared" si="60"/>
        <v>#VALUE!</v>
      </c>
      <c r="P415">
        <f t="shared" si="63"/>
        <v>2</v>
      </c>
      <c r="Q415">
        <f t="shared" si="62"/>
        <v>1</v>
      </c>
      <c r="R415">
        <f t="shared" si="61"/>
        <v>6</v>
      </c>
      <c r="U415" s="65">
        <v>12</v>
      </c>
    </row>
    <row r="416" spans="1:21" x14ac:dyDescent="0.25">
      <c r="A416" s="39" t="s">
        <v>47</v>
      </c>
      <c r="B416" s="54" t="s">
        <v>140</v>
      </c>
      <c r="C416" s="30">
        <v>57</v>
      </c>
      <c r="D416" s="60">
        <v>77</v>
      </c>
      <c r="E416" s="61">
        <v>78</v>
      </c>
      <c r="F416" s="63">
        <v>93</v>
      </c>
      <c r="G416" s="63">
        <v>93</v>
      </c>
      <c r="H416" s="63">
        <v>93</v>
      </c>
      <c r="I416" s="63">
        <v>93</v>
      </c>
      <c r="J416" s="65">
        <v>8</v>
      </c>
      <c r="K416" s="55" t="s">
        <v>169</v>
      </c>
      <c r="L416">
        <f t="shared" si="57"/>
        <v>77.5</v>
      </c>
      <c r="M416">
        <f t="shared" si="58"/>
        <v>93</v>
      </c>
      <c r="N416">
        <f t="shared" si="59"/>
        <v>1</v>
      </c>
      <c r="O416">
        <f t="shared" si="60"/>
        <v>0</v>
      </c>
      <c r="P416">
        <f t="shared" si="63"/>
        <v>2</v>
      </c>
      <c r="Q416" t="e">
        <f t="shared" si="62"/>
        <v>#VALUE!</v>
      </c>
      <c r="R416" t="e">
        <f t="shared" si="61"/>
        <v>#VALUE!</v>
      </c>
      <c r="U416" s="126">
        <v>21</v>
      </c>
    </row>
    <row r="417" spans="1:21" x14ac:dyDescent="0.25">
      <c r="A417" s="39" t="s">
        <v>47</v>
      </c>
      <c r="B417" s="54" t="s">
        <v>141</v>
      </c>
      <c r="C417" s="30">
        <v>77</v>
      </c>
      <c r="D417" s="60">
        <v>100</v>
      </c>
      <c r="E417" s="61">
        <v>100</v>
      </c>
      <c r="F417" s="59" t="s">
        <v>12</v>
      </c>
      <c r="G417" s="59" t="s">
        <v>12</v>
      </c>
      <c r="H417" s="59" t="s">
        <v>12</v>
      </c>
      <c r="I417" s="59" t="s">
        <v>12</v>
      </c>
      <c r="J417" s="65">
        <v>2</v>
      </c>
      <c r="K417" s="55" t="s">
        <v>169</v>
      </c>
      <c r="L417">
        <f t="shared" si="57"/>
        <v>100</v>
      </c>
      <c r="M417" t="e">
        <f t="shared" si="58"/>
        <v>#DIV/0!</v>
      </c>
      <c r="N417">
        <f t="shared" si="59"/>
        <v>0</v>
      </c>
      <c r="O417" t="e">
        <f t="shared" si="60"/>
        <v>#VALUE!</v>
      </c>
      <c r="P417">
        <f t="shared" si="63"/>
        <v>2</v>
      </c>
      <c r="Q417">
        <f t="shared" si="62"/>
        <v>2</v>
      </c>
      <c r="R417">
        <f t="shared" si="61"/>
        <v>5</v>
      </c>
      <c r="U417" s="65">
        <v>8</v>
      </c>
    </row>
    <row r="418" spans="1:21" x14ac:dyDescent="0.25">
      <c r="A418" s="39" t="s">
        <v>47</v>
      </c>
      <c r="B418" s="54" t="s">
        <v>142</v>
      </c>
      <c r="C418" s="30">
        <v>52</v>
      </c>
      <c r="D418" s="60">
        <v>71</v>
      </c>
      <c r="E418" s="61">
        <v>71</v>
      </c>
      <c r="F418" s="63">
        <v>88</v>
      </c>
      <c r="G418" s="63">
        <v>88</v>
      </c>
      <c r="H418" s="63">
        <v>88</v>
      </c>
      <c r="I418" s="63">
        <v>88</v>
      </c>
      <c r="J418" s="65">
        <v>8</v>
      </c>
      <c r="K418" s="55" t="s">
        <v>169</v>
      </c>
      <c r="L418">
        <f t="shared" si="57"/>
        <v>71</v>
      </c>
      <c r="M418">
        <f t="shared" si="58"/>
        <v>88</v>
      </c>
      <c r="N418">
        <f t="shared" si="59"/>
        <v>0</v>
      </c>
      <c r="O418">
        <f t="shared" si="60"/>
        <v>0</v>
      </c>
      <c r="P418">
        <f t="shared" si="63"/>
        <v>2</v>
      </c>
      <c r="Q418" t="e">
        <f t="shared" si="62"/>
        <v>#VALUE!</v>
      </c>
      <c r="R418" t="e">
        <f t="shared" si="61"/>
        <v>#VALUE!</v>
      </c>
      <c r="U418" s="126">
        <v>62</v>
      </c>
    </row>
    <row r="419" spans="1:21" x14ac:dyDescent="0.25">
      <c r="A419" s="39" t="s">
        <v>47</v>
      </c>
      <c r="B419" s="54" t="s">
        <v>143</v>
      </c>
      <c r="C419" s="30">
        <v>56</v>
      </c>
      <c r="D419" s="60">
        <v>77</v>
      </c>
      <c r="E419" s="61">
        <v>79</v>
      </c>
      <c r="F419" s="64">
        <v>95</v>
      </c>
      <c r="G419" s="64">
        <v>96</v>
      </c>
      <c r="H419" s="64">
        <v>98</v>
      </c>
      <c r="I419" s="64">
        <v>98</v>
      </c>
      <c r="J419" s="65">
        <v>6</v>
      </c>
      <c r="K419" s="55" t="s">
        <v>169</v>
      </c>
      <c r="L419">
        <f t="shared" si="57"/>
        <v>78</v>
      </c>
      <c r="M419">
        <f t="shared" si="58"/>
        <v>96.75</v>
      </c>
      <c r="N419">
        <f t="shared" si="59"/>
        <v>2</v>
      </c>
      <c r="O419">
        <f t="shared" si="60"/>
        <v>3</v>
      </c>
      <c r="P419">
        <f t="shared" si="63"/>
        <v>2</v>
      </c>
      <c r="Q419">
        <f t="shared" si="62"/>
        <v>2</v>
      </c>
      <c r="R419">
        <f t="shared" si="61"/>
        <v>5</v>
      </c>
      <c r="U419" s="65">
        <v>30</v>
      </c>
    </row>
    <row r="420" spans="1:21" x14ac:dyDescent="0.25">
      <c r="A420" s="39" t="s">
        <v>47</v>
      </c>
      <c r="B420" s="54" t="s">
        <v>144</v>
      </c>
      <c r="C420" s="30">
        <v>78</v>
      </c>
      <c r="D420" s="60">
        <v>97</v>
      </c>
      <c r="E420" s="61">
        <v>98</v>
      </c>
      <c r="F420" s="59" t="s">
        <v>12</v>
      </c>
      <c r="G420" s="59" t="s">
        <v>12</v>
      </c>
      <c r="H420" s="59" t="s">
        <v>12</v>
      </c>
      <c r="I420" s="59" t="s">
        <v>12</v>
      </c>
      <c r="J420" s="65">
        <v>2</v>
      </c>
      <c r="K420" s="55" t="s">
        <v>169</v>
      </c>
      <c r="L420">
        <f t="shared" si="57"/>
        <v>97.5</v>
      </c>
      <c r="M420" t="e">
        <f t="shared" si="58"/>
        <v>#DIV/0!</v>
      </c>
      <c r="N420">
        <f t="shared" si="59"/>
        <v>1</v>
      </c>
      <c r="O420" t="e">
        <f t="shared" si="60"/>
        <v>#VALUE!</v>
      </c>
      <c r="P420">
        <f t="shared" si="63"/>
        <v>2</v>
      </c>
      <c r="Q420">
        <f t="shared" si="62"/>
        <v>2</v>
      </c>
      <c r="R420">
        <f t="shared" si="61"/>
        <v>5</v>
      </c>
      <c r="U420" s="126">
        <v>34</v>
      </c>
    </row>
    <row r="421" spans="1:21" x14ac:dyDescent="0.25">
      <c r="A421" s="39" t="s">
        <v>47</v>
      </c>
      <c r="B421" s="54" t="s">
        <v>145</v>
      </c>
      <c r="C421" s="30">
        <v>45</v>
      </c>
      <c r="D421" s="60">
        <v>73</v>
      </c>
      <c r="E421" s="61">
        <v>73</v>
      </c>
      <c r="F421" s="63">
        <v>92</v>
      </c>
      <c r="G421" s="63">
        <v>100</v>
      </c>
      <c r="H421" s="63">
        <v>100</v>
      </c>
      <c r="I421" s="63">
        <v>100</v>
      </c>
      <c r="J421" s="65">
        <v>5</v>
      </c>
      <c r="K421" s="55" t="s">
        <v>169</v>
      </c>
      <c r="L421">
        <f t="shared" si="57"/>
        <v>73</v>
      </c>
      <c r="M421">
        <f t="shared" si="58"/>
        <v>98</v>
      </c>
      <c r="N421">
        <f t="shared" si="59"/>
        <v>0</v>
      </c>
      <c r="O421">
        <f t="shared" si="60"/>
        <v>8</v>
      </c>
      <c r="P421">
        <f t="shared" si="63"/>
        <v>2</v>
      </c>
      <c r="Q421" t="e">
        <f t="shared" si="62"/>
        <v>#VALUE!</v>
      </c>
      <c r="R421" t="e">
        <f t="shared" si="61"/>
        <v>#VALUE!</v>
      </c>
      <c r="U421" s="65">
        <v>16</v>
      </c>
    </row>
    <row r="422" spans="1:21" x14ac:dyDescent="0.25">
      <c r="A422" s="39" t="s">
        <v>47</v>
      </c>
      <c r="B422" s="54" t="s">
        <v>119</v>
      </c>
      <c r="C422" s="30">
        <v>69</v>
      </c>
      <c r="D422" s="60">
        <v>92</v>
      </c>
      <c r="E422" s="61">
        <v>92</v>
      </c>
      <c r="F422" s="105" t="s">
        <v>12</v>
      </c>
      <c r="G422" s="105" t="s">
        <v>12</v>
      </c>
      <c r="H422" s="105" t="s">
        <v>12</v>
      </c>
      <c r="I422" s="105" t="s">
        <v>12</v>
      </c>
      <c r="J422" s="65">
        <v>4</v>
      </c>
      <c r="K422" s="55" t="s">
        <v>169</v>
      </c>
      <c r="L422">
        <f t="shared" si="57"/>
        <v>92</v>
      </c>
      <c r="M422" t="e">
        <f t="shared" si="58"/>
        <v>#DIV/0!</v>
      </c>
      <c r="N422">
        <f t="shared" si="59"/>
        <v>0</v>
      </c>
      <c r="O422" t="e">
        <f t="shared" si="60"/>
        <v>#VALUE!</v>
      </c>
      <c r="P422">
        <f t="shared" si="63"/>
        <v>2</v>
      </c>
      <c r="Q422">
        <f t="shared" si="62"/>
        <v>1</v>
      </c>
      <c r="R422">
        <f t="shared" si="61"/>
        <v>6</v>
      </c>
      <c r="U422" s="126">
        <v>12</v>
      </c>
    </row>
    <row r="423" spans="1:21" x14ac:dyDescent="0.25">
      <c r="A423" s="39" t="s">
        <v>47</v>
      </c>
      <c r="B423" s="54" t="s">
        <v>146</v>
      </c>
      <c r="C423" s="30">
        <v>62</v>
      </c>
      <c r="D423" s="60">
        <v>76</v>
      </c>
      <c r="E423" s="61">
        <v>76</v>
      </c>
      <c r="F423" s="63">
        <v>98</v>
      </c>
      <c r="G423" s="63">
        <v>98</v>
      </c>
      <c r="H423" s="63">
        <v>98</v>
      </c>
      <c r="I423" s="63">
        <v>98</v>
      </c>
      <c r="J423" s="65">
        <v>4</v>
      </c>
      <c r="K423" s="55" t="s">
        <v>169</v>
      </c>
      <c r="L423">
        <f t="shared" si="57"/>
        <v>76</v>
      </c>
      <c r="M423">
        <f t="shared" si="58"/>
        <v>98</v>
      </c>
      <c r="N423">
        <f t="shared" si="59"/>
        <v>0</v>
      </c>
      <c r="O423">
        <f t="shared" si="60"/>
        <v>0</v>
      </c>
      <c r="P423">
        <f t="shared" si="63"/>
        <v>2</v>
      </c>
      <c r="Q423" t="e">
        <f t="shared" si="62"/>
        <v>#VALUE!</v>
      </c>
      <c r="R423" t="e">
        <f t="shared" si="61"/>
        <v>#VALUE!</v>
      </c>
      <c r="U423" s="65">
        <v>10</v>
      </c>
    </row>
    <row r="424" spans="1:21" x14ac:dyDescent="0.25">
      <c r="A424" s="39" t="s">
        <v>47</v>
      </c>
      <c r="B424" s="54" t="s">
        <v>121</v>
      </c>
      <c r="C424" s="30">
        <v>62</v>
      </c>
      <c r="D424" s="60">
        <v>76</v>
      </c>
      <c r="E424" s="61">
        <v>77</v>
      </c>
      <c r="F424" s="63">
        <v>100</v>
      </c>
      <c r="G424" s="63">
        <v>101</v>
      </c>
      <c r="H424" s="63">
        <v>105</v>
      </c>
      <c r="I424" s="63">
        <v>105</v>
      </c>
      <c r="J424" s="65">
        <v>4</v>
      </c>
      <c r="K424" s="55" t="s">
        <v>169</v>
      </c>
      <c r="L424">
        <f t="shared" si="57"/>
        <v>76.5</v>
      </c>
      <c r="M424">
        <f t="shared" si="58"/>
        <v>102.75</v>
      </c>
      <c r="N424">
        <f t="shared" si="59"/>
        <v>1</v>
      </c>
      <c r="O424">
        <f t="shared" si="60"/>
        <v>5</v>
      </c>
      <c r="P424">
        <f t="shared" si="63"/>
        <v>2</v>
      </c>
      <c r="Q424">
        <f t="shared" si="62"/>
        <v>2</v>
      </c>
      <c r="R424">
        <f t="shared" si="61"/>
        <v>5</v>
      </c>
      <c r="U424" s="126">
        <v>54</v>
      </c>
    </row>
    <row r="425" spans="1:21" x14ac:dyDescent="0.25">
      <c r="A425" s="39" t="s">
        <v>47</v>
      </c>
      <c r="B425" s="54" t="s">
        <v>68</v>
      </c>
      <c r="C425" s="30">
        <v>45</v>
      </c>
      <c r="D425" s="60">
        <v>62</v>
      </c>
      <c r="E425" s="61">
        <v>63</v>
      </c>
      <c r="F425" s="63">
        <v>76</v>
      </c>
      <c r="G425" s="63">
        <v>78</v>
      </c>
      <c r="H425" s="63">
        <v>82</v>
      </c>
      <c r="I425" s="63">
        <v>84</v>
      </c>
      <c r="J425" s="65">
        <v>15</v>
      </c>
      <c r="K425" s="55" t="s">
        <v>169</v>
      </c>
      <c r="L425">
        <f t="shared" si="57"/>
        <v>62.5</v>
      </c>
      <c r="M425">
        <f t="shared" si="58"/>
        <v>80</v>
      </c>
      <c r="N425">
        <f t="shared" si="59"/>
        <v>1</v>
      </c>
      <c r="O425">
        <f t="shared" si="60"/>
        <v>8</v>
      </c>
      <c r="P425">
        <f t="shared" si="63"/>
        <v>2</v>
      </c>
      <c r="Q425">
        <f t="shared" si="62"/>
        <v>1</v>
      </c>
      <c r="R425">
        <f t="shared" si="61"/>
        <v>6</v>
      </c>
      <c r="U425" s="33">
        <v>4</v>
      </c>
    </row>
    <row r="426" spans="1:21" x14ac:dyDescent="0.25">
      <c r="A426" s="39" t="s">
        <v>47</v>
      </c>
      <c r="B426" s="54" t="s">
        <v>149</v>
      </c>
      <c r="C426" s="30">
        <v>56</v>
      </c>
      <c r="D426" s="60">
        <v>73</v>
      </c>
      <c r="E426" s="61">
        <v>73</v>
      </c>
      <c r="F426" s="63">
        <v>90</v>
      </c>
      <c r="G426" s="63">
        <v>92</v>
      </c>
      <c r="H426" s="63">
        <v>92</v>
      </c>
      <c r="I426" s="63">
        <v>93</v>
      </c>
      <c r="J426" s="65">
        <v>8</v>
      </c>
      <c r="K426" s="55" t="s">
        <v>169</v>
      </c>
      <c r="L426">
        <f t="shared" si="57"/>
        <v>73</v>
      </c>
      <c r="M426">
        <f t="shared" si="58"/>
        <v>91.75</v>
      </c>
      <c r="N426">
        <f t="shared" si="59"/>
        <v>0</v>
      </c>
      <c r="O426">
        <f t="shared" si="60"/>
        <v>3</v>
      </c>
      <c r="P426">
        <f t="shared" si="63"/>
        <v>2</v>
      </c>
      <c r="Q426">
        <f t="shared" ref="Q426:Q439" si="64">IF(O425&gt;4.46,1,2)</f>
        <v>1</v>
      </c>
      <c r="R426">
        <f t="shared" si="61"/>
        <v>6</v>
      </c>
      <c r="U426" s="128">
        <v>4</v>
      </c>
    </row>
    <row r="427" spans="1:21" x14ac:dyDescent="0.25">
      <c r="A427" s="39" t="s">
        <v>47</v>
      </c>
      <c r="B427" s="54" t="s">
        <v>69</v>
      </c>
      <c r="C427" s="30">
        <v>70</v>
      </c>
      <c r="D427" s="60">
        <v>106</v>
      </c>
      <c r="E427" s="61">
        <v>106</v>
      </c>
      <c r="F427" s="59" t="s">
        <v>12</v>
      </c>
      <c r="G427" s="59" t="s">
        <v>12</v>
      </c>
      <c r="H427" s="59" t="s">
        <v>12</v>
      </c>
      <c r="I427" s="59" t="s">
        <v>12</v>
      </c>
      <c r="J427" s="65">
        <v>2</v>
      </c>
      <c r="K427" s="55" t="s">
        <v>169</v>
      </c>
      <c r="L427">
        <f t="shared" si="57"/>
        <v>106</v>
      </c>
      <c r="M427" t="e">
        <f t="shared" si="58"/>
        <v>#DIV/0!</v>
      </c>
      <c r="N427">
        <f t="shared" si="59"/>
        <v>0</v>
      </c>
      <c r="O427" t="e">
        <f t="shared" si="60"/>
        <v>#VALUE!</v>
      </c>
      <c r="P427">
        <f t="shared" si="63"/>
        <v>2</v>
      </c>
      <c r="Q427">
        <f t="shared" si="64"/>
        <v>2</v>
      </c>
      <c r="R427">
        <f t="shared" si="61"/>
        <v>5</v>
      </c>
      <c r="U427" s="127">
        <v>6</v>
      </c>
    </row>
    <row r="428" spans="1:21" x14ac:dyDescent="0.25">
      <c r="A428" s="39" t="s">
        <v>47</v>
      </c>
      <c r="B428" s="54" t="s">
        <v>122</v>
      </c>
      <c r="C428" s="30">
        <v>57</v>
      </c>
      <c r="D428" s="60">
        <v>80</v>
      </c>
      <c r="E428" s="61">
        <v>80</v>
      </c>
      <c r="F428" s="64">
        <v>99</v>
      </c>
      <c r="G428" s="64">
        <v>104</v>
      </c>
      <c r="H428" s="105" t="s">
        <v>12</v>
      </c>
      <c r="I428" s="105" t="s">
        <v>12</v>
      </c>
      <c r="J428" s="65">
        <v>4</v>
      </c>
      <c r="K428" s="55" t="s">
        <v>169</v>
      </c>
      <c r="L428">
        <f t="shared" si="57"/>
        <v>80</v>
      </c>
      <c r="M428">
        <f t="shared" si="58"/>
        <v>101.5</v>
      </c>
      <c r="N428">
        <f t="shared" si="59"/>
        <v>0</v>
      </c>
      <c r="O428" t="e">
        <f t="shared" si="60"/>
        <v>#VALUE!</v>
      </c>
      <c r="P428">
        <f t="shared" si="63"/>
        <v>2</v>
      </c>
      <c r="Q428" t="e">
        <f t="shared" si="64"/>
        <v>#VALUE!</v>
      </c>
      <c r="R428" t="e">
        <f t="shared" si="61"/>
        <v>#VALUE!</v>
      </c>
      <c r="U428" s="128">
        <v>2</v>
      </c>
    </row>
    <row r="429" spans="1:21" x14ac:dyDescent="0.25">
      <c r="A429" s="39" t="s">
        <v>47</v>
      </c>
      <c r="B429" s="54" t="s">
        <v>150</v>
      </c>
      <c r="C429" s="30">
        <v>74</v>
      </c>
      <c r="D429" s="60">
        <v>90</v>
      </c>
      <c r="E429" s="61">
        <v>92</v>
      </c>
      <c r="F429" s="105" t="s">
        <v>12</v>
      </c>
      <c r="G429" s="105" t="s">
        <v>12</v>
      </c>
      <c r="H429" s="59" t="s">
        <v>12</v>
      </c>
      <c r="I429" s="59" t="s">
        <v>12</v>
      </c>
      <c r="J429" s="65">
        <v>4</v>
      </c>
      <c r="K429" s="55" t="s">
        <v>169</v>
      </c>
      <c r="L429">
        <f t="shared" si="57"/>
        <v>91</v>
      </c>
      <c r="M429" t="e">
        <f t="shared" si="58"/>
        <v>#DIV/0!</v>
      </c>
      <c r="N429">
        <f t="shared" si="59"/>
        <v>2</v>
      </c>
      <c r="O429" t="e">
        <f t="shared" si="60"/>
        <v>#VALUE!</v>
      </c>
      <c r="P429">
        <f t="shared" si="63"/>
        <v>2</v>
      </c>
      <c r="Q429" t="e">
        <f t="shared" si="64"/>
        <v>#VALUE!</v>
      </c>
      <c r="R429" t="e">
        <f t="shared" si="61"/>
        <v>#VALUE!</v>
      </c>
      <c r="U429" s="127"/>
    </row>
    <row r="430" spans="1:21" x14ac:dyDescent="0.25">
      <c r="A430" s="39" t="s">
        <v>47</v>
      </c>
      <c r="B430" s="54" t="s">
        <v>123</v>
      </c>
      <c r="C430" s="30">
        <v>59</v>
      </c>
      <c r="D430" s="60">
        <v>83</v>
      </c>
      <c r="E430" s="61">
        <v>83</v>
      </c>
      <c r="F430" s="63">
        <v>97</v>
      </c>
      <c r="G430" s="63">
        <v>99</v>
      </c>
      <c r="H430" s="63">
        <v>101</v>
      </c>
      <c r="I430" s="63">
        <v>101</v>
      </c>
      <c r="J430" s="65">
        <v>4</v>
      </c>
      <c r="K430" s="55" t="s">
        <v>169</v>
      </c>
      <c r="L430">
        <f t="shared" si="57"/>
        <v>83</v>
      </c>
      <c r="M430">
        <f t="shared" si="58"/>
        <v>99.5</v>
      </c>
      <c r="N430">
        <f t="shared" si="59"/>
        <v>0</v>
      </c>
      <c r="O430">
        <f t="shared" si="60"/>
        <v>4</v>
      </c>
      <c r="P430">
        <f t="shared" si="63"/>
        <v>2</v>
      </c>
      <c r="Q430" t="e">
        <f t="shared" si="64"/>
        <v>#VALUE!</v>
      </c>
      <c r="R430" t="e">
        <f t="shared" si="61"/>
        <v>#VALUE!</v>
      </c>
      <c r="U430" s="128">
        <v>8</v>
      </c>
    </row>
    <row r="431" spans="1:21" x14ac:dyDescent="0.25">
      <c r="A431" s="39" t="s">
        <v>47</v>
      </c>
      <c r="B431" s="54" t="s">
        <v>44</v>
      </c>
      <c r="C431" s="30">
        <v>60</v>
      </c>
      <c r="D431" s="60">
        <v>80</v>
      </c>
      <c r="E431" s="61">
        <v>83</v>
      </c>
      <c r="F431" s="63">
        <v>98</v>
      </c>
      <c r="G431" s="63">
        <v>99</v>
      </c>
      <c r="H431" s="63">
        <v>102</v>
      </c>
      <c r="I431" s="63">
        <v>104</v>
      </c>
      <c r="J431" s="65">
        <v>4</v>
      </c>
      <c r="K431" s="55" t="s">
        <v>169</v>
      </c>
      <c r="L431">
        <f t="shared" si="57"/>
        <v>81.5</v>
      </c>
      <c r="M431">
        <f t="shared" si="58"/>
        <v>100.75</v>
      </c>
      <c r="N431">
        <f t="shared" si="59"/>
        <v>3</v>
      </c>
      <c r="O431">
        <f t="shared" si="60"/>
        <v>6</v>
      </c>
      <c r="P431">
        <f t="shared" si="63"/>
        <v>2</v>
      </c>
      <c r="Q431">
        <f t="shared" si="64"/>
        <v>2</v>
      </c>
      <c r="R431">
        <f t="shared" si="61"/>
        <v>5</v>
      </c>
      <c r="U431" s="127">
        <v>4</v>
      </c>
    </row>
    <row r="432" spans="1:21" x14ac:dyDescent="0.25">
      <c r="A432" s="39" t="s">
        <v>47</v>
      </c>
      <c r="B432" s="54" t="s">
        <v>152</v>
      </c>
      <c r="C432" s="30">
        <v>51</v>
      </c>
      <c r="D432" s="60">
        <v>90</v>
      </c>
      <c r="E432" s="61">
        <v>92</v>
      </c>
      <c r="F432" s="64">
        <v>100</v>
      </c>
      <c r="G432" s="64">
        <v>104</v>
      </c>
      <c r="H432" s="105" t="s">
        <v>12</v>
      </c>
      <c r="I432" s="105" t="s">
        <v>12</v>
      </c>
      <c r="J432" s="65">
        <v>4</v>
      </c>
      <c r="K432" s="55" t="s">
        <v>169</v>
      </c>
      <c r="L432">
        <f t="shared" si="57"/>
        <v>91</v>
      </c>
      <c r="M432">
        <f t="shared" si="58"/>
        <v>102</v>
      </c>
      <c r="N432">
        <f t="shared" si="59"/>
        <v>2</v>
      </c>
      <c r="O432" t="e">
        <f t="shared" si="60"/>
        <v>#VALUE!</v>
      </c>
      <c r="P432">
        <f t="shared" si="63"/>
        <v>2</v>
      </c>
      <c r="Q432">
        <f t="shared" si="64"/>
        <v>1</v>
      </c>
      <c r="R432">
        <f t="shared" si="61"/>
        <v>6</v>
      </c>
      <c r="U432" s="128">
        <v>2</v>
      </c>
    </row>
    <row r="433" spans="1:21" x14ac:dyDescent="0.25">
      <c r="A433" s="39" t="s">
        <v>47</v>
      </c>
      <c r="B433" s="54" t="s">
        <v>45</v>
      </c>
      <c r="C433" s="30">
        <v>43</v>
      </c>
      <c r="D433" s="60">
        <v>60</v>
      </c>
      <c r="E433" s="61">
        <v>61</v>
      </c>
      <c r="F433" s="63">
        <v>73</v>
      </c>
      <c r="G433" s="63">
        <v>74</v>
      </c>
      <c r="H433" s="63">
        <v>76</v>
      </c>
      <c r="I433" s="63">
        <v>78</v>
      </c>
      <c r="J433" s="65">
        <v>15</v>
      </c>
      <c r="K433" s="55" t="s">
        <v>169</v>
      </c>
      <c r="L433">
        <f t="shared" si="57"/>
        <v>60.5</v>
      </c>
      <c r="M433">
        <f t="shared" si="58"/>
        <v>75.25</v>
      </c>
      <c r="N433">
        <f t="shared" si="59"/>
        <v>1</v>
      </c>
      <c r="O433">
        <f t="shared" si="60"/>
        <v>5</v>
      </c>
      <c r="P433">
        <f t="shared" si="63"/>
        <v>2</v>
      </c>
      <c r="Q433" t="e">
        <f t="shared" si="64"/>
        <v>#VALUE!</v>
      </c>
      <c r="R433" t="e">
        <f t="shared" si="61"/>
        <v>#VALUE!</v>
      </c>
      <c r="U433" s="127">
        <v>2</v>
      </c>
    </row>
    <row r="434" spans="1:21" x14ac:dyDescent="0.25">
      <c r="A434" s="39" t="s">
        <v>47</v>
      </c>
      <c r="B434" s="54" t="s">
        <v>153</v>
      </c>
      <c r="C434" s="30">
        <v>86</v>
      </c>
      <c r="D434" s="60">
        <v>106</v>
      </c>
      <c r="E434" s="61">
        <v>106</v>
      </c>
      <c r="F434" s="59" t="s">
        <v>12</v>
      </c>
      <c r="G434" s="59" t="s">
        <v>12</v>
      </c>
      <c r="H434" s="59" t="s">
        <v>12</v>
      </c>
      <c r="I434" s="59" t="s">
        <v>12</v>
      </c>
      <c r="J434" s="65">
        <v>2</v>
      </c>
      <c r="K434" s="55" t="s">
        <v>169</v>
      </c>
      <c r="L434">
        <f t="shared" si="57"/>
        <v>106</v>
      </c>
      <c r="M434" t="e">
        <f t="shared" si="58"/>
        <v>#DIV/0!</v>
      </c>
      <c r="N434">
        <f t="shared" si="59"/>
        <v>0</v>
      </c>
      <c r="O434" t="e">
        <f t="shared" si="60"/>
        <v>#VALUE!</v>
      </c>
      <c r="P434">
        <f t="shared" si="63"/>
        <v>2</v>
      </c>
      <c r="Q434">
        <f t="shared" si="64"/>
        <v>1</v>
      </c>
      <c r="R434">
        <f t="shared" si="61"/>
        <v>6</v>
      </c>
      <c r="U434" s="128">
        <v>4</v>
      </c>
    </row>
    <row r="435" spans="1:21" x14ac:dyDescent="0.25">
      <c r="A435" s="39" t="s">
        <v>47</v>
      </c>
      <c r="B435" s="54" t="s">
        <v>154</v>
      </c>
      <c r="C435" s="30">
        <v>78</v>
      </c>
      <c r="D435" s="60">
        <v>96</v>
      </c>
      <c r="E435" s="61">
        <v>99</v>
      </c>
      <c r="F435" s="59" t="s">
        <v>12</v>
      </c>
      <c r="G435" s="59" t="s">
        <v>12</v>
      </c>
      <c r="H435" s="59" t="s">
        <v>12</v>
      </c>
      <c r="I435" s="59" t="s">
        <v>12</v>
      </c>
      <c r="J435" s="65">
        <v>3</v>
      </c>
      <c r="K435" s="55" t="s">
        <v>169</v>
      </c>
      <c r="L435">
        <f t="shared" si="57"/>
        <v>97.5</v>
      </c>
      <c r="M435" t="e">
        <f t="shared" si="58"/>
        <v>#DIV/0!</v>
      </c>
      <c r="N435">
        <f t="shared" si="59"/>
        <v>3</v>
      </c>
      <c r="O435" t="e">
        <f t="shared" si="60"/>
        <v>#VALUE!</v>
      </c>
      <c r="P435">
        <f t="shared" si="63"/>
        <v>2</v>
      </c>
      <c r="Q435" t="e">
        <f t="shared" si="64"/>
        <v>#VALUE!</v>
      </c>
      <c r="R435" t="e">
        <f t="shared" si="61"/>
        <v>#VALUE!</v>
      </c>
      <c r="U435" s="127">
        <v>4</v>
      </c>
    </row>
    <row r="436" spans="1:21" x14ac:dyDescent="0.25">
      <c r="A436" s="39" t="s">
        <v>47</v>
      </c>
      <c r="B436" s="54" t="s">
        <v>105</v>
      </c>
      <c r="C436" s="30">
        <v>74</v>
      </c>
      <c r="D436" s="60">
        <v>93</v>
      </c>
      <c r="E436" s="61">
        <v>95</v>
      </c>
      <c r="F436" s="59" t="s">
        <v>12</v>
      </c>
      <c r="G436" s="59" t="s">
        <v>12</v>
      </c>
      <c r="H436" s="59" t="s">
        <v>12</v>
      </c>
      <c r="I436" s="59" t="s">
        <v>12</v>
      </c>
      <c r="J436" s="65">
        <v>4</v>
      </c>
      <c r="K436" s="55" t="s">
        <v>169</v>
      </c>
      <c r="L436">
        <f t="shared" si="57"/>
        <v>94</v>
      </c>
      <c r="M436" t="e">
        <f t="shared" si="58"/>
        <v>#DIV/0!</v>
      </c>
      <c r="N436">
        <f t="shared" si="59"/>
        <v>2</v>
      </c>
      <c r="O436" t="e">
        <f t="shared" si="60"/>
        <v>#VALUE!</v>
      </c>
      <c r="P436">
        <f t="shared" si="63"/>
        <v>2</v>
      </c>
      <c r="Q436" t="e">
        <f t="shared" si="64"/>
        <v>#VALUE!</v>
      </c>
      <c r="R436" t="e">
        <f t="shared" si="61"/>
        <v>#VALUE!</v>
      </c>
      <c r="U436" s="128">
        <v>16</v>
      </c>
    </row>
    <row r="437" spans="1:21" x14ac:dyDescent="0.25">
      <c r="A437" s="39" t="s">
        <v>47</v>
      </c>
      <c r="B437" s="54" t="s">
        <v>74</v>
      </c>
      <c r="C437" s="30">
        <v>83</v>
      </c>
      <c r="D437" s="60">
        <v>101</v>
      </c>
      <c r="E437" s="61">
        <v>105</v>
      </c>
      <c r="F437" s="59" t="s">
        <v>12</v>
      </c>
      <c r="G437" s="59" t="s">
        <v>12</v>
      </c>
      <c r="H437" s="59" t="s">
        <v>12</v>
      </c>
      <c r="I437" s="59" t="s">
        <v>12</v>
      </c>
      <c r="J437" s="65">
        <v>2</v>
      </c>
      <c r="K437" s="55" t="s">
        <v>169</v>
      </c>
      <c r="L437">
        <f t="shared" si="57"/>
        <v>103</v>
      </c>
      <c r="M437" t="e">
        <f t="shared" si="58"/>
        <v>#DIV/0!</v>
      </c>
      <c r="N437">
        <f t="shared" si="59"/>
        <v>4</v>
      </c>
      <c r="O437" t="e">
        <f t="shared" si="60"/>
        <v>#VALUE!</v>
      </c>
      <c r="P437">
        <f t="shared" si="63"/>
        <v>2</v>
      </c>
      <c r="Q437" t="e">
        <f t="shared" si="64"/>
        <v>#VALUE!</v>
      </c>
      <c r="R437" t="e">
        <f t="shared" si="61"/>
        <v>#VALUE!</v>
      </c>
      <c r="U437" s="159" t="s">
        <v>172</v>
      </c>
    </row>
    <row r="438" spans="1:21" x14ac:dyDescent="0.25">
      <c r="A438" s="39" t="s">
        <v>47</v>
      </c>
      <c r="B438" s="54" t="s">
        <v>46</v>
      </c>
      <c r="C438" s="30">
        <v>70</v>
      </c>
      <c r="D438" s="60">
        <v>88</v>
      </c>
      <c r="E438" s="61">
        <v>92</v>
      </c>
      <c r="F438" s="63">
        <v>106</v>
      </c>
      <c r="G438" s="59" t="s">
        <v>12</v>
      </c>
      <c r="H438" s="59" t="s">
        <v>12</v>
      </c>
      <c r="I438" s="59" t="s">
        <v>12</v>
      </c>
      <c r="J438" s="65">
        <v>4</v>
      </c>
      <c r="K438" s="55" t="s">
        <v>169</v>
      </c>
      <c r="L438">
        <f t="shared" si="57"/>
        <v>90</v>
      </c>
      <c r="M438">
        <f t="shared" si="58"/>
        <v>106</v>
      </c>
      <c r="N438">
        <f t="shared" si="59"/>
        <v>4</v>
      </c>
      <c r="O438" t="e">
        <f t="shared" si="60"/>
        <v>#VALUE!</v>
      </c>
      <c r="P438">
        <f t="shared" si="63"/>
        <v>2</v>
      </c>
      <c r="Q438" t="e">
        <f t="shared" si="64"/>
        <v>#VALUE!</v>
      </c>
      <c r="R438" t="e">
        <f t="shared" si="61"/>
        <v>#VALUE!</v>
      </c>
      <c r="U438" s="128">
        <v>4</v>
      </c>
    </row>
    <row r="439" spans="1:21" x14ac:dyDescent="0.25">
      <c r="A439" s="39" t="s">
        <v>47</v>
      </c>
      <c r="B439" s="54" t="s">
        <v>97</v>
      </c>
      <c r="C439" s="30">
        <v>78</v>
      </c>
      <c r="D439" s="60">
        <v>96</v>
      </c>
      <c r="E439" s="61">
        <v>96</v>
      </c>
      <c r="F439" s="59" t="s">
        <v>12</v>
      </c>
      <c r="G439" s="59" t="s">
        <v>12</v>
      </c>
      <c r="H439" s="59" t="s">
        <v>12</v>
      </c>
      <c r="I439" s="59" t="s">
        <v>12</v>
      </c>
      <c r="J439" s="65">
        <v>4</v>
      </c>
      <c r="K439" s="55" t="s">
        <v>169</v>
      </c>
      <c r="L439">
        <f t="shared" si="57"/>
        <v>96</v>
      </c>
      <c r="M439" t="e">
        <f t="shared" si="58"/>
        <v>#DIV/0!</v>
      </c>
      <c r="N439">
        <f t="shared" si="59"/>
        <v>0</v>
      </c>
      <c r="O439" t="e">
        <f t="shared" si="60"/>
        <v>#VALUE!</v>
      </c>
      <c r="P439">
        <f t="shared" si="63"/>
        <v>2</v>
      </c>
      <c r="Q439" t="e">
        <f t="shared" si="64"/>
        <v>#VALUE!</v>
      </c>
      <c r="R439" t="e">
        <f t="shared" si="61"/>
        <v>#VALUE!</v>
      </c>
      <c r="U439" s="127">
        <v>6</v>
      </c>
    </row>
    <row r="440" spans="1:21" x14ac:dyDescent="0.25">
      <c r="A440" s="26" t="s">
        <v>106</v>
      </c>
      <c r="B440" s="54" t="s">
        <v>155</v>
      </c>
      <c r="C440" s="30">
        <v>29</v>
      </c>
      <c r="D440" s="60">
        <v>45</v>
      </c>
      <c r="E440" s="61">
        <v>46</v>
      </c>
      <c r="F440" s="64">
        <v>59</v>
      </c>
      <c r="G440" s="63">
        <v>63</v>
      </c>
      <c r="H440" s="63">
        <v>64</v>
      </c>
      <c r="I440" s="63">
        <v>70</v>
      </c>
      <c r="J440" s="65">
        <v>19</v>
      </c>
      <c r="K440" s="55" t="s">
        <v>169</v>
      </c>
      <c r="L440">
        <f t="shared" si="57"/>
        <v>45.5</v>
      </c>
      <c r="M440">
        <f t="shared" si="58"/>
        <v>64</v>
      </c>
      <c r="N440">
        <f t="shared" si="59"/>
        <v>1</v>
      </c>
      <c r="O440">
        <f t="shared" si="60"/>
        <v>11</v>
      </c>
      <c r="P440">
        <f t="shared" ref="P440:P474" si="65">IF(N440&gt;5.58,1,2)</f>
        <v>2</v>
      </c>
      <c r="Q440" t="e">
        <f t="shared" ref="Q440:Q474" si="66">IF(O439&gt;5.03,1,2)</f>
        <v>#VALUE!</v>
      </c>
      <c r="R440" t="e">
        <f t="shared" si="61"/>
        <v>#VALUE!</v>
      </c>
      <c r="U440" s="128">
        <v>4</v>
      </c>
    </row>
    <row r="441" spans="1:21" x14ac:dyDescent="0.25">
      <c r="A441" s="26" t="s">
        <v>106</v>
      </c>
      <c r="B441" s="54" t="s">
        <v>11</v>
      </c>
      <c r="C441" s="30">
        <v>31</v>
      </c>
      <c r="D441" s="60">
        <v>36</v>
      </c>
      <c r="E441" s="61">
        <v>36</v>
      </c>
      <c r="F441" s="64">
        <v>47</v>
      </c>
      <c r="G441" s="64">
        <v>47</v>
      </c>
      <c r="H441" s="64">
        <v>47</v>
      </c>
      <c r="I441" s="64">
        <v>47</v>
      </c>
      <c r="J441" s="65">
        <v>65</v>
      </c>
      <c r="K441" s="55" t="s">
        <v>169</v>
      </c>
      <c r="L441">
        <f t="shared" si="57"/>
        <v>36</v>
      </c>
      <c r="M441">
        <f t="shared" si="58"/>
        <v>47</v>
      </c>
      <c r="N441">
        <f t="shared" si="59"/>
        <v>0</v>
      </c>
      <c r="O441">
        <f t="shared" si="60"/>
        <v>0</v>
      </c>
      <c r="P441">
        <f t="shared" si="65"/>
        <v>2</v>
      </c>
      <c r="Q441">
        <f t="shared" si="66"/>
        <v>1</v>
      </c>
      <c r="R441">
        <f t="shared" si="61"/>
        <v>6</v>
      </c>
      <c r="U441" s="127">
        <v>2</v>
      </c>
    </row>
    <row r="442" spans="1:21" x14ac:dyDescent="0.25">
      <c r="A442" s="26" t="s">
        <v>106</v>
      </c>
      <c r="B442" s="54" t="s">
        <v>126</v>
      </c>
      <c r="C442" s="30">
        <v>29</v>
      </c>
      <c r="D442" s="60">
        <v>42</v>
      </c>
      <c r="E442" s="61">
        <v>42</v>
      </c>
      <c r="F442" s="63">
        <v>52</v>
      </c>
      <c r="G442" s="63">
        <v>52</v>
      </c>
      <c r="H442" s="63">
        <v>54</v>
      </c>
      <c r="I442" s="63">
        <v>54</v>
      </c>
      <c r="J442" s="65">
        <v>49</v>
      </c>
      <c r="K442" s="55" t="s">
        <v>169</v>
      </c>
      <c r="L442">
        <f t="shared" si="57"/>
        <v>42</v>
      </c>
      <c r="M442">
        <f t="shared" si="58"/>
        <v>53</v>
      </c>
      <c r="N442">
        <f t="shared" si="59"/>
        <v>0</v>
      </c>
      <c r="O442">
        <f t="shared" si="60"/>
        <v>2</v>
      </c>
      <c r="P442">
        <f t="shared" si="65"/>
        <v>2</v>
      </c>
      <c r="Q442">
        <f t="shared" si="66"/>
        <v>2</v>
      </c>
      <c r="R442">
        <f t="shared" si="61"/>
        <v>5</v>
      </c>
      <c r="U442" s="128">
        <v>4</v>
      </c>
    </row>
    <row r="443" spans="1:21" x14ac:dyDescent="0.25">
      <c r="A443" s="26" t="s">
        <v>106</v>
      </c>
      <c r="B443" s="54" t="s">
        <v>128</v>
      </c>
      <c r="C443" s="30">
        <v>34</v>
      </c>
      <c r="D443" s="60">
        <v>48</v>
      </c>
      <c r="E443" s="61">
        <v>50</v>
      </c>
      <c r="F443" s="63">
        <v>62</v>
      </c>
      <c r="G443" s="63">
        <v>62</v>
      </c>
      <c r="H443" s="63">
        <v>66</v>
      </c>
      <c r="I443" s="63">
        <v>66</v>
      </c>
      <c r="J443" s="65">
        <v>20</v>
      </c>
      <c r="K443" s="55" t="s">
        <v>169</v>
      </c>
      <c r="L443">
        <f t="shared" si="57"/>
        <v>49</v>
      </c>
      <c r="M443">
        <f t="shared" si="58"/>
        <v>64</v>
      </c>
      <c r="N443">
        <f t="shared" si="59"/>
        <v>2</v>
      </c>
      <c r="O443">
        <f t="shared" si="60"/>
        <v>4</v>
      </c>
      <c r="P443">
        <f t="shared" si="65"/>
        <v>2</v>
      </c>
      <c r="Q443">
        <f t="shared" si="66"/>
        <v>2</v>
      </c>
      <c r="R443">
        <f t="shared" si="61"/>
        <v>5</v>
      </c>
      <c r="U443" s="127">
        <v>4</v>
      </c>
    </row>
    <row r="444" spans="1:21" x14ac:dyDescent="0.25">
      <c r="A444" s="26" t="s">
        <v>106</v>
      </c>
      <c r="B444" s="54" t="s">
        <v>157</v>
      </c>
      <c r="C444" s="30">
        <v>47</v>
      </c>
      <c r="D444" s="60">
        <v>57</v>
      </c>
      <c r="E444" s="61">
        <v>57</v>
      </c>
      <c r="F444" s="63">
        <v>69</v>
      </c>
      <c r="G444" s="63">
        <v>73</v>
      </c>
      <c r="H444" s="63">
        <v>76</v>
      </c>
      <c r="I444" s="63">
        <v>85</v>
      </c>
      <c r="J444" s="65">
        <v>11</v>
      </c>
      <c r="K444" s="55" t="s">
        <v>169</v>
      </c>
      <c r="L444">
        <f t="shared" si="57"/>
        <v>57</v>
      </c>
      <c r="M444">
        <f t="shared" si="58"/>
        <v>75.75</v>
      </c>
      <c r="N444">
        <f t="shared" si="59"/>
        <v>0</v>
      </c>
      <c r="O444">
        <f t="shared" si="60"/>
        <v>16</v>
      </c>
      <c r="P444">
        <f t="shared" si="65"/>
        <v>2</v>
      </c>
      <c r="Q444">
        <f t="shared" si="66"/>
        <v>2</v>
      </c>
      <c r="R444">
        <f t="shared" si="61"/>
        <v>5</v>
      </c>
      <c r="U444" s="128">
        <v>8</v>
      </c>
    </row>
    <row r="445" spans="1:21" x14ac:dyDescent="0.25">
      <c r="A445" s="26" t="s">
        <v>106</v>
      </c>
      <c r="B445" s="54" t="s">
        <v>158</v>
      </c>
      <c r="C445" s="30">
        <v>34</v>
      </c>
      <c r="D445" s="60">
        <v>47</v>
      </c>
      <c r="E445" s="61">
        <v>47</v>
      </c>
      <c r="F445" s="63">
        <v>57</v>
      </c>
      <c r="G445" s="63">
        <v>58</v>
      </c>
      <c r="H445" s="63">
        <v>58</v>
      </c>
      <c r="I445" s="63">
        <v>58</v>
      </c>
      <c r="J445" s="65">
        <v>25</v>
      </c>
      <c r="K445" s="55" t="s">
        <v>169</v>
      </c>
      <c r="L445">
        <f t="shared" si="57"/>
        <v>47</v>
      </c>
      <c r="M445">
        <f t="shared" si="58"/>
        <v>57.75</v>
      </c>
      <c r="N445">
        <f t="shared" si="59"/>
        <v>0</v>
      </c>
      <c r="O445">
        <f t="shared" si="60"/>
        <v>1</v>
      </c>
      <c r="P445">
        <f t="shared" si="65"/>
        <v>2</v>
      </c>
      <c r="Q445">
        <f t="shared" si="66"/>
        <v>1</v>
      </c>
      <c r="R445">
        <f t="shared" si="61"/>
        <v>6</v>
      </c>
      <c r="U445" s="127">
        <v>8</v>
      </c>
    </row>
    <row r="446" spans="1:21" x14ac:dyDescent="0.25">
      <c r="A446" s="26" t="s">
        <v>106</v>
      </c>
      <c r="B446" s="54" t="s">
        <v>129</v>
      </c>
      <c r="C446" s="30">
        <v>45</v>
      </c>
      <c r="D446" s="60">
        <v>61</v>
      </c>
      <c r="E446" s="61">
        <v>61</v>
      </c>
      <c r="F446" s="64">
        <v>72</v>
      </c>
      <c r="G446" s="64">
        <v>74</v>
      </c>
      <c r="H446" s="64">
        <v>80</v>
      </c>
      <c r="I446" s="64">
        <v>80</v>
      </c>
      <c r="J446" s="65">
        <v>16</v>
      </c>
      <c r="K446" s="55" t="s">
        <v>169</v>
      </c>
      <c r="L446">
        <f t="shared" si="57"/>
        <v>61</v>
      </c>
      <c r="M446">
        <f t="shared" si="58"/>
        <v>76.5</v>
      </c>
      <c r="N446">
        <f t="shared" si="59"/>
        <v>0</v>
      </c>
      <c r="O446">
        <f t="shared" si="60"/>
        <v>8</v>
      </c>
      <c r="P446">
        <f t="shared" si="65"/>
        <v>2</v>
      </c>
      <c r="Q446">
        <f t="shared" si="66"/>
        <v>2</v>
      </c>
      <c r="R446">
        <f t="shared" si="61"/>
        <v>5</v>
      </c>
      <c r="U446" s="128">
        <v>4</v>
      </c>
    </row>
    <row r="447" spans="1:21" x14ac:dyDescent="0.25">
      <c r="A447" s="26" t="s">
        <v>106</v>
      </c>
      <c r="B447" s="54" t="s">
        <v>159</v>
      </c>
      <c r="C447" s="30">
        <v>23</v>
      </c>
      <c r="D447" s="60">
        <v>38</v>
      </c>
      <c r="E447" s="61">
        <v>39</v>
      </c>
      <c r="F447" s="64">
        <v>51</v>
      </c>
      <c r="G447" s="64">
        <v>52</v>
      </c>
      <c r="H447" s="64">
        <v>53</v>
      </c>
      <c r="I447" s="64">
        <v>55</v>
      </c>
      <c r="J447" s="65">
        <v>19</v>
      </c>
      <c r="K447" s="55" t="s">
        <v>169</v>
      </c>
      <c r="L447">
        <f t="shared" si="57"/>
        <v>38.5</v>
      </c>
      <c r="M447">
        <f t="shared" si="58"/>
        <v>52.75</v>
      </c>
      <c r="N447">
        <f t="shared" si="59"/>
        <v>1</v>
      </c>
      <c r="O447">
        <f t="shared" si="60"/>
        <v>4</v>
      </c>
      <c r="P447">
        <f t="shared" si="65"/>
        <v>2</v>
      </c>
      <c r="Q447">
        <f t="shared" si="66"/>
        <v>1</v>
      </c>
      <c r="R447">
        <f t="shared" si="61"/>
        <v>6</v>
      </c>
      <c r="U447" s="127">
        <v>2</v>
      </c>
    </row>
    <row r="448" spans="1:21" x14ac:dyDescent="0.25">
      <c r="A448" s="26" t="s">
        <v>106</v>
      </c>
      <c r="B448" s="54" t="s">
        <v>160</v>
      </c>
      <c r="C448" s="30">
        <v>18</v>
      </c>
      <c r="D448" s="60">
        <v>41</v>
      </c>
      <c r="E448" s="61">
        <v>41</v>
      </c>
      <c r="F448" s="64">
        <v>53</v>
      </c>
      <c r="G448" s="64">
        <v>58</v>
      </c>
      <c r="H448" s="63">
        <v>62</v>
      </c>
      <c r="I448" s="63">
        <v>62</v>
      </c>
      <c r="J448" s="65">
        <v>27</v>
      </c>
      <c r="K448" s="55" t="s">
        <v>169</v>
      </c>
      <c r="L448">
        <f t="shared" si="57"/>
        <v>41</v>
      </c>
      <c r="M448">
        <f t="shared" si="58"/>
        <v>58.75</v>
      </c>
      <c r="N448">
        <f t="shared" si="59"/>
        <v>0</v>
      </c>
      <c r="O448">
        <f t="shared" si="60"/>
        <v>9</v>
      </c>
      <c r="P448">
        <f t="shared" si="65"/>
        <v>2</v>
      </c>
      <c r="Q448">
        <f t="shared" si="66"/>
        <v>2</v>
      </c>
      <c r="R448">
        <f t="shared" si="61"/>
        <v>5</v>
      </c>
      <c r="U448" s="128">
        <v>4</v>
      </c>
    </row>
    <row r="449" spans="1:21" x14ac:dyDescent="0.25">
      <c r="A449" s="26" t="s">
        <v>106</v>
      </c>
      <c r="B449" s="54" t="s">
        <v>161</v>
      </c>
      <c r="C449" s="30">
        <v>22</v>
      </c>
      <c r="D449" s="60">
        <v>37</v>
      </c>
      <c r="E449" s="61">
        <v>37</v>
      </c>
      <c r="F449" s="63">
        <v>49</v>
      </c>
      <c r="G449" s="63">
        <v>50</v>
      </c>
      <c r="H449" s="63">
        <v>50</v>
      </c>
      <c r="I449" s="63">
        <v>50</v>
      </c>
      <c r="J449" s="65">
        <v>98</v>
      </c>
      <c r="K449" s="55" t="s">
        <v>169</v>
      </c>
      <c r="L449">
        <f t="shared" si="57"/>
        <v>37</v>
      </c>
      <c r="M449">
        <f t="shared" si="58"/>
        <v>49.75</v>
      </c>
      <c r="N449">
        <f t="shared" si="59"/>
        <v>0</v>
      </c>
      <c r="O449">
        <f t="shared" si="60"/>
        <v>1</v>
      </c>
      <c r="P449">
        <f t="shared" si="65"/>
        <v>2</v>
      </c>
      <c r="Q449">
        <f t="shared" si="66"/>
        <v>1</v>
      </c>
      <c r="R449">
        <f t="shared" si="61"/>
        <v>6</v>
      </c>
      <c r="U449" s="127">
        <v>8</v>
      </c>
    </row>
    <row r="450" spans="1:21" x14ac:dyDescent="0.25">
      <c r="A450" s="26" t="s">
        <v>106</v>
      </c>
      <c r="B450" s="54" t="s">
        <v>162</v>
      </c>
      <c r="C450" s="30">
        <v>63</v>
      </c>
      <c r="D450" s="60">
        <v>79</v>
      </c>
      <c r="E450" s="61">
        <v>80</v>
      </c>
      <c r="F450" s="63">
        <v>94</v>
      </c>
      <c r="G450" s="63">
        <v>94</v>
      </c>
      <c r="H450" s="63">
        <v>94</v>
      </c>
      <c r="I450" s="59" t="s">
        <v>12</v>
      </c>
      <c r="J450" s="65">
        <v>7</v>
      </c>
      <c r="K450" s="55" t="s">
        <v>169</v>
      </c>
      <c r="L450">
        <f t="shared" ref="L450:L513" si="67">AVERAGE(D450:E450)</f>
        <v>79.5</v>
      </c>
      <c r="M450">
        <f t="shared" ref="M450:M513" si="68">AVERAGE(F450:I450)</f>
        <v>94</v>
      </c>
      <c r="N450">
        <f t="shared" ref="N450:N513" si="69">E450-D450</f>
        <v>1</v>
      </c>
      <c r="O450" t="e">
        <f t="shared" ref="O450:O513" si="70">I450-F450</f>
        <v>#VALUE!</v>
      </c>
      <c r="P450">
        <f t="shared" si="65"/>
        <v>2</v>
      </c>
      <c r="Q450">
        <f t="shared" si="66"/>
        <v>2</v>
      </c>
      <c r="R450">
        <f t="shared" ref="R450:R513" si="71">IF(P450=Q450,5,6)</f>
        <v>5</v>
      </c>
      <c r="U450" s="128">
        <v>4</v>
      </c>
    </row>
    <row r="451" spans="1:21" x14ac:dyDescent="0.25">
      <c r="A451" s="26" t="s">
        <v>106</v>
      </c>
      <c r="B451" s="54" t="s">
        <v>34</v>
      </c>
      <c r="C451" s="30">
        <v>35</v>
      </c>
      <c r="D451" s="60">
        <v>46</v>
      </c>
      <c r="E451" s="61">
        <v>47</v>
      </c>
      <c r="F451" s="63">
        <v>57</v>
      </c>
      <c r="G451" s="63">
        <v>57</v>
      </c>
      <c r="H451" s="63">
        <v>58</v>
      </c>
      <c r="I451" s="63">
        <v>59</v>
      </c>
      <c r="J451" s="65">
        <v>22</v>
      </c>
      <c r="K451" s="55" t="s">
        <v>169</v>
      </c>
      <c r="L451">
        <f t="shared" si="67"/>
        <v>46.5</v>
      </c>
      <c r="M451">
        <f t="shared" si="68"/>
        <v>57.75</v>
      </c>
      <c r="N451">
        <f t="shared" si="69"/>
        <v>1</v>
      </c>
      <c r="O451">
        <f t="shared" si="70"/>
        <v>2</v>
      </c>
      <c r="P451">
        <f t="shared" si="65"/>
        <v>2</v>
      </c>
      <c r="Q451" t="e">
        <f t="shared" si="66"/>
        <v>#VALUE!</v>
      </c>
      <c r="R451" t="e">
        <f t="shared" si="71"/>
        <v>#VALUE!</v>
      </c>
      <c r="U451" s="127">
        <v>8</v>
      </c>
    </row>
    <row r="452" spans="1:21" x14ac:dyDescent="0.25">
      <c r="A452" s="26" t="s">
        <v>106</v>
      </c>
      <c r="B452" s="54" t="s">
        <v>138</v>
      </c>
      <c r="C452" s="30">
        <v>22</v>
      </c>
      <c r="D452" s="60">
        <v>37</v>
      </c>
      <c r="E452" s="61">
        <v>38</v>
      </c>
      <c r="F452" s="64">
        <v>51</v>
      </c>
      <c r="G452" s="64">
        <v>51</v>
      </c>
      <c r="H452" s="64">
        <v>52</v>
      </c>
      <c r="I452" s="64">
        <v>52</v>
      </c>
      <c r="J452" s="65">
        <v>18</v>
      </c>
      <c r="K452" s="55" t="s">
        <v>169</v>
      </c>
      <c r="L452">
        <f t="shared" si="67"/>
        <v>37.5</v>
      </c>
      <c r="M452">
        <f t="shared" si="68"/>
        <v>51.5</v>
      </c>
      <c r="N452">
        <f t="shared" si="69"/>
        <v>1</v>
      </c>
      <c r="O452">
        <f t="shared" si="70"/>
        <v>1</v>
      </c>
      <c r="P452">
        <f t="shared" si="65"/>
        <v>2</v>
      </c>
      <c r="Q452">
        <f t="shared" si="66"/>
        <v>2</v>
      </c>
      <c r="R452">
        <f t="shared" si="71"/>
        <v>5</v>
      </c>
      <c r="U452" s="128">
        <v>2</v>
      </c>
    </row>
    <row r="453" spans="1:21" x14ac:dyDescent="0.25">
      <c r="A453" s="26" t="s">
        <v>106</v>
      </c>
      <c r="B453" s="54" t="s">
        <v>163</v>
      </c>
      <c r="C453" s="30">
        <v>54</v>
      </c>
      <c r="D453" s="60">
        <v>62</v>
      </c>
      <c r="E453" s="61">
        <v>64</v>
      </c>
      <c r="F453" s="63">
        <v>76</v>
      </c>
      <c r="G453" s="63">
        <v>76</v>
      </c>
      <c r="H453" s="63">
        <v>76</v>
      </c>
      <c r="I453" s="63">
        <v>78</v>
      </c>
      <c r="J453" s="65">
        <v>13</v>
      </c>
      <c r="K453" s="55" t="s">
        <v>169</v>
      </c>
      <c r="L453">
        <f t="shared" si="67"/>
        <v>63</v>
      </c>
      <c r="M453">
        <f t="shared" si="68"/>
        <v>76.5</v>
      </c>
      <c r="N453">
        <f t="shared" si="69"/>
        <v>2</v>
      </c>
      <c r="O453">
        <f t="shared" si="70"/>
        <v>2</v>
      </c>
      <c r="P453">
        <f t="shared" si="65"/>
        <v>2</v>
      </c>
      <c r="Q453">
        <f t="shared" si="66"/>
        <v>2</v>
      </c>
      <c r="R453">
        <f t="shared" si="71"/>
        <v>5</v>
      </c>
      <c r="U453" s="127">
        <v>4</v>
      </c>
    </row>
    <row r="454" spans="1:21" x14ac:dyDescent="0.25">
      <c r="A454" s="26" t="s">
        <v>106</v>
      </c>
      <c r="B454" s="54" t="s">
        <v>164</v>
      </c>
      <c r="C454" s="30">
        <v>26</v>
      </c>
      <c r="D454" s="60">
        <v>38</v>
      </c>
      <c r="E454" s="61">
        <v>39</v>
      </c>
      <c r="F454" s="63">
        <v>50</v>
      </c>
      <c r="G454" s="63">
        <v>50</v>
      </c>
      <c r="H454" s="63">
        <v>50</v>
      </c>
      <c r="I454" s="63">
        <v>51</v>
      </c>
      <c r="J454" s="65">
        <v>32</v>
      </c>
      <c r="K454" s="55" t="s">
        <v>169</v>
      </c>
      <c r="L454">
        <f t="shared" si="67"/>
        <v>38.5</v>
      </c>
      <c r="M454">
        <f t="shared" si="68"/>
        <v>50.25</v>
      </c>
      <c r="N454">
        <f t="shared" si="69"/>
        <v>1</v>
      </c>
      <c r="O454">
        <f t="shared" si="70"/>
        <v>1</v>
      </c>
      <c r="P454">
        <f t="shared" si="65"/>
        <v>2</v>
      </c>
      <c r="Q454">
        <f t="shared" si="66"/>
        <v>2</v>
      </c>
      <c r="R454">
        <f t="shared" si="71"/>
        <v>5</v>
      </c>
      <c r="U454" s="128">
        <v>4</v>
      </c>
    </row>
    <row r="455" spans="1:21" x14ac:dyDescent="0.25">
      <c r="A455" s="26" t="s">
        <v>106</v>
      </c>
      <c r="B455" s="54" t="s">
        <v>165</v>
      </c>
      <c r="C455" s="30">
        <v>48</v>
      </c>
      <c r="D455" s="60">
        <v>63</v>
      </c>
      <c r="E455" s="61">
        <v>65</v>
      </c>
      <c r="F455" s="64">
        <v>76</v>
      </c>
      <c r="G455" s="64">
        <v>77</v>
      </c>
      <c r="H455" s="64">
        <v>90</v>
      </c>
      <c r="I455" s="64">
        <v>94</v>
      </c>
      <c r="J455" s="65">
        <v>10</v>
      </c>
      <c r="K455" s="55" t="s">
        <v>169</v>
      </c>
      <c r="L455">
        <f t="shared" si="67"/>
        <v>64</v>
      </c>
      <c r="M455">
        <f t="shared" si="68"/>
        <v>84.25</v>
      </c>
      <c r="N455">
        <f t="shared" si="69"/>
        <v>2</v>
      </c>
      <c r="O455">
        <f t="shared" si="70"/>
        <v>18</v>
      </c>
      <c r="P455">
        <f t="shared" si="65"/>
        <v>2</v>
      </c>
      <c r="Q455">
        <f t="shared" si="66"/>
        <v>2</v>
      </c>
      <c r="R455">
        <f t="shared" si="71"/>
        <v>5</v>
      </c>
      <c r="U455" s="127">
        <v>8</v>
      </c>
    </row>
    <row r="456" spans="1:21" x14ac:dyDescent="0.25">
      <c r="A456" s="26" t="s">
        <v>106</v>
      </c>
      <c r="B456" s="54" t="s">
        <v>62</v>
      </c>
      <c r="C456" s="30">
        <v>31</v>
      </c>
      <c r="D456" s="60">
        <v>35</v>
      </c>
      <c r="E456" s="61">
        <v>36</v>
      </c>
      <c r="F456" s="63">
        <v>49</v>
      </c>
      <c r="G456" s="63">
        <v>49</v>
      </c>
      <c r="H456" s="63">
        <v>51</v>
      </c>
      <c r="I456" s="63">
        <v>51</v>
      </c>
      <c r="J456" s="65">
        <v>74</v>
      </c>
      <c r="K456" s="55" t="s">
        <v>169</v>
      </c>
      <c r="L456">
        <f t="shared" si="67"/>
        <v>35.5</v>
      </c>
      <c r="M456">
        <f t="shared" si="68"/>
        <v>50</v>
      </c>
      <c r="N456">
        <f t="shared" si="69"/>
        <v>1</v>
      </c>
      <c r="O456">
        <f t="shared" si="70"/>
        <v>2</v>
      </c>
      <c r="P456">
        <f t="shared" si="65"/>
        <v>2</v>
      </c>
      <c r="Q456">
        <f t="shared" si="66"/>
        <v>1</v>
      </c>
      <c r="R456">
        <f t="shared" si="71"/>
        <v>6</v>
      </c>
      <c r="U456" s="128">
        <v>5</v>
      </c>
    </row>
    <row r="457" spans="1:21" x14ac:dyDescent="0.25">
      <c r="A457" s="26" t="s">
        <v>106</v>
      </c>
      <c r="B457" s="54" t="s">
        <v>89</v>
      </c>
      <c r="C457" s="30">
        <v>25</v>
      </c>
      <c r="D457" s="60">
        <v>40</v>
      </c>
      <c r="E457" s="61">
        <v>44</v>
      </c>
      <c r="F457" s="63">
        <v>63</v>
      </c>
      <c r="G457" s="63">
        <v>63</v>
      </c>
      <c r="H457" s="63">
        <v>63</v>
      </c>
      <c r="I457" s="63">
        <v>63</v>
      </c>
      <c r="J457" s="65">
        <v>30</v>
      </c>
      <c r="K457" s="55" t="s">
        <v>169</v>
      </c>
      <c r="L457">
        <f t="shared" si="67"/>
        <v>42</v>
      </c>
      <c r="M457">
        <f t="shared" si="68"/>
        <v>63</v>
      </c>
      <c r="N457">
        <f t="shared" si="69"/>
        <v>4</v>
      </c>
      <c r="O457">
        <f t="shared" si="70"/>
        <v>0</v>
      </c>
      <c r="P457">
        <f t="shared" si="65"/>
        <v>2</v>
      </c>
      <c r="Q457">
        <f t="shared" si="66"/>
        <v>2</v>
      </c>
      <c r="R457">
        <f t="shared" si="71"/>
        <v>5</v>
      </c>
      <c r="U457" s="127">
        <v>6</v>
      </c>
    </row>
    <row r="458" spans="1:21" x14ac:dyDescent="0.25">
      <c r="A458" s="26" t="s">
        <v>106</v>
      </c>
      <c r="B458" s="54" t="s">
        <v>37</v>
      </c>
      <c r="C458" s="30">
        <v>36</v>
      </c>
      <c r="D458" s="60">
        <v>47</v>
      </c>
      <c r="E458" s="61">
        <v>49</v>
      </c>
      <c r="F458" s="64">
        <v>59</v>
      </c>
      <c r="G458" s="64">
        <v>60</v>
      </c>
      <c r="H458" s="64">
        <v>60</v>
      </c>
      <c r="I458" s="64">
        <v>63</v>
      </c>
      <c r="J458" s="65">
        <v>17</v>
      </c>
      <c r="K458" s="55" t="s">
        <v>169</v>
      </c>
      <c r="L458">
        <f t="shared" si="67"/>
        <v>48</v>
      </c>
      <c r="M458">
        <f t="shared" si="68"/>
        <v>60.5</v>
      </c>
      <c r="N458">
        <f t="shared" si="69"/>
        <v>2</v>
      </c>
      <c r="O458">
        <f t="shared" si="70"/>
        <v>4</v>
      </c>
      <c r="P458">
        <f t="shared" si="65"/>
        <v>2</v>
      </c>
      <c r="Q458">
        <f t="shared" si="66"/>
        <v>2</v>
      </c>
      <c r="R458">
        <f t="shared" si="71"/>
        <v>5</v>
      </c>
      <c r="U458" s="128">
        <v>16</v>
      </c>
    </row>
    <row r="459" spans="1:21" x14ac:dyDescent="0.25">
      <c r="A459" s="26" t="s">
        <v>106</v>
      </c>
      <c r="B459" s="54" t="s">
        <v>119</v>
      </c>
      <c r="C459" s="30">
        <v>30</v>
      </c>
      <c r="D459" s="60">
        <v>48</v>
      </c>
      <c r="E459" s="61">
        <v>48</v>
      </c>
      <c r="F459" s="63">
        <v>62</v>
      </c>
      <c r="G459" s="63">
        <v>63</v>
      </c>
      <c r="H459" s="63">
        <v>67</v>
      </c>
      <c r="I459" s="63">
        <v>83</v>
      </c>
      <c r="J459" s="65">
        <v>21</v>
      </c>
      <c r="K459" s="55" t="s">
        <v>169</v>
      </c>
      <c r="L459">
        <f t="shared" si="67"/>
        <v>48</v>
      </c>
      <c r="M459">
        <f t="shared" si="68"/>
        <v>68.75</v>
      </c>
      <c r="N459">
        <f t="shared" si="69"/>
        <v>0</v>
      </c>
      <c r="O459">
        <f t="shared" si="70"/>
        <v>21</v>
      </c>
      <c r="P459">
        <f t="shared" si="65"/>
        <v>2</v>
      </c>
      <c r="Q459">
        <f t="shared" si="66"/>
        <v>2</v>
      </c>
      <c r="R459">
        <f t="shared" si="71"/>
        <v>5</v>
      </c>
      <c r="U459" s="127">
        <v>6</v>
      </c>
    </row>
    <row r="460" spans="1:21" x14ac:dyDescent="0.25">
      <c r="A460" s="26" t="s">
        <v>106</v>
      </c>
      <c r="B460" s="54" t="s">
        <v>39</v>
      </c>
      <c r="C460" s="30">
        <v>28</v>
      </c>
      <c r="D460" s="60">
        <v>45</v>
      </c>
      <c r="E460" s="61">
        <v>46</v>
      </c>
      <c r="F460" s="64">
        <v>64</v>
      </c>
      <c r="G460" s="64">
        <v>65</v>
      </c>
      <c r="H460" s="64">
        <v>65</v>
      </c>
      <c r="I460" s="64">
        <v>66</v>
      </c>
      <c r="J460" s="65">
        <v>13</v>
      </c>
      <c r="K460" s="55" t="s">
        <v>169</v>
      </c>
      <c r="L460">
        <f t="shared" si="67"/>
        <v>45.5</v>
      </c>
      <c r="M460">
        <f t="shared" si="68"/>
        <v>65</v>
      </c>
      <c r="N460">
        <f t="shared" si="69"/>
        <v>1</v>
      </c>
      <c r="O460">
        <f t="shared" si="70"/>
        <v>2</v>
      </c>
      <c r="P460">
        <f t="shared" si="65"/>
        <v>2</v>
      </c>
      <c r="Q460">
        <f t="shared" si="66"/>
        <v>1</v>
      </c>
      <c r="R460">
        <f t="shared" si="71"/>
        <v>6</v>
      </c>
      <c r="U460" s="128">
        <v>4</v>
      </c>
    </row>
    <row r="461" spans="1:21" x14ac:dyDescent="0.25">
      <c r="A461" s="26" t="s">
        <v>106</v>
      </c>
      <c r="B461" s="54" t="s">
        <v>40</v>
      </c>
      <c r="C461" s="30">
        <v>21</v>
      </c>
      <c r="D461" s="60">
        <v>33</v>
      </c>
      <c r="E461" s="61">
        <v>33</v>
      </c>
      <c r="F461" s="64">
        <v>44</v>
      </c>
      <c r="G461" s="64">
        <v>47</v>
      </c>
      <c r="H461" s="63">
        <v>47</v>
      </c>
      <c r="I461" s="63">
        <v>48</v>
      </c>
      <c r="J461" s="65">
        <v>19</v>
      </c>
      <c r="K461" s="55" t="s">
        <v>169</v>
      </c>
      <c r="L461">
        <f t="shared" si="67"/>
        <v>33</v>
      </c>
      <c r="M461">
        <f t="shared" si="68"/>
        <v>46.5</v>
      </c>
      <c r="N461">
        <f t="shared" si="69"/>
        <v>0</v>
      </c>
      <c r="O461">
        <f t="shared" si="70"/>
        <v>4</v>
      </c>
      <c r="P461">
        <f t="shared" si="65"/>
        <v>2</v>
      </c>
      <c r="Q461">
        <f t="shared" si="66"/>
        <v>2</v>
      </c>
      <c r="R461">
        <f t="shared" si="71"/>
        <v>5</v>
      </c>
      <c r="U461" s="127">
        <v>4</v>
      </c>
    </row>
    <row r="462" spans="1:21" x14ac:dyDescent="0.25">
      <c r="A462" s="26" t="s">
        <v>106</v>
      </c>
      <c r="B462" s="54" t="s">
        <v>147</v>
      </c>
      <c r="C462" s="30">
        <v>28</v>
      </c>
      <c r="D462" s="60">
        <v>40</v>
      </c>
      <c r="E462" s="61">
        <v>41</v>
      </c>
      <c r="F462" s="63">
        <v>51</v>
      </c>
      <c r="G462" s="63">
        <v>51</v>
      </c>
      <c r="H462" s="63">
        <v>53</v>
      </c>
      <c r="I462" s="63">
        <v>54</v>
      </c>
      <c r="J462" s="65">
        <v>40</v>
      </c>
      <c r="K462" s="55" t="s">
        <v>169</v>
      </c>
      <c r="L462">
        <f t="shared" si="67"/>
        <v>40.5</v>
      </c>
      <c r="M462">
        <f t="shared" si="68"/>
        <v>52.25</v>
      </c>
      <c r="N462">
        <f t="shared" si="69"/>
        <v>1</v>
      </c>
      <c r="O462">
        <f t="shared" si="70"/>
        <v>3</v>
      </c>
      <c r="P462">
        <f t="shared" si="65"/>
        <v>2</v>
      </c>
      <c r="Q462">
        <f t="shared" si="66"/>
        <v>2</v>
      </c>
      <c r="R462">
        <f t="shared" si="71"/>
        <v>5</v>
      </c>
      <c r="U462" s="128">
        <v>15</v>
      </c>
    </row>
    <row r="463" spans="1:21" x14ac:dyDescent="0.25">
      <c r="A463" s="26" t="s">
        <v>106</v>
      </c>
      <c r="B463" s="54" t="s">
        <v>121</v>
      </c>
      <c r="C463" s="30">
        <v>26</v>
      </c>
      <c r="D463" s="60">
        <v>49</v>
      </c>
      <c r="E463" s="61">
        <v>53</v>
      </c>
      <c r="F463" s="63">
        <v>62</v>
      </c>
      <c r="G463" s="63">
        <v>63</v>
      </c>
      <c r="H463" s="63">
        <v>65</v>
      </c>
      <c r="I463" s="63">
        <v>65</v>
      </c>
      <c r="J463" s="65">
        <v>27</v>
      </c>
      <c r="K463" s="55" t="s">
        <v>169</v>
      </c>
      <c r="L463">
        <f t="shared" si="67"/>
        <v>51</v>
      </c>
      <c r="M463">
        <f t="shared" si="68"/>
        <v>63.75</v>
      </c>
      <c r="N463">
        <f t="shared" si="69"/>
        <v>4</v>
      </c>
      <c r="O463">
        <f t="shared" si="70"/>
        <v>3</v>
      </c>
      <c r="P463">
        <f t="shared" si="65"/>
        <v>2</v>
      </c>
      <c r="Q463">
        <f t="shared" si="66"/>
        <v>2</v>
      </c>
      <c r="R463">
        <f t="shared" si="71"/>
        <v>5</v>
      </c>
      <c r="U463" s="127">
        <v>4</v>
      </c>
    </row>
    <row r="464" spans="1:21" x14ac:dyDescent="0.25">
      <c r="A464" s="26" t="s">
        <v>106</v>
      </c>
      <c r="B464" s="54" t="s">
        <v>69</v>
      </c>
      <c r="C464" s="30">
        <v>31</v>
      </c>
      <c r="D464" s="60">
        <v>44</v>
      </c>
      <c r="E464" s="61">
        <v>45</v>
      </c>
      <c r="F464" s="63">
        <v>57</v>
      </c>
      <c r="G464" s="63">
        <v>58</v>
      </c>
      <c r="H464" s="63">
        <v>58</v>
      </c>
      <c r="I464" s="63">
        <v>60</v>
      </c>
      <c r="J464" s="65">
        <v>32</v>
      </c>
      <c r="K464" s="55" t="s">
        <v>169</v>
      </c>
      <c r="L464">
        <f t="shared" si="67"/>
        <v>44.5</v>
      </c>
      <c r="M464">
        <f t="shared" si="68"/>
        <v>58.25</v>
      </c>
      <c r="N464">
        <f t="shared" si="69"/>
        <v>1</v>
      </c>
      <c r="O464">
        <f t="shared" si="70"/>
        <v>3</v>
      </c>
      <c r="P464">
        <f t="shared" si="65"/>
        <v>2</v>
      </c>
      <c r="Q464">
        <f t="shared" si="66"/>
        <v>2</v>
      </c>
      <c r="R464">
        <f t="shared" si="71"/>
        <v>5</v>
      </c>
      <c r="U464" s="128">
        <v>4</v>
      </c>
    </row>
    <row r="465" spans="1:21" x14ac:dyDescent="0.25">
      <c r="A465" s="26" t="s">
        <v>106</v>
      </c>
      <c r="B465" s="54" t="s">
        <v>122</v>
      </c>
      <c r="C465" s="30">
        <v>39</v>
      </c>
      <c r="D465" s="60">
        <v>56</v>
      </c>
      <c r="E465" s="61">
        <v>56</v>
      </c>
      <c r="F465" s="63">
        <v>71</v>
      </c>
      <c r="G465" s="63">
        <v>73</v>
      </c>
      <c r="H465" s="63">
        <v>73</v>
      </c>
      <c r="I465" s="63">
        <v>74</v>
      </c>
      <c r="J465" s="65">
        <v>12</v>
      </c>
      <c r="K465" s="55" t="s">
        <v>169</v>
      </c>
      <c r="L465">
        <f t="shared" si="67"/>
        <v>56</v>
      </c>
      <c r="M465">
        <f t="shared" si="68"/>
        <v>72.75</v>
      </c>
      <c r="N465">
        <f t="shared" si="69"/>
        <v>0</v>
      </c>
      <c r="O465">
        <f t="shared" si="70"/>
        <v>3</v>
      </c>
      <c r="P465">
        <f t="shared" si="65"/>
        <v>2</v>
      </c>
      <c r="Q465">
        <f t="shared" si="66"/>
        <v>2</v>
      </c>
      <c r="R465">
        <f t="shared" si="71"/>
        <v>5</v>
      </c>
      <c r="U465" s="127">
        <v>2</v>
      </c>
    </row>
    <row r="466" spans="1:21" x14ac:dyDescent="0.25">
      <c r="A466" s="26" t="s">
        <v>106</v>
      </c>
      <c r="B466" s="54" t="s">
        <v>41</v>
      </c>
      <c r="C466" s="30">
        <v>30</v>
      </c>
      <c r="D466" s="60">
        <v>42</v>
      </c>
      <c r="E466" s="61">
        <v>43</v>
      </c>
      <c r="F466" s="63">
        <v>53</v>
      </c>
      <c r="G466" s="63">
        <v>54</v>
      </c>
      <c r="H466" s="59" t="s">
        <v>12</v>
      </c>
      <c r="I466" s="59" t="s">
        <v>12</v>
      </c>
      <c r="J466" s="65">
        <v>21</v>
      </c>
      <c r="K466" s="55" t="s">
        <v>169</v>
      </c>
      <c r="L466">
        <f t="shared" si="67"/>
        <v>42.5</v>
      </c>
      <c r="M466">
        <f t="shared" si="68"/>
        <v>53.5</v>
      </c>
      <c r="N466">
        <f t="shared" si="69"/>
        <v>1</v>
      </c>
      <c r="O466" t="e">
        <f t="shared" si="70"/>
        <v>#VALUE!</v>
      </c>
      <c r="P466">
        <f t="shared" si="65"/>
        <v>2</v>
      </c>
      <c r="Q466">
        <f t="shared" si="66"/>
        <v>2</v>
      </c>
      <c r="R466">
        <f t="shared" si="71"/>
        <v>5</v>
      </c>
      <c r="U466" s="128">
        <v>2</v>
      </c>
    </row>
    <row r="467" spans="1:21" x14ac:dyDescent="0.25">
      <c r="A467" s="26" t="s">
        <v>106</v>
      </c>
      <c r="B467" s="54" t="s">
        <v>151</v>
      </c>
      <c r="C467" s="30">
        <v>49</v>
      </c>
      <c r="D467" s="60">
        <v>68</v>
      </c>
      <c r="E467" s="61">
        <v>70</v>
      </c>
      <c r="F467" s="63">
        <v>89</v>
      </c>
      <c r="G467" s="63">
        <v>89</v>
      </c>
      <c r="H467" s="63">
        <v>89</v>
      </c>
      <c r="I467" s="63">
        <v>89</v>
      </c>
      <c r="J467" s="65">
        <v>8</v>
      </c>
      <c r="K467" s="55" t="s">
        <v>169</v>
      </c>
      <c r="L467">
        <f t="shared" si="67"/>
        <v>69</v>
      </c>
      <c r="M467">
        <f t="shared" si="68"/>
        <v>89</v>
      </c>
      <c r="N467">
        <f t="shared" si="69"/>
        <v>2</v>
      </c>
      <c r="O467">
        <f t="shared" si="70"/>
        <v>0</v>
      </c>
      <c r="P467">
        <f t="shared" si="65"/>
        <v>2</v>
      </c>
      <c r="Q467" t="e">
        <f t="shared" si="66"/>
        <v>#VALUE!</v>
      </c>
      <c r="R467" t="e">
        <f t="shared" si="71"/>
        <v>#VALUE!</v>
      </c>
      <c r="U467" s="127">
        <v>12</v>
      </c>
    </row>
    <row r="468" spans="1:21" x14ac:dyDescent="0.25">
      <c r="A468" s="26" t="s">
        <v>106</v>
      </c>
      <c r="B468" s="54" t="s">
        <v>166</v>
      </c>
      <c r="C468" s="30">
        <v>25</v>
      </c>
      <c r="D468" s="60">
        <v>36</v>
      </c>
      <c r="E468" s="61">
        <v>37</v>
      </c>
      <c r="F468" s="63">
        <v>47</v>
      </c>
      <c r="G468" s="63">
        <v>48</v>
      </c>
      <c r="H468" s="63">
        <v>48</v>
      </c>
      <c r="I468" s="63">
        <v>54</v>
      </c>
      <c r="J468" s="65">
        <v>62</v>
      </c>
      <c r="K468" s="55" t="s">
        <v>169</v>
      </c>
      <c r="L468">
        <f t="shared" si="67"/>
        <v>36.5</v>
      </c>
      <c r="M468">
        <f t="shared" si="68"/>
        <v>49.25</v>
      </c>
      <c r="N468">
        <f t="shared" si="69"/>
        <v>1</v>
      </c>
      <c r="O468">
        <f t="shared" si="70"/>
        <v>7</v>
      </c>
      <c r="P468">
        <f t="shared" si="65"/>
        <v>2</v>
      </c>
      <c r="Q468">
        <f t="shared" si="66"/>
        <v>2</v>
      </c>
      <c r="R468">
        <f t="shared" si="71"/>
        <v>5</v>
      </c>
      <c r="U468" s="128">
        <v>4</v>
      </c>
    </row>
    <row r="469" spans="1:21" x14ac:dyDescent="0.25">
      <c r="A469" s="26" t="s">
        <v>106</v>
      </c>
      <c r="B469" s="54" t="s">
        <v>152</v>
      </c>
      <c r="C469" s="30">
        <v>27</v>
      </c>
      <c r="D469" s="60">
        <v>40</v>
      </c>
      <c r="E469" s="61">
        <v>41</v>
      </c>
      <c r="F469" s="63">
        <v>58</v>
      </c>
      <c r="G469" s="63">
        <v>58</v>
      </c>
      <c r="H469" s="63">
        <v>60</v>
      </c>
      <c r="I469" s="63">
        <v>60</v>
      </c>
      <c r="J469" s="65">
        <v>30</v>
      </c>
      <c r="K469" s="55" t="s">
        <v>169</v>
      </c>
      <c r="L469">
        <f t="shared" si="67"/>
        <v>40.5</v>
      </c>
      <c r="M469">
        <f t="shared" si="68"/>
        <v>59</v>
      </c>
      <c r="N469">
        <f t="shared" si="69"/>
        <v>1</v>
      </c>
      <c r="O469">
        <f t="shared" si="70"/>
        <v>2</v>
      </c>
      <c r="P469">
        <f t="shared" si="65"/>
        <v>2</v>
      </c>
      <c r="Q469">
        <f t="shared" si="66"/>
        <v>1</v>
      </c>
      <c r="R469">
        <f t="shared" si="71"/>
        <v>6</v>
      </c>
      <c r="U469" s="127">
        <v>8</v>
      </c>
    </row>
    <row r="470" spans="1:21" x14ac:dyDescent="0.25">
      <c r="A470" s="26" t="s">
        <v>106</v>
      </c>
      <c r="B470" s="54" t="s">
        <v>167</v>
      </c>
      <c r="C470" s="30">
        <v>33</v>
      </c>
      <c r="D470" s="60">
        <v>49</v>
      </c>
      <c r="E470" s="61">
        <v>49</v>
      </c>
      <c r="F470" s="63">
        <v>62</v>
      </c>
      <c r="G470" s="63">
        <v>63</v>
      </c>
      <c r="H470" s="63">
        <v>64</v>
      </c>
      <c r="I470" s="63">
        <v>66</v>
      </c>
      <c r="J470" s="65">
        <v>34</v>
      </c>
      <c r="K470" s="55" t="s">
        <v>169</v>
      </c>
      <c r="L470">
        <f t="shared" si="67"/>
        <v>49</v>
      </c>
      <c r="M470">
        <f t="shared" si="68"/>
        <v>63.75</v>
      </c>
      <c r="N470">
        <f t="shared" si="69"/>
        <v>0</v>
      </c>
      <c r="O470">
        <f t="shared" si="70"/>
        <v>4</v>
      </c>
      <c r="P470">
        <f t="shared" si="65"/>
        <v>2</v>
      </c>
      <c r="Q470">
        <f t="shared" si="66"/>
        <v>2</v>
      </c>
      <c r="R470">
        <f t="shared" si="71"/>
        <v>5</v>
      </c>
      <c r="U470" s="128">
        <v>33</v>
      </c>
    </row>
    <row r="471" spans="1:21" x14ac:dyDescent="0.25">
      <c r="A471" s="26" t="s">
        <v>106</v>
      </c>
      <c r="B471" s="54" t="s">
        <v>153</v>
      </c>
      <c r="C471" s="30">
        <v>26</v>
      </c>
      <c r="D471" s="60">
        <v>40</v>
      </c>
      <c r="E471" s="61">
        <v>40</v>
      </c>
      <c r="F471" s="63">
        <v>53</v>
      </c>
      <c r="G471" s="63">
        <v>53</v>
      </c>
      <c r="H471" s="63">
        <v>54</v>
      </c>
      <c r="I471" s="63">
        <v>55</v>
      </c>
      <c r="J471" s="65">
        <v>16</v>
      </c>
      <c r="K471" s="55" t="s">
        <v>169</v>
      </c>
      <c r="L471">
        <f t="shared" si="67"/>
        <v>40</v>
      </c>
      <c r="M471">
        <f t="shared" si="68"/>
        <v>53.75</v>
      </c>
      <c r="N471">
        <f t="shared" si="69"/>
        <v>0</v>
      </c>
      <c r="O471">
        <f t="shared" si="70"/>
        <v>2</v>
      </c>
      <c r="P471">
        <f t="shared" si="65"/>
        <v>2</v>
      </c>
      <c r="Q471">
        <f t="shared" si="66"/>
        <v>2</v>
      </c>
      <c r="R471">
        <f t="shared" si="71"/>
        <v>5</v>
      </c>
      <c r="U471" s="127">
        <v>16</v>
      </c>
    </row>
    <row r="472" spans="1:21" x14ac:dyDescent="0.25">
      <c r="A472" s="26" t="s">
        <v>106</v>
      </c>
      <c r="B472" s="54" t="s">
        <v>168</v>
      </c>
      <c r="C472" s="30">
        <v>29</v>
      </c>
      <c r="D472" s="60">
        <v>41</v>
      </c>
      <c r="E472" s="61">
        <v>42</v>
      </c>
      <c r="F472" s="63">
        <v>56</v>
      </c>
      <c r="G472" s="63">
        <v>57</v>
      </c>
      <c r="H472" s="63" t="s">
        <v>12</v>
      </c>
      <c r="I472" s="63" t="s">
        <v>12</v>
      </c>
      <c r="J472" s="65">
        <v>12</v>
      </c>
      <c r="K472" s="55" t="s">
        <v>169</v>
      </c>
      <c r="L472">
        <f t="shared" si="67"/>
        <v>41.5</v>
      </c>
      <c r="M472">
        <f t="shared" si="68"/>
        <v>56.5</v>
      </c>
      <c r="N472">
        <f t="shared" si="69"/>
        <v>1</v>
      </c>
      <c r="O472" t="e">
        <f t="shared" si="70"/>
        <v>#VALUE!</v>
      </c>
      <c r="P472">
        <f t="shared" si="65"/>
        <v>2</v>
      </c>
      <c r="Q472">
        <f t="shared" si="66"/>
        <v>2</v>
      </c>
      <c r="R472">
        <f t="shared" si="71"/>
        <v>5</v>
      </c>
      <c r="U472" s="128">
        <v>32</v>
      </c>
    </row>
    <row r="473" spans="1:21" x14ac:dyDescent="0.25">
      <c r="A473" s="26" t="s">
        <v>106</v>
      </c>
      <c r="B473" s="54" t="s">
        <v>74</v>
      </c>
      <c r="C473" s="30">
        <v>35</v>
      </c>
      <c r="D473" s="60">
        <v>56</v>
      </c>
      <c r="E473" s="61">
        <v>58</v>
      </c>
      <c r="F473" s="63">
        <v>75</v>
      </c>
      <c r="G473" s="63">
        <v>75</v>
      </c>
      <c r="H473" s="63">
        <v>81</v>
      </c>
      <c r="I473" s="63">
        <v>81</v>
      </c>
      <c r="J473" s="65">
        <v>10</v>
      </c>
      <c r="K473" s="55" t="s">
        <v>169</v>
      </c>
      <c r="L473">
        <f t="shared" si="67"/>
        <v>57</v>
      </c>
      <c r="M473">
        <f t="shared" si="68"/>
        <v>78</v>
      </c>
      <c r="N473">
        <f t="shared" si="69"/>
        <v>2</v>
      </c>
      <c r="O473">
        <f t="shared" si="70"/>
        <v>6</v>
      </c>
      <c r="P473">
        <f t="shared" si="65"/>
        <v>2</v>
      </c>
      <c r="Q473" t="e">
        <f t="shared" si="66"/>
        <v>#VALUE!</v>
      </c>
      <c r="R473" t="e">
        <f t="shared" si="71"/>
        <v>#VALUE!</v>
      </c>
      <c r="U473" s="127">
        <v>3</v>
      </c>
    </row>
    <row r="474" spans="1:21" x14ac:dyDescent="0.25">
      <c r="A474" s="26" t="s">
        <v>106</v>
      </c>
      <c r="B474" s="54" t="s">
        <v>98</v>
      </c>
      <c r="C474" s="30">
        <v>26</v>
      </c>
      <c r="D474" s="60">
        <v>40</v>
      </c>
      <c r="E474" s="61">
        <v>40</v>
      </c>
      <c r="F474" s="64">
        <v>53</v>
      </c>
      <c r="G474" s="64">
        <v>53</v>
      </c>
      <c r="H474" s="63">
        <v>53</v>
      </c>
      <c r="I474" s="63">
        <v>53</v>
      </c>
      <c r="J474" s="65">
        <v>54</v>
      </c>
      <c r="K474" s="55" t="s">
        <v>169</v>
      </c>
      <c r="L474">
        <f t="shared" si="67"/>
        <v>40</v>
      </c>
      <c r="M474">
        <f t="shared" si="68"/>
        <v>53</v>
      </c>
      <c r="N474">
        <f t="shared" si="69"/>
        <v>0</v>
      </c>
      <c r="O474">
        <f t="shared" si="70"/>
        <v>0</v>
      </c>
      <c r="P474">
        <f t="shared" si="65"/>
        <v>2</v>
      </c>
      <c r="Q474">
        <f t="shared" si="66"/>
        <v>1</v>
      </c>
      <c r="R474">
        <f t="shared" si="71"/>
        <v>6</v>
      </c>
      <c r="U474" s="128">
        <v>9</v>
      </c>
    </row>
    <row r="475" spans="1:21" x14ac:dyDescent="0.25">
      <c r="A475" s="26" t="s">
        <v>10</v>
      </c>
      <c r="B475" s="7" t="s">
        <v>11</v>
      </c>
      <c r="C475" s="30">
        <v>50</v>
      </c>
      <c r="D475" s="60">
        <v>76</v>
      </c>
      <c r="E475" s="61">
        <v>78</v>
      </c>
      <c r="F475" s="29" t="s">
        <v>12</v>
      </c>
      <c r="G475" s="29" t="s">
        <v>12</v>
      </c>
      <c r="H475" s="29" t="s">
        <v>12</v>
      </c>
      <c r="I475" s="29" t="s">
        <v>12</v>
      </c>
      <c r="J475" s="33">
        <v>4</v>
      </c>
      <c r="K475" s="55" t="s">
        <v>173</v>
      </c>
      <c r="L475">
        <f t="shared" si="67"/>
        <v>77</v>
      </c>
      <c r="M475" t="e">
        <f t="shared" si="68"/>
        <v>#DIV/0!</v>
      </c>
      <c r="N475">
        <f t="shared" si="69"/>
        <v>2</v>
      </c>
      <c r="O475" t="e">
        <f t="shared" si="70"/>
        <v>#VALUE!</v>
      </c>
      <c r="P475">
        <f t="shared" ref="P475:P511" si="72">IF(N475&gt;5.65,1,2)</f>
        <v>2</v>
      </c>
      <c r="Q475">
        <f t="shared" ref="Q475:Q506" si="73">IF(O474&gt;4.46,1,2)</f>
        <v>2</v>
      </c>
      <c r="R475">
        <f t="shared" si="71"/>
        <v>5</v>
      </c>
      <c r="U475" s="127">
        <v>4</v>
      </c>
    </row>
    <row r="476" spans="1:21" x14ac:dyDescent="0.25">
      <c r="A476" s="26" t="s">
        <v>10</v>
      </c>
      <c r="B476" s="7" t="s">
        <v>16</v>
      </c>
      <c r="C476" s="30">
        <v>59</v>
      </c>
      <c r="D476" s="60">
        <v>80</v>
      </c>
      <c r="E476" s="61">
        <v>80</v>
      </c>
      <c r="F476" s="35">
        <v>101</v>
      </c>
      <c r="G476" s="29">
        <v>101</v>
      </c>
      <c r="H476" s="29" t="s">
        <v>12</v>
      </c>
      <c r="I476" s="29" t="s">
        <v>12</v>
      </c>
      <c r="J476" s="36">
        <v>4</v>
      </c>
      <c r="K476" s="55" t="s">
        <v>173</v>
      </c>
      <c r="L476">
        <f t="shared" si="67"/>
        <v>80</v>
      </c>
      <c r="M476">
        <f t="shared" si="68"/>
        <v>101</v>
      </c>
      <c r="N476">
        <f t="shared" si="69"/>
        <v>0</v>
      </c>
      <c r="O476" t="e">
        <f t="shared" si="70"/>
        <v>#VALUE!</v>
      </c>
      <c r="P476">
        <f t="shared" si="72"/>
        <v>2</v>
      </c>
      <c r="Q476" t="e">
        <f t="shared" si="73"/>
        <v>#VALUE!</v>
      </c>
      <c r="R476" t="e">
        <f t="shared" si="71"/>
        <v>#VALUE!</v>
      </c>
      <c r="U476" s="128">
        <v>16</v>
      </c>
    </row>
    <row r="477" spans="1:21" x14ac:dyDescent="0.25">
      <c r="A477" s="26" t="s">
        <v>10</v>
      </c>
      <c r="B477" s="7" t="s">
        <v>92</v>
      </c>
      <c r="C477" s="30">
        <v>49</v>
      </c>
      <c r="D477" s="60">
        <v>69</v>
      </c>
      <c r="E477" s="61">
        <v>70</v>
      </c>
      <c r="F477" s="98">
        <v>94</v>
      </c>
      <c r="G477" s="138">
        <v>94</v>
      </c>
      <c r="H477" s="106" t="s">
        <v>12</v>
      </c>
      <c r="I477" s="106" t="s">
        <v>12</v>
      </c>
      <c r="J477" s="36">
        <v>6</v>
      </c>
      <c r="K477" s="55" t="s">
        <v>173</v>
      </c>
      <c r="L477">
        <f t="shared" si="67"/>
        <v>69.5</v>
      </c>
      <c r="M477">
        <f t="shared" si="68"/>
        <v>94</v>
      </c>
      <c r="N477">
        <f t="shared" si="69"/>
        <v>1</v>
      </c>
      <c r="O477" t="e">
        <f t="shared" si="70"/>
        <v>#VALUE!</v>
      </c>
      <c r="P477">
        <f t="shared" si="72"/>
        <v>2</v>
      </c>
      <c r="Q477" t="e">
        <f t="shared" si="73"/>
        <v>#VALUE!</v>
      </c>
      <c r="R477" t="e">
        <f t="shared" si="71"/>
        <v>#VALUE!</v>
      </c>
      <c r="U477" s="127">
        <v>22</v>
      </c>
    </row>
    <row r="478" spans="1:21" x14ac:dyDescent="0.25">
      <c r="A478" s="26" t="s">
        <v>10</v>
      </c>
      <c r="B478" s="7" t="s">
        <v>49</v>
      </c>
      <c r="C478" s="30">
        <v>74</v>
      </c>
      <c r="D478" s="60">
        <v>97</v>
      </c>
      <c r="E478" s="61">
        <v>97</v>
      </c>
      <c r="F478" s="98" t="s">
        <v>12</v>
      </c>
      <c r="G478" s="106" t="s">
        <v>12</v>
      </c>
      <c r="H478" s="106" t="s">
        <v>12</v>
      </c>
      <c r="I478" s="106" t="s">
        <v>12</v>
      </c>
      <c r="J478" s="36">
        <v>2</v>
      </c>
      <c r="K478" s="55" t="s">
        <v>173</v>
      </c>
      <c r="L478">
        <f t="shared" si="67"/>
        <v>97</v>
      </c>
      <c r="M478" t="e">
        <f t="shared" si="68"/>
        <v>#DIV/0!</v>
      </c>
      <c r="N478">
        <f t="shared" si="69"/>
        <v>0</v>
      </c>
      <c r="O478" t="e">
        <f t="shared" si="70"/>
        <v>#VALUE!</v>
      </c>
      <c r="P478">
        <f t="shared" si="72"/>
        <v>2</v>
      </c>
      <c r="Q478" t="e">
        <f t="shared" si="73"/>
        <v>#VALUE!</v>
      </c>
      <c r="R478" t="e">
        <f t="shared" si="71"/>
        <v>#VALUE!</v>
      </c>
      <c r="U478" s="128">
        <v>17</v>
      </c>
    </row>
    <row r="479" spans="1:21" x14ac:dyDescent="0.25">
      <c r="A479" s="26" t="s">
        <v>10</v>
      </c>
      <c r="B479" s="7" t="s">
        <v>19</v>
      </c>
      <c r="C479" s="30"/>
      <c r="D479" s="60"/>
      <c r="E479" s="61"/>
      <c r="F479" s="98"/>
      <c r="G479" s="37"/>
      <c r="H479" s="38"/>
      <c r="I479" s="38"/>
      <c r="J479" s="36"/>
      <c r="K479" s="55" t="s">
        <v>173</v>
      </c>
      <c r="L479" t="e">
        <f t="shared" si="67"/>
        <v>#DIV/0!</v>
      </c>
      <c r="M479" t="e">
        <f t="shared" si="68"/>
        <v>#DIV/0!</v>
      </c>
      <c r="N479">
        <f t="shared" si="69"/>
        <v>0</v>
      </c>
      <c r="O479">
        <f t="shared" si="70"/>
        <v>0</v>
      </c>
      <c r="P479">
        <f t="shared" si="72"/>
        <v>2</v>
      </c>
      <c r="Q479" t="e">
        <f t="shared" si="73"/>
        <v>#VALUE!</v>
      </c>
      <c r="R479" t="e">
        <f t="shared" si="71"/>
        <v>#VALUE!</v>
      </c>
      <c r="U479" s="127">
        <v>8</v>
      </c>
    </row>
    <row r="480" spans="1:21" x14ac:dyDescent="0.25">
      <c r="A480" s="26" t="s">
        <v>10</v>
      </c>
      <c r="B480" s="7" t="s">
        <v>50</v>
      </c>
      <c r="C480" s="30">
        <v>58</v>
      </c>
      <c r="D480" s="60">
        <v>75</v>
      </c>
      <c r="E480" s="61">
        <v>75</v>
      </c>
      <c r="F480" s="35">
        <v>92</v>
      </c>
      <c r="G480" s="37">
        <v>93</v>
      </c>
      <c r="H480" s="38">
        <v>93</v>
      </c>
      <c r="I480" s="38">
        <v>94</v>
      </c>
      <c r="J480" s="36">
        <v>8</v>
      </c>
      <c r="K480" s="55" t="s">
        <v>173</v>
      </c>
      <c r="L480">
        <f t="shared" si="67"/>
        <v>75</v>
      </c>
      <c r="M480">
        <f t="shared" si="68"/>
        <v>93</v>
      </c>
      <c r="N480">
        <f t="shared" si="69"/>
        <v>0</v>
      </c>
      <c r="O480">
        <f t="shared" si="70"/>
        <v>2</v>
      </c>
      <c r="P480">
        <f t="shared" si="72"/>
        <v>2</v>
      </c>
      <c r="Q480">
        <f t="shared" si="73"/>
        <v>2</v>
      </c>
      <c r="R480">
        <f t="shared" si="71"/>
        <v>5</v>
      </c>
      <c r="U480" s="128">
        <v>4</v>
      </c>
    </row>
    <row r="481" spans="1:21" x14ac:dyDescent="0.25">
      <c r="A481" s="26" t="s">
        <v>10</v>
      </c>
      <c r="B481" s="7" t="s">
        <v>85</v>
      </c>
      <c r="C481" s="30">
        <v>62</v>
      </c>
      <c r="D481" s="60">
        <v>82</v>
      </c>
      <c r="E481" s="61">
        <v>83</v>
      </c>
      <c r="F481" s="98">
        <v>106</v>
      </c>
      <c r="G481" s="104">
        <v>108</v>
      </c>
      <c r="H481" s="106" t="s">
        <v>12</v>
      </c>
      <c r="I481" s="106" t="s">
        <v>12</v>
      </c>
      <c r="J481" s="36">
        <v>4</v>
      </c>
      <c r="K481" s="55" t="s">
        <v>173</v>
      </c>
      <c r="L481">
        <f t="shared" si="67"/>
        <v>82.5</v>
      </c>
      <c r="M481">
        <f t="shared" si="68"/>
        <v>107</v>
      </c>
      <c r="N481">
        <f t="shared" si="69"/>
        <v>1</v>
      </c>
      <c r="O481" t="e">
        <f t="shared" si="70"/>
        <v>#VALUE!</v>
      </c>
      <c r="P481">
        <f t="shared" si="72"/>
        <v>2</v>
      </c>
      <c r="Q481">
        <f t="shared" si="73"/>
        <v>2</v>
      </c>
      <c r="R481">
        <f t="shared" si="71"/>
        <v>5</v>
      </c>
      <c r="U481" s="127">
        <v>4</v>
      </c>
    </row>
    <row r="482" spans="1:21" x14ac:dyDescent="0.25">
      <c r="A482" s="26" t="s">
        <v>10</v>
      </c>
      <c r="B482" s="7" t="s">
        <v>77</v>
      </c>
      <c r="C482" s="30">
        <v>83</v>
      </c>
      <c r="D482" s="60">
        <v>103</v>
      </c>
      <c r="E482" s="61">
        <v>107</v>
      </c>
      <c r="F482" s="35" t="s">
        <v>12</v>
      </c>
      <c r="G482" s="29" t="s">
        <v>12</v>
      </c>
      <c r="H482" s="29" t="s">
        <v>12</v>
      </c>
      <c r="I482" s="29" t="s">
        <v>12</v>
      </c>
      <c r="J482" s="36">
        <v>2</v>
      </c>
      <c r="K482" s="55" t="s">
        <v>173</v>
      </c>
      <c r="L482">
        <f t="shared" si="67"/>
        <v>105</v>
      </c>
      <c r="M482" t="e">
        <f t="shared" si="68"/>
        <v>#DIV/0!</v>
      </c>
      <c r="N482">
        <f t="shared" si="69"/>
        <v>4</v>
      </c>
      <c r="O482" t="e">
        <f t="shared" si="70"/>
        <v>#VALUE!</v>
      </c>
      <c r="P482">
        <f t="shared" si="72"/>
        <v>2</v>
      </c>
      <c r="Q482" t="e">
        <f t="shared" si="73"/>
        <v>#VALUE!</v>
      </c>
      <c r="R482" t="e">
        <f t="shared" si="71"/>
        <v>#VALUE!</v>
      </c>
      <c r="U482" s="128">
        <v>4</v>
      </c>
    </row>
    <row r="483" spans="1:21" x14ac:dyDescent="0.25">
      <c r="A483" s="26" t="s">
        <v>10</v>
      </c>
      <c r="B483" s="7" t="s">
        <v>20</v>
      </c>
      <c r="C483" s="30">
        <v>84</v>
      </c>
      <c r="D483" s="60">
        <v>101</v>
      </c>
      <c r="E483" s="61">
        <v>103</v>
      </c>
      <c r="F483" s="35" t="s">
        <v>12</v>
      </c>
      <c r="G483" s="29" t="s">
        <v>12</v>
      </c>
      <c r="H483" s="29" t="s">
        <v>12</v>
      </c>
      <c r="I483" s="29" t="s">
        <v>12</v>
      </c>
      <c r="J483" s="36">
        <v>2</v>
      </c>
      <c r="K483" s="55" t="s">
        <v>173</v>
      </c>
      <c r="L483">
        <f t="shared" si="67"/>
        <v>102</v>
      </c>
      <c r="M483" t="e">
        <f t="shared" si="68"/>
        <v>#DIV/0!</v>
      </c>
      <c r="N483">
        <f t="shared" si="69"/>
        <v>2</v>
      </c>
      <c r="O483" t="e">
        <f t="shared" si="70"/>
        <v>#VALUE!</v>
      </c>
      <c r="P483">
        <f t="shared" si="72"/>
        <v>2</v>
      </c>
      <c r="Q483" t="e">
        <f t="shared" si="73"/>
        <v>#VALUE!</v>
      </c>
      <c r="R483" t="e">
        <f t="shared" si="71"/>
        <v>#VALUE!</v>
      </c>
      <c r="U483" s="127">
        <v>8</v>
      </c>
    </row>
    <row r="484" spans="1:21" x14ac:dyDescent="0.25">
      <c r="A484" s="26" t="s">
        <v>10</v>
      </c>
      <c r="B484" s="7" t="s">
        <v>21</v>
      </c>
      <c r="C484" s="30">
        <v>64</v>
      </c>
      <c r="D484" s="60">
        <v>84</v>
      </c>
      <c r="E484" s="61">
        <v>86</v>
      </c>
      <c r="F484" s="98">
        <v>101</v>
      </c>
      <c r="G484" s="104">
        <v>102</v>
      </c>
      <c r="H484" s="104">
        <v>104</v>
      </c>
      <c r="I484" s="104">
        <v>106</v>
      </c>
      <c r="J484" s="36">
        <v>4</v>
      </c>
      <c r="K484" s="55" t="s">
        <v>173</v>
      </c>
      <c r="L484">
        <f t="shared" si="67"/>
        <v>85</v>
      </c>
      <c r="M484">
        <f t="shared" si="68"/>
        <v>103.25</v>
      </c>
      <c r="N484">
        <f t="shared" si="69"/>
        <v>2</v>
      </c>
      <c r="O484">
        <f t="shared" si="70"/>
        <v>5</v>
      </c>
      <c r="P484">
        <f t="shared" si="72"/>
        <v>2</v>
      </c>
      <c r="Q484" t="e">
        <f t="shared" si="73"/>
        <v>#VALUE!</v>
      </c>
      <c r="R484" t="e">
        <f t="shared" si="71"/>
        <v>#VALUE!</v>
      </c>
      <c r="U484" s="128">
        <v>4</v>
      </c>
    </row>
    <row r="485" spans="1:21" x14ac:dyDescent="0.25">
      <c r="A485" s="26" t="s">
        <v>10</v>
      </c>
      <c r="B485" s="7" t="s">
        <v>53</v>
      </c>
      <c r="C485" s="30">
        <v>67</v>
      </c>
      <c r="D485" s="60">
        <v>83</v>
      </c>
      <c r="E485" s="61">
        <v>84</v>
      </c>
      <c r="F485" s="35">
        <v>99</v>
      </c>
      <c r="G485" s="37">
        <v>99</v>
      </c>
      <c r="H485" s="38">
        <v>102</v>
      </c>
      <c r="I485" s="38">
        <v>102</v>
      </c>
      <c r="J485" s="36">
        <v>4</v>
      </c>
      <c r="K485" s="55" t="s">
        <v>173</v>
      </c>
      <c r="L485">
        <f t="shared" si="67"/>
        <v>83.5</v>
      </c>
      <c r="M485">
        <f t="shared" si="68"/>
        <v>100.5</v>
      </c>
      <c r="N485">
        <f t="shared" si="69"/>
        <v>1</v>
      </c>
      <c r="O485">
        <f t="shared" si="70"/>
        <v>3</v>
      </c>
      <c r="P485">
        <f t="shared" si="72"/>
        <v>2</v>
      </c>
      <c r="Q485">
        <f t="shared" si="73"/>
        <v>1</v>
      </c>
      <c r="R485">
        <f t="shared" si="71"/>
        <v>6</v>
      </c>
      <c r="U485" s="127">
        <v>8</v>
      </c>
    </row>
    <row r="486" spans="1:21" x14ac:dyDescent="0.25">
      <c r="A486" s="26" t="s">
        <v>10</v>
      </c>
      <c r="B486" s="7" t="s">
        <v>55</v>
      </c>
      <c r="C486" s="30">
        <v>39</v>
      </c>
      <c r="D486" s="60">
        <v>57</v>
      </c>
      <c r="E486" s="61">
        <v>57</v>
      </c>
      <c r="F486" s="98">
        <v>72</v>
      </c>
      <c r="G486" s="155">
        <v>73</v>
      </c>
      <c r="H486" s="104">
        <v>75</v>
      </c>
      <c r="I486" s="104">
        <v>77</v>
      </c>
      <c r="J486" s="36">
        <v>16</v>
      </c>
      <c r="K486" s="55" t="s">
        <v>173</v>
      </c>
      <c r="L486">
        <f t="shared" si="67"/>
        <v>57</v>
      </c>
      <c r="M486">
        <f t="shared" si="68"/>
        <v>74.25</v>
      </c>
      <c r="N486">
        <f t="shared" si="69"/>
        <v>0</v>
      </c>
      <c r="O486">
        <f t="shared" si="70"/>
        <v>5</v>
      </c>
      <c r="P486">
        <f t="shared" si="72"/>
        <v>2</v>
      </c>
      <c r="Q486">
        <f t="shared" si="73"/>
        <v>2</v>
      </c>
      <c r="R486">
        <f t="shared" si="71"/>
        <v>5</v>
      </c>
      <c r="U486" s="128">
        <v>31</v>
      </c>
    </row>
    <row r="487" spans="1:21" x14ac:dyDescent="0.25">
      <c r="A487" s="26" t="s">
        <v>10</v>
      </c>
      <c r="B487" s="7" t="s">
        <v>56</v>
      </c>
      <c r="C487" s="30">
        <v>63</v>
      </c>
      <c r="D487" s="60">
        <v>78</v>
      </c>
      <c r="E487" s="61">
        <v>78</v>
      </c>
      <c r="F487" s="35">
        <v>91</v>
      </c>
      <c r="G487" s="74" t="s">
        <v>170</v>
      </c>
      <c r="H487" s="74" t="s">
        <v>171</v>
      </c>
      <c r="I487" s="74" t="s">
        <v>171</v>
      </c>
      <c r="J487" s="158" t="s">
        <v>172</v>
      </c>
      <c r="K487" s="55" t="s">
        <v>173</v>
      </c>
      <c r="L487">
        <f t="shared" si="67"/>
        <v>78</v>
      </c>
      <c r="M487">
        <f t="shared" si="68"/>
        <v>91</v>
      </c>
      <c r="N487">
        <f t="shared" si="69"/>
        <v>0</v>
      </c>
      <c r="O487">
        <f t="shared" si="70"/>
        <v>3</v>
      </c>
      <c r="P487">
        <f t="shared" si="72"/>
        <v>2</v>
      </c>
      <c r="Q487">
        <f t="shared" si="73"/>
        <v>1</v>
      </c>
      <c r="R487">
        <f t="shared" si="71"/>
        <v>6</v>
      </c>
      <c r="U487" s="127">
        <v>5</v>
      </c>
    </row>
    <row r="488" spans="1:21" x14ac:dyDescent="0.25">
      <c r="A488" s="26" t="s">
        <v>10</v>
      </c>
      <c r="B488" s="7" t="s">
        <v>30</v>
      </c>
      <c r="C488" s="30">
        <v>51</v>
      </c>
      <c r="D488" s="60">
        <v>71</v>
      </c>
      <c r="E488" s="61">
        <v>76</v>
      </c>
      <c r="F488" s="98" t="s">
        <v>12</v>
      </c>
      <c r="G488" s="106" t="s">
        <v>12</v>
      </c>
      <c r="H488" s="106" t="s">
        <v>12</v>
      </c>
      <c r="I488" s="106" t="s">
        <v>12</v>
      </c>
      <c r="J488" s="36">
        <v>4</v>
      </c>
      <c r="K488" s="55" t="s">
        <v>173</v>
      </c>
      <c r="L488">
        <f t="shared" si="67"/>
        <v>73.5</v>
      </c>
      <c r="M488" t="e">
        <f t="shared" si="68"/>
        <v>#DIV/0!</v>
      </c>
      <c r="N488">
        <f t="shared" si="69"/>
        <v>5</v>
      </c>
      <c r="O488" t="e">
        <f t="shared" si="70"/>
        <v>#VALUE!</v>
      </c>
      <c r="P488">
        <f t="shared" si="72"/>
        <v>2</v>
      </c>
      <c r="Q488">
        <f t="shared" si="73"/>
        <v>2</v>
      </c>
      <c r="R488">
        <f t="shared" si="71"/>
        <v>5</v>
      </c>
      <c r="U488" s="128">
        <v>2</v>
      </c>
    </row>
    <row r="489" spans="1:21" x14ac:dyDescent="0.25">
      <c r="A489" s="26" t="s">
        <v>10</v>
      </c>
      <c r="B489" s="7" t="s">
        <v>58</v>
      </c>
      <c r="C489" s="30">
        <v>63</v>
      </c>
      <c r="D489" s="60">
        <v>80</v>
      </c>
      <c r="E489" s="61">
        <v>81</v>
      </c>
      <c r="F489" s="35">
        <v>95</v>
      </c>
      <c r="G489" s="38">
        <v>96</v>
      </c>
      <c r="H489" s="38">
        <v>97</v>
      </c>
      <c r="I489" s="38">
        <v>99</v>
      </c>
      <c r="J489" s="36">
        <v>6</v>
      </c>
      <c r="K489" s="55" t="s">
        <v>173</v>
      </c>
      <c r="L489">
        <f t="shared" si="67"/>
        <v>80.5</v>
      </c>
      <c r="M489">
        <f t="shared" si="68"/>
        <v>96.75</v>
      </c>
      <c r="N489">
        <f t="shared" si="69"/>
        <v>1</v>
      </c>
      <c r="O489">
        <f t="shared" si="70"/>
        <v>4</v>
      </c>
      <c r="P489">
        <f t="shared" si="72"/>
        <v>2</v>
      </c>
      <c r="Q489" t="e">
        <f t="shared" si="73"/>
        <v>#VALUE!</v>
      </c>
      <c r="R489" t="e">
        <f t="shared" si="71"/>
        <v>#VALUE!</v>
      </c>
      <c r="U489" s="127">
        <v>8</v>
      </c>
    </row>
    <row r="490" spans="1:21" x14ac:dyDescent="0.25">
      <c r="A490" s="26" t="s">
        <v>10</v>
      </c>
      <c r="B490" s="7" t="s">
        <v>59</v>
      </c>
      <c r="C490" s="30">
        <v>66</v>
      </c>
      <c r="D490" s="60">
        <v>83</v>
      </c>
      <c r="E490" s="61">
        <v>84</v>
      </c>
      <c r="F490" s="98">
        <v>98</v>
      </c>
      <c r="G490" s="104">
        <v>100</v>
      </c>
      <c r="H490" s="104">
        <v>102</v>
      </c>
      <c r="I490" s="104">
        <v>103</v>
      </c>
      <c r="J490" s="36">
        <v>4</v>
      </c>
      <c r="K490" s="55" t="s">
        <v>173</v>
      </c>
      <c r="L490">
        <f t="shared" si="67"/>
        <v>83.5</v>
      </c>
      <c r="M490">
        <f t="shared" si="68"/>
        <v>100.75</v>
      </c>
      <c r="N490">
        <f t="shared" si="69"/>
        <v>1</v>
      </c>
      <c r="O490">
        <f t="shared" si="70"/>
        <v>5</v>
      </c>
      <c r="P490">
        <f t="shared" si="72"/>
        <v>2</v>
      </c>
      <c r="Q490">
        <f t="shared" si="73"/>
        <v>2</v>
      </c>
      <c r="R490">
        <f t="shared" si="71"/>
        <v>5</v>
      </c>
      <c r="U490" s="128">
        <v>8</v>
      </c>
    </row>
    <row r="491" spans="1:21" x14ac:dyDescent="0.25">
      <c r="A491" s="26" t="s">
        <v>10</v>
      </c>
      <c r="B491" s="7" t="s">
        <v>31</v>
      </c>
      <c r="C491" s="30">
        <v>82</v>
      </c>
      <c r="D491" s="60">
        <v>98</v>
      </c>
      <c r="E491" s="61">
        <v>98</v>
      </c>
      <c r="F491" s="35" t="s">
        <v>12</v>
      </c>
      <c r="G491" s="29" t="s">
        <v>12</v>
      </c>
      <c r="H491" s="29" t="s">
        <v>12</v>
      </c>
      <c r="I491" s="29" t="s">
        <v>12</v>
      </c>
      <c r="J491" s="36">
        <v>2</v>
      </c>
      <c r="K491" s="55" t="s">
        <v>173</v>
      </c>
      <c r="L491">
        <f t="shared" si="67"/>
        <v>98</v>
      </c>
      <c r="M491" t="e">
        <f t="shared" si="68"/>
        <v>#DIV/0!</v>
      </c>
      <c r="N491">
        <f t="shared" si="69"/>
        <v>0</v>
      </c>
      <c r="O491" t="e">
        <f t="shared" si="70"/>
        <v>#VALUE!</v>
      </c>
      <c r="P491">
        <f t="shared" si="72"/>
        <v>2</v>
      </c>
      <c r="Q491">
        <f t="shared" si="73"/>
        <v>1</v>
      </c>
      <c r="R491">
        <f t="shared" si="71"/>
        <v>6</v>
      </c>
      <c r="U491" s="127">
        <v>8</v>
      </c>
    </row>
    <row r="492" spans="1:21" x14ac:dyDescent="0.25">
      <c r="A492" s="26" t="s">
        <v>10</v>
      </c>
      <c r="B492" s="7" t="s">
        <v>33</v>
      </c>
      <c r="C492" s="30">
        <v>65</v>
      </c>
      <c r="D492" s="60">
        <v>84</v>
      </c>
      <c r="E492" s="61">
        <v>85</v>
      </c>
      <c r="F492" s="35">
        <v>101</v>
      </c>
      <c r="G492" s="38">
        <v>101</v>
      </c>
      <c r="H492" s="38">
        <v>104</v>
      </c>
      <c r="I492" s="38">
        <v>105</v>
      </c>
      <c r="J492" s="36">
        <v>4</v>
      </c>
      <c r="K492" s="55" t="s">
        <v>173</v>
      </c>
      <c r="L492">
        <f t="shared" si="67"/>
        <v>84.5</v>
      </c>
      <c r="M492">
        <f t="shared" si="68"/>
        <v>102.75</v>
      </c>
      <c r="N492">
        <f t="shared" si="69"/>
        <v>1</v>
      </c>
      <c r="O492">
        <f t="shared" si="70"/>
        <v>4</v>
      </c>
      <c r="P492">
        <f t="shared" si="72"/>
        <v>2</v>
      </c>
      <c r="Q492" t="e">
        <f t="shared" si="73"/>
        <v>#VALUE!</v>
      </c>
      <c r="R492" t="e">
        <f t="shared" si="71"/>
        <v>#VALUE!</v>
      </c>
      <c r="U492" s="128">
        <v>17</v>
      </c>
    </row>
    <row r="493" spans="1:21" x14ac:dyDescent="0.25">
      <c r="A493" s="26" t="s">
        <v>10</v>
      </c>
      <c r="B493" s="7" t="s">
        <v>35</v>
      </c>
      <c r="C493" s="30">
        <v>75</v>
      </c>
      <c r="D493" s="60">
        <v>94</v>
      </c>
      <c r="E493" s="61">
        <v>94</v>
      </c>
      <c r="F493" s="35">
        <v>108</v>
      </c>
      <c r="G493" s="29" t="s">
        <v>12</v>
      </c>
      <c r="H493" s="29" t="s">
        <v>12</v>
      </c>
      <c r="I493" s="29" t="s">
        <v>12</v>
      </c>
      <c r="J493" s="36">
        <v>4</v>
      </c>
      <c r="K493" s="55" t="s">
        <v>173</v>
      </c>
      <c r="L493">
        <f t="shared" si="67"/>
        <v>94</v>
      </c>
      <c r="M493">
        <f t="shared" si="68"/>
        <v>108</v>
      </c>
      <c r="N493">
        <f t="shared" si="69"/>
        <v>0</v>
      </c>
      <c r="O493" t="e">
        <f t="shared" si="70"/>
        <v>#VALUE!</v>
      </c>
      <c r="P493">
        <f t="shared" si="72"/>
        <v>2</v>
      </c>
      <c r="Q493">
        <f t="shared" si="73"/>
        <v>2</v>
      </c>
      <c r="R493">
        <f t="shared" si="71"/>
        <v>5</v>
      </c>
      <c r="U493" s="127">
        <v>3</v>
      </c>
    </row>
    <row r="494" spans="1:21" x14ac:dyDescent="0.25">
      <c r="A494" s="26" t="s">
        <v>10</v>
      </c>
      <c r="B494" s="7" t="s">
        <v>88</v>
      </c>
      <c r="C494" s="30">
        <v>49</v>
      </c>
      <c r="D494" s="60">
        <v>65</v>
      </c>
      <c r="E494" s="61">
        <v>67</v>
      </c>
      <c r="F494" s="98">
        <v>81</v>
      </c>
      <c r="G494" s="104">
        <v>81</v>
      </c>
      <c r="H494" s="104">
        <v>83</v>
      </c>
      <c r="I494" s="104">
        <v>83</v>
      </c>
      <c r="J494" s="36">
        <v>8</v>
      </c>
      <c r="K494" s="55" t="s">
        <v>173</v>
      </c>
      <c r="L494">
        <f t="shared" si="67"/>
        <v>66</v>
      </c>
      <c r="M494">
        <f t="shared" si="68"/>
        <v>82</v>
      </c>
      <c r="N494">
        <f t="shared" si="69"/>
        <v>2</v>
      </c>
      <c r="O494">
        <f t="shared" si="70"/>
        <v>2</v>
      </c>
      <c r="P494">
        <f t="shared" si="72"/>
        <v>2</v>
      </c>
      <c r="Q494" t="e">
        <f t="shared" si="73"/>
        <v>#VALUE!</v>
      </c>
      <c r="R494" t="e">
        <f t="shared" si="71"/>
        <v>#VALUE!</v>
      </c>
      <c r="U494" s="128">
        <v>14</v>
      </c>
    </row>
    <row r="495" spans="1:21" x14ac:dyDescent="0.25">
      <c r="A495" s="26" t="s">
        <v>10</v>
      </c>
      <c r="B495" s="7" t="s">
        <v>79</v>
      </c>
      <c r="C495" s="30">
        <v>58</v>
      </c>
      <c r="D495" s="60">
        <v>75</v>
      </c>
      <c r="E495" s="61">
        <v>78</v>
      </c>
      <c r="F495" s="35">
        <v>92</v>
      </c>
      <c r="G495" s="38">
        <v>92</v>
      </c>
      <c r="H495" s="38">
        <v>94</v>
      </c>
      <c r="I495" s="38">
        <v>96</v>
      </c>
      <c r="J495" s="36">
        <v>8</v>
      </c>
      <c r="K495" s="55" t="s">
        <v>173</v>
      </c>
      <c r="L495">
        <f t="shared" si="67"/>
        <v>76.5</v>
      </c>
      <c r="M495">
        <f t="shared" si="68"/>
        <v>93.5</v>
      </c>
      <c r="N495">
        <f t="shared" si="69"/>
        <v>3</v>
      </c>
      <c r="O495">
        <f t="shared" si="70"/>
        <v>4</v>
      </c>
      <c r="P495">
        <f t="shared" si="72"/>
        <v>2</v>
      </c>
      <c r="Q495">
        <f t="shared" si="73"/>
        <v>2</v>
      </c>
      <c r="R495">
        <f t="shared" si="71"/>
        <v>5</v>
      </c>
      <c r="U495" s="127">
        <v>10</v>
      </c>
    </row>
    <row r="496" spans="1:21" x14ac:dyDescent="0.25">
      <c r="A496" s="26" t="s">
        <v>10</v>
      </c>
      <c r="B496" s="7" t="s">
        <v>62</v>
      </c>
      <c r="C496" s="30">
        <v>66</v>
      </c>
      <c r="D496" s="60">
        <v>84</v>
      </c>
      <c r="E496" s="61">
        <v>86</v>
      </c>
      <c r="F496" s="35">
        <v>108</v>
      </c>
      <c r="G496" s="29" t="s">
        <v>12</v>
      </c>
      <c r="H496" s="29" t="s">
        <v>12</v>
      </c>
      <c r="I496" s="29" t="s">
        <v>12</v>
      </c>
      <c r="J496" s="36">
        <v>4</v>
      </c>
      <c r="K496" s="55" t="s">
        <v>173</v>
      </c>
      <c r="L496">
        <f t="shared" si="67"/>
        <v>85</v>
      </c>
      <c r="M496">
        <f t="shared" si="68"/>
        <v>108</v>
      </c>
      <c r="N496">
        <f t="shared" si="69"/>
        <v>2</v>
      </c>
      <c r="O496" t="e">
        <f t="shared" si="70"/>
        <v>#VALUE!</v>
      </c>
      <c r="P496">
        <f t="shared" si="72"/>
        <v>2</v>
      </c>
      <c r="Q496">
        <f t="shared" si="73"/>
        <v>2</v>
      </c>
      <c r="R496">
        <f t="shared" si="71"/>
        <v>5</v>
      </c>
      <c r="U496" s="128">
        <v>8</v>
      </c>
    </row>
    <row r="497" spans="1:21" x14ac:dyDescent="0.25">
      <c r="A497" s="26" t="s">
        <v>10</v>
      </c>
      <c r="B497" s="7" t="s">
        <v>80</v>
      </c>
      <c r="C497" s="30">
        <v>80</v>
      </c>
      <c r="D497" s="60">
        <v>98</v>
      </c>
      <c r="E497" s="61">
        <v>98</v>
      </c>
      <c r="F497" s="98" t="s">
        <v>12</v>
      </c>
      <c r="G497" s="106" t="s">
        <v>12</v>
      </c>
      <c r="H497" s="29" t="s">
        <v>12</v>
      </c>
      <c r="I497" s="29" t="s">
        <v>12</v>
      </c>
      <c r="J497" s="36">
        <v>2</v>
      </c>
      <c r="K497" s="55" t="s">
        <v>173</v>
      </c>
      <c r="L497">
        <f t="shared" si="67"/>
        <v>98</v>
      </c>
      <c r="M497" t="e">
        <f t="shared" si="68"/>
        <v>#DIV/0!</v>
      </c>
      <c r="N497">
        <f t="shared" si="69"/>
        <v>0</v>
      </c>
      <c r="O497" t="e">
        <f t="shared" si="70"/>
        <v>#VALUE!</v>
      </c>
      <c r="P497">
        <f t="shared" si="72"/>
        <v>2</v>
      </c>
      <c r="Q497" t="e">
        <f t="shared" si="73"/>
        <v>#VALUE!</v>
      </c>
      <c r="R497" t="e">
        <f t="shared" si="71"/>
        <v>#VALUE!</v>
      </c>
      <c r="U497" s="127">
        <v>8</v>
      </c>
    </row>
    <row r="498" spans="1:21" x14ac:dyDescent="0.25">
      <c r="A498" s="26" t="s">
        <v>10</v>
      </c>
      <c r="B498" s="7" t="s">
        <v>95</v>
      </c>
      <c r="C498" s="30">
        <v>53</v>
      </c>
      <c r="D498" s="60">
        <v>74</v>
      </c>
      <c r="E498" s="61">
        <v>74</v>
      </c>
      <c r="F498" s="35">
        <v>97</v>
      </c>
      <c r="G498" s="38">
        <v>98</v>
      </c>
      <c r="H498" s="38">
        <v>101</v>
      </c>
      <c r="I498" s="38">
        <v>102</v>
      </c>
      <c r="J498" s="36">
        <v>4</v>
      </c>
      <c r="K498" s="55" t="s">
        <v>173</v>
      </c>
      <c r="L498">
        <f t="shared" si="67"/>
        <v>74</v>
      </c>
      <c r="M498">
        <f t="shared" si="68"/>
        <v>99.5</v>
      </c>
      <c r="N498">
        <f t="shared" si="69"/>
        <v>0</v>
      </c>
      <c r="O498">
        <f t="shared" si="70"/>
        <v>5</v>
      </c>
      <c r="P498">
        <f t="shared" si="72"/>
        <v>2</v>
      </c>
      <c r="Q498" t="e">
        <f t="shared" si="73"/>
        <v>#VALUE!</v>
      </c>
      <c r="R498" t="e">
        <f t="shared" si="71"/>
        <v>#VALUE!</v>
      </c>
      <c r="U498" s="128">
        <v>13</v>
      </c>
    </row>
    <row r="499" spans="1:21" x14ac:dyDescent="0.25">
      <c r="A499" s="26" t="s">
        <v>10</v>
      </c>
      <c r="B499" s="7" t="s">
        <v>38</v>
      </c>
      <c r="C499" s="30">
        <v>60</v>
      </c>
      <c r="D499" s="60">
        <v>77</v>
      </c>
      <c r="E499" s="61">
        <v>78</v>
      </c>
      <c r="F499" s="98">
        <v>93</v>
      </c>
      <c r="G499" s="104">
        <v>95</v>
      </c>
      <c r="H499" s="104">
        <v>95</v>
      </c>
      <c r="I499" s="104">
        <v>96</v>
      </c>
      <c r="J499" s="36">
        <v>8</v>
      </c>
      <c r="K499" s="55" t="s">
        <v>173</v>
      </c>
      <c r="L499">
        <f t="shared" si="67"/>
        <v>77.5</v>
      </c>
      <c r="M499">
        <f t="shared" si="68"/>
        <v>94.75</v>
      </c>
      <c r="N499">
        <f t="shared" si="69"/>
        <v>1</v>
      </c>
      <c r="O499">
        <f t="shared" si="70"/>
        <v>3</v>
      </c>
      <c r="P499">
        <f t="shared" si="72"/>
        <v>2</v>
      </c>
      <c r="Q499">
        <f t="shared" si="73"/>
        <v>1</v>
      </c>
      <c r="R499">
        <f t="shared" si="71"/>
        <v>6</v>
      </c>
      <c r="U499" s="127">
        <v>4</v>
      </c>
    </row>
    <row r="500" spans="1:21" x14ac:dyDescent="0.25">
      <c r="A500" s="26" t="s">
        <v>10</v>
      </c>
      <c r="B500" s="7" t="s">
        <v>66</v>
      </c>
      <c r="C500" s="30">
        <v>70</v>
      </c>
      <c r="D500" s="60">
        <v>90</v>
      </c>
      <c r="E500" s="61">
        <v>90</v>
      </c>
      <c r="F500" s="35" t="s">
        <v>12</v>
      </c>
      <c r="G500" s="29" t="s">
        <v>12</v>
      </c>
      <c r="H500" s="29" t="s">
        <v>12</v>
      </c>
      <c r="I500" s="29" t="s">
        <v>12</v>
      </c>
      <c r="J500" s="36">
        <v>4</v>
      </c>
      <c r="K500" s="55" t="s">
        <v>173</v>
      </c>
      <c r="L500">
        <f t="shared" si="67"/>
        <v>90</v>
      </c>
      <c r="M500" t="e">
        <f t="shared" si="68"/>
        <v>#DIV/0!</v>
      </c>
      <c r="N500">
        <f t="shared" si="69"/>
        <v>0</v>
      </c>
      <c r="O500" t="e">
        <f t="shared" si="70"/>
        <v>#VALUE!</v>
      </c>
      <c r="P500">
        <f t="shared" si="72"/>
        <v>2</v>
      </c>
      <c r="Q500">
        <f t="shared" si="73"/>
        <v>2</v>
      </c>
      <c r="R500">
        <f t="shared" si="71"/>
        <v>5</v>
      </c>
      <c r="U500" s="128">
        <v>2</v>
      </c>
    </row>
    <row r="501" spans="1:21" x14ac:dyDescent="0.25">
      <c r="A501" s="26" t="s">
        <v>10</v>
      </c>
      <c r="B501" s="7" t="s">
        <v>39</v>
      </c>
      <c r="C501" s="30">
        <v>56</v>
      </c>
      <c r="D501" s="60">
        <v>72</v>
      </c>
      <c r="E501" s="61">
        <v>73</v>
      </c>
      <c r="F501" s="35">
        <v>87</v>
      </c>
      <c r="G501" s="38">
        <v>89</v>
      </c>
      <c r="H501" s="38">
        <v>89</v>
      </c>
      <c r="I501" s="38">
        <v>89</v>
      </c>
      <c r="J501" s="36">
        <v>8</v>
      </c>
      <c r="K501" s="55" t="s">
        <v>173</v>
      </c>
      <c r="L501">
        <f t="shared" si="67"/>
        <v>72.5</v>
      </c>
      <c r="M501">
        <f t="shared" si="68"/>
        <v>88.5</v>
      </c>
      <c r="N501">
        <f t="shared" si="69"/>
        <v>1</v>
      </c>
      <c r="O501">
        <f t="shared" si="70"/>
        <v>2</v>
      </c>
      <c r="P501">
        <f t="shared" si="72"/>
        <v>2</v>
      </c>
      <c r="Q501" t="e">
        <f t="shared" si="73"/>
        <v>#VALUE!</v>
      </c>
      <c r="R501" t="e">
        <f t="shared" si="71"/>
        <v>#VALUE!</v>
      </c>
      <c r="U501" s="127">
        <v>25</v>
      </c>
    </row>
    <row r="502" spans="1:21" x14ac:dyDescent="0.25">
      <c r="A502" s="26" t="s">
        <v>10</v>
      </c>
      <c r="B502" s="7" t="s">
        <v>40</v>
      </c>
      <c r="C502" s="30">
        <v>79</v>
      </c>
      <c r="D502" s="60">
        <v>100</v>
      </c>
      <c r="E502" s="61">
        <v>100</v>
      </c>
      <c r="F502" s="98" t="s">
        <v>12</v>
      </c>
      <c r="G502" s="106" t="s">
        <v>12</v>
      </c>
      <c r="H502" s="106" t="s">
        <v>12</v>
      </c>
      <c r="I502" s="29" t="s">
        <v>12</v>
      </c>
      <c r="J502" s="36">
        <v>2</v>
      </c>
      <c r="K502" s="55" t="s">
        <v>173</v>
      </c>
      <c r="L502">
        <f t="shared" si="67"/>
        <v>100</v>
      </c>
      <c r="M502" t="e">
        <f t="shared" si="68"/>
        <v>#DIV/0!</v>
      </c>
      <c r="N502">
        <f t="shared" si="69"/>
        <v>0</v>
      </c>
      <c r="O502" t="e">
        <f t="shared" si="70"/>
        <v>#VALUE!</v>
      </c>
      <c r="P502">
        <f t="shared" si="72"/>
        <v>2</v>
      </c>
      <c r="Q502">
        <f t="shared" si="73"/>
        <v>2</v>
      </c>
      <c r="R502">
        <f t="shared" si="71"/>
        <v>5</v>
      </c>
      <c r="U502" s="128">
        <v>4</v>
      </c>
    </row>
    <row r="503" spans="1:21" x14ac:dyDescent="0.25">
      <c r="A503" s="26" t="s">
        <v>10</v>
      </c>
      <c r="B503" s="7" t="s">
        <v>90</v>
      </c>
      <c r="C503" s="30">
        <v>68</v>
      </c>
      <c r="D503" s="60">
        <v>88</v>
      </c>
      <c r="E503" s="61">
        <v>89</v>
      </c>
      <c r="F503" s="98" t="s">
        <v>12</v>
      </c>
      <c r="G503" s="106" t="s">
        <v>12</v>
      </c>
      <c r="H503" s="106" t="s">
        <v>12</v>
      </c>
      <c r="I503" s="106" t="s">
        <v>12</v>
      </c>
      <c r="J503" s="36">
        <v>4</v>
      </c>
      <c r="K503" s="55" t="s">
        <v>173</v>
      </c>
      <c r="L503">
        <f t="shared" si="67"/>
        <v>88.5</v>
      </c>
      <c r="M503" t="e">
        <f t="shared" si="68"/>
        <v>#DIV/0!</v>
      </c>
      <c r="N503">
        <f t="shared" si="69"/>
        <v>1</v>
      </c>
      <c r="O503" t="e">
        <f t="shared" si="70"/>
        <v>#VALUE!</v>
      </c>
      <c r="P503">
        <f t="shared" si="72"/>
        <v>2</v>
      </c>
      <c r="Q503" t="e">
        <f t="shared" si="73"/>
        <v>#VALUE!</v>
      </c>
      <c r="R503" t="e">
        <f t="shared" si="71"/>
        <v>#VALUE!</v>
      </c>
      <c r="U503" s="127">
        <v>16</v>
      </c>
    </row>
    <row r="504" spans="1:21" x14ac:dyDescent="0.25">
      <c r="A504" s="26" t="s">
        <v>10</v>
      </c>
      <c r="B504" s="7" t="s">
        <v>67</v>
      </c>
      <c r="C504" s="30">
        <v>69</v>
      </c>
      <c r="D504" s="60">
        <v>89</v>
      </c>
      <c r="E504" s="61">
        <v>89</v>
      </c>
      <c r="F504" s="35">
        <v>106</v>
      </c>
      <c r="G504" s="38">
        <v>107</v>
      </c>
      <c r="H504" s="38">
        <v>107</v>
      </c>
      <c r="I504" s="29" t="s">
        <v>12</v>
      </c>
      <c r="J504" s="36">
        <v>4</v>
      </c>
      <c r="K504" s="55" t="s">
        <v>173</v>
      </c>
      <c r="L504">
        <f t="shared" si="67"/>
        <v>89</v>
      </c>
      <c r="M504">
        <f t="shared" si="68"/>
        <v>106.66666666666667</v>
      </c>
      <c r="N504">
        <f t="shared" si="69"/>
        <v>0</v>
      </c>
      <c r="O504" t="e">
        <f t="shared" si="70"/>
        <v>#VALUE!</v>
      </c>
      <c r="P504">
        <f t="shared" si="72"/>
        <v>2</v>
      </c>
      <c r="Q504" t="e">
        <f t="shared" si="73"/>
        <v>#VALUE!</v>
      </c>
      <c r="R504" t="e">
        <f t="shared" si="71"/>
        <v>#VALUE!</v>
      </c>
      <c r="U504" s="128">
        <v>14</v>
      </c>
    </row>
    <row r="505" spans="1:21" x14ac:dyDescent="0.25">
      <c r="A505" s="26" t="s">
        <v>10</v>
      </c>
      <c r="B505" s="7" t="s">
        <v>82</v>
      </c>
      <c r="C505" s="30">
        <v>52</v>
      </c>
      <c r="D505" s="60">
        <v>68</v>
      </c>
      <c r="E505" s="61">
        <v>69</v>
      </c>
      <c r="F505" s="35">
        <v>82</v>
      </c>
      <c r="G505" s="38">
        <v>85</v>
      </c>
      <c r="H505" s="38">
        <v>85</v>
      </c>
      <c r="I505" s="38">
        <v>87</v>
      </c>
      <c r="J505" s="36">
        <v>8</v>
      </c>
      <c r="K505" s="55" t="s">
        <v>173</v>
      </c>
      <c r="L505">
        <f t="shared" si="67"/>
        <v>68.5</v>
      </c>
      <c r="M505">
        <f t="shared" si="68"/>
        <v>84.75</v>
      </c>
      <c r="N505">
        <f t="shared" si="69"/>
        <v>1</v>
      </c>
      <c r="O505">
        <f t="shared" si="70"/>
        <v>5</v>
      </c>
      <c r="P505">
        <f t="shared" si="72"/>
        <v>2</v>
      </c>
      <c r="Q505" t="e">
        <f t="shared" si="73"/>
        <v>#VALUE!</v>
      </c>
      <c r="R505" t="e">
        <f t="shared" si="71"/>
        <v>#VALUE!</v>
      </c>
      <c r="U505" s="127">
        <v>32</v>
      </c>
    </row>
    <row r="506" spans="1:21" x14ac:dyDescent="0.25">
      <c r="A506" s="26" t="s">
        <v>10</v>
      </c>
      <c r="B506" s="7" t="s">
        <v>68</v>
      </c>
      <c r="C506" s="30">
        <v>60</v>
      </c>
      <c r="D506" s="60">
        <v>78</v>
      </c>
      <c r="E506" s="61">
        <v>79</v>
      </c>
      <c r="F506" s="35">
        <v>96</v>
      </c>
      <c r="G506" s="38">
        <v>97</v>
      </c>
      <c r="H506" s="38">
        <v>97</v>
      </c>
      <c r="I506" s="38">
        <v>100</v>
      </c>
      <c r="J506" s="36">
        <v>5</v>
      </c>
      <c r="K506" s="55" t="s">
        <v>173</v>
      </c>
      <c r="L506">
        <f t="shared" si="67"/>
        <v>78.5</v>
      </c>
      <c r="M506">
        <f t="shared" si="68"/>
        <v>97.5</v>
      </c>
      <c r="N506">
        <f t="shared" si="69"/>
        <v>1</v>
      </c>
      <c r="O506">
        <f t="shared" si="70"/>
        <v>4</v>
      </c>
      <c r="P506">
        <f t="shared" si="72"/>
        <v>2</v>
      </c>
      <c r="Q506">
        <f t="shared" si="73"/>
        <v>1</v>
      </c>
      <c r="R506">
        <f t="shared" si="71"/>
        <v>6</v>
      </c>
      <c r="U506" s="128">
        <v>28</v>
      </c>
    </row>
    <row r="507" spans="1:21" x14ac:dyDescent="0.25">
      <c r="A507" s="26" t="s">
        <v>10</v>
      </c>
      <c r="B507" s="7" t="s">
        <v>96</v>
      </c>
      <c r="C507" s="30">
        <v>59</v>
      </c>
      <c r="D507" s="60">
        <v>75</v>
      </c>
      <c r="E507" s="61">
        <v>76</v>
      </c>
      <c r="F507" s="35">
        <v>93</v>
      </c>
      <c r="G507" s="38">
        <v>96</v>
      </c>
      <c r="H507" s="38">
        <v>98</v>
      </c>
      <c r="I507" s="38">
        <v>98</v>
      </c>
      <c r="J507" s="36">
        <v>6</v>
      </c>
      <c r="K507" s="55" t="s">
        <v>173</v>
      </c>
      <c r="L507">
        <f t="shared" si="67"/>
        <v>75.5</v>
      </c>
      <c r="M507">
        <f t="shared" si="68"/>
        <v>96.25</v>
      </c>
      <c r="N507">
        <f t="shared" si="69"/>
        <v>1</v>
      </c>
      <c r="O507">
        <f t="shared" si="70"/>
        <v>5</v>
      </c>
      <c r="P507">
        <f t="shared" si="72"/>
        <v>2</v>
      </c>
      <c r="Q507">
        <f t="shared" ref="Q507:Q538" si="74">IF(O506&gt;4.46,1,2)</f>
        <v>2</v>
      </c>
      <c r="R507">
        <f t="shared" si="71"/>
        <v>5</v>
      </c>
      <c r="U507" s="127">
        <v>4</v>
      </c>
    </row>
    <row r="508" spans="1:21" x14ac:dyDescent="0.25">
      <c r="A508" s="26" t="s">
        <v>10</v>
      </c>
      <c r="B508" s="7" t="s">
        <v>41</v>
      </c>
      <c r="C508" s="30">
        <v>48</v>
      </c>
      <c r="D508" s="60">
        <v>63</v>
      </c>
      <c r="E508" s="61">
        <v>63</v>
      </c>
      <c r="F508" s="98">
        <v>74</v>
      </c>
      <c r="G508" s="104">
        <v>74</v>
      </c>
      <c r="H508" s="104">
        <v>75</v>
      </c>
      <c r="I508" s="104">
        <v>76</v>
      </c>
      <c r="J508" s="36">
        <v>16</v>
      </c>
      <c r="K508" s="55" t="s">
        <v>173</v>
      </c>
      <c r="L508">
        <f t="shared" si="67"/>
        <v>63</v>
      </c>
      <c r="M508">
        <f t="shared" si="68"/>
        <v>74.75</v>
      </c>
      <c r="N508">
        <f t="shared" si="69"/>
        <v>0</v>
      </c>
      <c r="O508">
        <f t="shared" si="70"/>
        <v>2</v>
      </c>
      <c r="P508">
        <f t="shared" si="72"/>
        <v>2</v>
      </c>
      <c r="Q508">
        <f t="shared" si="74"/>
        <v>1</v>
      </c>
      <c r="R508">
        <f t="shared" si="71"/>
        <v>6</v>
      </c>
      <c r="U508" s="128">
        <v>6</v>
      </c>
    </row>
    <row r="509" spans="1:21" x14ac:dyDescent="0.25">
      <c r="A509" s="26" t="s">
        <v>10</v>
      </c>
      <c r="B509" s="7" t="s">
        <v>42</v>
      </c>
      <c r="C509" s="30">
        <v>58</v>
      </c>
      <c r="D509" s="60">
        <v>77</v>
      </c>
      <c r="E509" s="61">
        <v>80</v>
      </c>
      <c r="F509" s="98">
        <v>94</v>
      </c>
      <c r="G509" s="104">
        <v>94</v>
      </c>
      <c r="H509" s="104">
        <v>101</v>
      </c>
      <c r="I509" s="104">
        <v>101</v>
      </c>
      <c r="J509" s="36">
        <v>6</v>
      </c>
      <c r="K509" s="55" t="s">
        <v>173</v>
      </c>
      <c r="L509">
        <f t="shared" si="67"/>
        <v>78.5</v>
      </c>
      <c r="M509">
        <f t="shared" si="68"/>
        <v>97.5</v>
      </c>
      <c r="N509">
        <f t="shared" si="69"/>
        <v>3</v>
      </c>
      <c r="O509">
        <f t="shared" si="70"/>
        <v>7</v>
      </c>
      <c r="P509">
        <f t="shared" si="72"/>
        <v>2</v>
      </c>
      <c r="Q509">
        <f t="shared" si="74"/>
        <v>2</v>
      </c>
      <c r="R509">
        <f t="shared" si="71"/>
        <v>5</v>
      </c>
      <c r="U509" s="127">
        <v>8</v>
      </c>
    </row>
    <row r="510" spans="1:21" x14ac:dyDescent="0.25">
      <c r="A510" s="26" t="s">
        <v>10</v>
      </c>
      <c r="B510" s="7" t="s">
        <v>45</v>
      </c>
      <c r="C510" s="30">
        <v>63</v>
      </c>
      <c r="D510" s="60">
        <v>80</v>
      </c>
      <c r="E510" s="61">
        <v>81</v>
      </c>
      <c r="F510" s="35">
        <v>97</v>
      </c>
      <c r="G510" s="38">
        <v>97</v>
      </c>
      <c r="H510" s="29" t="s">
        <v>12</v>
      </c>
      <c r="I510" s="29" t="s">
        <v>12</v>
      </c>
      <c r="J510" s="36">
        <v>4</v>
      </c>
      <c r="K510" s="55" t="s">
        <v>173</v>
      </c>
      <c r="L510">
        <f t="shared" si="67"/>
        <v>80.5</v>
      </c>
      <c r="M510">
        <f t="shared" si="68"/>
        <v>97</v>
      </c>
      <c r="N510">
        <f t="shared" si="69"/>
        <v>1</v>
      </c>
      <c r="O510" t="e">
        <f t="shared" si="70"/>
        <v>#VALUE!</v>
      </c>
      <c r="P510">
        <f t="shared" si="72"/>
        <v>2</v>
      </c>
      <c r="Q510">
        <f t="shared" si="74"/>
        <v>1</v>
      </c>
      <c r="R510">
        <f t="shared" si="71"/>
        <v>6</v>
      </c>
      <c r="U510" s="128">
        <v>16</v>
      </c>
    </row>
    <row r="511" spans="1:21" x14ac:dyDescent="0.25">
      <c r="A511" s="26" t="s">
        <v>10</v>
      </c>
      <c r="B511" s="7" t="s">
        <v>105</v>
      </c>
      <c r="C511" s="30">
        <v>64</v>
      </c>
      <c r="D511" s="60">
        <v>93</v>
      </c>
      <c r="E511" s="61">
        <v>93</v>
      </c>
      <c r="F511" s="98" t="s">
        <v>12</v>
      </c>
      <c r="G511" s="106" t="s">
        <v>12</v>
      </c>
      <c r="H511" s="106" t="s">
        <v>12</v>
      </c>
      <c r="I511" s="106" t="s">
        <v>12</v>
      </c>
      <c r="J511" s="36">
        <v>4</v>
      </c>
      <c r="K511" s="55" t="s">
        <v>173</v>
      </c>
      <c r="L511">
        <f t="shared" si="67"/>
        <v>93</v>
      </c>
      <c r="M511" t="e">
        <f t="shared" si="68"/>
        <v>#DIV/0!</v>
      </c>
      <c r="N511">
        <f t="shared" si="69"/>
        <v>0</v>
      </c>
      <c r="O511" t="e">
        <f t="shared" si="70"/>
        <v>#VALUE!</v>
      </c>
      <c r="P511">
        <f t="shared" si="72"/>
        <v>2</v>
      </c>
      <c r="Q511" t="e">
        <f t="shared" si="74"/>
        <v>#VALUE!</v>
      </c>
      <c r="R511" t="e">
        <f t="shared" si="71"/>
        <v>#VALUE!</v>
      </c>
      <c r="U511" s="127">
        <v>7</v>
      </c>
    </row>
    <row r="512" spans="1:21" x14ac:dyDescent="0.25">
      <c r="A512" s="39" t="s">
        <v>47</v>
      </c>
      <c r="B512" s="7" t="s">
        <v>16</v>
      </c>
      <c r="C512" s="30">
        <v>32</v>
      </c>
      <c r="D512" s="60">
        <v>44</v>
      </c>
      <c r="E512" s="61">
        <v>44</v>
      </c>
      <c r="F512" s="98">
        <v>57</v>
      </c>
      <c r="G512" s="104">
        <v>57</v>
      </c>
      <c r="H512" s="104">
        <v>60</v>
      </c>
      <c r="I512" s="104">
        <v>60</v>
      </c>
      <c r="J512" s="36">
        <v>15</v>
      </c>
      <c r="K512" s="55" t="s">
        <v>173</v>
      </c>
      <c r="L512">
        <f t="shared" si="67"/>
        <v>44</v>
      </c>
      <c r="M512">
        <f t="shared" si="68"/>
        <v>58.5</v>
      </c>
      <c r="N512">
        <f t="shared" si="69"/>
        <v>0</v>
      </c>
      <c r="O512">
        <f t="shared" si="70"/>
        <v>3</v>
      </c>
      <c r="P512">
        <f t="shared" ref="P512:P550" si="75">IF(N512&gt;5.43,1,2)</f>
        <v>2</v>
      </c>
      <c r="Q512" t="e">
        <f t="shared" si="74"/>
        <v>#VALUE!</v>
      </c>
      <c r="R512" t="e">
        <f t="shared" si="71"/>
        <v>#VALUE!</v>
      </c>
      <c r="U512" s="128">
        <v>33</v>
      </c>
    </row>
    <row r="513" spans="1:21" x14ac:dyDescent="0.25">
      <c r="A513" s="39" t="s">
        <v>47</v>
      </c>
      <c r="B513" s="7" t="s">
        <v>92</v>
      </c>
      <c r="C513" s="30">
        <v>59</v>
      </c>
      <c r="D513" s="60">
        <v>89</v>
      </c>
      <c r="E513" s="61">
        <v>89</v>
      </c>
      <c r="F513" s="35" t="s">
        <v>12</v>
      </c>
      <c r="G513" s="29" t="s">
        <v>12</v>
      </c>
      <c r="H513" s="29" t="s">
        <v>12</v>
      </c>
      <c r="I513" s="29" t="s">
        <v>12</v>
      </c>
      <c r="J513" s="36">
        <v>4</v>
      </c>
      <c r="K513" s="55" t="s">
        <v>173</v>
      </c>
      <c r="L513">
        <f t="shared" si="67"/>
        <v>89</v>
      </c>
      <c r="M513" t="e">
        <f t="shared" si="68"/>
        <v>#DIV/0!</v>
      </c>
      <c r="N513">
        <f t="shared" si="69"/>
        <v>0</v>
      </c>
      <c r="O513" t="e">
        <f t="shared" si="70"/>
        <v>#VALUE!</v>
      </c>
      <c r="P513">
        <f t="shared" si="75"/>
        <v>2</v>
      </c>
      <c r="Q513">
        <f t="shared" si="74"/>
        <v>2</v>
      </c>
      <c r="R513">
        <f t="shared" si="71"/>
        <v>5</v>
      </c>
      <c r="U513" s="127">
        <v>17</v>
      </c>
    </row>
    <row r="514" spans="1:21" x14ac:dyDescent="0.25">
      <c r="A514" s="39" t="s">
        <v>47</v>
      </c>
      <c r="B514" s="7" t="s">
        <v>17</v>
      </c>
      <c r="C514" s="30">
        <v>59</v>
      </c>
      <c r="D514" s="60">
        <v>82</v>
      </c>
      <c r="E514" s="61">
        <v>83</v>
      </c>
      <c r="F514" s="98">
        <v>105</v>
      </c>
      <c r="G514" s="106" t="s">
        <v>12</v>
      </c>
      <c r="H514" s="106" t="s">
        <v>12</v>
      </c>
      <c r="I514" s="106" t="s">
        <v>12</v>
      </c>
      <c r="J514" s="36">
        <v>4</v>
      </c>
      <c r="K514" s="55" t="s">
        <v>173</v>
      </c>
      <c r="L514">
        <f t="shared" ref="L514:L577" si="76">AVERAGE(D514:E514)</f>
        <v>82.5</v>
      </c>
      <c r="M514">
        <f t="shared" ref="M514:M577" si="77">AVERAGE(F514:I514)</f>
        <v>105</v>
      </c>
      <c r="N514">
        <f t="shared" ref="N514:N577" si="78">E514-D514</f>
        <v>1</v>
      </c>
      <c r="O514" t="e">
        <f t="shared" ref="O514:O577" si="79">I514-F514</f>
        <v>#VALUE!</v>
      </c>
      <c r="P514">
        <f t="shared" si="75"/>
        <v>2</v>
      </c>
      <c r="Q514" t="e">
        <f t="shared" si="74"/>
        <v>#VALUE!</v>
      </c>
      <c r="R514" t="e">
        <f t="shared" ref="R514:R577" si="80">IF(P514=Q514,5,6)</f>
        <v>#VALUE!</v>
      </c>
      <c r="U514" s="128">
        <v>16</v>
      </c>
    </row>
    <row r="515" spans="1:21" x14ac:dyDescent="0.25">
      <c r="A515" s="39" t="s">
        <v>47</v>
      </c>
      <c r="B515" s="7" t="s">
        <v>49</v>
      </c>
      <c r="C515" s="30">
        <v>71</v>
      </c>
      <c r="D515" s="60">
        <v>97</v>
      </c>
      <c r="E515" s="61">
        <v>97</v>
      </c>
      <c r="F515" s="35" t="s">
        <v>12</v>
      </c>
      <c r="G515" s="29" t="s">
        <v>12</v>
      </c>
      <c r="H515" s="29" t="s">
        <v>12</v>
      </c>
      <c r="I515" s="29" t="s">
        <v>12</v>
      </c>
      <c r="J515" s="36">
        <v>2</v>
      </c>
      <c r="K515" s="55" t="s">
        <v>173</v>
      </c>
      <c r="L515">
        <f t="shared" si="76"/>
        <v>97</v>
      </c>
      <c r="M515" t="e">
        <f t="shared" si="77"/>
        <v>#DIV/0!</v>
      </c>
      <c r="N515">
        <f t="shared" si="78"/>
        <v>0</v>
      </c>
      <c r="O515" t="e">
        <f t="shared" si="79"/>
        <v>#VALUE!</v>
      </c>
      <c r="P515">
        <f t="shared" si="75"/>
        <v>2</v>
      </c>
      <c r="Q515" t="e">
        <f t="shared" si="74"/>
        <v>#VALUE!</v>
      </c>
      <c r="R515" t="e">
        <f t="shared" si="80"/>
        <v>#VALUE!</v>
      </c>
      <c r="U515" s="127">
        <v>22</v>
      </c>
    </row>
    <row r="516" spans="1:21" x14ac:dyDescent="0.25">
      <c r="A516" s="39" t="s">
        <v>47</v>
      </c>
      <c r="B516" s="7" t="s">
        <v>50</v>
      </c>
      <c r="C516" s="30">
        <v>77</v>
      </c>
      <c r="D516" s="60">
        <v>97</v>
      </c>
      <c r="E516" s="61">
        <v>97</v>
      </c>
      <c r="F516" s="98" t="s">
        <v>12</v>
      </c>
      <c r="G516" s="106" t="s">
        <v>12</v>
      </c>
      <c r="H516" s="106" t="s">
        <v>12</v>
      </c>
      <c r="I516" s="106" t="s">
        <v>12</v>
      </c>
      <c r="J516" s="36">
        <v>2</v>
      </c>
      <c r="K516" s="55" t="s">
        <v>173</v>
      </c>
      <c r="L516">
        <f t="shared" si="76"/>
        <v>97</v>
      </c>
      <c r="M516" t="e">
        <f t="shared" si="77"/>
        <v>#DIV/0!</v>
      </c>
      <c r="N516">
        <f t="shared" si="78"/>
        <v>0</v>
      </c>
      <c r="O516" t="e">
        <f t="shared" si="79"/>
        <v>#VALUE!</v>
      </c>
      <c r="P516">
        <f t="shared" si="75"/>
        <v>2</v>
      </c>
      <c r="Q516" t="e">
        <f t="shared" si="74"/>
        <v>#VALUE!</v>
      </c>
      <c r="R516" t="e">
        <f t="shared" si="80"/>
        <v>#VALUE!</v>
      </c>
      <c r="U516" s="128">
        <v>22</v>
      </c>
    </row>
    <row r="517" spans="1:21" x14ac:dyDescent="0.25">
      <c r="A517" s="39" t="s">
        <v>47</v>
      </c>
      <c r="B517" s="7" t="s">
        <v>93</v>
      </c>
      <c r="C517" s="30">
        <v>40</v>
      </c>
      <c r="D517" s="60">
        <v>58</v>
      </c>
      <c r="E517" s="61">
        <v>59</v>
      </c>
      <c r="F517" s="35">
        <v>75</v>
      </c>
      <c r="G517" s="38">
        <v>75</v>
      </c>
      <c r="H517" s="38">
        <v>79</v>
      </c>
      <c r="I517" s="38">
        <v>80</v>
      </c>
      <c r="J517" s="36">
        <v>12</v>
      </c>
      <c r="K517" s="55" t="s">
        <v>173</v>
      </c>
      <c r="L517">
        <f t="shared" si="76"/>
        <v>58.5</v>
      </c>
      <c r="M517">
        <f t="shared" si="77"/>
        <v>77.25</v>
      </c>
      <c r="N517">
        <f t="shared" si="78"/>
        <v>1</v>
      </c>
      <c r="O517">
        <f t="shared" si="79"/>
        <v>5</v>
      </c>
      <c r="P517">
        <f t="shared" si="75"/>
        <v>2</v>
      </c>
      <c r="Q517" t="e">
        <f t="shared" si="74"/>
        <v>#VALUE!</v>
      </c>
      <c r="R517" t="e">
        <f t="shared" si="80"/>
        <v>#VALUE!</v>
      </c>
      <c r="U517" s="127">
        <v>16</v>
      </c>
    </row>
    <row r="518" spans="1:21" x14ac:dyDescent="0.25">
      <c r="A518" s="39" t="s">
        <v>47</v>
      </c>
      <c r="B518" s="7" t="s">
        <v>76</v>
      </c>
      <c r="C518" s="30">
        <v>70</v>
      </c>
      <c r="D518" s="60">
        <v>86</v>
      </c>
      <c r="E518" s="61">
        <v>88</v>
      </c>
      <c r="F518" s="98">
        <v>107</v>
      </c>
      <c r="G518" s="104">
        <v>107</v>
      </c>
      <c r="H518" s="104">
        <v>107</v>
      </c>
      <c r="I518" s="106" t="s">
        <v>12</v>
      </c>
      <c r="J518" s="36">
        <v>4</v>
      </c>
      <c r="K518" s="55" t="s">
        <v>173</v>
      </c>
      <c r="L518">
        <f t="shared" si="76"/>
        <v>87</v>
      </c>
      <c r="M518">
        <f t="shared" si="77"/>
        <v>107</v>
      </c>
      <c r="N518">
        <f t="shared" si="78"/>
        <v>2</v>
      </c>
      <c r="O518" t="e">
        <f t="shared" si="79"/>
        <v>#VALUE!</v>
      </c>
      <c r="P518">
        <f t="shared" si="75"/>
        <v>2</v>
      </c>
      <c r="Q518">
        <f t="shared" si="74"/>
        <v>1</v>
      </c>
      <c r="R518">
        <f t="shared" si="80"/>
        <v>6</v>
      </c>
      <c r="U518" s="128">
        <v>71</v>
      </c>
    </row>
    <row r="519" spans="1:21" x14ac:dyDescent="0.25">
      <c r="A519" s="39" t="s">
        <v>47</v>
      </c>
      <c r="B519" s="7" t="s">
        <v>51</v>
      </c>
      <c r="C519" s="30">
        <v>32</v>
      </c>
      <c r="D519" s="60">
        <v>51</v>
      </c>
      <c r="E519" s="61">
        <v>52</v>
      </c>
      <c r="F519" s="35">
        <v>66</v>
      </c>
      <c r="G519" s="38">
        <v>67</v>
      </c>
      <c r="H519" s="38">
        <v>70</v>
      </c>
      <c r="I519" s="38">
        <v>87</v>
      </c>
      <c r="J519" s="36">
        <v>8</v>
      </c>
      <c r="K519" s="55" t="s">
        <v>173</v>
      </c>
      <c r="L519">
        <f t="shared" si="76"/>
        <v>51.5</v>
      </c>
      <c r="M519">
        <f t="shared" si="77"/>
        <v>72.5</v>
      </c>
      <c r="N519">
        <f t="shared" si="78"/>
        <v>1</v>
      </c>
      <c r="O519">
        <f t="shared" si="79"/>
        <v>21</v>
      </c>
      <c r="P519">
        <f t="shared" si="75"/>
        <v>2</v>
      </c>
      <c r="Q519" t="e">
        <f t="shared" si="74"/>
        <v>#VALUE!</v>
      </c>
      <c r="R519" t="e">
        <f t="shared" si="80"/>
        <v>#VALUE!</v>
      </c>
      <c r="U519" s="127">
        <v>17</v>
      </c>
    </row>
    <row r="520" spans="1:21" x14ac:dyDescent="0.25">
      <c r="A520" s="39" t="s">
        <v>47</v>
      </c>
      <c r="B520" s="7" t="s">
        <v>85</v>
      </c>
      <c r="C520" s="30">
        <v>41</v>
      </c>
      <c r="D520" s="60">
        <v>56</v>
      </c>
      <c r="E520" s="61">
        <v>56</v>
      </c>
      <c r="F520" s="98">
        <v>67</v>
      </c>
      <c r="G520" s="104">
        <v>67</v>
      </c>
      <c r="H520" s="104">
        <v>68</v>
      </c>
      <c r="I520" s="104">
        <v>69</v>
      </c>
      <c r="J520" s="36">
        <v>33</v>
      </c>
      <c r="K520" s="55" t="s">
        <v>173</v>
      </c>
      <c r="L520">
        <f t="shared" si="76"/>
        <v>56</v>
      </c>
      <c r="M520">
        <f t="shared" si="77"/>
        <v>67.75</v>
      </c>
      <c r="N520">
        <f t="shared" si="78"/>
        <v>0</v>
      </c>
      <c r="O520">
        <f t="shared" si="79"/>
        <v>2</v>
      </c>
      <c r="P520">
        <f t="shared" si="75"/>
        <v>2</v>
      </c>
      <c r="Q520">
        <f t="shared" si="74"/>
        <v>1</v>
      </c>
      <c r="R520">
        <f t="shared" si="80"/>
        <v>6</v>
      </c>
      <c r="U520" s="128">
        <v>15</v>
      </c>
    </row>
    <row r="521" spans="1:21" x14ac:dyDescent="0.25">
      <c r="A521" s="39" t="s">
        <v>47</v>
      </c>
      <c r="B521" s="7" t="s">
        <v>77</v>
      </c>
      <c r="C521" s="30">
        <v>42</v>
      </c>
      <c r="D521" s="60">
        <v>59</v>
      </c>
      <c r="E521" s="61">
        <v>61</v>
      </c>
      <c r="F521" s="35">
        <v>72</v>
      </c>
      <c r="G521" s="38">
        <v>72</v>
      </c>
      <c r="H521" s="38">
        <v>75</v>
      </c>
      <c r="I521" s="38">
        <v>75</v>
      </c>
      <c r="J521" s="36">
        <v>16</v>
      </c>
      <c r="K521" s="55" t="s">
        <v>173</v>
      </c>
      <c r="L521">
        <f t="shared" si="76"/>
        <v>60</v>
      </c>
      <c r="M521">
        <f t="shared" si="77"/>
        <v>73.5</v>
      </c>
      <c r="N521">
        <f t="shared" si="78"/>
        <v>2</v>
      </c>
      <c r="O521">
        <f t="shared" si="79"/>
        <v>3</v>
      </c>
      <c r="P521">
        <f t="shared" si="75"/>
        <v>2</v>
      </c>
      <c r="Q521">
        <f t="shared" si="74"/>
        <v>2</v>
      </c>
      <c r="R521">
        <f t="shared" si="80"/>
        <v>5</v>
      </c>
      <c r="U521" s="127">
        <v>6</v>
      </c>
    </row>
    <row r="522" spans="1:21" x14ac:dyDescent="0.25">
      <c r="A522" s="39" t="s">
        <v>47</v>
      </c>
      <c r="B522" s="7" t="s">
        <v>53</v>
      </c>
      <c r="C522" s="30">
        <v>39</v>
      </c>
      <c r="D522" s="60">
        <v>53</v>
      </c>
      <c r="E522" s="61">
        <v>54</v>
      </c>
      <c r="F522" s="98">
        <v>65</v>
      </c>
      <c r="G522" s="104">
        <v>65</v>
      </c>
      <c r="H522" s="104">
        <v>66</v>
      </c>
      <c r="I522" s="104">
        <v>67</v>
      </c>
      <c r="J522" s="36">
        <v>32</v>
      </c>
      <c r="K522" s="55" t="s">
        <v>173</v>
      </c>
      <c r="L522">
        <f t="shared" si="76"/>
        <v>53.5</v>
      </c>
      <c r="M522">
        <f t="shared" si="77"/>
        <v>65.75</v>
      </c>
      <c r="N522">
        <f t="shared" si="78"/>
        <v>1</v>
      </c>
      <c r="O522">
        <f t="shared" si="79"/>
        <v>2</v>
      </c>
      <c r="P522">
        <f t="shared" si="75"/>
        <v>2</v>
      </c>
      <c r="Q522">
        <f t="shared" si="74"/>
        <v>2</v>
      </c>
      <c r="R522">
        <f t="shared" si="80"/>
        <v>5</v>
      </c>
      <c r="U522" s="128">
        <v>62</v>
      </c>
    </row>
    <row r="523" spans="1:21" x14ac:dyDescent="0.25">
      <c r="A523" s="39" t="s">
        <v>47</v>
      </c>
      <c r="B523" s="7" t="s">
        <v>22</v>
      </c>
      <c r="C523" s="30">
        <v>82</v>
      </c>
      <c r="D523" s="60">
        <v>96</v>
      </c>
      <c r="E523" s="61">
        <v>100</v>
      </c>
      <c r="F523" s="35" t="s">
        <v>12</v>
      </c>
      <c r="G523" s="29" t="s">
        <v>12</v>
      </c>
      <c r="H523" s="29" t="s">
        <v>12</v>
      </c>
      <c r="I523" s="29" t="s">
        <v>12</v>
      </c>
      <c r="J523" s="36">
        <v>3</v>
      </c>
      <c r="K523" s="55" t="s">
        <v>173</v>
      </c>
      <c r="L523">
        <f t="shared" si="76"/>
        <v>98</v>
      </c>
      <c r="M523" t="e">
        <f t="shared" si="77"/>
        <v>#DIV/0!</v>
      </c>
      <c r="N523">
        <f t="shared" si="78"/>
        <v>4</v>
      </c>
      <c r="O523" t="e">
        <f t="shared" si="79"/>
        <v>#VALUE!</v>
      </c>
      <c r="P523">
        <f t="shared" si="75"/>
        <v>2</v>
      </c>
      <c r="Q523">
        <f t="shared" si="74"/>
        <v>2</v>
      </c>
      <c r="R523">
        <f t="shared" si="80"/>
        <v>5</v>
      </c>
      <c r="U523" s="127">
        <v>16</v>
      </c>
    </row>
    <row r="524" spans="1:21" x14ac:dyDescent="0.25">
      <c r="A524" s="39" t="s">
        <v>47</v>
      </c>
      <c r="B524" s="7" t="s">
        <v>54</v>
      </c>
      <c r="C524" s="30">
        <v>34</v>
      </c>
      <c r="D524" s="60">
        <v>55</v>
      </c>
      <c r="E524" s="61">
        <v>57</v>
      </c>
      <c r="F524" s="35">
        <v>76</v>
      </c>
      <c r="G524" s="38">
        <v>83</v>
      </c>
      <c r="H524" s="38">
        <v>83</v>
      </c>
      <c r="I524" s="38">
        <v>84</v>
      </c>
      <c r="J524" s="36">
        <v>9</v>
      </c>
      <c r="K524" s="55" t="s">
        <v>173</v>
      </c>
      <c r="L524">
        <f t="shared" si="76"/>
        <v>56</v>
      </c>
      <c r="M524">
        <f t="shared" si="77"/>
        <v>81.5</v>
      </c>
      <c r="N524">
        <f t="shared" si="78"/>
        <v>2</v>
      </c>
      <c r="O524">
        <f t="shared" si="79"/>
        <v>8</v>
      </c>
      <c r="P524">
        <f t="shared" si="75"/>
        <v>2</v>
      </c>
      <c r="Q524" t="e">
        <f t="shared" si="74"/>
        <v>#VALUE!</v>
      </c>
      <c r="R524" t="e">
        <f t="shared" si="80"/>
        <v>#VALUE!</v>
      </c>
      <c r="U524" s="128">
        <v>16</v>
      </c>
    </row>
    <row r="525" spans="1:21" x14ac:dyDescent="0.25">
      <c r="A525" s="39" t="s">
        <v>47</v>
      </c>
      <c r="B525" s="7" t="s">
        <v>23</v>
      </c>
      <c r="C525" s="30">
        <v>74</v>
      </c>
      <c r="D525" s="60">
        <v>95</v>
      </c>
      <c r="E525" s="61">
        <v>95</v>
      </c>
      <c r="F525" s="98" t="s">
        <v>12</v>
      </c>
      <c r="G525" s="106" t="s">
        <v>12</v>
      </c>
      <c r="H525" s="106" t="s">
        <v>12</v>
      </c>
      <c r="I525" s="106" t="s">
        <v>12</v>
      </c>
      <c r="J525" s="36">
        <v>4</v>
      </c>
      <c r="K525" s="55" t="s">
        <v>173</v>
      </c>
      <c r="L525">
        <f t="shared" si="76"/>
        <v>95</v>
      </c>
      <c r="M525" t="e">
        <f t="shared" si="77"/>
        <v>#DIV/0!</v>
      </c>
      <c r="N525">
        <f t="shared" si="78"/>
        <v>0</v>
      </c>
      <c r="O525" t="e">
        <f t="shared" si="79"/>
        <v>#VALUE!</v>
      </c>
      <c r="P525">
        <f t="shared" si="75"/>
        <v>2</v>
      </c>
      <c r="Q525">
        <f t="shared" si="74"/>
        <v>1</v>
      </c>
      <c r="R525">
        <f t="shared" si="80"/>
        <v>6</v>
      </c>
      <c r="U525" s="127">
        <v>22</v>
      </c>
    </row>
    <row r="526" spans="1:21" x14ac:dyDescent="0.25">
      <c r="A526" s="39" t="s">
        <v>47</v>
      </c>
      <c r="B526" s="7" t="s">
        <v>55</v>
      </c>
      <c r="C526" s="30">
        <v>44</v>
      </c>
      <c r="D526" s="60">
        <v>59</v>
      </c>
      <c r="E526" s="61">
        <v>61</v>
      </c>
      <c r="F526" s="35">
        <v>74</v>
      </c>
      <c r="G526" s="35">
        <v>74</v>
      </c>
      <c r="H526" s="35">
        <v>74</v>
      </c>
      <c r="I526" s="35">
        <v>74</v>
      </c>
      <c r="J526" s="36">
        <v>16</v>
      </c>
      <c r="K526" s="55" t="s">
        <v>173</v>
      </c>
      <c r="L526">
        <f t="shared" si="76"/>
        <v>60</v>
      </c>
      <c r="M526">
        <f t="shared" si="77"/>
        <v>74</v>
      </c>
      <c r="N526">
        <f t="shared" si="78"/>
        <v>2</v>
      </c>
      <c r="O526">
        <f t="shared" si="79"/>
        <v>0</v>
      </c>
      <c r="P526">
        <f t="shared" si="75"/>
        <v>2</v>
      </c>
      <c r="Q526" t="e">
        <f t="shared" si="74"/>
        <v>#VALUE!</v>
      </c>
      <c r="R526" t="e">
        <f t="shared" si="80"/>
        <v>#VALUE!</v>
      </c>
      <c r="U526" s="128">
        <v>9</v>
      </c>
    </row>
    <row r="527" spans="1:21" x14ac:dyDescent="0.25">
      <c r="A527" s="39" t="s">
        <v>47</v>
      </c>
      <c r="B527" s="7" t="s">
        <v>24</v>
      </c>
      <c r="C527" s="30">
        <v>41</v>
      </c>
      <c r="D527" s="60">
        <v>59</v>
      </c>
      <c r="E527" s="61">
        <v>60</v>
      </c>
      <c r="F527" s="98">
        <v>73</v>
      </c>
      <c r="G527" s="104">
        <v>73</v>
      </c>
      <c r="H527" s="104">
        <v>76</v>
      </c>
      <c r="I527" s="104">
        <v>77</v>
      </c>
      <c r="J527" s="36">
        <v>22</v>
      </c>
      <c r="K527" s="55" t="s">
        <v>173</v>
      </c>
      <c r="L527">
        <f t="shared" si="76"/>
        <v>59.5</v>
      </c>
      <c r="M527">
        <f t="shared" si="77"/>
        <v>74.75</v>
      </c>
      <c r="N527">
        <f t="shared" si="78"/>
        <v>1</v>
      </c>
      <c r="O527">
        <f t="shared" si="79"/>
        <v>4</v>
      </c>
      <c r="P527">
        <f t="shared" si="75"/>
        <v>2</v>
      </c>
      <c r="Q527">
        <f t="shared" si="74"/>
        <v>2</v>
      </c>
      <c r="R527">
        <f t="shared" si="80"/>
        <v>5</v>
      </c>
      <c r="U527" s="127">
        <v>13</v>
      </c>
    </row>
    <row r="528" spans="1:21" x14ac:dyDescent="0.25">
      <c r="A528" s="39" t="s">
        <v>47</v>
      </c>
      <c r="B528" s="7" t="s">
        <v>56</v>
      </c>
      <c r="C528" s="30">
        <v>42</v>
      </c>
      <c r="D528" s="60">
        <v>58</v>
      </c>
      <c r="E528" s="61">
        <v>59</v>
      </c>
      <c r="F528" s="98">
        <v>73</v>
      </c>
      <c r="G528" s="104">
        <v>73</v>
      </c>
      <c r="H528" s="104">
        <v>73</v>
      </c>
      <c r="I528" s="104">
        <v>80</v>
      </c>
      <c r="J528" s="36">
        <v>17</v>
      </c>
      <c r="K528" s="55" t="s">
        <v>173</v>
      </c>
      <c r="L528">
        <f t="shared" si="76"/>
        <v>58.5</v>
      </c>
      <c r="M528">
        <f t="shared" si="77"/>
        <v>74.75</v>
      </c>
      <c r="N528">
        <f t="shared" si="78"/>
        <v>1</v>
      </c>
      <c r="O528">
        <f t="shared" si="79"/>
        <v>7</v>
      </c>
      <c r="P528">
        <f t="shared" si="75"/>
        <v>2</v>
      </c>
      <c r="Q528">
        <f t="shared" si="74"/>
        <v>2</v>
      </c>
      <c r="R528">
        <f t="shared" si="80"/>
        <v>5</v>
      </c>
      <c r="U528" s="128">
        <v>4</v>
      </c>
    </row>
    <row r="529" spans="1:21" x14ac:dyDescent="0.25">
      <c r="A529" s="39" t="s">
        <v>47</v>
      </c>
      <c r="B529" s="7" t="s">
        <v>94</v>
      </c>
      <c r="C529" s="30">
        <v>65</v>
      </c>
      <c r="D529" s="60">
        <v>81</v>
      </c>
      <c r="E529" s="61">
        <v>82</v>
      </c>
      <c r="F529" s="35">
        <v>94</v>
      </c>
      <c r="G529" s="38">
        <v>94</v>
      </c>
      <c r="H529" s="38">
        <v>95</v>
      </c>
      <c r="I529" s="38">
        <v>95</v>
      </c>
      <c r="J529" s="36">
        <v>8</v>
      </c>
      <c r="K529" s="55" t="s">
        <v>173</v>
      </c>
      <c r="L529">
        <f t="shared" si="76"/>
        <v>81.5</v>
      </c>
      <c r="M529">
        <f t="shared" si="77"/>
        <v>94.5</v>
      </c>
      <c r="N529">
        <f t="shared" si="78"/>
        <v>1</v>
      </c>
      <c r="O529">
        <f t="shared" si="79"/>
        <v>1</v>
      </c>
      <c r="P529">
        <f t="shared" si="75"/>
        <v>2</v>
      </c>
      <c r="Q529">
        <f t="shared" si="74"/>
        <v>1</v>
      </c>
      <c r="R529">
        <f t="shared" si="80"/>
        <v>6</v>
      </c>
      <c r="U529" s="127">
        <v>25</v>
      </c>
    </row>
    <row r="530" spans="1:21" x14ac:dyDescent="0.25">
      <c r="A530" s="39" t="s">
        <v>47</v>
      </c>
      <c r="B530" s="7" t="s">
        <v>27</v>
      </c>
      <c r="C530" s="30">
        <v>63</v>
      </c>
      <c r="D530" s="60">
        <v>87</v>
      </c>
      <c r="E530" s="61">
        <v>90</v>
      </c>
      <c r="F530" s="98" t="s">
        <v>12</v>
      </c>
      <c r="G530" s="106" t="s">
        <v>12</v>
      </c>
      <c r="H530" s="29" t="s">
        <v>12</v>
      </c>
      <c r="I530" s="29" t="s">
        <v>12</v>
      </c>
      <c r="J530" s="36">
        <v>4</v>
      </c>
      <c r="K530" s="55" t="s">
        <v>173</v>
      </c>
      <c r="L530">
        <f t="shared" si="76"/>
        <v>88.5</v>
      </c>
      <c r="M530" t="e">
        <f t="shared" si="77"/>
        <v>#DIV/0!</v>
      </c>
      <c r="N530">
        <f t="shared" si="78"/>
        <v>3</v>
      </c>
      <c r="O530" t="e">
        <f t="shared" si="79"/>
        <v>#VALUE!</v>
      </c>
      <c r="P530">
        <f t="shared" si="75"/>
        <v>2</v>
      </c>
      <c r="Q530">
        <f t="shared" si="74"/>
        <v>2</v>
      </c>
      <c r="R530">
        <f t="shared" si="80"/>
        <v>5</v>
      </c>
      <c r="U530" s="128" t="s">
        <v>12</v>
      </c>
    </row>
    <row r="531" spans="1:21" ht="16.5" thickBot="1" x14ac:dyDescent="0.3">
      <c r="A531" s="39" t="s">
        <v>47</v>
      </c>
      <c r="B531" s="7" t="s">
        <v>28</v>
      </c>
      <c r="C531" s="30">
        <v>64</v>
      </c>
      <c r="D531" s="60">
        <v>87</v>
      </c>
      <c r="E531" s="61">
        <v>87</v>
      </c>
      <c r="F531" s="35">
        <v>101</v>
      </c>
      <c r="G531" s="38">
        <v>101</v>
      </c>
      <c r="H531" s="29" t="s">
        <v>12</v>
      </c>
      <c r="I531" s="29" t="s">
        <v>12</v>
      </c>
      <c r="J531" s="36">
        <v>4</v>
      </c>
      <c r="K531" s="55" t="s">
        <v>173</v>
      </c>
      <c r="L531">
        <f t="shared" si="76"/>
        <v>87</v>
      </c>
      <c r="M531">
        <f t="shared" si="77"/>
        <v>101</v>
      </c>
      <c r="N531">
        <f t="shared" si="78"/>
        <v>0</v>
      </c>
      <c r="O531" t="e">
        <f t="shared" si="79"/>
        <v>#VALUE!</v>
      </c>
      <c r="P531">
        <f t="shared" si="75"/>
        <v>2</v>
      </c>
      <c r="Q531" t="e">
        <f t="shared" si="74"/>
        <v>#VALUE!</v>
      </c>
      <c r="R531" t="e">
        <f t="shared" si="80"/>
        <v>#VALUE!</v>
      </c>
      <c r="U531" s="160">
        <v>39</v>
      </c>
    </row>
    <row r="532" spans="1:21" x14ac:dyDescent="0.25">
      <c r="A532" s="39" t="s">
        <v>47</v>
      </c>
      <c r="B532" s="7" t="s">
        <v>29</v>
      </c>
      <c r="C532" s="30">
        <v>60</v>
      </c>
      <c r="D532" s="60">
        <v>82</v>
      </c>
      <c r="E532" s="61">
        <v>82</v>
      </c>
      <c r="F532" s="35" t="s">
        <v>12</v>
      </c>
      <c r="G532" s="29" t="s">
        <v>12</v>
      </c>
      <c r="H532" s="29" t="s">
        <v>12</v>
      </c>
      <c r="I532" s="29" t="s">
        <v>12</v>
      </c>
      <c r="J532" s="36">
        <v>4</v>
      </c>
      <c r="K532" s="55" t="s">
        <v>173</v>
      </c>
      <c r="L532">
        <f t="shared" si="76"/>
        <v>82</v>
      </c>
      <c r="M532" t="e">
        <f t="shared" si="77"/>
        <v>#DIV/0!</v>
      </c>
      <c r="N532">
        <f t="shared" si="78"/>
        <v>0</v>
      </c>
      <c r="O532" t="e">
        <f t="shared" si="79"/>
        <v>#VALUE!</v>
      </c>
      <c r="P532">
        <f t="shared" si="75"/>
        <v>2</v>
      </c>
      <c r="Q532" t="e">
        <f t="shared" si="74"/>
        <v>#VALUE!</v>
      </c>
      <c r="R532" t="e">
        <f t="shared" si="80"/>
        <v>#VALUE!</v>
      </c>
      <c r="U532" s="128">
        <v>15</v>
      </c>
    </row>
    <row r="533" spans="1:21" x14ac:dyDescent="0.25">
      <c r="A533" s="39" t="s">
        <v>47</v>
      </c>
      <c r="B533" s="7" t="s">
        <v>30</v>
      </c>
      <c r="C533" s="30">
        <v>30</v>
      </c>
      <c r="D533" s="60">
        <v>56</v>
      </c>
      <c r="E533" s="61">
        <v>58</v>
      </c>
      <c r="F533" s="98">
        <v>80</v>
      </c>
      <c r="G533" s="104">
        <v>81</v>
      </c>
      <c r="H533" s="104">
        <v>81</v>
      </c>
      <c r="I533" s="104">
        <v>89</v>
      </c>
      <c r="J533" s="36">
        <v>8</v>
      </c>
      <c r="K533" s="55" t="s">
        <v>173</v>
      </c>
      <c r="L533">
        <f t="shared" si="76"/>
        <v>57</v>
      </c>
      <c r="M533">
        <f t="shared" si="77"/>
        <v>82.75</v>
      </c>
      <c r="N533">
        <f t="shared" si="78"/>
        <v>2</v>
      </c>
      <c r="O533">
        <f t="shared" si="79"/>
        <v>9</v>
      </c>
      <c r="P533">
        <f t="shared" si="75"/>
        <v>2</v>
      </c>
      <c r="Q533" t="e">
        <f t="shared" si="74"/>
        <v>#VALUE!</v>
      </c>
      <c r="R533" t="e">
        <f t="shared" si="80"/>
        <v>#VALUE!</v>
      </c>
      <c r="U533" s="127">
        <v>9</v>
      </c>
    </row>
    <row r="534" spans="1:21" x14ac:dyDescent="0.25">
      <c r="A534" s="39" t="s">
        <v>47</v>
      </c>
      <c r="B534" s="7" t="s">
        <v>58</v>
      </c>
      <c r="C534" s="30">
        <v>65</v>
      </c>
      <c r="D534" s="60">
        <v>87</v>
      </c>
      <c r="E534" s="61">
        <v>87</v>
      </c>
      <c r="F534" s="98">
        <v>105</v>
      </c>
      <c r="G534" s="104">
        <v>106</v>
      </c>
      <c r="H534" s="106" t="s">
        <v>12</v>
      </c>
      <c r="I534" s="106" t="s">
        <v>12</v>
      </c>
      <c r="J534" s="36">
        <v>4</v>
      </c>
      <c r="K534" s="55" t="s">
        <v>173</v>
      </c>
      <c r="L534">
        <f t="shared" si="76"/>
        <v>87</v>
      </c>
      <c r="M534">
        <f t="shared" si="77"/>
        <v>105.5</v>
      </c>
      <c r="N534">
        <f t="shared" si="78"/>
        <v>0</v>
      </c>
      <c r="O534" t="e">
        <f t="shared" si="79"/>
        <v>#VALUE!</v>
      </c>
      <c r="P534">
        <f t="shared" si="75"/>
        <v>2</v>
      </c>
      <c r="Q534">
        <f t="shared" si="74"/>
        <v>1</v>
      </c>
      <c r="R534">
        <f t="shared" si="80"/>
        <v>6</v>
      </c>
      <c r="U534" s="120">
        <v>38</v>
      </c>
    </row>
    <row r="535" spans="1:21" x14ac:dyDescent="0.25">
      <c r="A535" s="39" t="s">
        <v>47</v>
      </c>
      <c r="B535" s="7" t="s">
        <v>31</v>
      </c>
      <c r="C535" s="30">
        <v>53</v>
      </c>
      <c r="D535" s="60">
        <v>73</v>
      </c>
      <c r="E535" s="61">
        <v>73</v>
      </c>
      <c r="F535" s="98">
        <v>90</v>
      </c>
      <c r="G535" s="104">
        <v>90</v>
      </c>
      <c r="H535" s="38">
        <v>91</v>
      </c>
      <c r="I535" s="38">
        <v>94</v>
      </c>
      <c r="J535" s="36">
        <v>8</v>
      </c>
      <c r="K535" s="55" t="s">
        <v>173</v>
      </c>
      <c r="L535">
        <f t="shared" si="76"/>
        <v>73</v>
      </c>
      <c r="M535">
        <f t="shared" si="77"/>
        <v>91.25</v>
      </c>
      <c r="N535">
        <f t="shared" si="78"/>
        <v>0</v>
      </c>
      <c r="O535">
        <f t="shared" si="79"/>
        <v>4</v>
      </c>
      <c r="P535">
        <f t="shared" si="75"/>
        <v>2</v>
      </c>
      <c r="Q535" t="e">
        <f t="shared" si="74"/>
        <v>#VALUE!</v>
      </c>
      <c r="R535" t="e">
        <f t="shared" si="80"/>
        <v>#VALUE!</v>
      </c>
      <c r="U535" s="119">
        <v>17</v>
      </c>
    </row>
    <row r="536" spans="1:21" x14ac:dyDescent="0.25">
      <c r="A536" s="39" t="s">
        <v>47</v>
      </c>
      <c r="B536" s="7" t="s">
        <v>60</v>
      </c>
      <c r="C536" s="30">
        <v>32</v>
      </c>
      <c r="D536" s="60">
        <v>48</v>
      </c>
      <c r="E536" s="61">
        <v>50</v>
      </c>
      <c r="F536" s="98">
        <v>62</v>
      </c>
      <c r="G536" s="104">
        <v>63</v>
      </c>
      <c r="H536" s="104">
        <v>63</v>
      </c>
      <c r="I536" s="104">
        <v>63</v>
      </c>
      <c r="J536" s="36">
        <v>31</v>
      </c>
      <c r="K536" s="55" t="s">
        <v>173</v>
      </c>
      <c r="L536">
        <f t="shared" si="76"/>
        <v>49</v>
      </c>
      <c r="M536">
        <f t="shared" si="77"/>
        <v>62.75</v>
      </c>
      <c r="N536">
        <f t="shared" si="78"/>
        <v>2</v>
      </c>
      <c r="O536">
        <f t="shared" si="79"/>
        <v>1</v>
      </c>
      <c r="P536">
        <f t="shared" si="75"/>
        <v>2</v>
      </c>
      <c r="Q536">
        <f t="shared" si="74"/>
        <v>2</v>
      </c>
      <c r="R536">
        <f t="shared" si="80"/>
        <v>5</v>
      </c>
      <c r="U536" s="120">
        <v>20</v>
      </c>
    </row>
    <row r="537" spans="1:21" x14ac:dyDescent="0.25">
      <c r="A537" s="39" t="s">
        <v>47</v>
      </c>
      <c r="B537" s="7" t="s">
        <v>88</v>
      </c>
      <c r="C537" s="30">
        <v>63</v>
      </c>
      <c r="D537" s="60">
        <v>82</v>
      </c>
      <c r="E537" s="61">
        <v>82</v>
      </c>
      <c r="F537" s="35">
        <v>96</v>
      </c>
      <c r="G537" s="38">
        <v>97</v>
      </c>
      <c r="H537" s="38">
        <v>97</v>
      </c>
      <c r="I537" s="38">
        <v>99</v>
      </c>
      <c r="J537" s="36">
        <v>5</v>
      </c>
      <c r="K537" s="55" t="s">
        <v>173</v>
      </c>
      <c r="L537">
        <f t="shared" si="76"/>
        <v>82</v>
      </c>
      <c r="M537">
        <f t="shared" si="77"/>
        <v>97.25</v>
      </c>
      <c r="N537">
        <f t="shared" si="78"/>
        <v>0</v>
      </c>
      <c r="O537">
        <f t="shared" si="79"/>
        <v>3</v>
      </c>
      <c r="P537">
        <f t="shared" si="75"/>
        <v>2</v>
      </c>
      <c r="Q537">
        <f t="shared" si="74"/>
        <v>2</v>
      </c>
      <c r="R537">
        <f t="shared" si="80"/>
        <v>5</v>
      </c>
      <c r="U537" s="119">
        <v>7</v>
      </c>
    </row>
    <row r="538" spans="1:21" x14ac:dyDescent="0.25">
      <c r="A538" s="39" t="s">
        <v>47</v>
      </c>
      <c r="B538" s="7" t="s">
        <v>79</v>
      </c>
      <c r="C538" s="30">
        <v>83</v>
      </c>
      <c r="D538" s="60">
        <v>102</v>
      </c>
      <c r="E538" s="61">
        <v>102</v>
      </c>
      <c r="F538" s="35" t="s">
        <v>12</v>
      </c>
      <c r="G538" s="29" t="s">
        <v>12</v>
      </c>
      <c r="H538" s="29" t="s">
        <v>12</v>
      </c>
      <c r="I538" s="29" t="s">
        <v>12</v>
      </c>
      <c r="J538" s="36">
        <v>2</v>
      </c>
      <c r="K538" s="55" t="s">
        <v>173</v>
      </c>
      <c r="L538">
        <f t="shared" si="76"/>
        <v>102</v>
      </c>
      <c r="M538" t="e">
        <f t="shared" si="77"/>
        <v>#DIV/0!</v>
      </c>
      <c r="N538">
        <f t="shared" si="78"/>
        <v>0</v>
      </c>
      <c r="O538" t="e">
        <f t="shared" si="79"/>
        <v>#VALUE!</v>
      </c>
      <c r="P538">
        <f t="shared" si="75"/>
        <v>2</v>
      </c>
      <c r="Q538">
        <f t="shared" si="74"/>
        <v>2</v>
      </c>
      <c r="R538">
        <f t="shared" si="80"/>
        <v>5</v>
      </c>
      <c r="U538" s="120">
        <v>4</v>
      </c>
    </row>
    <row r="539" spans="1:21" x14ac:dyDescent="0.25">
      <c r="A539" s="39" t="s">
        <v>47</v>
      </c>
      <c r="B539" s="7" t="s">
        <v>89</v>
      </c>
      <c r="C539" s="30">
        <v>51</v>
      </c>
      <c r="D539" s="60">
        <v>67</v>
      </c>
      <c r="E539" s="61">
        <v>69</v>
      </c>
      <c r="F539" s="35">
        <v>83</v>
      </c>
      <c r="G539" s="38">
        <v>83</v>
      </c>
      <c r="H539" s="38">
        <v>90</v>
      </c>
      <c r="I539" s="38">
        <v>90</v>
      </c>
      <c r="J539" s="36">
        <v>8</v>
      </c>
      <c r="K539" s="55" t="s">
        <v>173</v>
      </c>
      <c r="L539">
        <f t="shared" si="76"/>
        <v>68</v>
      </c>
      <c r="M539">
        <f t="shared" si="77"/>
        <v>86.5</v>
      </c>
      <c r="N539">
        <f t="shared" si="78"/>
        <v>2</v>
      </c>
      <c r="O539">
        <f t="shared" si="79"/>
        <v>7</v>
      </c>
      <c r="P539">
        <f t="shared" si="75"/>
        <v>2</v>
      </c>
      <c r="Q539" t="e">
        <f t="shared" ref="Q539:Q550" si="81">IF(O538&gt;4.46,1,2)</f>
        <v>#VALUE!</v>
      </c>
      <c r="R539" t="e">
        <f t="shared" si="80"/>
        <v>#VALUE!</v>
      </c>
      <c r="U539" s="119">
        <v>8</v>
      </c>
    </row>
    <row r="540" spans="1:21" x14ac:dyDescent="0.25">
      <c r="A540" s="39" t="s">
        <v>47</v>
      </c>
      <c r="B540" s="7" t="s">
        <v>80</v>
      </c>
      <c r="C540" s="30">
        <v>49</v>
      </c>
      <c r="D540" s="60">
        <v>69</v>
      </c>
      <c r="E540" s="61">
        <v>70</v>
      </c>
      <c r="F540" s="35">
        <v>87</v>
      </c>
      <c r="G540" s="38">
        <v>93</v>
      </c>
      <c r="H540" s="38">
        <v>95</v>
      </c>
      <c r="I540" s="38">
        <v>96</v>
      </c>
      <c r="J540" s="36">
        <v>8</v>
      </c>
      <c r="K540" s="55" t="s">
        <v>173</v>
      </c>
      <c r="L540">
        <f t="shared" si="76"/>
        <v>69.5</v>
      </c>
      <c r="M540">
        <f t="shared" si="77"/>
        <v>92.75</v>
      </c>
      <c r="N540">
        <f t="shared" si="78"/>
        <v>1</v>
      </c>
      <c r="O540">
        <f t="shared" si="79"/>
        <v>9</v>
      </c>
      <c r="P540">
        <f t="shared" si="75"/>
        <v>2</v>
      </c>
      <c r="Q540">
        <f t="shared" si="81"/>
        <v>1</v>
      </c>
      <c r="R540">
        <f t="shared" si="80"/>
        <v>6</v>
      </c>
      <c r="U540" s="120">
        <v>16</v>
      </c>
    </row>
    <row r="541" spans="1:21" x14ac:dyDescent="0.25">
      <c r="A541" s="39" t="s">
        <v>47</v>
      </c>
      <c r="B541" s="7" t="s">
        <v>95</v>
      </c>
      <c r="C541" s="30">
        <v>61</v>
      </c>
      <c r="D541" s="60">
        <v>78</v>
      </c>
      <c r="E541" s="61">
        <v>79</v>
      </c>
      <c r="F541" s="35">
        <v>92</v>
      </c>
      <c r="G541" s="38">
        <v>92</v>
      </c>
      <c r="H541" s="38">
        <v>93</v>
      </c>
      <c r="I541" s="38">
        <v>93</v>
      </c>
      <c r="J541" s="36">
        <v>8</v>
      </c>
      <c r="K541" s="55" t="s">
        <v>173</v>
      </c>
      <c r="L541">
        <f t="shared" si="76"/>
        <v>78.5</v>
      </c>
      <c r="M541">
        <f t="shared" si="77"/>
        <v>92.5</v>
      </c>
      <c r="N541">
        <f t="shared" si="78"/>
        <v>1</v>
      </c>
      <c r="O541">
        <f t="shared" si="79"/>
        <v>1</v>
      </c>
      <c r="P541">
        <f t="shared" si="75"/>
        <v>2</v>
      </c>
      <c r="Q541">
        <f t="shared" si="81"/>
        <v>1</v>
      </c>
      <c r="R541">
        <f t="shared" si="80"/>
        <v>6</v>
      </c>
      <c r="U541" s="119">
        <v>12</v>
      </c>
    </row>
    <row r="542" spans="1:21" x14ac:dyDescent="0.25">
      <c r="A542" s="39" t="s">
        <v>47</v>
      </c>
      <c r="B542" s="7" t="s">
        <v>37</v>
      </c>
      <c r="C542" s="30">
        <v>35</v>
      </c>
      <c r="D542" s="60">
        <v>53</v>
      </c>
      <c r="E542" s="61">
        <v>53</v>
      </c>
      <c r="F542" s="98">
        <v>68</v>
      </c>
      <c r="G542" s="38">
        <v>70</v>
      </c>
      <c r="H542" s="38">
        <v>71</v>
      </c>
      <c r="I542" s="38">
        <v>75</v>
      </c>
      <c r="J542" s="36">
        <v>17</v>
      </c>
      <c r="K542" s="55" t="s">
        <v>173</v>
      </c>
      <c r="L542">
        <f t="shared" si="76"/>
        <v>53</v>
      </c>
      <c r="M542">
        <f t="shared" si="77"/>
        <v>71</v>
      </c>
      <c r="N542">
        <f t="shared" si="78"/>
        <v>0</v>
      </c>
      <c r="O542">
        <f t="shared" si="79"/>
        <v>7</v>
      </c>
      <c r="P542">
        <f t="shared" si="75"/>
        <v>2</v>
      </c>
      <c r="Q542">
        <f t="shared" si="81"/>
        <v>2</v>
      </c>
      <c r="R542">
        <f t="shared" si="80"/>
        <v>5</v>
      </c>
      <c r="U542" s="120">
        <v>58</v>
      </c>
    </row>
    <row r="543" spans="1:21" x14ac:dyDescent="0.25">
      <c r="A543" s="39" t="s">
        <v>47</v>
      </c>
      <c r="B543" s="7" t="s">
        <v>81</v>
      </c>
      <c r="C543" s="30">
        <v>64</v>
      </c>
      <c r="D543" s="60">
        <v>95</v>
      </c>
      <c r="E543" s="61">
        <v>98</v>
      </c>
      <c r="F543" s="35" t="s">
        <v>12</v>
      </c>
      <c r="G543" s="29" t="s">
        <v>12</v>
      </c>
      <c r="H543" s="29" t="s">
        <v>12</v>
      </c>
      <c r="I543" s="29" t="s">
        <v>12</v>
      </c>
      <c r="J543" s="36">
        <v>3</v>
      </c>
      <c r="K543" s="55" t="s">
        <v>173</v>
      </c>
      <c r="L543">
        <f t="shared" si="76"/>
        <v>96.5</v>
      </c>
      <c r="M543" t="e">
        <f t="shared" si="77"/>
        <v>#DIV/0!</v>
      </c>
      <c r="N543">
        <f t="shared" si="78"/>
        <v>3</v>
      </c>
      <c r="O543" t="e">
        <f t="shared" si="79"/>
        <v>#VALUE!</v>
      </c>
      <c r="P543">
        <f t="shared" si="75"/>
        <v>2</v>
      </c>
      <c r="Q543">
        <f t="shared" si="81"/>
        <v>1</v>
      </c>
      <c r="R543">
        <f t="shared" si="80"/>
        <v>6</v>
      </c>
      <c r="U543" s="119">
        <v>19</v>
      </c>
    </row>
    <row r="544" spans="1:21" x14ac:dyDescent="0.25">
      <c r="A544" s="39" t="s">
        <v>47</v>
      </c>
      <c r="B544" s="7" t="s">
        <v>38</v>
      </c>
      <c r="C544" s="30">
        <v>48</v>
      </c>
      <c r="D544" s="60">
        <v>64</v>
      </c>
      <c r="E544" s="61">
        <v>65</v>
      </c>
      <c r="F544" s="35">
        <v>77</v>
      </c>
      <c r="G544" s="38">
        <v>77</v>
      </c>
      <c r="H544" s="38">
        <v>78</v>
      </c>
      <c r="I544" s="38">
        <v>78</v>
      </c>
      <c r="J544" s="36">
        <v>14</v>
      </c>
      <c r="K544" s="55" t="s">
        <v>173</v>
      </c>
      <c r="L544">
        <f t="shared" si="76"/>
        <v>64.5</v>
      </c>
      <c r="M544">
        <f t="shared" si="77"/>
        <v>77.5</v>
      </c>
      <c r="N544">
        <f t="shared" si="78"/>
        <v>1</v>
      </c>
      <c r="O544">
        <f t="shared" si="79"/>
        <v>1</v>
      </c>
      <c r="P544">
        <f t="shared" si="75"/>
        <v>2</v>
      </c>
      <c r="Q544" t="e">
        <f t="shared" si="81"/>
        <v>#VALUE!</v>
      </c>
      <c r="R544" t="e">
        <f t="shared" si="80"/>
        <v>#VALUE!</v>
      </c>
      <c r="U544" s="120">
        <v>4</v>
      </c>
    </row>
    <row r="545" spans="1:21" x14ac:dyDescent="0.25">
      <c r="A545" s="39" t="s">
        <v>47</v>
      </c>
      <c r="B545" s="7" t="s">
        <v>40</v>
      </c>
      <c r="C545" s="30">
        <v>53</v>
      </c>
      <c r="D545" s="60">
        <v>69</v>
      </c>
      <c r="E545" s="61">
        <v>69</v>
      </c>
      <c r="F545" s="106" t="s">
        <v>12</v>
      </c>
      <c r="G545" s="106" t="s">
        <v>12</v>
      </c>
      <c r="H545" s="106" t="s">
        <v>12</v>
      </c>
      <c r="I545" s="106" t="s">
        <v>12</v>
      </c>
      <c r="J545" s="36">
        <v>10</v>
      </c>
      <c r="K545" s="55" t="s">
        <v>173</v>
      </c>
      <c r="L545">
        <f t="shared" si="76"/>
        <v>69</v>
      </c>
      <c r="M545" t="e">
        <f t="shared" si="77"/>
        <v>#DIV/0!</v>
      </c>
      <c r="N545">
        <f t="shared" si="78"/>
        <v>0</v>
      </c>
      <c r="O545" t="e">
        <f t="shared" si="79"/>
        <v>#VALUE!</v>
      </c>
      <c r="P545">
        <f t="shared" si="75"/>
        <v>2</v>
      </c>
      <c r="Q545">
        <f t="shared" si="81"/>
        <v>2</v>
      </c>
      <c r="R545">
        <f t="shared" si="80"/>
        <v>5</v>
      </c>
      <c r="U545" s="119">
        <v>26</v>
      </c>
    </row>
    <row r="546" spans="1:21" x14ac:dyDescent="0.25">
      <c r="A546" s="39" t="s">
        <v>47</v>
      </c>
      <c r="B546" s="7" t="s">
        <v>82</v>
      </c>
      <c r="C546" s="30">
        <v>52</v>
      </c>
      <c r="D546" s="60">
        <v>70</v>
      </c>
      <c r="E546" s="61">
        <v>71</v>
      </c>
      <c r="F546" s="98">
        <v>84</v>
      </c>
      <c r="G546" s="104">
        <v>85</v>
      </c>
      <c r="H546" s="104">
        <v>86</v>
      </c>
      <c r="I546" s="104">
        <v>86</v>
      </c>
      <c r="J546" s="36">
        <v>8</v>
      </c>
      <c r="K546" s="55" t="s">
        <v>173</v>
      </c>
      <c r="L546">
        <f t="shared" si="76"/>
        <v>70.5</v>
      </c>
      <c r="M546">
        <f t="shared" si="77"/>
        <v>85.25</v>
      </c>
      <c r="N546">
        <f t="shared" si="78"/>
        <v>1</v>
      </c>
      <c r="O546">
        <f t="shared" si="79"/>
        <v>2</v>
      </c>
      <c r="P546">
        <f t="shared" si="75"/>
        <v>2</v>
      </c>
      <c r="Q546" t="e">
        <f t="shared" si="81"/>
        <v>#VALUE!</v>
      </c>
      <c r="R546" t="e">
        <f t="shared" si="80"/>
        <v>#VALUE!</v>
      </c>
      <c r="U546" s="120">
        <v>64</v>
      </c>
    </row>
    <row r="547" spans="1:21" x14ac:dyDescent="0.25">
      <c r="A547" s="39" t="s">
        <v>47</v>
      </c>
      <c r="B547" s="7" t="s">
        <v>69</v>
      </c>
      <c r="C547" s="30">
        <v>45</v>
      </c>
      <c r="D547" s="60">
        <v>64</v>
      </c>
      <c r="E547" s="61">
        <v>65</v>
      </c>
      <c r="F547" s="98">
        <v>87</v>
      </c>
      <c r="G547" s="104">
        <v>87</v>
      </c>
      <c r="H547" s="104">
        <v>89</v>
      </c>
      <c r="I547" s="104">
        <v>93</v>
      </c>
      <c r="J547" s="36">
        <v>8</v>
      </c>
      <c r="K547" s="55" t="s">
        <v>173</v>
      </c>
      <c r="L547">
        <f t="shared" si="76"/>
        <v>64.5</v>
      </c>
      <c r="M547">
        <f t="shared" si="77"/>
        <v>89</v>
      </c>
      <c r="N547">
        <f t="shared" si="78"/>
        <v>1</v>
      </c>
      <c r="O547">
        <f t="shared" si="79"/>
        <v>6</v>
      </c>
      <c r="P547">
        <f t="shared" si="75"/>
        <v>2</v>
      </c>
      <c r="Q547">
        <f t="shared" si="81"/>
        <v>2</v>
      </c>
      <c r="R547">
        <f t="shared" si="80"/>
        <v>5</v>
      </c>
      <c r="U547" s="119">
        <v>8</v>
      </c>
    </row>
    <row r="548" spans="1:21" x14ac:dyDescent="0.25">
      <c r="A548" s="39" t="s">
        <v>47</v>
      </c>
      <c r="B548" s="7" t="s">
        <v>109</v>
      </c>
      <c r="C548" s="30">
        <v>42</v>
      </c>
      <c r="D548" s="60">
        <v>61</v>
      </c>
      <c r="E548" s="61">
        <v>63</v>
      </c>
      <c r="F548" s="98">
        <v>77</v>
      </c>
      <c r="G548" s="104">
        <v>77</v>
      </c>
      <c r="H548" s="104">
        <v>79</v>
      </c>
      <c r="I548" s="104">
        <v>83</v>
      </c>
      <c r="J548" s="36">
        <v>13</v>
      </c>
      <c r="K548" s="55" t="s">
        <v>173</v>
      </c>
      <c r="L548">
        <f t="shared" si="76"/>
        <v>62</v>
      </c>
      <c r="M548">
        <f t="shared" si="77"/>
        <v>79</v>
      </c>
      <c r="N548">
        <f t="shared" si="78"/>
        <v>2</v>
      </c>
      <c r="O548">
        <f t="shared" si="79"/>
        <v>6</v>
      </c>
      <c r="P548">
        <f t="shared" si="75"/>
        <v>2</v>
      </c>
      <c r="Q548">
        <f t="shared" si="81"/>
        <v>1</v>
      </c>
      <c r="R548">
        <f t="shared" si="80"/>
        <v>6</v>
      </c>
      <c r="U548" s="120">
        <v>23</v>
      </c>
    </row>
    <row r="549" spans="1:21" x14ac:dyDescent="0.25">
      <c r="A549" s="39" t="s">
        <v>47</v>
      </c>
      <c r="B549" s="7" t="s">
        <v>73</v>
      </c>
      <c r="C549" s="30">
        <v>56</v>
      </c>
      <c r="D549" s="60">
        <v>77</v>
      </c>
      <c r="E549" s="61">
        <v>79</v>
      </c>
      <c r="F549" s="35">
        <v>100</v>
      </c>
      <c r="G549" s="38">
        <v>100</v>
      </c>
      <c r="H549" s="38">
        <v>102</v>
      </c>
      <c r="I549" s="38">
        <v>107</v>
      </c>
      <c r="J549" s="36">
        <v>4</v>
      </c>
      <c r="K549" s="55" t="s">
        <v>173</v>
      </c>
      <c r="L549">
        <f t="shared" si="76"/>
        <v>78</v>
      </c>
      <c r="M549">
        <f t="shared" si="77"/>
        <v>102.25</v>
      </c>
      <c r="N549">
        <f t="shared" si="78"/>
        <v>2</v>
      </c>
      <c r="O549">
        <f t="shared" si="79"/>
        <v>7</v>
      </c>
      <c r="P549">
        <f t="shared" si="75"/>
        <v>2</v>
      </c>
      <c r="Q549">
        <f t="shared" si="81"/>
        <v>1</v>
      </c>
      <c r="R549">
        <f t="shared" si="80"/>
        <v>6</v>
      </c>
      <c r="U549" s="119">
        <v>6</v>
      </c>
    </row>
    <row r="550" spans="1:21" x14ac:dyDescent="0.25">
      <c r="A550" s="39" t="s">
        <v>47</v>
      </c>
      <c r="B550" s="7" t="s">
        <v>97</v>
      </c>
      <c r="C550" s="30">
        <v>65</v>
      </c>
      <c r="D550" s="60">
        <v>97</v>
      </c>
      <c r="E550" s="61">
        <v>99</v>
      </c>
      <c r="F550" s="106" t="s">
        <v>12</v>
      </c>
      <c r="G550" s="106" t="s">
        <v>12</v>
      </c>
      <c r="H550" s="106" t="s">
        <v>12</v>
      </c>
      <c r="I550" s="106" t="s">
        <v>12</v>
      </c>
      <c r="J550" s="36">
        <v>2</v>
      </c>
      <c r="K550" s="55" t="s">
        <v>173</v>
      </c>
      <c r="L550">
        <f t="shared" si="76"/>
        <v>98</v>
      </c>
      <c r="M550" t="e">
        <f t="shared" si="77"/>
        <v>#DIV/0!</v>
      </c>
      <c r="N550">
        <f t="shared" si="78"/>
        <v>2</v>
      </c>
      <c r="O550" t="e">
        <f t="shared" si="79"/>
        <v>#VALUE!</v>
      </c>
      <c r="P550">
        <f t="shared" si="75"/>
        <v>2</v>
      </c>
      <c r="Q550">
        <f t="shared" si="81"/>
        <v>1</v>
      </c>
      <c r="R550">
        <f t="shared" si="80"/>
        <v>6</v>
      </c>
      <c r="U550" s="120">
        <v>12</v>
      </c>
    </row>
    <row r="551" spans="1:21" x14ac:dyDescent="0.25">
      <c r="A551" s="26" t="s">
        <v>106</v>
      </c>
      <c r="B551" s="7" t="s">
        <v>75</v>
      </c>
      <c r="C551" s="30">
        <v>30</v>
      </c>
      <c r="D551" s="60">
        <v>42</v>
      </c>
      <c r="E551" s="61">
        <v>42</v>
      </c>
      <c r="F551" s="98">
        <v>54</v>
      </c>
      <c r="G551" s="104">
        <v>54</v>
      </c>
      <c r="H551" s="104">
        <v>56</v>
      </c>
      <c r="I551" s="104">
        <v>56</v>
      </c>
      <c r="J551" s="36">
        <v>25</v>
      </c>
      <c r="K551" s="55" t="s">
        <v>173</v>
      </c>
      <c r="L551">
        <f t="shared" si="76"/>
        <v>42</v>
      </c>
      <c r="M551">
        <f t="shared" si="77"/>
        <v>55</v>
      </c>
      <c r="N551">
        <f t="shared" si="78"/>
        <v>0</v>
      </c>
      <c r="O551">
        <f t="shared" si="79"/>
        <v>2</v>
      </c>
      <c r="P551">
        <f t="shared" ref="P551:P582" si="82">IF(N551&gt;5.58,1,2)</f>
        <v>2</v>
      </c>
      <c r="Q551" t="e">
        <f t="shared" ref="Q551:Q582" si="83">IF(O550&gt;5.03,1,2)</f>
        <v>#VALUE!</v>
      </c>
      <c r="R551" t="e">
        <f t="shared" si="80"/>
        <v>#VALUE!</v>
      </c>
      <c r="U551" s="119">
        <v>36</v>
      </c>
    </row>
    <row r="552" spans="1:21" x14ac:dyDescent="0.25">
      <c r="A552" s="26" t="s">
        <v>106</v>
      </c>
      <c r="B552" s="7" t="s">
        <v>11</v>
      </c>
      <c r="C552" s="30">
        <v>59</v>
      </c>
      <c r="D552" s="60">
        <v>81</v>
      </c>
      <c r="E552" s="61">
        <v>81</v>
      </c>
      <c r="F552" s="98">
        <v>102</v>
      </c>
      <c r="G552" s="104">
        <v>103</v>
      </c>
      <c r="H552" s="104">
        <v>103</v>
      </c>
      <c r="I552" s="104">
        <v>103</v>
      </c>
      <c r="J552" s="36">
        <v>4</v>
      </c>
      <c r="K552" s="55" t="s">
        <v>173</v>
      </c>
      <c r="L552">
        <f t="shared" si="76"/>
        <v>81</v>
      </c>
      <c r="M552">
        <f t="shared" si="77"/>
        <v>102.75</v>
      </c>
      <c r="N552">
        <f t="shared" si="78"/>
        <v>0</v>
      </c>
      <c r="O552">
        <f t="shared" si="79"/>
        <v>1</v>
      </c>
      <c r="P552">
        <f t="shared" si="82"/>
        <v>2</v>
      </c>
      <c r="Q552">
        <f t="shared" si="83"/>
        <v>2</v>
      </c>
      <c r="R552">
        <f t="shared" si="80"/>
        <v>5</v>
      </c>
      <c r="U552" s="120">
        <v>4</v>
      </c>
    </row>
    <row r="553" spans="1:21" x14ac:dyDescent="0.25">
      <c r="A553" s="26" t="s">
        <v>106</v>
      </c>
      <c r="B553" s="7" t="s">
        <v>14</v>
      </c>
      <c r="C553" s="30">
        <v>44</v>
      </c>
      <c r="D553" s="60">
        <v>59</v>
      </c>
      <c r="E553" s="61">
        <v>60</v>
      </c>
      <c r="F553" s="98">
        <v>73</v>
      </c>
      <c r="G553" s="104">
        <v>73</v>
      </c>
      <c r="H553" s="104">
        <v>75</v>
      </c>
      <c r="I553" s="104">
        <v>76</v>
      </c>
      <c r="J553" s="36">
        <v>16</v>
      </c>
      <c r="K553" s="55" t="s">
        <v>173</v>
      </c>
      <c r="L553">
        <f t="shared" si="76"/>
        <v>59.5</v>
      </c>
      <c r="M553">
        <f t="shared" si="77"/>
        <v>74.25</v>
      </c>
      <c r="N553">
        <f t="shared" si="78"/>
        <v>1</v>
      </c>
      <c r="O553">
        <f t="shared" si="79"/>
        <v>3</v>
      </c>
      <c r="P553">
        <f t="shared" si="82"/>
        <v>2</v>
      </c>
      <c r="Q553">
        <f t="shared" si="83"/>
        <v>2</v>
      </c>
      <c r="R553">
        <f t="shared" si="80"/>
        <v>5</v>
      </c>
      <c r="U553" s="119">
        <v>6</v>
      </c>
    </row>
    <row r="554" spans="1:21" x14ac:dyDescent="0.25">
      <c r="A554" s="26" t="s">
        <v>106</v>
      </c>
      <c r="B554" s="7" t="s">
        <v>16</v>
      </c>
      <c r="C554" s="30">
        <v>40</v>
      </c>
      <c r="D554" s="60">
        <v>57</v>
      </c>
      <c r="E554" s="61">
        <v>58</v>
      </c>
      <c r="F554" s="98">
        <v>72</v>
      </c>
      <c r="G554" s="104">
        <v>73</v>
      </c>
      <c r="H554" s="104">
        <v>74</v>
      </c>
      <c r="I554" s="104">
        <v>74</v>
      </c>
      <c r="J554" s="36">
        <v>14</v>
      </c>
      <c r="K554" s="55" t="s">
        <v>173</v>
      </c>
      <c r="L554">
        <f t="shared" si="76"/>
        <v>57.5</v>
      </c>
      <c r="M554">
        <f t="shared" si="77"/>
        <v>73.25</v>
      </c>
      <c r="N554">
        <f t="shared" si="78"/>
        <v>1</v>
      </c>
      <c r="O554">
        <f t="shared" si="79"/>
        <v>2</v>
      </c>
      <c r="P554">
        <f t="shared" si="82"/>
        <v>2</v>
      </c>
      <c r="Q554">
        <f t="shared" si="83"/>
        <v>2</v>
      </c>
      <c r="R554">
        <f t="shared" si="80"/>
        <v>5</v>
      </c>
      <c r="U554" s="120">
        <v>25</v>
      </c>
    </row>
    <row r="555" spans="1:21" x14ac:dyDescent="0.25">
      <c r="A555" s="26" t="s">
        <v>106</v>
      </c>
      <c r="B555" s="7" t="s">
        <v>84</v>
      </c>
      <c r="C555" s="30">
        <v>26</v>
      </c>
      <c r="D555" s="60">
        <v>39</v>
      </c>
      <c r="E555" s="61">
        <v>40</v>
      </c>
      <c r="F555" s="98">
        <v>50</v>
      </c>
      <c r="G555" s="104">
        <v>51</v>
      </c>
      <c r="H555" s="104">
        <v>51</v>
      </c>
      <c r="I555" s="104">
        <v>51</v>
      </c>
      <c r="J555" s="36">
        <v>32</v>
      </c>
      <c r="K555" s="55" t="s">
        <v>173</v>
      </c>
      <c r="L555">
        <f t="shared" si="76"/>
        <v>39.5</v>
      </c>
      <c r="M555">
        <f t="shared" si="77"/>
        <v>50.75</v>
      </c>
      <c r="N555">
        <f t="shared" si="78"/>
        <v>1</v>
      </c>
      <c r="O555">
        <f t="shared" si="79"/>
        <v>1</v>
      </c>
      <c r="P555">
        <f t="shared" si="82"/>
        <v>2</v>
      </c>
      <c r="Q555">
        <f t="shared" si="83"/>
        <v>2</v>
      </c>
      <c r="R555">
        <f t="shared" si="80"/>
        <v>5</v>
      </c>
      <c r="U555" s="119">
        <v>8</v>
      </c>
    </row>
    <row r="556" spans="1:21" x14ac:dyDescent="0.25">
      <c r="A556" s="26" t="s">
        <v>106</v>
      </c>
      <c r="B556" s="7" t="s">
        <v>18</v>
      </c>
      <c r="C556" s="30">
        <v>31</v>
      </c>
      <c r="D556" s="60">
        <v>47</v>
      </c>
      <c r="E556" s="61">
        <v>47</v>
      </c>
      <c r="F556" s="98">
        <v>58</v>
      </c>
      <c r="G556" s="104">
        <v>59</v>
      </c>
      <c r="H556" s="104">
        <v>60</v>
      </c>
      <c r="I556" s="104">
        <v>61</v>
      </c>
      <c r="J556" s="36">
        <v>28</v>
      </c>
      <c r="K556" s="55" t="s">
        <v>173</v>
      </c>
      <c r="L556">
        <f t="shared" si="76"/>
        <v>47</v>
      </c>
      <c r="M556">
        <f t="shared" si="77"/>
        <v>59.5</v>
      </c>
      <c r="N556">
        <f t="shared" si="78"/>
        <v>0</v>
      </c>
      <c r="O556">
        <f t="shared" si="79"/>
        <v>3</v>
      </c>
      <c r="P556">
        <f t="shared" si="82"/>
        <v>2</v>
      </c>
      <c r="Q556">
        <f t="shared" si="83"/>
        <v>2</v>
      </c>
      <c r="R556">
        <f t="shared" si="80"/>
        <v>5</v>
      </c>
      <c r="U556" s="120">
        <v>13</v>
      </c>
    </row>
    <row r="557" spans="1:21" x14ac:dyDescent="0.25">
      <c r="A557" s="26" t="s">
        <v>106</v>
      </c>
      <c r="B557" s="7" t="s">
        <v>48</v>
      </c>
      <c r="C557" s="30">
        <v>36</v>
      </c>
      <c r="D557" s="60">
        <v>59</v>
      </c>
      <c r="E557" s="61">
        <v>60</v>
      </c>
      <c r="F557" s="106" t="s">
        <v>12</v>
      </c>
      <c r="G557" s="106" t="s">
        <v>12</v>
      </c>
      <c r="H557" s="106" t="s">
        <v>12</v>
      </c>
      <c r="I557" s="29" t="s">
        <v>12</v>
      </c>
      <c r="J557" s="36">
        <v>4</v>
      </c>
      <c r="K557" s="55" t="s">
        <v>173</v>
      </c>
      <c r="L557">
        <f t="shared" si="76"/>
        <v>59.5</v>
      </c>
      <c r="M557" t="e">
        <f t="shared" si="77"/>
        <v>#DIV/0!</v>
      </c>
      <c r="N557">
        <f t="shared" si="78"/>
        <v>1</v>
      </c>
      <c r="O557" t="e">
        <f t="shared" si="79"/>
        <v>#VALUE!</v>
      </c>
      <c r="P557">
        <f t="shared" si="82"/>
        <v>2</v>
      </c>
      <c r="Q557">
        <f t="shared" si="83"/>
        <v>2</v>
      </c>
      <c r="R557">
        <f t="shared" si="80"/>
        <v>5</v>
      </c>
      <c r="U557" s="71">
        <v>4</v>
      </c>
    </row>
    <row r="558" spans="1:21" x14ac:dyDescent="0.25">
      <c r="A558" s="26" t="s">
        <v>106</v>
      </c>
      <c r="B558" s="7" t="s">
        <v>49</v>
      </c>
      <c r="C558" s="30">
        <v>36</v>
      </c>
      <c r="D558" s="60">
        <v>53</v>
      </c>
      <c r="E558" s="61">
        <v>54</v>
      </c>
      <c r="F558" s="98">
        <v>74</v>
      </c>
      <c r="G558" s="104">
        <v>77</v>
      </c>
      <c r="H558" s="104">
        <v>82</v>
      </c>
      <c r="I558" s="104" t="s">
        <v>12</v>
      </c>
      <c r="J558" s="36">
        <v>6</v>
      </c>
      <c r="K558" s="55" t="s">
        <v>173</v>
      </c>
      <c r="L558">
        <f t="shared" si="76"/>
        <v>53.5</v>
      </c>
      <c r="M558">
        <f t="shared" si="77"/>
        <v>77.666666666666671</v>
      </c>
      <c r="N558">
        <f t="shared" si="78"/>
        <v>1</v>
      </c>
      <c r="O558" t="e">
        <f t="shared" si="79"/>
        <v>#VALUE!</v>
      </c>
      <c r="P558">
        <f t="shared" si="82"/>
        <v>2</v>
      </c>
      <c r="Q558" t="e">
        <f t="shared" si="83"/>
        <v>#VALUE!</v>
      </c>
      <c r="R558" t="e">
        <f t="shared" si="80"/>
        <v>#VALUE!</v>
      </c>
      <c r="U558" s="122">
        <v>10</v>
      </c>
    </row>
    <row r="559" spans="1:21" x14ac:dyDescent="0.25">
      <c r="A559" s="26" t="s">
        <v>106</v>
      </c>
      <c r="B559" s="7" t="s">
        <v>19</v>
      </c>
      <c r="C559" s="30">
        <v>33</v>
      </c>
      <c r="D559" s="60">
        <v>49</v>
      </c>
      <c r="E559" s="61">
        <v>50</v>
      </c>
      <c r="F559" s="98">
        <v>64</v>
      </c>
      <c r="G559" s="104">
        <v>65</v>
      </c>
      <c r="H559" s="104">
        <v>65</v>
      </c>
      <c r="I559" s="104">
        <v>68</v>
      </c>
      <c r="J559" s="36">
        <v>8</v>
      </c>
      <c r="K559" s="55" t="s">
        <v>173</v>
      </c>
      <c r="L559">
        <f t="shared" si="76"/>
        <v>49.5</v>
      </c>
      <c r="M559">
        <f t="shared" si="77"/>
        <v>65.5</v>
      </c>
      <c r="N559">
        <f t="shared" si="78"/>
        <v>1</v>
      </c>
      <c r="O559">
        <f t="shared" si="79"/>
        <v>4</v>
      </c>
      <c r="P559">
        <f t="shared" si="82"/>
        <v>2</v>
      </c>
      <c r="Q559" t="e">
        <f t="shared" si="83"/>
        <v>#VALUE!</v>
      </c>
      <c r="R559" t="e">
        <f t="shared" si="80"/>
        <v>#VALUE!</v>
      </c>
      <c r="U559" s="119">
        <v>8</v>
      </c>
    </row>
    <row r="560" spans="1:21" x14ac:dyDescent="0.25">
      <c r="A560" s="26" t="s">
        <v>106</v>
      </c>
      <c r="B560" s="7" t="s">
        <v>50</v>
      </c>
      <c r="C560" s="30">
        <v>43</v>
      </c>
      <c r="D560" s="60">
        <v>62</v>
      </c>
      <c r="E560" s="61">
        <v>63</v>
      </c>
      <c r="F560" s="98">
        <v>75</v>
      </c>
      <c r="G560" s="104">
        <v>76</v>
      </c>
      <c r="H560" s="104">
        <v>77</v>
      </c>
      <c r="I560" s="104">
        <v>78</v>
      </c>
      <c r="J560" s="36">
        <v>16</v>
      </c>
      <c r="K560" s="55" t="s">
        <v>173</v>
      </c>
      <c r="L560">
        <f t="shared" si="76"/>
        <v>62.5</v>
      </c>
      <c r="M560">
        <f t="shared" si="77"/>
        <v>76.5</v>
      </c>
      <c r="N560">
        <f t="shared" si="78"/>
        <v>1</v>
      </c>
      <c r="O560">
        <f t="shared" si="79"/>
        <v>3</v>
      </c>
      <c r="P560">
        <f t="shared" si="82"/>
        <v>2</v>
      </c>
      <c r="Q560">
        <f t="shared" si="83"/>
        <v>2</v>
      </c>
      <c r="R560">
        <f t="shared" si="80"/>
        <v>5</v>
      </c>
      <c r="U560" s="120">
        <v>4</v>
      </c>
    </row>
    <row r="561" spans="1:21" x14ac:dyDescent="0.25">
      <c r="A561" s="26" t="s">
        <v>106</v>
      </c>
      <c r="B561" s="7" t="s">
        <v>93</v>
      </c>
      <c r="C561" s="30">
        <v>30</v>
      </c>
      <c r="D561" s="60">
        <v>42</v>
      </c>
      <c r="E561" s="61">
        <v>42</v>
      </c>
      <c r="F561" s="98">
        <v>55</v>
      </c>
      <c r="G561" s="104">
        <v>55</v>
      </c>
      <c r="H561" s="104">
        <v>61</v>
      </c>
      <c r="I561" s="106" t="s">
        <v>12</v>
      </c>
      <c r="J561" s="36">
        <v>7</v>
      </c>
      <c r="K561" s="55" t="s">
        <v>173</v>
      </c>
      <c r="L561">
        <f t="shared" si="76"/>
        <v>42</v>
      </c>
      <c r="M561">
        <f t="shared" si="77"/>
        <v>57</v>
      </c>
      <c r="N561">
        <f t="shared" si="78"/>
        <v>0</v>
      </c>
      <c r="O561" t="e">
        <f t="shared" si="79"/>
        <v>#VALUE!</v>
      </c>
      <c r="P561">
        <f t="shared" si="82"/>
        <v>2</v>
      </c>
      <c r="Q561">
        <f t="shared" si="83"/>
        <v>2</v>
      </c>
      <c r="R561">
        <f t="shared" si="80"/>
        <v>5</v>
      </c>
      <c r="U561" s="119">
        <v>8</v>
      </c>
    </row>
    <row r="562" spans="1:21" x14ac:dyDescent="0.25">
      <c r="A562" s="26" t="s">
        <v>106</v>
      </c>
      <c r="B562" s="7" t="s">
        <v>76</v>
      </c>
      <c r="C562" s="30">
        <v>31</v>
      </c>
      <c r="D562" s="60">
        <v>50</v>
      </c>
      <c r="E562" s="61">
        <v>51</v>
      </c>
      <c r="F562" s="98">
        <v>66</v>
      </c>
      <c r="G562" s="104">
        <v>66</v>
      </c>
      <c r="H562" s="104">
        <v>67</v>
      </c>
      <c r="I562" s="104">
        <v>68</v>
      </c>
      <c r="J562" s="36">
        <v>33</v>
      </c>
      <c r="K562" s="55" t="s">
        <v>173</v>
      </c>
      <c r="L562">
        <f t="shared" si="76"/>
        <v>50.5</v>
      </c>
      <c r="M562">
        <f t="shared" si="77"/>
        <v>66.75</v>
      </c>
      <c r="N562">
        <f t="shared" si="78"/>
        <v>1</v>
      </c>
      <c r="O562">
        <f t="shared" si="79"/>
        <v>2</v>
      </c>
      <c r="P562">
        <f t="shared" si="82"/>
        <v>2</v>
      </c>
      <c r="Q562" t="e">
        <f t="shared" si="83"/>
        <v>#VALUE!</v>
      </c>
      <c r="R562" t="e">
        <f t="shared" si="80"/>
        <v>#VALUE!</v>
      </c>
      <c r="U562" s="120">
        <v>8</v>
      </c>
    </row>
    <row r="563" spans="1:21" x14ac:dyDescent="0.25">
      <c r="A563" s="26" t="s">
        <v>106</v>
      </c>
      <c r="B563" s="7" t="s">
        <v>51</v>
      </c>
      <c r="C563" s="30">
        <v>26</v>
      </c>
      <c r="D563" s="60">
        <v>38</v>
      </c>
      <c r="E563" s="61">
        <v>38</v>
      </c>
      <c r="F563" s="98">
        <v>48</v>
      </c>
      <c r="G563" s="98">
        <v>48</v>
      </c>
      <c r="H563" s="98">
        <v>48</v>
      </c>
      <c r="I563" s="98">
        <v>48</v>
      </c>
      <c r="J563" s="36">
        <v>17</v>
      </c>
      <c r="K563" s="55" t="s">
        <v>173</v>
      </c>
      <c r="L563">
        <f t="shared" si="76"/>
        <v>38</v>
      </c>
      <c r="M563">
        <f t="shared" si="77"/>
        <v>48</v>
      </c>
      <c r="N563">
        <f t="shared" si="78"/>
        <v>0</v>
      </c>
      <c r="O563">
        <f t="shared" si="79"/>
        <v>0</v>
      </c>
      <c r="P563">
        <f t="shared" si="82"/>
        <v>2</v>
      </c>
      <c r="Q563">
        <f t="shared" si="83"/>
        <v>2</v>
      </c>
      <c r="R563">
        <f t="shared" si="80"/>
        <v>5</v>
      </c>
      <c r="U563" s="119">
        <v>4</v>
      </c>
    </row>
    <row r="564" spans="1:21" x14ac:dyDescent="0.25">
      <c r="A564" s="26" t="s">
        <v>106</v>
      </c>
      <c r="B564" s="7" t="s">
        <v>85</v>
      </c>
      <c r="C564" s="30">
        <v>32</v>
      </c>
      <c r="D564" s="60">
        <v>50</v>
      </c>
      <c r="E564" s="61">
        <v>52</v>
      </c>
      <c r="F564" s="98">
        <v>68</v>
      </c>
      <c r="G564" s="104">
        <v>68</v>
      </c>
      <c r="H564" s="104">
        <v>68</v>
      </c>
      <c r="I564" s="104">
        <v>69</v>
      </c>
      <c r="J564" s="36">
        <v>16</v>
      </c>
      <c r="K564" s="55" t="s">
        <v>173</v>
      </c>
      <c r="L564">
        <f t="shared" si="76"/>
        <v>51</v>
      </c>
      <c r="M564">
        <f t="shared" si="77"/>
        <v>68.25</v>
      </c>
      <c r="N564">
        <f t="shared" si="78"/>
        <v>2</v>
      </c>
      <c r="O564">
        <f t="shared" si="79"/>
        <v>1</v>
      </c>
      <c r="P564">
        <f t="shared" si="82"/>
        <v>2</v>
      </c>
      <c r="Q564">
        <f t="shared" si="83"/>
        <v>2</v>
      </c>
      <c r="R564">
        <f t="shared" si="80"/>
        <v>5</v>
      </c>
      <c r="U564" s="120">
        <v>11</v>
      </c>
    </row>
    <row r="565" spans="1:21" x14ac:dyDescent="0.25">
      <c r="A565" s="26" t="s">
        <v>106</v>
      </c>
      <c r="B565" s="7" t="s">
        <v>77</v>
      </c>
      <c r="C565" s="30">
        <v>41</v>
      </c>
      <c r="D565" s="60">
        <v>56</v>
      </c>
      <c r="E565" s="61">
        <v>56</v>
      </c>
      <c r="F565" s="35">
        <v>67</v>
      </c>
      <c r="G565" s="38">
        <v>68</v>
      </c>
      <c r="H565" s="38">
        <v>69</v>
      </c>
      <c r="I565" s="38" t="s">
        <v>12</v>
      </c>
      <c r="J565" s="36">
        <v>22</v>
      </c>
      <c r="K565" s="55" t="s">
        <v>173</v>
      </c>
      <c r="L565">
        <f t="shared" si="76"/>
        <v>56</v>
      </c>
      <c r="M565">
        <f t="shared" si="77"/>
        <v>68</v>
      </c>
      <c r="N565">
        <f t="shared" si="78"/>
        <v>0</v>
      </c>
      <c r="O565" t="e">
        <f t="shared" si="79"/>
        <v>#VALUE!</v>
      </c>
      <c r="P565">
        <f t="shared" si="82"/>
        <v>2</v>
      </c>
      <c r="Q565">
        <f t="shared" si="83"/>
        <v>2</v>
      </c>
      <c r="R565">
        <f t="shared" si="80"/>
        <v>5</v>
      </c>
      <c r="U565" s="119">
        <v>4</v>
      </c>
    </row>
    <row r="566" spans="1:21" x14ac:dyDescent="0.25">
      <c r="A566" s="26" t="s">
        <v>106</v>
      </c>
      <c r="B566" s="7" t="s">
        <v>20</v>
      </c>
      <c r="C566" s="30">
        <v>29</v>
      </c>
      <c r="D566" s="60">
        <v>45</v>
      </c>
      <c r="E566" s="61">
        <v>46</v>
      </c>
      <c r="F566" s="98">
        <v>58</v>
      </c>
      <c r="G566" s="104">
        <v>60</v>
      </c>
      <c r="H566" s="104">
        <v>64</v>
      </c>
      <c r="I566" s="104">
        <v>65</v>
      </c>
      <c r="J566" s="36">
        <v>22</v>
      </c>
      <c r="K566" s="55" t="s">
        <v>173</v>
      </c>
      <c r="L566">
        <f t="shared" si="76"/>
        <v>45.5</v>
      </c>
      <c r="M566">
        <f t="shared" si="77"/>
        <v>61.75</v>
      </c>
      <c r="N566">
        <f t="shared" si="78"/>
        <v>1</v>
      </c>
      <c r="O566">
        <f t="shared" si="79"/>
        <v>7</v>
      </c>
      <c r="P566">
        <f t="shared" si="82"/>
        <v>2</v>
      </c>
      <c r="Q566" t="e">
        <f t="shared" si="83"/>
        <v>#VALUE!</v>
      </c>
      <c r="R566" t="e">
        <f t="shared" si="80"/>
        <v>#VALUE!</v>
      </c>
      <c r="U566" s="120">
        <v>30</v>
      </c>
    </row>
    <row r="567" spans="1:21" x14ac:dyDescent="0.25">
      <c r="A567" s="26" t="s">
        <v>106</v>
      </c>
      <c r="B567" s="7" t="s">
        <v>21</v>
      </c>
      <c r="C567" s="30">
        <v>38</v>
      </c>
      <c r="D567" s="60">
        <v>55</v>
      </c>
      <c r="E567" s="61">
        <v>57</v>
      </c>
      <c r="F567" s="98">
        <v>69</v>
      </c>
      <c r="G567" s="104">
        <v>71</v>
      </c>
      <c r="H567" s="104">
        <v>72</v>
      </c>
      <c r="I567" s="104">
        <v>72</v>
      </c>
      <c r="J567" s="36">
        <v>16</v>
      </c>
      <c r="K567" s="55" t="s">
        <v>173</v>
      </c>
      <c r="L567">
        <f t="shared" si="76"/>
        <v>56</v>
      </c>
      <c r="M567">
        <f t="shared" si="77"/>
        <v>71</v>
      </c>
      <c r="N567">
        <f t="shared" si="78"/>
        <v>2</v>
      </c>
      <c r="O567">
        <f t="shared" si="79"/>
        <v>3</v>
      </c>
      <c r="P567">
        <f t="shared" si="82"/>
        <v>2</v>
      </c>
      <c r="Q567">
        <f t="shared" si="83"/>
        <v>1</v>
      </c>
      <c r="R567">
        <f t="shared" si="80"/>
        <v>6</v>
      </c>
      <c r="U567" s="119">
        <v>8</v>
      </c>
    </row>
    <row r="568" spans="1:21" x14ac:dyDescent="0.25">
      <c r="A568" s="26" t="s">
        <v>106</v>
      </c>
      <c r="B568" s="7" t="s">
        <v>52</v>
      </c>
      <c r="C568" s="30">
        <v>29</v>
      </c>
      <c r="D568" s="60">
        <v>43</v>
      </c>
      <c r="E568" s="61">
        <v>43</v>
      </c>
      <c r="F568" s="98">
        <v>55</v>
      </c>
      <c r="G568" s="104">
        <v>55</v>
      </c>
      <c r="H568" s="104">
        <v>54</v>
      </c>
      <c r="I568" s="104">
        <v>54</v>
      </c>
      <c r="J568" s="36">
        <v>71</v>
      </c>
      <c r="K568" s="55" t="s">
        <v>173</v>
      </c>
      <c r="L568">
        <f t="shared" si="76"/>
        <v>43</v>
      </c>
      <c r="M568">
        <f t="shared" si="77"/>
        <v>54.5</v>
      </c>
      <c r="N568">
        <f t="shared" si="78"/>
        <v>0</v>
      </c>
      <c r="O568">
        <f t="shared" si="79"/>
        <v>-1</v>
      </c>
      <c r="P568">
        <f t="shared" si="82"/>
        <v>2</v>
      </c>
      <c r="Q568">
        <f t="shared" si="83"/>
        <v>2</v>
      </c>
      <c r="R568">
        <f t="shared" si="80"/>
        <v>5</v>
      </c>
      <c r="U568" s="120">
        <v>4</v>
      </c>
    </row>
    <row r="569" spans="1:21" x14ac:dyDescent="0.25">
      <c r="A569" s="26" t="s">
        <v>106</v>
      </c>
      <c r="B569" s="7" t="s">
        <v>53</v>
      </c>
      <c r="C569" s="30">
        <v>36</v>
      </c>
      <c r="D569" s="60">
        <v>50</v>
      </c>
      <c r="E569" s="61">
        <v>51</v>
      </c>
      <c r="F569" s="98">
        <v>61</v>
      </c>
      <c r="G569" s="104">
        <v>61</v>
      </c>
      <c r="H569" s="104">
        <v>61</v>
      </c>
      <c r="I569" s="104">
        <v>62</v>
      </c>
      <c r="J569" s="36">
        <v>17</v>
      </c>
      <c r="K569" s="55" t="s">
        <v>173</v>
      </c>
      <c r="L569">
        <f t="shared" si="76"/>
        <v>50.5</v>
      </c>
      <c r="M569">
        <f t="shared" si="77"/>
        <v>61.25</v>
      </c>
      <c r="N569">
        <f t="shared" si="78"/>
        <v>1</v>
      </c>
      <c r="O569">
        <f t="shared" si="79"/>
        <v>1</v>
      </c>
      <c r="P569">
        <f t="shared" si="82"/>
        <v>2</v>
      </c>
      <c r="Q569">
        <f t="shared" si="83"/>
        <v>2</v>
      </c>
      <c r="R569">
        <f t="shared" si="80"/>
        <v>5</v>
      </c>
      <c r="U569" s="119">
        <v>4</v>
      </c>
    </row>
    <row r="570" spans="1:21" x14ac:dyDescent="0.25">
      <c r="A570" s="26" t="s">
        <v>106</v>
      </c>
      <c r="B570" s="7" t="s">
        <v>54</v>
      </c>
      <c r="C570" s="30">
        <v>57</v>
      </c>
      <c r="D570" s="60">
        <v>72</v>
      </c>
      <c r="E570" s="61">
        <v>72</v>
      </c>
      <c r="F570" s="98">
        <v>83</v>
      </c>
      <c r="G570" s="104">
        <v>83</v>
      </c>
      <c r="H570" s="104">
        <v>83</v>
      </c>
      <c r="I570" s="104">
        <v>84</v>
      </c>
      <c r="J570" s="36">
        <v>15</v>
      </c>
      <c r="K570" s="55" t="s">
        <v>173</v>
      </c>
      <c r="L570">
        <f t="shared" si="76"/>
        <v>72</v>
      </c>
      <c r="M570">
        <f t="shared" si="77"/>
        <v>83.25</v>
      </c>
      <c r="N570">
        <f t="shared" si="78"/>
        <v>0</v>
      </c>
      <c r="O570">
        <f t="shared" si="79"/>
        <v>1</v>
      </c>
      <c r="P570">
        <f t="shared" si="82"/>
        <v>2</v>
      </c>
      <c r="Q570">
        <f t="shared" si="83"/>
        <v>2</v>
      </c>
      <c r="R570">
        <f t="shared" si="80"/>
        <v>5</v>
      </c>
      <c r="U570" s="120">
        <v>4</v>
      </c>
    </row>
    <row r="571" spans="1:21" x14ac:dyDescent="0.25">
      <c r="A571" s="26" t="s">
        <v>106</v>
      </c>
      <c r="B571" s="7" t="s">
        <v>23</v>
      </c>
      <c r="C571" s="30">
        <v>28</v>
      </c>
      <c r="D571" s="60">
        <v>40</v>
      </c>
      <c r="E571" s="61">
        <v>41</v>
      </c>
      <c r="F571" s="98">
        <v>51</v>
      </c>
      <c r="G571" s="104">
        <v>51</v>
      </c>
      <c r="H571" s="104">
        <v>53</v>
      </c>
      <c r="I571" s="104">
        <v>56</v>
      </c>
      <c r="J571" s="36">
        <v>6</v>
      </c>
      <c r="K571" s="55" t="s">
        <v>173</v>
      </c>
      <c r="L571">
        <f t="shared" si="76"/>
        <v>40.5</v>
      </c>
      <c r="M571">
        <f t="shared" si="77"/>
        <v>52.75</v>
      </c>
      <c r="N571">
        <f t="shared" si="78"/>
        <v>1</v>
      </c>
      <c r="O571">
        <f t="shared" si="79"/>
        <v>5</v>
      </c>
      <c r="P571">
        <f t="shared" si="82"/>
        <v>2</v>
      </c>
      <c r="Q571">
        <f t="shared" si="83"/>
        <v>2</v>
      </c>
      <c r="R571">
        <f t="shared" si="80"/>
        <v>5</v>
      </c>
      <c r="U571" s="119">
        <v>4</v>
      </c>
    </row>
    <row r="572" spans="1:21" x14ac:dyDescent="0.25">
      <c r="A572" s="26" t="s">
        <v>106</v>
      </c>
      <c r="B572" s="7" t="s">
        <v>55</v>
      </c>
      <c r="C572" s="30">
        <v>29</v>
      </c>
      <c r="D572" s="60">
        <v>44</v>
      </c>
      <c r="E572" s="61">
        <v>44</v>
      </c>
      <c r="F572" s="98">
        <v>57</v>
      </c>
      <c r="G572" s="104">
        <v>57</v>
      </c>
      <c r="H572" s="104">
        <v>57</v>
      </c>
      <c r="I572" s="104">
        <v>57</v>
      </c>
      <c r="J572" s="36">
        <v>62</v>
      </c>
      <c r="K572" s="55" t="s">
        <v>173</v>
      </c>
      <c r="L572">
        <f t="shared" si="76"/>
        <v>44</v>
      </c>
      <c r="M572">
        <f t="shared" si="77"/>
        <v>57</v>
      </c>
      <c r="N572">
        <f t="shared" si="78"/>
        <v>0</v>
      </c>
      <c r="O572">
        <f t="shared" si="79"/>
        <v>0</v>
      </c>
      <c r="P572">
        <f t="shared" si="82"/>
        <v>2</v>
      </c>
      <c r="Q572">
        <f t="shared" si="83"/>
        <v>2</v>
      </c>
      <c r="R572">
        <f t="shared" si="80"/>
        <v>5</v>
      </c>
      <c r="U572" s="120">
        <v>4</v>
      </c>
    </row>
    <row r="573" spans="1:21" x14ac:dyDescent="0.25">
      <c r="A573" s="26" t="s">
        <v>106</v>
      </c>
      <c r="B573" s="7" t="s">
        <v>56</v>
      </c>
      <c r="C573" s="30">
        <v>26</v>
      </c>
      <c r="D573" s="60">
        <v>46</v>
      </c>
      <c r="E573" s="61">
        <v>50</v>
      </c>
      <c r="F573" s="98">
        <v>62</v>
      </c>
      <c r="G573" s="104">
        <v>63</v>
      </c>
      <c r="H573" s="104">
        <v>67</v>
      </c>
      <c r="I573" s="104">
        <v>68</v>
      </c>
      <c r="J573" s="36">
        <v>16</v>
      </c>
      <c r="K573" s="55" t="s">
        <v>173</v>
      </c>
      <c r="L573">
        <f t="shared" si="76"/>
        <v>48</v>
      </c>
      <c r="M573">
        <f t="shared" si="77"/>
        <v>65</v>
      </c>
      <c r="N573">
        <f t="shared" si="78"/>
        <v>4</v>
      </c>
      <c r="O573">
        <f t="shared" si="79"/>
        <v>6</v>
      </c>
      <c r="P573">
        <f t="shared" si="82"/>
        <v>2</v>
      </c>
      <c r="Q573">
        <f t="shared" si="83"/>
        <v>2</v>
      </c>
      <c r="R573">
        <f t="shared" si="80"/>
        <v>5</v>
      </c>
      <c r="U573" s="119">
        <v>4</v>
      </c>
    </row>
    <row r="574" spans="1:21" x14ac:dyDescent="0.25">
      <c r="A574" s="26" t="s">
        <v>106</v>
      </c>
      <c r="B574" s="7" t="s">
        <v>86</v>
      </c>
      <c r="C574" s="30">
        <v>25</v>
      </c>
      <c r="D574" s="60">
        <v>37</v>
      </c>
      <c r="E574" s="61">
        <v>38</v>
      </c>
      <c r="F574" s="98">
        <v>51</v>
      </c>
      <c r="G574" s="104">
        <v>51</v>
      </c>
      <c r="H574" s="104">
        <v>51</v>
      </c>
      <c r="I574" s="104">
        <v>52</v>
      </c>
      <c r="J574" s="36">
        <v>16</v>
      </c>
      <c r="K574" s="55" t="s">
        <v>173</v>
      </c>
      <c r="L574">
        <f t="shared" si="76"/>
        <v>37.5</v>
      </c>
      <c r="M574">
        <f t="shared" si="77"/>
        <v>51.25</v>
      </c>
      <c r="N574">
        <f t="shared" si="78"/>
        <v>1</v>
      </c>
      <c r="O574">
        <f t="shared" si="79"/>
        <v>1</v>
      </c>
      <c r="P574">
        <f t="shared" si="82"/>
        <v>2</v>
      </c>
      <c r="Q574">
        <f t="shared" si="83"/>
        <v>1</v>
      </c>
      <c r="R574">
        <f t="shared" si="80"/>
        <v>6</v>
      </c>
      <c r="U574" s="120">
        <v>8</v>
      </c>
    </row>
    <row r="575" spans="1:21" x14ac:dyDescent="0.25">
      <c r="A575" s="26" t="s">
        <v>106</v>
      </c>
      <c r="B575" s="7" t="s">
        <v>25</v>
      </c>
      <c r="C575" s="30">
        <v>30</v>
      </c>
      <c r="D575" s="60">
        <v>43</v>
      </c>
      <c r="E575" s="61">
        <v>43</v>
      </c>
      <c r="F575" s="98">
        <v>54</v>
      </c>
      <c r="G575" s="104">
        <v>54</v>
      </c>
      <c r="H575" s="38">
        <v>55</v>
      </c>
      <c r="I575" s="38">
        <v>55</v>
      </c>
      <c r="J575" s="36">
        <v>22</v>
      </c>
      <c r="K575" s="55" t="s">
        <v>173</v>
      </c>
      <c r="L575">
        <f t="shared" si="76"/>
        <v>43</v>
      </c>
      <c r="M575">
        <f t="shared" si="77"/>
        <v>54.5</v>
      </c>
      <c r="N575">
        <f t="shared" si="78"/>
        <v>0</v>
      </c>
      <c r="O575">
        <f t="shared" si="79"/>
        <v>1</v>
      </c>
      <c r="P575">
        <f t="shared" si="82"/>
        <v>2</v>
      </c>
      <c r="Q575">
        <f t="shared" si="83"/>
        <v>2</v>
      </c>
      <c r="R575">
        <f t="shared" si="80"/>
        <v>5</v>
      </c>
      <c r="U575" s="119">
        <v>8</v>
      </c>
    </row>
    <row r="576" spans="1:21" x14ac:dyDescent="0.25">
      <c r="A576" s="26" t="s">
        <v>106</v>
      </c>
      <c r="B576" s="7" t="s">
        <v>57</v>
      </c>
      <c r="C576" s="30">
        <v>50</v>
      </c>
      <c r="D576" s="60">
        <v>67</v>
      </c>
      <c r="E576" s="61">
        <v>69</v>
      </c>
      <c r="F576" s="98">
        <v>81</v>
      </c>
      <c r="G576" s="104">
        <v>82</v>
      </c>
      <c r="H576" s="104">
        <v>85</v>
      </c>
      <c r="I576" s="104">
        <v>87</v>
      </c>
      <c r="J576" s="36">
        <v>9</v>
      </c>
      <c r="K576" s="55" t="s">
        <v>173</v>
      </c>
      <c r="L576">
        <f t="shared" si="76"/>
        <v>68</v>
      </c>
      <c r="M576">
        <f t="shared" si="77"/>
        <v>83.75</v>
      </c>
      <c r="N576">
        <f t="shared" si="78"/>
        <v>2</v>
      </c>
      <c r="O576">
        <f t="shared" si="79"/>
        <v>6</v>
      </c>
      <c r="P576">
        <f t="shared" si="82"/>
        <v>2</v>
      </c>
      <c r="Q576">
        <f t="shared" si="83"/>
        <v>2</v>
      </c>
      <c r="R576">
        <f t="shared" si="80"/>
        <v>5</v>
      </c>
      <c r="U576" s="120">
        <v>4</v>
      </c>
    </row>
    <row r="577" spans="1:21" x14ac:dyDescent="0.25">
      <c r="A577" s="26" t="s">
        <v>106</v>
      </c>
      <c r="B577" s="7" t="s">
        <v>26</v>
      </c>
      <c r="C577" s="30">
        <v>44</v>
      </c>
      <c r="D577" s="60">
        <v>60</v>
      </c>
      <c r="E577" s="61">
        <v>62</v>
      </c>
      <c r="F577" s="98">
        <v>77</v>
      </c>
      <c r="G577" s="104">
        <v>77</v>
      </c>
      <c r="H577" s="104">
        <v>82</v>
      </c>
      <c r="I577" s="104">
        <v>87</v>
      </c>
      <c r="J577" s="36">
        <v>13</v>
      </c>
      <c r="K577" s="55" t="s">
        <v>173</v>
      </c>
      <c r="L577">
        <f t="shared" si="76"/>
        <v>61</v>
      </c>
      <c r="M577">
        <f t="shared" si="77"/>
        <v>80.75</v>
      </c>
      <c r="N577">
        <f t="shared" si="78"/>
        <v>2</v>
      </c>
      <c r="O577">
        <f t="shared" si="79"/>
        <v>10</v>
      </c>
      <c r="P577">
        <f t="shared" si="82"/>
        <v>2</v>
      </c>
      <c r="Q577">
        <f t="shared" si="83"/>
        <v>1</v>
      </c>
      <c r="R577">
        <f t="shared" si="80"/>
        <v>6</v>
      </c>
      <c r="U577" s="119">
        <v>4</v>
      </c>
    </row>
    <row r="578" spans="1:21" x14ac:dyDescent="0.25">
      <c r="A578" s="26" t="s">
        <v>106</v>
      </c>
      <c r="B578" s="7" t="s">
        <v>27</v>
      </c>
      <c r="C578" s="30">
        <v>17</v>
      </c>
      <c r="D578" s="60">
        <v>33</v>
      </c>
      <c r="E578" s="61">
        <v>34</v>
      </c>
      <c r="F578" s="98">
        <v>45</v>
      </c>
      <c r="G578" s="104">
        <v>46</v>
      </c>
      <c r="H578" s="104">
        <v>47</v>
      </c>
      <c r="I578" s="104">
        <v>49</v>
      </c>
      <c r="J578" s="36">
        <v>4</v>
      </c>
      <c r="K578" s="55" t="s">
        <v>173</v>
      </c>
      <c r="L578">
        <f t="shared" ref="L578:L641" si="84">AVERAGE(D578:E578)</f>
        <v>33.5</v>
      </c>
      <c r="M578">
        <f t="shared" ref="M578:M641" si="85">AVERAGE(F578:I578)</f>
        <v>46.75</v>
      </c>
      <c r="N578">
        <f t="shared" ref="N578:N641" si="86">E578-D578</f>
        <v>1</v>
      </c>
      <c r="O578">
        <f t="shared" ref="O578:O641" si="87">I578-F578</f>
        <v>4</v>
      </c>
      <c r="P578">
        <f t="shared" si="82"/>
        <v>2</v>
      </c>
      <c r="Q578">
        <f t="shared" si="83"/>
        <v>1</v>
      </c>
      <c r="R578">
        <f t="shared" ref="R578:R641" si="88">IF(P578=Q578,5,6)</f>
        <v>6</v>
      </c>
      <c r="U578" s="120">
        <v>4</v>
      </c>
    </row>
    <row r="579" spans="1:21" x14ac:dyDescent="0.25">
      <c r="A579" s="26" t="s">
        <v>106</v>
      </c>
      <c r="B579" s="7" t="s">
        <v>28</v>
      </c>
      <c r="C579" s="30">
        <v>11</v>
      </c>
      <c r="D579" s="60">
        <v>53</v>
      </c>
      <c r="E579" s="61">
        <v>57</v>
      </c>
      <c r="F579" s="98">
        <v>65</v>
      </c>
      <c r="G579" s="104">
        <v>67</v>
      </c>
      <c r="H579" s="104">
        <v>69</v>
      </c>
      <c r="I579" s="104">
        <v>70</v>
      </c>
      <c r="J579" s="36">
        <v>25</v>
      </c>
      <c r="K579" s="55" t="s">
        <v>173</v>
      </c>
      <c r="L579">
        <f t="shared" si="84"/>
        <v>55</v>
      </c>
      <c r="M579">
        <f t="shared" si="85"/>
        <v>67.75</v>
      </c>
      <c r="N579">
        <f t="shared" si="86"/>
        <v>4</v>
      </c>
      <c r="O579">
        <f t="shared" si="87"/>
        <v>5</v>
      </c>
      <c r="P579">
        <f t="shared" si="82"/>
        <v>2</v>
      </c>
      <c r="Q579">
        <f t="shared" si="83"/>
        <v>2</v>
      </c>
      <c r="R579">
        <f t="shared" si="88"/>
        <v>5</v>
      </c>
      <c r="U579" s="119">
        <v>7</v>
      </c>
    </row>
    <row r="580" spans="1:21" x14ac:dyDescent="0.25">
      <c r="A580" s="26" t="s">
        <v>106</v>
      </c>
      <c r="B580" s="7" t="s">
        <v>59</v>
      </c>
      <c r="C580" s="30">
        <v>26</v>
      </c>
      <c r="D580" s="60">
        <v>37</v>
      </c>
      <c r="E580" s="61">
        <v>39</v>
      </c>
      <c r="F580" s="154">
        <v>48</v>
      </c>
      <c r="G580" s="104">
        <v>48</v>
      </c>
      <c r="H580" s="104">
        <v>49</v>
      </c>
      <c r="I580" s="104">
        <v>50</v>
      </c>
      <c r="J580" s="36" t="s">
        <v>12</v>
      </c>
      <c r="K580" s="55" t="s">
        <v>173</v>
      </c>
      <c r="L580">
        <f t="shared" si="84"/>
        <v>38</v>
      </c>
      <c r="M580">
        <f t="shared" si="85"/>
        <v>48.75</v>
      </c>
      <c r="N580">
        <f t="shared" si="86"/>
        <v>2</v>
      </c>
      <c r="O580">
        <f t="shared" si="87"/>
        <v>2</v>
      </c>
      <c r="P580">
        <f t="shared" si="82"/>
        <v>2</v>
      </c>
      <c r="Q580">
        <f t="shared" si="83"/>
        <v>2</v>
      </c>
      <c r="R580">
        <f t="shared" si="88"/>
        <v>5</v>
      </c>
      <c r="U580" s="120">
        <v>4</v>
      </c>
    </row>
    <row r="581" spans="1:21" ht="16.5" thickBot="1" x14ac:dyDescent="0.3">
      <c r="A581" s="42" t="s">
        <v>106</v>
      </c>
      <c r="B581" s="43" t="s">
        <v>31</v>
      </c>
      <c r="C581" s="44">
        <v>38</v>
      </c>
      <c r="D581" s="67">
        <v>51</v>
      </c>
      <c r="E581" s="68">
        <v>51</v>
      </c>
      <c r="F581" s="136">
        <v>55</v>
      </c>
      <c r="G581" s="156">
        <v>56</v>
      </c>
      <c r="H581" s="156">
        <v>56</v>
      </c>
      <c r="I581" s="156">
        <v>62</v>
      </c>
      <c r="J581" s="49">
        <v>39</v>
      </c>
      <c r="K581" s="55" t="s">
        <v>173</v>
      </c>
      <c r="L581">
        <f t="shared" si="84"/>
        <v>51</v>
      </c>
      <c r="M581">
        <f t="shared" si="85"/>
        <v>57.25</v>
      </c>
      <c r="N581">
        <f t="shared" si="86"/>
        <v>0</v>
      </c>
      <c r="O581">
        <f t="shared" si="87"/>
        <v>7</v>
      </c>
      <c r="P581">
        <f t="shared" si="82"/>
        <v>2</v>
      </c>
      <c r="Q581">
        <f t="shared" si="83"/>
        <v>2</v>
      </c>
      <c r="R581">
        <f t="shared" si="88"/>
        <v>5</v>
      </c>
      <c r="U581" s="119">
        <v>32</v>
      </c>
    </row>
    <row r="582" spans="1:21" x14ac:dyDescent="0.25">
      <c r="A582" s="26" t="s">
        <v>106</v>
      </c>
      <c r="B582" s="7" t="s">
        <v>60</v>
      </c>
      <c r="C582" s="30">
        <v>37</v>
      </c>
      <c r="D582" s="60">
        <v>51</v>
      </c>
      <c r="E582" s="61">
        <v>55</v>
      </c>
      <c r="F582" s="98">
        <v>65</v>
      </c>
      <c r="G582" s="104">
        <v>66</v>
      </c>
      <c r="H582" s="104">
        <v>67</v>
      </c>
      <c r="I582" s="104">
        <v>70</v>
      </c>
      <c r="J582" s="36">
        <v>15</v>
      </c>
      <c r="K582" s="55" t="s">
        <v>173</v>
      </c>
      <c r="L582">
        <f t="shared" si="84"/>
        <v>53</v>
      </c>
      <c r="M582">
        <f t="shared" si="85"/>
        <v>67</v>
      </c>
      <c r="N582">
        <f t="shared" si="86"/>
        <v>4</v>
      </c>
      <c r="O582">
        <f t="shared" si="87"/>
        <v>5</v>
      </c>
      <c r="P582">
        <f t="shared" si="82"/>
        <v>2</v>
      </c>
      <c r="Q582">
        <f t="shared" si="83"/>
        <v>1</v>
      </c>
      <c r="R582">
        <f t="shared" si="88"/>
        <v>6</v>
      </c>
      <c r="U582" s="120">
        <v>4</v>
      </c>
    </row>
    <row r="583" spans="1:21" x14ac:dyDescent="0.25">
      <c r="A583" s="26" t="s">
        <v>106</v>
      </c>
      <c r="B583" s="7" t="s">
        <v>88</v>
      </c>
      <c r="C583" s="30">
        <v>25</v>
      </c>
      <c r="D583" s="60">
        <v>39</v>
      </c>
      <c r="E583" s="61">
        <v>42</v>
      </c>
      <c r="F583" s="98">
        <v>58</v>
      </c>
      <c r="G583" s="104">
        <v>59</v>
      </c>
      <c r="H583" s="104">
        <v>59</v>
      </c>
      <c r="I583" s="104">
        <v>62</v>
      </c>
      <c r="J583" s="36">
        <v>9</v>
      </c>
      <c r="K583" s="55" t="s">
        <v>173</v>
      </c>
      <c r="L583">
        <f t="shared" si="84"/>
        <v>40.5</v>
      </c>
      <c r="M583">
        <f t="shared" si="85"/>
        <v>59.5</v>
      </c>
      <c r="N583">
        <f t="shared" si="86"/>
        <v>3</v>
      </c>
      <c r="O583">
        <f t="shared" si="87"/>
        <v>4</v>
      </c>
      <c r="P583">
        <f t="shared" ref="P583:P606" si="89">IF(N583&gt;5.58,1,2)</f>
        <v>2</v>
      </c>
      <c r="Q583">
        <f t="shared" ref="Q583:Q606" si="90">IF(O582&gt;5.03,1,2)</f>
        <v>2</v>
      </c>
      <c r="R583">
        <f t="shared" si="88"/>
        <v>5</v>
      </c>
      <c r="U583" s="119">
        <v>11</v>
      </c>
    </row>
    <row r="584" spans="1:21" x14ac:dyDescent="0.25">
      <c r="A584" s="7" t="s">
        <v>106</v>
      </c>
      <c r="B584" s="7" t="s">
        <v>63</v>
      </c>
      <c r="C584" s="30">
        <v>28</v>
      </c>
      <c r="D584" s="60">
        <v>40</v>
      </c>
      <c r="E584" s="61">
        <v>41</v>
      </c>
      <c r="F584" s="35">
        <v>49</v>
      </c>
      <c r="G584" s="38">
        <v>50</v>
      </c>
      <c r="H584" s="38">
        <v>51</v>
      </c>
      <c r="I584" s="38" t="s">
        <v>12</v>
      </c>
      <c r="J584" s="72">
        <v>38</v>
      </c>
      <c r="K584" s="55" t="s">
        <v>173</v>
      </c>
      <c r="L584">
        <f t="shared" si="84"/>
        <v>40.5</v>
      </c>
      <c r="M584">
        <f t="shared" si="85"/>
        <v>50</v>
      </c>
      <c r="N584">
        <f t="shared" si="86"/>
        <v>1</v>
      </c>
      <c r="O584" t="e">
        <f t="shared" si="87"/>
        <v>#VALUE!</v>
      </c>
      <c r="P584">
        <f t="shared" si="89"/>
        <v>2</v>
      </c>
      <c r="Q584">
        <f t="shared" si="90"/>
        <v>2</v>
      </c>
      <c r="R584">
        <f t="shared" si="88"/>
        <v>5</v>
      </c>
      <c r="U584" s="120">
        <v>8</v>
      </c>
    </row>
    <row r="585" spans="1:21" x14ac:dyDescent="0.25">
      <c r="A585" s="7" t="s">
        <v>106</v>
      </c>
      <c r="B585" s="7" t="s">
        <v>64</v>
      </c>
      <c r="C585" s="30">
        <v>29</v>
      </c>
      <c r="D585" s="60">
        <v>44</v>
      </c>
      <c r="E585" s="61">
        <v>44</v>
      </c>
      <c r="F585" s="35">
        <v>56</v>
      </c>
      <c r="G585" s="38">
        <v>56</v>
      </c>
      <c r="H585" s="38">
        <v>57</v>
      </c>
      <c r="I585" s="38">
        <v>60</v>
      </c>
      <c r="J585" s="72">
        <v>17</v>
      </c>
      <c r="K585" s="55" t="s">
        <v>173</v>
      </c>
      <c r="L585">
        <f t="shared" si="84"/>
        <v>44</v>
      </c>
      <c r="M585">
        <f t="shared" si="85"/>
        <v>57.25</v>
      </c>
      <c r="N585">
        <f t="shared" si="86"/>
        <v>0</v>
      </c>
      <c r="O585">
        <f t="shared" si="87"/>
        <v>4</v>
      </c>
      <c r="P585">
        <f t="shared" si="89"/>
        <v>2</v>
      </c>
      <c r="Q585" t="e">
        <f t="shared" si="90"/>
        <v>#VALUE!</v>
      </c>
      <c r="R585" t="e">
        <f t="shared" si="88"/>
        <v>#VALUE!</v>
      </c>
      <c r="U585" s="119">
        <v>8</v>
      </c>
    </row>
    <row r="586" spans="1:21" x14ac:dyDescent="0.25">
      <c r="A586" s="7" t="s">
        <v>106</v>
      </c>
      <c r="B586" s="7" t="s">
        <v>95</v>
      </c>
      <c r="C586" s="30">
        <v>36</v>
      </c>
      <c r="D586" s="60">
        <v>50</v>
      </c>
      <c r="E586" s="61">
        <v>51</v>
      </c>
      <c r="F586" s="35">
        <v>62</v>
      </c>
      <c r="G586" s="38">
        <v>62</v>
      </c>
      <c r="H586" s="38">
        <v>64</v>
      </c>
      <c r="I586" s="38">
        <v>66</v>
      </c>
      <c r="J586" s="72">
        <v>20</v>
      </c>
      <c r="K586" s="55" t="s">
        <v>173</v>
      </c>
      <c r="L586">
        <f t="shared" si="84"/>
        <v>50.5</v>
      </c>
      <c r="M586">
        <f t="shared" si="85"/>
        <v>63.5</v>
      </c>
      <c r="N586">
        <f t="shared" si="86"/>
        <v>1</v>
      </c>
      <c r="O586">
        <f t="shared" si="87"/>
        <v>4</v>
      </c>
      <c r="P586">
        <f t="shared" si="89"/>
        <v>2</v>
      </c>
      <c r="Q586">
        <f t="shared" si="90"/>
        <v>2</v>
      </c>
      <c r="R586">
        <f t="shared" si="88"/>
        <v>5</v>
      </c>
      <c r="U586" s="120">
        <v>4</v>
      </c>
    </row>
    <row r="587" spans="1:21" x14ac:dyDescent="0.25">
      <c r="A587" s="7" t="s">
        <v>106</v>
      </c>
      <c r="B587" s="7" t="s">
        <v>65</v>
      </c>
      <c r="C587" s="30">
        <v>51</v>
      </c>
      <c r="D587" s="60">
        <v>71</v>
      </c>
      <c r="E587" s="61">
        <v>71</v>
      </c>
      <c r="F587" s="35">
        <v>86</v>
      </c>
      <c r="G587" s="38">
        <v>88</v>
      </c>
      <c r="H587" s="38">
        <v>89</v>
      </c>
      <c r="I587" s="38" t="s">
        <v>12</v>
      </c>
      <c r="J587" s="72">
        <v>7</v>
      </c>
      <c r="K587" s="55" t="s">
        <v>173</v>
      </c>
      <c r="L587">
        <f t="shared" si="84"/>
        <v>71</v>
      </c>
      <c r="M587">
        <f t="shared" si="85"/>
        <v>87.666666666666671</v>
      </c>
      <c r="N587">
        <f t="shared" si="86"/>
        <v>0</v>
      </c>
      <c r="O587" t="e">
        <f t="shared" si="87"/>
        <v>#VALUE!</v>
      </c>
      <c r="P587">
        <f t="shared" si="89"/>
        <v>2</v>
      </c>
      <c r="Q587">
        <f t="shared" si="90"/>
        <v>2</v>
      </c>
      <c r="R587">
        <f t="shared" si="88"/>
        <v>5</v>
      </c>
      <c r="U587" s="119">
        <v>4</v>
      </c>
    </row>
    <row r="588" spans="1:21" x14ac:dyDescent="0.25">
      <c r="A588" s="7" t="s">
        <v>106</v>
      </c>
      <c r="B588" s="7" t="s">
        <v>38</v>
      </c>
      <c r="C588" s="30">
        <v>62</v>
      </c>
      <c r="D588" s="60">
        <v>85</v>
      </c>
      <c r="E588" s="61">
        <v>86</v>
      </c>
      <c r="F588" s="35">
        <v>108</v>
      </c>
      <c r="G588" s="29" t="s">
        <v>12</v>
      </c>
      <c r="H588" s="29" t="s">
        <v>12</v>
      </c>
      <c r="I588" s="29" t="s">
        <v>12</v>
      </c>
      <c r="J588" s="72">
        <v>4</v>
      </c>
      <c r="K588" s="55" t="s">
        <v>173</v>
      </c>
      <c r="L588">
        <f t="shared" si="84"/>
        <v>85.5</v>
      </c>
      <c r="M588">
        <f t="shared" si="85"/>
        <v>108</v>
      </c>
      <c r="N588">
        <f t="shared" si="86"/>
        <v>1</v>
      </c>
      <c r="O588" t="e">
        <f t="shared" si="87"/>
        <v>#VALUE!</v>
      </c>
      <c r="P588">
        <f t="shared" si="89"/>
        <v>2</v>
      </c>
      <c r="Q588" t="e">
        <f t="shared" si="90"/>
        <v>#VALUE!</v>
      </c>
      <c r="R588" t="e">
        <f t="shared" si="88"/>
        <v>#VALUE!</v>
      </c>
      <c r="U588" s="120">
        <v>16</v>
      </c>
    </row>
    <row r="589" spans="1:21" x14ac:dyDescent="0.25">
      <c r="A589" s="7" t="s">
        <v>106</v>
      </c>
      <c r="B589" s="7" t="s">
        <v>40</v>
      </c>
      <c r="C589" s="30">
        <v>59</v>
      </c>
      <c r="D589" s="60">
        <v>74</v>
      </c>
      <c r="E589" s="61">
        <v>78</v>
      </c>
      <c r="F589" s="35">
        <v>88</v>
      </c>
      <c r="G589" s="38">
        <v>90</v>
      </c>
      <c r="H589" s="38">
        <v>90</v>
      </c>
      <c r="I589" s="38">
        <v>94</v>
      </c>
      <c r="J589" s="72">
        <v>8</v>
      </c>
      <c r="K589" s="55" t="s">
        <v>173</v>
      </c>
      <c r="L589">
        <f t="shared" si="84"/>
        <v>76</v>
      </c>
      <c r="M589">
        <f t="shared" si="85"/>
        <v>90.5</v>
      </c>
      <c r="N589">
        <f t="shared" si="86"/>
        <v>4</v>
      </c>
      <c r="O589">
        <f t="shared" si="87"/>
        <v>6</v>
      </c>
      <c r="P589">
        <f t="shared" si="89"/>
        <v>2</v>
      </c>
      <c r="Q589" t="e">
        <f t="shared" si="90"/>
        <v>#VALUE!</v>
      </c>
      <c r="R589" t="e">
        <f t="shared" si="88"/>
        <v>#VALUE!</v>
      </c>
      <c r="U589" s="119">
        <v>4</v>
      </c>
    </row>
    <row r="590" spans="1:21" x14ac:dyDescent="0.25">
      <c r="A590" s="7" t="s">
        <v>106</v>
      </c>
      <c r="B590" s="7" t="s">
        <v>90</v>
      </c>
      <c r="C590" s="30">
        <v>43</v>
      </c>
      <c r="D590" s="60">
        <v>57</v>
      </c>
      <c r="E590" s="61">
        <v>57</v>
      </c>
      <c r="F590" s="35">
        <v>71</v>
      </c>
      <c r="G590" s="38">
        <v>72</v>
      </c>
      <c r="H590" s="38">
        <v>72</v>
      </c>
      <c r="I590" s="38">
        <v>72</v>
      </c>
      <c r="J590" s="72">
        <v>16</v>
      </c>
      <c r="K590" s="55" t="s">
        <v>173</v>
      </c>
      <c r="L590">
        <f t="shared" si="84"/>
        <v>57</v>
      </c>
      <c r="M590">
        <f t="shared" si="85"/>
        <v>71.75</v>
      </c>
      <c r="N590">
        <f t="shared" si="86"/>
        <v>0</v>
      </c>
      <c r="O590">
        <f t="shared" si="87"/>
        <v>1</v>
      </c>
      <c r="P590">
        <f t="shared" si="89"/>
        <v>2</v>
      </c>
      <c r="Q590">
        <f t="shared" si="90"/>
        <v>1</v>
      </c>
      <c r="R590">
        <f t="shared" si="88"/>
        <v>6</v>
      </c>
      <c r="U590" s="120">
        <v>4</v>
      </c>
    </row>
    <row r="591" spans="1:21" x14ac:dyDescent="0.25">
      <c r="A591" s="7" t="s">
        <v>106</v>
      </c>
      <c r="B591" s="7" t="s">
        <v>67</v>
      </c>
      <c r="C591" s="30">
        <v>40</v>
      </c>
      <c r="D591" s="60">
        <v>58</v>
      </c>
      <c r="E591" s="61">
        <v>59</v>
      </c>
      <c r="F591" s="35">
        <v>75</v>
      </c>
      <c r="G591" s="38">
        <v>77</v>
      </c>
      <c r="H591" s="38">
        <v>77</v>
      </c>
      <c r="I591" s="38">
        <v>79</v>
      </c>
      <c r="J591" s="72">
        <v>12</v>
      </c>
      <c r="K591" s="55" t="s">
        <v>173</v>
      </c>
      <c r="L591">
        <f t="shared" si="84"/>
        <v>58.5</v>
      </c>
      <c r="M591">
        <f t="shared" si="85"/>
        <v>77</v>
      </c>
      <c r="N591">
        <f t="shared" si="86"/>
        <v>1</v>
      </c>
      <c r="O591">
        <f t="shared" si="87"/>
        <v>4</v>
      </c>
      <c r="P591">
        <f t="shared" si="89"/>
        <v>2</v>
      </c>
      <c r="Q591">
        <f t="shared" si="90"/>
        <v>2</v>
      </c>
      <c r="R591">
        <f t="shared" si="88"/>
        <v>5</v>
      </c>
      <c r="U591" s="119">
        <v>8</v>
      </c>
    </row>
    <row r="592" spans="1:21" x14ac:dyDescent="0.25">
      <c r="A592" s="7" t="s">
        <v>106</v>
      </c>
      <c r="B592" s="7" t="s">
        <v>68</v>
      </c>
      <c r="C592" s="30">
        <v>28</v>
      </c>
      <c r="D592" s="60">
        <v>41</v>
      </c>
      <c r="E592" s="61">
        <v>41</v>
      </c>
      <c r="F592" s="35">
        <v>52</v>
      </c>
      <c r="G592" s="38">
        <v>53</v>
      </c>
      <c r="H592" s="38">
        <v>53</v>
      </c>
      <c r="I592" s="38">
        <v>53</v>
      </c>
      <c r="J592" s="72">
        <v>58</v>
      </c>
      <c r="K592" s="55" t="s">
        <v>173</v>
      </c>
      <c r="L592">
        <f t="shared" si="84"/>
        <v>41</v>
      </c>
      <c r="M592">
        <f t="shared" si="85"/>
        <v>52.75</v>
      </c>
      <c r="N592">
        <f t="shared" si="86"/>
        <v>0</v>
      </c>
      <c r="O592">
        <f t="shared" si="87"/>
        <v>1</v>
      </c>
      <c r="P592">
        <f t="shared" si="89"/>
        <v>2</v>
      </c>
      <c r="Q592">
        <f t="shared" si="90"/>
        <v>2</v>
      </c>
      <c r="R592">
        <f t="shared" si="88"/>
        <v>5</v>
      </c>
      <c r="U592" s="120">
        <v>16</v>
      </c>
    </row>
    <row r="593" spans="1:21" x14ac:dyDescent="0.25">
      <c r="A593" s="7" t="s">
        <v>106</v>
      </c>
      <c r="B593" s="7" t="s">
        <v>96</v>
      </c>
      <c r="C593" s="30">
        <v>36</v>
      </c>
      <c r="D593" s="60">
        <v>41</v>
      </c>
      <c r="E593" s="61">
        <v>42</v>
      </c>
      <c r="F593" s="38">
        <v>53</v>
      </c>
      <c r="G593" s="38">
        <v>53</v>
      </c>
      <c r="H593" s="38">
        <v>53</v>
      </c>
      <c r="I593" s="38">
        <v>54</v>
      </c>
      <c r="J593" s="72">
        <v>19</v>
      </c>
      <c r="K593" s="55" t="s">
        <v>173</v>
      </c>
      <c r="L593">
        <f t="shared" si="84"/>
        <v>41.5</v>
      </c>
      <c r="M593">
        <f t="shared" si="85"/>
        <v>53.25</v>
      </c>
      <c r="N593">
        <f t="shared" si="86"/>
        <v>1</v>
      </c>
      <c r="O593">
        <f t="shared" si="87"/>
        <v>1</v>
      </c>
      <c r="P593">
        <f t="shared" si="89"/>
        <v>2</v>
      </c>
      <c r="Q593">
        <f t="shared" si="90"/>
        <v>2</v>
      </c>
      <c r="R593">
        <f t="shared" si="88"/>
        <v>5</v>
      </c>
      <c r="U593" s="119">
        <v>4</v>
      </c>
    </row>
    <row r="594" spans="1:21" x14ac:dyDescent="0.25">
      <c r="A594" s="7" t="s">
        <v>106</v>
      </c>
      <c r="B594" s="7" t="s">
        <v>69</v>
      </c>
      <c r="C594" s="30">
        <v>56</v>
      </c>
      <c r="D594" s="60">
        <v>83</v>
      </c>
      <c r="E594" s="61">
        <v>84</v>
      </c>
      <c r="F594" s="35">
        <v>106</v>
      </c>
      <c r="G594" s="38">
        <v>108</v>
      </c>
      <c r="H594" s="38" t="s">
        <v>12</v>
      </c>
      <c r="I594" s="38" t="s">
        <v>12</v>
      </c>
      <c r="J594" s="72">
        <v>4</v>
      </c>
      <c r="K594" s="55" t="s">
        <v>173</v>
      </c>
      <c r="L594">
        <f t="shared" si="84"/>
        <v>83.5</v>
      </c>
      <c r="M594">
        <f t="shared" si="85"/>
        <v>107</v>
      </c>
      <c r="N594">
        <f t="shared" si="86"/>
        <v>1</v>
      </c>
      <c r="O594" t="e">
        <f t="shared" si="87"/>
        <v>#VALUE!</v>
      </c>
      <c r="P594">
        <f t="shared" si="89"/>
        <v>2</v>
      </c>
      <c r="Q594">
        <f t="shared" si="90"/>
        <v>2</v>
      </c>
      <c r="R594">
        <f t="shared" si="88"/>
        <v>5</v>
      </c>
      <c r="U594" s="120">
        <v>4</v>
      </c>
    </row>
    <row r="595" spans="1:21" x14ac:dyDescent="0.25">
      <c r="A595" s="7" t="s">
        <v>106</v>
      </c>
      <c r="B595" s="7" t="s">
        <v>41</v>
      </c>
      <c r="C595" s="30">
        <v>32</v>
      </c>
      <c r="D595" s="60">
        <v>41</v>
      </c>
      <c r="E595" s="61">
        <v>41</v>
      </c>
      <c r="F595" s="35">
        <v>50</v>
      </c>
      <c r="G595" s="38">
        <v>50</v>
      </c>
      <c r="H595" s="38">
        <v>51</v>
      </c>
      <c r="I595" s="38">
        <v>51</v>
      </c>
      <c r="J595" s="72">
        <v>26</v>
      </c>
      <c r="K595" s="55" t="s">
        <v>173</v>
      </c>
      <c r="L595">
        <f t="shared" si="84"/>
        <v>41</v>
      </c>
      <c r="M595">
        <f t="shared" si="85"/>
        <v>50.5</v>
      </c>
      <c r="N595">
        <f t="shared" si="86"/>
        <v>0</v>
      </c>
      <c r="O595">
        <f t="shared" si="87"/>
        <v>1</v>
      </c>
      <c r="P595">
        <f t="shared" si="89"/>
        <v>2</v>
      </c>
      <c r="Q595" t="e">
        <f t="shared" si="90"/>
        <v>#VALUE!</v>
      </c>
      <c r="R595" t="e">
        <f t="shared" si="88"/>
        <v>#VALUE!</v>
      </c>
      <c r="U595" s="119">
        <v>6</v>
      </c>
    </row>
    <row r="596" spans="1:21" x14ac:dyDescent="0.25">
      <c r="A596" s="7" t="s">
        <v>106</v>
      </c>
      <c r="B596" s="7" t="s">
        <v>71</v>
      </c>
      <c r="C596" s="30">
        <v>25</v>
      </c>
      <c r="D596" s="60">
        <v>39</v>
      </c>
      <c r="E596" s="61">
        <v>40</v>
      </c>
      <c r="F596" s="35">
        <v>50</v>
      </c>
      <c r="G596" s="38">
        <v>51</v>
      </c>
      <c r="H596" s="38">
        <v>53</v>
      </c>
      <c r="I596" s="38">
        <v>53</v>
      </c>
      <c r="J596" s="72">
        <v>64</v>
      </c>
      <c r="K596" s="55" t="s">
        <v>173</v>
      </c>
      <c r="L596">
        <f t="shared" si="84"/>
        <v>39.5</v>
      </c>
      <c r="M596">
        <f t="shared" si="85"/>
        <v>51.75</v>
      </c>
      <c r="N596">
        <f t="shared" si="86"/>
        <v>1</v>
      </c>
      <c r="O596">
        <f t="shared" si="87"/>
        <v>3</v>
      </c>
      <c r="P596">
        <f t="shared" si="89"/>
        <v>2</v>
      </c>
      <c r="Q596">
        <f t="shared" si="90"/>
        <v>2</v>
      </c>
      <c r="R596">
        <f t="shared" si="88"/>
        <v>5</v>
      </c>
      <c r="U596" s="120">
        <v>12</v>
      </c>
    </row>
    <row r="597" spans="1:21" x14ac:dyDescent="0.25">
      <c r="A597" s="7" t="s">
        <v>106</v>
      </c>
      <c r="B597" s="7" t="s">
        <v>43</v>
      </c>
      <c r="C597" s="30">
        <v>46</v>
      </c>
      <c r="D597" s="60">
        <v>67</v>
      </c>
      <c r="E597" s="61">
        <v>67</v>
      </c>
      <c r="F597" s="35">
        <v>83</v>
      </c>
      <c r="G597" s="38">
        <v>85</v>
      </c>
      <c r="H597" s="38">
        <v>85</v>
      </c>
      <c r="I597" s="38">
        <v>92</v>
      </c>
      <c r="J597" s="72">
        <v>8</v>
      </c>
      <c r="K597" s="55" t="s">
        <v>173</v>
      </c>
      <c r="L597">
        <f t="shared" si="84"/>
        <v>67</v>
      </c>
      <c r="M597">
        <f t="shared" si="85"/>
        <v>86.25</v>
      </c>
      <c r="N597">
        <f t="shared" si="86"/>
        <v>0</v>
      </c>
      <c r="O597">
        <f t="shared" si="87"/>
        <v>9</v>
      </c>
      <c r="P597">
        <f t="shared" si="89"/>
        <v>2</v>
      </c>
      <c r="Q597">
        <f t="shared" si="90"/>
        <v>2</v>
      </c>
      <c r="R597">
        <f t="shared" si="88"/>
        <v>5</v>
      </c>
      <c r="U597" s="119">
        <v>14</v>
      </c>
    </row>
    <row r="598" spans="1:21" x14ac:dyDescent="0.25">
      <c r="A598" s="7" t="s">
        <v>106</v>
      </c>
      <c r="B598" s="7" t="s">
        <v>44</v>
      </c>
      <c r="C598" s="30">
        <v>26</v>
      </c>
      <c r="D598" s="60">
        <v>39</v>
      </c>
      <c r="E598" s="61">
        <v>40</v>
      </c>
      <c r="F598" s="35">
        <v>51</v>
      </c>
      <c r="G598" s="38">
        <v>52</v>
      </c>
      <c r="H598" s="38">
        <v>52</v>
      </c>
      <c r="I598" s="38">
        <v>53</v>
      </c>
      <c r="J598" s="72">
        <v>23</v>
      </c>
      <c r="K598" s="55" t="s">
        <v>173</v>
      </c>
      <c r="L598">
        <f t="shared" si="84"/>
        <v>39.5</v>
      </c>
      <c r="M598">
        <f t="shared" si="85"/>
        <v>52</v>
      </c>
      <c r="N598">
        <f t="shared" si="86"/>
        <v>1</v>
      </c>
      <c r="O598">
        <f t="shared" si="87"/>
        <v>2</v>
      </c>
      <c r="P598">
        <f t="shared" si="89"/>
        <v>2</v>
      </c>
      <c r="Q598">
        <f t="shared" si="90"/>
        <v>1</v>
      </c>
      <c r="R598">
        <f t="shared" si="88"/>
        <v>6</v>
      </c>
      <c r="U598" s="120">
        <v>4</v>
      </c>
    </row>
    <row r="599" spans="1:21" x14ac:dyDescent="0.25">
      <c r="A599" s="7" t="s">
        <v>106</v>
      </c>
      <c r="B599" s="7" t="s">
        <v>72</v>
      </c>
      <c r="C599" s="30">
        <v>38</v>
      </c>
      <c r="D599" s="60">
        <v>57</v>
      </c>
      <c r="E599" s="61">
        <v>57</v>
      </c>
      <c r="F599" s="35">
        <v>73</v>
      </c>
      <c r="G599" s="38">
        <v>74</v>
      </c>
      <c r="H599" s="38" t="s">
        <v>12</v>
      </c>
      <c r="I599" s="38" t="s">
        <v>12</v>
      </c>
      <c r="J599" s="72">
        <v>6</v>
      </c>
      <c r="K599" s="55" t="s">
        <v>173</v>
      </c>
      <c r="L599">
        <f t="shared" si="84"/>
        <v>57</v>
      </c>
      <c r="M599">
        <f t="shared" si="85"/>
        <v>73.5</v>
      </c>
      <c r="N599">
        <f t="shared" si="86"/>
        <v>0</v>
      </c>
      <c r="O599" t="e">
        <f t="shared" si="87"/>
        <v>#VALUE!</v>
      </c>
      <c r="P599">
        <f t="shared" si="89"/>
        <v>2</v>
      </c>
      <c r="Q599">
        <f t="shared" si="90"/>
        <v>2</v>
      </c>
      <c r="R599">
        <f t="shared" si="88"/>
        <v>5</v>
      </c>
      <c r="U599" s="119">
        <v>4</v>
      </c>
    </row>
    <row r="600" spans="1:21" x14ac:dyDescent="0.25">
      <c r="A600" s="7" t="s">
        <v>106</v>
      </c>
      <c r="B600" s="7" t="s">
        <v>45</v>
      </c>
      <c r="C600" s="30">
        <v>47</v>
      </c>
      <c r="D600" s="60">
        <v>64</v>
      </c>
      <c r="E600" s="61">
        <v>65</v>
      </c>
      <c r="F600" s="35">
        <v>80</v>
      </c>
      <c r="G600" s="38">
        <v>80</v>
      </c>
      <c r="H600" s="38">
        <v>82</v>
      </c>
      <c r="I600" s="38">
        <v>84</v>
      </c>
      <c r="J600" s="72">
        <v>12</v>
      </c>
      <c r="K600" s="55" t="s">
        <v>173</v>
      </c>
      <c r="L600">
        <f t="shared" si="84"/>
        <v>64.5</v>
      </c>
      <c r="M600">
        <f t="shared" si="85"/>
        <v>81.5</v>
      </c>
      <c r="N600">
        <f t="shared" si="86"/>
        <v>1</v>
      </c>
      <c r="O600">
        <f t="shared" si="87"/>
        <v>4</v>
      </c>
      <c r="P600">
        <f t="shared" si="89"/>
        <v>2</v>
      </c>
      <c r="Q600" t="e">
        <f t="shared" si="90"/>
        <v>#VALUE!</v>
      </c>
      <c r="R600" t="e">
        <f t="shared" si="88"/>
        <v>#VALUE!</v>
      </c>
      <c r="U600" s="120">
        <v>4</v>
      </c>
    </row>
    <row r="601" spans="1:21" x14ac:dyDescent="0.25">
      <c r="A601" s="7" t="s">
        <v>106</v>
      </c>
      <c r="B601" s="7" t="s">
        <v>83</v>
      </c>
      <c r="C601" s="30">
        <v>18</v>
      </c>
      <c r="D601" s="60">
        <v>37</v>
      </c>
      <c r="E601" s="61">
        <v>38</v>
      </c>
      <c r="F601" s="40">
        <v>48</v>
      </c>
      <c r="G601" s="41">
        <v>48</v>
      </c>
      <c r="H601" s="38">
        <v>49</v>
      </c>
      <c r="I601" s="38">
        <v>50</v>
      </c>
      <c r="J601" s="72">
        <v>36</v>
      </c>
      <c r="K601" s="55" t="s">
        <v>173</v>
      </c>
      <c r="L601">
        <f t="shared" si="84"/>
        <v>37.5</v>
      </c>
      <c r="M601">
        <f t="shared" si="85"/>
        <v>48.75</v>
      </c>
      <c r="N601">
        <f t="shared" si="86"/>
        <v>1</v>
      </c>
      <c r="O601">
        <f t="shared" si="87"/>
        <v>2</v>
      </c>
      <c r="P601">
        <f t="shared" si="89"/>
        <v>2</v>
      </c>
      <c r="Q601">
        <f t="shared" si="90"/>
        <v>2</v>
      </c>
      <c r="R601">
        <f t="shared" si="88"/>
        <v>5</v>
      </c>
      <c r="U601" s="119">
        <v>17</v>
      </c>
    </row>
    <row r="602" spans="1:21" x14ac:dyDescent="0.25">
      <c r="A602" s="7" t="s">
        <v>106</v>
      </c>
      <c r="B602" s="7" t="s">
        <v>109</v>
      </c>
      <c r="C602" s="30">
        <v>75</v>
      </c>
      <c r="D602" s="60">
        <v>90</v>
      </c>
      <c r="E602" s="61">
        <v>91</v>
      </c>
      <c r="F602" s="35">
        <v>105</v>
      </c>
      <c r="G602" s="38">
        <v>105</v>
      </c>
      <c r="H602" s="38" t="s">
        <v>12</v>
      </c>
      <c r="I602" s="38" t="s">
        <v>12</v>
      </c>
      <c r="J602" s="72">
        <v>4</v>
      </c>
      <c r="K602" s="55" t="s">
        <v>173</v>
      </c>
      <c r="L602">
        <f t="shared" si="84"/>
        <v>90.5</v>
      </c>
      <c r="M602">
        <f t="shared" si="85"/>
        <v>105</v>
      </c>
      <c r="N602">
        <f t="shared" si="86"/>
        <v>1</v>
      </c>
      <c r="O602" t="e">
        <f t="shared" si="87"/>
        <v>#VALUE!</v>
      </c>
      <c r="P602">
        <f t="shared" si="89"/>
        <v>2</v>
      </c>
      <c r="Q602">
        <f t="shared" si="90"/>
        <v>2</v>
      </c>
      <c r="R602">
        <f t="shared" si="88"/>
        <v>5</v>
      </c>
      <c r="U602" s="120">
        <v>17</v>
      </c>
    </row>
    <row r="603" spans="1:21" x14ac:dyDescent="0.25">
      <c r="A603" s="7" t="s">
        <v>106</v>
      </c>
      <c r="B603" s="7" t="s">
        <v>73</v>
      </c>
      <c r="C603" s="30">
        <v>53</v>
      </c>
      <c r="D603" s="60">
        <v>73</v>
      </c>
      <c r="E603" s="61">
        <v>73</v>
      </c>
      <c r="F603" s="35">
        <v>92</v>
      </c>
      <c r="G603" s="38">
        <v>92</v>
      </c>
      <c r="H603" s="38">
        <v>97</v>
      </c>
      <c r="I603" s="38">
        <v>97</v>
      </c>
      <c r="J603" s="72">
        <v>6</v>
      </c>
      <c r="K603" s="55" t="s">
        <v>173</v>
      </c>
      <c r="L603">
        <f t="shared" si="84"/>
        <v>73</v>
      </c>
      <c r="M603">
        <f t="shared" si="85"/>
        <v>94.5</v>
      </c>
      <c r="N603">
        <f t="shared" si="86"/>
        <v>0</v>
      </c>
      <c r="O603">
        <f t="shared" si="87"/>
        <v>5</v>
      </c>
      <c r="P603">
        <f t="shared" si="89"/>
        <v>2</v>
      </c>
      <c r="Q603" t="e">
        <f t="shared" si="90"/>
        <v>#VALUE!</v>
      </c>
      <c r="R603" t="e">
        <f t="shared" si="88"/>
        <v>#VALUE!</v>
      </c>
      <c r="U603" s="119">
        <v>4</v>
      </c>
    </row>
    <row r="604" spans="1:21" x14ac:dyDescent="0.25">
      <c r="A604" s="7" t="s">
        <v>106</v>
      </c>
      <c r="B604" s="7" t="s">
        <v>74</v>
      </c>
      <c r="C604" s="30">
        <v>32</v>
      </c>
      <c r="D604" s="60">
        <v>43</v>
      </c>
      <c r="E604" s="61">
        <v>43</v>
      </c>
      <c r="F604" s="35">
        <v>55</v>
      </c>
      <c r="G604" s="38">
        <v>55</v>
      </c>
      <c r="H604" s="38">
        <v>57</v>
      </c>
      <c r="I604" s="38">
        <v>59</v>
      </c>
      <c r="J604" s="72">
        <v>25</v>
      </c>
      <c r="K604" s="55" t="s">
        <v>173</v>
      </c>
      <c r="L604">
        <f t="shared" si="84"/>
        <v>43</v>
      </c>
      <c r="M604">
        <f t="shared" si="85"/>
        <v>56.5</v>
      </c>
      <c r="N604">
        <f t="shared" si="86"/>
        <v>0</v>
      </c>
      <c r="O604">
        <f t="shared" si="87"/>
        <v>4</v>
      </c>
      <c r="P604">
        <f t="shared" si="89"/>
        <v>2</v>
      </c>
      <c r="Q604">
        <f t="shared" si="90"/>
        <v>2</v>
      </c>
      <c r="R604">
        <f t="shared" si="88"/>
        <v>5</v>
      </c>
      <c r="U604" s="120">
        <v>16</v>
      </c>
    </row>
    <row r="605" spans="1:21" x14ac:dyDescent="0.25">
      <c r="A605" s="7" t="s">
        <v>106</v>
      </c>
      <c r="B605" s="7" t="s">
        <v>46</v>
      </c>
      <c r="C605" s="30">
        <v>54</v>
      </c>
      <c r="D605" s="60">
        <v>72</v>
      </c>
      <c r="E605" s="61">
        <v>73</v>
      </c>
      <c r="F605" s="35">
        <v>86</v>
      </c>
      <c r="G605" s="38">
        <v>86</v>
      </c>
      <c r="H605" s="38">
        <v>89</v>
      </c>
      <c r="I605" s="38">
        <v>90</v>
      </c>
      <c r="J605" s="72">
        <v>8</v>
      </c>
      <c r="K605" s="55" t="s">
        <v>173</v>
      </c>
      <c r="L605">
        <f t="shared" si="84"/>
        <v>72.5</v>
      </c>
      <c r="M605">
        <f t="shared" si="85"/>
        <v>87.75</v>
      </c>
      <c r="N605">
        <f t="shared" si="86"/>
        <v>1</v>
      </c>
      <c r="O605">
        <f t="shared" si="87"/>
        <v>4</v>
      </c>
      <c r="P605">
        <f t="shared" si="89"/>
        <v>2</v>
      </c>
      <c r="Q605">
        <f t="shared" si="90"/>
        <v>2</v>
      </c>
      <c r="R605">
        <f t="shared" si="88"/>
        <v>5</v>
      </c>
      <c r="U605" s="119">
        <v>17</v>
      </c>
    </row>
    <row r="606" spans="1:21" x14ac:dyDescent="0.25">
      <c r="A606" s="7" t="s">
        <v>106</v>
      </c>
      <c r="B606" s="7" t="s">
        <v>98</v>
      </c>
      <c r="C606" s="30">
        <v>45</v>
      </c>
      <c r="D606" s="60">
        <v>60</v>
      </c>
      <c r="E606" s="61">
        <v>61</v>
      </c>
      <c r="F606" s="35">
        <v>74</v>
      </c>
      <c r="G606" s="38">
        <v>76</v>
      </c>
      <c r="H606" s="38">
        <v>76</v>
      </c>
      <c r="I606" s="38">
        <v>78</v>
      </c>
      <c r="J606" s="72">
        <v>13</v>
      </c>
      <c r="K606" s="55" t="s">
        <v>173</v>
      </c>
      <c r="L606">
        <f t="shared" si="84"/>
        <v>60.5</v>
      </c>
      <c r="M606">
        <f t="shared" si="85"/>
        <v>76</v>
      </c>
      <c r="N606">
        <f t="shared" si="86"/>
        <v>1</v>
      </c>
      <c r="O606">
        <f t="shared" si="87"/>
        <v>4</v>
      </c>
      <c r="P606">
        <f t="shared" si="89"/>
        <v>2</v>
      </c>
      <c r="Q606">
        <f t="shared" si="90"/>
        <v>2</v>
      </c>
      <c r="R606">
        <f t="shared" si="88"/>
        <v>5</v>
      </c>
      <c r="U606" s="120">
        <v>4</v>
      </c>
    </row>
    <row r="607" spans="1:21" x14ac:dyDescent="0.25">
      <c r="A607" s="7" t="s">
        <v>10</v>
      </c>
      <c r="B607" s="7" t="s">
        <v>75</v>
      </c>
      <c r="C607" s="30">
        <v>74</v>
      </c>
      <c r="D607" s="31">
        <v>90</v>
      </c>
      <c r="E607" s="32">
        <v>90</v>
      </c>
      <c r="F607" s="29" t="s">
        <v>12</v>
      </c>
      <c r="G607" s="29" t="s">
        <v>12</v>
      </c>
      <c r="H607" s="29" t="s">
        <v>12</v>
      </c>
      <c r="I607" s="29" t="s">
        <v>12</v>
      </c>
      <c r="J607" s="71">
        <v>4</v>
      </c>
      <c r="K607" s="55" t="s">
        <v>174</v>
      </c>
      <c r="L607">
        <f t="shared" si="84"/>
        <v>90</v>
      </c>
      <c r="M607" t="e">
        <f t="shared" si="85"/>
        <v>#DIV/0!</v>
      </c>
      <c r="N607">
        <f t="shared" si="86"/>
        <v>0</v>
      </c>
      <c r="O607" t="e">
        <f t="shared" si="87"/>
        <v>#VALUE!</v>
      </c>
      <c r="P607">
        <f t="shared" ref="P607:P630" si="91">IF(N607&gt;5.65,1,2)</f>
        <v>2</v>
      </c>
      <c r="Q607">
        <f t="shared" ref="Q607:Q638" si="92">IF(O606&gt;4.46,1,2)</f>
        <v>2</v>
      </c>
      <c r="R607">
        <f t="shared" si="88"/>
        <v>5</v>
      </c>
      <c r="U607" s="119">
        <v>14</v>
      </c>
    </row>
    <row r="608" spans="1:21" x14ac:dyDescent="0.25">
      <c r="A608" s="7" t="s">
        <v>10</v>
      </c>
      <c r="B608" s="7" t="s">
        <v>11</v>
      </c>
      <c r="C608" s="30">
        <v>48</v>
      </c>
      <c r="D608" s="31">
        <v>68</v>
      </c>
      <c r="E608" s="32">
        <v>68</v>
      </c>
      <c r="F608" s="29">
        <v>82</v>
      </c>
      <c r="G608" s="29">
        <v>82</v>
      </c>
      <c r="H608" s="29">
        <v>84</v>
      </c>
      <c r="I608" s="29">
        <v>84</v>
      </c>
      <c r="J608" s="71">
        <v>10</v>
      </c>
      <c r="K608" s="55" t="s">
        <v>174</v>
      </c>
      <c r="L608">
        <f t="shared" si="84"/>
        <v>68</v>
      </c>
      <c r="M608">
        <f t="shared" si="85"/>
        <v>83</v>
      </c>
      <c r="N608">
        <f t="shared" si="86"/>
        <v>0</v>
      </c>
      <c r="O608">
        <f t="shared" si="87"/>
        <v>2</v>
      </c>
      <c r="P608">
        <f t="shared" si="91"/>
        <v>2</v>
      </c>
      <c r="Q608" t="e">
        <f t="shared" si="92"/>
        <v>#VALUE!</v>
      </c>
      <c r="R608" t="e">
        <f t="shared" si="88"/>
        <v>#VALUE!</v>
      </c>
      <c r="U608" s="120">
        <v>5</v>
      </c>
    </row>
    <row r="609" spans="1:21" x14ac:dyDescent="0.25">
      <c r="A609" s="7" t="s">
        <v>10</v>
      </c>
      <c r="B609" s="7" t="s">
        <v>14</v>
      </c>
      <c r="C609" s="30">
        <v>56</v>
      </c>
      <c r="D609" s="31">
        <v>78</v>
      </c>
      <c r="E609" s="32">
        <v>80</v>
      </c>
      <c r="F609" s="35">
        <v>90</v>
      </c>
      <c r="G609" s="29">
        <v>90</v>
      </c>
      <c r="H609" s="29">
        <v>90</v>
      </c>
      <c r="I609" s="29">
        <v>92</v>
      </c>
      <c r="J609" s="72">
        <v>8</v>
      </c>
      <c r="K609" s="55" t="s">
        <v>174</v>
      </c>
      <c r="L609">
        <f t="shared" si="84"/>
        <v>79</v>
      </c>
      <c r="M609">
        <f t="shared" si="85"/>
        <v>90.5</v>
      </c>
      <c r="N609">
        <f t="shared" si="86"/>
        <v>2</v>
      </c>
      <c r="O609">
        <f t="shared" si="87"/>
        <v>2</v>
      </c>
      <c r="P609">
        <f t="shared" si="91"/>
        <v>2</v>
      </c>
      <c r="Q609">
        <f t="shared" si="92"/>
        <v>2</v>
      </c>
      <c r="R609">
        <f t="shared" si="88"/>
        <v>5</v>
      </c>
      <c r="U609" s="119">
        <v>8</v>
      </c>
    </row>
    <row r="610" spans="1:21" x14ac:dyDescent="0.25">
      <c r="A610" s="7" t="s">
        <v>10</v>
      </c>
      <c r="B610" s="7" t="s">
        <v>17</v>
      </c>
      <c r="C610" s="30">
        <v>76</v>
      </c>
      <c r="D610" s="31">
        <v>86</v>
      </c>
      <c r="E610" s="32">
        <v>86</v>
      </c>
      <c r="F610" s="35" t="s">
        <v>12</v>
      </c>
      <c r="G610" s="29" t="s">
        <v>12</v>
      </c>
      <c r="H610" s="29" t="s">
        <v>12</v>
      </c>
      <c r="I610" s="29" t="s">
        <v>12</v>
      </c>
      <c r="J610" s="72">
        <v>4</v>
      </c>
      <c r="K610" s="55" t="s">
        <v>174</v>
      </c>
      <c r="L610">
        <f t="shared" si="84"/>
        <v>86</v>
      </c>
      <c r="M610" t="e">
        <f t="shared" si="85"/>
        <v>#DIV/0!</v>
      </c>
      <c r="N610">
        <f t="shared" si="86"/>
        <v>0</v>
      </c>
      <c r="O610" t="e">
        <f t="shared" si="87"/>
        <v>#VALUE!</v>
      </c>
      <c r="P610">
        <f t="shared" si="91"/>
        <v>2</v>
      </c>
      <c r="Q610">
        <f t="shared" si="92"/>
        <v>2</v>
      </c>
      <c r="R610">
        <f t="shared" si="88"/>
        <v>5</v>
      </c>
      <c r="U610" s="120">
        <v>4</v>
      </c>
    </row>
    <row r="611" spans="1:21" x14ac:dyDescent="0.25">
      <c r="A611" s="7" t="s">
        <v>10</v>
      </c>
      <c r="B611" s="7" t="s">
        <v>18</v>
      </c>
      <c r="C611" s="30">
        <v>62</v>
      </c>
      <c r="D611" s="31">
        <v>74</v>
      </c>
      <c r="E611" s="32">
        <v>76</v>
      </c>
      <c r="F611" s="35">
        <v>92</v>
      </c>
      <c r="G611" s="29">
        <v>92</v>
      </c>
      <c r="H611" s="29">
        <v>92</v>
      </c>
      <c r="I611" s="29">
        <v>92</v>
      </c>
      <c r="J611" s="72">
        <v>8</v>
      </c>
      <c r="K611" s="55" t="s">
        <v>174</v>
      </c>
      <c r="L611">
        <f t="shared" si="84"/>
        <v>75</v>
      </c>
      <c r="M611">
        <f t="shared" si="85"/>
        <v>92</v>
      </c>
      <c r="N611">
        <f t="shared" si="86"/>
        <v>2</v>
      </c>
      <c r="O611">
        <f t="shared" si="87"/>
        <v>0</v>
      </c>
      <c r="P611">
        <f t="shared" si="91"/>
        <v>2</v>
      </c>
      <c r="Q611" t="e">
        <f t="shared" si="92"/>
        <v>#VALUE!</v>
      </c>
      <c r="R611" t="e">
        <f t="shared" si="88"/>
        <v>#VALUE!</v>
      </c>
      <c r="U611" s="119">
        <v>4</v>
      </c>
    </row>
    <row r="612" spans="1:21" x14ac:dyDescent="0.25">
      <c r="A612" s="7" t="s">
        <v>10</v>
      </c>
      <c r="B612" s="7" t="s">
        <v>49</v>
      </c>
      <c r="C612" s="30">
        <v>58</v>
      </c>
      <c r="D612" s="31">
        <v>74</v>
      </c>
      <c r="E612" s="32">
        <v>74</v>
      </c>
      <c r="F612" s="35">
        <v>88</v>
      </c>
      <c r="G612" s="29">
        <v>88</v>
      </c>
      <c r="H612" s="29">
        <v>88</v>
      </c>
      <c r="I612" s="29">
        <v>88</v>
      </c>
      <c r="J612" s="72">
        <v>8</v>
      </c>
      <c r="K612" s="55" t="s">
        <v>174</v>
      </c>
      <c r="L612">
        <f t="shared" si="84"/>
        <v>74</v>
      </c>
      <c r="M612">
        <f t="shared" si="85"/>
        <v>88</v>
      </c>
      <c r="N612">
        <f t="shared" si="86"/>
        <v>0</v>
      </c>
      <c r="O612">
        <f t="shared" si="87"/>
        <v>0</v>
      </c>
      <c r="P612">
        <f t="shared" si="91"/>
        <v>2</v>
      </c>
      <c r="Q612">
        <f t="shared" si="92"/>
        <v>2</v>
      </c>
      <c r="R612">
        <f t="shared" si="88"/>
        <v>5</v>
      </c>
      <c r="U612" s="120">
        <v>8</v>
      </c>
    </row>
    <row r="613" spans="1:21" x14ac:dyDescent="0.25">
      <c r="A613" s="7" t="s">
        <v>10</v>
      </c>
      <c r="B613" s="7" t="s">
        <v>19</v>
      </c>
      <c r="C613" s="30">
        <v>74</v>
      </c>
      <c r="D613" s="31">
        <v>92</v>
      </c>
      <c r="E613" s="32">
        <v>94</v>
      </c>
      <c r="F613" s="35" t="s">
        <v>12</v>
      </c>
      <c r="G613" s="29" t="s">
        <v>12</v>
      </c>
      <c r="H613" s="29" t="s">
        <v>12</v>
      </c>
      <c r="I613" s="29" t="s">
        <v>12</v>
      </c>
      <c r="J613" s="72">
        <v>4</v>
      </c>
      <c r="K613" s="55" t="s">
        <v>174</v>
      </c>
      <c r="L613">
        <f t="shared" si="84"/>
        <v>93</v>
      </c>
      <c r="M613" t="e">
        <f t="shared" si="85"/>
        <v>#DIV/0!</v>
      </c>
      <c r="N613">
        <f t="shared" si="86"/>
        <v>2</v>
      </c>
      <c r="O613" t="e">
        <f t="shared" si="87"/>
        <v>#VALUE!</v>
      </c>
      <c r="P613">
        <f t="shared" si="91"/>
        <v>2</v>
      </c>
      <c r="Q613">
        <f t="shared" si="92"/>
        <v>2</v>
      </c>
      <c r="R613">
        <f t="shared" si="88"/>
        <v>5</v>
      </c>
      <c r="U613" s="119">
        <v>5</v>
      </c>
    </row>
    <row r="614" spans="1:21" x14ac:dyDescent="0.25">
      <c r="A614" s="7" t="s">
        <v>10</v>
      </c>
      <c r="B614" s="7" t="s">
        <v>50</v>
      </c>
      <c r="C614" s="30">
        <v>50</v>
      </c>
      <c r="D614" s="31">
        <v>64</v>
      </c>
      <c r="E614" s="32">
        <v>68</v>
      </c>
      <c r="F614" s="35">
        <v>78</v>
      </c>
      <c r="G614" s="29">
        <v>80</v>
      </c>
      <c r="H614" s="29">
        <v>82</v>
      </c>
      <c r="I614" s="29">
        <v>84</v>
      </c>
      <c r="J614" s="72">
        <v>11</v>
      </c>
      <c r="K614" s="55" t="s">
        <v>174</v>
      </c>
      <c r="L614">
        <f t="shared" si="84"/>
        <v>66</v>
      </c>
      <c r="M614">
        <f t="shared" si="85"/>
        <v>81</v>
      </c>
      <c r="N614">
        <f t="shared" si="86"/>
        <v>4</v>
      </c>
      <c r="O614">
        <f t="shared" si="87"/>
        <v>6</v>
      </c>
      <c r="P614">
        <f t="shared" si="91"/>
        <v>2</v>
      </c>
      <c r="Q614" t="e">
        <f t="shared" si="92"/>
        <v>#VALUE!</v>
      </c>
      <c r="R614" t="e">
        <f t="shared" si="88"/>
        <v>#VALUE!</v>
      </c>
      <c r="U614" s="120">
        <v>16</v>
      </c>
    </row>
    <row r="615" spans="1:21" x14ac:dyDescent="0.25">
      <c r="A615" s="7" t="s">
        <v>10</v>
      </c>
      <c r="B615" s="7" t="s">
        <v>85</v>
      </c>
      <c r="C615" s="30">
        <v>66</v>
      </c>
      <c r="D615" s="31">
        <v>82</v>
      </c>
      <c r="E615" s="32">
        <v>84</v>
      </c>
      <c r="F615" s="35" t="s">
        <v>12</v>
      </c>
      <c r="G615" s="29" t="s">
        <v>12</v>
      </c>
      <c r="H615" s="29" t="s">
        <v>12</v>
      </c>
      <c r="I615" s="29" t="s">
        <v>12</v>
      </c>
      <c r="J615" s="72">
        <v>4</v>
      </c>
      <c r="K615" s="55" t="s">
        <v>174</v>
      </c>
      <c r="L615">
        <f t="shared" si="84"/>
        <v>83</v>
      </c>
      <c r="M615" t="e">
        <f t="shared" si="85"/>
        <v>#DIV/0!</v>
      </c>
      <c r="N615">
        <f t="shared" si="86"/>
        <v>2</v>
      </c>
      <c r="O615" t="e">
        <f t="shared" si="87"/>
        <v>#VALUE!</v>
      </c>
      <c r="P615">
        <f t="shared" si="91"/>
        <v>2</v>
      </c>
      <c r="Q615">
        <f t="shared" si="92"/>
        <v>1</v>
      </c>
      <c r="R615">
        <f t="shared" si="88"/>
        <v>6</v>
      </c>
      <c r="U615" s="119">
        <v>4</v>
      </c>
    </row>
    <row r="616" spans="1:21" x14ac:dyDescent="0.25">
      <c r="A616" s="7" t="s">
        <v>10</v>
      </c>
      <c r="B616" s="7" t="s">
        <v>53</v>
      </c>
      <c r="C616" s="30">
        <v>38</v>
      </c>
      <c r="D616" s="31">
        <v>52</v>
      </c>
      <c r="E616" s="32">
        <v>52</v>
      </c>
      <c r="F616" s="35">
        <v>62</v>
      </c>
      <c r="G616" s="29">
        <v>62</v>
      </c>
      <c r="H616" s="29">
        <v>62</v>
      </c>
      <c r="I616" s="29">
        <v>62</v>
      </c>
      <c r="J616" s="72">
        <v>30</v>
      </c>
      <c r="K616" s="55" t="s">
        <v>174</v>
      </c>
      <c r="L616">
        <f t="shared" si="84"/>
        <v>52</v>
      </c>
      <c r="M616">
        <f t="shared" si="85"/>
        <v>62</v>
      </c>
      <c r="N616">
        <f t="shared" si="86"/>
        <v>0</v>
      </c>
      <c r="O616">
        <f t="shared" si="87"/>
        <v>0</v>
      </c>
      <c r="P616">
        <f t="shared" si="91"/>
        <v>2</v>
      </c>
      <c r="Q616" t="e">
        <f t="shared" si="92"/>
        <v>#VALUE!</v>
      </c>
      <c r="R616" t="e">
        <f t="shared" si="88"/>
        <v>#VALUE!</v>
      </c>
      <c r="U616" s="120">
        <v>8</v>
      </c>
    </row>
    <row r="617" spans="1:21" x14ac:dyDescent="0.25">
      <c r="A617" s="7" t="s">
        <v>10</v>
      </c>
      <c r="B617" s="7" t="s">
        <v>54</v>
      </c>
      <c r="C617" s="30">
        <v>60</v>
      </c>
      <c r="D617" s="31">
        <v>76</v>
      </c>
      <c r="E617" s="32">
        <v>76</v>
      </c>
      <c r="F617" s="35">
        <v>92</v>
      </c>
      <c r="G617" s="37">
        <v>94</v>
      </c>
      <c r="H617" s="38">
        <v>94</v>
      </c>
      <c r="I617" s="38">
        <v>94</v>
      </c>
      <c r="J617" s="72">
        <v>8</v>
      </c>
      <c r="K617" s="55" t="s">
        <v>174</v>
      </c>
      <c r="L617">
        <f t="shared" si="84"/>
        <v>76</v>
      </c>
      <c r="M617">
        <f t="shared" si="85"/>
        <v>93.5</v>
      </c>
      <c r="N617">
        <f t="shared" si="86"/>
        <v>0</v>
      </c>
      <c r="O617">
        <f t="shared" si="87"/>
        <v>2</v>
      </c>
      <c r="P617">
        <f t="shared" si="91"/>
        <v>2</v>
      </c>
      <c r="Q617">
        <f t="shared" si="92"/>
        <v>2</v>
      </c>
      <c r="R617">
        <f t="shared" si="88"/>
        <v>5</v>
      </c>
      <c r="U617" s="119">
        <v>19</v>
      </c>
    </row>
    <row r="618" spans="1:21" x14ac:dyDescent="0.25">
      <c r="A618" s="7" t="s">
        <v>10</v>
      </c>
      <c r="B618" s="7" t="s">
        <v>24</v>
      </c>
      <c r="C618" s="30">
        <v>58</v>
      </c>
      <c r="D618" s="31">
        <v>78</v>
      </c>
      <c r="E618" s="32">
        <v>80</v>
      </c>
      <c r="F618" s="35" t="s">
        <v>12</v>
      </c>
      <c r="G618" s="29" t="s">
        <v>12</v>
      </c>
      <c r="H618" s="29" t="s">
        <v>12</v>
      </c>
      <c r="I618" s="29" t="s">
        <v>12</v>
      </c>
      <c r="J618" s="72">
        <v>4</v>
      </c>
      <c r="K618" s="55" t="s">
        <v>174</v>
      </c>
      <c r="L618">
        <f t="shared" si="84"/>
        <v>79</v>
      </c>
      <c r="M618" t="e">
        <f t="shared" si="85"/>
        <v>#DIV/0!</v>
      </c>
      <c r="N618">
        <f t="shared" si="86"/>
        <v>2</v>
      </c>
      <c r="O618" t="e">
        <f t="shared" si="87"/>
        <v>#VALUE!</v>
      </c>
      <c r="P618">
        <f t="shared" si="91"/>
        <v>2</v>
      </c>
      <c r="Q618">
        <f t="shared" si="92"/>
        <v>2</v>
      </c>
      <c r="R618">
        <f t="shared" si="88"/>
        <v>5</v>
      </c>
      <c r="U618" s="120">
        <v>8</v>
      </c>
    </row>
    <row r="619" spans="1:21" x14ac:dyDescent="0.25">
      <c r="A619" s="7" t="s">
        <v>10</v>
      </c>
      <c r="B619" s="7" t="s">
        <v>57</v>
      </c>
      <c r="C619" s="30">
        <v>72</v>
      </c>
      <c r="D619" s="31">
        <v>90</v>
      </c>
      <c r="E619" s="32">
        <v>90</v>
      </c>
      <c r="F619" s="35" t="s">
        <v>12</v>
      </c>
      <c r="G619" s="29" t="s">
        <v>12</v>
      </c>
      <c r="H619" s="29" t="s">
        <v>12</v>
      </c>
      <c r="I619" s="29" t="s">
        <v>12</v>
      </c>
      <c r="J619" s="72">
        <v>4</v>
      </c>
      <c r="K619" s="55" t="s">
        <v>174</v>
      </c>
      <c r="L619">
        <f t="shared" si="84"/>
        <v>90</v>
      </c>
      <c r="M619" t="e">
        <f t="shared" si="85"/>
        <v>#DIV/0!</v>
      </c>
      <c r="N619">
        <f t="shared" si="86"/>
        <v>0</v>
      </c>
      <c r="O619" t="e">
        <f t="shared" si="87"/>
        <v>#VALUE!</v>
      </c>
      <c r="P619">
        <f t="shared" si="91"/>
        <v>2</v>
      </c>
      <c r="Q619" t="e">
        <f t="shared" si="92"/>
        <v>#VALUE!</v>
      </c>
      <c r="R619" t="e">
        <f t="shared" si="88"/>
        <v>#VALUE!</v>
      </c>
      <c r="U619" s="119">
        <v>8</v>
      </c>
    </row>
    <row r="620" spans="1:21" x14ac:dyDescent="0.25">
      <c r="A620" s="7" t="s">
        <v>10</v>
      </c>
      <c r="B620" s="7" t="s">
        <v>26</v>
      </c>
      <c r="C620" s="30">
        <v>70</v>
      </c>
      <c r="D620" s="31">
        <v>90</v>
      </c>
      <c r="E620" s="32">
        <v>94</v>
      </c>
      <c r="F620" s="35" t="s">
        <v>12</v>
      </c>
      <c r="G620" s="29" t="s">
        <v>12</v>
      </c>
      <c r="H620" s="29" t="s">
        <v>12</v>
      </c>
      <c r="I620" s="29" t="s">
        <v>12</v>
      </c>
      <c r="J620" s="72">
        <v>4</v>
      </c>
      <c r="K620" s="55" t="s">
        <v>174</v>
      </c>
      <c r="L620">
        <f t="shared" si="84"/>
        <v>92</v>
      </c>
      <c r="M620" t="e">
        <f t="shared" si="85"/>
        <v>#DIV/0!</v>
      </c>
      <c r="N620">
        <f t="shared" si="86"/>
        <v>4</v>
      </c>
      <c r="O620" t="e">
        <f t="shared" si="87"/>
        <v>#VALUE!</v>
      </c>
      <c r="P620">
        <f t="shared" si="91"/>
        <v>2</v>
      </c>
      <c r="Q620" t="e">
        <f t="shared" si="92"/>
        <v>#VALUE!</v>
      </c>
      <c r="R620" t="e">
        <f t="shared" si="88"/>
        <v>#VALUE!</v>
      </c>
      <c r="U620" s="120">
        <v>8</v>
      </c>
    </row>
    <row r="621" spans="1:21" x14ac:dyDescent="0.25">
      <c r="A621" s="7" t="s">
        <v>10</v>
      </c>
      <c r="B621" s="7" t="s">
        <v>59</v>
      </c>
      <c r="C621" s="30">
        <v>58</v>
      </c>
      <c r="D621" s="31">
        <v>94</v>
      </c>
      <c r="E621" s="32">
        <v>96</v>
      </c>
      <c r="F621" s="35" t="s">
        <v>12</v>
      </c>
      <c r="G621" s="29" t="s">
        <v>12</v>
      </c>
      <c r="H621" s="29" t="s">
        <v>12</v>
      </c>
      <c r="I621" s="29" t="s">
        <v>12</v>
      </c>
      <c r="J621" s="72">
        <v>4</v>
      </c>
      <c r="K621" s="55" t="s">
        <v>174</v>
      </c>
      <c r="L621">
        <f t="shared" si="84"/>
        <v>95</v>
      </c>
      <c r="M621" t="e">
        <f t="shared" si="85"/>
        <v>#DIV/0!</v>
      </c>
      <c r="N621">
        <f t="shared" si="86"/>
        <v>2</v>
      </c>
      <c r="O621" t="e">
        <f t="shared" si="87"/>
        <v>#VALUE!</v>
      </c>
      <c r="P621">
        <f t="shared" si="91"/>
        <v>2</v>
      </c>
      <c r="Q621" t="e">
        <f t="shared" si="92"/>
        <v>#VALUE!</v>
      </c>
      <c r="R621" t="e">
        <f t="shared" si="88"/>
        <v>#VALUE!</v>
      </c>
      <c r="U621" s="119">
        <v>13</v>
      </c>
    </row>
    <row r="622" spans="1:21" x14ac:dyDescent="0.25">
      <c r="A622" s="7" t="s">
        <v>10</v>
      </c>
      <c r="B622" s="7" t="s">
        <v>34</v>
      </c>
      <c r="C622" s="30">
        <v>68</v>
      </c>
      <c r="D622" s="31">
        <v>84</v>
      </c>
      <c r="E622" s="32">
        <v>86</v>
      </c>
      <c r="F622" s="35" t="s">
        <v>12</v>
      </c>
      <c r="G622" s="29" t="s">
        <v>12</v>
      </c>
      <c r="H622" s="29" t="s">
        <v>12</v>
      </c>
      <c r="I622" s="29" t="s">
        <v>12</v>
      </c>
      <c r="J622" s="72">
        <v>4</v>
      </c>
      <c r="K622" s="55" t="s">
        <v>174</v>
      </c>
      <c r="L622">
        <f t="shared" si="84"/>
        <v>85</v>
      </c>
      <c r="M622" t="e">
        <f t="shared" si="85"/>
        <v>#DIV/0!</v>
      </c>
      <c r="N622">
        <f t="shared" si="86"/>
        <v>2</v>
      </c>
      <c r="O622" t="e">
        <f t="shared" si="87"/>
        <v>#VALUE!</v>
      </c>
      <c r="P622">
        <f t="shared" si="91"/>
        <v>2</v>
      </c>
      <c r="Q622" t="e">
        <f t="shared" si="92"/>
        <v>#VALUE!</v>
      </c>
      <c r="R622" t="e">
        <f t="shared" si="88"/>
        <v>#VALUE!</v>
      </c>
      <c r="U622" s="120">
        <v>8</v>
      </c>
    </row>
    <row r="623" spans="1:21" x14ac:dyDescent="0.25">
      <c r="A623" s="7" t="s">
        <v>10</v>
      </c>
      <c r="B623" s="7" t="s">
        <v>79</v>
      </c>
      <c r="C623" s="30">
        <v>64</v>
      </c>
      <c r="D623" s="31">
        <v>84</v>
      </c>
      <c r="E623" s="32">
        <v>84</v>
      </c>
      <c r="F623" s="35" t="s">
        <v>12</v>
      </c>
      <c r="G623" s="29" t="s">
        <v>12</v>
      </c>
      <c r="H623" s="29" t="s">
        <v>12</v>
      </c>
      <c r="I623" s="29" t="s">
        <v>12</v>
      </c>
      <c r="J623" s="72">
        <v>4</v>
      </c>
      <c r="K623" s="55" t="s">
        <v>174</v>
      </c>
      <c r="L623">
        <f t="shared" si="84"/>
        <v>84</v>
      </c>
      <c r="M623" t="e">
        <f t="shared" si="85"/>
        <v>#DIV/0!</v>
      </c>
      <c r="N623">
        <f t="shared" si="86"/>
        <v>0</v>
      </c>
      <c r="O623" t="e">
        <f t="shared" si="87"/>
        <v>#VALUE!</v>
      </c>
      <c r="P623">
        <f t="shared" si="91"/>
        <v>2</v>
      </c>
      <c r="Q623" t="e">
        <f t="shared" si="92"/>
        <v>#VALUE!</v>
      </c>
      <c r="R623" t="e">
        <f t="shared" si="88"/>
        <v>#VALUE!</v>
      </c>
      <c r="U623" s="119">
        <v>31</v>
      </c>
    </row>
    <row r="624" spans="1:21" x14ac:dyDescent="0.25">
      <c r="A624" s="7" t="s">
        <v>10</v>
      </c>
      <c r="B624" s="7" t="s">
        <v>62</v>
      </c>
      <c r="C624" s="30">
        <v>42</v>
      </c>
      <c r="D624" s="31">
        <v>62</v>
      </c>
      <c r="E624" s="32">
        <v>64</v>
      </c>
      <c r="F624" s="35">
        <v>80</v>
      </c>
      <c r="G624" s="38">
        <v>80</v>
      </c>
      <c r="H624" s="38">
        <v>80</v>
      </c>
      <c r="I624" s="38">
        <v>82</v>
      </c>
      <c r="J624" s="72">
        <v>8</v>
      </c>
      <c r="K624" s="55" t="s">
        <v>174</v>
      </c>
      <c r="L624">
        <f t="shared" si="84"/>
        <v>63</v>
      </c>
      <c r="M624">
        <f t="shared" si="85"/>
        <v>80.5</v>
      </c>
      <c r="N624">
        <f t="shared" si="86"/>
        <v>2</v>
      </c>
      <c r="O624">
        <f t="shared" si="87"/>
        <v>2</v>
      </c>
      <c r="P624">
        <f t="shared" si="91"/>
        <v>2</v>
      </c>
      <c r="Q624" t="e">
        <f t="shared" si="92"/>
        <v>#VALUE!</v>
      </c>
      <c r="R624" t="e">
        <f t="shared" si="88"/>
        <v>#VALUE!</v>
      </c>
      <c r="U624" s="120">
        <v>18</v>
      </c>
    </row>
    <row r="625" spans="1:21" x14ac:dyDescent="0.25">
      <c r="A625" s="7" t="s">
        <v>10</v>
      </c>
      <c r="B625" s="7" t="s">
        <v>100</v>
      </c>
      <c r="C625" s="30">
        <v>56</v>
      </c>
      <c r="D625" s="31">
        <v>74</v>
      </c>
      <c r="E625" s="32">
        <v>74</v>
      </c>
      <c r="F625" s="35">
        <v>88</v>
      </c>
      <c r="G625" s="38">
        <v>88</v>
      </c>
      <c r="H625" s="38">
        <v>90</v>
      </c>
      <c r="I625" s="38">
        <v>92</v>
      </c>
      <c r="J625" s="72">
        <v>8</v>
      </c>
      <c r="K625" s="55" t="s">
        <v>174</v>
      </c>
      <c r="L625">
        <f t="shared" si="84"/>
        <v>74</v>
      </c>
      <c r="M625">
        <f t="shared" si="85"/>
        <v>89.5</v>
      </c>
      <c r="N625">
        <f t="shared" si="86"/>
        <v>0</v>
      </c>
      <c r="O625">
        <f t="shared" si="87"/>
        <v>4</v>
      </c>
      <c r="P625">
        <f t="shared" si="91"/>
        <v>2</v>
      </c>
      <c r="Q625">
        <f t="shared" si="92"/>
        <v>2</v>
      </c>
      <c r="R625">
        <f t="shared" si="88"/>
        <v>5</v>
      </c>
      <c r="U625" s="119">
        <v>54</v>
      </c>
    </row>
    <row r="626" spans="1:21" x14ac:dyDescent="0.25">
      <c r="A626" s="7" t="s">
        <v>10</v>
      </c>
      <c r="B626" s="7" t="s">
        <v>95</v>
      </c>
      <c r="C626" s="30">
        <v>76</v>
      </c>
      <c r="D626" s="31">
        <v>94</v>
      </c>
      <c r="E626" s="32">
        <v>94</v>
      </c>
      <c r="F626" s="35" t="s">
        <v>12</v>
      </c>
      <c r="G626" s="29" t="s">
        <v>12</v>
      </c>
      <c r="H626" s="29" t="s">
        <v>12</v>
      </c>
      <c r="I626" s="29" t="s">
        <v>12</v>
      </c>
      <c r="J626" s="72">
        <v>4</v>
      </c>
      <c r="K626" s="55" t="s">
        <v>174</v>
      </c>
      <c r="L626">
        <f t="shared" si="84"/>
        <v>94</v>
      </c>
      <c r="M626" t="e">
        <f t="shared" si="85"/>
        <v>#DIV/0!</v>
      </c>
      <c r="N626">
        <f t="shared" si="86"/>
        <v>0</v>
      </c>
      <c r="O626" t="e">
        <f t="shared" si="87"/>
        <v>#VALUE!</v>
      </c>
      <c r="P626">
        <f t="shared" si="91"/>
        <v>2</v>
      </c>
      <c r="Q626">
        <f t="shared" si="92"/>
        <v>2</v>
      </c>
      <c r="R626">
        <f t="shared" si="88"/>
        <v>5</v>
      </c>
      <c r="U626" s="120">
        <v>16</v>
      </c>
    </row>
    <row r="627" spans="1:21" x14ac:dyDescent="0.25">
      <c r="A627" s="7" t="s">
        <v>10</v>
      </c>
      <c r="B627" s="7" t="s">
        <v>82</v>
      </c>
      <c r="C627" s="30">
        <v>66</v>
      </c>
      <c r="D627" s="31">
        <v>80</v>
      </c>
      <c r="E627" s="32">
        <v>84</v>
      </c>
      <c r="F627" s="35" t="s">
        <v>12</v>
      </c>
      <c r="G627" s="29" t="s">
        <v>12</v>
      </c>
      <c r="H627" s="29" t="s">
        <v>12</v>
      </c>
      <c r="I627" s="29" t="s">
        <v>12</v>
      </c>
      <c r="J627" s="72">
        <v>4</v>
      </c>
      <c r="K627" s="55" t="s">
        <v>174</v>
      </c>
      <c r="L627">
        <f t="shared" si="84"/>
        <v>82</v>
      </c>
      <c r="M627" t="e">
        <f t="shared" si="85"/>
        <v>#DIV/0!</v>
      </c>
      <c r="N627">
        <f t="shared" si="86"/>
        <v>4</v>
      </c>
      <c r="O627" t="e">
        <f t="shared" si="87"/>
        <v>#VALUE!</v>
      </c>
      <c r="P627">
        <f t="shared" si="91"/>
        <v>2</v>
      </c>
      <c r="Q627" t="e">
        <f t="shared" si="92"/>
        <v>#VALUE!</v>
      </c>
      <c r="R627" t="e">
        <f t="shared" si="88"/>
        <v>#VALUE!</v>
      </c>
      <c r="U627" s="119">
        <v>8</v>
      </c>
    </row>
    <row r="628" spans="1:21" x14ac:dyDescent="0.25">
      <c r="A628" s="7" t="s">
        <v>10</v>
      </c>
      <c r="B628" s="7" t="s">
        <v>68</v>
      </c>
      <c r="C628" s="30">
        <v>72</v>
      </c>
      <c r="D628" s="31">
        <v>90</v>
      </c>
      <c r="E628" s="32">
        <v>94</v>
      </c>
      <c r="F628" s="35" t="s">
        <v>12</v>
      </c>
      <c r="G628" s="29" t="s">
        <v>12</v>
      </c>
      <c r="H628" s="29" t="s">
        <v>12</v>
      </c>
      <c r="I628" s="29" t="s">
        <v>12</v>
      </c>
      <c r="J628" s="72">
        <v>4</v>
      </c>
      <c r="K628" s="55" t="s">
        <v>174</v>
      </c>
      <c r="L628">
        <f t="shared" si="84"/>
        <v>92</v>
      </c>
      <c r="M628" t="e">
        <f t="shared" si="85"/>
        <v>#DIV/0!</v>
      </c>
      <c r="N628">
        <f t="shared" si="86"/>
        <v>4</v>
      </c>
      <c r="O628" t="e">
        <f t="shared" si="87"/>
        <v>#VALUE!</v>
      </c>
      <c r="P628">
        <f t="shared" si="91"/>
        <v>2</v>
      </c>
      <c r="Q628" t="e">
        <f t="shared" si="92"/>
        <v>#VALUE!</v>
      </c>
      <c r="R628" t="e">
        <f t="shared" si="88"/>
        <v>#VALUE!</v>
      </c>
      <c r="U628" s="120">
        <v>10</v>
      </c>
    </row>
    <row r="629" spans="1:21" x14ac:dyDescent="0.25">
      <c r="A629" s="7" t="s">
        <v>10</v>
      </c>
      <c r="B629" s="7" t="s">
        <v>71</v>
      </c>
      <c r="C629" s="30">
        <v>62</v>
      </c>
      <c r="D629" s="31">
        <v>80</v>
      </c>
      <c r="E629" s="32">
        <v>82</v>
      </c>
      <c r="F629" s="35">
        <v>96</v>
      </c>
      <c r="G629" s="29">
        <v>96</v>
      </c>
      <c r="H629" s="29">
        <v>96</v>
      </c>
      <c r="I629" s="29" t="s">
        <v>12</v>
      </c>
      <c r="J629" s="72">
        <v>7</v>
      </c>
      <c r="K629" s="55" t="s">
        <v>174</v>
      </c>
      <c r="L629">
        <f t="shared" si="84"/>
        <v>81</v>
      </c>
      <c r="M629">
        <f t="shared" si="85"/>
        <v>96</v>
      </c>
      <c r="N629">
        <f t="shared" si="86"/>
        <v>2</v>
      </c>
      <c r="O629" t="e">
        <f t="shared" si="87"/>
        <v>#VALUE!</v>
      </c>
      <c r="P629">
        <f t="shared" si="91"/>
        <v>2</v>
      </c>
      <c r="Q629" t="e">
        <f t="shared" si="92"/>
        <v>#VALUE!</v>
      </c>
      <c r="R629" t="e">
        <f t="shared" si="88"/>
        <v>#VALUE!</v>
      </c>
      <c r="U629" s="119">
        <v>16</v>
      </c>
    </row>
    <row r="630" spans="1:21" x14ac:dyDescent="0.25">
      <c r="A630" s="7" t="s">
        <v>10</v>
      </c>
      <c r="B630" s="7" t="s">
        <v>74</v>
      </c>
      <c r="C630" s="30">
        <v>74</v>
      </c>
      <c r="D630" s="31">
        <v>90</v>
      </c>
      <c r="E630" s="32">
        <v>92</v>
      </c>
      <c r="F630" s="35" t="s">
        <v>12</v>
      </c>
      <c r="G630" s="29" t="s">
        <v>12</v>
      </c>
      <c r="H630" s="29" t="s">
        <v>12</v>
      </c>
      <c r="I630" s="29" t="s">
        <v>12</v>
      </c>
      <c r="J630" s="72">
        <v>4</v>
      </c>
      <c r="K630" s="55" t="s">
        <v>174</v>
      </c>
      <c r="L630">
        <f t="shared" si="84"/>
        <v>91</v>
      </c>
      <c r="M630" t="e">
        <f t="shared" si="85"/>
        <v>#DIV/0!</v>
      </c>
      <c r="N630">
        <f t="shared" si="86"/>
        <v>2</v>
      </c>
      <c r="O630" t="e">
        <f t="shared" si="87"/>
        <v>#VALUE!</v>
      </c>
      <c r="P630">
        <f t="shared" si="91"/>
        <v>2</v>
      </c>
      <c r="Q630" t="e">
        <f t="shared" si="92"/>
        <v>#VALUE!</v>
      </c>
      <c r="R630" t="e">
        <f t="shared" si="88"/>
        <v>#VALUE!</v>
      </c>
      <c r="U630" s="120">
        <v>16</v>
      </c>
    </row>
    <row r="631" spans="1:21" x14ac:dyDescent="0.25">
      <c r="A631" s="54" t="s">
        <v>47</v>
      </c>
      <c r="B631" s="7" t="s">
        <v>11</v>
      </c>
      <c r="C631" s="30">
        <v>40</v>
      </c>
      <c r="D631" s="31">
        <v>54</v>
      </c>
      <c r="E631" s="32">
        <v>56</v>
      </c>
      <c r="F631" s="35">
        <v>66</v>
      </c>
      <c r="G631" s="29">
        <v>66</v>
      </c>
      <c r="H631" s="29">
        <v>66</v>
      </c>
      <c r="I631" s="29">
        <v>70</v>
      </c>
      <c r="J631" s="72">
        <v>32</v>
      </c>
      <c r="K631" s="55" t="s">
        <v>174</v>
      </c>
      <c r="L631">
        <f t="shared" si="84"/>
        <v>55</v>
      </c>
      <c r="M631">
        <f t="shared" si="85"/>
        <v>67</v>
      </c>
      <c r="N631">
        <f t="shared" si="86"/>
        <v>2</v>
      </c>
      <c r="O631">
        <f t="shared" si="87"/>
        <v>4</v>
      </c>
      <c r="P631">
        <f t="shared" ref="P631:P672" si="93">IF(N631&gt;5.43,1,2)</f>
        <v>2</v>
      </c>
      <c r="Q631" t="e">
        <f t="shared" si="92"/>
        <v>#VALUE!</v>
      </c>
      <c r="R631" t="e">
        <f t="shared" si="88"/>
        <v>#VALUE!</v>
      </c>
      <c r="U631" s="119">
        <v>8</v>
      </c>
    </row>
    <row r="632" spans="1:21" x14ac:dyDescent="0.25">
      <c r="A632" s="54" t="s">
        <v>47</v>
      </c>
      <c r="B632" s="7" t="s">
        <v>13</v>
      </c>
      <c r="C632" s="30">
        <v>74</v>
      </c>
      <c r="D632" s="31">
        <v>92</v>
      </c>
      <c r="E632" s="32">
        <v>94</v>
      </c>
      <c r="F632" s="34" t="s">
        <v>12</v>
      </c>
      <c r="G632" s="34" t="s">
        <v>12</v>
      </c>
      <c r="H632" s="29" t="s">
        <v>12</v>
      </c>
      <c r="I632" s="29" t="s">
        <v>12</v>
      </c>
      <c r="J632" s="72">
        <v>4</v>
      </c>
      <c r="K632" s="55" t="s">
        <v>174</v>
      </c>
      <c r="L632">
        <f t="shared" si="84"/>
        <v>93</v>
      </c>
      <c r="M632" t="e">
        <f t="shared" si="85"/>
        <v>#DIV/0!</v>
      </c>
      <c r="N632">
        <f t="shared" si="86"/>
        <v>2</v>
      </c>
      <c r="O632" t="e">
        <f t="shared" si="87"/>
        <v>#VALUE!</v>
      </c>
      <c r="P632">
        <f t="shared" si="93"/>
        <v>2</v>
      </c>
      <c r="Q632">
        <f t="shared" si="92"/>
        <v>2</v>
      </c>
      <c r="R632">
        <f t="shared" si="88"/>
        <v>5</v>
      </c>
      <c r="U632" s="120">
        <v>22</v>
      </c>
    </row>
    <row r="633" spans="1:21" x14ac:dyDescent="0.25">
      <c r="A633" s="54" t="s">
        <v>47</v>
      </c>
      <c r="B633" s="7" t="s">
        <v>84</v>
      </c>
      <c r="C633" s="30">
        <v>44</v>
      </c>
      <c r="D633" s="31">
        <v>62</v>
      </c>
      <c r="E633" s="32">
        <v>62</v>
      </c>
      <c r="F633" s="35">
        <v>78</v>
      </c>
      <c r="G633" s="38">
        <v>78</v>
      </c>
      <c r="H633" s="38">
        <v>78</v>
      </c>
      <c r="I633" s="38">
        <v>80</v>
      </c>
      <c r="J633" s="72">
        <v>11</v>
      </c>
      <c r="K633" s="55" t="s">
        <v>174</v>
      </c>
      <c r="L633">
        <f t="shared" si="84"/>
        <v>62</v>
      </c>
      <c r="M633">
        <f t="shared" si="85"/>
        <v>78.5</v>
      </c>
      <c r="N633">
        <f t="shared" si="86"/>
        <v>0</v>
      </c>
      <c r="O633">
        <f t="shared" si="87"/>
        <v>2</v>
      </c>
      <c r="P633">
        <f t="shared" si="93"/>
        <v>2</v>
      </c>
      <c r="Q633" t="e">
        <f t="shared" si="92"/>
        <v>#VALUE!</v>
      </c>
      <c r="R633" t="e">
        <f t="shared" si="88"/>
        <v>#VALUE!</v>
      </c>
      <c r="U633" s="119">
        <v>56</v>
      </c>
    </row>
    <row r="634" spans="1:21" x14ac:dyDescent="0.25">
      <c r="A634" s="54" t="s">
        <v>47</v>
      </c>
      <c r="B634" s="7" t="s">
        <v>18</v>
      </c>
      <c r="C634" s="30">
        <v>54</v>
      </c>
      <c r="D634" s="31">
        <v>70</v>
      </c>
      <c r="E634" s="32">
        <v>72</v>
      </c>
      <c r="F634" s="35">
        <v>86</v>
      </c>
      <c r="G634" s="29">
        <v>86</v>
      </c>
      <c r="H634" s="29">
        <v>90</v>
      </c>
      <c r="I634" s="29">
        <v>96</v>
      </c>
      <c r="J634" s="72">
        <v>8</v>
      </c>
      <c r="K634" s="55" t="s">
        <v>174</v>
      </c>
      <c r="L634">
        <f t="shared" si="84"/>
        <v>71</v>
      </c>
      <c r="M634">
        <f t="shared" si="85"/>
        <v>89.5</v>
      </c>
      <c r="N634">
        <f t="shared" si="86"/>
        <v>2</v>
      </c>
      <c r="O634">
        <f t="shared" si="87"/>
        <v>10</v>
      </c>
      <c r="P634">
        <f t="shared" si="93"/>
        <v>2</v>
      </c>
      <c r="Q634">
        <f t="shared" si="92"/>
        <v>2</v>
      </c>
      <c r="R634">
        <f t="shared" si="88"/>
        <v>5</v>
      </c>
      <c r="U634" s="120">
        <v>16</v>
      </c>
    </row>
    <row r="635" spans="1:21" x14ac:dyDescent="0.25">
      <c r="A635" s="54" t="s">
        <v>47</v>
      </c>
      <c r="B635" s="7" t="s">
        <v>50</v>
      </c>
      <c r="C635" s="30">
        <v>54</v>
      </c>
      <c r="D635" s="31">
        <v>70</v>
      </c>
      <c r="E635" s="32">
        <v>70</v>
      </c>
      <c r="F635" s="35">
        <v>86</v>
      </c>
      <c r="G635" s="38">
        <v>88</v>
      </c>
      <c r="H635" s="38">
        <v>88</v>
      </c>
      <c r="I635" s="29">
        <v>88</v>
      </c>
      <c r="J635" s="72">
        <v>8</v>
      </c>
      <c r="K635" s="55" t="s">
        <v>174</v>
      </c>
      <c r="L635">
        <f t="shared" si="84"/>
        <v>70</v>
      </c>
      <c r="M635">
        <f t="shared" si="85"/>
        <v>87.5</v>
      </c>
      <c r="N635">
        <f t="shared" si="86"/>
        <v>0</v>
      </c>
      <c r="O635">
        <f t="shared" si="87"/>
        <v>2</v>
      </c>
      <c r="P635">
        <f t="shared" si="93"/>
        <v>2</v>
      </c>
      <c r="Q635">
        <f t="shared" si="92"/>
        <v>1</v>
      </c>
      <c r="R635">
        <f t="shared" si="88"/>
        <v>6</v>
      </c>
      <c r="U635" s="119">
        <v>6</v>
      </c>
    </row>
    <row r="636" spans="1:21" x14ac:dyDescent="0.25">
      <c r="A636" s="54" t="s">
        <v>47</v>
      </c>
      <c r="B636" s="7" t="s">
        <v>76</v>
      </c>
      <c r="C636" s="30">
        <v>74</v>
      </c>
      <c r="D636" s="31">
        <v>90</v>
      </c>
      <c r="E636" s="32">
        <v>90</v>
      </c>
      <c r="F636" s="34" t="s">
        <v>12</v>
      </c>
      <c r="G636" s="34" t="s">
        <v>12</v>
      </c>
      <c r="H636" s="29" t="s">
        <v>12</v>
      </c>
      <c r="I636" s="29" t="s">
        <v>12</v>
      </c>
      <c r="J636" s="72">
        <v>4</v>
      </c>
      <c r="K636" s="55" t="s">
        <v>174</v>
      </c>
      <c r="L636">
        <f t="shared" si="84"/>
        <v>90</v>
      </c>
      <c r="M636" t="e">
        <f t="shared" si="85"/>
        <v>#DIV/0!</v>
      </c>
      <c r="N636">
        <f t="shared" si="86"/>
        <v>0</v>
      </c>
      <c r="O636" t="e">
        <f t="shared" si="87"/>
        <v>#VALUE!</v>
      </c>
      <c r="P636">
        <f t="shared" si="93"/>
        <v>2</v>
      </c>
      <c r="Q636">
        <f t="shared" si="92"/>
        <v>2</v>
      </c>
      <c r="R636">
        <f t="shared" si="88"/>
        <v>5</v>
      </c>
      <c r="U636" s="120">
        <v>6</v>
      </c>
    </row>
    <row r="637" spans="1:21" x14ac:dyDescent="0.25">
      <c r="A637" s="54" t="s">
        <v>47</v>
      </c>
      <c r="B637" s="7" t="s">
        <v>51</v>
      </c>
      <c r="C637" s="30">
        <v>68</v>
      </c>
      <c r="D637" s="31">
        <v>88</v>
      </c>
      <c r="E637" s="32">
        <v>88</v>
      </c>
      <c r="F637" s="34" t="s">
        <v>12</v>
      </c>
      <c r="G637" s="34" t="s">
        <v>12</v>
      </c>
      <c r="H637" s="29" t="s">
        <v>12</v>
      </c>
      <c r="I637" s="29" t="s">
        <v>12</v>
      </c>
      <c r="J637" s="72">
        <v>4</v>
      </c>
      <c r="K637" s="55" t="s">
        <v>174</v>
      </c>
      <c r="L637">
        <f t="shared" si="84"/>
        <v>88</v>
      </c>
      <c r="M637" t="e">
        <f t="shared" si="85"/>
        <v>#DIV/0!</v>
      </c>
      <c r="N637">
        <f t="shared" si="86"/>
        <v>0</v>
      </c>
      <c r="O637" t="e">
        <f t="shared" si="87"/>
        <v>#VALUE!</v>
      </c>
      <c r="P637">
        <f t="shared" si="93"/>
        <v>2</v>
      </c>
      <c r="Q637" t="e">
        <f t="shared" si="92"/>
        <v>#VALUE!</v>
      </c>
      <c r="R637" t="e">
        <f t="shared" si="88"/>
        <v>#VALUE!</v>
      </c>
      <c r="U637" s="119">
        <v>18</v>
      </c>
    </row>
    <row r="638" spans="1:21" x14ac:dyDescent="0.25">
      <c r="A638" s="54" t="s">
        <v>47</v>
      </c>
      <c r="B638" s="7" t="s">
        <v>21</v>
      </c>
      <c r="C638" s="30">
        <v>36</v>
      </c>
      <c r="D638" s="31">
        <v>54</v>
      </c>
      <c r="E638" s="32">
        <v>54</v>
      </c>
      <c r="F638" s="35">
        <v>72</v>
      </c>
      <c r="G638" s="38">
        <v>72</v>
      </c>
      <c r="H638" s="38">
        <v>74</v>
      </c>
      <c r="I638" s="38">
        <v>74</v>
      </c>
      <c r="J638" s="72">
        <v>16</v>
      </c>
      <c r="K638" s="55" t="s">
        <v>174</v>
      </c>
      <c r="L638">
        <f t="shared" si="84"/>
        <v>54</v>
      </c>
      <c r="M638">
        <f t="shared" si="85"/>
        <v>73</v>
      </c>
      <c r="N638">
        <f t="shared" si="86"/>
        <v>0</v>
      </c>
      <c r="O638">
        <f t="shared" si="87"/>
        <v>2</v>
      </c>
      <c r="P638">
        <f t="shared" si="93"/>
        <v>2</v>
      </c>
      <c r="Q638" t="e">
        <f t="shared" si="92"/>
        <v>#VALUE!</v>
      </c>
      <c r="R638" t="e">
        <f t="shared" si="88"/>
        <v>#VALUE!</v>
      </c>
      <c r="U638" s="120">
        <v>30</v>
      </c>
    </row>
    <row r="639" spans="1:21" x14ac:dyDescent="0.25">
      <c r="A639" s="54" t="s">
        <v>47</v>
      </c>
      <c r="B639" s="7" t="s">
        <v>53</v>
      </c>
      <c r="C639" s="30">
        <v>72</v>
      </c>
      <c r="D639" s="31">
        <v>92</v>
      </c>
      <c r="E639" s="32">
        <v>94</v>
      </c>
      <c r="F639" s="34" t="s">
        <v>12</v>
      </c>
      <c r="G639" s="34" t="s">
        <v>12</v>
      </c>
      <c r="H639" s="29" t="s">
        <v>12</v>
      </c>
      <c r="I639" s="29" t="s">
        <v>12</v>
      </c>
      <c r="J639" s="72">
        <v>4</v>
      </c>
      <c r="K639" s="55" t="s">
        <v>174</v>
      </c>
      <c r="L639">
        <f t="shared" si="84"/>
        <v>93</v>
      </c>
      <c r="M639" t="e">
        <f t="shared" si="85"/>
        <v>#DIV/0!</v>
      </c>
      <c r="N639">
        <f t="shared" si="86"/>
        <v>2</v>
      </c>
      <c r="O639" t="e">
        <f t="shared" si="87"/>
        <v>#VALUE!</v>
      </c>
      <c r="P639">
        <f t="shared" si="93"/>
        <v>2</v>
      </c>
      <c r="Q639">
        <f t="shared" ref="Q639:Q672" si="94">IF(O638&gt;4.46,1,2)</f>
        <v>2</v>
      </c>
      <c r="R639">
        <f t="shared" si="88"/>
        <v>5</v>
      </c>
      <c r="U639" s="119">
        <v>16</v>
      </c>
    </row>
    <row r="640" spans="1:21" x14ac:dyDescent="0.25">
      <c r="A640" s="54" t="s">
        <v>47</v>
      </c>
      <c r="B640" s="7" t="s">
        <v>22</v>
      </c>
      <c r="C640" s="30">
        <v>70</v>
      </c>
      <c r="D640" s="31">
        <v>86</v>
      </c>
      <c r="E640" s="32">
        <v>86</v>
      </c>
      <c r="F640" s="34" t="s">
        <v>12</v>
      </c>
      <c r="G640" s="34" t="s">
        <v>12</v>
      </c>
      <c r="H640" s="29" t="s">
        <v>12</v>
      </c>
      <c r="I640" s="29" t="s">
        <v>12</v>
      </c>
      <c r="J640" s="72">
        <v>4</v>
      </c>
      <c r="K640" s="55" t="s">
        <v>174</v>
      </c>
      <c r="L640">
        <f t="shared" si="84"/>
        <v>86</v>
      </c>
      <c r="M640" t="e">
        <f t="shared" si="85"/>
        <v>#DIV/0!</v>
      </c>
      <c r="N640">
        <f t="shared" si="86"/>
        <v>0</v>
      </c>
      <c r="O640" t="e">
        <f t="shared" si="87"/>
        <v>#VALUE!</v>
      </c>
      <c r="P640">
        <f t="shared" si="93"/>
        <v>2</v>
      </c>
      <c r="Q640" t="e">
        <f t="shared" si="94"/>
        <v>#VALUE!</v>
      </c>
      <c r="R640" t="e">
        <f t="shared" si="88"/>
        <v>#VALUE!</v>
      </c>
      <c r="U640" s="120">
        <v>33</v>
      </c>
    </row>
    <row r="641" spans="1:21" x14ac:dyDescent="0.25">
      <c r="A641" s="54" t="s">
        <v>47</v>
      </c>
      <c r="B641" s="7" t="s">
        <v>54</v>
      </c>
      <c r="C641" s="30">
        <v>60</v>
      </c>
      <c r="D641" s="31">
        <v>76</v>
      </c>
      <c r="E641" s="32">
        <v>76</v>
      </c>
      <c r="F641" s="35">
        <v>94</v>
      </c>
      <c r="G641" s="38">
        <v>94</v>
      </c>
      <c r="H641" s="38">
        <v>96</v>
      </c>
      <c r="I641" s="38">
        <v>96</v>
      </c>
      <c r="J641" s="72">
        <v>8</v>
      </c>
      <c r="K641" s="55" t="s">
        <v>174</v>
      </c>
      <c r="L641">
        <f t="shared" si="84"/>
        <v>76</v>
      </c>
      <c r="M641">
        <f t="shared" si="85"/>
        <v>95</v>
      </c>
      <c r="N641">
        <f t="shared" si="86"/>
        <v>0</v>
      </c>
      <c r="O641">
        <f t="shared" si="87"/>
        <v>2</v>
      </c>
      <c r="P641">
        <f t="shared" si="93"/>
        <v>2</v>
      </c>
      <c r="Q641" t="e">
        <f t="shared" si="94"/>
        <v>#VALUE!</v>
      </c>
      <c r="R641" t="e">
        <f t="shared" si="88"/>
        <v>#VALUE!</v>
      </c>
      <c r="U641" s="119">
        <v>8</v>
      </c>
    </row>
    <row r="642" spans="1:21" x14ac:dyDescent="0.25">
      <c r="A642" s="54" t="s">
        <v>47</v>
      </c>
      <c r="B642" s="7" t="s">
        <v>55</v>
      </c>
      <c r="C642" s="30">
        <v>30</v>
      </c>
      <c r="D642" s="31">
        <v>60</v>
      </c>
      <c r="E642" s="32">
        <v>62</v>
      </c>
      <c r="F642" s="35">
        <v>72</v>
      </c>
      <c r="G642" s="38">
        <v>72</v>
      </c>
      <c r="H642" s="38">
        <v>78</v>
      </c>
      <c r="I642" s="38">
        <v>78</v>
      </c>
      <c r="J642" s="72">
        <v>16</v>
      </c>
      <c r="K642" s="55" t="s">
        <v>174</v>
      </c>
      <c r="L642">
        <f t="shared" ref="L642:L705" si="95">AVERAGE(D642:E642)</f>
        <v>61</v>
      </c>
      <c r="M642">
        <f t="shared" ref="M642:M705" si="96">AVERAGE(F642:I642)</f>
        <v>75</v>
      </c>
      <c r="N642">
        <f t="shared" ref="N642:N705" si="97">E642-D642</f>
        <v>2</v>
      </c>
      <c r="O642">
        <f t="shared" ref="O642:O705" si="98">I642-F642</f>
        <v>6</v>
      </c>
      <c r="P642">
        <f t="shared" si="93"/>
        <v>2</v>
      </c>
      <c r="Q642">
        <f t="shared" si="94"/>
        <v>2</v>
      </c>
      <c r="R642">
        <f t="shared" ref="R642:R705" si="99">IF(P642=Q642,5,6)</f>
        <v>5</v>
      </c>
      <c r="U642" s="120">
        <v>10</v>
      </c>
    </row>
    <row r="643" spans="1:21" x14ac:dyDescent="0.25">
      <c r="A643" s="54" t="s">
        <v>47</v>
      </c>
      <c r="B643" s="7" t="s">
        <v>24</v>
      </c>
      <c r="C643" s="30">
        <v>58</v>
      </c>
      <c r="D643" s="31">
        <v>80</v>
      </c>
      <c r="E643" s="32">
        <v>82</v>
      </c>
      <c r="F643" s="34" t="s">
        <v>12</v>
      </c>
      <c r="G643" s="34" t="s">
        <v>12</v>
      </c>
      <c r="H643" s="29" t="s">
        <v>12</v>
      </c>
      <c r="I643" s="29" t="s">
        <v>12</v>
      </c>
      <c r="J643" s="72">
        <v>4</v>
      </c>
      <c r="K643" s="55" t="s">
        <v>174</v>
      </c>
      <c r="L643">
        <f t="shared" si="95"/>
        <v>81</v>
      </c>
      <c r="M643" t="e">
        <f t="shared" si="96"/>
        <v>#DIV/0!</v>
      </c>
      <c r="N643">
        <f t="shared" si="97"/>
        <v>2</v>
      </c>
      <c r="O643" t="e">
        <f t="shared" si="98"/>
        <v>#VALUE!</v>
      </c>
      <c r="P643">
        <f t="shared" si="93"/>
        <v>2</v>
      </c>
      <c r="Q643">
        <f t="shared" si="94"/>
        <v>1</v>
      </c>
      <c r="R643">
        <f t="shared" si="99"/>
        <v>6</v>
      </c>
      <c r="U643" s="119">
        <v>8</v>
      </c>
    </row>
    <row r="644" spans="1:21" x14ac:dyDescent="0.25">
      <c r="A644" s="54" t="s">
        <v>47</v>
      </c>
      <c r="B644" s="7" t="s">
        <v>25</v>
      </c>
      <c r="C644" s="30">
        <v>62</v>
      </c>
      <c r="D644" s="31">
        <v>90</v>
      </c>
      <c r="E644" s="32">
        <v>92</v>
      </c>
      <c r="F644" s="34" t="s">
        <v>12</v>
      </c>
      <c r="G644" s="34" t="s">
        <v>12</v>
      </c>
      <c r="H644" s="29" t="s">
        <v>12</v>
      </c>
      <c r="I644" s="29" t="s">
        <v>12</v>
      </c>
      <c r="J644" s="72">
        <v>4</v>
      </c>
      <c r="K644" s="55" t="s">
        <v>174</v>
      </c>
      <c r="L644">
        <f t="shared" si="95"/>
        <v>91</v>
      </c>
      <c r="M644" t="e">
        <f t="shared" si="96"/>
        <v>#DIV/0!</v>
      </c>
      <c r="N644">
        <f t="shared" si="97"/>
        <v>2</v>
      </c>
      <c r="O644" t="e">
        <f t="shared" si="98"/>
        <v>#VALUE!</v>
      </c>
      <c r="P644">
        <f t="shared" si="93"/>
        <v>2</v>
      </c>
      <c r="Q644" t="e">
        <f t="shared" si="94"/>
        <v>#VALUE!</v>
      </c>
      <c r="R644" t="e">
        <f t="shared" si="99"/>
        <v>#VALUE!</v>
      </c>
      <c r="U644" s="120">
        <v>16</v>
      </c>
    </row>
    <row r="645" spans="1:21" x14ac:dyDescent="0.25">
      <c r="A645" s="54" t="s">
        <v>47</v>
      </c>
      <c r="B645" s="7" t="s">
        <v>27</v>
      </c>
      <c r="C645" s="30">
        <v>42</v>
      </c>
      <c r="D645" s="31">
        <v>72</v>
      </c>
      <c r="E645" s="32">
        <v>76</v>
      </c>
      <c r="F645" s="35">
        <v>94</v>
      </c>
      <c r="G645" s="29">
        <v>96</v>
      </c>
      <c r="H645" s="29" t="s">
        <v>12</v>
      </c>
      <c r="I645" s="29" t="s">
        <v>12</v>
      </c>
      <c r="J645" s="72">
        <v>6</v>
      </c>
      <c r="K645" s="55" t="s">
        <v>174</v>
      </c>
      <c r="L645">
        <f t="shared" si="95"/>
        <v>74</v>
      </c>
      <c r="M645">
        <f t="shared" si="96"/>
        <v>95</v>
      </c>
      <c r="N645">
        <f t="shared" si="97"/>
        <v>4</v>
      </c>
      <c r="O645" t="e">
        <f t="shared" si="98"/>
        <v>#VALUE!</v>
      </c>
      <c r="P645">
        <f t="shared" si="93"/>
        <v>2</v>
      </c>
      <c r="Q645" t="e">
        <f t="shared" si="94"/>
        <v>#VALUE!</v>
      </c>
      <c r="R645" t="e">
        <f t="shared" si="99"/>
        <v>#VALUE!</v>
      </c>
      <c r="U645" s="119">
        <v>16</v>
      </c>
    </row>
    <row r="646" spans="1:21" x14ac:dyDescent="0.25">
      <c r="A646" s="54" t="s">
        <v>47</v>
      </c>
      <c r="B646" s="7" t="s">
        <v>78</v>
      </c>
      <c r="C646" s="30">
        <v>54</v>
      </c>
      <c r="D646" s="31">
        <v>70</v>
      </c>
      <c r="E646" s="32">
        <v>72</v>
      </c>
      <c r="F646" s="35">
        <v>82</v>
      </c>
      <c r="G646" s="29">
        <v>82</v>
      </c>
      <c r="H646" s="29">
        <v>82</v>
      </c>
      <c r="I646" s="29">
        <v>88</v>
      </c>
      <c r="J646" s="72">
        <v>12</v>
      </c>
      <c r="K646" s="55" t="s">
        <v>174</v>
      </c>
      <c r="L646">
        <f t="shared" si="95"/>
        <v>71</v>
      </c>
      <c r="M646">
        <f t="shared" si="96"/>
        <v>83.5</v>
      </c>
      <c r="N646">
        <f t="shared" si="97"/>
        <v>2</v>
      </c>
      <c r="O646">
        <f t="shared" si="98"/>
        <v>6</v>
      </c>
      <c r="P646">
        <f t="shared" si="93"/>
        <v>2</v>
      </c>
      <c r="Q646" t="e">
        <f t="shared" si="94"/>
        <v>#VALUE!</v>
      </c>
      <c r="R646" t="e">
        <f t="shared" si="99"/>
        <v>#VALUE!</v>
      </c>
      <c r="U646" s="120">
        <v>7</v>
      </c>
    </row>
    <row r="647" spans="1:21" x14ac:dyDescent="0.25">
      <c r="A647" s="54" t="s">
        <v>47</v>
      </c>
      <c r="B647" s="7" t="s">
        <v>30</v>
      </c>
      <c r="C647" s="30">
        <v>32</v>
      </c>
      <c r="D647" s="31">
        <v>44</v>
      </c>
      <c r="E647" s="32">
        <v>46</v>
      </c>
      <c r="F647" s="35">
        <v>58</v>
      </c>
      <c r="G647" s="29">
        <v>58</v>
      </c>
      <c r="H647" s="29">
        <v>62</v>
      </c>
      <c r="I647" s="29">
        <v>64</v>
      </c>
      <c r="J647" s="72">
        <v>14</v>
      </c>
      <c r="K647" s="55" t="s">
        <v>174</v>
      </c>
      <c r="L647">
        <f t="shared" si="95"/>
        <v>45</v>
      </c>
      <c r="M647">
        <f t="shared" si="96"/>
        <v>60.5</v>
      </c>
      <c r="N647">
        <f t="shared" si="97"/>
        <v>2</v>
      </c>
      <c r="O647">
        <f t="shared" si="98"/>
        <v>6</v>
      </c>
      <c r="P647">
        <f t="shared" si="93"/>
        <v>2</v>
      </c>
      <c r="Q647">
        <f t="shared" si="94"/>
        <v>1</v>
      </c>
      <c r="R647">
        <f t="shared" si="99"/>
        <v>6</v>
      </c>
      <c r="U647" s="119">
        <v>13</v>
      </c>
    </row>
    <row r="648" spans="1:21" x14ac:dyDescent="0.25">
      <c r="A648" s="54" t="s">
        <v>47</v>
      </c>
      <c r="B648" s="7" t="s">
        <v>58</v>
      </c>
      <c r="C648" s="30">
        <v>72</v>
      </c>
      <c r="D648" s="31">
        <v>88</v>
      </c>
      <c r="E648" s="32">
        <v>90</v>
      </c>
      <c r="F648" s="34" t="s">
        <v>12</v>
      </c>
      <c r="G648" s="34" t="s">
        <v>12</v>
      </c>
      <c r="H648" s="29" t="s">
        <v>12</v>
      </c>
      <c r="I648" s="29" t="s">
        <v>12</v>
      </c>
      <c r="J648" s="72">
        <v>4</v>
      </c>
      <c r="K648" s="55" t="s">
        <v>174</v>
      </c>
      <c r="L648">
        <f t="shared" si="95"/>
        <v>89</v>
      </c>
      <c r="M648" t="e">
        <f t="shared" si="96"/>
        <v>#DIV/0!</v>
      </c>
      <c r="N648">
        <f t="shared" si="97"/>
        <v>2</v>
      </c>
      <c r="O648" t="e">
        <f t="shared" si="98"/>
        <v>#VALUE!</v>
      </c>
      <c r="P648">
        <f t="shared" si="93"/>
        <v>2</v>
      </c>
      <c r="Q648">
        <f t="shared" si="94"/>
        <v>1</v>
      </c>
      <c r="R648">
        <f t="shared" si="99"/>
        <v>6</v>
      </c>
      <c r="U648" s="120">
        <v>23</v>
      </c>
    </row>
    <row r="649" spans="1:21" x14ac:dyDescent="0.25">
      <c r="A649" s="54" t="s">
        <v>47</v>
      </c>
      <c r="B649" s="7" t="s">
        <v>31</v>
      </c>
      <c r="C649" s="30">
        <v>68</v>
      </c>
      <c r="D649" s="31">
        <v>94</v>
      </c>
      <c r="E649" s="32">
        <v>96</v>
      </c>
      <c r="F649" s="34" t="s">
        <v>12</v>
      </c>
      <c r="G649" s="34" t="s">
        <v>12</v>
      </c>
      <c r="H649" s="29" t="s">
        <v>12</v>
      </c>
      <c r="I649" s="29" t="s">
        <v>12</v>
      </c>
      <c r="J649" s="72">
        <v>4</v>
      </c>
      <c r="K649" s="55" t="s">
        <v>174</v>
      </c>
      <c r="L649">
        <f t="shared" si="95"/>
        <v>95</v>
      </c>
      <c r="M649" t="e">
        <f t="shared" si="96"/>
        <v>#DIV/0!</v>
      </c>
      <c r="N649">
        <f t="shared" si="97"/>
        <v>2</v>
      </c>
      <c r="O649" t="e">
        <f t="shared" si="98"/>
        <v>#VALUE!</v>
      </c>
      <c r="P649">
        <f t="shared" si="93"/>
        <v>2</v>
      </c>
      <c r="Q649" t="e">
        <f t="shared" si="94"/>
        <v>#VALUE!</v>
      </c>
      <c r="R649" t="e">
        <f t="shared" si="99"/>
        <v>#VALUE!</v>
      </c>
      <c r="U649" s="119">
        <v>14</v>
      </c>
    </row>
    <row r="650" spans="1:21" x14ac:dyDescent="0.25">
      <c r="A650" s="54" t="s">
        <v>47</v>
      </c>
      <c r="B650" s="7" t="s">
        <v>60</v>
      </c>
      <c r="C650" s="30">
        <v>70</v>
      </c>
      <c r="D650" s="31">
        <v>90</v>
      </c>
      <c r="E650" s="32">
        <v>92</v>
      </c>
      <c r="F650" s="34" t="s">
        <v>12</v>
      </c>
      <c r="G650" s="34" t="s">
        <v>12</v>
      </c>
      <c r="H650" s="29" t="s">
        <v>12</v>
      </c>
      <c r="I650" s="29" t="s">
        <v>12</v>
      </c>
      <c r="J650" s="72">
        <v>4</v>
      </c>
      <c r="K650" s="55" t="s">
        <v>174</v>
      </c>
      <c r="L650">
        <f t="shared" si="95"/>
        <v>91</v>
      </c>
      <c r="M650" t="e">
        <f t="shared" si="96"/>
        <v>#DIV/0!</v>
      </c>
      <c r="N650">
        <f t="shared" si="97"/>
        <v>2</v>
      </c>
      <c r="O650" t="e">
        <f t="shared" si="98"/>
        <v>#VALUE!</v>
      </c>
      <c r="P650">
        <f t="shared" si="93"/>
        <v>2</v>
      </c>
      <c r="Q650" t="e">
        <f t="shared" si="94"/>
        <v>#VALUE!</v>
      </c>
      <c r="R650" t="e">
        <f t="shared" si="99"/>
        <v>#VALUE!</v>
      </c>
      <c r="U650" s="120">
        <v>16</v>
      </c>
    </row>
    <row r="651" spans="1:21" x14ac:dyDescent="0.25">
      <c r="A651" s="54" t="s">
        <v>47</v>
      </c>
      <c r="B651" s="7" t="s">
        <v>35</v>
      </c>
      <c r="C651" s="30">
        <v>50</v>
      </c>
      <c r="D651" s="27" t="s">
        <v>101</v>
      </c>
      <c r="E651" s="28" t="s">
        <v>101</v>
      </c>
      <c r="F651" s="29">
        <v>74</v>
      </c>
      <c r="G651" s="29">
        <v>74</v>
      </c>
      <c r="H651" s="29">
        <v>76</v>
      </c>
      <c r="I651" s="29">
        <v>76</v>
      </c>
      <c r="J651" s="72">
        <v>17</v>
      </c>
      <c r="K651" s="55" t="s">
        <v>174</v>
      </c>
      <c r="L651" t="e">
        <f t="shared" si="95"/>
        <v>#DIV/0!</v>
      </c>
      <c r="M651">
        <f t="shared" si="96"/>
        <v>75</v>
      </c>
      <c r="N651">
        <f t="shared" si="97"/>
        <v>0</v>
      </c>
      <c r="O651">
        <f t="shared" si="98"/>
        <v>2</v>
      </c>
      <c r="P651">
        <f t="shared" si="93"/>
        <v>2</v>
      </c>
      <c r="Q651" t="e">
        <f t="shared" si="94"/>
        <v>#VALUE!</v>
      </c>
      <c r="R651" t="e">
        <f t="shared" si="99"/>
        <v>#VALUE!</v>
      </c>
      <c r="U651" s="119">
        <v>16</v>
      </c>
    </row>
    <row r="652" spans="1:21" x14ac:dyDescent="0.25">
      <c r="A652" s="54" t="s">
        <v>47</v>
      </c>
      <c r="B652" s="7" t="s">
        <v>88</v>
      </c>
      <c r="C652" s="30">
        <v>52</v>
      </c>
      <c r="D652" s="31">
        <v>64</v>
      </c>
      <c r="E652" s="32">
        <v>66</v>
      </c>
      <c r="F652" s="35">
        <v>76</v>
      </c>
      <c r="G652" s="29">
        <v>78</v>
      </c>
      <c r="H652" s="29">
        <v>78</v>
      </c>
      <c r="I652" s="29">
        <v>78</v>
      </c>
      <c r="J652" s="72">
        <v>17</v>
      </c>
      <c r="K652" s="55" t="s">
        <v>174</v>
      </c>
      <c r="L652">
        <f t="shared" si="95"/>
        <v>65</v>
      </c>
      <c r="M652">
        <f t="shared" si="96"/>
        <v>77.5</v>
      </c>
      <c r="N652">
        <f t="shared" si="97"/>
        <v>2</v>
      </c>
      <c r="O652">
        <f t="shared" si="98"/>
        <v>2</v>
      </c>
      <c r="P652">
        <f t="shared" si="93"/>
        <v>2</v>
      </c>
      <c r="Q652">
        <f t="shared" si="94"/>
        <v>2</v>
      </c>
      <c r="R652">
        <f t="shared" si="99"/>
        <v>5</v>
      </c>
      <c r="U652" s="120">
        <v>16</v>
      </c>
    </row>
    <row r="653" spans="1:21" x14ac:dyDescent="0.25">
      <c r="A653" s="54" t="s">
        <v>47</v>
      </c>
      <c r="B653" s="7" t="s">
        <v>79</v>
      </c>
      <c r="C653" s="30">
        <v>70</v>
      </c>
      <c r="D653" s="31">
        <v>88</v>
      </c>
      <c r="E653" s="32">
        <v>88</v>
      </c>
      <c r="F653" s="34" t="s">
        <v>12</v>
      </c>
      <c r="G653" s="34" t="s">
        <v>12</v>
      </c>
      <c r="H653" s="29" t="s">
        <v>12</v>
      </c>
      <c r="I653" s="29" t="s">
        <v>12</v>
      </c>
      <c r="J653" s="72">
        <v>4</v>
      </c>
      <c r="K653" s="55" t="s">
        <v>174</v>
      </c>
      <c r="L653">
        <f t="shared" si="95"/>
        <v>88</v>
      </c>
      <c r="M653" t="e">
        <f t="shared" si="96"/>
        <v>#DIV/0!</v>
      </c>
      <c r="N653">
        <f t="shared" si="97"/>
        <v>0</v>
      </c>
      <c r="O653" t="e">
        <f t="shared" si="98"/>
        <v>#VALUE!</v>
      </c>
      <c r="P653">
        <f t="shared" si="93"/>
        <v>2</v>
      </c>
      <c r="Q653">
        <f t="shared" si="94"/>
        <v>2</v>
      </c>
      <c r="R653">
        <f t="shared" si="99"/>
        <v>5</v>
      </c>
      <c r="U653" s="119">
        <v>16</v>
      </c>
    </row>
    <row r="654" spans="1:21" x14ac:dyDescent="0.25">
      <c r="A654" s="54" t="s">
        <v>47</v>
      </c>
      <c r="B654" s="7" t="s">
        <v>63</v>
      </c>
      <c r="C654" s="30">
        <v>52</v>
      </c>
      <c r="D654" s="31">
        <v>66</v>
      </c>
      <c r="E654" s="32">
        <v>66</v>
      </c>
      <c r="F654" s="35">
        <v>78</v>
      </c>
      <c r="G654" s="38">
        <v>78</v>
      </c>
      <c r="H654" s="38">
        <v>78</v>
      </c>
      <c r="I654" s="38">
        <v>78</v>
      </c>
      <c r="J654" s="72">
        <v>16</v>
      </c>
      <c r="K654" s="55" t="s">
        <v>174</v>
      </c>
      <c r="L654">
        <f t="shared" si="95"/>
        <v>66</v>
      </c>
      <c r="M654">
        <f t="shared" si="96"/>
        <v>78</v>
      </c>
      <c r="N654">
        <f t="shared" si="97"/>
        <v>0</v>
      </c>
      <c r="O654">
        <f t="shared" si="98"/>
        <v>0</v>
      </c>
      <c r="P654">
        <f t="shared" si="93"/>
        <v>2</v>
      </c>
      <c r="Q654" t="e">
        <f t="shared" si="94"/>
        <v>#VALUE!</v>
      </c>
      <c r="R654" t="e">
        <f t="shared" si="99"/>
        <v>#VALUE!</v>
      </c>
      <c r="U654" s="120">
        <v>38</v>
      </c>
    </row>
    <row r="655" spans="1:21" x14ac:dyDescent="0.25">
      <c r="A655" s="54" t="s">
        <v>47</v>
      </c>
      <c r="B655" s="7" t="s">
        <v>89</v>
      </c>
      <c r="C655" s="30">
        <v>26</v>
      </c>
      <c r="D655" s="27" t="s">
        <v>103</v>
      </c>
      <c r="E655" s="28" t="s">
        <v>103</v>
      </c>
      <c r="F655" s="29">
        <v>66</v>
      </c>
      <c r="G655" s="29">
        <v>68</v>
      </c>
      <c r="H655" s="29">
        <v>68</v>
      </c>
      <c r="I655" s="29">
        <v>72</v>
      </c>
      <c r="J655" s="72">
        <v>17</v>
      </c>
      <c r="K655" s="55" t="s">
        <v>174</v>
      </c>
      <c r="L655" t="e">
        <f t="shared" si="95"/>
        <v>#DIV/0!</v>
      </c>
      <c r="M655">
        <f t="shared" si="96"/>
        <v>68.5</v>
      </c>
      <c r="N655">
        <f t="shared" si="97"/>
        <v>0</v>
      </c>
      <c r="O655">
        <f t="shared" si="98"/>
        <v>6</v>
      </c>
      <c r="P655">
        <f t="shared" si="93"/>
        <v>2</v>
      </c>
      <c r="Q655">
        <f t="shared" si="94"/>
        <v>2</v>
      </c>
      <c r="R655">
        <f t="shared" si="99"/>
        <v>5</v>
      </c>
      <c r="U655" s="119">
        <v>8</v>
      </c>
    </row>
    <row r="656" spans="1:21" x14ac:dyDescent="0.25">
      <c r="A656" s="54" t="s">
        <v>47</v>
      </c>
      <c r="B656" s="7" t="s">
        <v>64</v>
      </c>
      <c r="C656" s="30">
        <v>56</v>
      </c>
      <c r="D656" s="31">
        <v>76</v>
      </c>
      <c r="E656" s="32">
        <v>78</v>
      </c>
      <c r="F656" s="34" t="s">
        <v>12</v>
      </c>
      <c r="G656" s="34" t="s">
        <v>12</v>
      </c>
      <c r="H656" s="29" t="s">
        <v>12</v>
      </c>
      <c r="I656" s="29" t="s">
        <v>12</v>
      </c>
      <c r="J656" s="72">
        <v>4</v>
      </c>
      <c r="K656" s="55" t="s">
        <v>174</v>
      </c>
      <c r="L656">
        <f t="shared" si="95"/>
        <v>77</v>
      </c>
      <c r="M656" t="e">
        <f t="shared" si="96"/>
        <v>#DIV/0!</v>
      </c>
      <c r="N656">
        <f t="shared" si="97"/>
        <v>2</v>
      </c>
      <c r="O656" t="e">
        <f t="shared" si="98"/>
        <v>#VALUE!</v>
      </c>
      <c r="P656">
        <f t="shared" si="93"/>
        <v>2</v>
      </c>
      <c r="Q656">
        <f t="shared" si="94"/>
        <v>1</v>
      </c>
      <c r="R656">
        <f t="shared" si="99"/>
        <v>6</v>
      </c>
      <c r="U656" s="120">
        <v>16</v>
      </c>
    </row>
    <row r="657" spans="1:21" x14ac:dyDescent="0.25">
      <c r="A657" s="54" t="s">
        <v>47</v>
      </c>
      <c r="B657" s="7" t="s">
        <v>37</v>
      </c>
      <c r="C657" s="30">
        <v>40</v>
      </c>
      <c r="D657" s="27" t="s">
        <v>104</v>
      </c>
      <c r="E657" s="28" t="s">
        <v>104</v>
      </c>
      <c r="F657" s="29">
        <v>74</v>
      </c>
      <c r="G657" s="29">
        <v>78</v>
      </c>
      <c r="H657" s="29">
        <v>78</v>
      </c>
      <c r="I657" s="29">
        <v>80</v>
      </c>
      <c r="J657" s="72">
        <v>14</v>
      </c>
      <c r="K657" s="55" t="s">
        <v>174</v>
      </c>
      <c r="L657" t="e">
        <f t="shared" si="95"/>
        <v>#DIV/0!</v>
      </c>
      <c r="M657">
        <f t="shared" si="96"/>
        <v>77.5</v>
      </c>
      <c r="N657">
        <f t="shared" si="97"/>
        <v>0</v>
      </c>
      <c r="O657">
        <f t="shared" si="98"/>
        <v>6</v>
      </c>
      <c r="P657">
        <f t="shared" si="93"/>
        <v>2</v>
      </c>
      <c r="Q657" t="e">
        <f t="shared" si="94"/>
        <v>#VALUE!</v>
      </c>
      <c r="R657" t="e">
        <f t="shared" si="99"/>
        <v>#VALUE!</v>
      </c>
      <c r="U657" s="119">
        <v>22</v>
      </c>
    </row>
    <row r="658" spans="1:21" x14ac:dyDescent="0.25">
      <c r="A658" s="54" t="s">
        <v>47</v>
      </c>
      <c r="B658" s="7" t="s">
        <v>39</v>
      </c>
      <c r="C658" s="30">
        <v>60</v>
      </c>
      <c r="D658" s="31">
        <v>80</v>
      </c>
      <c r="E658" s="32">
        <v>84</v>
      </c>
      <c r="F658" s="35">
        <v>96</v>
      </c>
      <c r="G658" s="34" t="s">
        <v>12</v>
      </c>
      <c r="H658" s="29" t="s">
        <v>12</v>
      </c>
      <c r="I658" s="29" t="s">
        <v>12</v>
      </c>
      <c r="J658" s="72">
        <v>5</v>
      </c>
      <c r="K658" s="55" t="s">
        <v>174</v>
      </c>
      <c r="L658">
        <f t="shared" si="95"/>
        <v>82</v>
      </c>
      <c r="M658">
        <f t="shared" si="96"/>
        <v>96</v>
      </c>
      <c r="N658">
        <f t="shared" si="97"/>
        <v>4</v>
      </c>
      <c r="O658" t="e">
        <f t="shared" si="98"/>
        <v>#VALUE!</v>
      </c>
      <c r="P658">
        <f t="shared" si="93"/>
        <v>2</v>
      </c>
      <c r="Q658">
        <f t="shared" si="94"/>
        <v>1</v>
      </c>
      <c r="R658">
        <f t="shared" si="99"/>
        <v>6</v>
      </c>
      <c r="U658" s="120">
        <v>18</v>
      </c>
    </row>
    <row r="659" spans="1:21" x14ac:dyDescent="0.25">
      <c r="A659" s="54" t="s">
        <v>47</v>
      </c>
      <c r="B659" s="7" t="s">
        <v>40</v>
      </c>
      <c r="C659" s="30">
        <v>48</v>
      </c>
      <c r="D659" s="31">
        <v>68</v>
      </c>
      <c r="E659" s="32">
        <v>70</v>
      </c>
      <c r="F659" s="35">
        <v>84</v>
      </c>
      <c r="G659" s="38">
        <v>84</v>
      </c>
      <c r="H659" s="38">
        <v>86</v>
      </c>
      <c r="I659" s="38">
        <v>86</v>
      </c>
      <c r="J659" s="72">
        <v>8</v>
      </c>
      <c r="K659" s="55" t="s">
        <v>174</v>
      </c>
      <c r="L659">
        <f t="shared" si="95"/>
        <v>69</v>
      </c>
      <c r="M659">
        <f t="shared" si="96"/>
        <v>85</v>
      </c>
      <c r="N659">
        <f t="shared" si="97"/>
        <v>2</v>
      </c>
      <c r="O659">
        <f t="shared" si="98"/>
        <v>2</v>
      </c>
      <c r="P659">
        <f t="shared" si="93"/>
        <v>2</v>
      </c>
      <c r="Q659" t="e">
        <f t="shared" si="94"/>
        <v>#VALUE!</v>
      </c>
      <c r="R659" t="e">
        <f t="shared" si="99"/>
        <v>#VALUE!</v>
      </c>
      <c r="U659" s="119">
        <v>12</v>
      </c>
    </row>
    <row r="660" spans="1:21" x14ac:dyDescent="0.25">
      <c r="A660" s="54" t="s">
        <v>47</v>
      </c>
      <c r="B660" s="7" t="s">
        <v>90</v>
      </c>
      <c r="C660" s="30">
        <v>72</v>
      </c>
      <c r="D660" s="31">
        <v>88</v>
      </c>
      <c r="E660" s="32">
        <v>90</v>
      </c>
      <c r="F660" s="34" t="s">
        <v>12</v>
      </c>
      <c r="G660" s="34" t="s">
        <v>12</v>
      </c>
      <c r="H660" s="29" t="s">
        <v>12</v>
      </c>
      <c r="I660" s="29" t="s">
        <v>12</v>
      </c>
      <c r="J660" s="72">
        <v>4</v>
      </c>
      <c r="K660" s="55" t="s">
        <v>174</v>
      </c>
      <c r="L660">
        <f t="shared" si="95"/>
        <v>89</v>
      </c>
      <c r="M660" t="e">
        <f t="shared" si="96"/>
        <v>#DIV/0!</v>
      </c>
      <c r="N660">
        <f t="shared" si="97"/>
        <v>2</v>
      </c>
      <c r="O660" t="e">
        <f t="shared" si="98"/>
        <v>#VALUE!</v>
      </c>
      <c r="P660">
        <f t="shared" si="93"/>
        <v>2</v>
      </c>
      <c r="Q660">
        <f t="shared" si="94"/>
        <v>2</v>
      </c>
      <c r="R660">
        <f t="shared" si="99"/>
        <v>5</v>
      </c>
      <c r="U660" s="120">
        <v>10</v>
      </c>
    </row>
    <row r="661" spans="1:21" x14ac:dyDescent="0.25">
      <c r="A661" s="54" t="s">
        <v>47</v>
      </c>
      <c r="B661" s="7" t="s">
        <v>67</v>
      </c>
      <c r="C661" s="30">
        <v>58</v>
      </c>
      <c r="D661" s="31">
        <v>78</v>
      </c>
      <c r="E661" s="32">
        <v>80</v>
      </c>
      <c r="F661" s="34" t="s">
        <v>12</v>
      </c>
      <c r="G661" s="34" t="s">
        <v>12</v>
      </c>
      <c r="H661" s="29" t="s">
        <v>12</v>
      </c>
      <c r="I661" s="29" t="s">
        <v>12</v>
      </c>
      <c r="J661" s="72">
        <v>4</v>
      </c>
      <c r="K661" s="55" t="s">
        <v>174</v>
      </c>
      <c r="L661">
        <f t="shared" si="95"/>
        <v>79</v>
      </c>
      <c r="M661" t="e">
        <f t="shared" si="96"/>
        <v>#DIV/0!</v>
      </c>
      <c r="N661">
        <f t="shared" si="97"/>
        <v>2</v>
      </c>
      <c r="O661" t="e">
        <f t="shared" si="98"/>
        <v>#VALUE!</v>
      </c>
      <c r="P661">
        <f t="shared" si="93"/>
        <v>2</v>
      </c>
      <c r="Q661" t="e">
        <f t="shared" si="94"/>
        <v>#VALUE!</v>
      </c>
      <c r="R661" t="e">
        <f t="shared" si="99"/>
        <v>#VALUE!</v>
      </c>
      <c r="U661" s="119">
        <v>17</v>
      </c>
    </row>
    <row r="662" spans="1:21" x14ac:dyDescent="0.25">
      <c r="A662" s="54" t="s">
        <v>47</v>
      </c>
      <c r="B662" s="7" t="s">
        <v>82</v>
      </c>
      <c r="C662" s="30">
        <v>56</v>
      </c>
      <c r="D662" s="31">
        <v>70</v>
      </c>
      <c r="E662" s="32">
        <v>72</v>
      </c>
      <c r="F662" s="35">
        <v>88</v>
      </c>
      <c r="G662" s="38">
        <v>90</v>
      </c>
      <c r="H662" s="38">
        <v>92</v>
      </c>
      <c r="I662" s="38">
        <v>92</v>
      </c>
      <c r="J662" s="72">
        <v>8</v>
      </c>
      <c r="K662" s="55" t="s">
        <v>174</v>
      </c>
      <c r="L662">
        <f t="shared" si="95"/>
        <v>71</v>
      </c>
      <c r="M662">
        <f t="shared" si="96"/>
        <v>90.5</v>
      </c>
      <c r="N662">
        <f t="shared" si="97"/>
        <v>2</v>
      </c>
      <c r="O662">
        <f t="shared" si="98"/>
        <v>4</v>
      </c>
      <c r="P662">
        <f t="shared" si="93"/>
        <v>2</v>
      </c>
      <c r="Q662" t="e">
        <f t="shared" si="94"/>
        <v>#VALUE!</v>
      </c>
      <c r="R662" t="e">
        <f t="shared" si="99"/>
        <v>#VALUE!</v>
      </c>
      <c r="U662" s="120">
        <v>29</v>
      </c>
    </row>
    <row r="663" spans="1:21" x14ac:dyDescent="0.25">
      <c r="A663" s="54" t="s">
        <v>47</v>
      </c>
      <c r="B663" s="7" t="s">
        <v>96</v>
      </c>
      <c r="C663" s="30">
        <v>66</v>
      </c>
      <c r="D663" s="31">
        <v>82</v>
      </c>
      <c r="E663" s="32">
        <v>82</v>
      </c>
      <c r="F663" s="35">
        <v>96</v>
      </c>
      <c r="G663" s="34" t="s">
        <v>12</v>
      </c>
      <c r="H663" s="29" t="s">
        <v>12</v>
      </c>
      <c r="I663" s="29" t="s">
        <v>12</v>
      </c>
      <c r="J663" s="72">
        <v>5</v>
      </c>
      <c r="K663" s="55" t="s">
        <v>174</v>
      </c>
      <c r="L663">
        <f t="shared" si="95"/>
        <v>82</v>
      </c>
      <c r="M663">
        <f t="shared" si="96"/>
        <v>96</v>
      </c>
      <c r="N663">
        <f t="shared" si="97"/>
        <v>0</v>
      </c>
      <c r="O663" t="e">
        <f t="shared" si="98"/>
        <v>#VALUE!</v>
      </c>
      <c r="P663">
        <f t="shared" si="93"/>
        <v>2</v>
      </c>
      <c r="Q663">
        <f t="shared" si="94"/>
        <v>2</v>
      </c>
      <c r="R663">
        <f t="shared" si="99"/>
        <v>5</v>
      </c>
      <c r="U663" s="119">
        <v>16</v>
      </c>
    </row>
    <row r="664" spans="1:21" x14ac:dyDescent="0.25">
      <c r="A664" s="54" t="s">
        <v>47</v>
      </c>
      <c r="B664" s="7" t="s">
        <v>70</v>
      </c>
      <c r="C664" s="30">
        <v>40</v>
      </c>
      <c r="D664" s="31">
        <v>56</v>
      </c>
      <c r="E664" s="32">
        <v>56</v>
      </c>
      <c r="F664" s="35">
        <v>68</v>
      </c>
      <c r="G664" s="38">
        <v>70</v>
      </c>
      <c r="H664" s="38">
        <v>70</v>
      </c>
      <c r="I664" s="29">
        <v>70</v>
      </c>
      <c r="J664" s="72">
        <v>16</v>
      </c>
      <c r="K664" s="55" t="s">
        <v>174</v>
      </c>
      <c r="L664">
        <f t="shared" si="95"/>
        <v>56</v>
      </c>
      <c r="M664">
        <f t="shared" si="96"/>
        <v>69.5</v>
      </c>
      <c r="N664">
        <f t="shared" si="97"/>
        <v>0</v>
      </c>
      <c r="O664">
        <f t="shared" si="98"/>
        <v>2</v>
      </c>
      <c r="P664">
        <f t="shared" si="93"/>
        <v>2</v>
      </c>
      <c r="Q664" t="e">
        <f t="shared" si="94"/>
        <v>#VALUE!</v>
      </c>
      <c r="R664" t="e">
        <f t="shared" si="99"/>
        <v>#VALUE!</v>
      </c>
      <c r="U664" s="120">
        <v>26</v>
      </c>
    </row>
    <row r="665" spans="1:21" x14ac:dyDescent="0.25">
      <c r="A665" s="54" t="s">
        <v>47</v>
      </c>
      <c r="B665" s="7" t="s">
        <v>43</v>
      </c>
      <c r="C665" s="30">
        <v>78</v>
      </c>
      <c r="D665" s="31">
        <v>96</v>
      </c>
      <c r="E665" s="32">
        <v>96</v>
      </c>
      <c r="F665" s="34" t="s">
        <v>12</v>
      </c>
      <c r="G665" s="34" t="s">
        <v>12</v>
      </c>
      <c r="H665" s="29" t="s">
        <v>12</v>
      </c>
      <c r="I665" s="29" t="s">
        <v>12</v>
      </c>
      <c r="J665" s="72">
        <v>4</v>
      </c>
      <c r="K665" s="55" t="s">
        <v>174</v>
      </c>
      <c r="L665">
        <f t="shared" si="95"/>
        <v>96</v>
      </c>
      <c r="M665" t="e">
        <f t="shared" si="96"/>
        <v>#DIV/0!</v>
      </c>
      <c r="N665">
        <f t="shared" si="97"/>
        <v>0</v>
      </c>
      <c r="O665" t="e">
        <f t="shared" si="98"/>
        <v>#VALUE!</v>
      </c>
      <c r="P665">
        <f t="shared" si="93"/>
        <v>2</v>
      </c>
      <c r="Q665">
        <f t="shared" si="94"/>
        <v>2</v>
      </c>
      <c r="R665">
        <f t="shared" si="99"/>
        <v>5</v>
      </c>
      <c r="U665" s="119">
        <v>42</v>
      </c>
    </row>
    <row r="666" spans="1:21" x14ac:dyDescent="0.25">
      <c r="A666" s="54" t="s">
        <v>47</v>
      </c>
      <c r="B666" s="7" t="s">
        <v>72</v>
      </c>
      <c r="C666" s="30">
        <v>64</v>
      </c>
      <c r="D666" s="31">
        <v>78</v>
      </c>
      <c r="E666" s="32">
        <v>80</v>
      </c>
      <c r="F666" s="35">
        <v>94</v>
      </c>
      <c r="G666" s="38">
        <v>94</v>
      </c>
      <c r="H666" s="38">
        <v>94</v>
      </c>
      <c r="I666" s="38">
        <v>96</v>
      </c>
      <c r="J666" s="72">
        <v>8</v>
      </c>
      <c r="K666" s="55" t="s">
        <v>174</v>
      </c>
      <c r="L666">
        <f t="shared" si="95"/>
        <v>79</v>
      </c>
      <c r="M666">
        <f t="shared" si="96"/>
        <v>94.5</v>
      </c>
      <c r="N666">
        <f t="shared" si="97"/>
        <v>2</v>
      </c>
      <c r="O666">
        <f t="shared" si="98"/>
        <v>2</v>
      </c>
      <c r="P666">
        <f t="shared" si="93"/>
        <v>2</v>
      </c>
      <c r="Q666" t="e">
        <f t="shared" si="94"/>
        <v>#VALUE!</v>
      </c>
      <c r="R666" t="e">
        <f t="shared" si="99"/>
        <v>#VALUE!</v>
      </c>
      <c r="U666" s="120">
        <v>12</v>
      </c>
    </row>
    <row r="667" spans="1:21" x14ac:dyDescent="0.25">
      <c r="A667" s="54" t="s">
        <v>47</v>
      </c>
      <c r="B667" s="7" t="s">
        <v>45</v>
      </c>
      <c r="C667" s="30">
        <v>42</v>
      </c>
      <c r="D667" s="31">
        <v>54</v>
      </c>
      <c r="E667" s="32">
        <v>54</v>
      </c>
      <c r="F667" s="35">
        <v>66</v>
      </c>
      <c r="G667" s="38">
        <v>68</v>
      </c>
      <c r="H667" s="38">
        <v>74</v>
      </c>
      <c r="I667" s="38">
        <v>74</v>
      </c>
      <c r="J667" s="72">
        <v>19</v>
      </c>
      <c r="K667" s="55" t="s">
        <v>174</v>
      </c>
      <c r="L667">
        <f t="shared" si="95"/>
        <v>54</v>
      </c>
      <c r="M667">
        <f t="shared" si="96"/>
        <v>70.5</v>
      </c>
      <c r="N667">
        <f t="shared" si="97"/>
        <v>0</v>
      </c>
      <c r="O667">
        <f t="shared" si="98"/>
        <v>8</v>
      </c>
      <c r="P667">
        <f t="shared" si="93"/>
        <v>2</v>
      </c>
      <c r="Q667">
        <f t="shared" si="94"/>
        <v>2</v>
      </c>
      <c r="R667">
        <f t="shared" si="99"/>
        <v>5</v>
      </c>
      <c r="U667" s="119">
        <v>30</v>
      </c>
    </row>
    <row r="668" spans="1:21" x14ac:dyDescent="0.25">
      <c r="A668" s="54" t="s">
        <v>47</v>
      </c>
      <c r="B668" s="7" t="s">
        <v>73</v>
      </c>
      <c r="C668" s="30">
        <v>52</v>
      </c>
      <c r="D668" s="31">
        <v>72</v>
      </c>
      <c r="E668" s="32">
        <v>72</v>
      </c>
      <c r="F668" s="35">
        <v>86</v>
      </c>
      <c r="G668" s="38">
        <v>86</v>
      </c>
      <c r="H668" s="38">
        <v>88</v>
      </c>
      <c r="I668" s="38">
        <v>88</v>
      </c>
      <c r="J668" s="72">
        <v>8</v>
      </c>
      <c r="K668" s="55" t="s">
        <v>174</v>
      </c>
      <c r="L668">
        <f t="shared" si="95"/>
        <v>72</v>
      </c>
      <c r="M668">
        <f t="shared" si="96"/>
        <v>87</v>
      </c>
      <c r="N668">
        <f t="shared" si="97"/>
        <v>0</v>
      </c>
      <c r="O668">
        <f t="shared" si="98"/>
        <v>2</v>
      </c>
      <c r="P668">
        <f t="shared" si="93"/>
        <v>2</v>
      </c>
      <c r="Q668">
        <f t="shared" si="94"/>
        <v>1</v>
      </c>
      <c r="R668">
        <f t="shared" si="99"/>
        <v>6</v>
      </c>
      <c r="U668" s="120">
        <v>22</v>
      </c>
    </row>
    <row r="669" spans="1:21" x14ac:dyDescent="0.25">
      <c r="A669" s="54" t="s">
        <v>47</v>
      </c>
      <c r="B669" s="7" t="s">
        <v>105</v>
      </c>
      <c r="C669" s="30">
        <v>52</v>
      </c>
      <c r="D669" s="31">
        <v>68</v>
      </c>
      <c r="E669" s="32">
        <v>70</v>
      </c>
      <c r="F669" s="35">
        <v>84</v>
      </c>
      <c r="G669" s="38">
        <v>86</v>
      </c>
      <c r="H669" s="38">
        <v>88</v>
      </c>
      <c r="I669" s="38">
        <v>88</v>
      </c>
      <c r="J669" s="72">
        <v>8</v>
      </c>
      <c r="K669" s="55" t="s">
        <v>174</v>
      </c>
      <c r="L669">
        <f t="shared" si="95"/>
        <v>69</v>
      </c>
      <c r="M669">
        <f t="shared" si="96"/>
        <v>86.5</v>
      </c>
      <c r="N669">
        <f t="shared" si="97"/>
        <v>2</v>
      </c>
      <c r="O669">
        <f t="shared" si="98"/>
        <v>4</v>
      </c>
      <c r="P669">
        <f t="shared" si="93"/>
        <v>2</v>
      </c>
      <c r="Q669">
        <f t="shared" si="94"/>
        <v>2</v>
      </c>
      <c r="R669">
        <f t="shared" si="99"/>
        <v>5</v>
      </c>
      <c r="U669" s="119">
        <v>12</v>
      </c>
    </row>
    <row r="670" spans="1:21" x14ac:dyDescent="0.25">
      <c r="A670" s="7" t="s">
        <v>47</v>
      </c>
      <c r="B670" s="7" t="s">
        <v>74</v>
      </c>
      <c r="C670" s="30">
        <v>54</v>
      </c>
      <c r="D670" s="31">
        <v>72</v>
      </c>
      <c r="E670" s="32">
        <v>74</v>
      </c>
      <c r="F670" s="35">
        <v>86</v>
      </c>
      <c r="G670" s="38">
        <v>88</v>
      </c>
      <c r="H670" s="38">
        <v>88</v>
      </c>
      <c r="I670" s="38">
        <v>88</v>
      </c>
      <c r="J670" s="72">
        <v>8</v>
      </c>
      <c r="K670" s="55" t="s">
        <v>174</v>
      </c>
      <c r="L670">
        <f t="shared" si="95"/>
        <v>73</v>
      </c>
      <c r="M670">
        <f t="shared" si="96"/>
        <v>87.5</v>
      </c>
      <c r="N670">
        <f t="shared" si="97"/>
        <v>2</v>
      </c>
      <c r="O670">
        <f t="shared" si="98"/>
        <v>2</v>
      </c>
      <c r="P670">
        <f t="shared" si="93"/>
        <v>2</v>
      </c>
      <c r="Q670">
        <f t="shared" si="94"/>
        <v>2</v>
      </c>
      <c r="R670">
        <f t="shared" si="99"/>
        <v>5</v>
      </c>
      <c r="U670" s="120">
        <v>55</v>
      </c>
    </row>
    <row r="671" spans="1:21" x14ac:dyDescent="0.25">
      <c r="A671" s="7" t="s">
        <v>47</v>
      </c>
      <c r="B671" s="7" t="s">
        <v>46</v>
      </c>
      <c r="C671" s="30">
        <v>54</v>
      </c>
      <c r="D671" s="31">
        <v>68</v>
      </c>
      <c r="E671" s="32">
        <v>70</v>
      </c>
      <c r="F671" s="35">
        <v>78</v>
      </c>
      <c r="G671" s="38">
        <v>78</v>
      </c>
      <c r="H671" s="38">
        <v>82</v>
      </c>
      <c r="I671" s="38">
        <v>82</v>
      </c>
      <c r="J671" s="72">
        <v>13</v>
      </c>
      <c r="K671" s="55" t="s">
        <v>174</v>
      </c>
      <c r="L671">
        <f t="shared" si="95"/>
        <v>69</v>
      </c>
      <c r="M671">
        <f t="shared" si="96"/>
        <v>80</v>
      </c>
      <c r="N671">
        <f t="shared" si="97"/>
        <v>2</v>
      </c>
      <c r="O671">
        <f t="shared" si="98"/>
        <v>4</v>
      </c>
      <c r="P671">
        <f t="shared" si="93"/>
        <v>2</v>
      </c>
      <c r="Q671">
        <f t="shared" si="94"/>
        <v>2</v>
      </c>
      <c r="R671">
        <f t="shared" si="99"/>
        <v>5</v>
      </c>
      <c r="U671" s="119">
        <v>4</v>
      </c>
    </row>
    <row r="672" spans="1:21" x14ac:dyDescent="0.25">
      <c r="A672" s="7" t="s">
        <v>47</v>
      </c>
      <c r="B672" s="7" t="s">
        <v>97</v>
      </c>
      <c r="C672" s="30">
        <v>60</v>
      </c>
      <c r="D672" s="31">
        <v>76</v>
      </c>
      <c r="E672" s="32">
        <v>76</v>
      </c>
      <c r="F672" s="35">
        <v>88</v>
      </c>
      <c r="G672" s="38">
        <v>88</v>
      </c>
      <c r="H672" s="38">
        <v>90</v>
      </c>
      <c r="I672" s="38">
        <v>90</v>
      </c>
      <c r="J672" s="72">
        <v>8</v>
      </c>
      <c r="K672" s="55" t="s">
        <v>174</v>
      </c>
      <c r="L672">
        <f t="shared" si="95"/>
        <v>76</v>
      </c>
      <c r="M672">
        <f t="shared" si="96"/>
        <v>89</v>
      </c>
      <c r="N672">
        <f t="shared" si="97"/>
        <v>0</v>
      </c>
      <c r="O672">
        <f t="shared" si="98"/>
        <v>2</v>
      </c>
      <c r="P672">
        <f t="shared" si="93"/>
        <v>2</v>
      </c>
      <c r="Q672">
        <f t="shared" si="94"/>
        <v>2</v>
      </c>
      <c r="R672">
        <f t="shared" si="99"/>
        <v>5</v>
      </c>
      <c r="U672" s="120">
        <v>37</v>
      </c>
    </row>
    <row r="673" spans="1:21" x14ac:dyDescent="0.25">
      <c r="A673" s="7" t="s">
        <v>106</v>
      </c>
      <c r="B673" s="7" t="s">
        <v>75</v>
      </c>
      <c r="C673" s="30">
        <v>40</v>
      </c>
      <c r="D673" s="31">
        <v>52</v>
      </c>
      <c r="E673" s="32">
        <v>52</v>
      </c>
      <c r="F673" s="35">
        <v>64</v>
      </c>
      <c r="G673" s="38">
        <v>64</v>
      </c>
      <c r="H673" s="38">
        <v>66</v>
      </c>
      <c r="I673" s="38">
        <v>66</v>
      </c>
      <c r="J673" s="72">
        <v>31</v>
      </c>
      <c r="K673" s="55" t="s">
        <v>174</v>
      </c>
      <c r="L673">
        <f t="shared" si="95"/>
        <v>52</v>
      </c>
      <c r="M673">
        <f t="shared" si="96"/>
        <v>65</v>
      </c>
      <c r="N673">
        <f t="shared" si="97"/>
        <v>0</v>
      </c>
      <c r="O673">
        <f t="shared" si="98"/>
        <v>2</v>
      </c>
      <c r="P673">
        <f t="shared" ref="P673:P704" si="100">IF(N673&gt;5.58,1,2)</f>
        <v>2</v>
      </c>
      <c r="Q673">
        <f t="shared" ref="Q673:Q704" si="101">IF(O672&gt;5.03,1,2)</f>
        <v>2</v>
      </c>
      <c r="R673">
        <f t="shared" si="99"/>
        <v>5</v>
      </c>
      <c r="U673" s="119">
        <v>31</v>
      </c>
    </row>
    <row r="674" spans="1:21" x14ac:dyDescent="0.25">
      <c r="A674" s="7" t="s">
        <v>106</v>
      </c>
      <c r="B674" s="7" t="s">
        <v>11</v>
      </c>
      <c r="C674" s="30">
        <v>34</v>
      </c>
      <c r="D674" s="27" t="s">
        <v>107</v>
      </c>
      <c r="E674" s="28" t="s">
        <v>108</v>
      </c>
      <c r="F674" s="29">
        <v>60</v>
      </c>
      <c r="G674" s="29">
        <v>60</v>
      </c>
      <c r="H674" s="29">
        <v>60</v>
      </c>
      <c r="I674" s="29">
        <v>60</v>
      </c>
      <c r="J674" s="72">
        <v>18</v>
      </c>
      <c r="K674" s="55" t="s">
        <v>174</v>
      </c>
      <c r="L674" t="e">
        <f t="shared" si="95"/>
        <v>#DIV/0!</v>
      </c>
      <c r="M674">
        <f t="shared" si="96"/>
        <v>60</v>
      </c>
      <c r="N674">
        <f t="shared" si="97"/>
        <v>2</v>
      </c>
      <c r="O674">
        <f t="shared" si="98"/>
        <v>0</v>
      </c>
      <c r="P674">
        <f t="shared" si="100"/>
        <v>2</v>
      </c>
      <c r="Q674">
        <f t="shared" si="101"/>
        <v>2</v>
      </c>
      <c r="R674">
        <f t="shared" si="99"/>
        <v>5</v>
      </c>
      <c r="U674" s="120">
        <v>20</v>
      </c>
    </row>
    <row r="675" spans="1:21" x14ac:dyDescent="0.25">
      <c r="A675" s="7" t="s">
        <v>106</v>
      </c>
      <c r="B675" s="7" t="s">
        <v>13</v>
      </c>
      <c r="C675" s="30">
        <v>34</v>
      </c>
      <c r="D675" s="31">
        <v>44</v>
      </c>
      <c r="E675" s="32">
        <v>46</v>
      </c>
      <c r="F675" s="35">
        <v>54</v>
      </c>
      <c r="G675" s="38">
        <v>54</v>
      </c>
      <c r="H675" s="38">
        <v>54</v>
      </c>
      <c r="I675" s="38">
        <v>54</v>
      </c>
      <c r="J675" s="72">
        <v>54</v>
      </c>
      <c r="K675" s="55" t="s">
        <v>174</v>
      </c>
      <c r="L675">
        <f t="shared" si="95"/>
        <v>45</v>
      </c>
      <c r="M675">
        <f t="shared" si="96"/>
        <v>54</v>
      </c>
      <c r="N675">
        <f t="shared" si="97"/>
        <v>2</v>
      </c>
      <c r="O675">
        <f t="shared" si="98"/>
        <v>0</v>
      </c>
      <c r="P675">
        <f t="shared" si="100"/>
        <v>2</v>
      </c>
      <c r="Q675">
        <f t="shared" si="101"/>
        <v>2</v>
      </c>
      <c r="R675">
        <f t="shared" si="99"/>
        <v>5</v>
      </c>
      <c r="U675" s="119">
        <v>67</v>
      </c>
    </row>
    <row r="676" spans="1:21" x14ac:dyDescent="0.25">
      <c r="A676" s="7" t="s">
        <v>106</v>
      </c>
      <c r="B676" s="7" t="s">
        <v>16</v>
      </c>
      <c r="C676" s="30">
        <v>50</v>
      </c>
      <c r="D676" s="31">
        <v>64</v>
      </c>
      <c r="E676" s="32">
        <v>66</v>
      </c>
      <c r="F676" s="35">
        <v>78</v>
      </c>
      <c r="G676" s="38">
        <v>78</v>
      </c>
      <c r="H676" s="38">
        <v>80</v>
      </c>
      <c r="I676" s="38">
        <v>80</v>
      </c>
      <c r="J676" s="72">
        <v>16</v>
      </c>
      <c r="K676" s="55" t="s">
        <v>174</v>
      </c>
      <c r="L676">
        <f t="shared" si="95"/>
        <v>65</v>
      </c>
      <c r="M676">
        <f t="shared" si="96"/>
        <v>79</v>
      </c>
      <c r="N676">
        <f t="shared" si="97"/>
        <v>2</v>
      </c>
      <c r="O676">
        <f t="shared" si="98"/>
        <v>2</v>
      </c>
      <c r="P676">
        <f t="shared" si="100"/>
        <v>2</v>
      </c>
      <c r="Q676">
        <f t="shared" si="101"/>
        <v>2</v>
      </c>
      <c r="R676">
        <f t="shared" si="99"/>
        <v>5</v>
      </c>
      <c r="U676" s="120">
        <v>7</v>
      </c>
    </row>
    <row r="677" spans="1:21" x14ac:dyDescent="0.25">
      <c r="A677" s="7" t="s">
        <v>106</v>
      </c>
      <c r="B677" s="7" t="s">
        <v>92</v>
      </c>
      <c r="C677" s="30">
        <v>36</v>
      </c>
      <c r="D677" s="31">
        <v>46</v>
      </c>
      <c r="E677" s="32">
        <v>50</v>
      </c>
      <c r="F677" s="35">
        <v>72</v>
      </c>
      <c r="G677" s="38">
        <v>72</v>
      </c>
      <c r="H677" s="38">
        <v>86</v>
      </c>
      <c r="I677" s="38">
        <v>86</v>
      </c>
      <c r="J677" s="72">
        <v>8</v>
      </c>
      <c r="K677" s="55" t="s">
        <v>174</v>
      </c>
      <c r="L677">
        <f t="shared" si="95"/>
        <v>48</v>
      </c>
      <c r="M677">
        <f t="shared" si="96"/>
        <v>79</v>
      </c>
      <c r="N677">
        <f t="shared" si="97"/>
        <v>4</v>
      </c>
      <c r="O677">
        <f t="shared" si="98"/>
        <v>14</v>
      </c>
      <c r="P677">
        <f t="shared" si="100"/>
        <v>2</v>
      </c>
      <c r="Q677">
        <f t="shared" si="101"/>
        <v>2</v>
      </c>
      <c r="R677">
        <f t="shared" si="99"/>
        <v>5</v>
      </c>
      <c r="U677" s="119">
        <v>48</v>
      </c>
    </row>
    <row r="678" spans="1:21" x14ac:dyDescent="0.25">
      <c r="A678" s="7" t="s">
        <v>106</v>
      </c>
      <c r="B678" s="7" t="s">
        <v>17</v>
      </c>
      <c r="C678" s="30">
        <v>28</v>
      </c>
      <c r="D678" s="31">
        <v>42</v>
      </c>
      <c r="E678" s="32">
        <v>42</v>
      </c>
      <c r="F678" s="35">
        <v>62</v>
      </c>
      <c r="G678" s="38">
        <v>62</v>
      </c>
      <c r="H678" s="38">
        <v>72</v>
      </c>
      <c r="I678" s="38">
        <v>82</v>
      </c>
      <c r="J678" s="72">
        <v>10</v>
      </c>
      <c r="K678" s="55" t="s">
        <v>174</v>
      </c>
      <c r="L678">
        <f t="shared" si="95"/>
        <v>42</v>
      </c>
      <c r="M678">
        <f t="shared" si="96"/>
        <v>69.5</v>
      </c>
      <c r="N678">
        <f t="shared" si="97"/>
        <v>0</v>
      </c>
      <c r="O678">
        <f t="shared" si="98"/>
        <v>20</v>
      </c>
      <c r="P678">
        <f t="shared" si="100"/>
        <v>2</v>
      </c>
      <c r="Q678">
        <f t="shared" si="101"/>
        <v>1</v>
      </c>
      <c r="R678">
        <f t="shared" si="99"/>
        <v>6</v>
      </c>
      <c r="U678" s="120">
        <v>32</v>
      </c>
    </row>
    <row r="679" spans="1:21" x14ac:dyDescent="0.25">
      <c r="A679" s="7" t="s">
        <v>106</v>
      </c>
      <c r="B679" s="7" t="s">
        <v>18</v>
      </c>
      <c r="C679" s="30">
        <v>32</v>
      </c>
      <c r="D679" s="31">
        <v>44</v>
      </c>
      <c r="E679" s="32">
        <v>44</v>
      </c>
      <c r="F679" s="35">
        <v>56</v>
      </c>
      <c r="G679" s="38">
        <v>58</v>
      </c>
      <c r="H679" s="38">
        <v>58</v>
      </c>
      <c r="I679" s="38">
        <v>60</v>
      </c>
      <c r="J679" s="72">
        <v>16</v>
      </c>
      <c r="K679" s="55" t="s">
        <v>174</v>
      </c>
      <c r="L679">
        <f t="shared" si="95"/>
        <v>44</v>
      </c>
      <c r="M679">
        <f t="shared" si="96"/>
        <v>58</v>
      </c>
      <c r="N679">
        <f t="shared" si="97"/>
        <v>0</v>
      </c>
      <c r="O679">
        <f t="shared" si="98"/>
        <v>4</v>
      </c>
      <c r="P679">
        <f t="shared" si="100"/>
        <v>2</v>
      </c>
      <c r="Q679">
        <f t="shared" si="101"/>
        <v>1</v>
      </c>
      <c r="R679">
        <f t="shared" si="99"/>
        <v>6</v>
      </c>
      <c r="U679" s="119">
        <v>9</v>
      </c>
    </row>
    <row r="680" spans="1:21" x14ac:dyDescent="0.25">
      <c r="A680" s="7" t="s">
        <v>106</v>
      </c>
      <c r="B680" s="7" t="s">
        <v>48</v>
      </c>
      <c r="C680" s="30">
        <v>54</v>
      </c>
      <c r="D680" s="31">
        <v>66</v>
      </c>
      <c r="E680" s="32">
        <v>68</v>
      </c>
      <c r="F680" s="35">
        <v>80</v>
      </c>
      <c r="G680" s="29">
        <v>80</v>
      </c>
      <c r="H680" s="29">
        <v>80</v>
      </c>
      <c r="I680" s="29">
        <v>82</v>
      </c>
      <c r="J680" s="72">
        <v>16</v>
      </c>
      <c r="K680" s="55" t="s">
        <v>174</v>
      </c>
      <c r="L680">
        <f t="shared" si="95"/>
        <v>67</v>
      </c>
      <c r="M680">
        <f t="shared" si="96"/>
        <v>80.5</v>
      </c>
      <c r="N680">
        <f t="shared" si="97"/>
        <v>2</v>
      </c>
      <c r="O680">
        <f t="shared" si="98"/>
        <v>2</v>
      </c>
      <c r="P680">
        <f t="shared" si="100"/>
        <v>2</v>
      </c>
      <c r="Q680">
        <f t="shared" si="101"/>
        <v>2</v>
      </c>
      <c r="R680">
        <f t="shared" si="99"/>
        <v>5</v>
      </c>
      <c r="U680" s="120">
        <v>14</v>
      </c>
    </row>
    <row r="681" spans="1:21" x14ac:dyDescent="0.25">
      <c r="A681" s="7" t="s">
        <v>106</v>
      </c>
      <c r="B681" s="7" t="s">
        <v>19</v>
      </c>
      <c r="C681" s="30">
        <v>56</v>
      </c>
      <c r="D681" s="31">
        <v>74</v>
      </c>
      <c r="E681" s="32">
        <v>74</v>
      </c>
      <c r="F681" s="35">
        <v>86</v>
      </c>
      <c r="G681" s="38">
        <v>86</v>
      </c>
      <c r="H681" s="38">
        <v>88</v>
      </c>
      <c r="I681" s="38">
        <v>88</v>
      </c>
      <c r="J681" s="72">
        <v>8</v>
      </c>
      <c r="K681" s="55" t="s">
        <v>174</v>
      </c>
      <c r="L681">
        <f t="shared" si="95"/>
        <v>74</v>
      </c>
      <c r="M681">
        <f t="shared" si="96"/>
        <v>87</v>
      </c>
      <c r="N681">
        <f t="shared" si="97"/>
        <v>0</v>
      </c>
      <c r="O681">
        <f t="shared" si="98"/>
        <v>2</v>
      </c>
      <c r="P681">
        <f t="shared" si="100"/>
        <v>2</v>
      </c>
      <c r="Q681">
        <f t="shared" si="101"/>
        <v>2</v>
      </c>
      <c r="R681">
        <f t="shared" si="99"/>
        <v>5</v>
      </c>
      <c r="U681" s="119">
        <v>16</v>
      </c>
    </row>
    <row r="682" spans="1:21" x14ac:dyDescent="0.25">
      <c r="A682" s="7" t="s">
        <v>106</v>
      </c>
      <c r="B682" s="7" t="s">
        <v>50</v>
      </c>
      <c r="C682" s="30">
        <v>36</v>
      </c>
      <c r="D682" s="31">
        <v>48</v>
      </c>
      <c r="E682" s="32">
        <v>50</v>
      </c>
      <c r="F682" s="35">
        <v>62</v>
      </c>
      <c r="G682" s="38">
        <v>62</v>
      </c>
      <c r="H682" s="38">
        <v>62</v>
      </c>
      <c r="I682" s="38">
        <v>62</v>
      </c>
      <c r="J682" s="72">
        <v>22</v>
      </c>
      <c r="K682" s="55" t="s">
        <v>174</v>
      </c>
      <c r="L682">
        <f t="shared" si="95"/>
        <v>49</v>
      </c>
      <c r="M682">
        <f t="shared" si="96"/>
        <v>62</v>
      </c>
      <c r="N682">
        <f t="shared" si="97"/>
        <v>2</v>
      </c>
      <c r="O682">
        <f t="shared" si="98"/>
        <v>0</v>
      </c>
      <c r="P682">
        <f t="shared" si="100"/>
        <v>2</v>
      </c>
      <c r="Q682">
        <f t="shared" si="101"/>
        <v>2</v>
      </c>
      <c r="R682">
        <f t="shared" si="99"/>
        <v>5</v>
      </c>
      <c r="U682" s="120">
        <v>16</v>
      </c>
    </row>
    <row r="683" spans="1:21" x14ac:dyDescent="0.25">
      <c r="A683" s="7" t="s">
        <v>106</v>
      </c>
      <c r="B683" s="7" t="s">
        <v>76</v>
      </c>
      <c r="C683" s="30">
        <v>28</v>
      </c>
      <c r="D683" s="31">
        <v>42</v>
      </c>
      <c r="E683" s="32">
        <v>42</v>
      </c>
      <c r="F683" s="35">
        <v>52</v>
      </c>
      <c r="G683" s="38">
        <v>54</v>
      </c>
      <c r="H683" s="38">
        <v>54</v>
      </c>
      <c r="I683" s="38">
        <v>54</v>
      </c>
      <c r="J683" s="72">
        <v>56</v>
      </c>
      <c r="K683" s="55" t="s">
        <v>174</v>
      </c>
      <c r="L683">
        <f t="shared" si="95"/>
        <v>42</v>
      </c>
      <c r="M683">
        <f t="shared" si="96"/>
        <v>53.5</v>
      </c>
      <c r="N683">
        <f t="shared" si="97"/>
        <v>0</v>
      </c>
      <c r="O683">
        <f t="shared" si="98"/>
        <v>2</v>
      </c>
      <c r="P683">
        <f t="shared" si="100"/>
        <v>2</v>
      </c>
      <c r="Q683">
        <f t="shared" si="101"/>
        <v>2</v>
      </c>
      <c r="R683">
        <f t="shared" si="99"/>
        <v>5</v>
      </c>
      <c r="U683" s="119">
        <v>32</v>
      </c>
    </row>
    <row r="684" spans="1:21" x14ac:dyDescent="0.25">
      <c r="A684" s="7" t="s">
        <v>106</v>
      </c>
      <c r="B684" s="7" t="s">
        <v>51</v>
      </c>
      <c r="C684" s="30">
        <v>30</v>
      </c>
      <c r="D684" s="31">
        <v>42</v>
      </c>
      <c r="E684" s="32">
        <v>42</v>
      </c>
      <c r="F684" s="35">
        <v>52</v>
      </c>
      <c r="G684" s="38">
        <v>52</v>
      </c>
      <c r="H684" s="38">
        <v>54</v>
      </c>
      <c r="I684" s="38">
        <v>54</v>
      </c>
      <c r="J684" s="72">
        <v>16</v>
      </c>
      <c r="K684" s="55" t="s">
        <v>174</v>
      </c>
      <c r="L684">
        <f t="shared" si="95"/>
        <v>42</v>
      </c>
      <c r="M684">
        <f t="shared" si="96"/>
        <v>53</v>
      </c>
      <c r="N684">
        <f t="shared" si="97"/>
        <v>0</v>
      </c>
      <c r="O684">
        <f t="shared" si="98"/>
        <v>2</v>
      </c>
      <c r="P684">
        <f t="shared" si="100"/>
        <v>2</v>
      </c>
      <c r="Q684">
        <f t="shared" si="101"/>
        <v>2</v>
      </c>
      <c r="R684">
        <f t="shared" si="99"/>
        <v>5</v>
      </c>
    </row>
    <row r="685" spans="1:21" x14ac:dyDescent="0.25">
      <c r="A685" s="7" t="s">
        <v>106</v>
      </c>
      <c r="B685" s="7" t="s">
        <v>77</v>
      </c>
      <c r="C685" s="30">
        <v>32</v>
      </c>
      <c r="D685" s="31">
        <v>58</v>
      </c>
      <c r="E685" s="32">
        <v>60</v>
      </c>
      <c r="F685" s="35">
        <v>86</v>
      </c>
      <c r="G685" s="38">
        <v>86</v>
      </c>
      <c r="H685" s="29" t="s">
        <v>12</v>
      </c>
      <c r="I685" s="29" t="s">
        <v>12</v>
      </c>
      <c r="J685" s="72">
        <v>6</v>
      </c>
      <c r="K685" s="55" t="s">
        <v>174</v>
      </c>
      <c r="L685">
        <f t="shared" si="95"/>
        <v>59</v>
      </c>
      <c r="M685">
        <f t="shared" si="96"/>
        <v>86</v>
      </c>
      <c r="N685">
        <f t="shared" si="97"/>
        <v>2</v>
      </c>
      <c r="O685" t="e">
        <f t="shared" si="98"/>
        <v>#VALUE!</v>
      </c>
      <c r="P685">
        <f t="shared" si="100"/>
        <v>2</v>
      </c>
      <c r="Q685">
        <f t="shared" si="101"/>
        <v>2</v>
      </c>
      <c r="R685">
        <f t="shared" si="99"/>
        <v>5</v>
      </c>
    </row>
    <row r="686" spans="1:21" x14ac:dyDescent="0.25">
      <c r="A686" s="7" t="s">
        <v>106</v>
      </c>
      <c r="B686" s="7" t="s">
        <v>20</v>
      </c>
      <c r="C686" s="30">
        <v>56</v>
      </c>
      <c r="D686" s="31">
        <v>76</v>
      </c>
      <c r="E686" s="32">
        <v>76</v>
      </c>
      <c r="F686" s="38">
        <v>94</v>
      </c>
      <c r="G686" s="38">
        <v>94</v>
      </c>
      <c r="H686" s="29" t="s">
        <v>12</v>
      </c>
      <c r="I686" s="29" t="s">
        <v>12</v>
      </c>
      <c r="J686" s="72">
        <v>6</v>
      </c>
      <c r="K686" s="55" t="s">
        <v>174</v>
      </c>
      <c r="L686">
        <f t="shared" si="95"/>
        <v>76</v>
      </c>
      <c r="M686">
        <f t="shared" si="96"/>
        <v>94</v>
      </c>
      <c r="N686">
        <f t="shared" si="97"/>
        <v>0</v>
      </c>
      <c r="O686" t="e">
        <f t="shared" si="98"/>
        <v>#VALUE!</v>
      </c>
      <c r="P686">
        <f t="shared" si="100"/>
        <v>2</v>
      </c>
      <c r="Q686" t="e">
        <f t="shared" si="101"/>
        <v>#VALUE!</v>
      </c>
      <c r="R686" t="e">
        <f t="shared" si="99"/>
        <v>#VALUE!</v>
      </c>
    </row>
    <row r="687" spans="1:21" x14ac:dyDescent="0.25">
      <c r="A687" s="7" t="s">
        <v>106</v>
      </c>
      <c r="B687" s="7" t="s">
        <v>21</v>
      </c>
      <c r="C687" s="30">
        <v>48</v>
      </c>
      <c r="D687" s="31">
        <v>62</v>
      </c>
      <c r="E687" s="32">
        <v>62</v>
      </c>
      <c r="F687" s="35">
        <v>72</v>
      </c>
      <c r="G687" s="38">
        <v>72</v>
      </c>
      <c r="H687" s="38">
        <v>72</v>
      </c>
      <c r="I687" s="38">
        <v>74</v>
      </c>
      <c r="J687" s="72">
        <v>18</v>
      </c>
      <c r="K687" s="55" t="s">
        <v>174</v>
      </c>
      <c r="L687">
        <f t="shared" si="95"/>
        <v>62</v>
      </c>
      <c r="M687">
        <f t="shared" si="96"/>
        <v>72.5</v>
      </c>
      <c r="N687">
        <f t="shared" si="97"/>
        <v>0</v>
      </c>
      <c r="O687">
        <f t="shared" si="98"/>
        <v>2</v>
      </c>
      <c r="P687">
        <f t="shared" si="100"/>
        <v>2</v>
      </c>
      <c r="Q687" t="e">
        <f t="shared" si="101"/>
        <v>#VALUE!</v>
      </c>
      <c r="R687" t="e">
        <f t="shared" si="99"/>
        <v>#VALUE!</v>
      </c>
    </row>
    <row r="688" spans="1:21" x14ac:dyDescent="0.25">
      <c r="A688" s="7" t="s">
        <v>106</v>
      </c>
      <c r="B688" s="7" t="s">
        <v>52</v>
      </c>
      <c r="C688" s="30">
        <v>42</v>
      </c>
      <c r="D688" s="31">
        <v>54</v>
      </c>
      <c r="E688" s="32">
        <v>54</v>
      </c>
      <c r="F688" s="35">
        <v>66</v>
      </c>
      <c r="G688" s="38">
        <v>66</v>
      </c>
      <c r="H688" s="38">
        <v>66</v>
      </c>
      <c r="I688" s="38">
        <v>66</v>
      </c>
      <c r="J688" s="72">
        <v>30</v>
      </c>
      <c r="K688" s="55" t="s">
        <v>174</v>
      </c>
      <c r="L688">
        <f t="shared" si="95"/>
        <v>54</v>
      </c>
      <c r="M688">
        <f t="shared" si="96"/>
        <v>66</v>
      </c>
      <c r="N688">
        <f t="shared" si="97"/>
        <v>0</v>
      </c>
      <c r="O688">
        <f t="shared" si="98"/>
        <v>0</v>
      </c>
      <c r="P688">
        <f t="shared" si="100"/>
        <v>2</v>
      </c>
      <c r="Q688">
        <f t="shared" si="101"/>
        <v>2</v>
      </c>
      <c r="R688">
        <f t="shared" si="99"/>
        <v>5</v>
      </c>
    </row>
    <row r="689" spans="1:18" x14ac:dyDescent="0.25">
      <c r="A689" s="7" t="s">
        <v>106</v>
      </c>
      <c r="B689" s="7" t="s">
        <v>53</v>
      </c>
      <c r="C689" s="30">
        <v>44</v>
      </c>
      <c r="D689" s="31">
        <v>58</v>
      </c>
      <c r="E689" s="32">
        <v>58</v>
      </c>
      <c r="F689" s="35">
        <v>70</v>
      </c>
      <c r="G689" s="38">
        <v>70</v>
      </c>
      <c r="H689" s="38">
        <v>70</v>
      </c>
      <c r="I689" s="38">
        <v>70</v>
      </c>
      <c r="J689" s="72">
        <v>16</v>
      </c>
      <c r="K689" s="55" t="s">
        <v>174</v>
      </c>
      <c r="L689">
        <f t="shared" si="95"/>
        <v>58</v>
      </c>
      <c r="M689">
        <f t="shared" si="96"/>
        <v>70</v>
      </c>
      <c r="N689">
        <f t="shared" si="97"/>
        <v>0</v>
      </c>
      <c r="O689">
        <f t="shared" si="98"/>
        <v>0</v>
      </c>
      <c r="P689">
        <f t="shared" si="100"/>
        <v>2</v>
      </c>
      <c r="Q689">
        <f t="shared" si="101"/>
        <v>2</v>
      </c>
      <c r="R689">
        <f t="shared" si="99"/>
        <v>5</v>
      </c>
    </row>
    <row r="690" spans="1:18" x14ac:dyDescent="0.25">
      <c r="A690" s="7" t="s">
        <v>106</v>
      </c>
      <c r="B690" s="7" t="s">
        <v>22</v>
      </c>
      <c r="C690" s="30">
        <v>26</v>
      </c>
      <c r="D690" s="31">
        <v>48</v>
      </c>
      <c r="E690" s="32">
        <v>48</v>
      </c>
      <c r="F690" s="35">
        <v>60</v>
      </c>
      <c r="G690" s="38">
        <v>60</v>
      </c>
      <c r="H690" s="38">
        <v>62</v>
      </c>
      <c r="I690" s="38">
        <v>62</v>
      </c>
      <c r="J690" s="72">
        <v>33</v>
      </c>
      <c r="K690" s="55" t="s">
        <v>174</v>
      </c>
      <c r="L690">
        <f t="shared" si="95"/>
        <v>48</v>
      </c>
      <c r="M690">
        <f t="shared" si="96"/>
        <v>61</v>
      </c>
      <c r="N690">
        <f t="shared" si="97"/>
        <v>0</v>
      </c>
      <c r="O690">
        <f t="shared" si="98"/>
        <v>2</v>
      </c>
      <c r="P690">
        <f t="shared" si="100"/>
        <v>2</v>
      </c>
      <c r="Q690">
        <f t="shared" si="101"/>
        <v>2</v>
      </c>
      <c r="R690">
        <f t="shared" si="99"/>
        <v>5</v>
      </c>
    </row>
    <row r="691" spans="1:18" x14ac:dyDescent="0.25">
      <c r="A691" s="7" t="s">
        <v>106</v>
      </c>
      <c r="B691" s="7" t="s">
        <v>23</v>
      </c>
      <c r="C691" s="30">
        <v>36</v>
      </c>
      <c r="D691" s="31">
        <v>52</v>
      </c>
      <c r="E691" s="32">
        <v>56</v>
      </c>
      <c r="F691" s="35">
        <v>72</v>
      </c>
      <c r="G691" s="38">
        <v>82</v>
      </c>
      <c r="H691" s="38">
        <v>88</v>
      </c>
      <c r="I691" s="38">
        <v>90</v>
      </c>
      <c r="J691" s="72">
        <v>8</v>
      </c>
      <c r="K691" s="55" t="s">
        <v>174</v>
      </c>
      <c r="L691">
        <f t="shared" si="95"/>
        <v>54</v>
      </c>
      <c r="M691">
        <f t="shared" si="96"/>
        <v>83</v>
      </c>
      <c r="N691">
        <f t="shared" si="97"/>
        <v>4</v>
      </c>
      <c r="O691">
        <f t="shared" si="98"/>
        <v>18</v>
      </c>
      <c r="P691">
        <f t="shared" si="100"/>
        <v>2</v>
      </c>
      <c r="Q691">
        <f t="shared" si="101"/>
        <v>2</v>
      </c>
      <c r="R691">
        <f t="shared" si="99"/>
        <v>5</v>
      </c>
    </row>
    <row r="692" spans="1:18" x14ac:dyDescent="0.25">
      <c r="A692" s="7" t="s">
        <v>106</v>
      </c>
      <c r="B692" s="7" t="s">
        <v>55</v>
      </c>
      <c r="C692" s="30">
        <v>34</v>
      </c>
      <c r="D692" s="31">
        <v>46</v>
      </c>
      <c r="E692" s="32">
        <v>46</v>
      </c>
      <c r="F692" s="35">
        <v>60</v>
      </c>
      <c r="G692" s="38">
        <v>62</v>
      </c>
      <c r="H692" s="38">
        <v>66</v>
      </c>
      <c r="I692" s="38">
        <v>66</v>
      </c>
      <c r="J692" s="72">
        <v>10</v>
      </c>
      <c r="K692" s="55" t="s">
        <v>174</v>
      </c>
      <c r="L692">
        <f t="shared" si="95"/>
        <v>46</v>
      </c>
      <c r="M692">
        <f t="shared" si="96"/>
        <v>63.5</v>
      </c>
      <c r="N692">
        <f t="shared" si="97"/>
        <v>0</v>
      </c>
      <c r="O692">
        <f t="shared" si="98"/>
        <v>6</v>
      </c>
      <c r="P692">
        <f t="shared" si="100"/>
        <v>2</v>
      </c>
      <c r="Q692">
        <f t="shared" si="101"/>
        <v>1</v>
      </c>
      <c r="R692">
        <f t="shared" si="99"/>
        <v>6</v>
      </c>
    </row>
    <row r="693" spans="1:18" x14ac:dyDescent="0.25">
      <c r="A693" s="7" t="s">
        <v>106</v>
      </c>
      <c r="B693" s="7" t="s">
        <v>56</v>
      </c>
      <c r="C693" s="30">
        <v>30</v>
      </c>
      <c r="D693" s="31">
        <v>42</v>
      </c>
      <c r="E693" s="32">
        <v>42</v>
      </c>
      <c r="F693" s="35">
        <v>52</v>
      </c>
      <c r="G693" s="38">
        <v>52</v>
      </c>
      <c r="H693" s="38">
        <v>54</v>
      </c>
      <c r="I693" s="38">
        <v>54</v>
      </c>
      <c r="J693" s="72">
        <v>8</v>
      </c>
      <c r="K693" s="55" t="s">
        <v>174</v>
      </c>
      <c r="L693">
        <f t="shared" si="95"/>
        <v>42</v>
      </c>
      <c r="M693">
        <f t="shared" si="96"/>
        <v>53</v>
      </c>
      <c r="N693">
        <f t="shared" si="97"/>
        <v>0</v>
      </c>
      <c r="O693">
        <f t="shared" si="98"/>
        <v>2</v>
      </c>
      <c r="P693">
        <f t="shared" si="100"/>
        <v>2</v>
      </c>
      <c r="Q693">
        <f t="shared" si="101"/>
        <v>1</v>
      </c>
      <c r="R693">
        <f t="shared" si="99"/>
        <v>6</v>
      </c>
    </row>
    <row r="694" spans="1:18" x14ac:dyDescent="0.25">
      <c r="A694" s="7" t="s">
        <v>106</v>
      </c>
      <c r="B694" s="7" t="s">
        <v>86</v>
      </c>
      <c r="C694" s="30">
        <v>32</v>
      </c>
      <c r="D694" s="31">
        <v>44</v>
      </c>
      <c r="E694" s="32">
        <v>44</v>
      </c>
      <c r="F694" s="35">
        <v>54</v>
      </c>
      <c r="G694" s="38">
        <v>54</v>
      </c>
      <c r="H694" s="38">
        <v>56</v>
      </c>
      <c r="I694" s="38">
        <v>58</v>
      </c>
      <c r="J694" s="72">
        <v>16</v>
      </c>
      <c r="K694" s="55" t="s">
        <v>174</v>
      </c>
      <c r="L694">
        <f t="shared" si="95"/>
        <v>44</v>
      </c>
      <c r="M694">
        <f t="shared" si="96"/>
        <v>55.5</v>
      </c>
      <c r="N694">
        <f t="shared" si="97"/>
        <v>0</v>
      </c>
      <c r="O694">
        <f t="shared" si="98"/>
        <v>4</v>
      </c>
      <c r="P694">
        <f t="shared" si="100"/>
        <v>2</v>
      </c>
      <c r="Q694">
        <f t="shared" si="101"/>
        <v>2</v>
      </c>
      <c r="R694">
        <f t="shared" si="99"/>
        <v>5</v>
      </c>
    </row>
    <row r="695" spans="1:18" x14ac:dyDescent="0.25">
      <c r="A695" s="7" t="s">
        <v>106</v>
      </c>
      <c r="B695" s="7" t="s">
        <v>94</v>
      </c>
      <c r="C695" s="30">
        <v>38</v>
      </c>
      <c r="D695" s="31">
        <v>48</v>
      </c>
      <c r="E695" s="32">
        <v>48</v>
      </c>
      <c r="F695" s="35">
        <v>62</v>
      </c>
      <c r="G695" s="38">
        <v>62</v>
      </c>
      <c r="H695" s="38">
        <v>62</v>
      </c>
      <c r="I695" s="38">
        <v>62</v>
      </c>
      <c r="J695" s="72">
        <v>16</v>
      </c>
      <c r="K695" s="55" t="s">
        <v>174</v>
      </c>
      <c r="L695">
        <f t="shared" si="95"/>
        <v>48</v>
      </c>
      <c r="M695">
        <f t="shared" si="96"/>
        <v>62</v>
      </c>
      <c r="N695">
        <f t="shared" si="97"/>
        <v>0</v>
      </c>
      <c r="O695">
        <f t="shared" si="98"/>
        <v>0</v>
      </c>
      <c r="P695">
        <f t="shared" si="100"/>
        <v>2</v>
      </c>
      <c r="Q695">
        <f t="shared" si="101"/>
        <v>2</v>
      </c>
      <c r="R695">
        <f t="shared" si="99"/>
        <v>5</v>
      </c>
    </row>
    <row r="696" spans="1:18" x14ac:dyDescent="0.25">
      <c r="A696" s="7" t="s">
        <v>106</v>
      </c>
      <c r="B696" s="7" t="s">
        <v>57</v>
      </c>
      <c r="C696" s="30">
        <v>52</v>
      </c>
      <c r="D696" s="31">
        <v>72</v>
      </c>
      <c r="E696" s="32">
        <v>72</v>
      </c>
      <c r="F696" s="35">
        <v>88</v>
      </c>
      <c r="G696" s="38">
        <v>88</v>
      </c>
      <c r="H696" s="38">
        <v>90</v>
      </c>
      <c r="I696" s="29" t="s">
        <v>12</v>
      </c>
      <c r="J696" s="72">
        <v>7</v>
      </c>
      <c r="K696" s="55" t="s">
        <v>174</v>
      </c>
      <c r="L696">
        <f t="shared" si="95"/>
        <v>72</v>
      </c>
      <c r="M696">
        <f t="shared" si="96"/>
        <v>88.666666666666671</v>
      </c>
      <c r="N696">
        <f t="shared" si="97"/>
        <v>0</v>
      </c>
      <c r="O696" t="e">
        <f t="shared" si="98"/>
        <v>#VALUE!</v>
      </c>
      <c r="P696">
        <f t="shared" si="100"/>
        <v>2</v>
      </c>
      <c r="Q696">
        <f t="shared" si="101"/>
        <v>2</v>
      </c>
      <c r="R696">
        <f t="shared" si="99"/>
        <v>5</v>
      </c>
    </row>
    <row r="697" spans="1:18" x14ac:dyDescent="0.25">
      <c r="A697" s="7" t="s">
        <v>106</v>
      </c>
      <c r="B697" s="7" t="s">
        <v>78</v>
      </c>
      <c r="C697" s="30">
        <v>28</v>
      </c>
      <c r="D697" s="31">
        <v>60</v>
      </c>
      <c r="E697" s="32">
        <v>62</v>
      </c>
      <c r="F697" s="35">
        <v>76</v>
      </c>
      <c r="G697" s="38">
        <v>76</v>
      </c>
      <c r="H697" s="38">
        <v>78</v>
      </c>
      <c r="I697" s="38">
        <v>80</v>
      </c>
      <c r="J697" s="72">
        <v>13</v>
      </c>
      <c r="K697" s="55" t="s">
        <v>174</v>
      </c>
      <c r="L697">
        <f t="shared" si="95"/>
        <v>61</v>
      </c>
      <c r="M697">
        <f t="shared" si="96"/>
        <v>77.5</v>
      </c>
      <c r="N697">
        <f t="shared" si="97"/>
        <v>2</v>
      </c>
      <c r="O697">
        <f t="shared" si="98"/>
        <v>4</v>
      </c>
      <c r="P697">
        <f t="shared" si="100"/>
        <v>2</v>
      </c>
      <c r="Q697" t="e">
        <f t="shared" si="101"/>
        <v>#VALUE!</v>
      </c>
      <c r="R697" t="e">
        <f t="shared" si="99"/>
        <v>#VALUE!</v>
      </c>
    </row>
    <row r="698" spans="1:18" x14ac:dyDescent="0.25">
      <c r="A698" s="7" t="s">
        <v>106</v>
      </c>
      <c r="B698" s="7" t="s">
        <v>28</v>
      </c>
      <c r="C698" s="30">
        <v>46</v>
      </c>
      <c r="D698" s="31">
        <v>58</v>
      </c>
      <c r="E698" s="32">
        <v>60</v>
      </c>
      <c r="F698" s="35">
        <v>70</v>
      </c>
      <c r="G698" s="38">
        <v>70</v>
      </c>
      <c r="H698" s="38">
        <v>72</v>
      </c>
      <c r="I698" s="38">
        <v>72</v>
      </c>
      <c r="J698" s="72">
        <v>23</v>
      </c>
      <c r="K698" s="55" t="s">
        <v>174</v>
      </c>
      <c r="L698">
        <f t="shared" si="95"/>
        <v>59</v>
      </c>
      <c r="M698">
        <f t="shared" si="96"/>
        <v>71</v>
      </c>
      <c r="N698">
        <f t="shared" si="97"/>
        <v>2</v>
      </c>
      <c r="O698">
        <f t="shared" si="98"/>
        <v>2</v>
      </c>
      <c r="P698">
        <f t="shared" si="100"/>
        <v>2</v>
      </c>
      <c r="Q698">
        <f t="shared" si="101"/>
        <v>2</v>
      </c>
      <c r="R698">
        <f t="shared" si="99"/>
        <v>5</v>
      </c>
    </row>
    <row r="699" spans="1:18" x14ac:dyDescent="0.25">
      <c r="A699" s="7" t="s">
        <v>106</v>
      </c>
      <c r="B699" s="7" t="s">
        <v>58</v>
      </c>
      <c r="C699" s="30">
        <v>30</v>
      </c>
      <c r="D699" s="31">
        <v>46</v>
      </c>
      <c r="E699" s="32">
        <v>46</v>
      </c>
      <c r="F699" s="35">
        <v>60</v>
      </c>
      <c r="G699" s="38">
        <v>62</v>
      </c>
      <c r="H699" s="38">
        <v>62</v>
      </c>
      <c r="I699" s="38">
        <v>62</v>
      </c>
      <c r="J699" s="72">
        <v>14</v>
      </c>
      <c r="K699" s="55" t="s">
        <v>174</v>
      </c>
      <c r="L699">
        <f t="shared" si="95"/>
        <v>46</v>
      </c>
      <c r="M699">
        <f t="shared" si="96"/>
        <v>61.5</v>
      </c>
      <c r="N699">
        <f t="shared" si="97"/>
        <v>0</v>
      </c>
      <c r="O699">
        <f t="shared" si="98"/>
        <v>2</v>
      </c>
      <c r="P699">
        <f t="shared" si="100"/>
        <v>2</v>
      </c>
      <c r="Q699">
        <f t="shared" si="101"/>
        <v>2</v>
      </c>
      <c r="R699">
        <f t="shared" si="99"/>
        <v>5</v>
      </c>
    </row>
    <row r="700" spans="1:18" x14ac:dyDescent="0.25">
      <c r="A700" s="7" t="s">
        <v>106</v>
      </c>
      <c r="B700" s="7" t="s">
        <v>59</v>
      </c>
      <c r="C700" s="30">
        <v>36</v>
      </c>
      <c r="D700" s="31">
        <v>48</v>
      </c>
      <c r="E700" s="32">
        <v>48</v>
      </c>
      <c r="F700" s="35">
        <v>58</v>
      </c>
      <c r="G700" s="38">
        <v>60</v>
      </c>
      <c r="H700" s="38">
        <v>60</v>
      </c>
      <c r="I700" s="38">
        <v>60</v>
      </c>
      <c r="J700" s="72">
        <v>16</v>
      </c>
      <c r="K700" s="55" t="s">
        <v>174</v>
      </c>
      <c r="L700">
        <f t="shared" si="95"/>
        <v>48</v>
      </c>
      <c r="M700">
        <f t="shared" si="96"/>
        <v>59.5</v>
      </c>
      <c r="N700">
        <f t="shared" si="97"/>
        <v>0</v>
      </c>
      <c r="O700">
        <f t="shared" si="98"/>
        <v>2</v>
      </c>
      <c r="P700">
        <f t="shared" si="100"/>
        <v>2</v>
      </c>
      <c r="Q700">
        <f t="shared" si="101"/>
        <v>2</v>
      </c>
      <c r="R700">
        <f t="shared" si="99"/>
        <v>5</v>
      </c>
    </row>
    <row r="701" spans="1:18" x14ac:dyDescent="0.25">
      <c r="A701" s="7" t="s">
        <v>106</v>
      </c>
      <c r="B701" s="7" t="s">
        <v>31</v>
      </c>
      <c r="C701" s="30">
        <v>34</v>
      </c>
      <c r="D701" s="31">
        <v>46</v>
      </c>
      <c r="E701" s="32">
        <v>48</v>
      </c>
      <c r="F701" s="35">
        <v>60</v>
      </c>
      <c r="G701" s="38">
        <v>60</v>
      </c>
      <c r="H701" s="38">
        <v>60</v>
      </c>
      <c r="I701" s="38">
        <v>62</v>
      </c>
      <c r="J701" s="72">
        <v>16</v>
      </c>
      <c r="K701" s="55" t="s">
        <v>174</v>
      </c>
      <c r="L701">
        <f t="shared" si="95"/>
        <v>47</v>
      </c>
      <c r="M701">
        <f t="shared" si="96"/>
        <v>60.5</v>
      </c>
      <c r="N701">
        <f t="shared" si="97"/>
        <v>2</v>
      </c>
      <c r="O701">
        <f t="shared" si="98"/>
        <v>2</v>
      </c>
      <c r="P701">
        <f t="shared" si="100"/>
        <v>2</v>
      </c>
      <c r="Q701">
        <f t="shared" si="101"/>
        <v>2</v>
      </c>
      <c r="R701">
        <f t="shared" si="99"/>
        <v>5</v>
      </c>
    </row>
    <row r="702" spans="1:18" x14ac:dyDescent="0.25">
      <c r="A702" s="7" t="s">
        <v>106</v>
      </c>
      <c r="B702" s="7" t="s">
        <v>32</v>
      </c>
      <c r="C702" s="30">
        <v>48</v>
      </c>
      <c r="D702" s="31">
        <v>64</v>
      </c>
      <c r="E702" s="32">
        <v>66</v>
      </c>
      <c r="F702" s="35">
        <v>76</v>
      </c>
      <c r="G702" s="38">
        <v>76</v>
      </c>
      <c r="H702" s="38">
        <v>80</v>
      </c>
      <c r="I702" s="38">
        <v>80</v>
      </c>
      <c r="J702" s="72">
        <v>16</v>
      </c>
      <c r="K702" s="55" t="s">
        <v>174</v>
      </c>
      <c r="L702">
        <f t="shared" si="95"/>
        <v>65</v>
      </c>
      <c r="M702">
        <f t="shared" si="96"/>
        <v>78</v>
      </c>
      <c r="N702">
        <f t="shared" si="97"/>
        <v>2</v>
      </c>
      <c r="O702">
        <f t="shared" si="98"/>
        <v>4</v>
      </c>
      <c r="P702">
        <f t="shared" si="100"/>
        <v>2</v>
      </c>
      <c r="Q702">
        <f t="shared" si="101"/>
        <v>2</v>
      </c>
      <c r="R702">
        <f t="shared" si="99"/>
        <v>5</v>
      </c>
    </row>
    <row r="703" spans="1:18" x14ac:dyDescent="0.25">
      <c r="A703" s="7" t="s">
        <v>106</v>
      </c>
      <c r="B703" s="7" t="s">
        <v>33</v>
      </c>
      <c r="C703" s="30">
        <v>46</v>
      </c>
      <c r="D703" s="31">
        <v>62</v>
      </c>
      <c r="E703" s="32">
        <v>62</v>
      </c>
      <c r="F703" s="35">
        <v>74</v>
      </c>
      <c r="G703" s="38">
        <v>76</v>
      </c>
      <c r="H703" s="38">
        <v>76</v>
      </c>
      <c r="I703" s="38">
        <v>76</v>
      </c>
      <c r="J703" s="72">
        <v>16</v>
      </c>
      <c r="K703" s="55" t="s">
        <v>174</v>
      </c>
      <c r="L703">
        <f t="shared" si="95"/>
        <v>62</v>
      </c>
      <c r="M703">
        <f t="shared" si="96"/>
        <v>75.5</v>
      </c>
      <c r="N703">
        <f t="shared" si="97"/>
        <v>0</v>
      </c>
      <c r="O703">
        <f t="shared" si="98"/>
        <v>2</v>
      </c>
      <c r="P703">
        <f t="shared" si="100"/>
        <v>2</v>
      </c>
      <c r="Q703">
        <f t="shared" si="101"/>
        <v>2</v>
      </c>
      <c r="R703">
        <f t="shared" si="99"/>
        <v>5</v>
      </c>
    </row>
    <row r="704" spans="1:18" x14ac:dyDescent="0.25">
      <c r="A704" s="7" t="s">
        <v>106</v>
      </c>
      <c r="B704" s="7" t="s">
        <v>60</v>
      </c>
      <c r="C704" s="30">
        <v>34</v>
      </c>
      <c r="D704" s="31">
        <v>46</v>
      </c>
      <c r="E704" s="32">
        <v>46</v>
      </c>
      <c r="F704" s="35">
        <v>56</v>
      </c>
      <c r="G704" s="38">
        <v>56</v>
      </c>
      <c r="H704" s="38">
        <v>58</v>
      </c>
      <c r="I704" s="38">
        <v>60</v>
      </c>
      <c r="J704" s="72">
        <v>38</v>
      </c>
      <c r="K704" s="55" t="s">
        <v>174</v>
      </c>
      <c r="L704">
        <f t="shared" si="95"/>
        <v>46</v>
      </c>
      <c r="M704">
        <f t="shared" si="96"/>
        <v>57.5</v>
      </c>
      <c r="N704">
        <f t="shared" si="97"/>
        <v>0</v>
      </c>
      <c r="O704">
        <f t="shared" si="98"/>
        <v>4</v>
      </c>
      <c r="P704">
        <f t="shared" si="100"/>
        <v>2</v>
      </c>
      <c r="Q704">
        <f t="shared" si="101"/>
        <v>2</v>
      </c>
      <c r="R704">
        <f t="shared" si="99"/>
        <v>5</v>
      </c>
    </row>
    <row r="705" spans="1:18" x14ac:dyDescent="0.25">
      <c r="A705" s="7" t="s">
        <v>106</v>
      </c>
      <c r="B705" s="7" t="s">
        <v>61</v>
      </c>
      <c r="C705" s="30">
        <v>34</v>
      </c>
      <c r="D705" s="31">
        <v>46</v>
      </c>
      <c r="E705" s="32">
        <v>46</v>
      </c>
      <c r="F705" s="35">
        <v>62</v>
      </c>
      <c r="G705" s="38">
        <v>62</v>
      </c>
      <c r="H705" s="38">
        <v>66</v>
      </c>
      <c r="I705" s="38">
        <v>68</v>
      </c>
      <c r="J705" s="72">
        <v>8</v>
      </c>
      <c r="K705" s="55" t="s">
        <v>174</v>
      </c>
      <c r="L705">
        <f t="shared" si="95"/>
        <v>46</v>
      </c>
      <c r="M705">
        <f t="shared" si="96"/>
        <v>64.5</v>
      </c>
      <c r="N705">
        <f t="shared" si="97"/>
        <v>0</v>
      </c>
      <c r="O705">
        <f t="shared" si="98"/>
        <v>6</v>
      </c>
      <c r="P705">
        <f t="shared" ref="P705:P733" si="102">IF(N705&gt;5.58,1,2)</f>
        <v>2</v>
      </c>
      <c r="Q705">
        <f t="shared" ref="Q705:Q733" si="103">IF(O704&gt;5.03,1,2)</f>
        <v>2</v>
      </c>
      <c r="R705">
        <f t="shared" si="99"/>
        <v>5</v>
      </c>
    </row>
    <row r="706" spans="1:18" x14ac:dyDescent="0.25">
      <c r="A706" s="7" t="s">
        <v>106</v>
      </c>
      <c r="B706" s="7" t="s">
        <v>79</v>
      </c>
      <c r="C706" s="30">
        <v>50</v>
      </c>
      <c r="D706" s="31">
        <v>66</v>
      </c>
      <c r="E706" s="32">
        <v>66</v>
      </c>
      <c r="F706" s="35">
        <v>78</v>
      </c>
      <c r="G706" s="38">
        <v>78</v>
      </c>
      <c r="H706" s="38">
        <v>78</v>
      </c>
      <c r="I706" s="38">
        <v>78</v>
      </c>
      <c r="J706" s="72">
        <v>16</v>
      </c>
      <c r="K706" s="55" t="s">
        <v>174</v>
      </c>
      <c r="L706">
        <f t="shared" ref="L706:L769" si="104">AVERAGE(D706:E706)</f>
        <v>66</v>
      </c>
      <c r="M706">
        <f t="shared" ref="M706:M769" si="105">AVERAGE(F706:I706)</f>
        <v>78</v>
      </c>
      <c r="N706">
        <f t="shared" ref="N706:N769" si="106">E706-D706</f>
        <v>0</v>
      </c>
      <c r="O706">
        <f t="shared" ref="O706:O769" si="107">I706-F706</f>
        <v>0</v>
      </c>
      <c r="P706">
        <f t="shared" si="102"/>
        <v>2</v>
      </c>
      <c r="Q706">
        <f t="shared" si="103"/>
        <v>1</v>
      </c>
      <c r="R706">
        <f t="shared" ref="R706:R769" si="108">IF(P706=Q706,5,6)</f>
        <v>6</v>
      </c>
    </row>
    <row r="707" spans="1:18" x14ac:dyDescent="0.25">
      <c r="A707" s="7" t="s">
        <v>106</v>
      </c>
      <c r="B707" s="7" t="s">
        <v>62</v>
      </c>
      <c r="C707" s="30">
        <v>36</v>
      </c>
      <c r="D707" s="31">
        <v>52</v>
      </c>
      <c r="E707" s="32">
        <v>54</v>
      </c>
      <c r="F707" s="35">
        <v>64</v>
      </c>
      <c r="G707" s="38">
        <v>64</v>
      </c>
      <c r="H707" s="38">
        <v>66</v>
      </c>
      <c r="I707" s="38">
        <v>66</v>
      </c>
      <c r="J707" s="72">
        <v>22</v>
      </c>
      <c r="K707" s="55" t="s">
        <v>174</v>
      </c>
      <c r="L707">
        <f t="shared" si="104"/>
        <v>53</v>
      </c>
      <c r="M707">
        <f t="shared" si="105"/>
        <v>65</v>
      </c>
      <c r="N707">
        <f t="shared" si="106"/>
        <v>2</v>
      </c>
      <c r="O707">
        <f t="shared" si="107"/>
        <v>2</v>
      </c>
      <c r="P707">
        <f t="shared" si="102"/>
        <v>2</v>
      </c>
      <c r="Q707">
        <f t="shared" si="103"/>
        <v>2</v>
      </c>
      <c r="R707">
        <f t="shared" si="108"/>
        <v>5</v>
      </c>
    </row>
    <row r="708" spans="1:18" x14ac:dyDescent="0.25">
      <c r="A708" s="7" t="s">
        <v>106</v>
      </c>
      <c r="B708" s="7" t="s">
        <v>100</v>
      </c>
      <c r="C708" s="30">
        <v>36</v>
      </c>
      <c r="D708" s="31">
        <v>48</v>
      </c>
      <c r="E708" s="32">
        <v>48</v>
      </c>
      <c r="F708" s="35">
        <v>60</v>
      </c>
      <c r="G708" s="38">
        <v>60</v>
      </c>
      <c r="H708" s="38">
        <v>60</v>
      </c>
      <c r="I708" s="38">
        <v>62</v>
      </c>
      <c r="J708" s="72">
        <v>18</v>
      </c>
      <c r="K708" s="55" t="s">
        <v>174</v>
      </c>
      <c r="L708">
        <f t="shared" si="104"/>
        <v>48</v>
      </c>
      <c r="M708">
        <f t="shared" si="105"/>
        <v>60.5</v>
      </c>
      <c r="N708">
        <f t="shared" si="106"/>
        <v>0</v>
      </c>
      <c r="O708">
        <f t="shared" si="107"/>
        <v>2</v>
      </c>
      <c r="P708">
        <f t="shared" si="102"/>
        <v>2</v>
      </c>
      <c r="Q708">
        <f t="shared" si="103"/>
        <v>2</v>
      </c>
      <c r="R708">
        <f t="shared" si="108"/>
        <v>5</v>
      </c>
    </row>
    <row r="709" spans="1:18" x14ac:dyDescent="0.25">
      <c r="A709" s="7" t="s">
        <v>106</v>
      </c>
      <c r="B709" s="7" t="s">
        <v>63</v>
      </c>
      <c r="C709" s="30">
        <v>50</v>
      </c>
      <c r="D709" s="31">
        <v>64</v>
      </c>
      <c r="E709" s="32">
        <v>64</v>
      </c>
      <c r="F709" s="35">
        <v>80</v>
      </c>
      <c r="G709" s="38">
        <v>82</v>
      </c>
      <c r="H709" s="38">
        <v>82</v>
      </c>
      <c r="I709" s="38">
        <v>82</v>
      </c>
      <c r="J709" s="72">
        <v>12</v>
      </c>
      <c r="K709" s="55" t="s">
        <v>174</v>
      </c>
      <c r="L709">
        <f t="shared" si="104"/>
        <v>64</v>
      </c>
      <c r="M709">
        <f t="shared" si="105"/>
        <v>81.5</v>
      </c>
      <c r="N709">
        <f t="shared" si="106"/>
        <v>0</v>
      </c>
      <c r="O709">
        <f t="shared" si="107"/>
        <v>2</v>
      </c>
      <c r="P709">
        <f t="shared" si="102"/>
        <v>2</v>
      </c>
      <c r="Q709">
        <f t="shared" si="103"/>
        <v>2</v>
      </c>
      <c r="R709">
        <f t="shared" si="108"/>
        <v>5</v>
      </c>
    </row>
    <row r="710" spans="1:18" x14ac:dyDescent="0.25">
      <c r="A710" s="7" t="s">
        <v>106</v>
      </c>
      <c r="B710" s="7" t="s">
        <v>89</v>
      </c>
      <c r="C710" s="30">
        <v>50</v>
      </c>
      <c r="D710" s="31">
        <v>68</v>
      </c>
      <c r="E710" s="32">
        <v>70</v>
      </c>
      <c r="F710" s="35">
        <v>82</v>
      </c>
      <c r="G710" s="38">
        <v>84</v>
      </c>
      <c r="H710" s="38">
        <v>86</v>
      </c>
      <c r="I710" s="38">
        <v>88</v>
      </c>
      <c r="J710" s="72">
        <v>10</v>
      </c>
      <c r="K710" s="55" t="s">
        <v>174</v>
      </c>
      <c r="L710">
        <f t="shared" si="104"/>
        <v>69</v>
      </c>
      <c r="M710">
        <f t="shared" si="105"/>
        <v>85</v>
      </c>
      <c r="N710">
        <f t="shared" si="106"/>
        <v>2</v>
      </c>
      <c r="O710">
        <f t="shared" si="107"/>
        <v>6</v>
      </c>
      <c r="P710">
        <f t="shared" si="102"/>
        <v>2</v>
      </c>
      <c r="Q710">
        <f t="shared" si="103"/>
        <v>2</v>
      </c>
      <c r="R710">
        <f t="shared" si="108"/>
        <v>5</v>
      </c>
    </row>
    <row r="711" spans="1:18" x14ac:dyDescent="0.25">
      <c r="A711" s="7" t="s">
        <v>106</v>
      </c>
      <c r="B711" s="7" t="s">
        <v>80</v>
      </c>
      <c r="C711" s="30">
        <v>42</v>
      </c>
      <c r="D711" s="31">
        <v>56</v>
      </c>
      <c r="E711" s="32">
        <v>56</v>
      </c>
      <c r="F711" s="35">
        <v>68</v>
      </c>
      <c r="G711" s="38">
        <v>70</v>
      </c>
      <c r="H711" s="38">
        <v>70</v>
      </c>
      <c r="I711" s="38">
        <v>70</v>
      </c>
      <c r="J711" s="72">
        <v>17</v>
      </c>
      <c r="K711" s="55" t="s">
        <v>174</v>
      </c>
      <c r="L711">
        <f t="shared" si="104"/>
        <v>56</v>
      </c>
      <c r="M711">
        <f t="shared" si="105"/>
        <v>69.5</v>
      </c>
      <c r="N711">
        <f t="shared" si="106"/>
        <v>0</v>
      </c>
      <c r="O711">
        <f t="shared" si="107"/>
        <v>2</v>
      </c>
      <c r="P711">
        <f t="shared" si="102"/>
        <v>2</v>
      </c>
      <c r="Q711">
        <f t="shared" si="103"/>
        <v>1</v>
      </c>
      <c r="R711">
        <f t="shared" si="108"/>
        <v>6</v>
      </c>
    </row>
    <row r="712" spans="1:18" x14ac:dyDescent="0.25">
      <c r="A712" s="7" t="s">
        <v>106</v>
      </c>
      <c r="B712" s="7" t="s">
        <v>36</v>
      </c>
      <c r="C712" s="30">
        <v>38</v>
      </c>
      <c r="D712" s="31">
        <v>56</v>
      </c>
      <c r="E712" s="32">
        <v>56</v>
      </c>
      <c r="F712" s="35">
        <v>68</v>
      </c>
      <c r="G712" s="38">
        <v>68</v>
      </c>
      <c r="H712" s="38">
        <v>70</v>
      </c>
      <c r="I712" s="38">
        <v>70</v>
      </c>
      <c r="J712" s="72">
        <v>29</v>
      </c>
      <c r="K712" s="55" t="s">
        <v>174</v>
      </c>
      <c r="L712">
        <f t="shared" si="104"/>
        <v>56</v>
      </c>
      <c r="M712">
        <f t="shared" si="105"/>
        <v>69</v>
      </c>
      <c r="N712">
        <f t="shared" si="106"/>
        <v>0</v>
      </c>
      <c r="O712">
        <f t="shared" si="107"/>
        <v>2</v>
      </c>
      <c r="P712">
        <f t="shared" si="102"/>
        <v>2</v>
      </c>
      <c r="Q712">
        <f t="shared" si="103"/>
        <v>2</v>
      </c>
      <c r="R712">
        <f t="shared" si="108"/>
        <v>5</v>
      </c>
    </row>
    <row r="713" spans="1:18" x14ac:dyDescent="0.25">
      <c r="A713" s="7" t="s">
        <v>106</v>
      </c>
      <c r="B713" s="7" t="s">
        <v>95</v>
      </c>
      <c r="C713" s="30">
        <v>38</v>
      </c>
      <c r="D713" s="31">
        <v>52</v>
      </c>
      <c r="E713" s="32">
        <v>54</v>
      </c>
      <c r="F713" s="35">
        <v>66</v>
      </c>
      <c r="G713" s="38">
        <v>66</v>
      </c>
      <c r="H713" s="38">
        <v>68</v>
      </c>
      <c r="I713" s="38">
        <v>68</v>
      </c>
      <c r="J713" s="72">
        <v>16</v>
      </c>
      <c r="K713" s="55" t="s">
        <v>174</v>
      </c>
      <c r="L713">
        <f t="shared" si="104"/>
        <v>53</v>
      </c>
      <c r="M713">
        <f t="shared" si="105"/>
        <v>67</v>
      </c>
      <c r="N713">
        <f t="shared" si="106"/>
        <v>2</v>
      </c>
      <c r="O713">
        <f t="shared" si="107"/>
        <v>2</v>
      </c>
      <c r="P713">
        <f t="shared" si="102"/>
        <v>2</v>
      </c>
      <c r="Q713">
        <f t="shared" si="103"/>
        <v>2</v>
      </c>
      <c r="R713">
        <f t="shared" si="108"/>
        <v>5</v>
      </c>
    </row>
    <row r="714" spans="1:18" x14ac:dyDescent="0.25">
      <c r="A714" s="7" t="s">
        <v>106</v>
      </c>
      <c r="B714" s="7" t="s">
        <v>37</v>
      </c>
      <c r="C714" s="30">
        <v>38</v>
      </c>
      <c r="D714" s="31">
        <v>48</v>
      </c>
      <c r="E714" s="32">
        <v>50</v>
      </c>
      <c r="F714" s="35">
        <v>60</v>
      </c>
      <c r="G714" s="38">
        <v>60</v>
      </c>
      <c r="H714" s="38">
        <v>60</v>
      </c>
      <c r="I714" s="38">
        <v>62</v>
      </c>
      <c r="J714" s="72">
        <v>26</v>
      </c>
      <c r="K714" s="55" t="s">
        <v>174</v>
      </c>
      <c r="L714">
        <f t="shared" si="104"/>
        <v>49</v>
      </c>
      <c r="M714">
        <f t="shared" si="105"/>
        <v>60.5</v>
      </c>
      <c r="N714">
        <f t="shared" si="106"/>
        <v>2</v>
      </c>
      <c r="O714">
        <f t="shared" si="107"/>
        <v>2</v>
      </c>
      <c r="P714">
        <f t="shared" si="102"/>
        <v>2</v>
      </c>
      <c r="Q714">
        <f t="shared" si="103"/>
        <v>2</v>
      </c>
      <c r="R714">
        <f t="shared" si="108"/>
        <v>5</v>
      </c>
    </row>
    <row r="715" spans="1:18" x14ac:dyDescent="0.25">
      <c r="A715" s="7" t="s">
        <v>106</v>
      </c>
      <c r="B715" s="7" t="s">
        <v>81</v>
      </c>
      <c r="C715" s="30">
        <v>28</v>
      </c>
      <c r="D715" s="31">
        <v>48</v>
      </c>
      <c r="E715" s="32">
        <v>52</v>
      </c>
      <c r="F715" s="35">
        <v>62</v>
      </c>
      <c r="G715" s="38">
        <v>64</v>
      </c>
      <c r="H715" s="38">
        <v>64</v>
      </c>
      <c r="I715" s="38">
        <v>64</v>
      </c>
      <c r="J715" s="72">
        <v>42</v>
      </c>
      <c r="K715" s="55" t="s">
        <v>174</v>
      </c>
      <c r="L715">
        <f t="shared" si="104"/>
        <v>50</v>
      </c>
      <c r="M715">
        <f t="shared" si="105"/>
        <v>63.5</v>
      </c>
      <c r="N715">
        <f t="shared" si="106"/>
        <v>4</v>
      </c>
      <c r="O715">
        <f t="shared" si="107"/>
        <v>2</v>
      </c>
      <c r="P715">
        <f t="shared" si="102"/>
        <v>2</v>
      </c>
      <c r="Q715">
        <f t="shared" si="103"/>
        <v>2</v>
      </c>
      <c r="R715">
        <f t="shared" si="108"/>
        <v>5</v>
      </c>
    </row>
    <row r="716" spans="1:18" x14ac:dyDescent="0.25">
      <c r="A716" s="7" t="s">
        <v>106</v>
      </c>
      <c r="B716" s="7" t="s">
        <v>38</v>
      </c>
      <c r="C716" s="30">
        <v>34</v>
      </c>
      <c r="D716" s="31">
        <v>62</v>
      </c>
      <c r="E716" s="32">
        <v>64</v>
      </c>
      <c r="F716" s="35">
        <v>72</v>
      </c>
      <c r="G716" s="38">
        <v>74</v>
      </c>
      <c r="H716" s="38">
        <v>80</v>
      </c>
      <c r="I716" s="38">
        <v>84</v>
      </c>
      <c r="J716" s="72">
        <v>12</v>
      </c>
      <c r="K716" s="55" t="s">
        <v>174</v>
      </c>
      <c r="L716">
        <f t="shared" si="104"/>
        <v>63</v>
      </c>
      <c r="M716">
        <f t="shared" si="105"/>
        <v>77.5</v>
      </c>
      <c r="N716">
        <f t="shared" si="106"/>
        <v>2</v>
      </c>
      <c r="O716">
        <f t="shared" si="107"/>
        <v>12</v>
      </c>
      <c r="P716">
        <f t="shared" si="102"/>
        <v>2</v>
      </c>
      <c r="Q716">
        <f t="shared" si="103"/>
        <v>2</v>
      </c>
      <c r="R716">
        <f t="shared" si="108"/>
        <v>5</v>
      </c>
    </row>
    <row r="717" spans="1:18" x14ac:dyDescent="0.25">
      <c r="A717" s="7" t="s">
        <v>106</v>
      </c>
      <c r="B717" s="7" t="s">
        <v>39</v>
      </c>
      <c r="C717" s="30">
        <v>40</v>
      </c>
      <c r="D717" s="31">
        <v>56</v>
      </c>
      <c r="E717" s="32">
        <v>56</v>
      </c>
      <c r="F717" s="35">
        <v>68</v>
      </c>
      <c r="G717" s="38">
        <v>68</v>
      </c>
      <c r="H717" s="38">
        <v>70</v>
      </c>
      <c r="I717" s="38">
        <v>72</v>
      </c>
      <c r="J717" s="72">
        <v>30</v>
      </c>
      <c r="K717" s="55" t="s">
        <v>174</v>
      </c>
      <c r="L717">
        <f t="shared" si="104"/>
        <v>56</v>
      </c>
      <c r="M717">
        <f t="shared" si="105"/>
        <v>69.5</v>
      </c>
      <c r="N717">
        <f t="shared" si="106"/>
        <v>0</v>
      </c>
      <c r="O717">
        <f t="shared" si="107"/>
        <v>4</v>
      </c>
      <c r="P717">
        <f t="shared" si="102"/>
        <v>2</v>
      </c>
      <c r="Q717">
        <f t="shared" si="103"/>
        <v>1</v>
      </c>
      <c r="R717">
        <f t="shared" si="108"/>
        <v>6</v>
      </c>
    </row>
    <row r="718" spans="1:18" x14ac:dyDescent="0.25">
      <c r="A718" s="7" t="s">
        <v>106</v>
      </c>
      <c r="B718" s="7" t="s">
        <v>40</v>
      </c>
      <c r="C718" s="30">
        <v>34</v>
      </c>
      <c r="D718" s="31">
        <v>42</v>
      </c>
      <c r="E718" s="32">
        <v>42</v>
      </c>
      <c r="F718" s="35">
        <v>54</v>
      </c>
      <c r="G718" s="38">
        <v>56</v>
      </c>
      <c r="H718" s="38">
        <v>56</v>
      </c>
      <c r="I718" s="38">
        <v>58</v>
      </c>
      <c r="J718" s="72">
        <v>22</v>
      </c>
      <c r="K718" s="55" t="s">
        <v>174</v>
      </c>
      <c r="L718">
        <f t="shared" si="104"/>
        <v>42</v>
      </c>
      <c r="M718">
        <f t="shared" si="105"/>
        <v>56</v>
      </c>
      <c r="N718">
        <f t="shared" si="106"/>
        <v>0</v>
      </c>
      <c r="O718">
        <f t="shared" si="107"/>
        <v>4</v>
      </c>
      <c r="P718">
        <f t="shared" si="102"/>
        <v>2</v>
      </c>
      <c r="Q718">
        <f t="shared" si="103"/>
        <v>2</v>
      </c>
      <c r="R718">
        <f t="shared" si="108"/>
        <v>5</v>
      </c>
    </row>
    <row r="719" spans="1:18" x14ac:dyDescent="0.25">
      <c r="A719" s="7" t="s">
        <v>106</v>
      </c>
      <c r="B719" s="7" t="s">
        <v>67</v>
      </c>
      <c r="C719" s="30">
        <v>52</v>
      </c>
      <c r="D719" s="31">
        <v>68</v>
      </c>
      <c r="E719" s="32">
        <v>68</v>
      </c>
      <c r="F719" s="35">
        <v>82</v>
      </c>
      <c r="G719" s="38">
        <v>82</v>
      </c>
      <c r="H719" s="38">
        <v>82</v>
      </c>
      <c r="I719" s="38">
        <v>82</v>
      </c>
      <c r="J719" s="72">
        <v>12</v>
      </c>
      <c r="K719" s="55" t="s">
        <v>174</v>
      </c>
      <c r="L719">
        <f t="shared" si="104"/>
        <v>68</v>
      </c>
      <c r="M719">
        <f t="shared" si="105"/>
        <v>82</v>
      </c>
      <c r="N719">
        <f t="shared" si="106"/>
        <v>0</v>
      </c>
      <c r="O719">
        <f t="shared" si="107"/>
        <v>0</v>
      </c>
      <c r="P719">
        <f t="shared" si="102"/>
        <v>2</v>
      </c>
      <c r="Q719">
        <f t="shared" si="103"/>
        <v>2</v>
      </c>
      <c r="R719">
        <f t="shared" si="108"/>
        <v>5</v>
      </c>
    </row>
    <row r="720" spans="1:18" x14ac:dyDescent="0.25">
      <c r="A720" s="7" t="s">
        <v>106</v>
      </c>
      <c r="B720" s="7" t="s">
        <v>82</v>
      </c>
      <c r="C720" s="30">
        <v>36</v>
      </c>
      <c r="D720" s="31">
        <v>48</v>
      </c>
      <c r="E720" s="32">
        <v>48</v>
      </c>
      <c r="F720" s="35">
        <v>58</v>
      </c>
      <c r="G720" s="38">
        <v>58</v>
      </c>
      <c r="H720" s="38">
        <v>58</v>
      </c>
      <c r="I720" s="38">
        <v>60</v>
      </c>
      <c r="J720" s="72">
        <v>55</v>
      </c>
      <c r="K720" s="55" t="s">
        <v>174</v>
      </c>
      <c r="L720">
        <f t="shared" si="104"/>
        <v>48</v>
      </c>
      <c r="M720">
        <f t="shared" si="105"/>
        <v>58.5</v>
      </c>
      <c r="N720">
        <f t="shared" si="106"/>
        <v>0</v>
      </c>
      <c r="O720">
        <f t="shared" si="107"/>
        <v>2</v>
      </c>
      <c r="P720">
        <f t="shared" si="102"/>
        <v>2</v>
      </c>
      <c r="Q720">
        <f t="shared" si="103"/>
        <v>2</v>
      </c>
      <c r="R720">
        <f t="shared" si="108"/>
        <v>5</v>
      </c>
    </row>
    <row r="721" spans="1:18" x14ac:dyDescent="0.25">
      <c r="A721" s="7" t="s">
        <v>106</v>
      </c>
      <c r="B721" s="7" t="s">
        <v>68</v>
      </c>
      <c r="C721" s="30">
        <v>64</v>
      </c>
      <c r="D721" s="31">
        <v>84</v>
      </c>
      <c r="E721" s="32">
        <v>84</v>
      </c>
      <c r="F721" s="34" t="s">
        <v>12</v>
      </c>
      <c r="G721" s="34" t="s">
        <v>12</v>
      </c>
      <c r="H721" s="29" t="s">
        <v>12</v>
      </c>
      <c r="I721" s="29" t="s">
        <v>12</v>
      </c>
      <c r="J721" s="72">
        <v>4</v>
      </c>
      <c r="K721" s="55" t="s">
        <v>174</v>
      </c>
      <c r="L721">
        <f t="shared" si="104"/>
        <v>84</v>
      </c>
      <c r="M721" t="e">
        <f t="shared" si="105"/>
        <v>#DIV/0!</v>
      </c>
      <c r="N721">
        <f t="shared" si="106"/>
        <v>0</v>
      </c>
      <c r="O721" t="e">
        <f t="shared" si="107"/>
        <v>#VALUE!</v>
      </c>
      <c r="P721">
        <f t="shared" si="102"/>
        <v>2</v>
      </c>
      <c r="Q721">
        <f t="shared" si="103"/>
        <v>2</v>
      </c>
      <c r="R721">
        <f t="shared" si="108"/>
        <v>5</v>
      </c>
    </row>
    <row r="722" spans="1:18" x14ac:dyDescent="0.25">
      <c r="A722" s="7" t="s">
        <v>106</v>
      </c>
      <c r="B722" s="7" t="s">
        <v>96</v>
      </c>
      <c r="C722" s="30">
        <v>26</v>
      </c>
      <c r="D722" s="31">
        <v>42</v>
      </c>
      <c r="E722" s="32">
        <v>44</v>
      </c>
      <c r="F722" s="35">
        <v>54</v>
      </c>
      <c r="G722" s="38">
        <v>54</v>
      </c>
      <c r="H722" s="38">
        <v>54</v>
      </c>
      <c r="I722" s="38">
        <v>54</v>
      </c>
      <c r="J722" s="72">
        <v>37</v>
      </c>
      <c r="K722" s="55" t="s">
        <v>174</v>
      </c>
      <c r="L722">
        <f t="shared" si="104"/>
        <v>43</v>
      </c>
      <c r="M722">
        <f t="shared" si="105"/>
        <v>54</v>
      </c>
      <c r="N722">
        <f t="shared" si="106"/>
        <v>2</v>
      </c>
      <c r="O722">
        <f t="shared" si="107"/>
        <v>0</v>
      </c>
      <c r="P722">
        <f t="shared" si="102"/>
        <v>2</v>
      </c>
      <c r="Q722" t="e">
        <f t="shared" si="103"/>
        <v>#VALUE!</v>
      </c>
      <c r="R722" t="e">
        <f t="shared" si="108"/>
        <v>#VALUE!</v>
      </c>
    </row>
    <row r="723" spans="1:18" x14ac:dyDescent="0.25">
      <c r="A723" s="7" t="s">
        <v>106</v>
      </c>
      <c r="B723" s="7" t="s">
        <v>69</v>
      </c>
      <c r="C723" s="30">
        <v>32</v>
      </c>
      <c r="D723" s="31">
        <v>50</v>
      </c>
      <c r="E723" s="32">
        <v>50</v>
      </c>
      <c r="F723" s="35">
        <v>64</v>
      </c>
      <c r="G723" s="38">
        <v>64</v>
      </c>
      <c r="H723" s="38">
        <v>66</v>
      </c>
      <c r="I723" s="38">
        <v>68</v>
      </c>
      <c r="J723" s="72">
        <v>31</v>
      </c>
      <c r="K723" s="55" t="s">
        <v>174</v>
      </c>
      <c r="L723">
        <f t="shared" si="104"/>
        <v>50</v>
      </c>
      <c r="M723">
        <f t="shared" si="105"/>
        <v>65.5</v>
      </c>
      <c r="N723">
        <f t="shared" si="106"/>
        <v>0</v>
      </c>
      <c r="O723">
        <f t="shared" si="107"/>
        <v>4</v>
      </c>
      <c r="P723">
        <f t="shared" si="102"/>
        <v>2</v>
      </c>
      <c r="Q723">
        <f t="shared" si="103"/>
        <v>2</v>
      </c>
      <c r="R723">
        <f t="shared" si="108"/>
        <v>5</v>
      </c>
    </row>
    <row r="724" spans="1:18" x14ac:dyDescent="0.25">
      <c r="A724" s="7" t="s">
        <v>106</v>
      </c>
      <c r="B724" s="7" t="s">
        <v>70</v>
      </c>
      <c r="C724" s="30">
        <v>34</v>
      </c>
      <c r="D724" s="31">
        <v>48</v>
      </c>
      <c r="E724" s="32">
        <v>48</v>
      </c>
      <c r="F724" s="35">
        <v>60</v>
      </c>
      <c r="G724" s="38">
        <v>60</v>
      </c>
      <c r="H724" s="38">
        <v>60</v>
      </c>
      <c r="I724" s="38">
        <v>62</v>
      </c>
      <c r="J724" s="72">
        <v>20</v>
      </c>
      <c r="K724" s="55" t="s">
        <v>174</v>
      </c>
      <c r="L724">
        <f t="shared" si="104"/>
        <v>48</v>
      </c>
      <c r="M724">
        <f t="shared" si="105"/>
        <v>60.5</v>
      </c>
      <c r="N724">
        <f t="shared" si="106"/>
        <v>0</v>
      </c>
      <c r="O724">
        <f t="shared" si="107"/>
        <v>2</v>
      </c>
      <c r="P724">
        <f t="shared" si="102"/>
        <v>2</v>
      </c>
      <c r="Q724">
        <f t="shared" si="103"/>
        <v>2</v>
      </c>
      <c r="R724">
        <f t="shared" si="108"/>
        <v>5</v>
      </c>
    </row>
    <row r="725" spans="1:18" x14ac:dyDescent="0.25">
      <c r="A725" s="7" t="s">
        <v>106</v>
      </c>
      <c r="B725" s="7" t="s">
        <v>71</v>
      </c>
      <c r="C725" s="30">
        <v>36</v>
      </c>
      <c r="D725" s="31">
        <v>48</v>
      </c>
      <c r="E725" s="32">
        <v>52</v>
      </c>
      <c r="F725" s="35">
        <v>58</v>
      </c>
      <c r="G725" s="38">
        <v>58</v>
      </c>
      <c r="H725" s="38">
        <v>58</v>
      </c>
      <c r="I725" s="38">
        <v>58</v>
      </c>
      <c r="J725" s="72">
        <v>67</v>
      </c>
      <c r="K725" s="55" t="s">
        <v>174</v>
      </c>
      <c r="L725">
        <f t="shared" si="104"/>
        <v>50</v>
      </c>
      <c r="M725">
        <f t="shared" si="105"/>
        <v>58</v>
      </c>
      <c r="N725">
        <f t="shared" si="106"/>
        <v>4</v>
      </c>
      <c r="O725">
        <f t="shared" si="107"/>
        <v>0</v>
      </c>
      <c r="P725">
        <f t="shared" si="102"/>
        <v>2</v>
      </c>
      <c r="Q725">
        <f t="shared" si="103"/>
        <v>2</v>
      </c>
      <c r="R725">
        <f t="shared" si="108"/>
        <v>5</v>
      </c>
    </row>
    <row r="726" spans="1:18" x14ac:dyDescent="0.25">
      <c r="A726" s="7" t="s">
        <v>106</v>
      </c>
      <c r="B726" s="7" t="s">
        <v>42</v>
      </c>
      <c r="C726" s="30">
        <v>48</v>
      </c>
      <c r="D726" s="31">
        <v>68</v>
      </c>
      <c r="E726" s="32">
        <v>68</v>
      </c>
      <c r="F726" s="35">
        <v>86</v>
      </c>
      <c r="G726" s="38">
        <v>88</v>
      </c>
      <c r="H726" s="38">
        <v>94</v>
      </c>
      <c r="I726" s="29" t="s">
        <v>12</v>
      </c>
      <c r="J726" s="72">
        <v>7</v>
      </c>
      <c r="K726" s="55" t="s">
        <v>174</v>
      </c>
      <c r="L726">
        <f t="shared" si="104"/>
        <v>68</v>
      </c>
      <c r="M726">
        <f t="shared" si="105"/>
        <v>89.333333333333329</v>
      </c>
      <c r="N726">
        <f t="shared" si="106"/>
        <v>0</v>
      </c>
      <c r="O726" t="e">
        <f t="shared" si="107"/>
        <v>#VALUE!</v>
      </c>
      <c r="P726">
        <f t="shared" si="102"/>
        <v>2</v>
      </c>
      <c r="Q726">
        <f t="shared" si="103"/>
        <v>2</v>
      </c>
      <c r="R726">
        <f t="shared" si="108"/>
        <v>5</v>
      </c>
    </row>
    <row r="727" spans="1:18" x14ac:dyDescent="0.25">
      <c r="A727" s="7" t="s">
        <v>106</v>
      </c>
      <c r="B727" s="7" t="s">
        <v>43</v>
      </c>
      <c r="C727" s="30">
        <v>36</v>
      </c>
      <c r="D727" s="31">
        <v>50</v>
      </c>
      <c r="E727" s="32">
        <v>50</v>
      </c>
      <c r="F727" s="35">
        <v>58</v>
      </c>
      <c r="G727" s="38">
        <v>60</v>
      </c>
      <c r="H727" s="38">
        <v>60</v>
      </c>
      <c r="I727" s="38">
        <v>60</v>
      </c>
      <c r="J727" s="72">
        <v>48</v>
      </c>
      <c r="K727" s="55" t="s">
        <v>174</v>
      </c>
      <c r="L727">
        <f t="shared" si="104"/>
        <v>50</v>
      </c>
      <c r="M727">
        <f t="shared" si="105"/>
        <v>59.5</v>
      </c>
      <c r="N727">
        <f t="shared" si="106"/>
        <v>0</v>
      </c>
      <c r="O727">
        <f t="shared" si="107"/>
        <v>2</v>
      </c>
      <c r="P727">
        <f t="shared" si="102"/>
        <v>2</v>
      </c>
      <c r="Q727" t="e">
        <f t="shared" si="103"/>
        <v>#VALUE!</v>
      </c>
      <c r="R727" t="e">
        <f t="shared" si="108"/>
        <v>#VALUE!</v>
      </c>
    </row>
    <row r="728" spans="1:18" x14ac:dyDescent="0.25">
      <c r="A728" s="7" t="s">
        <v>106</v>
      </c>
      <c r="B728" s="7" t="s">
        <v>44</v>
      </c>
      <c r="C728" s="30">
        <v>38</v>
      </c>
      <c r="D728" s="31">
        <v>54</v>
      </c>
      <c r="E728" s="32">
        <v>58</v>
      </c>
      <c r="F728" s="35">
        <v>68</v>
      </c>
      <c r="G728" s="38">
        <v>68</v>
      </c>
      <c r="H728" s="38">
        <v>68</v>
      </c>
      <c r="I728" s="38">
        <v>70</v>
      </c>
      <c r="J728" s="72">
        <v>32</v>
      </c>
      <c r="K728" s="55" t="s">
        <v>174</v>
      </c>
      <c r="L728">
        <f t="shared" si="104"/>
        <v>56</v>
      </c>
      <c r="M728">
        <f t="shared" si="105"/>
        <v>68.5</v>
      </c>
      <c r="N728">
        <f t="shared" si="106"/>
        <v>4</v>
      </c>
      <c r="O728">
        <f t="shared" si="107"/>
        <v>2</v>
      </c>
      <c r="P728">
        <f t="shared" si="102"/>
        <v>2</v>
      </c>
      <c r="Q728">
        <f t="shared" si="103"/>
        <v>2</v>
      </c>
      <c r="R728">
        <f t="shared" si="108"/>
        <v>5</v>
      </c>
    </row>
    <row r="729" spans="1:18" x14ac:dyDescent="0.25">
      <c r="A729" s="7" t="s">
        <v>106</v>
      </c>
      <c r="B729" s="7" t="s">
        <v>72</v>
      </c>
      <c r="C729" s="30">
        <v>32</v>
      </c>
      <c r="D729" s="31">
        <v>44</v>
      </c>
      <c r="E729" s="32">
        <v>46</v>
      </c>
      <c r="F729" s="35">
        <v>56</v>
      </c>
      <c r="G729" s="38">
        <v>58</v>
      </c>
      <c r="H729" s="38">
        <v>58</v>
      </c>
      <c r="I729" s="38">
        <v>58</v>
      </c>
      <c r="J729" s="72">
        <v>9</v>
      </c>
      <c r="K729" s="55" t="s">
        <v>174</v>
      </c>
      <c r="L729">
        <f t="shared" si="104"/>
        <v>45</v>
      </c>
      <c r="M729">
        <f t="shared" si="105"/>
        <v>57.5</v>
      </c>
      <c r="N729">
        <f t="shared" si="106"/>
        <v>2</v>
      </c>
      <c r="O729">
        <f t="shared" si="107"/>
        <v>2</v>
      </c>
      <c r="P729">
        <f t="shared" si="102"/>
        <v>2</v>
      </c>
      <c r="Q729">
        <f t="shared" si="103"/>
        <v>2</v>
      </c>
      <c r="R729">
        <f t="shared" si="108"/>
        <v>5</v>
      </c>
    </row>
    <row r="730" spans="1:18" x14ac:dyDescent="0.25">
      <c r="A730" s="7" t="s">
        <v>106</v>
      </c>
      <c r="B730" s="7" t="s">
        <v>83</v>
      </c>
      <c r="C730" s="30">
        <v>28</v>
      </c>
      <c r="D730" s="31">
        <v>50</v>
      </c>
      <c r="E730" s="32">
        <v>52</v>
      </c>
      <c r="F730" s="35">
        <v>72</v>
      </c>
      <c r="G730" s="38">
        <v>76</v>
      </c>
      <c r="H730" s="38">
        <v>76</v>
      </c>
      <c r="I730" s="38">
        <v>82</v>
      </c>
      <c r="J730" s="72">
        <v>14</v>
      </c>
      <c r="K730" s="55" t="s">
        <v>174</v>
      </c>
      <c r="L730">
        <f t="shared" si="104"/>
        <v>51</v>
      </c>
      <c r="M730">
        <f t="shared" si="105"/>
        <v>76.5</v>
      </c>
      <c r="N730">
        <f t="shared" si="106"/>
        <v>2</v>
      </c>
      <c r="O730">
        <f t="shared" si="107"/>
        <v>10</v>
      </c>
      <c r="P730">
        <f t="shared" si="102"/>
        <v>2</v>
      </c>
      <c r="Q730">
        <f t="shared" si="103"/>
        <v>2</v>
      </c>
      <c r="R730">
        <f t="shared" si="108"/>
        <v>5</v>
      </c>
    </row>
    <row r="731" spans="1:18" x14ac:dyDescent="0.25">
      <c r="A731" s="7" t="s">
        <v>106</v>
      </c>
      <c r="B731" s="7" t="s">
        <v>109</v>
      </c>
      <c r="C731" s="30">
        <v>46</v>
      </c>
      <c r="D731" s="31">
        <v>62</v>
      </c>
      <c r="E731" s="32">
        <v>62</v>
      </c>
      <c r="F731" s="35">
        <v>74</v>
      </c>
      <c r="G731" s="38">
        <v>74</v>
      </c>
      <c r="H731" s="38">
        <v>74</v>
      </c>
      <c r="I731" s="38">
        <v>76</v>
      </c>
      <c r="J731" s="72">
        <v>16</v>
      </c>
      <c r="K731" s="55" t="s">
        <v>174</v>
      </c>
      <c r="L731">
        <f t="shared" si="104"/>
        <v>62</v>
      </c>
      <c r="M731">
        <f t="shared" si="105"/>
        <v>74.5</v>
      </c>
      <c r="N731">
        <f t="shared" si="106"/>
        <v>0</v>
      </c>
      <c r="O731">
        <f t="shared" si="107"/>
        <v>2</v>
      </c>
      <c r="P731">
        <f t="shared" si="102"/>
        <v>2</v>
      </c>
      <c r="Q731">
        <f t="shared" si="103"/>
        <v>1</v>
      </c>
      <c r="R731">
        <f t="shared" si="108"/>
        <v>6</v>
      </c>
    </row>
    <row r="732" spans="1:18" x14ac:dyDescent="0.25">
      <c r="A732" s="7" t="s">
        <v>106</v>
      </c>
      <c r="B732" s="7" t="s">
        <v>73</v>
      </c>
      <c r="C732" s="30">
        <v>46</v>
      </c>
      <c r="D732" s="31">
        <v>60</v>
      </c>
      <c r="E732" s="32">
        <v>60</v>
      </c>
      <c r="F732" s="35">
        <v>72</v>
      </c>
      <c r="G732" s="38">
        <v>72</v>
      </c>
      <c r="H732" s="38">
        <v>74</v>
      </c>
      <c r="I732" s="38">
        <v>74</v>
      </c>
      <c r="J732" s="72">
        <v>16</v>
      </c>
      <c r="K732" s="55" t="s">
        <v>174</v>
      </c>
      <c r="L732">
        <f t="shared" si="104"/>
        <v>60</v>
      </c>
      <c r="M732">
        <f t="shared" si="105"/>
        <v>73</v>
      </c>
      <c r="N732">
        <f t="shared" si="106"/>
        <v>0</v>
      </c>
      <c r="O732">
        <f t="shared" si="107"/>
        <v>2</v>
      </c>
      <c r="P732">
        <f t="shared" si="102"/>
        <v>2</v>
      </c>
      <c r="Q732">
        <f t="shared" si="103"/>
        <v>2</v>
      </c>
      <c r="R732">
        <f t="shared" si="108"/>
        <v>5</v>
      </c>
    </row>
    <row r="733" spans="1:18" x14ac:dyDescent="0.25">
      <c r="A733" s="7" t="s">
        <v>106</v>
      </c>
      <c r="B733" s="7" t="s">
        <v>98</v>
      </c>
      <c r="C733" s="30">
        <v>34</v>
      </c>
      <c r="D733" s="31">
        <v>48</v>
      </c>
      <c r="E733" s="32">
        <v>48</v>
      </c>
      <c r="F733" s="35">
        <v>62</v>
      </c>
      <c r="G733" s="38">
        <v>62</v>
      </c>
      <c r="H733" s="38">
        <v>62</v>
      </c>
      <c r="I733" s="38">
        <v>62</v>
      </c>
      <c r="J733" s="72">
        <v>32</v>
      </c>
      <c r="K733" s="55" t="s">
        <v>174</v>
      </c>
      <c r="L733">
        <f t="shared" si="104"/>
        <v>48</v>
      </c>
      <c r="M733">
        <f t="shared" si="105"/>
        <v>62</v>
      </c>
      <c r="N733">
        <f t="shared" si="106"/>
        <v>0</v>
      </c>
      <c r="O733">
        <f t="shared" si="107"/>
        <v>0</v>
      </c>
      <c r="P733">
        <f t="shared" si="102"/>
        <v>2</v>
      </c>
      <c r="Q733">
        <f t="shared" si="103"/>
        <v>2</v>
      </c>
      <c r="R733">
        <f t="shared" si="108"/>
        <v>5</v>
      </c>
    </row>
    <row r="734" spans="1:18" x14ac:dyDescent="0.25">
      <c r="A734" s="7" t="s">
        <v>10</v>
      </c>
      <c r="B734" s="7" t="s">
        <v>11</v>
      </c>
      <c r="C734" s="8">
        <v>84</v>
      </c>
      <c r="D734" s="9" t="s">
        <v>12</v>
      </c>
      <c r="E734" s="10" t="s">
        <v>12</v>
      </c>
      <c r="F734" s="103" t="s">
        <v>12</v>
      </c>
      <c r="G734" s="103" t="s">
        <v>12</v>
      </c>
      <c r="H734" s="103" t="s">
        <v>12</v>
      </c>
      <c r="I734" s="103" t="s">
        <v>12</v>
      </c>
      <c r="J734" s="14">
        <v>2</v>
      </c>
      <c r="K734" s="55" t="s">
        <v>110</v>
      </c>
      <c r="L734" t="e">
        <f t="shared" si="104"/>
        <v>#DIV/0!</v>
      </c>
      <c r="M734" t="e">
        <f t="shared" si="105"/>
        <v>#DIV/0!</v>
      </c>
      <c r="N734" t="e">
        <f t="shared" si="106"/>
        <v>#VALUE!</v>
      </c>
      <c r="O734" t="e">
        <f t="shared" si="107"/>
        <v>#VALUE!</v>
      </c>
      <c r="P734" t="e">
        <f t="shared" ref="P734:P745" si="109">IF(N734&gt;5.65,1,2)</f>
        <v>#VALUE!</v>
      </c>
      <c r="Q734" t="e">
        <f t="shared" ref="Q734:Q769" si="110">IF(O734&gt;4.46,1,2)</f>
        <v>#VALUE!</v>
      </c>
      <c r="R734" t="e">
        <f t="shared" si="108"/>
        <v>#VALUE!</v>
      </c>
    </row>
    <row r="735" spans="1:18" x14ac:dyDescent="0.25">
      <c r="A735" s="7" t="s">
        <v>10</v>
      </c>
      <c r="B735" s="7" t="s">
        <v>15</v>
      </c>
      <c r="C735" s="8">
        <v>82</v>
      </c>
      <c r="D735" s="9" t="s">
        <v>12</v>
      </c>
      <c r="E735" s="10" t="s">
        <v>12</v>
      </c>
      <c r="F735" s="13" t="s">
        <v>12</v>
      </c>
      <c r="G735" s="13" t="s">
        <v>12</v>
      </c>
      <c r="H735" s="13" t="s">
        <v>12</v>
      </c>
      <c r="I735" s="13" t="s">
        <v>12</v>
      </c>
      <c r="J735" s="14">
        <v>2</v>
      </c>
      <c r="K735" s="55" t="s">
        <v>110</v>
      </c>
      <c r="L735" t="e">
        <f t="shared" si="104"/>
        <v>#DIV/0!</v>
      </c>
      <c r="M735" t="e">
        <f t="shared" si="105"/>
        <v>#DIV/0!</v>
      </c>
      <c r="N735" t="e">
        <f t="shared" si="106"/>
        <v>#VALUE!</v>
      </c>
      <c r="O735" t="e">
        <f t="shared" si="107"/>
        <v>#VALUE!</v>
      </c>
      <c r="P735" t="e">
        <f t="shared" si="109"/>
        <v>#VALUE!</v>
      </c>
      <c r="Q735" t="e">
        <f t="shared" si="110"/>
        <v>#VALUE!</v>
      </c>
      <c r="R735" t="e">
        <f t="shared" si="108"/>
        <v>#VALUE!</v>
      </c>
    </row>
    <row r="736" spans="1:18" x14ac:dyDescent="0.25">
      <c r="A736" s="7" t="s">
        <v>10</v>
      </c>
      <c r="B736" s="7" t="s">
        <v>16</v>
      </c>
      <c r="C736" s="8">
        <v>93</v>
      </c>
      <c r="D736" s="9" t="s">
        <v>12</v>
      </c>
      <c r="E736" s="10" t="s">
        <v>12</v>
      </c>
      <c r="F736" s="13" t="s">
        <v>12</v>
      </c>
      <c r="G736" s="13" t="s">
        <v>12</v>
      </c>
      <c r="H736" s="13" t="s">
        <v>12</v>
      </c>
      <c r="I736" s="13" t="s">
        <v>12</v>
      </c>
      <c r="J736" s="14">
        <v>2</v>
      </c>
      <c r="K736" s="55" t="s">
        <v>110</v>
      </c>
      <c r="L736" t="e">
        <f t="shared" si="104"/>
        <v>#DIV/0!</v>
      </c>
      <c r="M736" t="e">
        <f t="shared" si="105"/>
        <v>#DIV/0!</v>
      </c>
      <c r="N736" t="e">
        <f t="shared" si="106"/>
        <v>#VALUE!</v>
      </c>
      <c r="O736" t="e">
        <f t="shared" si="107"/>
        <v>#VALUE!</v>
      </c>
      <c r="P736" t="e">
        <f t="shared" si="109"/>
        <v>#VALUE!</v>
      </c>
      <c r="Q736" t="e">
        <f t="shared" si="110"/>
        <v>#VALUE!</v>
      </c>
      <c r="R736" t="e">
        <f t="shared" si="108"/>
        <v>#VALUE!</v>
      </c>
    </row>
    <row r="737" spans="1:18" x14ac:dyDescent="0.25">
      <c r="A737" s="7" t="s">
        <v>10</v>
      </c>
      <c r="B737" s="7" t="s">
        <v>17</v>
      </c>
      <c r="C737" s="8">
        <v>80</v>
      </c>
      <c r="D737" s="9" t="s">
        <v>12</v>
      </c>
      <c r="E737" s="10" t="s">
        <v>12</v>
      </c>
      <c r="F737" s="13" t="s">
        <v>12</v>
      </c>
      <c r="G737" s="13" t="s">
        <v>12</v>
      </c>
      <c r="H737" s="13" t="s">
        <v>12</v>
      </c>
      <c r="I737" s="13" t="s">
        <v>12</v>
      </c>
      <c r="J737" s="14">
        <v>2</v>
      </c>
      <c r="K737" s="55" t="s">
        <v>110</v>
      </c>
      <c r="L737" t="e">
        <f t="shared" si="104"/>
        <v>#DIV/0!</v>
      </c>
      <c r="M737" t="e">
        <f t="shared" si="105"/>
        <v>#DIV/0!</v>
      </c>
      <c r="N737" t="e">
        <f t="shared" si="106"/>
        <v>#VALUE!</v>
      </c>
      <c r="O737" t="e">
        <f t="shared" si="107"/>
        <v>#VALUE!</v>
      </c>
      <c r="P737" t="e">
        <f t="shared" si="109"/>
        <v>#VALUE!</v>
      </c>
      <c r="Q737" t="e">
        <f t="shared" si="110"/>
        <v>#VALUE!</v>
      </c>
      <c r="R737" t="e">
        <f t="shared" si="108"/>
        <v>#VALUE!</v>
      </c>
    </row>
    <row r="738" spans="1:18" x14ac:dyDescent="0.25">
      <c r="A738" s="7" t="s">
        <v>10</v>
      </c>
      <c r="B738" s="7" t="s">
        <v>19</v>
      </c>
      <c r="C738" s="8" t="s">
        <v>12</v>
      </c>
      <c r="D738" s="9" t="s">
        <v>12</v>
      </c>
      <c r="E738" s="10" t="s">
        <v>12</v>
      </c>
      <c r="F738" s="13" t="s">
        <v>12</v>
      </c>
      <c r="G738" s="13" t="s">
        <v>12</v>
      </c>
      <c r="H738" s="13" t="s">
        <v>12</v>
      </c>
      <c r="I738" s="13" t="s">
        <v>12</v>
      </c>
      <c r="J738" s="14">
        <v>1</v>
      </c>
      <c r="K738" s="55" t="s">
        <v>110</v>
      </c>
      <c r="L738" t="e">
        <f t="shared" si="104"/>
        <v>#DIV/0!</v>
      </c>
      <c r="M738" t="e">
        <f t="shared" si="105"/>
        <v>#DIV/0!</v>
      </c>
      <c r="N738" t="e">
        <f t="shared" si="106"/>
        <v>#VALUE!</v>
      </c>
      <c r="O738" t="e">
        <f t="shared" si="107"/>
        <v>#VALUE!</v>
      </c>
      <c r="P738" t="e">
        <f t="shared" si="109"/>
        <v>#VALUE!</v>
      </c>
      <c r="Q738" t="e">
        <f t="shared" si="110"/>
        <v>#VALUE!</v>
      </c>
      <c r="R738" t="e">
        <f t="shared" si="108"/>
        <v>#VALUE!</v>
      </c>
    </row>
    <row r="739" spans="1:18" x14ac:dyDescent="0.25">
      <c r="A739" s="7" t="s">
        <v>10</v>
      </c>
      <c r="B739" s="7" t="s">
        <v>25</v>
      </c>
      <c r="C739" s="8">
        <v>76</v>
      </c>
      <c r="D739" s="9" t="s">
        <v>12</v>
      </c>
      <c r="E739" s="10" t="s">
        <v>12</v>
      </c>
      <c r="F739" s="13" t="s">
        <v>12</v>
      </c>
      <c r="G739" s="13" t="s">
        <v>12</v>
      </c>
      <c r="H739" s="13" t="s">
        <v>12</v>
      </c>
      <c r="I739" s="13" t="s">
        <v>12</v>
      </c>
      <c r="J739" s="14">
        <v>2</v>
      </c>
      <c r="K739" s="55" t="s">
        <v>110</v>
      </c>
      <c r="L739" t="e">
        <f t="shared" si="104"/>
        <v>#DIV/0!</v>
      </c>
      <c r="M739" t="e">
        <f t="shared" si="105"/>
        <v>#DIV/0!</v>
      </c>
      <c r="N739" t="e">
        <f t="shared" si="106"/>
        <v>#VALUE!</v>
      </c>
      <c r="O739" t="e">
        <f t="shared" si="107"/>
        <v>#VALUE!</v>
      </c>
      <c r="P739" t="e">
        <f t="shared" si="109"/>
        <v>#VALUE!</v>
      </c>
      <c r="Q739" t="e">
        <f t="shared" si="110"/>
        <v>#VALUE!</v>
      </c>
      <c r="R739" t="e">
        <f t="shared" si="108"/>
        <v>#VALUE!</v>
      </c>
    </row>
    <row r="740" spans="1:18" x14ac:dyDescent="0.25">
      <c r="A740" s="7" t="s">
        <v>10</v>
      </c>
      <c r="B740" s="7" t="s">
        <v>30</v>
      </c>
      <c r="C740" s="8" t="s">
        <v>12</v>
      </c>
      <c r="D740" s="9" t="s">
        <v>12</v>
      </c>
      <c r="E740" s="10" t="s">
        <v>12</v>
      </c>
      <c r="F740" s="13" t="s">
        <v>12</v>
      </c>
      <c r="G740" s="13" t="s">
        <v>12</v>
      </c>
      <c r="H740" s="13" t="s">
        <v>12</v>
      </c>
      <c r="I740" s="13" t="s">
        <v>12</v>
      </c>
      <c r="J740" s="14">
        <v>1</v>
      </c>
      <c r="K740" s="55" t="s">
        <v>110</v>
      </c>
      <c r="L740" t="e">
        <f t="shared" si="104"/>
        <v>#DIV/0!</v>
      </c>
      <c r="M740" t="e">
        <f t="shared" si="105"/>
        <v>#DIV/0!</v>
      </c>
      <c r="N740" t="e">
        <f t="shared" si="106"/>
        <v>#VALUE!</v>
      </c>
      <c r="O740" t="e">
        <f t="shared" si="107"/>
        <v>#VALUE!</v>
      </c>
      <c r="P740" t="e">
        <f t="shared" si="109"/>
        <v>#VALUE!</v>
      </c>
      <c r="Q740" t="e">
        <f t="shared" si="110"/>
        <v>#VALUE!</v>
      </c>
      <c r="R740" t="e">
        <f t="shared" si="108"/>
        <v>#VALUE!</v>
      </c>
    </row>
    <row r="741" spans="1:18" x14ac:dyDescent="0.25">
      <c r="A741" s="7" t="s">
        <v>10</v>
      </c>
      <c r="B741" s="7" t="s">
        <v>31</v>
      </c>
      <c r="C741" s="8" t="s">
        <v>12</v>
      </c>
      <c r="D741" s="9" t="s">
        <v>12</v>
      </c>
      <c r="E741" s="10" t="s">
        <v>12</v>
      </c>
      <c r="F741" s="13" t="s">
        <v>12</v>
      </c>
      <c r="G741" s="13" t="s">
        <v>12</v>
      </c>
      <c r="H741" s="13" t="s">
        <v>12</v>
      </c>
      <c r="I741" s="13" t="s">
        <v>12</v>
      </c>
      <c r="J741" s="14">
        <v>1</v>
      </c>
      <c r="K741" s="55" t="s">
        <v>110</v>
      </c>
      <c r="L741" t="e">
        <f t="shared" si="104"/>
        <v>#DIV/0!</v>
      </c>
      <c r="M741" t="e">
        <f t="shared" si="105"/>
        <v>#DIV/0!</v>
      </c>
      <c r="N741" t="e">
        <f t="shared" si="106"/>
        <v>#VALUE!</v>
      </c>
      <c r="O741" t="e">
        <f t="shared" si="107"/>
        <v>#VALUE!</v>
      </c>
      <c r="P741" t="e">
        <f t="shared" si="109"/>
        <v>#VALUE!</v>
      </c>
      <c r="Q741" t="e">
        <f t="shared" si="110"/>
        <v>#VALUE!</v>
      </c>
      <c r="R741" t="e">
        <f t="shared" si="108"/>
        <v>#VALUE!</v>
      </c>
    </row>
    <row r="742" spans="1:18" x14ac:dyDescent="0.25">
      <c r="A742" s="7" t="s">
        <v>10</v>
      </c>
      <c r="B742" s="7" t="s">
        <v>32</v>
      </c>
      <c r="C742" s="8">
        <v>84</v>
      </c>
      <c r="D742" s="9" t="s">
        <v>12</v>
      </c>
      <c r="E742" s="10" t="s">
        <v>12</v>
      </c>
      <c r="F742" s="13" t="s">
        <v>12</v>
      </c>
      <c r="G742" s="13" t="s">
        <v>12</v>
      </c>
      <c r="H742" s="13" t="s">
        <v>12</v>
      </c>
      <c r="I742" s="13" t="s">
        <v>12</v>
      </c>
      <c r="J742" s="14">
        <v>2</v>
      </c>
      <c r="K742" s="55" t="s">
        <v>110</v>
      </c>
      <c r="L742" t="e">
        <f t="shared" si="104"/>
        <v>#DIV/0!</v>
      </c>
      <c r="M742" t="e">
        <f t="shared" si="105"/>
        <v>#DIV/0!</v>
      </c>
      <c r="N742" t="e">
        <f t="shared" si="106"/>
        <v>#VALUE!</v>
      </c>
      <c r="O742" t="e">
        <f t="shared" si="107"/>
        <v>#VALUE!</v>
      </c>
      <c r="P742" t="e">
        <f t="shared" si="109"/>
        <v>#VALUE!</v>
      </c>
      <c r="Q742" t="e">
        <f t="shared" si="110"/>
        <v>#VALUE!</v>
      </c>
      <c r="R742" t="e">
        <f t="shared" si="108"/>
        <v>#VALUE!</v>
      </c>
    </row>
    <row r="743" spans="1:18" x14ac:dyDescent="0.25">
      <c r="A743" s="7" t="s">
        <v>10</v>
      </c>
      <c r="B743" s="7" t="s">
        <v>34</v>
      </c>
      <c r="C743" s="8">
        <v>73</v>
      </c>
      <c r="D743" s="9">
        <v>92</v>
      </c>
      <c r="E743" s="10" t="s">
        <v>12</v>
      </c>
      <c r="F743" s="13" t="s">
        <v>12</v>
      </c>
      <c r="G743" s="13" t="s">
        <v>12</v>
      </c>
      <c r="H743" s="13" t="s">
        <v>12</v>
      </c>
      <c r="I743" s="13" t="s">
        <v>12</v>
      </c>
      <c r="J743" s="14">
        <v>3</v>
      </c>
      <c r="K743" s="55" t="s">
        <v>110</v>
      </c>
      <c r="L743">
        <f t="shared" si="104"/>
        <v>92</v>
      </c>
      <c r="M743" t="e">
        <f t="shared" si="105"/>
        <v>#DIV/0!</v>
      </c>
      <c r="N743" t="e">
        <f t="shared" si="106"/>
        <v>#VALUE!</v>
      </c>
      <c r="O743" t="e">
        <f t="shared" si="107"/>
        <v>#VALUE!</v>
      </c>
      <c r="P743" t="e">
        <f t="shared" si="109"/>
        <v>#VALUE!</v>
      </c>
      <c r="Q743" t="e">
        <f t="shared" si="110"/>
        <v>#VALUE!</v>
      </c>
      <c r="R743" t="e">
        <f t="shared" si="108"/>
        <v>#VALUE!</v>
      </c>
    </row>
    <row r="744" spans="1:18" x14ac:dyDescent="0.25">
      <c r="A744" s="7" t="s">
        <v>10</v>
      </c>
      <c r="B744" s="7" t="s">
        <v>35</v>
      </c>
      <c r="C744" s="8">
        <v>81</v>
      </c>
      <c r="D744" s="9" t="s">
        <v>12</v>
      </c>
      <c r="E744" s="10" t="s">
        <v>12</v>
      </c>
      <c r="F744" s="13" t="s">
        <v>12</v>
      </c>
      <c r="G744" s="13" t="s">
        <v>12</v>
      </c>
      <c r="H744" s="13" t="s">
        <v>12</v>
      </c>
      <c r="I744" s="13" t="s">
        <v>12</v>
      </c>
      <c r="J744" s="14">
        <v>2</v>
      </c>
      <c r="K744" s="55" t="s">
        <v>110</v>
      </c>
      <c r="L744" t="e">
        <f t="shared" si="104"/>
        <v>#DIV/0!</v>
      </c>
      <c r="M744" t="e">
        <f t="shared" si="105"/>
        <v>#DIV/0!</v>
      </c>
      <c r="N744" t="e">
        <f t="shared" si="106"/>
        <v>#VALUE!</v>
      </c>
      <c r="O744" t="e">
        <f t="shared" si="107"/>
        <v>#VALUE!</v>
      </c>
      <c r="P744" t="e">
        <f t="shared" si="109"/>
        <v>#VALUE!</v>
      </c>
      <c r="Q744" t="e">
        <f t="shared" si="110"/>
        <v>#VALUE!</v>
      </c>
      <c r="R744" t="e">
        <f t="shared" si="108"/>
        <v>#VALUE!</v>
      </c>
    </row>
    <row r="745" spans="1:18" x14ac:dyDescent="0.25">
      <c r="A745" s="7" t="s">
        <v>10</v>
      </c>
      <c r="B745" s="7" t="s">
        <v>42</v>
      </c>
      <c r="C745" s="8">
        <v>81</v>
      </c>
      <c r="D745" s="9" t="s">
        <v>12</v>
      </c>
      <c r="E745" s="10" t="s">
        <v>12</v>
      </c>
      <c r="F745" s="13" t="s">
        <v>12</v>
      </c>
      <c r="G745" s="13" t="s">
        <v>12</v>
      </c>
      <c r="H745" s="13" t="s">
        <v>12</v>
      </c>
      <c r="I745" s="13" t="s">
        <v>12</v>
      </c>
      <c r="J745" s="14">
        <v>2</v>
      </c>
      <c r="K745" s="55" t="s">
        <v>110</v>
      </c>
      <c r="L745" t="e">
        <f t="shared" si="104"/>
        <v>#DIV/0!</v>
      </c>
      <c r="M745" t="e">
        <f t="shared" si="105"/>
        <v>#DIV/0!</v>
      </c>
      <c r="N745" t="e">
        <f t="shared" si="106"/>
        <v>#VALUE!</v>
      </c>
      <c r="O745" t="e">
        <f t="shared" si="107"/>
        <v>#VALUE!</v>
      </c>
      <c r="P745" t="e">
        <f t="shared" si="109"/>
        <v>#VALUE!</v>
      </c>
      <c r="Q745" t="e">
        <f t="shared" si="110"/>
        <v>#VALUE!</v>
      </c>
      <c r="R745" t="e">
        <f t="shared" si="108"/>
        <v>#VALUE!</v>
      </c>
    </row>
    <row r="746" spans="1:18" x14ac:dyDescent="0.25">
      <c r="A746" s="7" t="s">
        <v>47</v>
      </c>
      <c r="B746" s="7" t="s">
        <v>32</v>
      </c>
      <c r="C746" s="8">
        <v>76</v>
      </c>
      <c r="D746" s="9" t="s">
        <v>12</v>
      </c>
      <c r="E746" s="10" t="s">
        <v>12</v>
      </c>
      <c r="F746" s="13" t="s">
        <v>12</v>
      </c>
      <c r="G746" s="13" t="s">
        <v>12</v>
      </c>
      <c r="H746" s="13" t="s">
        <v>12</v>
      </c>
      <c r="I746" s="13" t="s">
        <v>12</v>
      </c>
      <c r="J746" s="14">
        <v>2</v>
      </c>
      <c r="K746" s="55" t="s">
        <v>110</v>
      </c>
      <c r="L746" t="e">
        <f t="shared" si="104"/>
        <v>#DIV/0!</v>
      </c>
      <c r="M746" t="e">
        <f t="shared" si="105"/>
        <v>#DIV/0!</v>
      </c>
      <c r="N746" t="e">
        <f t="shared" si="106"/>
        <v>#VALUE!</v>
      </c>
      <c r="O746" t="e">
        <f t="shared" si="107"/>
        <v>#VALUE!</v>
      </c>
      <c r="P746" t="e">
        <f>IF(N746&gt;5.43,1,2)</f>
        <v>#VALUE!</v>
      </c>
      <c r="Q746" t="e">
        <f t="shared" si="110"/>
        <v>#VALUE!</v>
      </c>
      <c r="R746" t="e">
        <f t="shared" si="108"/>
        <v>#VALUE!</v>
      </c>
    </row>
    <row r="747" spans="1:18" x14ac:dyDescent="0.25">
      <c r="A747" s="15" t="s">
        <v>47</v>
      </c>
      <c r="B747" s="7" t="s">
        <v>60</v>
      </c>
      <c r="C747" s="8" t="s">
        <v>12</v>
      </c>
      <c r="D747" s="9" t="s">
        <v>12</v>
      </c>
      <c r="E747" s="10" t="s">
        <v>12</v>
      </c>
      <c r="F747" s="13" t="s">
        <v>12</v>
      </c>
      <c r="G747" s="13" t="s">
        <v>12</v>
      </c>
      <c r="H747" s="13" t="s">
        <v>12</v>
      </c>
      <c r="I747" s="13" t="s">
        <v>12</v>
      </c>
      <c r="J747" s="14" t="s">
        <v>12</v>
      </c>
      <c r="K747" s="55" t="s">
        <v>110</v>
      </c>
      <c r="L747" t="e">
        <f t="shared" si="104"/>
        <v>#DIV/0!</v>
      </c>
      <c r="M747" t="e">
        <f t="shared" si="105"/>
        <v>#DIV/0!</v>
      </c>
      <c r="N747" t="e">
        <f t="shared" si="106"/>
        <v>#VALUE!</v>
      </c>
      <c r="O747" t="e">
        <f t="shared" si="107"/>
        <v>#VALUE!</v>
      </c>
      <c r="P747" t="e">
        <f>IF(N747&gt;5.43,1,2)</f>
        <v>#VALUE!</v>
      </c>
      <c r="Q747" t="e">
        <f t="shared" si="110"/>
        <v>#VALUE!</v>
      </c>
      <c r="R747" t="e">
        <f t="shared" si="108"/>
        <v>#VALUE!</v>
      </c>
    </row>
    <row r="748" spans="1:18" x14ac:dyDescent="0.25">
      <c r="A748" s="7" t="s">
        <v>47</v>
      </c>
      <c r="B748" s="7" t="s">
        <v>64</v>
      </c>
      <c r="C748" s="8">
        <v>62</v>
      </c>
      <c r="D748" s="9" t="s">
        <v>12</v>
      </c>
      <c r="E748" s="10" t="s">
        <v>12</v>
      </c>
      <c r="F748" s="13" t="s">
        <v>12</v>
      </c>
      <c r="G748" s="13" t="s">
        <v>12</v>
      </c>
      <c r="H748" s="13" t="s">
        <v>12</v>
      </c>
      <c r="I748" s="13" t="s">
        <v>12</v>
      </c>
      <c r="J748" s="14">
        <v>2</v>
      </c>
      <c r="K748" s="55" t="s">
        <v>110</v>
      </c>
      <c r="L748" t="e">
        <f t="shared" si="104"/>
        <v>#DIV/0!</v>
      </c>
      <c r="M748" t="e">
        <f t="shared" si="105"/>
        <v>#DIV/0!</v>
      </c>
      <c r="N748" t="e">
        <f t="shared" si="106"/>
        <v>#VALUE!</v>
      </c>
      <c r="O748" t="e">
        <f t="shared" si="107"/>
        <v>#VALUE!</v>
      </c>
      <c r="P748" t="e">
        <f>IF(N748&gt;5.43,1,2)</f>
        <v>#VALUE!</v>
      </c>
      <c r="Q748" t="e">
        <f t="shared" si="110"/>
        <v>#VALUE!</v>
      </c>
      <c r="R748" t="e">
        <f t="shared" si="108"/>
        <v>#VALUE!</v>
      </c>
    </row>
    <row r="749" spans="1:18" x14ac:dyDescent="0.25">
      <c r="A749" s="7" t="s">
        <v>47</v>
      </c>
      <c r="B749" s="7" t="s">
        <v>37</v>
      </c>
      <c r="C749" s="8">
        <v>37</v>
      </c>
      <c r="D749" s="9" t="s">
        <v>12</v>
      </c>
      <c r="E749" s="10" t="s">
        <v>12</v>
      </c>
      <c r="F749" s="13" t="s">
        <v>12</v>
      </c>
      <c r="G749" s="13" t="s">
        <v>12</v>
      </c>
      <c r="H749" s="13" t="s">
        <v>12</v>
      </c>
      <c r="I749" s="13" t="s">
        <v>12</v>
      </c>
      <c r="J749" s="14">
        <v>2</v>
      </c>
      <c r="K749" s="55" t="s">
        <v>110</v>
      </c>
      <c r="L749" t="e">
        <f t="shared" si="104"/>
        <v>#DIV/0!</v>
      </c>
      <c r="M749" t="e">
        <f t="shared" si="105"/>
        <v>#DIV/0!</v>
      </c>
      <c r="N749" t="e">
        <f t="shared" si="106"/>
        <v>#VALUE!</v>
      </c>
      <c r="O749" t="e">
        <f t="shared" si="107"/>
        <v>#VALUE!</v>
      </c>
      <c r="P749" t="e">
        <f>IF(N749&gt;5.43,1,2)</f>
        <v>#VALUE!</v>
      </c>
      <c r="Q749" t="e">
        <f t="shared" si="110"/>
        <v>#VALUE!</v>
      </c>
      <c r="R749" t="e">
        <f t="shared" si="108"/>
        <v>#VALUE!</v>
      </c>
    </row>
    <row r="750" spans="1:18" x14ac:dyDescent="0.25">
      <c r="A750" s="7" t="s">
        <v>47</v>
      </c>
      <c r="B750" s="7" t="s">
        <v>69</v>
      </c>
      <c r="C750" s="8" t="s">
        <v>12</v>
      </c>
      <c r="D750" s="9" t="s">
        <v>12</v>
      </c>
      <c r="E750" s="10" t="s">
        <v>12</v>
      </c>
      <c r="F750" s="13" t="s">
        <v>12</v>
      </c>
      <c r="G750" s="13" t="s">
        <v>12</v>
      </c>
      <c r="H750" s="13" t="s">
        <v>12</v>
      </c>
      <c r="I750" s="13" t="s">
        <v>12</v>
      </c>
      <c r="J750" s="14">
        <v>1</v>
      </c>
      <c r="K750" s="55" t="s">
        <v>110</v>
      </c>
      <c r="L750" t="e">
        <f t="shared" si="104"/>
        <v>#DIV/0!</v>
      </c>
      <c r="M750" t="e">
        <f t="shared" si="105"/>
        <v>#DIV/0!</v>
      </c>
      <c r="N750" t="e">
        <f t="shared" si="106"/>
        <v>#VALUE!</v>
      </c>
      <c r="O750" t="e">
        <f t="shared" si="107"/>
        <v>#VALUE!</v>
      </c>
      <c r="P750" t="e">
        <f>IF(N750&gt;5.43,1,2)</f>
        <v>#VALUE!</v>
      </c>
      <c r="Q750" t="e">
        <f t="shared" si="110"/>
        <v>#VALUE!</v>
      </c>
      <c r="R750" t="e">
        <f t="shared" si="108"/>
        <v>#VALUE!</v>
      </c>
    </row>
    <row r="751" spans="1:18" x14ac:dyDescent="0.25">
      <c r="A751" s="7" t="s">
        <v>10</v>
      </c>
      <c r="B751" s="7" t="s">
        <v>75</v>
      </c>
      <c r="C751" s="8">
        <v>77</v>
      </c>
      <c r="D751" s="9">
        <v>97</v>
      </c>
      <c r="E751" s="10" t="s">
        <v>12</v>
      </c>
      <c r="F751" s="24" t="s">
        <v>12</v>
      </c>
      <c r="G751" s="24" t="s">
        <v>12</v>
      </c>
      <c r="H751" s="24" t="s">
        <v>12</v>
      </c>
      <c r="I751" s="24" t="s">
        <v>12</v>
      </c>
      <c r="J751" s="14">
        <v>2</v>
      </c>
      <c r="K751" s="55" t="s">
        <v>111</v>
      </c>
      <c r="L751">
        <f t="shared" si="104"/>
        <v>97</v>
      </c>
      <c r="M751" t="e">
        <f t="shared" si="105"/>
        <v>#DIV/0!</v>
      </c>
      <c r="N751" t="e">
        <f t="shared" si="106"/>
        <v>#VALUE!</v>
      </c>
      <c r="O751" t="e">
        <f t="shared" si="107"/>
        <v>#VALUE!</v>
      </c>
      <c r="P751" t="e">
        <f>IF(N751&gt;5.65,1,2)</f>
        <v>#VALUE!</v>
      </c>
      <c r="Q751" t="e">
        <f t="shared" si="110"/>
        <v>#VALUE!</v>
      </c>
      <c r="R751" t="e">
        <f t="shared" si="108"/>
        <v>#VALUE!</v>
      </c>
    </row>
    <row r="752" spans="1:18" x14ac:dyDescent="0.25">
      <c r="A752" s="15" t="s">
        <v>47</v>
      </c>
      <c r="B752" s="7" t="s">
        <v>85</v>
      </c>
      <c r="C752" s="8" t="s">
        <v>12</v>
      </c>
      <c r="D752" s="9" t="s">
        <v>12</v>
      </c>
      <c r="E752" s="10" t="s">
        <v>12</v>
      </c>
      <c r="F752" s="13" t="s">
        <v>12</v>
      </c>
      <c r="G752" s="13" t="s">
        <v>12</v>
      </c>
      <c r="H752" s="13" t="s">
        <v>12</v>
      </c>
      <c r="I752" s="13" t="s">
        <v>12</v>
      </c>
      <c r="J752" s="14">
        <v>52</v>
      </c>
      <c r="K752" s="55" t="s">
        <v>112</v>
      </c>
      <c r="L752" t="e">
        <f t="shared" si="104"/>
        <v>#DIV/0!</v>
      </c>
      <c r="M752" t="e">
        <f t="shared" si="105"/>
        <v>#DIV/0!</v>
      </c>
      <c r="N752" t="e">
        <f t="shared" si="106"/>
        <v>#VALUE!</v>
      </c>
      <c r="O752" t="e">
        <f t="shared" si="107"/>
        <v>#VALUE!</v>
      </c>
      <c r="P752" t="e">
        <f>IF(N752&gt;5.43,1,2)</f>
        <v>#VALUE!</v>
      </c>
      <c r="Q752" t="e">
        <f t="shared" si="110"/>
        <v>#VALUE!</v>
      </c>
      <c r="R752" t="e">
        <f t="shared" si="108"/>
        <v>#VALUE!</v>
      </c>
    </row>
    <row r="753" spans="1:18" x14ac:dyDescent="0.25">
      <c r="A753" s="7" t="s">
        <v>10</v>
      </c>
      <c r="B753" s="7" t="s">
        <v>13</v>
      </c>
      <c r="C753" s="8" t="s">
        <v>12</v>
      </c>
      <c r="D753" s="9" t="s">
        <v>12</v>
      </c>
      <c r="E753" s="10" t="s">
        <v>12</v>
      </c>
      <c r="F753" s="13" t="s">
        <v>12</v>
      </c>
      <c r="G753" s="13" t="s">
        <v>12</v>
      </c>
      <c r="H753" s="13" t="s">
        <v>12</v>
      </c>
      <c r="I753" s="13" t="s">
        <v>12</v>
      </c>
      <c r="J753" s="14">
        <v>4</v>
      </c>
      <c r="K753" s="55" t="s">
        <v>113</v>
      </c>
      <c r="L753" t="e">
        <f t="shared" si="104"/>
        <v>#DIV/0!</v>
      </c>
      <c r="M753" t="e">
        <f t="shared" si="105"/>
        <v>#DIV/0!</v>
      </c>
      <c r="N753" t="e">
        <f t="shared" si="106"/>
        <v>#VALUE!</v>
      </c>
      <c r="O753" t="e">
        <f t="shared" si="107"/>
        <v>#VALUE!</v>
      </c>
      <c r="P753" t="e">
        <f t="shared" ref="P753:P766" si="111">IF(N753&gt;5.65,1,2)</f>
        <v>#VALUE!</v>
      </c>
      <c r="Q753" t="e">
        <f t="shared" si="110"/>
        <v>#VALUE!</v>
      </c>
      <c r="R753" t="e">
        <f t="shared" si="108"/>
        <v>#VALUE!</v>
      </c>
    </row>
    <row r="754" spans="1:18" x14ac:dyDescent="0.25">
      <c r="A754" s="7" t="s">
        <v>10</v>
      </c>
      <c r="B754" s="7" t="s">
        <v>77</v>
      </c>
      <c r="C754" s="8">
        <v>78</v>
      </c>
      <c r="D754" s="9" t="s">
        <v>12</v>
      </c>
      <c r="E754" s="10" t="s">
        <v>12</v>
      </c>
      <c r="F754" s="13" t="s">
        <v>12</v>
      </c>
      <c r="G754" s="13" t="s">
        <v>12</v>
      </c>
      <c r="H754" s="13" t="s">
        <v>12</v>
      </c>
      <c r="I754" s="13" t="s">
        <v>12</v>
      </c>
      <c r="J754" s="14">
        <v>2</v>
      </c>
      <c r="K754" s="55" t="s">
        <v>113</v>
      </c>
      <c r="L754" t="e">
        <f t="shared" si="104"/>
        <v>#DIV/0!</v>
      </c>
      <c r="M754" t="e">
        <f t="shared" si="105"/>
        <v>#DIV/0!</v>
      </c>
      <c r="N754" t="e">
        <f t="shared" si="106"/>
        <v>#VALUE!</v>
      </c>
      <c r="O754" t="e">
        <f t="shared" si="107"/>
        <v>#VALUE!</v>
      </c>
      <c r="P754" t="e">
        <f t="shared" si="111"/>
        <v>#VALUE!</v>
      </c>
      <c r="Q754" t="e">
        <f t="shared" si="110"/>
        <v>#VALUE!</v>
      </c>
      <c r="R754" t="e">
        <f t="shared" si="108"/>
        <v>#VALUE!</v>
      </c>
    </row>
    <row r="755" spans="1:18" x14ac:dyDescent="0.25">
      <c r="A755" s="7" t="s">
        <v>10</v>
      </c>
      <c r="B755" s="7" t="s">
        <v>20</v>
      </c>
      <c r="C755" s="8" t="s">
        <v>12</v>
      </c>
      <c r="D755" s="9" t="s">
        <v>12</v>
      </c>
      <c r="E755" s="10" t="s">
        <v>12</v>
      </c>
      <c r="F755" s="13" t="s">
        <v>12</v>
      </c>
      <c r="G755" s="13" t="s">
        <v>12</v>
      </c>
      <c r="H755" s="13" t="s">
        <v>12</v>
      </c>
      <c r="I755" s="13" t="s">
        <v>12</v>
      </c>
      <c r="J755" s="14" t="s">
        <v>12</v>
      </c>
      <c r="K755" s="55" t="s">
        <v>113</v>
      </c>
      <c r="L755" t="e">
        <f t="shared" si="104"/>
        <v>#DIV/0!</v>
      </c>
      <c r="M755" t="e">
        <f t="shared" si="105"/>
        <v>#DIV/0!</v>
      </c>
      <c r="N755" t="e">
        <f t="shared" si="106"/>
        <v>#VALUE!</v>
      </c>
      <c r="O755" t="e">
        <f t="shared" si="107"/>
        <v>#VALUE!</v>
      </c>
      <c r="P755" t="e">
        <f t="shared" si="111"/>
        <v>#VALUE!</v>
      </c>
      <c r="Q755" t="e">
        <f t="shared" si="110"/>
        <v>#VALUE!</v>
      </c>
      <c r="R755" t="e">
        <f t="shared" si="108"/>
        <v>#VALUE!</v>
      </c>
    </row>
    <row r="756" spans="1:18" x14ac:dyDescent="0.25">
      <c r="A756" s="7" t="s">
        <v>10</v>
      </c>
      <c r="B756" s="7" t="s">
        <v>21</v>
      </c>
      <c r="C756" s="8" t="s">
        <v>12</v>
      </c>
      <c r="D756" s="9" t="s">
        <v>12</v>
      </c>
      <c r="E756" s="10" t="s">
        <v>12</v>
      </c>
      <c r="F756" s="13" t="s">
        <v>12</v>
      </c>
      <c r="G756" s="13" t="s">
        <v>12</v>
      </c>
      <c r="H756" s="13" t="s">
        <v>12</v>
      </c>
      <c r="I756" s="13" t="s">
        <v>12</v>
      </c>
      <c r="J756" s="14" t="s">
        <v>12</v>
      </c>
      <c r="K756" s="55" t="s">
        <v>113</v>
      </c>
      <c r="L756" t="e">
        <f t="shared" si="104"/>
        <v>#DIV/0!</v>
      </c>
      <c r="M756" t="e">
        <f t="shared" si="105"/>
        <v>#DIV/0!</v>
      </c>
      <c r="N756" t="e">
        <f t="shared" si="106"/>
        <v>#VALUE!</v>
      </c>
      <c r="O756" t="e">
        <f t="shared" si="107"/>
        <v>#VALUE!</v>
      </c>
      <c r="P756" t="e">
        <f t="shared" si="111"/>
        <v>#VALUE!</v>
      </c>
      <c r="Q756" t="e">
        <f t="shared" si="110"/>
        <v>#VALUE!</v>
      </c>
      <c r="R756" t="e">
        <f t="shared" si="108"/>
        <v>#VALUE!</v>
      </c>
    </row>
    <row r="757" spans="1:18" x14ac:dyDescent="0.25">
      <c r="A757" s="7" t="s">
        <v>10</v>
      </c>
      <c r="B757" s="7" t="s">
        <v>22</v>
      </c>
      <c r="C757" s="8" t="s">
        <v>12</v>
      </c>
      <c r="D757" s="9" t="s">
        <v>12</v>
      </c>
      <c r="E757" s="10" t="s">
        <v>12</v>
      </c>
      <c r="F757" s="13" t="s">
        <v>12</v>
      </c>
      <c r="G757" s="13" t="s">
        <v>12</v>
      </c>
      <c r="H757" s="13" t="s">
        <v>12</v>
      </c>
      <c r="I757" s="13" t="s">
        <v>12</v>
      </c>
      <c r="J757" s="14">
        <v>8</v>
      </c>
      <c r="K757" s="55" t="s">
        <v>113</v>
      </c>
      <c r="L757" t="e">
        <f t="shared" si="104"/>
        <v>#DIV/0!</v>
      </c>
      <c r="M757" t="e">
        <f t="shared" si="105"/>
        <v>#DIV/0!</v>
      </c>
      <c r="N757" t="e">
        <f t="shared" si="106"/>
        <v>#VALUE!</v>
      </c>
      <c r="O757" t="e">
        <f t="shared" si="107"/>
        <v>#VALUE!</v>
      </c>
      <c r="P757" t="e">
        <f t="shared" si="111"/>
        <v>#VALUE!</v>
      </c>
      <c r="Q757" t="e">
        <f t="shared" si="110"/>
        <v>#VALUE!</v>
      </c>
      <c r="R757" t="e">
        <f t="shared" si="108"/>
        <v>#VALUE!</v>
      </c>
    </row>
    <row r="758" spans="1:18" x14ac:dyDescent="0.25">
      <c r="A758" s="26" t="s">
        <v>10</v>
      </c>
      <c r="B758" s="7" t="s">
        <v>25</v>
      </c>
      <c r="C758" s="8">
        <v>95</v>
      </c>
      <c r="D758" s="9" t="s">
        <v>12</v>
      </c>
      <c r="E758" s="10" t="s">
        <v>12</v>
      </c>
      <c r="F758" s="13" t="s">
        <v>12</v>
      </c>
      <c r="G758" s="13" t="s">
        <v>12</v>
      </c>
      <c r="H758" s="13" t="s">
        <v>12</v>
      </c>
      <c r="I758" s="13" t="s">
        <v>12</v>
      </c>
      <c r="J758" s="108">
        <v>2</v>
      </c>
      <c r="K758" s="55" t="s">
        <v>113</v>
      </c>
      <c r="L758" t="e">
        <f t="shared" si="104"/>
        <v>#DIV/0!</v>
      </c>
      <c r="M758" t="e">
        <f t="shared" si="105"/>
        <v>#DIV/0!</v>
      </c>
      <c r="N758" t="e">
        <f t="shared" si="106"/>
        <v>#VALUE!</v>
      </c>
      <c r="O758" t="e">
        <f t="shared" si="107"/>
        <v>#VALUE!</v>
      </c>
      <c r="P758" t="e">
        <f t="shared" si="111"/>
        <v>#VALUE!</v>
      </c>
      <c r="Q758" t="e">
        <f t="shared" si="110"/>
        <v>#VALUE!</v>
      </c>
      <c r="R758" t="e">
        <f t="shared" si="108"/>
        <v>#VALUE!</v>
      </c>
    </row>
    <row r="759" spans="1:18" x14ac:dyDescent="0.25">
      <c r="A759" s="26" t="s">
        <v>10</v>
      </c>
      <c r="B759" s="7" t="s">
        <v>94</v>
      </c>
      <c r="C759" s="8" t="s">
        <v>12</v>
      </c>
      <c r="D759" s="9" t="s">
        <v>12</v>
      </c>
      <c r="E759" s="10" t="s">
        <v>12</v>
      </c>
      <c r="F759" s="13" t="s">
        <v>12</v>
      </c>
      <c r="G759" s="13" t="s">
        <v>12</v>
      </c>
      <c r="H759" s="13" t="s">
        <v>12</v>
      </c>
      <c r="I759" s="13" t="s">
        <v>12</v>
      </c>
      <c r="J759" s="108">
        <v>4</v>
      </c>
      <c r="K759" s="55" t="s">
        <v>113</v>
      </c>
      <c r="L759" t="e">
        <f t="shared" si="104"/>
        <v>#DIV/0!</v>
      </c>
      <c r="M759" t="e">
        <f t="shared" si="105"/>
        <v>#DIV/0!</v>
      </c>
      <c r="N759" t="e">
        <f t="shared" si="106"/>
        <v>#VALUE!</v>
      </c>
      <c r="O759" t="e">
        <f t="shared" si="107"/>
        <v>#VALUE!</v>
      </c>
      <c r="P759" t="e">
        <f t="shared" si="111"/>
        <v>#VALUE!</v>
      </c>
      <c r="Q759" t="e">
        <f t="shared" si="110"/>
        <v>#VALUE!</v>
      </c>
      <c r="R759" t="e">
        <f t="shared" si="108"/>
        <v>#VALUE!</v>
      </c>
    </row>
    <row r="760" spans="1:18" x14ac:dyDescent="0.25">
      <c r="A760" s="26" t="s">
        <v>10</v>
      </c>
      <c r="B760" s="7" t="s">
        <v>87</v>
      </c>
      <c r="C760" s="8">
        <v>81</v>
      </c>
      <c r="D760" s="9" t="s">
        <v>12</v>
      </c>
      <c r="E760" s="10" t="s">
        <v>12</v>
      </c>
      <c r="F760" s="13" t="s">
        <v>12</v>
      </c>
      <c r="G760" s="13" t="s">
        <v>12</v>
      </c>
      <c r="H760" s="13" t="s">
        <v>12</v>
      </c>
      <c r="I760" s="13" t="s">
        <v>12</v>
      </c>
      <c r="J760" s="108">
        <v>2</v>
      </c>
      <c r="K760" s="55" t="s">
        <v>113</v>
      </c>
      <c r="L760" t="e">
        <f t="shared" si="104"/>
        <v>#DIV/0!</v>
      </c>
      <c r="M760" t="e">
        <f t="shared" si="105"/>
        <v>#DIV/0!</v>
      </c>
      <c r="N760" t="e">
        <f t="shared" si="106"/>
        <v>#VALUE!</v>
      </c>
      <c r="O760" t="e">
        <f t="shared" si="107"/>
        <v>#VALUE!</v>
      </c>
      <c r="P760" t="e">
        <f t="shared" si="111"/>
        <v>#VALUE!</v>
      </c>
      <c r="Q760" t="e">
        <f t="shared" si="110"/>
        <v>#VALUE!</v>
      </c>
      <c r="R760" t="e">
        <f t="shared" si="108"/>
        <v>#VALUE!</v>
      </c>
    </row>
    <row r="761" spans="1:18" x14ac:dyDescent="0.25">
      <c r="A761" s="26" t="s">
        <v>10</v>
      </c>
      <c r="B761" s="7" t="s">
        <v>88</v>
      </c>
      <c r="C761" s="8">
        <v>91</v>
      </c>
      <c r="D761" s="9" t="s">
        <v>12</v>
      </c>
      <c r="E761" s="10" t="s">
        <v>12</v>
      </c>
      <c r="F761" s="13" t="s">
        <v>12</v>
      </c>
      <c r="G761" s="13" t="s">
        <v>12</v>
      </c>
      <c r="H761" s="13" t="s">
        <v>12</v>
      </c>
      <c r="I761" s="13" t="s">
        <v>12</v>
      </c>
      <c r="J761" s="108">
        <v>2</v>
      </c>
      <c r="K761" s="55" t="s">
        <v>113</v>
      </c>
      <c r="L761" t="e">
        <f t="shared" si="104"/>
        <v>#DIV/0!</v>
      </c>
      <c r="M761" t="e">
        <f t="shared" si="105"/>
        <v>#DIV/0!</v>
      </c>
      <c r="N761" t="e">
        <f t="shared" si="106"/>
        <v>#VALUE!</v>
      </c>
      <c r="O761" t="e">
        <f t="shared" si="107"/>
        <v>#VALUE!</v>
      </c>
      <c r="P761" t="e">
        <f t="shared" si="111"/>
        <v>#VALUE!</v>
      </c>
      <c r="Q761" t="e">
        <f t="shared" si="110"/>
        <v>#VALUE!</v>
      </c>
      <c r="R761" t="e">
        <f t="shared" si="108"/>
        <v>#VALUE!</v>
      </c>
    </row>
    <row r="762" spans="1:18" x14ac:dyDescent="0.25">
      <c r="A762" s="26" t="s">
        <v>10</v>
      </c>
      <c r="B762" s="15" t="s">
        <v>95</v>
      </c>
      <c r="C762" s="16">
        <v>84</v>
      </c>
      <c r="D762" s="17" t="s">
        <v>12</v>
      </c>
      <c r="E762" s="18" t="s">
        <v>12</v>
      </c>
      <c r="F762" s="13" t="s">
        <v>12</v>
      </c>
      <c r="G762" s="13" t="s">
        <v>12</v>
      </c>
      <c r="H762" s="13" t="s">
        <v>12</v>
      </c>
      <c r="I762" s="13" t="s">
        <v>12</v>
      </c>
      <c r="J762" s="144">
        <v>2</v>
      </c>
      <c r="K762" s="55" t="s">
        <v>113</v>
      </c>
      <c r="L762" t="e">
        <f t="shared" si="104"/>
        <v>#DIV/0!</v>
      </c>
      <c r="M762" t="e">
        <f t="shared" si="105"/>
        <v>#DIV/0!</v>
      </c>
      <c r="N762" t="e">
        <f t="shared" si="106"/>
        <v>#VALUE!</v>
      </c>
      <c r="O762" t="e">
        <f t="shared" si="107"/>
        <v>#VALUE!</v>
      </c>
      <c r="P762" t="e">
        <f t="shared" si="111"/>
        <v>#VALUE!</v>
      </c>
      <c r="Q762" t="e">
        <f t="shared" si="110"/>
        <v>#VALUE!</v>
      </c>
      <c r="R762" t="e">
        <f t="shared" si="108"/>
        <v>#VALUE!</v>
      </c>
    </row>
    <row r="763" spans="1:18" x14ac:dyDescent="0.25">
      <c r="A763" s="26" t="s">
        <v>10</v>
      </c>
      <c r="B763" s="7" t="s">
        <v>66</v>
      </c>
      <c r="C763" s="8" t="s">
        <v>12</v>
      </c>
      <c r="D763" s="9" t="s">
        <v>12</v>
      </c>
      <c r="E763" s="10" t="s">
        <v>12</v>
      </c>
      <c r="F763" s="13" t="s">
        <v>12</v>
      </c>
      <c r="G763" s="13" t="s">
        <v>12</v>
      </c>
      <c r="H763" s="13" t="s">
        <v>12</v>
      </c>
      <c r="I763" s="13" t="s">
        <v>12</v>
      </c>
      <c r="J763" s="143" t="s">
        <v>12</v>
      </c>
      <c r="K763" s="55" t="s">
        <v>113</v>
      </c>
      <c r="L763" t="e">
        <f t="shared" si="104"/>
        <v>#DIV/0!</v>
      </c>
      <c r="M763" t="e">
        <f t="shared" si="105"/>
        <v>#DIV/0!</v>
      </c>
      <c r="N763" t="e">
        <f t="shared" si="106"/>
        <v>#VALUE!</v>
      </c>
      <c r="O763" t="e">
        <f t="shared" si="107"/>
        <v>#VALUE!</v>
      </c>
      <c r="P763" t="e">
        <f t="shared" si="111"/>
        <v>#VALUE!</v>
      </c>
      <c r="Q763" t="e">
        <f t="shared" si="110"/>
        <v>#VALUE!</v>
      </c>
      <c r="R763" t="e">
        <f t="shared" si="108"/>
        <v>#VALUE!</v>
      </c>
    </row>
    <row r="764" spans="1:18" x14ac:dyDescent="0.25">
      <c r="A764" s="26" t="s">
        <v>10</v>
      </c>
      <c r="B764" s="7" t="s">
        <v>70</v>
      </c>
      <c r="C764" s="8">
        <v>87</v>
      </c>
      <c r="D764" s="9">
        <v>107</v>
      </c>
      <c r="E764" s="10" t="s">
        <v>12</v>
      </c>
      <c r="F764" s="13" t="s">
        <v>12</v>
      </c>
      <c r="G764" s="13" t="s">
        <v>12</v>
      </c>
      <c r="H764" s="13" t="s">
        <v>12</v>
      </c>
      <c r="I764" s="13" t="s">
        <v>12</v>
      </c>
      <c r="J764" s="143">
        <v>2</v>
      </c>
      <c r="K764" s="55" t="s">
        <v>113</v>
      </c>
      <c r="L764">
        <f t="shared" si="104"/>
        <v>107</v>
      </c>
      <c r="M764" t="e">
        <f t="shared" si="105"/>
        <v>#DIV/0!</v>
      </c>
      <c r="N764" t="e">
        <f t="shared" si="106"/>
        <v>#VALUE!</v>
      </c>
      <c r="O764" t="e">
        <f t="shared" si="107"/>
        <v>#VALUE!</v>
      </c>
      <c r="P764" t="e">
        <f t="shared" si="111"/>
        <v>#VALUE!</v>
      </c>
      <c r="Q764" t="e">
        <f t="shared" si="110"/>
        <v>#VALUE!</v>
      </c>
      <c r="R764" t="e">
        <f t="shared" si="108"/>
        <v>#VALUE!</v>
      </c>
    </row>
    <row r="765" spans="1:18" x14ac:dyDescent="0.25">
      <c r="A765" s="26" t="s">
        <v>10</v>
      </c>
      <c r="B765" s="15" t="s">
        <v>105</v>
      </c>
      <c r="C765" s="8" t="s">
        <v>12</v>
      </c>
      <c r="D765" s="9" t="s">
        <v>12</v>
      </c>
      <c r="E765" s="10" t="s">
        <v>12</v>
      </c>
      <c r="F765" s="52" t="s">
        <v>12</v>
      </c>
      <c r="G765" s="52" t="s">
        <v>12</v>
      </c>
      <c r="H765" s="52" t="s">
        <v>12</v>
      </c>
      <c r="I765" s="52" t="s">
        <v>12</v>
      </c>
      <c r="J765" s="143" t="s">
        <v>12</v>
      </c>
      <c r="K765" s="55" t="s">
        <v>113</v>
      </c>
      <c r="L765" t="e">
        <f t="shared" si="104"/>
        <v>#DIV/0!</v>
      </c>
      <c r="M765" t="e">
        <f t="shared" si="105"/>
        <v>#DIV/0!</v>
      </c>
      <c r="N765" t="e">
        <f t="shared" si="106"/>
        <v>#VALUE!</v>
      </c>
      <c r="O765" t="e">
        <f t="shared" si="107"/>
        <v>#VALUE!</v>
      </c>
      <c r="P765" t="e">
        <f t="shared" si="111"/>
        <v>#VALUE!</v>
      </c>
      <c r="Q765" t="e">
        <f t="shared" si="110"/>
        <v>#VALUE!</v>
      </c>
      <c r="R765" t="e">
        <f t="shared" si="108"/>
        <v>#VALUE!</v>
      </c>
    </row>
    <row r="766" spans="1:18" x14ac:dyDescent="0.25">
      <c r="A766" s="26" t="s">
        <v>10</v>
      </c>
      <c r="B766" s="7" t="s">
        <v>46</v>
      </c>
      <c r="C766" s="8" t="s">
        <v>12</v>
      </c>
      <c r="D766" s="9" t="s">
        <v>12</v>
      </c>
      <c r="E766" s="10" t="s">
        <v>12</v>
      </c>
      <c r="F766" s="52" t="s">
        <v>12</v>
      </c>
      <c r="G766" s="52" t="s">
        <v>12</v>
      </c>
      <c r="H766" s="52" t="s">
        <v>12</v>
      </c>
      <c r="I766" s="52" t="s">
        <v>12</v>
      </c>
      <c r="J766" s="143" t="s">
        <v>12</v>
      </c>
      <c r="K766" s="55" t="s">
        <v>113</v>
      </c>
      <c r="L766" t="e">
        <f t="shared" si="104"/>
        <v>#DIV/0!</v>
      </c>
      <c r="M766" t="e">
        <f t="shared" si="105"/>
        <v>#DIV/0!</v>
      </c>
      <c r="N766" t="e">
        <f t="shared" si="106"/>
        <v>#VALUE!</v>
      </c>
      <c r="O766" t="e">
        <f t="shared" si="107"/>
        <v>#VALUE!</v>
      </c>
      <c r="P766" t="e">
        <f t="shared" si="111"/>
        <v>#VALUE!</v>
      </c>
      <c r="Q766" t="e">
        <f t="shared" si="110"/>
        <v>#VALUE!</v>
      </c>
      <c r="R766" t="e">
        <f t="shared" si="108"/>
        <v>#VALUE!</v>
      </c>
    </row>
    <row r="767" spans="1:18" x14ac:dyDescent="0.25">
      <c r="A767" s="92" t="s">
        <v>47</v>
      </c>
      <c r="B767" s="7" t="s">
        <v>59</v>
      </c>
      <c r="C767" s="8" t="s">
        <v>12</v>
      </c>
      <c r="D767" s="9" t="s">
        <v>12</v>
      </c>
      <c r="E767" s="10" t="s">
        <v>12</v>
      </c>
      <c r="F767" s="52" t="s">
        <v>12</v>
      </c>
      <c r="G767" s="52" t="s">
        <v>12</v>
      </c>
      <c r="H767" s="52" t="s">
        <v>12</v>
      </c>
      <c r="I767" s="52" t="s">
        <v>12</v>
      </c>
      <c r="J767" s="143">
        <v>8</v>
      </c>
      <c r="K767" s="55" t="s">
        <v>113</v>
      </c>
      <c r="L767" t="e">
        <f t="shared" si="104"/>
        <v>#DIV/0!</v>
      </c>
      <c r="M767" t="e">
        <f t="shared" si="105"/>
        <v>#DIV/0!</v>
      </c>
      <c r="N767" t="e">
        <f t="shared" si="106"/>
        <v>#VALUE!</v>
      </c>
      <c r="O767" t="e">
        <f t="shared" si="107"/>
        <v>#VALUE!</v>
      </c>
      <c r="P767" t="e">
        <f>IF(N767&gt;5.43,1,2)</f>
        <v>#VALUE!</v>
      </c>
      <c r="Q767" t="e">
        <f t="shared" si="110"/>
        <v>#VALUE!</v>
      </c>
      <c r="R767" t="e">
        <f t="shared" si="108"/>
        <v>#VALUE!</v>
      </c>
    </row>
    <row r="768" spans="1:18" x14ac:dyDescent="0.25">
      <c r="A768" s="92" t="s">
        <v>47</v>
      </c>
      <c r="B768" s="7" t="s">
        <v>39</v>
      </c>
      <c r="C768" s="8" t="s">
        <v>12</v>
      </c>
      <c r="D768" s="9" t="s">
        <v>12</v>
      </c>
      <c r="E768" s="10" t="s">
        <v>12</v>
      </c>
      <c r="F768" s="13" t="s">
        <v>12</v>
      </c>
      <c r="G768" s="13" t="s">
        <v>12</v>
      </c>
      <c r="H768" s="13" t="s">
        <v>12</v>
      </c>
      <c r="I768" s="13" t="s">
        <v>12</v>
      </c>
      <c r="J768" s="143" t="s">
        <v>12</v>
      </c>
      <c r="K768" s="55" t="s">
        <v>113</v>
      </c>
      <c r="L768" t="e">
        <f t="shared" si="104"/>
        <v>#DIV/0!</v>
      </c>
      <c r="M768" t="e">
        <f t="shared" si="105"/>
        <v>#DIV/0!</v>
      </c>
      <c r="N768" t="e">
        <f t="shared" si="106"/>
        <v>#VALUE!</v>
      </c>
      <c r="O768" t="e">
        <f t="shared" si="107"/>
        <v>#VALUE!</v>
      </c>
      <c r="P768" t="e">
        <f>IF(N768&gt;5.43,1,2)</f>
        <v>#VALUE!</v>
      </c>
      <c r="Q768" t="e">
        <f t="shared" si="110"/>
        <v>#VALUE!</v>
      </c>
      <c r="R768" t="e">
        <f t="shared" si="108"/>
        <v>#VALUE!</v>
      </c>
    </row>
    <row r="769" spans="1:18" x14ac:dyDescent="0.25">
      <c r="A769" s="92" t="s">
        <v>47</v>
      </c>
      <c r="B769" s="7" t="s">
        <v>43</v>
      </c>
      <c r="C769" s="8" t="s">
        <v>12</v>
      </c>
      <c r="D769" s="9" t="s">
        <v>12</v>
      </c>
      <c r="E769" s="10" t="s">
        <v>12</v>
      </c>
      <c r="F769" s="13" t="s">
        <v>12</v>
      </c>
      <c r="G769" s="13" t="s">
        <v>12</v>
      </c>
      <c r="H769" s="13" t="s">
        <v>12</v>
      </c>
      <c r="I769" s="13" t="s">
        <v>12</v>
      </c>
      <c r="J769" s="143" t="s">
        <v>12</v>
      </c>
      <c r="K769" s="55" t="s">
        <v>113</v>
      </c>
      <c r="L769" t="e">
        <f t="shared" si="104"/>
        <v>#DIV/0!</v>
      </c>
      <c r="M769" t="e">
        <f t="shared" si="105"/>
        <v>#DIV/0!</v>
      </c>
      <c r="N769" t="e">
        <f t="shared" si="106"/>
        <v>#VALUE!</v>
      </c>
      <c r="O769" t="e">
        <f t="shared" si="107"/>
        <v>#VALUE!</v>
      </c>
      <c r="P769" t="e">
        <f>IF(N769&gt;5.43,1,2)</f>
        <v>#VALUE!</v>
      </c>
      <c r="Q769" t="e">
        <f t="shared" si="110"/>
        <v>#VALUE!</v>
      </c>
      <c r="R769" t="e">
        <f t="shared" si="108"/>
        <v>#VALUE!</v>
      </c>
    </row>
    <row r="770" spans="1:18" x14ac:dyDescent="0.25">
      <c r="A770" s="92" t="s">
        <v>106</v>
      </c>
      <c r="B770" s="15" t="s">
        <v>13</v>
      </c>
      <c r="C770" s="8" t="s">
        <v>12</v>
      </c>
      <c r="D770" s="9" t="s">
        <v>12</v>
      </c>
      <c r="E770" s="10" t="s">
        <v>12</v>
      </c>
      <c r="F770" s="13" t="s">
        <v>12</v>
      </c>
      <c r="G770" s="13" t="s">
        <v>12</v>
      </c>
      <c r="H770" s="13" t="s">
        <v>12</v>
      </c>
      <c r="I770" s="13" t="s">
        <v>12</v>
      </c>
      <c r="J770" s="143" t="s">
        <v>12</v>
      </c>
      <c r="K770" s="55" t="s">
        <v>113</v>
      </c>
      <c r="L770" t="e">
        <f t="shared" ref="L770:L833" si="112">AVERAGE(D770:E770)</f>
        <v>#DIV/0!</v>
      </c>
      <c r="M770" t="e">
        <f t="shared" ref="M770:M833" si="113">AVERAGE(F770:I770)</f>
        <v>#DIV/0!</v>
      </c>
      <c r="N770" t="e">
        <f t="shared" ref="N770:N833" si="114">E770-D770</f>
        <v>#VALUE!</v>
      </c>
      <c r="O770" t="e">
        <f t="shared" ref="O770:O833" si="115">I770-F770</f>
        <v>#VALUE!</v>
      </c>
      <c r="P770" t="e">
        <f>IF(N770&gt;5.58,1,2)</f>
        <v>#VALUE!</v>
      </c>
      <c r="Q770" t="e">
        <f>IF(O770&gt;5.03,1,2)</f>
        <v>#VALUE!</v>
      </c>
      <c r="R770" t="e">
        <f t="shared" ref="R770:R833" si="116">IF(P770=Q770,5,6)</f>
        <v>#VALUE!</v>
      </c>
    </row>
    <row r="771" spans="1:18" x14ac:dyDescent="0.25">
      <c r="A771" s="92" t="s">
        <v>106</v>
      </c>
      <c r="B771" s="7" t="s">
        <v>63</v>
      </c>
      <c r="C771" s="8" t="s">
        <v>12</v>
      </c>
      <c r="D771" s="9" t="s">
        <v>12</v>
      </c>
      <c r="E771" s="10" t="s">
        <v>12</v>
      </c>
      <c r="F771" s="13" t="s">
        <v>12</v>
      </c>
      <c r="G771" s="13" t="s">
        <v>12</v>
      </c>
      <c r="H771" s="13" t="s">
        <v>12</v>
      </c>
      <c r="I771" s="13" t="s">
        <v>12</v>
      </c>
      <c r="J771" s="143" t="s">
        <v>12</v>
      </c>
      <c r="K771" s="55" t="s">
        <v>113</v>
      </c>
      <c r="L771" t="e">
        <f t="shared" si="112"/>
        <v>#DIV/0!</v>
      </c>
      <c r="M771" t="e">
        <f t="shared" si="113"/>
        <v>#DIV/0!</v>
      </c>
      <c r="N771" t="e">
        <f t="shared" si="114"/>
        <v>#VALUE!</v>
      </c>
      <c r="O771" t="e">
        <f t="shared" si="115"/>
        <v>#VALUE!</v>
      </c>
      <c r="P771" t="e">
        <f>IF(N771&gt;5.58,1,2)</f>
        <v>#VALUE!</v>
      </c>
      <c r="Q771" t="e">
        <f>IF(O771&gt;5.03,1,2)</f>
        <v>#VALUE!</v>
      </c>
      <c r="R771" t="e">
        <f t="shared" si="116"/>
        <v>#VALUE!</v>
      </c>
    </row>
    <row r="772" spans="1:18" x14ac:dyDescent="0.25">
      <c r="A772" s="26" t="s">
        <v>10</v>
      </c>
      <c r="B772" s="7" t="s">
        <v>51</v>
      </c>
      <c r="C772" s="30">
        <v>68</v>
      </c>
      <c r="D772" s="60" t="s">
        <v>12</v>
      </c>
      <c r="E772" s="61" t="s">
        <v>12</v>
      </c>
      <c r="F772" s="59" t="s">
        <v>12</v>
      </c>
      <c r="G772" s="59" t="s">
        <v>12</v>
      </c>
      <c r="H772" s="59" t="s">
        <v>12</v>
      </c>
      <c r="I772" s="59" t="s">
        <v>12</v>
      </c>
      <c r="J772" s="65">
        <v>2</v>
      </c>
      <c r="K772" s="55" t="s">
        <v>114</v>
      </c>
      <c r="L772" t="e">
        <f t="shared" si="112"/>
        <v>#DIV/0!</v>
      </c>
      <c r="M772" t="e">
        <f t="shared" si="113"/>
        <v>#DIV/0!</v>
      </c>
      <c r="N772" t="e">
        <f t="shared" si="114"/>
        <v>#VALUE!</v>
      </c>
      <c r="O772" t="e">
        <f t="shared" si="115"/>
        <v>#VALUE!</v>
      </c>
      <c r="P772" t="e">
        <f t="shared" ref="P772:P782" si="117">IF(N772&gt;5.65,1,2)</f>
        <v>#VALUE!</v>
      </c>
      <c r="Q772" t="e">
        <f t="shared" ref="Q772:Q792" si="118">IF(O771&gt;4.46,1,2)</f>
        <v>#VALUE!</v>
      </c>
      <c r="R772" t="e">
        <f t="shared" si="116"/>
        <v>#VALUE!</v>
      </c>
    </row>
    <row r="773" spans="1:18" x14ac:dyDescent="0.25">
      <c r="A773" s="26" t="s">
        <v>10</v>
      </c>
      <c r="B773" s="7" t="s">
        <v>52</v>
      </c>
      <c r="C773" s="30" t="s">
        <v>12</v>
      </c>
      <c r="D773" s="60" t="s">
        <v>12</v>
      </c>
      <c r="E773" s="61" t="s">
        <v>12</v>
      </c>
      <c r="F773" s="59" t="s">
        <v>12</v>
      </c>
      <c r="G773" s="59" t="s">
        <v>12</v>
      </c>
      <c r="H773" s="59" t="s">
        <v>12</v>
      </c>
      <c r="I773" s="59" t="s">
        <v>12</v>
      </c>
      <c r="J773" s="65">
        <v>1</v>
      </c>
      <c r="K773" s="55" t="s">
        <v>114</v>
      </c>
      <c r="L773" t="e">
        <f t="shared" si="112"/>
        <v>#DIV/0!</v>
      </c>
      <c r="M773" t="e">
        <f t="shared" si="113"/>
        <v>#DIV/0!</v>
      </c>
      <c r="N773" t="e">
        <f t="shared" si="114"/>
        <v>#VALUE!</v>
      </c>
      <c r="O773" t="e">
        <f t="shared" si="115"/>
        <v>#VALUE!</v>
      </c>
      <c r="P773" t="e">
        <f t="shared" si="117"/>
        <v>#VALUE!</v>
      </c>
      <c r="Q773" t="e">
        <f t="shared" si="118"/>
        <v>#VALUE!</v>
      </c>
      <c r="R773" t="e">
        <f t="shared" si="116"/>
        <v>#VALUE!</v>
      </c>
    </row>
    <row r="774" spans="1:18" x14ac:dyDescent="0.25">
      <c r="A774" s="26" t="s">
        <v>10</v>
      </c>
      <c r="B774" s="7" t="s">
        <v>23</v>
      </c>
      <c r="C774" s="30">
        <v>74</v>
      </c>
      <c r="D774" s="60">
        <v>94</v>
      </c>
      <c r="E774" s="61" t="s">
        <v>12</v>
      </c>
      <c r="F774" s="59" t="s">
        <v>12</v>
      </c>
      <c r="G774" s="59" t="s">
        <v>12</v>
      </c>
      <c r="H774" s="59" t="s">
        <v>12</v>
      </c>
      <c r="I774" s="59" t="s">
        <v>12</v>
      </c>
      <c r="J774" s="65">
        <v>3</v>
      </c>
      <c r="K774" s="55" t="s">
        <v>114</v>
      </c>
      <c r="L774">
        <f t="shared" si="112"/>
        <v>94</v>
      </c>
      <c r="M774" t="e">
        <f t="shared" si="113"/>
        <v>#DIV/0!</v>
      </c>
      <c r="N774" t="e">
        <f t="shared" si="114"/>
        <v>#VALUE!</v>
      </c>
      <c r="O774" t="e">
        <f t="shared" si="115"/>
        <v>#VALUE!</v>
      </c>
      <c r="P774" t="e">
        <f t="shared" si="117"/>
        <v>#VALUE!</v>
      </c>
      <c r="Q774" t="e">
        <f t="shared" si="118"/>
        <v>#VALUE!</v>
      </c>
      <c r="R774" t="e">
        <f t="shared" si="116"/>
        <v>#VALUE!</v>
      </c>
    </row>
    <row r="775" spans="1:18" x14ac:dyDescent="0.25">
      <c r="A775" s="26" t="s">
        <v>10</v>
      </c>
      <c r="B775" s="7" t="s">
        <v>25</v>
      </c>
      <c r="C775" s="30">
        <v>86</v>
      </c>
      <c r="D775" s="60" t="s">
        <v>12</v>
      </c>
      <c r="E775" s="61" t="s">
        <v>12</v>
      </c>
      <c r="F775" s="59" t="s">
        <v>12</v>
      </c>
      <c r="G775" s="59" t="s">
        <v>12</v>
      </c>
      <c r="H775" s="59" t="s">
        <v>12</v>
      </c>
      <c r="I775" s="59" t="s">
        <v>12</v>
      </c>
      <c r="J775" s="65">
        <v>2</v>
      </c>
      <c r="K775" s="55" t="s">
        <v>114</v>
      </c>
      <c r="L775" t="e">
        <f t="shared" si="112"/>
        <v>#DIV/0!</v>
      </c>
      <c r="M775" t="e">
        <f t="shared" si="113"/>
        <v>#DIV/0!</v>
      </c>
      <c r="N775" t="e">
        <f t="shared" si="114"/>
        <v>#VALUE!</v>
      </c>
      <c r="O775" t="e">
        <f t="shared" si="115"/>
        <v>#VALUE!</v>
      </c>
      <c r="P775" t="e">
        <f t="shared" si="117"/>
        <v>#VALUE!</v>
      </c>
      <c r="Q775" t="e">
        <f t="shared" si="118"/>
        <v>#VALUE!</v>
      </c>
      <c r="R775" t="e">
        <f t="shared" si="116"/>
        <v>#VALUE!</v>
      </c>
    </row>
    <row r="776" spans="1:18" x14ac:dyDescent="0.25">
      <c r="A776" s="26" t="s">
        <v>10</v>
      </c>
      <c r="B776" s="7" t="s">
        <v>32</v>
      </c>
      <c r="C776" s="30" t="s">
        <v>12</v>
      </c>
      <c r="D776" s="60" t="s">
        <v>12</v>
      </c>
      <c r="E776" s="61" t="s">
        <v>12</v>
      </c>
      <c r="F776" s="59" t="s">
        <v>12</v>
      </c>
      <c r="G776" s="59" t="s">
        <v>12</v>
      </c>
      <c r="H776" s="59" t="s">
        <v>12</v>
      </c>
      <c r="I776" s="59" t="s">
        <v>12</v>
      </c>
      <c r="J776" s="65">
        <v>1</v>
      </c>
      <c r="K776" s="55" t="s">
        <v>114</v>
      </c>
      <c r="L776" t="e">
        <f t="shared" si="112"/>
        <v>#DIV/0!</v>
      </c>
      <c r="M776" t="e">
        <f t="shared" si="113"/>
        <v>#DIV/0!</v>
      </c>
      <c r="N776" t="e">
        <f t="shared" si="114"/>
        <v>#VALUE!</v>
      </c>
      <c r="O776" t="e">
        <f t="shared" si="115"/>
        <v>#VALUE!</v>
      </c>
      <c r="P776" t="e">
        <f t="shared" si="117"/>
        <v>#VALUE!</v>
      </c>
      <c r="Q776" t="e">
        <f t="shared" si="118"/>
        <v>#VALUE!</v>
      </c>
      <c r="R776" t="e">
        <f t="shared" si="116"/>
        <v>#VALUE!</v>
      </c>
    </row>
    <row r="777" spans="1:18" x14ac:dyDescent="0.25">
      <c r="A777" s="26" t="s">
        <v>10</v>
      </c>
      <c r="B777" s="7" t="s">
        <v>33</v>
      </c>
      <c r="C777" s="30">
        <v>72</v>
      </c>
      <c r="D777" s="60" t="s">
        <v>12</v>
      </c>
      <c r="E777" s="61" t="s">
        <v>12</v>
      </c>
      <c r="F777" s="59" t="s">
        <v>12</v>
      </c>
      <c r="G777" s="59" t="s">
        <v>12</v>
      </c>
      <c r="H777" s="59" t="s">
        <v>12</v>
      </c>
      <c r="I777" s="59" t="s">
        <v>12</v>
      </c>
      <c r="J777" s="65">
        <v>2</v>
      </c>
      <c r="K777" s="55" t="s">
        <v>114</v>
      </c>
      <c r="L777" t="e">
        <f t="shared" si="112"/>
        <v>#DIV/0!</v>
      </c>
      <c r="M777" t="e">
        <f t="shared" si="113"/>
        <v>#DIV/0!</v>
      </c>
      <c r="N777" t="e">
        <f t="shared" si="114"/>
        <v>#VALUE!</v>
      </c>
      <c r="O777" t="e">
        <f t="shared" si="115"/>
        <v>#VALUE!</v>
      </c>
      <c r="P777" t="e">
        <f t="shared" si="117"/>
        <v>#VALUE!</v>
      </c>
      <c r="Q777" t="e">
        <f t="shared" si="118"/>
        <v>#VALUE!</v>
      </c>
      <c r="R777" t="e">
        <f t="shared" si="116"/>
        <v>#VALUE!</v>
      </c>
    </row>
    <row r="778" spans="1:18" x14ac:dyDescent="0.25">
      <c r="A778" s="26" t="s">
        <v>10</v>
      </c>
      <c r="B778" s="7" t="s">
        <v>34</v>
      </c>
      <c r="C778" s="30">
        <v>86</v>
      </c>
      <c r="D778" s="60" t="s">
        <v>12</v>
      </c>
      <c r="E778" s="61" t="s">
        <v>12</v>
      </c>
      <c r="F778" s="59" t="s">
        <v>12</v>
      </c>
      <c r="G778" s="59" t="s">
        <v>12</v>
      </c>
      <c r="H778" s="59" t="s">
        <v>12</v>
      </c>
      <c r="I778" s="59" t="s">
        <v>12</v>
      </c>
      <c r="J778" s="65">
        <v>2</v>
      </c>
      <c r="K778" s="55" t="s">
        <v>114</v>
      </c>
      <c r="L778" t="e">
        <f t="shared" si="112"/>
        <v>#DIV/0!</v>
      </c>
      <c r="M778" t="e">
        <f t="shared" si="113"/>
        <v>#DIV/0!</v>
      </c>
      <c r="N778" t="e">
        <f t="shared" si="114"/>
        <v>#VALUE!</v>
      </c>
      <c r="O778" t="e">
        <f t="shared" si="115"/>
        <v>#VALUE!</v>
      </c>
      <c r="P778" t="e">
        <f t="shared" si="117"/>
        <v>#VALUE!</v>
      </c>
      <c r="Q778" t="e">
        <f t="shared" si="118"/>
        <v>#VALUE!</v>
      </c>
      <c r="R778" t="e">
        <f t="shared" si="116"/>
        <v>#VALUE!</v>
      </c>
    </row>
    <row r="779" spans="1:18" x14ac:dyDescent="0.25">
      <c r="A779" s="26" t="s">
        <v>10</v>
      </c>
      <c r="B779" s="7" t="s">
        <v>81</v>
      </c>
      <c r="C779" s="30" t="s">
        <v>12</v>
      </c>
      <c r="D779" s="60" t="s">
        <v>12</v>
      </c>
      <c r="E779" s="61" t="s">
        <v>12</v>
      </c>
      <c r="F779" s="59" t="s">
        <v>12</v>
      </c>
      <c r="G779" s="59" t="s">
        <v>12</v>
      </c>
      <c r="H779" s="59" t="s">
        <v>12</v>
      </c>
      <c r="I779" s="59" t="s">
        <v>12</v>
      </c>
      <c r="J779" s="65">
        <v>1</v>
      </c>
      <c r="K779" s="55" t="s">
        <v>114</v>
      </c>
      <c r="L779" t="e">
        <f t="shared" si="112"/>
        <v>#DIV/0!</v>
      </c>
      <c r="M779" t="e">
        <f t="shared" si="113"/>
        <v>#DIV/0!</v>
      </c>
      <c r="N779" t="e">
        <f t="shared" si="114"/>
        <v>#VALUE!</v>
      </c>
      <c r="O779" t="e">
        <f t="shared" si="115"/>
        <v>#VALUE!</v>
      </c>
      <c r="P779" t="e">
        <f t="shared" si="117"/>
        <v>#VALUE!</v>
      </c>
      <c r="Q779" t="e">
        <f t="shared" si="118"/>
        <v>#VALUE!</v>
      </c>
      <c r="R779" t="e">
        <f t="shared" si="116"/>
        <v>#VALUE!</v>
      </c>
    </row>
    <row r="780" spans="1:18" x14ac:dyDescent="0.25">
      <c r="A780" s="26" t="s">
        <v>10</v>
      </c>
      <c r="B780" s="7" t="s">
        <v>71</v>
      </c>
      <c r="C780" s="30">
        <v>82</v>
      </c>
      <c r="D780" s="60" t="s">
        <v>12</v>
      </c>
      <c r="E780" s="61" t="s">
        <v>12</v>
      </c>
      <c r="F780" s="59" t="s">
        <v>12</v>
      </c>
      <c r="G780" s="59" t="s">
        <v>12</v>
      </c>
      <c r="H780" s="59" t="s">
        <v>12</v>
      </c>
      <c r="I780" s="59" t="s">
        <v>12</v>
      </c>
      <c r="J780" s="65">
        <v>2</v>
      </c>
      <c r="K780" s="55" t="s">
        <v>114</v>
      </c>
      <c r="L780" t="e">
        <f t="shared" si="112"/>
        <v>#DIV/0!</v>
      </c>
      <c r="M780" t="e">
        <f t="shared" si="113"/>
        <v>#DIV/0!</v>
      </c>
      <c r="N780" t="e">
        <f t="shared" si="114"/>
        <v>#VALUE!</v>
      </c>
      <c r="O780" t="e">
        <f t="shared" si="115"/>
        <v>#VALUE!</v>
      </c>
      <c r="P780" t="e">
        <f t="shared" si="117"/>
        <v>#VALUE!</v>
      </c>
      <c r="Q780" t="e">
        <f t="shared" si="118"/>
        <v>#VALUE!</v>
      </c>
      <c r="R780" t="e">
        <f t="shared" si="116"/>
        <v>#VALUE!</v>
      </c>
    </row>
    <row r="781" spans="1:18" x14ac:dyDescent="0.25">
      <c r="A781" s="26" t="s">
        <v>10</v>
      </c>
      <c r="B781" s="7" t="s">
        <v>105</v>
      </c>
      <c r="C781" s="30">
        <v>82</v>
      </c>
      <c r="D781" s="60" t="s">
        <v>12</v>
      </c>
      <c r="E781" s="61" t="s">
        <v>12</v>
      </c>
      <c r="F781" s="59" t="s">
        <v>12</v>
      </c>
      <c r="G781" s="59" t="s">
        <v>12</v>
      </c>
      <c r="H781" s="59" t="s">
        <v>12</v>
      </c>
      <c r="I781" s="59" t="s">
        <v>12</v>
      </c>
      <c r="J781" s="65">
        <v>2</v>
      </c>
      <c r="K781" s="55" t="s">
        <v>114</v>
      </c>
      <c r="L781" t="e">
        <f t="shared" si="112"/>
        <v>#DIV/0!</v>
      </c>
      <c r="M781" t="e">
        <f t="shared" si="113"/>
        <v>#DIV/0!</v>
      </c>
      <c r="N781" t="e">
        <f t="shared" si="114"/>
        <v>#VALUE!</v>
      </c>
      <c r="O781" t="e">
        <f t="shared" si="115"/>
        <v>#VALUE!</v>
      </c>
      <c r="P781" t="e">
        <f t="shared" si="117"/>
        <v>#VALUE!</v>
      </c>
      <c r="Q781" t="e">
        <f t="shared" si="118"/>
        <v>#VALUE!</v>
      </c>
      <c r="R781" t="e">
        <f t="shared" si="116"/>
        <v>#VALUE!</v>
      </c>
    </row>
    <row r="782" spans="1:18" x14ac:dyDescent="0.25">
      <c r="A782" s="26" t="s">
        <v>10</v>
      </c>
      <c r="B782" s="7" t="s">
        <v>98</v>
      </c>
      <c r="C782" s="30">
        <v>68</v>
      </c>
      <c r="D782" s="60" t="s">
        <v>12</v>
      </c>
      <c r="E782" s="61" t="s">
        <v>12</v>
      </c>
      <c r="F782" s="59" t="s">
        <v>12</v>
      </c>
      <c r="G782" s="59" t="s">
        <v>12</v>
      </c>
      <c r="H782" s="59" t="s">
        <v>12</v>
      </c>
      <c r="I782" s="59" t="s">
        <v>12</v>
      </c>
      <c r="J782" s="65">
        <v>2</v>
      </c>
      <c r="K782" s="55" t="s">
        <v>114</v>
      </c>
      <c r="L782" t="e">
        <f t="shared" si="112"/>
        <v>#DIV/0!</v>
      </c>
      <c r="M782" t="e">
        <f t="shared" si="113"/>
        <v>#DIV/0!</v>
      </c>
      <c r="N782" t="e">
        <f t="shared" si="114"/>
        <v>#VALUE!</v>
      </c>
      <c r="O782" t="e">
        <f t="shared" si="115"/>
        <v>#VALUE!</v>
      </c>
      <c r="P782" t="e">
        <f t="shared" si="117"/>
        <v>#VALUE!</v>
      </c>
      <c r="Q782" t="e">
        <f t="shared" si="118"/>
        <v>#VALUE!</v>
      </c>
      <c r="R782" t="e">
        <f t="shared" si="116"/>
        <v>#VALUE!</v>
      </c>
    </row>
    <row r="783" spans="1:18" x14ac:dyDescent="0.25">
      <c r="A783" s="26" t="s">
        <v>47</v>
      </c>
      <c r="B783" s="7" t="s">
        <v>84</v>
      </c>
      <c r="C783" s="30">
        <v>86</v>
      </c>
      <c r="D783" s="60" t="s">
        <v>12</v>
      </c>
      <c r="E783" s="61" t="s">
        <v>12</v>
      </c>
      <c r="F783" s="59" t="s">
        <v>12</v>
      </c>
      <c r="G783" s="59" t="s">
        <v>12</v>
      </c>
      <c r="H783" s="59" t="s">
        <v>12</v>
      </c>
      <c r="I783" s="59" t="s">
        <v>12</v>
      </c>
      <c r="J783" s="65">
        <v>2</v>
      </c>
      <c r="K783" s="55" t="s">
        <v>114</v>
      </c>
      <c r="L783" t="e">
        <f t="shared" si="112"/>
        <v>#DIV/0!</v>
      </c>
      <c r="M783" t="e">
        <f t="shared" si="113"/>
        <v>#DIV/0!</v>
      </c>
      <c r="N783" t="e">
        <f t="shared" si="114"/>
        <v>#VALUE!</v>
      </c>
      <c r="O783" t="e">
        <f t="shared" si="115"/>
        <v>#VALUE!</v>
      </c>
      <c r="P783" t="e">
        <f t="shared" ref="P783:P792" si="119">IF(N783&gt;5.43,1,2)</f>
        <v>#VALUE!</v>
      </c>
      <c r="Q783" t="e">
        <f t="shared" si="118"/>
        <v>#VALUE!</v>
      </c>
      <c r="R783" t="e">
        <f t="shared" si="116"/>
        <v>#VALUE!</v>
      </c>
    </row>
    <row r="784" spans="1:18" x14ac:dyDescent="0.25">
      <c r="A784" s="26" t="s">
        <v>47</v>
      </c>
      <c r="B784" s="7" t="s">
        <v>18</v>
      </c>
      <c r="C784" s="30" t="s">
        <v>12</v>
      </c>
      <c r="D784" s="60" t="s">
        <v>12</v>
      </c>
      <c r="E784" s="61" t="s">
        <v>12</v>
      </c>
      <c r="F784" s="59" t="s">
        <v>12</v>
      </c>
      <c r="G784" s="59" t="s">
        <v>12</v>
      </c>
      <c r="H784" s="59" t="s">
        <v>12</v>
      </c>
      <c r="I784" s="59" t="s">
        <v>12</v>
      </c>
      <c r="J784" s="65">
        <v>1</v>
      </c>
      <c r="K784" s="55" t="s">
        <v>114</v>
      </c>
      <c r="L784" t="e">
        <f t="shared" si="112"/>
        <v>#DIV/0!</v>
      </c>
      <c r="M784" t="e">
        <f t="shared" si="113"/>
        <v>#DIV/0!</v>
      </c>
      <c r="N784" t="e">
        <f t="shared" si="114"/>
        <v>#VALUE!</v>
      </c>
      <c r="O784" t="e">
        <f t="shared" si="115"/>
        <v>#VALUE!</v>
      </c>
      <c r="P784" t="e">
        <f t="shared" si="119"/>
        <v>#VALUE!</v>
      </c>
      <c r="Q784" t="e">
        <f t="shared" si="118"/>
        <v>#VALUE!</v>
      </c>
      <c r="R784" t="e">
        <f t="shared" si="116"/>
        <v>#VALUE!</v>
      </c>
    </row>
    <row r="785" spans="1:18" x14ac:dyDescent="0.25">
      <c r="A785" s="26" t="s">
        <v>47</v>
      </c>
      <c r="B785" s="7" t="s">
        <v>19</v>
      </c>
      <c r="C785" s="30">
        <v>96</v>
      </c>
      <c r="D785" s="60" t="s">
        <v>12</v>
      </c>
      <c r="E785" s="61" t="s">
        <v>12</v>
      </c>
      <c r="F785" s="59" t="s">
        <v>12</v>
      </c>
      <c r="G785" s="59" t="s">
        <v>12</v>
      </c>
      <c r="H785" s="59" t="s">
        <v>12</v>
      </c>
      <c r="I785" s="59" t="s">
        <v>12</v>
      </c>
      <c r="J785" s="65">
        <v>2</v>
      </c>
      <c r="K785" s="55" t="s">
        <v>114</v>
      </c>
      <c r="L785" t="e">
        <f t="shared" si="112"/>
        <v>#DIV/0!</v>
      </c>
      <c r="M785" t="e">
        <f t="shared" si="113"/>
        <v>#DIV/0!</v>
      </c>
      <c r="N785" t="e">
        <f t="shared" si="114"/>
        <v>#VALUE!</v>
      </c>
      <c r="O785" t="e">
        <f t="shared" si="115"/>
        <v>#VALUE!</v>
      </c>
      <c r="P785" t="e">
        <f t="shared" si="119"/>
        <v>#VALUE!</v>
      </c>
      <c r="Q785" t="e">
        <f t="shared" si="118"/>
        <v>#VALUE!</v>
      </c>
      <c r="R785" t="e">
        <f t="shared" si="116"/>
        <v>#VALUE!</v>
      </c>
    </row>
    <row r="786" spans="1:18" x14ac:dyDescent="0.25">
      <c r="A786" s="26" t="s">
        <v>47</v>
      </c>
      <c r="B786" s="7" t="s">
        <v>25</v>
      </c>
      <c r="C786" s="30">
        <v>84</v>
      </c>
      <c r="D786" s="60" t="s">
        <v>12</v>
      </c>
      <c r="E786" s="61" t="s">
        <v>12</v>
      </c>
      <c r="F786" s="59" t="s">
        <v>12</v>
      </c>
      <c r="G786" s="59" t="s">
        <v>12</v>
      </c>
      <c r="H786" s="59" t="s">
        <v>12</v>
      </c>
      <c r="I786" s="59" t="s">
        <v>12</v>
      </c>
      <c r="J786" s="65">
        <v>2</v>
      </c>
      <c r="K786" s="55" t="s">
        <v>114</v>
      </c>
      <c r="L786" t="e">
        <f t="shared" si="112"/>
        <v>#DIV/0!</v>
      </c>
      <c r="M786" t="e">
        <f t="shared" si="113"/>
        <v>#DIV/0!</v>
      </c>
      <c r="N786" t="e">
        <f t="shared" si="114"/>
        <v>#VALUE!</v>
      </c>
      <c r="O786" t="e">
        <f t="shared" si="115"/>
        <v>#VALUE!</v>
      </c>
      <c r="P786" t="e">
        <f t="shared" si="119"/>
        <v>#VALUE!</v>
      </c>
      <c r="Q786" t="e">
        <f t="shared" si="118"/>
        <v>#VALUE!</v>
      </c>
      <c r="R786" t="e">
        <f t="shared" si="116"/>
        <v>#VALUE!</v>
      </c>
    </row>
    <row r="787" spans="1:18" x14ac:dyDescent="0.25">
      <c r="A787" s="26" t="s">
        <v>47</v>
      </c>
      <c r="B787" s="7" t="s">
        <v>35</v>
      </c>
      <c r="C787" s="30">
        <v>90</v>
      </c>
      <c r="D787" s="60" t="s">
        <v>12</v>
      </c>
      <c r="E787" s="61" t="s">
        <v>12</v>
      </c>
      <c r="F787" s="59" t="s">
        <v>12</v>
      </c>
      <c r="G787" s="59" t="s">
        <v>12</v>
      </c>
      <c r="H787" s="59" t="s">
        <v>12</v>
      </c>
      <c r="I787" s="59" t="s">
        <v>12</v>
      </c>
      <c r="J787" s="65">
        <v>2</v>
      </c>
      <c r="K787" s="55" t="s">
        <v>114</v>
      </c>
      <c r="L787" t="e">
        <f t="shared" si="112"/>
        <v>#DIV/0!</v>
      </c>
      <c r="M787" t="e">
        <f t="shared" si="113"/>
        <v>#DIV/0!</v>
      </c>
      <c r="N787" t="e">
        <f t="shared" si="114"/>
        <v>#VALUE!</v>
      </c>
      <c r="O787" t="e">
        <f t="shared" si="115"/>
        <v>#VALUE!</v>
      </c>
      <c r="P787" t="e">
        <f t="shared" si="119"/>
        <v>#VALUE!</v>
      </c>
      <c r="Q787" t="e">
        <f t="shared" si="118"/>
        <v>#VALUE!</v>
      </c>
      <c r="R787" t="e">
        <f t="shared" si="116"/>
        <v>#VALUE!</v>
      </c>
    </row>
    <row r="788" spans="1:18" x14ac:dyDescent="0.25">
      <c r="A788" s="26" t="s">
        <v>47</v>
      </c>
      <c r="B788" s="7" t="s">
        <v>61</v>
      </c>
      <c r="C788" s="30">
        <v>64</v>
      </c>
      <c r="D788" s="60" t="s">
        <v>12</v>
      </c>
      <c r="E788" s="61" t="s">
        <v>12</v>
      </c>
      <c r="F788" s="59" t="s">
        <v>12</v>
      </c>
      <c r="G788" s="59" t="s">
        <v>12</v>
      </c>
      <c r="H788" s="59" t="s">
        <v>12</v>
      </c>
      <c r="I788" s="59" t="s">
        <v>12</v>
      </c>
      <c r="J788" s="65">
        <v>2</v>
      </c>
      <c r="K788" s="55" t="s">
        <v>114</v>
      </c>
      <c r="L788" t="e">
        <f t="shared" si="112"/>
        <v>#DIV/0!</v>
      </c>
      <c r="M788" t="e">
        <f t="shared" si="113"/>
        <v>#DIV/0!</v>
      </c>
      <c r="N788" t="e">
        <f t="shared" si="114"/>
        <v>#VALUE!</v>
      </c>
      <c r="O788" t="e">
        <f t="shared" si="115"/>
        <v>#VALUE!</v>
      </c>
      <c r="P788" t="e">
        <f t="shared" si="119"/>
        <v>#VALUE!</v>
      </c>
      <c r="Q788" t="e">
        <f t="shared" si="118"/>
        <v>#VALUE!</v>
      </c>
      <c r="R788" t="e">
        <f t="shared" si="116"/>
        <v>#VALUE!</v>
      </c>
    </row>
    <row r="789" spans="1:18" x14ac:dyDescent="0.25">
      <c r="A789" s="26" t="s">
        <v>47</v>
      </c>
      <c r="B789" s="7" t="s">
        <v>37</v>
      </c>
      <c r="C789" s="30">
        <v>86</v>
      </c>
      <c r="D789" s="60" t="s">
        <v>12</v>
      </c>
      <c r="E789" s="61" t="s">
        <v>12</v>
      </c>
      <c r="F789" s="59" t="s">
        <v>12</v>
      </c>
      <c r="G789" s="59" t="s">
        <v>12</v>
      </c>
      <c r="H789" s="59" t="s">
        <v>12</v>
      </c>
      <c r="I789" s="59" t="s">
        <v>12</v>
      </c>
      <c r="J789" s="65">
        <v>2</v>
      </c>
      <c r="K789" s="55" t="s">
        <v>114</v>
      </c>
      <c r="L789" t="e">
        <f t="shared" si="112"/>
        <v>#DIV/0!</v>
      </c>
      <c r="M789" t="e">
        <f t="shared" si="113"/>
        <v>#DIV/0!</v>
      </c>
      <c r="N789" t="e">
        <f t="shared" si="114"/>
        <v>#VALUE!</v>
      </c>
      <c r="O789" t="e">
        <f t="shared" si="115"/>
        <v>#VALUE!</v>
      </c>
      <c r="P789" t="e">
        <f t="shared" si="119"/>
        <v>#VALUE!</v>
      </c>
      <c r="Q789" t="e">
        <f t="shared" si="118"/>
        <v>#VALUE!</v>
      </c>
      <c r="R789" t="e">
        <f t="shared" si="116"/>
        <v>#VALUE!</v>
      </c>
    </row>
    <row r="790" spans="1:18" x14ac:dyDescent="0.25">
      <c r="A790" s="26" t="s">
        <v>47</v>
      </c>
      <c r="B790" s="7" t="s">
        <v>39</v>
      </c>
      <c r="C790" s="30">
        <v>90</v>
      </c>
      <c r="D790" s="60" t="s">
        <v>12</v>
      </c>
      <c r="E790" s="61" t="s">
        <v>12</v>
      </c>
      <c r="F790" s="59" t="s">
        <v>12</v>
      </c>
      <c r="G790" s="59" t="s">
        <v>12</v>
      </c>
      <c r="H790" s="59" t="s">
        <v>12</v>
      </c>
      <c r="I790" s="59" t="s">
        <v>12</v>
      </c>
      <c r="J790" s="65">
        <v>2</v>
      </c>
      <c r="K790" s="55" t="s">
        <v>114</v>
      </c>
      <c r="L790" t="e">
        <f t="shared" si="112"/>
        <v>#DIV/0!</v>
      </c>
      <c r="M790" t="e">
        <f t="shared" si="113"/>
        <v>#DIV/0!</v>
      </c>
      <c r="N790" t="e">
        <f t="shared" si="114"/>
        <v>#VALUE!</v>
      </c>
      <c r="O790" t="e">
        <f t="shared" si="115"/>
        <v>#VALUE!</v>
      </c>
      <c r="P790" t="e">
        <f t="shared" si="119"/>
        <v>#VALUE!</v>
      </c>
      <c r="Q790" t="e">
        <f t="shared" si="118"/>
        <v>#VALUE!</v>
      </c>
      <c r="R790" t="e">
        <f t="shared" si="116"/>
        <v>#VALUE!</v>
      </c>
    </row>
    <row r="791" spans="1:18" x14ac:dyDescent="0.25">
      <c r="A791" s="26" t="s">
        <v>47</v>
      </c>
      <c r="B791" s="7" t="s">
        <v>42</v>
      </c>
      <c r="C791" s="30">
        <v>96</v>
      </c>
      <c r="D791" s="60" t="s">
        <v>12</v>
      </c>
      <c r="E791" s="61" t="s">
        <v>12</v>
      </c>
      <c r="F791" s="59" t="s">
        <v>12</v>
      </c>
      <c r="G791" s="59" t="s">
        <v>12</v>
      </c>
      <c r="H791" s="59" t="s">
        <v>12</v>
      </c>
      <c r="I791" s="59" t="s">
        <v>12</v>
      </c>
      <c r="J791" s="65">
        <v>2</v>
      </c>
      <c r="K791" s="55" t="s">
        <v>114</v>
      </c>
      <c r="L791" t="e">
        <f t="shared" si="112"/>
        <v>#DIV/0!</v>
      </c>
      <c r="M791" t="e">
        <f t="shared" si="113"/>
        <v>#DIV/0!</v>
      </c>
      <c r="N791" t="e">
        <f t="shared" si="114"/>
        <v>#VALUE!</v>
      </c>
      <c r="O791" t="e">
        <f t="shared" si="115"/>
        <v>#VALUE!</v>
      </c>
      <c r="P791" t="e">
        <f t="shared" si="119"/>
        <v>#VALUE!</v>
      </c>
      <c r="Q791" t="e">
        <f t="shared" si="118"/>
        <v>#VALUE!</v>
      </c>
      <c r="R791" t="e">
        <f t="shared" si="116"/>
        <v>#VALUE!</v>
      </c>
    </row>
    <row r="792" spans="1:18" x14ac:dyDescent="0.25">
      <c r="A792" s="26" t="s">
        <v>47</v>
      </c>
      <c r="B792" s="7" t="s">
        <v>43</v>
      </c>
      <c r="C792" s="30">
        <v>70</v>
      </c>
      <c r="D792" s="60" t="s">
        <v>12</v>
      </c>
      <c r="E792" s="61" t="s">
        <v>12</v>
      </c>
      <c r="F792" s="59" t="s">
        <v>12</v>
      </c>
      <c r="G792" s="59" t="s">
        <v>12</v>
      </c>
      <c r="H792" s="59" t="s">
        <v>12</v>
      </c>
      <c r="I792" s="59" t="s">
        <v>12</v>
      </c>
      <c r="J792" s="65">
        <v>2</v>
      </c>
      <c r="K792" s="55" t="s">
        <v>114</v>
      </c>
      <c r="L792" t="e">
        <f t="shared" si="112"/>
        <v>#DIV/0!</v>
      </c>
      <c r="M792" t="e">
        <f t="shared" si="113"/>
        <v>#DIV/0!</v>
      </c>
      <c r="N792" t="e">
        <f t="shared" si="114"/>
        <v>#VALUE!</v>
      </c>
      <c r="O792" t="e">
        <f t="shared" si="115"/>
        <v>#VALUE!</v>
      </c>
      <c r="P792" t="e">
        <f t="shared" si="119"/>
        <v>#VALUE!</v>
      </c>
      <c r="Q792" t="e">
        <f t="shared" si="118"/>
        <v>#VALUE!</v>
      </c>
      <c r="R792" t="e">
        <f t="shared" si="116"/>
        <v>#VALUE!</v>
      </c>
    </row>
    <row r="793" spans="1:18" x14ac:dyDescent="0.25">
      <c r="A793" s="26" t="s">
        <v>106</v>
      </c>
      <c r="B793" s="7" t="s">
        <v>92</v>
      </c>
      <c r="C793" s="30" t="s">
        <v>12</v>
      </c>
      <c r="D793" s="60" t="s">
        <v>12</v>
      </c>
      <c r="E793" s="61" t="s">
        <v>12</v>
      </c>
      <c r="F793" s="59" t="s">
        <v>12</v>
      </c>
      <c r="G793" s="59" t="s">
        <v>12</v>
      </c>
      <c r="H793" s="59" t="s">
        <v>12</v>
      </c>
      <c r="I793" s="59" t="s">
        <v>12</v>
      </c>
      <c r="J793" s="65">
        <v>16</v>
      </c>
      <c r="K793" s="55" t="s">
        <v>114</v>
      </c>
      <c r="L793" t="e">
        <f t="shared" si="112"/>
        <v>#DIV/0!</v>
      </c>
      <c r="M793" t="e">
        <f t="shared" si="113"/>
        <v>#DIV/0!</v>
      </c>
      <c r="N793" t="e">
        <f t="shared" si="114"/>
        <v>#VALUE!</v>
      </c>
      <c r="O793" t="e">
        <f t="shared" si="115"/>
        <v>#VALUE!</v>
      </c>
      <c r="P793" t="e">
        <f t="shared" ref="P793:P803" si="120">IF(N793&gt;5.57,1,2)</f>
        <v>#VALUE!</v>
      </c>
      <c r="Q793" t="e">
        <f t="shared" ref="Q793:Q803" si="121">IF(O792&gt;5.03,1,2)</f>
        <v>#VALUE!</v>
      </c>
      <c r="R793" t="e">
        <f t="shared" si="116"/>
        <v>#VALUE!</v>
      </c>
    </row>
    <row r="794" spans="1:18" x14ac:dyDescent="0.25">
      <c r="A794" s="26" t="s">
        <v>106</v>
      </c>
      <c r="B794" s="7" t="s">
        <v>19</v>
      </c>
      <c r="C794" s="30">
        <v>57</v>
      </c>
      <c r="D794" s="60" t="s">
        <v>12</v>
      </c>
      <c r="E794" s="61" t="s">
        <v>12</v>
      </c>
      <c r="F794" s="59" t="s">
        <v>12</v>
      </c>
      <c r="G794" s="59" t="s">
        <v>12</v>
      </c>
      <c r="H794" s="59" t="s">
        <v>12</v>
      </c>
      <c r="I794" s="59" t="s">
        <v>12</v>
      </c>
      <c r="J794" s="65">
        <v>2</v>
      </c>
      <c r="K794" s="55" t="s">
        <v>114</v>
      </c>
      <c r="L794" t="e">
        <f t="shared" si="112"/>
        <v>#DIV/0!</v>
      </c>
      <c r="M794" t="e">
        <f t="shared" si="113"/>
        <v>#DIV/0!</v>
      </c>
      <c r="N794" t="e">
        <f t="shared" si="114"/>
        <v>#VALUE!</v>
      </c>
      <c r="O794" t="e">
        <f t="shared" si="115"/>
        <v>#VALUE!</v>
      </c>
      <c r="P794" t="e">
        <f t="shared" si="120"/>
        <v>#VALUE!</v>
      </c>
      <c r="Q794" t="e">
        <f t="shared" si="121"/>
        <v>#VALUE!</v>
      </c>
      <c r="R794" t="e">
        <f t="shared" si="116"/>
        <v>#VALUE!</v>
      </c>
    </row>
    <row r="795" spans="1:18" x14ac:dyDescent="0.25">
      <c r="A795" s="26" t="s">
        <v>106</v>
      </c>
      <c r="B795" s="7" t="s">
        <v>93</v>
      </c>
      <c r="C795" s="30" t="s">
        <v>12</v>
      </c>
      <c r="D795" s="60" t="s">
        <v>12</v>
      </c>
      <c r="E795" s="61" t="s">
        <v>12</v>
      </c>
      <c r="F795" s="59" t="s">
        <v>12</v>
      </c>
      <c r="G795" s="59" t="s">
        <v>12</v>
      </c>
      <c r="H795" s="59" t="s">
        <v>12</v>
      </c>
      <c r="I795" s="59" t="s">
        <v>12</v>
      </c>
      <c r="J795" s="65">
        <v>16</v>
      </c>
      <c r="K795" s="55" t="s">
        <v>114</v>
      </c>
      <c r="L795" t="e">
        <f t="shared" si="112"/>
        <v>#DIV/0!</v>
      </c>
      <c r="M795" t="e">
        <f t="shared" si="113"/>
        <v>#DIV/0!</v>
      </c>
      <c r="N795" t="e">
        <f t="shared" si="114"/>
        <v>#VALUE!</v>
      </c>
      <c r="O795" t="e">
        <f t="shared" si="115"/>
        <v>#VALUE!</v>
      </c>
      <c r="P795" t="e">
        <f t="shared" si="120"/>
        <v>#VALUE!</v>
      </c>
      <c r="Q795" t="e">
        <f t="shared" si="121"/>
        <v>#VALUE!</v>
      </c>
      <c r="R795" t="e">
        <f t="shared" si="116"/>
        <v>#VALUE!</v>
      </c>
    </row>
    <row r="796" spans="1:18" x14ac:dyDescent="0.25">
      <c r="A796" s="26" t="s">
        <v>106</v>
      </c>
      <c r="B796" s="7" t="s">
        <v>77</v>
      </c>
      <c r="C796" s="30">
        <v>75</v>
      </c>
      <c r="D796" s="60" t="s">
        <v>12</v>
      </c>
      <c r="E796" s="61" t="s">
        <v>12</v>
      </c>
      <c r="F796" s="59" t="s">
        <v>12</v>
      </c>
      <c r="G796" s="59" t="s">
        <v>12</v>
      </c>
      <c r="H796" s="59" t="s">
        <v>12</v>
      </c>
      <c r="I796" s="59" t="s">
        <v>12</v>
      </c>
      <c r="J796" s="65">
        <v>2</v>
      </c>
      <c r="K796" s="55" t="s">
        <v>114</v>
      </c>
      <c r="L796" t="e">
        <f t="shared" si="112"/>
        <v>#DIV/0!</v>
      </c>
      <c r="M796" t="e">
        <f t="shared" si="113"/>
        <v>#DIV/0!</v>
      </c>
      <c r="N796" t="e">
        <f t="shared" si="114"/>
        <v>#VALUE!</v>
      </c>
      <c r="O796" t="e">
        <f t="shared" si="115"/>
        <v>#VALUE!</v>
      </c>
      <c r="P796" t="e">
        <f t="shared" si="120"/>
        <v>#VALUE!</v>
      </c>
      <c r="Q796" t="e">
        <f t="shared" si="121"/>
        <v>#VALUE!</v>
      </c>
      <c r="R796" t="e">
        <f t="shared" si="116"/>
        <v>#VALUE!</v>
      </c>
    </row>
    <row r="797" spans="1:18" x14ac:dyDescent="0.25">
      <c r="A797" s="26" t="s">
        <v>106</v>
      </c>
      <c r="B797" s="7" t="s">
        <v>23</v>
      </c>
      <c r="C797" s="30" t="s">
        <v>12</v>
      </c>
      <c r="D797" s="60" t="s">
        <v>12</v>
      </c>
      <c r="E797" s="61" t="s">
        <v>12</v>
      </c>
      <c r="F797" s="59" t="s">
        <v>12</v>
      </c>
      <c r="G797" s="59" t="s">
        <v>12</v>
      </c>
      <c r="H797" s="59" t="s">
        <v>12</v>
      </c>
      <c r="I797" s="59" t="s">
        <v>12</v>
      </c>
      <c r="J797" s="65">
        <v>28</v>
      </c>
      <c r="K797" s="55" t="s">
        <v>114</v>
      </c>
      <c r="L797" t="e">
        <f t="shared" si="112"/>
        <v>#DIV/0!</v>
      </c>
      <c r="M797" t="e">
        <f t="shared" si="113"/>
        <v>#DIV/0!</v>
      </c>
      <c r="N797" t="e">
        <f t="shared" si="114"/>
        <v>#VALUE!</v>
      </c>
      <c r="O797" t="e">
        <f t="shared" si="115"/>
        <v>#VALUE!</v>
      </c>
      <c r="P797" t="e">
        <f t="shared" si="120"/>
        <v>#VALUE!</v>
      </c>
      <c r="Q797" t="e">
        <f t="shared" si="121"/>
        <v>#VALUE!</v>
      </c>
      <c r="R797" t="e">
        <f t="shared" si="116"/>
        <v>#VALUE!</v>
      </c>
    </row>
    <row r="798" spans="1:18" x14ac:dyDescent="0.25">
      <c r="A798" s="26" t="s">
        <v>106</v>
      </c>
      <c r="B798" s="7" t="s">
        <v>30</v>
      </c>
      <c r="C798" s="30" t="s">
        <v>12</v>
      </c>
      <c r="D798" s="60" t="s">
        <v>12</v>
      </c>
      <c r="E798" s="61" t="s">
        <v>12</v>
      </c>
      <c r="F798" s="59" t="s">
        <v>12</v>
      </c>
      <c r="G798" s="59" t="s">
        <v>12</v>
      </c>
      <c r="H798" s="59" t="s">
        <v>12</v>
      </c>
      <c r="I798" s="59" t="s">
        <v>12</v>
      </c>
      <c r="J798" s="65">
        <v>8</v>
      </c>
      <c r="K798" s="55" t="s">
        <v>114</v>
      </c>
      <c r="L798" t="e">
        <f t="shared" si="112"/>
        <v>#DIV/0!</v>
      </c>
      <c r="M798" t="e">
        <f t="shared" si="113"/>
        <v>#DIV/0!</v>
      </c>
      <c r="N798" t="e">
        <f t="shared" si="114"/>
        <v>#VALUE!</v>
      </c>
      <c r="O798" t="e">
        <f t="shared" si="115"/>
        <v>#VALUE!</v>
      </c>
      <c r="P798" t="e">
        <f t="shared" si="120"/>
        <v>#VALUE!</v>
      </c>
      <c r="Q798" t="e">
        <f t="shared" si="121"/>
        <v>#VALUE!</v>
      </c>
      <c r="R798" t="e">
        <f t="shared" si="116"/>
        <v>#VALUE!</v>
      </c>
    </row>
    <row r="799" spans="1:18" x14ac:dyDescent="0.25">
      <c r="A799" s="26" t="s">
        <v>106</v>
      </c>
      <c r="B799" s="7" t="s">
        <v>35</v>
      </c>
      <c r="C799" s="30" t="s">
        <v>12</v>
      </c>
      <c r="D799" s="60" t="s">
        <v>12</v>
      </c>
      <c r="E799" s="61" t="s">
        <v>12</v>
      </c>
      <c r="F799" s="59" t="s">
        <v>12</v>
      </c>
      <c r="G799" s="59" t="s">
        <v>12</v>
      </c>
      <c r="H799" s="59" t="s">
        <v>12</v>
      </c>
      <c r="I799" s="59" t="s">
        <v>12</v>
      </c>
      <c r="J799" s="65">
        <v>20</v>
      </c>
      <c r="K799" s="55" t="s">
        <v>114</v>
      </c>
      <c r="L799" t="e">
        <f t="shared" si="112"/>
        <v>#DIV/0!</v>
      </c>
      <c r="M799" t="e">
        <f t="shared" si="113"/>
        <v>#DIV/0!</v>
      </c>
      <c r="N799" t="e">
        <f t="shared" si="114"/>
        <v>#VALUE!</v>
      </c>
      <c r="O799" t="e">
        <f t="shared" si="115"/>
        <v>#VALUE!</v>
      </c>
      <c r="P799" t="e">
        <f t="shared" si="120"/>
        <v>#VALUE!</v>
      </c>
      <c r="Q799" t="e">
        <f t="shared" si="121"/>
        <v>#VALUE!</v>
      </c>
      <c r="R799" t="e">
        <f t="shared" si="116"/>
        <v>#VALUE!</v>
      </c>
    </row>
    <row r="800" spans="1:18" x14ac:dyDescent="0.25">
      <c r="A800" s="26" t="s">
        <v>106</v>
      </c>
      <c r="B800" s="7" t="s">
        <v>64</v>
      </c>
      <c r="C800" s="30" t="s">
        <v>12</v>
      </c>
      <c r="D800" s="60" t="s">
        <v>12</v>
      </c>
      <c r="E800" s="61" t="s">
        <v>12</v>
      </c>
      <c r="F800" s="59" t="s">
        <v>12</v>
      </c>
      <c r="G800" s="59" t="s">
        <v>12</v>
      </c>
      <c r="H800" s="59" t="s">
        <v>12</v>
      </c>
      <c r="I800" s="59" t="s">
        <v>12</v>
      </c>
      <c r="J800" s="65">
        <v>19</v>
      </c>
      <c r="K800" s="55" t="s">
        <v>114</v>
      </c>
      <c r="L800" t="e">
        <f t="shared" si="112"/>
        <v>#DIV/0!</v>
      </c>
      <c r="M800" t="e">
        <f t="shared" si="113"/>
        <v>#DIV/0!</v>
      </c>
      <c r="N800" t="e">
        <f t="shared" si="114"/>
        <v>#VALUE!</v>
      </c>
      <c r="O800" t="e">
        <f t="shared" si="115"/>
        <v>#VALUE!</v>
      </c>
      <c r="P800" t="e">
        <f t="shared" si="120"/>
        <v>#VALUE!</v>
      </c>
      <c r="Q800" t="e">
        <f t="shared" si="121"/>
        <v>#VALUE!</v>
      </c>
      <c r="R800" t="e">
        <f t="shared" si="116"/>
        <v>#VALUE!</v>
      </c>
    </row>
    <row r="801" spans="1:18" x14ac:dyDescent="0.25">
      <c r="A801" s="26" t="s">
        <v>106</v>
      </c>
      <c r="B801" s="7" t="s">
        <v>95</v>
      </c>
      <c r="C801" s="30" t="s">
        <v>12</v>
      </c>
      <c r="D801" s="60" t="s">
        <v>12</v>
      </c>
      <c r="E801" s="61" t="s">
        <v>12</v>
      </c>
      <c r="F801" s="59" t="s">
        <v>12</v>
      </c>
      <c r="G801" s="59" t="s">
        <v>12</v>
      </c>
      <c r="H801" s="59" t="s">
        <v>12</v>
      </c>
      <c r="I801" s="59" t="s">
        <v>12</v>
      </c>
      <c r="J801" s="65">
        <v>10</v>
      </c>
      <c r="K801" s="55" t="s">
        <v>114</v>
      </c>
      <c r="L801" t="e">
        <f t="shared" si="112"/>
        <v>#DIV/0!</v>
      </c>
      <c r="M801" t="e">
        <f t="shared" si="113"/>
        <v>#DIV/0!</v>
      </c>
      <c r="N801" t="e">
        <f t="shared" si="114"/>
        <v>#VALUE!</v>
      </c>
      <c r="O801" t="e">
        <f t="shared" si="115"/>
        <v>#VALUE!</v>
      </c>
      <c r="P801" t="e">
        <f t="shared" si="120"/>
        <v>#VALUE!</v>
      </c>
      <c r="Q801" t="e">
        <f t="shared" si="121"/>
        <v>#VALUE!</v>
      </c>
      <c r="R801" t="e">
        <f t="shared" si="116"/>
        <v>#VALUE!</v>
      </c>
    </row>
    <row r="802" spans="1:18" x14ac:dyDescent="0.25">
      <c r="A802" s="26" t="s">
        <v>106</v>
      </c>
      <c r="B802" s="7" t="s">
        <v>66</v>
      </c>
      <c r="C802" s="30">
        <v>35</v>
      </c>
      <c r="D802" s="60" t="s">
        <v>12</v>
      </c>
      <c r="E802" s="61" t="s">
        <v>12</v>
      </c>
      <c r="F802" s="59" t="s">
        <v>12</v>
      </c>
      <c r="G802" s="59" t="s">
        <v>12</v>
      </c>
      <c r="H802" s="59" t="s">
        <v>12</v>
      </c>
      <c r="I802" s="59" t="s">
        <v>12</v>
      </c>
      <c r="J802" s="65">
        <v>0</v>
      </c>
      <c r="K802" s="55" t="s">
        <v>114</v>
      </c>
      <c r="L802" t="e">
        <f t="shared" si="112"/>
        <v>#DIV/0!</v>
      </c>
      <c r="M802" t="e">
        <f t="shared" si="113"/>
        <v>#DIV/0!</v>
      </c>
      <c r="N802" t="e">
        <f t="shared" si="114"/>
        <v>#VALUE!</v>
      </c>
      <c r="O802" t="e">
        <f t="shared" si="115"/>
        <v>#VALUE!</v>
      </c>
      <c r="P802" t="e">
        <f t="shared" si="120"/>
        <v>#VALUE!</v>
      </c>
      <c r="Q802" t="e">
        <f t="shared" si="121"/>
        <v>#VALUE!</v>
      </c>
      <c r="R802" t="e">
        <f t="shared" si="116"/>
        <v>#VALUE!</v>
      </c>
    </row>
    <row r="803" spans="1:18" x14ac:dyDescent="0.25">
      <c r="A803" s="26" t="s">
        <v>106</v>
      </c>
      <c r="B803" s="7" t="s">
        <v>42</v>
      </c>
      <c r="C803" s="30">
        <v>27</v>
      </c>
      <c r="D803" s="60" t="s">
        <v>12</v>
      </c>
      <c r="E803" s="61" t="s">
        <v>12</v>
      </c>
      <c r="F803" s="59" t="s">
        <v>12</v>
      </c>
      <c r="G803" s="59" t="s">
        <v>12</v>
      </c>
      <c r="H803" s="59" t="s">
        <v>12</v>
      </c>
      <c r="I803" s="59" t="s">
        <v>12</v>
      </c>
      <c r="J803" s="65">
        <v>2</v>
      </c>
      <c r="K803" s="55" t="s">
        <v>114</v>
      </c>
      <c r="L803" t="e">
        <f t="shared" si="112"/>
        <v>#DIV/0!</v>
      </c>
      <c r="M803" t="e">
        <f t="shared" si="113"/>
        <v>#DIV/0!</v>
      </c>
      <c r="N803" t="e">
        <f t="shared" si="114"/>
        <v>#VALUE!</v>
      </c>
      <c r="O803" t="e">
        <f t="shared" si="115"/>
        <v>#VALUE!</v>
      </c>
      <c r="P803" t="e">
        <f t="shared" si="120"/>
        <v>#VALUE!</v>
      </c>
      <c r="Q803" t="e">
        <f t="shared" si="121"/>
        <v>#VALUE!</v>
      </c>
      <c r="R803" t="e">
        <f t="shared" si="116"/>
        <v>#VALUE!</v>
      </c>
    </row>
    <row r="804" spans="1:18" x14ac:dyDescent="0.25">
      <c r="A804" s="26" t="s">
        <v>10</v>
      </c>
      <c r="B804" s="54" t="s">
        <v>14</v>
      </c>
      <c r="C804" s="56" t="s">
        <v>12</v>
      </c>
      <c r="D804" s="57" t="s">
        <v>12</v>
      </c>
      <c r="E804" s="58" t="s">
        <v>12</v>
      </c>
      <c r="F804" s="59" t="s">
        <v>12</v>
      </c>
      <c r="G804" s="59" t="s">
        <v>12</v>
      </c>
      <c r="H804" s="59" t="s">
        <v>12</v>
      </c>
      <c r="I804" s="59" t="s">
        <v>12</v>
      </c>
      <c r="J804" s="65">
        <v>1</v>
      </c>
      <c r="K804" s="55" t="s">
        <v>169</v>
      </c>
      <c r="L804" t="e">
        <f t="shared" si="112"/>
        <v>#DIV/0!</v>
      </c>
      <c r="M804" t="e">
        <f t="shared" si="113"/>
        <v>#DIV/0!</v>
      </c>
      <c r="N804" t="e">
        <f t="shared" si="114"/>
        <v>#VALUE!</v>
      </c>
      <c r="O804" t="e">
        <f t="shared" si="115"/>
        <v>#VALUE!</v>
      </c>
      <c r="P804" t="e">
        <f t="shared" ref="P804:P831" si="122">IF(N804&gt;5.65,1,2)</f>
        <v>#VALUE!</v>
      </c>
      <c r="Q804" t="e">
        <f t="shared" ref="Q804:Q851" si="123">IF(O803&gt;4.46,1,2)</f>
        <v>#VALUE!</v>
      </c>
      <c r="R804" t="e">
        <f t="shared" si="116"/>
        <v>#VALUE!</v>
      </c>
    </row>
    <row r="805" spans="1:18" x14ac:dyDescent="0.25">
      <c r="A805" s="26" t="s">
        <v>10</v>
      </c>
      <c r="B805" s="54" t="s">
        <v>84</v>
      </c>
      <c r="C805" s="56" t="s">
        <v>12</v>
      </c>
      <c r="D805" s="57" t="s">
        <v>12</v>
      </c>
      <c r="E805" s="58" t="s">
        <v>12</v>
      </c>
      <c r="F805" s="59" t="s">
        <v>12</v>
      </c>
      <c r="G805" s="59" t="s">
        <v>12</v>
      </c>
      <c r="H805" s="59" t="s">
        <v>12</v>
      </c>
      <c r="I805" s="59" t="s">
        <v>12</v>
      </c>
      <c r="J805" s="65">
        <v>1</v>
      </c>
      <c r="K805" s="55" t="s">
        <v>169</v>
      </c>
      <c r="L805" t="e">
        <f t="shared" si="112"/>
        <v>#DIV/0!</v>
      </c>
      <c r="M805" t="e">
        <f t="shared" si="113"/>
        <v>#DIV/0!</v>
      </c>
      <c r="N805" t="e">
        <f t="shared" si="114"/>
        <v>#VALUE!</v>
      </c>
      <c r="O805" t="e">
        <f t="shared" si="115"/>
        <v>#VALUE!</v>
      </c>
      <c r="P805" t="e">
        <f t="shared" si="122"/>
        <v>#VALUE!</v>
      </c>
      <c r="Q805" t="e">
        <f t="shared" si="123"/>
        <v>#VALUE!</v>
      </c>
      <c r="R805" t="e">
        <f t="shared" si="116"/>
        <v>#VALUE!</v>
      </c>
    </row>
    <row r="806" spans="1:18" x14ac:dyDescent="0.25">
      <c r="A806" s="26" t="s">
        <v>10</v>
      </c>
      <c r="B806" s="54" t="s">
        <v>116</v>
      </c>
      <c r="C806" s="56" t="s">
        <v>12</v>
      </c>
      <c r="D806" s="57" t="s">
        <v>12</v>
      </c>
      <c r="E806" s="58" t="s">
        <v>12</v>
      </c>
      <c r="F806" s="59" t="s">
        <v>12</v>
      </c>
      <c r="G806" s="59" t="s">
        <v>12</v>
      </c>
      <c r="H806" s="59" t="s">
        <v>12</v>
      </c>
      <c r="I806" s="59" t="s">
        <v>12</v>
      </c>
      <c r="J806" s="65">
        <v>1</v>
      </c>
      <c r="K806" s="55" t="s">
        <v>169</v>
      </c>
      <c r="L806" t="e">
        <f t="shared" si="112"/>
        <v>#DIV/0!</v>
      </c>
      <c r="M806" t="e">
        <f t="shared" si="113"/>
        <v>#DIV/0!</v>
      </c>
      <c r="N806" t="e">
        <f t="shared" si="114"/>
        <v>#VALUE!</v>
      </c>
      <c r="O806" t="e">
        <f t="shared" si="115"/>
        <v>#VALUE!</v>
      </c>
      <c r="P806" t="e">
        <f t="shared" si="122"/>
        <v>#VALUE!</v>
      </c>
      <c r="Q806" t="e">
        <f t="shared" si="123"/>
        <v>#VALUE!</v>
      </c>
      <c r="R806" t="e">
        <f t="shared" si="116"/>
        <v>#VALUE!</v>
      </c>
    </row>
    <row r="807" spans="1:18" x14ac:dyDescent="0.25">
      <c r="A807" s="26" t="s">
        <v>10</v>
      </c>
      <c r="B807" s="54" t="s">
        <v>18</v>
      </c>
      <c r="C807" s="30">
        <v>87</v>
      </c>
      <c r="D807" s="57" t="s">
        <v>12</v>
      </c>
      <c r="E807" s="58" t="s">
        <v>12</v>
      </c>
      <c r="F807" s="59" t="s">
        <v>12</v>
      </c>
      <c r="G807" s="59" t="s">
        <v>12</v>
      </c>
      <c r="H807" s="59" t="s">
        <v>12</v>
      </c>
      <c r="I807" s="59" t="s">
        <v>12</v>
      </c>
      <c r="J807" s="65">
        <v>2</v>
      </c>
      <c r="K807" s="55" t="s">
        <v>169</v>
      </c>
      <c r="L807" t="e">
        <f t="shared" si="112"/>
        <v>#DIV/0!</v>
      </c>
      <c r="M807" t="e">
        <f t="shared" si="113"/>
        <v>#DIV/0!</v>
      </c>
      <c r="N807" t="e">
        <f t="shared" si="114"/>
        <v>#VALUE!</v>
      </c>
      <c r="O807" t="e">
        <f t="shared" si="115"/>
        <v>#VALUE!</v>
      </c>
      <c r="P807" t="e">
        <f t="shared" si="122"/>
        <v>#VALUE!</v>
      </c>
      <c r="Q807" t="e">
        <f t="shared" si="123"/>
        <v>#VALUE!</v>
      </c>
      <c r="R807" t="e">
        <f t="shared" si="116"/>
        <v>#VALUE!</v>
      </c>
    </row>
    <row r="808" spans="1:18" x14ac:dyDescent="0.25">
      <c r="A808" s="26" t="s">
        <v>10</v>
      </c>
      <c r="B808" s="54" t="s">
        <v>85</v>
      </c>
      <c r="C808" s="30">
        <v>104</v>
      </c>
      <c r="D808" s="60" t="s">
        <v>12</v>
      </c>
      <c r="E808" s="61" t="s">
        <v>12</v>
      </c>
      <c r="F808" s="59" t="s">
        <v>12</v>
      </c>
      <c r="G808" s="59" t="s">
        <v>12</v>
      </c>
      <c r="H808" s="59" t="s">
        <v>12</v>
      </c>
      <c r="I808" s="59" t="s">
        <v>12</v>
      </c>
      <c r="J808" s="65">
        <v>1</v>
      </c>
      <c r="K808" s="55" t="s">
        <v>169</v>
      </c>
      <c r="L808" t="e">
        <f t="shared" si="112"/>
        <v>#DIV/0!</v>
      </c>
      <c r="M808" t="e">
        <f t="shared" si="113"/>
        <v>#DIV/0!</v>
      </c>
      <c r="N808" t="e">
        <f t="shared" si="114"/>
        <v>#VALUE!</v>
      </c>
      <c r="O808" t="e">
        <f t="shared" si="115"/>
        <v>#VALUE!</v>
      </c>
      <c r="P808" t="e">
        <f t="shared" si="122"/>
        <v>#VALUE!</v>
      </c>
      <c r="Q808" t="e">
        <f t="shared" si="123"/>
        <v>#VALUE!</v>
      </c>
      <c r="R808" t="e">
        <f t="shared" si="116"/>
        <v>#VALUE!</v>
      </c>
    </row>
    <row r="809" spans="1:18" x14ac:dyDescent="0.25">
      <c r="A809" s="26" t="s">
        <v>10</v>
      </c>
      <c r="B809" s="54" t="s">
        <v>77</v>
      </c>
      <c r="C809" s="30">
        <v>89</v>
      </c>
      <c r="D809" s="60" t="s">
        <v>12</v>
      </c>
      <c r="E809" s="61" t="s">
        <v>12</v>
      </c>
      <c r="F809" s="59" t="s">
        <v>12</v>
      </c>
      <c r="G809" s="59" t="s">
        <v>12</v>
      </c>
      <c r="H809" s="59" t="s">
        <v>12</v>
      </c>
      <c r="I809" s="59" t="s">
        <v>12</v>
      </c>
      <c r="J809" s="65">
        <v>2</v>
      </c>
      <c r="K809" s="55" t="s">
        <v>169</v>
      </c>
      <c r="L809" t="e">
        <f t="shared" si="112"/>
        <v>#DIV/0!</v>
      </c>
      <c r="M809" t="e">
        <f t="shared" si="113"/>
        <v>#DIV/0!</v>
      </c>
      <c r="N809" t="e">
        <f t="shared" si="114"/>
        <v>#VALUE!</v>
      </c>
      <c r="O809" t="e">
        <f t="shared" si="115"/>
        <v>#VALUE!</v>
      </c>
      <c r="P809" t="e">
        <f t="shared" si="122"/>
        <v>#VALUE!</v>
      </c>
      <c r="Q809" t="e">
        <f t="shared" si="123"/>
        <v>#VALUE!</v>
      </c>
      <c r="R809" t="e">
        <f t="shared" si="116"/>
        <v>#VALUE!</v>
      </c>
    </row>
    <row r="810" spans="1:18" x14ac:dyDescent="0.25">
      <c r="A810" s="26" t="s">
        <v>10</v>
      </c>
      <c r="B810" s="54" t="s">
        <v>21</v>
      </c>
      <c r="C810" s="56" t="s">
        <v>12</v>
      </c>
      <c r="D810" s="57" t="s">
        <v>12</v>
      </c>
      <c r="E810" s="58" t="s">
        <v>12</v>
      </c>
      <c r="F810" s="59" t="s">
        <v>12</v>
      </c>
      <c r="G810" s="59" t="s">
        <v>12</v>
      </c>
      <c r="H810" s="59" t="s">
        <v>12</v>
      </c>
      <c r="I810" s="59" t="s">
        <v>12</v>
      </c>
      <c r="J810" s="65">
        <v>1</v>
      </c>
      <c r="K810" s="55" t="s">
        <v>169</v>
      </c>
      <c r="L810" t="e">
        <f t="shared" si="112"/>
        <v>#DIV/0!</v>
      </c>
      <c r="M810" t="e">
        <f t="shared" si="113"/>
        <v>#DIV/0!</v>
      </c>
      <c r="N810" t="e">
        <f t="shared" si="114"/>
        <v>#VALUE!</v>
      </c>
      <c r="O810" t="e">
        <f t="shared" si="115"/>
        <v>#VALUE!</v>
      </c>
      <c r="P810" t="e">
        <f t="shared" si="122"/>
        <v>#VALUE!</v>
      </c>
      <c r="Q810" t="e">
        <f t="shared" si="123"/>
        <v>#VALUE!</v>
      </c>
      <c r="R810" t="e">
        <f t="shared" si="116"/>
        <v>#VALUE!</v>
      </c>
    </row>
    <row r="811" spans="1:18" x14ac:dyDescent="0.25">
      <c r="A811" s="26" t="s">
        <v>10</v>
      </c>
      <c r="B811" s="54" t="s">
        <v>22</v>
      </c>
      <c r="C811" s="30">
        <v>87</v>
      </c>
      <c r="D811" s="57" t="s">
        <v>12</v>
      </c>
      <c r="E811" s="58" t="s">
        <v>12</v>
      </c>
      <c r="F811" s="59" t="s">
        <v>12</v>
      </c>
      <c r="G811" s="59" t="s">
        <v>12</v>
      </c>
      <c r="H811" s="59" t="s">
        <v>12</v>
      </c>
      <c r="I811" s="59" t="s">
        <v>12</v>
      </c>
      <c r="J811" s="65">
        <v>2</v>
      </c>
      <c r="K811" s="55" t="s">
        <v>169</v>
      </c>
      <c r="L811" t="e">
        <f t="shared" si="112"/>
        <v>#DIV/0!</v>
      </c>
      <c r="M811" t="e">
        <f t="shared" si="113"/>
        <v>#DIV/0!</v>
      </c>
      <c r="N811" t="e">
        <f t="shared" si="114"/>
        <v>#VALUE!</v>
      </c>
      <c r="O811" t="e">
        <f t="shared" si="115"/>
        <v>#VALUE!</v>
      </c>
      <c r="P811" t="e">
        <f t="shared" si="122"/>
        <v>#VALUE!</v>
      </c>
      <c r="Q811" t="e">
        <f t="shared" si="123"/>
        <v>#VALUE!</v>
      </c>
      <c r="R811" t="e">
        <f t="shared" si="116"/>
        <v>#VALUE!</v>
      </c>
    </row>
    <row r="812" spans="1:18" x14ac:dyDescent="0.25">
      <c r="A812" s="26" t="s">
        <v>10</v>
      </c>
      <c r="B812" s="54" t="s">
        <v>54</v>
      </c>
      <c r="C812" s="30">
        <v>95</v>
      </c>
      <c r="D812" s="57" t="s">
        <v>12</v>
      </c>
      <c r="E812" s="58" t="s">
        <v>12</v>
      </c>
      <c r="F812" s="59" t="s">
        <v>12</v>
      </c>
      <c r="G812" s="59" t="s">
        <v>12</v>
      </c>
      <c r="H812" s="59" t="s">
        <v>12</v>
      </c>
      <c r="I812" s="59" t="s">
        <v>12</v>
      </c>
      <c r="J812" s="65">
        <v>2</v>
      </c>
      <c r="K812" s="55" t="s">
        <v>169</v>
      </c>
      <c r="L812" t="e">
        <f t="shared" si="112"/>
        <v>#DIV/0!</v>
      </c>
      <c r="M812" t="e">
        <f t="shared" si="113"/>
        <v>#DIV/0!</v>
      </c>
      <c r="N812" t="e">
        <f t="shared" si="114"/>
        <v>#VALUE!</v>
      </c>
      <c r="O812" t="e">
        <f t="shared" si="115"/>
        <v>#VALUE!</v>
      </c>
      <c r="P812" t="e">
        <f t="shared" si="122"/>
        <v>#VALUE!</v>
      </c>
      <c r="Q812" t="e">
        <f t="shared" si="123"/>
        <v>#VALUE!</v>
      </c>
      <c r="R812" t="e">
        <f t="shared" si="116"/>
        <v>#VALUE!</v>
      </c>
    </row>
    <row r="813" spans="1:18" x14ac:dyDescent="0.25">
      <c r="A813" s="26" t="s">
        <v>10</v>
      </c>
      <c r="B813" s="54" t="s">
        <v>24</v>
      </c>
      <c r="C813" s="56" t="s">
        <v>12</v>
      </c>
      <c r="D813" s="57" t="s">
        <v>12</v>
      </c>
      <c r="E813" s="58" t="s">
        <v>12</v>
      </c>
      <c r="F813" s="59" t="s">
        <v>12</v>
      </c>
      <c r="G813" s="59" t="s">
        <v>12</v>
      </c>
      <c r="H813" s="59" t="s">
        <v>12</v>
      </c>
      <c r="I813" s="59" t="s">
        <v>12</v>
      </c>
      <c r="J813" s="65">
        <v>1</v>
      </c>
      <c r="K813" s="55" t="s">
        <v>169</v>
      </c>
      <c r="L813" t="e">
        <f t="shared" si="112"/>
        <v>#DIV/0!</v>
      </c>
      <c r="M813" t="e">
        <f t="shared" si="113"/>
        <v>#DIV/0!</v>
      </c>
      <c r="N813" t="e">
        <f t="shared" si="114"/>
        <v>#VALUE!</v>
      </c>
      <c r="O813" t="e">
        <f t="shared" si="115"/>
        <v>#VALUE!</v>
      </c>
      <c r="P813" t="e">
        <f t="shared" si="122"/>
        <v>#VALUE!</v>
      </c>
      <c r="Q813" t="e">
        <f t="shared" si="123"/>
        <v>#VALUE!</v>
      </c>
      <c r="R813" t="e">
        <f t="shared" si="116"/>
        <v>#VALUE!</v>
      </c>
    </row>
    <row r="814" spans="1:18" x14ac:dyDescent="0.25">
      <c r="A814" s="26" t="s">
        <v>10</v>
      </c>
      <c r="B814" s="54" t="s">
        <v>56</v>
      </c>
      <c r="C814" s="30">
        <v>96</v>
      </c>
      <c r="D814" s="57" t="s">
        <v>12</v>
      </c>
      <c r="E814" s="58" t="s">
        <v>12</v>
      </c>
      <c r="F814" s="59" t="s">
        <v>12</v>
      </c>
      <c r="G814" s="59" t="s">
        <v>12</v>
      </c>
      <c r="H814" s="59" t="s">
        <v>12</v>
      </c>
      <c r="I814" s="59" t="s">
        <v>12</v>
      </c>
      <c r="J814" s="65">
        <v>2</v>
      </c>
      <c r="K814" s="55" t="s">
        <v>169</v>
      </c>
      <c r="L814" t="e">
        <f t="shared" si="112"/>
        <v>#DIV/0!</v>
      </c>
      <c r="M814" t="e">
        <f t="shared" si="113"/>
        <v>#DIV/0!</v>
      </c>
      <c r="N814" t="e">
        <f t="shared" si="114"/>
        <v>#VALUE!</v>
      </c>
      <c r="O814" t="e">
        <f t="shared" si="115"/>
        <v>#VALUE!</v>
      </c>
      <c r="P814" t="e">
        <f t="shared" si="122"/>
        <v>#VALUE!</v>
      </c>
      <c r="Q814" t="e">
        <f t="shared" si="123"/>
        <v>#VALUE!</v>
      </c>
      <c r="R814" t="e">
        <f t="shared" si="116"/>
        <v>#VALUE!</v>
      </c>
    </row>
    <row r="815" spans="1:18" x14ac:dyDescent="0.25">
      <c r="A815" s="26" t="s">
        <v>10</v>
      </c>
      <c r="B815" s="54" t="s">
        <v>86</v>
      </c>
      <c r="C815" s="56" t="s">
        <v>12</v>
      </c>
      <c r="D815" s="57" t="s">
        <v>12</v>
      </c>
      <c r="E815" s="58" t="s">
        <v>12</v>
      </c>
      <c r="F815" s="59" t="s">
        <v>12</v>
      </c>
      <c r="G815" s="59" t="s">
        <v>12</v>
      </c>
      <c r="H815" s="59" t="s">
        <v>12</v>
      </c>
      <c r="I815" s="59" t="s">
        <v>12</v>
      </c>
      <c r="J815" s="65">
        <v>1</v>
      </c>
      <c r="K815" s="55" t="s">
        <v>169</v>
      </c>
      <c r="L815" t="e">
        <f t="shared" si="112"/>
        <v>#DIV/0!</v>
      </c>
      <c r="M815" t="e">
        <f t="shared" si="113"/>
        <v>#DIV/0!</v>
      </c>
      <c r="N815" t="e">
        <f t="shared" si="114"/>
        <v>#VALUE!</v>
      </c>
      <c r="O815" t="e">
        <f t="shared" si="115"/>
        <v>#VALUE!</v>
      </c>
      <c r="P815" t="e">
        <f t="shared" si="122"/>
        <v>#VALUE!</v>
      </c>
      <c r="Q815" t="e">
        <f t="shared" si="123"/>
        <v>#VALUE!</v>
      </c>
      <c r="R815" t="e">
        <f t="shared" si="116"/>
        <v>#VALUE!</v>
      </c>
    </row>
    <row r="816" spans="1:18" x14ac:dyDescent="0.25">
      <c r="A816" s="26" t="s">
        <v>10</v>
      </c>
      <c r="B816" s="54" t="s">
        <v>25</v>
      </c>
      <c r="C816" s="30">
        <v>106</v>
      </c>
      <c r="D816" s="57" t="s">
        <v>12</v>
      </c>
      <c r="E816" s="58" t="s">
        <v>12</v>
      </c>
      <c r="F816" s="59" t="s">
        <v>12</v>
      </c>
      <c r="G816" s="59" t="s">
        <v>12</v>
      </c>
      <c r="H816" s="59" t="s">
        <v>12</v>
      </c>
      <c r="I816" s="59" t="s">
        <v>12</v>
      </c>
      <c r="J816" s="65">
        <v>1</v>
      </c>
      <c r="K816" s="55" t="s">
        <v>169</v>
      </c>
      <c r="L816" t="e">
        <f t="shared" si="112"/>
        <v>#DIV/0!</v>
      </c>
      <c r="M816" t="e">
        <f t="shared" si="113"/>
        <v>#DIV/0!</v>
      </c>
      <c r="N816" t="e">
        <f t="shared" si="114"/>
        <v>#VALUE!</v>
      </c>
      <c r="O816" t="e">
        <f t="shared" si="115"/>
        <v>#VALUE!</v>
      </c>
      <c r="P816" t="e">
        <f t="shared" si="122"/>
        <v>#VALUE!</v>
      </c>
      <c r="Q816" t="e">
        <f t="shared" si="123"/>
        <v>#VALUE!</v>
      </c>
      <c r="R816" t="e">
        <f t="shared" si="116"/>
        <v>#VALUE!</v>
      </c>
    </row>
    <row r="817" spans="1:18" x14ac:dyDescent="0.25">
      <c r="A817" s="26" t="s">
        <v>10</v>
      </c>
      <c r="B817" s="54" t="s">
        <v>94</v>
      </c>
      <c r="C817" s="56" t="s">
        <v>12</v>
      </c>
      <c r="D817" s="57" t="s">
        <v>12</v>
      </c>
      <c r="E817" s="58" t="s">
        <v>12</v>
      </c>
      <c r="F817" s="59" t="s">
        <v>12</v>
      </c>
      <c r="G817" s="59" t="s">
        <v>12</v>
      </c>
      <c r="H817" s="59" t="s">
        <v>12</v>
      </c>
      <c r="I817" s="59" t="s">
        <v>12</v>
      </c>
      <c r="J817" s="65">
        <v>1</v>
      </c>
      <c r="K817" s="55" t="s">
        <v>169</v>
      </c>
      <c r="L817" t="e">
        <f t="shared" si="112"/>
        <v>#DIV/0!</v>
      </c>
      <c r="M817" t="e">
        <f t="shared" si="113"/>
        <v>#DIV/0!</v>
      </c>
      <c r="N817" t="e">
        <f t="shared" si="114"/>
        <v>#VALUE!</v>
      </c>
      <c r="O817" t="e">
        <f t="shared" si="115"/>
        <v>#VALUE!</v>
      </c>
      <c r="P817" t="e">
        <f t="shared" si="122"/>
        <v>#VALUE!</v>
      </c>
      <c r="Q817" t="e">
        <f t="shared" si="123"/>
        <v>#VALUE!</v>
      </c>
      <c r="R817" t="e">
        <f t="shared" si="116"/>
        <v>#VALUE!</v>
      </c>
    </row>
    <row r="818" spans="1:18" x14ac:dyDescent="0.25">
      <c r="A818" s="26" t="s">
        <v>10</v>
      </c>
      <c r="B818" s="54" t="s">
        <v>57</v>
      </c>
      <c r="C818" s="30">
        <v>98</v>
      </c>
      <c r="D818" s="57" t="s">
        <v>12</v>
      </c>
      <c r="E818" s="58" t="s">
        <v>12</v>
      </c>
      <c r="F818" s="59" t="s">
        <v>12</v>
      </c>
      <c r="G818" s="59" t="s">
        <v>12</v>
      </c>
      <c r="H818" s="59" t="s">
        <v>12</v>
      </c>
      <c r="I818" s="59" t="s">
        <v>12</v>
      </c>
      <c r="J818" s="65">
        <v>1</v>
      </c>
      <c r="K818" s="55" t="s">
        <v>169</v>
      </c>
      <c r="L818" t="e">
        <f t="shared" si="112"/>
        <v>#DIV/0!</v>
      </c>
      <c r="M818" t="e">
        <f t="shared" si="113"/>
        <v>#DIV/0!</v>
      </c>
      <c r="N818" t="e">
        <f t="shared" si="114"/>
        <v>#VALUE!</v>
      </c>
      <c r="O818" t="e">
        <f t="shared" si="115"/>
        <v>#VALUE!</v>
      </c>
      <c r="P818" t="e">
        <f t="shared" si="122"/>
        <v>#VALUE!</v>
      </c>
      <c r="Q818" t="e">
        <f t="shared" si="123"/>
        <v>#VALUE!</v>
      </c>
      <c r="R818" t="e">
        <f t="shared" si="116"/>
        <v>#VALUE!</v>
      </c>
    </row>
    <row r="819" spans="1:18" x14ac:dyDescent="0.25">
      <c r="A819" s="26" t="s">
        <v>10</v>
      </c>
      <c r="B819" s="54" t="s">
        <v>26</v>
      </c>
      <c r="C819" s="56">
        <v>85</v>
      </c>
      <c r="D819" s="57" t="s">
        <v>12</v>
      </c>
      <c r="E819" s="58" t="s">
        <v>12</v>
      </c>
      <c r="F819" s="59" t="s">
        <v>12</v>
      </c>
      <c r="G819" s="59" t="s">
        <v>12</v>
      </c>
      <c r="H819" s="59" t="s">
        <v>12</v>
      </c>
      <c r="I819" s="59" t="s">
        <v>12</v>
      </c>
      <c r="J819" s="65">
        <v>2</v>
      </c>
      <c r="K819" s="55" t="s">
        <v>169</v>
      </c>
      <c r="L819" t="e">
        <f t="shared" si="112"/>
        <v>#DIV/0!</v>
      </c>
      <c r="M819" t="e">
        <f t="shared" si="113"/>
        <v>#DIV/0!</v>
      </c>
      <c r="N819" t="e">
        <f t="shared" si="114"/>
        <v>#VALUE!</v>
      </c>
      <c r="O819" t="e">
        <f t="shared" si="115"/>
        <v>#VALUE!</v>
      </c>
      <c r="P819" t="e">
        <f t="shared" si="122"/>
        <v>#VALUE!</v>
      </c>
      <c r="Q819" t="e">
        <f t="shared" si="123"/>
        <v>#VALUE!</v>
      </c>
      <c r="R819" t="e">
        <f t="shared" si="116"/>
        <v>#VALUE!</v>
      </c>
    </row>
    <row r="820" spans="1:18" x14ac:dyDescent="0.25">
      <c r="A820" s="26" t="s">
        <v>10</v>
      </c>
      <c r="B820" s="54" t="s">
        <v>29</v>
      </c>
      <c r="C820" s="30">
        <v>75</v>
      </c>
      <c r="D820" s="60">
        <v>97</v>
      </c>
      <c r="E820" s="58" t="s">
        <v>12</v>
      </c>
      <c r="F820" s="59" t="s">
        <v>12</v>
      </c>
      <c r="G820" s="59" t="s">
        <v>12</v>
      </c>
      <c r="H820" s="59" t="s">
        <v>12</v>
      </c>
      <c r="I820" s="59" t="s">
        <v>12</v>
      </c>
      <c r="J820" s="65">
        <v>2</v>
      </c>
      <c r="K820" s="55" t="s">
        <v>169</v>
      </c>
      <c r="L820">
        <f t="shared" si="112"/>
        <v>97</v>
      </c>
      <c r="M820" t="e">
        <f t="shared" si="113"/>
        <v>#DIV/0!</v>
      </c>
      <c r="N820" t="e">
        <f t="shared" si="114"/>
        <v>#VALUE!</v>
      </c>
      <c r="O820" t="e">
        <f t="shared" si="115"/>
        <v>#VALUE!</v>
      </c>
      <c r="P820" t="e">
        <f t="shared" si="122"/>
        <v>#VALUE!</v>
      </c>
      <c r="Q820" t="e">
        <f t="shared" si="123"/>
        <v>#VALUE!</v>
      </c>
      <c r="R820" t="e">
        <f t="shared" si="116"/>
        <v>#VALUE!</v>
      </c>
    </row>
    <row r="821" spans="1:18" x14ac:dyDescent="0.25">
      <c r="A821" s="26" t="s">
        <v>10</v>
      </c>
      <c r="B821" s="54" t="s">
        <v>59</v>
      </c>
      <c r="C821" s="30">
        <v>70</v>
      </c>
      <c r="D821" s="60">
        <v>91</v>
      </c>
      <c r="E821" s="58" t="s">
        <v>12</v>
      </c>
      <c r="F821" s="59" t="s">
        <v>12</v>
      </c>
      <c r="G821" s="59" t="s">
        <v>12</v>
      </c>
      <c r="H821" s="59" t="s">
        <v>12</v>
      </c>
      <c r="I821" s="59" t="s">
        <v>12</v>
      </c>
      <c r="J821" s="65">
        <v>3</v>
      </c>
      <c r="K821" s="55" t="s">
        <v>169</v>
      </c>
      <c r="L821">
        <f t="shared" si="112"/>
        <v>91</v>
      </c>
      <c r="M821" t="e">
        <f t="shared" si="113"/>
        <v>#DIV/0!</v>
      </c>
      <c r="N821" t="e">
        <f t="shared" si="114"/>
        <v>#VALUE!</v>
      </c>
      <c r="O821" t="e">
        <f t="shared" si="115"/>
        <v>#VALUE!</v>
      </c>
      <c r="P821" t="e">
        <f t="shared" si="122"/>
        <v>#VALUE!</v>
      </c>
      <c r="Q821" t="e">
        <f t="shared" si="123"/>
        <v>#VALUE!</v>
      </c>
      <c r="R821" t="e">
        <f t="shared" si="116"/>
        <v>#VALUE!</v>
      </c>
    </row>
    <row r="822" spans="1:18" x14ac:dyDescent="0.25">
      <c r="A822" s="26" t="s">
        <v>10</v>
      </c>
      <c r="B822" s="54" t="s">
        <v>88</v>
      </c>
      <c r="C822" s="56" t="s">
        <v>12</v>
      </c>
      <c r="D822" s="57" t="s">
        <v>12</v>
      </c>
      <c r="E822" s="58" t="s">
        <v>12</v>
      </c>
      <c r="F822" s="59" t="s">
        <v>12</v>
      </c>
      <c r="G822" s="59" t="s">
        <v>12</v>
      </c>
      <c r="H822" s="59" t="s">
        <v>12</v>
      </c>
      <c r="I822" s="59" t="s">
        <v>12</v>
      </c>
      <c r="J822" s="65">
        <v>1</v>
      </c>
      <c r="K822" s="55" t="s">
        <v>169</v>
      </c>
      <c r="L822" t="e">
        <f t="shared" si="112"/>
        <v>#DIV/0!</v>
      </c>
      <c r="M822" t="e">
        <f t="shared" si="113"/>
        <v>#DIV/0!</v>
      </c>
      <c r="N822" t="e">
        <f t="shared" si="114"/>
        <v>#VALUE!</v>
      </c>
      <c r="O822" t="e">
        <f t="shared" si="115"/>
        <v>#VALUE!</v>
      </c>
      <c r="P822" t="e">
        <f t="shared" si="122"/>
        <v>#VALUE!</v>
      </c>
      <c r="Q822" t="e">
        <f t="shared" si="123"/>
        <v>#VALUE!</v>
      </c>
      <c r="R822" t="e">
        <f t="shared" si="116"/>
        <v>#VALUE!</v>
      </c>
    </row>
    <row r="823" spans="1:18" x14ac:dyDescent="0.25">
      <c r="A823" s="26" t="s">
        <v>10</v>
      </c>
      <c r="B823" s="54" t="s">
        <v>100</v>
      </c>
      <c r="C823" s="56" t="s">
        <v>12</v>
      </c>
      <c r="D823" s="57" t="s">
        <v>12</v>
      </c>
      <c r="E823" s="58" t="s">
        <v>12</v>
      </c>
      <c r="F823" s="59" t="s">
        <v>12</v>
      </c>
      <c r="G823" s="59" t="s">
        <v>12</v>
      </c>
      <c r="H823" s="59" t="s">
        <v>12</v>
      </c>
      <c r="I823" s="59" t="s">
        <v>12</v>
      </c>
      <c r="J823" s="65">
        <v>1</v>
      </c>
      <c r="K823" s="55" t="s">
        <v>169</v>
      </c>
      <c r="L823" t="e">
        <f t="shared" si="112"/>
        <v>#DIV/0!</v>
      </c>
      <c r="M823" t="e">
        <f t="shared" si="113"/>
        <v>#DIV/0!</v>
      </c>
      <c r="N823" t="e">
        <f t="shared" si="114"/>
        <v>#VALUE!</v>
      </c>
      <c r="O823" t="e">
        <f t="shared" si="115"/>
        <v>#VALUE!</v>
      </c>
      <c r="P823" t="e">
        <f t="shared" si="122"/>
        <v>#VALUE!</v>
      </c>
      <c r="Q823" t="e">
        <f t="shared" si="123"/>
        <v>#VALUE!</v>
      </c>
      <c r="R823" t="e">
        <f t="shared" si="116"/>
        <v>#VALUE!</v>
      </c>
    </row>
    <row r="824" spans="1:18" x14ac:dyDescent="0.25">
      <c r="A824" s="26" t="s">
        <v>10</v>
      </c>
      <c r="B824" s="54" t="s">
        <v>118</v>
      </c>
      <c r="C824" s="56" t="s">
        <v>12</v>
      </c>
      <c r="D824" s="57" t="s">
        <v>12</v>
      </c>
      <c r="E824" s="58" t="s">
        <v>12</v>
      </c>
      <c r="F824" s="59" t="s">
        <v>12</v>
      </c>
      <c r="G824" s="59" t="s">
        <v>12</v>
      </c>
      <c r="H824" s="59" t="s">
        <v>12</v>
      </c>
      <c r="I824" s="59" t="s">
        <v>12</v>
      </c>
      <c r="J824" s="65">
        <v>1</v>
      </c>
      <c r="K824" s="55" t="s">
        <v>169</v>
      </c>
      <c r="L824" t="e">
        <f t="shared" si="112"/>
        <v>#DIV/0!</v>
      </c>
      <c r="M824" t="e">
        <f t="shared" si="113"/>
        <v>#DIV/0!</v>
      </c>
      <c r="N824" t="e">
        <f t="shared" si="114"/>
        <v>#VALUE!</v>
      </c>
      <c r="O824" t="e">
        <f t="shared" si="115"/>
        <v>#VALUE!</v>
      </c>
      <c r="P824" t="e">
        <f t="shared" si="122"/>
        <v>#VALUE!</v>
      </c>
      <c r="Q824" t="e">
        <f t="shared" si="123"/>
        <v>#VALUE!</v>
      </c>
      <c r="R824" t="e">
        <f t="shared" si="116"/>
        <v>#VALUE!</v>
      </c>
    </row>
    <row r="825" spans="1:18" x14ac:dyDescent="0.25">
      <c r="A825" s="26" t="s">
        <v>10</v>
      </c>
      <c r="B825" s="54" t="s">
        <v>95</v>
      </c>
      <c r="C825" s="56">
        <v>85</v>
      </c>
      <c r="D825" s="57">
        <v>102</v>
      </c>
      <c r="E825" s="58" t="s">
        <v>12</v>
      </c>
      <c r="F825" s="59" t="s">
        <v>12</v>
      </c>
      <c r="G825" s="59" t="s">
        <v>12</v>
      </c>
      <c r="H825" s="59" t="s">
        <v>12</v>
      </c>
      <c r="I825" s="59" t="s">
        <v>12</v>
      </c>
      <c r="J825" s="65">
        <v>2</v>
      </c>
      <c r="K825" s="55" t="s">
        <v>169</v>
      </c>
      <c r="L825">
        <f t="shared" si="112"/>
        <v>102</v>
      </c>
      <c r="M825" t="e">
        <f t="shared" si="113"/>
        <v>#DIV/0!</v>
      </c>
      <c r="N825" t="e">
        <f t="shared" si="114"/>
        <v>#VALUE!</v>
      </c>
      <c r="O825" t="e">
        <f t="shared" si="115"/>
        <v>#VALUE!</v>
      </c>
      <c r="P825" t="e">
        <f t="shared" si="122"/>
        <v>#VALUE!</v>
      </c>
      <c r="Q825" t="e">
        <f t="shared" si="123"/>
        <v>#VALUE!</v>
      </c>
      <c r="R825" t="e">
        <f t="shared" si="116"/>
        <v>#VALUE!</v>
      </c>
    </row>
    <row r="826" spans="1:18" x14ac:dyDescent="0.25">
      <c r="A826" s="26" t="s">
        <v>10</v>
      </c>
      <c r="B826" s="54" t="s">
        <v>40</v>
      </c>
      <c r="C826" s="56" t="s">
        <v>12</v>
      </c>
      <c r="D826" s="57" t="s">
        <v>12</v>
      </c>
      <c r="E826" s="58" t="s">
        <v>12</v>
      </c>
      <c r="F826" s="59" t="s">
        <v>12</v>
      </c>
      <c r="G826" s="59" t="s">
        <v>12</v>
      </c>
      <c r="H826" s="59" t="s">
        <v>12</v>
      </c>
      <c r="I826" s="59" t="s">
        <v>12</v>
      </c>
      <c r="J826" s="65">
        <v>1</v>
      </c>
      <c r="K826" s="55" t="s">
        <v>169</v>
      </c>
      <c r="L826" t="e">
        <f t="shared" si="112"/>
        <v>#DIV/0!</v>
      </c>
      <c r="M826" t="e">
        <f t="shared" si="113"/>
        <v>#DIV/0!</v>
      </c>
      <c r="N826" t="e">
        <f t="shared" si="114"/>
        <v>#VALUE!</v>
      </c>
      <c r="O826" t="e">
        <f t="shared" si="115"/>
        <v>#VALUE!</v>
      </c>
      <c r="P826" t="e">
        <f t="shared" si="122"/>
        <v>#VALUE!</v>
      </c>
      <c r="Q826" t="e">
        <f t="shared" si="123"/>
        <v>#VALUE!</v>
      </c>
      <c r="R826" t="e">
        <f t="shared" si="116"/>
        <v>#VALUE!</v>
      </c>
    </row>
    <row r="827" spans="1:18" x14ac:dyDescent="0.25">
      <c r="A827" s="26" t="s">
        <v>10</v>
      </c>
      <c r="B827" s="54" t="s">
        <v>71</v>
      </c>
      <c r="C827" s="30">
        <v>65</v>
      </c>
      <c r="D827" s="60">
        <v>80</v>
      </c>
      <c r="E827" s="61" t="s">
        <v>12</v>
      </c>
      <c r="F827" s="63">
        <v>93</v>
      </c>
      <c r="G827" s="63">
        <v>93</v>
      </c>
      <c r="H827" s="59" t="s">
        <v>12</v>
      </c>
      <c r="I827" s="59" t="s">
        <v>12</v>
      </c>
      <c r="J827" s="65">
        <v>4</v>
      </c>
      <c r="K827" s="55" t="s">
        <v>169</v>
      </c>
      <c r="L827">
        <f t="shared" si="112"/>
        <v>80</v>
      </c>
      <c r="M827">
        <f t="shared" si="113"/>
        <v>93</v>
      </c>
      <c r="N827" t="e">
        <f t="shared" si="114"/>
        <v>#VALUE!</v>
      </c>
      <c r="O827" t="e">
        <f t="shared" si="115"/>
        <v>#VALUE!</v>
      </c>
      <c r="P827" t="e">
        <f t="shared" si="122"/>
        <v>#VALUE!</v>
      </c>
      <c r="Q827" t="e">
        <f t="shared" si="123"/>
        <v>#VALUE!</v>
      </c>
      <c r="R827" t="e">
        <f t="shared" si="116"/>
        <v>#VALUE!</v>
      </c>
    </row>
    <row r="828" spans="1:18" x14ac:dyDescent="0.25">
      <c r="A828" s="26" t="s">
        <v>10</v>
      </c>
      <c r="B828" s="54" t="s">
        <v>123</v>
      </c>
      <c r="C828" s="56">
        <v>90</v>
      </c>
      <c r="D828" s="57" t="s">
        <v>12</v>
      </c>
      <c r="E828" s="58" t="s">
        <v>12</v>
      </c>
      <c r="F828" s="59" t="s">
        <v>12</v>
      </c>
      <c r="G828" s="59" t="s">
        <v>12</v>
      </c>
      <c r="H828" s="59" t="s">
        <v>12</v>
      </c>
      <c r="I828" s="59" t="s">
        <v>12</v>
      </c>
      <c r="J828" s="65">
        <v>2</v>
      </c>
      <c r="K828" s="55" t="s">
        <v>169</v>
      </c>
      <c r="L828" t="e">
        <f t="shared" si="112"/>
        <v>#DIV/0!</v>
      </c>
      <c r="M828" t="e">
        <f t="shared" si="113"/>
        <v>#DIV/0!</v>
      </c>
      <c r="N828" t="e">
        <f t="shared" si="114"/>
        <v>#VALUE!</v>
      </c>
      <c r="O828" t="e">
        <f t="shared" si="115"/>
        <v>#VALUE!</v>
      </c>
      <c r="P828" t="e">
        <f t="shared" si="122"/>
        <v>#VALUE!</v>
      </c>
      <c r="Q828" t="e">
        <f t="shared" si="123"/>
        <v>#VALUE!</v>
      </c>
      <c r="R828" t="e">
        <f t="shared" si="116"/>
        <v>#VALUE!</v>
      </c>
    </row>
    <row r="829" spans="1:18" x14ac:dyDescent="0.25">
      <c r="A829" s="26" t="s">
        <v>10</v>
      </c>
      <c r="B829" s="54" t="s">
        <v>44</v>
      </c>
      <c r="C829" s="56" t="s">
        <v>12</v>
      </c>
      <c r="D829" s="57" t="s">
        <v>12</v>
      </c>
      <c r="E829" s="58" t="s">
        <v>12</v>
      </c>
      <c r="F829" s="59" t="s">
        <v>12</v>
      </c>
      <c r="G829" s="59" t="s">
        <v>12</v>
      </c>
      <c r="H829" s="59" t="s">
        <v>12</v>
      </c>
      <c r="I829" s="59" t="s">
        <v>12</v>
      </c>
      <c r="J829" s="65">
        <v>1</v>
      </c>
      <c r="K829" s="55" t="s">
        <v>169</v>
      </c>
      <c r="L829" t="e">
        <f t="shared" si="112"/>
        <v>#DIV/0!</v>
      </c>
      <c r="M829" t="e">
        <f t="shared" si="113"/>
        <v>#DIV/0!</v>
      </c>
      <c r="N829" t="e">
        <f t="shared" si="114"/>
        <v>#VALUE!</v>
      </c>
      <c r="O829" t="e">
        <f t="shared" si="115"/>
        <v>#VALUE!</v>
      </c>
      <c r="P829" t="e">
        <f t="shared" si="122"/>
        <v>#VALUE!</v>
      </c>
      <c r="Q829" t="e">
        <f t="shared" si="123"/>
        <v>#VALUE!</v>
      </c>
      <c r="R829" t="e">
        <f t="shared" si="116"/>
        <v>#VALUE!</v>
      </c>
    </row>
    <row r="830" spans="1:18" x14ac:dyDescent="0.25">
      <c r="A830" s="26" t="s">
        <v>10</v>
      </c>
      <c r="B830" s="54" t="s">
        <v>46</v>
      </c>
      <c r="C830" s="56" t="s">
        <v>12</v>
      </c>
      <c r="D830" s="57" t="s">
        <v>12</v>
      </c>
      <c r="E830" s="58" t="s">
        <v>12</v>
      </c>
      <c r="F830" s="59" t="s">
        <v>12</v>
      </c>
      <c r="G830" s="59" t="s">
        <v>12</v>
      </c>
      <c r="H830" s="59" t="s">
        <v>12</v>
      </c>
      <c r="I830" s="59" t="s">
        <v>12</v>
      </c>
      <c r="J830" s="65">
        <v>1</v>
      </c>
      <c r="K830" s="55" t="s">
        <v>169</v>
      </c>
      <c r="L830" t="e">
        <f t="shared" si="112"/>
        <v>#DIV/0!</v>
      </c>
      <c r="M830" t="e">
        <f t="shared" si="113"/>
        <v>#DIV/0!</v>
      </c>
      <c r="N830" t="e">
        <f t="shared" si="114"/>
        <v>#VALUE!</v>
      </c>
      <c r="O830" t="e">
        <f t="shared" si="115"/>
        <v>#VALUE!</v>
      </c>
      <c r="P830" t="e">
        <f t="shared" si="122"/>
        <v>#VALUE!</v>
      </c>
      <c r="Q830" t="e">
        <f t="shared" si="123"/>
        <v>#VALUE!</v>
      </c>
      <c r="R830" t="e">
        <f t="shared" si="116"/>
        <v>#VALUE!</v>
      </c>
    </row>
    <row r="831" spans="1:18" x14ac:dyDescent="0.25">
      <c r="A831" s="26" t="s">
        <v>10</v>
      </c>
      <c r="B831" s="54" t="s">
        <v>98</v>
      </c>
      <c r="C831" s="56">
        <v>77</v>
      </c>
      <c r="D831" s="57" t="s">
        <v>12</v>
      </c>
      <c r="E831" s="58" t="s">
        <v>12</v>
      </c>
      <c r="F831" s="59" t="s">
        <v>12</v>
      </c>
      <c r="G831" s="59" t="s">
        <v>12</v>
      </c>
      <c r="H831" s="59" t="s">
        <v>12</v>
      </c>
      <c r="I831" s="59" t="s">
        <v>12</v>
      </c>
      <c r="J831" s="65">
        <v>2</v>
      </c>
      <c r="K831" s="55" t="s">
        <v>169</v>
      </c>
      <c r="L831" t="e">
        <f t="shared" si="112"/>
        <v>#DIV/0!</v>
      </c>
      <c r="M831" t="e">
        <f t="shared" si="113"/>
        <v>#DIV/0!</v>
      </c>
      <c r="N831" t="e">
        <f t="shared" si="114"/>
        <v>#VALUE!</v>
      </c>
      <c r="O831" t="e">
        <f t="shared" si="115"/>
        <v>#VALUE!</v>
      </c>
      <c r="P831" t="e">
        <f t="shared" si="122"/>
        <v>#VALUE!</v>
      </c>
      <c r="Q831" t="e">
        <f t="shared" si="123"/>
        <v>#VALUE!</v>
      </c>
      <c r="R831" t="e">
        <f t="shared" si="116"/>
        <v>#VALUE!</v>
      </c>
    </row>
    <row r="832" spans="1:18" x14ac:dyDescent="0.25">
      <c r="A832" s="39" t="s">
        <v>47</v>
      </c>
      <c r="B832" s="54" t="s">
        <v>11</v>
      </c>
      <c r="C832" s="56" t="s">
        <v>12</v>
      </c>
      <c r="D832" s="57" t="s">
        <v>12</v>
      </c>
      <c r="E832" s="58" t="s">
        <v>12</v>
      </c>
      <c r="F832" s="59" t="s">
        <v>12</v>
      </c>
      <c r="G832" s="59" t="s">
        <v>12</v>
      </c>
      <c r="H832" s="59" t="s">
        <v>12</v>
      </c>
      <c r="I832" s="59" t="s">
        <v>12</v>
      </c>
      <c r="J832" s="65" t="s">
        <v>12</v>
      </c>
      <c r="K832" s="55" t="s">
        <v>169</v>
      </c>
      <c r="L832" t="e">
        <f t="shared" si="112"/>
        <v>#DIV/0!</v>
      </c>
      <c r="M832" t="e">
        <f t="shared" si="113"/>
        <v>#DIV/0!</v>
      </c>
      <c r="N832" t="e">
        <f t="shared" si="114"/>
        <v>#VALUE!</v>
      </c>
      <c r="O832" t="e">
        <f t="shared" si="115"/>
        <v>#VALUE!</v>
      </c>
      <c r="P832" t="e">
        <f t="shared" ref="P832:P851" si="124">IF(N832&gt;5.43,1,2)</f>
        <v>#VALUE!</v>
      </c>
      <c r="Q832" t="e">
        <f t="shared" si="123"/>
        <v>#VALUE!</v>
      </c>
      <c r="R832" t="e">
        <f t="shared" si="116"/>
        <v>#VALUE!</v>
      </c>
    </row>
    <row r="833" spans="1:18" x14ac:dyDescent="0.25">
      <c r="A833" s="39" t="s">
        <v>47</v>
      </c>
      <c r="B833" s="54" t="s">
        <v>15</v>
      </c>
      <c r="C833" s="56" t="s">
        <v>12</v>
      </c>
      <c r="D833" s="57" t="s">
        <v>12</v>
      </c>
      <c r="E833" s="58" t="s">
        <v>12</v>
      </c>
      <c r="F833" s="59" t="s">
        <v>12</v>
      </c>
      <c r="G833" s="59" t="s">
        <v>12</v>
      </c>
      <c r="H833" s="59" t="s">
        <v>12</v>
      </c>
      <c r="I833" s="59" t="s">
        <v>12</v>
      </c>
      <c r="J833" s="65">
        <v>1</v>
      </c>
      <c r="K833" s="55" t="s">
        <v>169</v>
      </c>
      <c r="L833" t="e">
        <f t="shared" si="112"/>
        <v>#DIV/0!</v>
      </c>
      <c r="M833" t="e">
        <f t="shared" si="113"/>
        <v>#DIV/0!</v>
      </c>
      <c r="N833" t="e">
        <f t="shared" si="114"/>
        <v>#VALUE!</v>
      </c>
      <c r="O833" t="e">
        <f t="shared" si="115"/>
        <v>#VALUE!</v>
      </c>
      <c r="P833" t="e">
        <f t="shared" si="124"/>
        <v>#VALUE!</v>
      </c>
      <c r="Q833" t="e">
        <f t="shared" si="123"/>
        <v>#VALUE!</v>
      </c>
      <c r="R833" t="e">
        <f t="shared" si="116"/>
        <v>#VALUE!</v>
      </c>
    </row>
    <row r="834" spans="1:18" x14ac:dyDescent="0.25">
      <c r="A834" s="39" t="s">
        <v>47</v>
      </c>
      <c r="B834" s="54" t="s">
        <v>19</v>
      </c>
      <c r="C834" s="56">
        <v>80</v>
      </c>
      <c r="D834" s="57">
        <v>105</v>
      </c>
      <c r="E834" s="58" t="s">
        <v>12</v>
      </c>
      <c r="F834" s="59" t="s">
        <v>12</v>
      </c>
      <c r="G834" s="59" t="s">
        <v>12</v>
      </c>
      <c r="H834" s="59" t="s">
        <v>12</v>
      </c>
      <c r="I834" s="59" t="s">
        <v>12</v>
      </c>
      <c r="J834" s="65">
        <v>2</v>
      </c>
      <c r="K834" s="55" t="s">
        <v>169</v>
      </c>
      <c r="L834">
        <f t="shared" ref="L834:L897" si="125">AVERAGE(D834:E834)</f>
        <v>105</v>
      </c>
      <c r="M834" t="e">
        <f t="shared" ref="M834:M897" si="126">AVERAGE(F834:I834)</f>
        <v>#DIV/0!</v>
      </c>
      <c r="N834" t="e">
        <f t="shared" ref="N834:N897" si="127">E834-D834</f>
        <v>#VALUE!</v>
      </c>
      <c r="O834" t="e">
        <f t="shared" ref="O834:O897" si="128">I834-F834</f>
        <v>#VALUE!</v>
      </c>
      <c r="P834" t="e">
        <f t="shared" si="124"/>
        <v>#VALUE!</v>
      </c>
      <c r="Q834" t="e">
        <f t="shared" si="123"/>
        <v>#VALUE!</v>
      </c>
      <c r="R834" t="e">
        <f t="shared" ref="R834:R897" si="129">IF(P834=Q834,5,6)</f>
        <v>#VALUE!</v>
      </c>
    </row>
    <row r="835" spans="1:18" x14ac:dyDescent="0.25">
      <c r="A835" s="39" t="s">
        <v>47</v>
      </c>
      <c r="B835" s="54" t="s">
        <v>128</v>
      </c>
      <c r="C835" s="56">
        <v>95</v>
      </c>
      <c r="D835" s="57" t="s">
        <v>12</v>
      </c>
      <c r="E835" s="58" t="s">
        <v>12</v>
      </c>
      <c r="F835" s="59" t="s">
        <v>12</v>
      </c>
      <c r="G835" s="59" t="s">
        <v>12</v>
      </c>
      <c r="H835" s="59" t="s">
        <v>12</v>
      </c>
      <c r="I835" s="59" t="s">
        <v>12</v>
      </c>
      <c r="J835" s="65">
        <v>2</v>
      </c>
      <c r="K835" s="55" t="s">
        <v>169</v>
      </c>
      <c r="L835" t="e">
        <f t="shared" si="125"/>
        <v>#DIV/0!</v>
      </c>
      <c r="M835" t="e">
        <f t="shared" si="126"/>
        <v>#DIV/0!</v>
      </c>
      <c r="N835" t="e">
        <f t="shared" si="127"/>
        <v>#VALUE!</v>
      </c>
      <c r="O835" t="e">
        <f t="shared" si="128"/>
        <v>#VALUE!</v>
      </c>
      <c r="P835" t="e">
        <f t="shared" si="124"/>
        <v>#VALUE!</v>
      </c>
      <c r="Q835" t="e">
        <f t="shared" si="123"/>
        <v>#VALUE!</v>
      </c>
      <c r="R835" t="e">
        <f t="shared" si="129"/>
        <v>#VALUE!</v>
      </c>
    </row>
    <row r="836" spans="1:18" x14ac:dyDescent="0.25">
      <c r="A836" s="39" t="s">
        <v>47</v>
      </c>
      <c r="B836" s="54" t="s">
        <v>77</v>
      </c>
      <c r="C836" s="56">
        <v>96</v>
      </c>
      <c r="D836" s="57" t="s">
        <v>12</v>
      </c>
      <c r="E836" s="58" t="s">
        <v>12</v>
      </c>
      <c r="F836" s="59" t="s">
        <v>12</v>
      </c>
      <c r="G836" s="59" t="s">
        <v>12</v>
      </c>
      <c r="H836" s="59" t="s">
        <v>12</v>
      </c>
      <c r="I836" s="59" t="s">
        <v>12</v>
      </c>
      <c r="J836" s="65">
        <v>2</v>
      </c>
      <c r="K836" s="55" t="s">
        <v>169</v>
      </c>
      <c r="L836" t="e">
        <f t="shared" si="125"/>
        <v>#DIV/0!</v>
      </c>
      <c r="M836" t="e">
        <f t="shared" si="126"/>
        <v>#DIV/0!</v>
      </c>
      <c r="N836" t="e">
        <f t="shared" si="127"/>
        <v>#VALUE!</v>
      </c>
      <c r="O836" t="e">
        <f t="shared" si="128"/>
        <v>#VALUE!</v>
      </c>
      <c r="P836" t="e">
        <f t="shared" si="124"/>
        <v>#VALUE!</v>
      </c>
      <c r="Q836" t="e">
        <f t="shared" si="123"/>
        <v>#VALUE!</v>
      </c>
      <c r="R836" t="e">
        <f t="shared" si="129"/>
        <v>#VALUE!</v>
      </c>
    </row>
    <row r="837" spans="1:18" x14ac:dyDescent="0.25">
      <c r="A837" s="39" t="s">
        <v>47</v>
      </c>
      <c r="B837" s="54" t="s">
        <v>21</v>
      </c>
      <c r="C837" s="30">
        <v>105</v>
      </c>
      <c r="D837" s="57" t="s">
        <v>12</v>
      </c>
      <c r="E837" s="58" t="s">
        <v>12</v>
      </c>
      <c r="F837" s="59" t="s">
        <v>12</v>
      </c>
      <c r="G837" s="59" t="s">
        <v>12</v>
      </c>
      <c r="H837" s="59" t="s">
        <v>12</v>
      </c>
      <c r="I837" s="59" t="s">
        <v>12</v>
      </c>
      <c r="J837" s="65">
        <v>1</v>
      </c>
      <c r="K837" s="55" t="s">
        <v>169</v>
      </c>
      <c r="L837" t="e">
        <f t="shared" si="125"/>
        <v>#DIV/0!</v>
      </c>
      <c r="M837" t="e">
        <f t="shared" si="126"/>
        <v>#DIV/0!</v>
      </c>
      <c r="N837" t="e">
        <f t="shared" si="127"/>
        <v>#VALUE!</v>
      </c>
      <c r="O837" t="e">
        <f t="shared" si="128"/>
        <v>#VALUE!</v>
      </c>
      <c r="P837" t="e">
        <f t="shared" si="124"/>
        <v>#VALUE!</v>
      </c>
      <c r="Q837" t="e">
        <f t="shared" si="123"/>
        <v>#VALUE!</v>
      </c>
      <c r="R837" t="e">
        <f t="shared" si="129"/>
        <v>#VALUE!</v>
      </c>
    </row>
    <row r="838" spans="1:18" x14ac:dyDescent="0.25">
      <c r="A838" s="39" t="s">
        <v>47</v>
      </c>
      <c r="B838" s="54" t="s">
        <v>53</v>
      </c>
      <c r="C838" s="30">
        <v>88</v>
      </c>
      <c r="D838" s="57" t="s">
        <v>12</v>
      </c>
      <c r="E838" s="58" t="s">
        <v>12</v>
      </c>
      <c r="F838" s="59" t="s">
        <v>12</v>
      </c>
      <c r="G838" s="59" t="s">
        <v>12</v>
      </c>
      <c r="H838" s="59" t="s">
        <v>12</v>
      </c>
      <c r="I838" s="59" t="s">
        <v>12</v>
      </c>
      <c r="J838" s="65">
        <v>2</v>
      </c>
      <c r="K838" s="55" t="s">
        <v>169</v>
      </c>
      <c r="L838" t="e">
        <f t="shared" si="125"/>
        <v>#DIV/0!</v>
      </c>
      <c r="M838" t="e">
        <f t="shared" si="126"/>
        <v>#DIV/0!</v>
      </c>
      <c r="N838" t="e">
        <f t="shared" si="127"/>
        <v>#VALUE!</v>
      </c>
      <c r="O838" t="e">
        <f t="shared" si="128"/>
        <v>#VALUE!</v>
      </c>
      <c r="P838" t="e">
        <f t="shared" si="124"/>
        <v>#VALUE!</v>
      </c>
      <c r="Q838" t="e">
        <f t="shared" si="123"/>
        <v>#VALUE!</v>
      </c>
      <c r="R838" t="e">
        <f t="shared" si="129"/>
        <v>#VALUE!</v>
      </c>
    </row>
    <row r="839" spans="1:18" x14ac:dyDescent="0.25">
      <c r="A839" s="39" t="s">
        <v>47</v>
      </c>
      <c r="B839" s="54" t="s">
        <v>129</v>
      </c>
      <c r="C839" s="30">
        <v>70</v>
      </c>
      <c r="D839" s="60">
        <v>89</v>
      </c>
      <c r="E839" s="58" t="s">
        <v>12</v>
      </c>
      <c r="F839" s="59" t="s">
        <v>12</v>
      </c>
      <c r="G839" s="59" t="s">
        <v>12</v>
      </c>
      <c r="H839" s="59" t="s">
        <v>12</v>
      </c>
      <c r="I839" s="59" t="s">
        <v>12</v>
      </c>
      <c r="J839" s="65">
        <v>3</v>
      </c>
      <c r="K839" s="55" t="s">
        <v>169</v>
      </c>
      <c r="L839">
        <f t="shared" si="125"/>
        <v>89</v>
      </c>
      <c r="M839" t="e">
        <f t="shared" si="126"/>
        <v>#DIV/0!</v>
      </c>
      <c r="N839" t="e">
        <f t="shared" si="127"/>
        <v>#VALUE!</v>
      </c>
      <c r="O839" t="e">
        <f t="shared" si="128"/>
        <v>#VALUE!</v>
      </c>
      <c r="P839" t="e">
        <f t="shared" si="124"/>
        <v>#VALUE!</v>
      </c>
      <c r="Q839" t="e">
        <f t="shared" si="123"/>
        <v>#VALUE!</v>
      </c>
      <c r="R839" t="e">
        <f t="shared" si="129"/>
        <v>#VALUE!</v>
      </c>
    </row>
    <row r="840" spans="1:18" x14ac:dyDescent="0.25">
      <c r="A840" s="39" t="s">
        <v>47</v>
      </c>
      <c r="B840" s="54" t="s">
        <v>130</v>
      </c>
      <c r="C840" s="30">
        <v>82</v>
      </c>
      <c r="D840" s="57" t="s">
        <v>12</v>
      </c>
      <c r="E840" s="58" t="s">
        <v>12</v>
      </c>
      <c r="F840" s="59" t="s">
        <v>12</v>
      </c>
      <c r="G840" s="59" t="s">
        <v>12</v>
      </c>
      <c r="H840" s="59" t="s">
        <v>12</v>
      </c>
      <c r="I840" s="59" t="s">
        <v>12</v>
      </c>
      <c r="J840" s="65">
        <v>2</v>
      </c>
      <c r="K840" s="55" t="s">
        <v>169</v>
      </c>
      <c r="L840" t="e">
        <f t="shared" si="125"/>
        <v>#DIV/0!</v>
      </c>
      <c r="M840" t="e">
        <f t="shared" si="126"/>
        <v>#DIV/0!</v>
      </c>
      <c r="N840" t="e">
        <f t="shared" si="127"/>
        <v>#VALUE!</v>
      </c>
      <c r="O840" t="e">
        <f t="shared" si="128"/>
        <v>#VALUE!</v>
      </c>
      <c r="P840" t="e">
        <f t="shared" si="124"/>
        <v>#VALUE!</v>
      </c>
      <c r="Q840" t="e">
        <f t="shared" si="123"/>
        <v>#VALUE!</v>
      </c>
      <c r="R840" t="e">
        <f t="shared" si="129"/>
        <v>#VALUE!</v>
      </c>
    </row>
    <row r="841" spans="1:18" x14ac:dyDescent="0.25">
      <c r="A841" s="39" t="s">
        <v>47</v>
      </c>
      <c r="B841" s="54" t="s">
        <v>78</v>
      </c>
      <c r="C841" s="56" t="s">
        <v>12</v>
      </c>
      <c r="D841" s="57" t="s">
        <v>12</v>
      </c>
      <c r="E841" s="58" t="s">
        <v>12</v>
      </c>
      <c r="F841" s="59" t="s">
        <v>12</v>
      </c>
      <c r="G841" s="59" t="s">
        <v>12</v>
      </c>
      <c r="H841" s="59" t="s">
        <v>12</v>
      </c>
      <c r="I841" s="59" t="s">
        <v>12</v>
      </c>
      <c r="J841" s="65">
        <v>1</v>
      </c>
      <c r="K841" s="55" t="s">
        <v>169</v>
      </c>
      <c r="L841" t="e">
        <f t="shared" si="125"/>
        <v>#DIV/0!</v>
      </c>
      <c r="M841" t="e">
        <f t="shared" si="126"/>
        <v>#DIV/0!</v>
      </c>
      <c r="N841" t="e">
        <f t="shared" si="127"/>
        <v>#VALUE!</v>
      </c>
      <c r="O841" t="e">
        <f t="shared" si="128"/>
        <v>#VALUE!</v>
      </c>
      <c r="P841" t="e">
        <f t="shared" si="124"/>
        <v>#VALUE!</v>
      </c>
      <c r="Q841" t="e">
        <f t="shared" si="123"/>
        <v>#VALUE!</v>
      </c>
      <c r="R841" t="e">
        <f t="shared" si="129"/>
        <v>#VALUE!</v>
      </c>
    </row>
    <row r="842" spans="1:18" x14ac:dyDescent="0.25">
      <c r="A842" s="39" t="s">
        <v>47</v>
      </c>
      <c r="B842" s="54" t="s">
        <v>134</v>
      </c>
      <c r="C842" s="30">
        <v>98</v>
      </c>
      <c r="D842" s="57" t="s">
        <v>12</v>
      </c>
      <c r="E842" s="58" t="s">
        <v>12</v>
      </c>
      <c r="F842" s="59" t="s">
        <v>12</v>
      </c>
      <c r="G842" s="59" t="s">
        <v>12</v>
      </c>
      <c r="H842" s="59" t="s">
        <v>12</v>
      </c>
      <c r="I842" s="59" t="s">
        <v>12</v>
      </c>
      <c r="J842" s="65">
        <v>1</v>
      </c>
      <c r="K842" s="55" t="s">
        <v>169</v>
      </c>
      <c r="L842" t="e">
        <f t="shared" si="125"/>
        <v>#DIV/0!</v>
      </c>
      <c r="M842" t="e">
        <f t="shared" si="126"/>
        <v>#DIV/0!</v>
      </c>
      <c r="N842" t="e">
        <f t="shared" si="127"/>
        <v>#VALUE!</v>
      </c>
      <c r="O842" t="e">
        <f t="shared" si="128"/>
        <v>#VALUE!</v>
      </c>
      <c r="P842" t="e">
        <f t="shared" si="124"/>
        <v>#VALUE!</v>
      </c>
      <c r="Q842" t="e">
        <f t="shared" si="123"/>
        <v>#VALUE!</v>
      </c>
      <c r="R842" t="e">
        <f t="shared" si="129"/>
        <v>#VALUE!</v>
      </c>
    </row>
    <row r="843" spans="1:18" x14ac:dyDescent="0.25">
      <c r="A843" s="39" t="s">
        <v>47</v>
      </c>
      <c r="B843" s="54" t="s">
        <v>135</v>
      </c>
      <c r="C843" s="30">
        <v>82</v>
      </c>
      <c r="D843" s="57" t="s">
        <v>12</v>
      </c>
      <c r="E843" s="58" t="s">
        <v>12</v>
      </c>
      <c r="F843" s="59" t="s">
        <v>12</v>
      </c>
      <c r="G843" s="59" t="s">
        <v>12</v>
      </c>
      <c r="H843" s="59" t="s">
        <v>12</v>
      </c>
      <c r="I843" s="59" t="s">
        <v>12</v>
      </c>
      <c r="J843" s="65">
        <v>2</v>
      </c>
      <c r="K843" s="55" t="s">
        <v>169</v>
      </c>
      <c r="L843" t="e">
        <f t="shared" si="125"/>
        <v>#DIV/0!</v>
      </c>
      <c r="M843" t="e">
        <f t="shared" si="126"/>
        <v>#DIV/0!</v>
      </c>
      <c r="N843" t="e">
        <f t="shared" si="127"/>
        <v>#VALUE!</v>
      </c>
      <c r="O843" t="e">
        <f t="shared" si="128"/>
        <v>#VALUE!</v>
      </c>
      <c r="P843" t="e">
        <f t="shared" si="124"/>
        <v>#VALUE!</v>
      </c>
      <c r="Q843" t="e">
        <f t="shared" si="123"/>
        <v>#VALUE!</v>
      </c>
      <c r="R843" t="e">
        <f t="shared" si="129"/>
        <v>#VALUE!</v>
      </c>
    </row>
    <row r="844" spans="1:18" x14ac:dyDescent="0.25">
      <c r="A844" s="39" t="s">
        <v>47</v>
      </c>
      <c r="B844" s="54" t="s">
        <v>137</v>
      </c>
      <c r="C844" s="56" t="s">
        <v>12</v>
      </c>
      <c r="D844" s="57" t="s">
        <v>12</v>
      </c>
      <c r="E844" s="58" t="s">
        <v>12</v>
      </c>
      <c r="F844" s="59" t="s">
        <v>12</v>
      </c>
      <c r="G844" s="59" t="s">
        <v>12</v>
      </c>
      <c r="H844" s="59" t="s">
        <v>12</v>
      </c>
      <c r="I844" s="59" t="s">
        <v>12</v>
      </c>
      <c r="J844" s="65">
        <v>1</v>
      </c>
      <c r="K844" s="55" t="s">
        <v>169</v>
      </c>
      <c r="L844" t="e">
        <f t="shared" si="125"/>
        <v>#DIV/0!</v>
      </c>
      <c r="M844" t="e">
        <f t="shared" si="126"/>
        <v>#DIV/0!</v>
      </c>
      <c r="N844" t="e">
        <f t="shared" si="127"/>
        <v>#VALUE!</v>
      </c>
      <c r="O844" t="e">
        <f t="shared" si="128"/>
        <v>#VALUE!</v>
      </c>
      <c r="P844" t="e">
        <f t="shared" si="124"/>
        <v>#VALUE!</v>
      </c>
      <c r="Q844" t="e">
        <f t="shared" si="123"/>
        <v>#VALUE!</v>
      </c>
      <c r="R844" t="e">
        <f t="shared" si="129"/>
        <v>#VALUE!</v>
      </c>
    </row>
    <row r="845" spans="1:18" x14ac:dyDescent="0.25">
      <c r="A845" s="39" t="s">
        <v>47</v>
      </c>
      <c r="B845" s="54" t="s">
        <v>36</v>
      </c>
      <c r="C845" s="56" t="s">
        <v>12</v>
      </c>
      <c r="D845" s="57" t="s">
        <v>12</v>
      </c>
      <c r="E845" s="58" t="s">
        <v>12</v>
      </c>
      <c r="F845" s="59" t="s">
        <v>12</v>
      </c>
      <c r="G845" s="59" t="s">
        <v>12</v>
      </c>
      <c r="H845" s="59" t="s">
        <v>12</v>
      </c>
      <c r="I845" s="59" t="s">
        <v>12</v>
      </c>
      <c r="J845" s="65">
        <v>1</v>
      </c>
      <c r="K845" s="55" t="s">
        <v>169</v>
      </c>
      <c r="L845" t="e">
        <f t="shared" si="125"/>
        <v>#DIV/0!</v>
      </c>
      <c r="M845" t="e">
        <f t="shared" si="126"/>
        <v>#DIV/0!</v>
      </c>
      <c r="N845" t="e">
        <f t="shared" si="127"/>
        <v>#VALUE!</v>
      </c>
      <c r="O845" t="e">
        <f t="shared" si="128"/>
        <v>#VALUE!</v>
      </c>
      <c r="P845" t="e">
        <f t="shared" si="124"/>
        <v>#VALUE!</v>
      </c>
      <c r="Q845" t="e">
        <f t="shared" si="123"/>
        <v>#VALUE!</v>
      </c>
      <c r="R845" t="e">
        <f t="shared" si="129"/>
        <v>#VALUE!</v>
      </c>
    </row>
    <row r="846" spans="1:18" x14ac:dyDescent="0.25">
      <c r="A846" s="39" t="s">
        <v>47</v>
      </c>
      <c r="B846" s="54" t="s">
        <v>38</v>
      </c>
      <c r="C846" s="30">
        <v>85</v>
      </c>
      <c r="D846" s="60">
        <v>97</v>
      </c>
      <c r="E846" s="58" t="s">
        <v>12</v>
      </c>
      <c r="F846" s="59" t="s">
        <v>12</v>
      </c>
      <c r="G846" s="59" t="s">
        <v>12</v>
      </c>
      <c r="H846" s="59" t="s">
        <v>12</v>
      </c>
      <c r="I846" s="59" t="s">
        <v>12</v>
      </c>
      <c r="J846" s="65">
        <v>2</v>
      </c>
      <c r="K846" s="55" t="s">
        <v>169</v>
      </c>
      <c r="L846">
        <f t="shared" si="125"/>
        <v>97</v>
      </c>
      <c r="M846" t="e">
        <f t="shared" si="126"/>
        <v>#DIV/0!</v>
      </c>
      <c r="N846" t="e">
        <f t="shared" si="127"/>
        <v>#VALUE!</v>
      </c>
      <c r="O846" t="e">
        <f t="shared" si="128"/>
        <v>#VALUE!</v>
      </c>
      <c r="P846" t="e">
        <f t="shared" si="124"/>
        <v>#VALUE!</v>
      </c>
      <c r="Q846" t="e">
        <f t="shared" si="123"/>
        <v>#VALUE!</v>
      </c>
      <c r="R846" t="e">
        <f t="shared" si="129"/>
        <v>#VALUE!</v>
      </c>
    </row>
    <row r="847" spans="1:18" x14ac:dyDescent="0.25">
      <c r="A847" s="39" t="s">
        <v>47</v>
      </c>
      <c r="B847" s="54" t="s">
        <v>147</v>
      </c>
      <c r="C847" s="56" t="s">
        <v>12</v>
      </c>
      <c r="D847" s="57" t="s">
        <v>12</v>
      </c>
      <c r="E847" s="58" t="s">
        <v>12</v>
      </c>
      <c r="F847" s="59" t="s">
        <v>12</v>
      </c>
      <c r="G847" s="59" t="s">
        <v>12</v>
      </c>
      <c r="H847" s="59" t="s">
        <v>12</v>
      </c>
      <c r="I847" s="59" t="s">
        <v>12</v>
      </c>
      <c r="J847" s="65">
        <v>1</v>
      </c>
      <c r="K847" s="55" t="s">
        <v>169</v>
      </c>
      <c r="L847" t="e">
        <f t="shared" si="125"/>
        <v>#DIV/0!</v>
      </c>
      <c r="M847" t="e">
        <f t="shared" si="126"/>
        <v>#DIV/0!</v>
      </c>
      <c r="N847" t="e">
        <f t="shared" si="127"/>
        <v>#VALUE!</v>
      </c>
      <c r="O847" t="e">
        <f t="shared" si="128"/>
        <v>#VALUE!</v>
      </c>
      <c r="P847" t="e">
        <f t="shared" si="124"/>
        <v>#VALUE!</v>
      </c>
      <c r="Q847" t="e">
        <f t="shared" si="123"/>
        <v>#VALUE!</v>
      </c>
      <c r="R847" t="e">
        <f t="shared" si="129"/>
        <v>#VALUE!</v>
      </c>
    </row>
    <row r="848" spans="1:18" x14ac:dyDescent="0.25">
      <c r="A848" s="39" t="s">
        <v>47</v>
      </c>
      <c r="B848" s="54" t="s">
        <v>148</v>
      </c>
      <c r="C848" s="56" t="s">
        <v>12</v>
      </c>
      <c r="D848" s="57" t="s">
        <v>12</v>
      </c>
      <c r="E848" s="58" t="s">
        <v>12</v>
      </c>
      <c r="F848" s="59" t="s">
        <v>12</v>
      </c>
      <c r="G848" s="59" t="s">
        <v>12</v>
      </c>
      <c r="H848" s="59" t="s">
        <v>12</v>
      </c>
      <c r="I848" s="59" t="s">
        <v>12</v>
      </c>
      <c r="J848" s="65">
        <v>1</v>
      </c>
      <c r="K848" s="55" t="s">
        <v>169</v>
      </c>
      <c r="L848" t="e">
        <f t="shared" si="125"/>
        <v>#DIV/0!</v>
      </c>
      <c r="M848" t="e">
        <f t="shared" si="126"/>
        <v>#DIV/0!</v>
      </c>
      <c r="N848" t="e">
        <f t="shared" si="127"/>
        <v>#VALUE!</v>
      </c>
      <c r="O848" t="e">
        <f t="shared" si="128"/>
        <v>#VALUE!</v>
      </c>
      <c r="P848" t="e">
        <f t="shared" si="124"/>
        <v>#VALUE!</v>
      </c>
      <c r="Q848" t="e">
        <f t="shared" si="123"/>
        <v>#VALUE!</v>
      </c>
      <c r="R848" t="e">
        <f t="shared" si="129"/>
        <v>#VALUE!</v>
      </c>
    </row>
    <row r="849" spans="1:18" x14ac:dyDescent="0.25">
      <c r="A849" s="39" t="s">
        <v>47</v>
      </c>
      <c r="B849" s="54" t="s">
        <v>151</v>
      </c>
      <c r="C849" s="56" t="s">
        <v>12</v>
      </c>
      <c r="D849" s="57" t="s">
        <v>12</v>
      </c>
      <c r="E849" s="58" t="s">
        <v>12</v>
      </c>
      <c r="F849" s="59" t="s">
        <v>12</v>
      </c>
      <c r="G849" s="59" t="s">
        <v>12</v>
      </c>
      <c r="H849" s="59" t="s">
        <v>12</v>
      </c>
      <c r="I849" s="59" t="s">
        <v>12</v>
      </c>
      <c r="J849" s="65">
        <v>1</v>
      </c>
      <c r="K849" s="55" t="s">
        <v>169</v>
      </c>
      <c r="L849" t="e">
        <f t="shared" si="125"/>
        <v>#DIV/0!</v>
      </c>
      <c r="M849" t="e">
        <f t="shared" si="126"/>
        <v>#DIV/0!</v>
      </c>
      <c r="N849" t="e">
        <f t="shared" si="127"/>
        <v>#VALUE!</v>
      </c>
      <c r="O849" t="e">
        <f t="shared" si="128"/>
        <v>#VALUE!</v>
      </c>
      <c r="P849" t="e">
        <f t="shared" si="124"/>
        <v>#VALUE!</v>
      </c>
      <c r="Q849" t="e">
        <f t="shared" si="123"/>
        <v>#VALUE!</v>
      </c>
      <c r="R849" t="e">
        <f t="shared" si="129"/>
        <v>#VALUE!</v>
      </c>
    </row>
    <row r="850" spans="1:18" x14ac:dyDescent="0.25">
      <c r="A850" s="39" t="s">
        <v>47</v>
      </c>
      <c r="B850" s="54" t="s">
        <v>109</v>
      </c>
      <c r="C850" s="56" t="s">
        <v>12</v>
      </c>
      <c r="D850" s="57" t="s">
        <v>12</v>
      </c>
      <c r="E850" s="58" t="s">
        <v>12</v>
      </c>
      <c r="F850" s="59" t="s">
        <v>12</v>
      </c>
      <c r="G850" s="59" t="s">
        <v>12</v>
      </c>
      <c r="H850" s="59" t="s">
        <v>12</v>
      </c>
      <c r="I850" s="59" t="s">
        <v>12</v>
      </c>
      <c r="J850" s="65">
        <v>1</v>
      </c>
      <c r="K850" s="55" t="s">
        <v>169</v>
      </c>
      <c r="L850" t="e">
        <f t="shared" si="125"/>
        <v>#DIV/0!</v>
      </c>
      <c r="M850" t="e">
        <f t="shared" si="126"/>
        <v>#DIV/0!</v>
      </c>
      <c r="N850" t="e">
        <f t="shared" si="127"/>
        <v>#VALUE!</v>
      </c>
      <c r="O850" t="e">
        <f t="shared" si="128"/>
        <v>#VALUE!</v>
      </c>
      <c r="P850" t="e">
        <f t="shared" si="124"/>
        <v>#VALUE!</v>
      </c>
      <c r="Q850" t="e">
        <f t="shared" si="123"/>
        <v>#VALUE!</v>
      </c>
      <c r="R850" t="e">
        <f t="shared" si="129"/>
        <v>#VALUE!</v>
      </c>
    </row>
    <row r="851" spans="1:18" x14ac:dyDescent="0.25">
      <c r="A851" s="39" t="s">
        <v>47</v>
      </c>
      <c r="B851" s="54" t="s">
        <v>98</v>
      </c>
      <c r="C851" s="56" t="s">
        <v>12</v>
      </c>
      <c r="D851" s="57" t="s">
        <v>12</v>
      </c>
      <c r="E851" s="58" t="s">
        <v>12</v>
      </c>
      <c r="F851" s="59" t="s">
        <v>12</v>
      </c>
      <c r="G851" s="59" t="s">
        <v>12</v>
      </c>
      <c r="H851" s="59" t="s">
        <v>12</v>
      </c>
      <c r="I851" s="59" t="s">
        <v>12</v>
      </c>
      <c r="J851" s="65">
        <v>1</v>
      </c>
      <c r="K851" s="55" t="s">
        <v>169</v>
      </c>
      <c r="L851" t="e">
        <f t="shared" si="125"/>
        <v>#DIV/0!</v>
      </c>
      <c r="M851" t="e">
        <f t="shared" si="126"/>
        <v>#DIV/0!</v>
      </c>
      <c r="N851" t="e">
        <f t="shared" si="127"/>
        <v>#VALUE!</v>
      </c>
      <c r="O851" t="e">
        <f t="shared" si="128"/>
        <v>#VALUE!</v>
      </c>
      <c r="P851" t="e">
        <f t="shared" si="124"/>
        <v>#VALUE!</v>
      </c>
      <c r="Q851" t="e">
        <f t="shared" si="123"/>
        <v>#VALUE!</v>
      </c>
      <c r="R851" t="e">
        <f t="shared" si="129"/>
        <v>#VALUE!</v>
      </c>
    </row>
    <row r="852" spans="1:18" x14ac:dyDescent="0.25">
      <c r="A852" s="26" t="s">
        <v>106</v>
      </c>
      <c r="B852" s="54" t="s">
        <v>156</v>
      </c>
      <c r="C852" s="56" t="s">
        <v>12</v>
      </c>
      <c r="D852" s="57" t="s">
        <v>12</v>
      </c>
      <c r="E852" s="58" t="s">
        <v>12</v>
      </c>
      <c r="F852" s="59" t="s">
        <v>12</v>
      </c>
      <c r="G852" s="59" t="s">
        <v>12</v>
      </c>
      <c r="H852" s="59" t="s">
        <v>12</v>
      </c>
      <c r="I852" s="59" t="s">
        <v>12</v>
      </c>
      <c r="J852" s="65">
        <v>18</v>
      </c>
      <c r="K852" s="55" t="s">
        <v>169</v>
      </c>
      <c r="L852" t="e">
        <f t="shared" si="125"/>
        <v>#DIV/0!</v>
      </c>
      <c r="M852" t="e">
        <f t="shared" si="126"/>
        <v>#DIV/0!</v>
      </c>
      <c r="N852" t="e">
        <f t="shared" si="127"/>
        <v>#VALUE!</v>
      </c>
      <c r="O852" t="e">
        <f t="shared" si="128"/>
        <v>#VALUE!</v>
      </c>
      <c r="P852" t="e">
        <f>IF(N852&gt;5.58,1,2)</f>
        <v>#VALUE!</v>
      </c>
      <c r="Q852" t="e">
        <f>IF(O851&gt;5.03,1,2)</f>
        <v>#VALUE!</v>
      </c>
      <c r="R852" t="e">
        <f t="shared" si="129"/>
        <v>#VALUE!</v>
      </c>
    </row>
    <row r="853" spans="1:18" x14ac:dyDescent="0.25">
      <c r="A853" s="26" t="s">
        <v>106</v>
      </c>
      <c r="B853" s="54" t="s">
        <v>136</v>
      </c>
      <c r="C853" s="30">
        <v>24</v>
      </c>
      <c r="D853" s="60">
        <v>35</v>
      </c>
      <c r="E853" s="61" t="s">
        <v>12</v>
      </c>
      <c r="F853" s="63">
        <v>46</v>
      </c>
      <c r="G853" s="63">
        <v>47</v>
      </c>
      <c r="H853" s="63">
        <v>53</v>
      </c>
      <c r="I853" s="63">
        <v>53</v>
      </c>
      <c r="J853" s="65">
        <v>19</v>
      </c>
      <c r="K853" s="55" t="s">
        <v>169</v>
      </c>
      <c r="L853">
        <f t="shared" si="125"/>
        <v>35</v>
      </c>
      <c r="M853">
        <f t="shared" si="126"/>
        <v>49.75</v>
      </c>
      <c r="N853" t="e">
        <f t="shared" si="127"/>
        <v>#VALUE!</v>
      </c>
      <c r="O853">
        <f t="shared" si="128"/>
        <v>7</v>
      </c>
      <c r="P853" t="e">
        <f>IF(N853&gt;5.58,1,2)</f>
        <v>#VALUE!</v>
      </c>
      <c r="Q853" t="e">
        <f>IF(O852&gt;5.03,1,2)</f>
        <v>#VALUE!</v>
      </c>
      <c r="R853" t="e">
        <f t="shared" si="129"/>
        <v>#VALUE!</v>
      </c>
    </row>
    <row r="854" spans="1:18" x14ac:dyDescent="0.25">
      <c r="A854" s="26" t="s">
        <v>106</v>
      </c>
      <c r="B854" s="54" t="s">
        <v>141</v>
      </c>
      <c r="C854" s="56" t="s">
        <v>12</v>
      </c>
      <c r="D854" s="57" t="s">
        <v>12</v>
      </c>
      <c r="E854" s="58" t="s">
        <v>12</v>
      </c>
      <c r="F854" s="59" t="s">
        <v>12</v>
      </c>
      <c r="G854" s="59" t="s">
        <v>12</v>
      </c>
      <c r="H854" s="59" t="s">
        <v>12</v>
      </c>
      <c r="I854" s="59" t="s">
        <v>12</v>
      </c>
      <c r="J854" s="65">
        <v>21</v>
      </c>
      <c r="K854" s="55" t="s">
        <v>169</v>
      </c>
      <c r="L854" t="e">
        <f t="shared" si="125"/>
        <v>#DIV/0!</v>
      </c>
      <c r="M854" t="e">
        <f t="shared" si="126"/>
        <v>#DIV/0!</v>
      </c>
      <c r="N854" t="e">
        <f t="shared" si="127"/>
        <v>#VALUE!</v>
      </c>
      <c r="O854" t="e">
        <f t="shared" si="128"/>
        <v>#VALUE!</v>
      </c>
      <c r="P854" t="e">
        <f>IF(N854&gt;5.58,1,2)</f>
        <v>#VALUE!</v>
      </c>
      <c r="Q854">
        <f>IF(O853&gt;5.03,1,2)</f>
        <v>1</v>
      </c>
      <c r="R854" t="e">
        <f t="shared" si="129"/>
        <v>#VALUE!</v>
      </c>
    </row>
    <row r="855" spans="1:18" x14ac:dyDescent="0.25">
      <c r="A855" s="26" t="s">
        <v>10</v>
      </c>
      <c r="B855" s="7" t="s">
        <v>75</v>
      </c>
      <c r="C855" s="30">
        <v>91</v>
      </c>
      <c r="D855" s="60" t="s">
        <v>12</v>
      </c>
      <c r="E855" s="61" t="s">
        <v>12</v>
      </c>
      <c r="F855" s="29" t="s">
        <v>12</v>
      </c>
      <c r="G855" s="29" t="s">
        <v>12</v>
      </c>
      <c r="H855" s="29" t="s">
        <v>12</v>
      </c>
      <c r="I855" s="29" t="s">
        <v>12</v>
      </c>
      <c r="J855" s="33">
        <v>2</v>
      </c>
      <c r="K855" s="55" t="s">
        <v>173</v>
      </c>
      <c r="L855" t="e">
        <f t="shared" si="125"/>
        <v>#DIV/0!</v>
      </c>
      <c r="M855" t="e">
        <f t="shared" si="126"/>
        <v>#DIV/0!</v>
      </c>
      <c r="N855" t="e">
        <f t="shared" si="127"/>
        <v>#VALUE!</v>
      </c>
      <c r="O855" t="e">
        <f t="shared" si="128"/>
        <v>#VALUE!</v>
      </c>
      <c r="P855" t="e">
        <f t="shared" ref="P855:P873" si="130">IF(N855&gt;5.65,1,2)</f>
        <v>#VALUE!</v>
      </c>
      <c r="Q855" t="e">
        <f t="shared" ref="Q855:Q888" si="131">IF(O854&gt;4.46,1,2)</f>
        <v>#VALUE!</v>
      </c>
      <c r="R855" t="e">
        <f t="shared" si="129"/>
        <v>#VALUE!</v>
      </c>
    </row>
    <row r="856" spans="1:18" x14ac:dyDescent="0.25">
      <c r="A856" s="26" t="s">
        <v>10</v>
      </c>
      <c r="B856" s="7" t="s">
        <v>15</v>
      </c>
      <c r="C856" s="30" t="s">
        <v>12</v>
      </c>
      <c r="D856" s="60" t="s">
        <v>12</v>
      </c>
      <c r="E856" s="61" t="s">
        <v>12</v>
      </c>
      <c r="F856" s="35" t="s">
        <v>12</v>
      </c>
      <c r="G856" s="29" t="s">
        <v>12</v>
      </c>
      <c r="H856" s="29" t="s">
        <v>12</v>
      </c>
      <c r="I856" s="29" t="s">
        <v>12</v>
      </c>
      <c r="J856" s="36">
        <v>0</v>
      </c>
      <c r="K856" s="55" t="s">
        <v>173</v>
      </c>
      <c r="L856" t="e">
        <f t="shared" si="125"/>
        <v>#DIV/0!</v>
      </c>
      <c r="M856" t="e">
        <f t="shared" si="126"/>
        <v>#DIV/0!</v>
      </c>
      <c r="N856" t="e">
        <f t="shared" si="127"/>
        <v>#VALUE!</v>
      </c>
      <c r="O856" t="e">
        <f t="shared" si="128"/>
        <v>#VALUE!</v>
      </c>
      <c r="P856" t="e">
        <f t="shared" si="130"/>
        <v>#VALUE!</v>
      </c>
      <c r="Q856" t="e">
        <f t="shared" si="131"/>
        <v>#VALUE!</v>
      </c>
      <c r="R856" t="e">
        <f t="shared" si="129"/>
        <v>#VALUE!</v>
      </c>
    </row>
    <row r="857" spans="1:18" x14ac:dyDescent="0.25">
      <c r="A857" s="26" t="s">
        <v>10</v>
      </c>
      <c r="B857" s="7" t="s">
        <v>84</v>
      </c>
      <c r="C857" s="30">
        <v>82</v>
      </c>
      <c r="D857" s="60" t="s">
        <v>12</v>
      </c>
      <c r="E857" s="61" t="s">
        <v>12</v>
      </c>
      <c r="F857" s="29" t="s">
        <v>12</v>
      </c>
      <c r="G857" s="29" t="s">
        <v>12</v>
      </c>
      <c r="H857" s="29" t="s">
        <v>12</v>
      </c>
      <c r="I857" s="29" t="s">
        <v>12</v>
      </c>
      <c r="J857" s="33">
        <v>2</v>
      </c>
      <c r="K857" s="55" t="s">
        <v>173</v>
      </c>
      <c r="L857" t="e">
        <f t="shared" si="125"/>
        <v>#DIV/0!</v>
      </c>
      <c r="M857" t="e">
        <f t="shared" si="126"/>
        <v>#DIV/0!</v>
      </c>
      <c r="N857" t="e">
        <f t="shared" si="127"/>
        <v>#VALUE!</v>
      </c>
      <c r="O857" t="e">
        <f t="shared" si="128"/>
        <v>#VALUE!</v>
      </c>
      <c r="P857" t="e">
        <f t="shared" si="130"/>
        <v>#VALUE!</v>
      </c>
      <c r="Q857" t="e">
        <f t="shared" si="131"/>
        <v>#VALUE!</v>
      </c>
      <c r="R857" t="e">
        <f t="shared" si="129"/>
        <v>#VALUE!</v>
      </c>
    </row>
    <row r="858" spans="1:18" x14ac:dyDescent="0.25">
      <c r="A858" s="26" t="s">
        <v>10</v>
      </c>
      <c r="B858" s="7" t="s">
        <v>17</v>
      </c>
      <c r="C858" s="30">
        <v>83</v>
      </c>
      <c r="D858" s="60" t="s">
        <v>12</v>
      </c>
      <c r="E858" s="61" t="s">
        <v>12</v>
      </c>
      <c r="F858" s="35" t="s">
        <v>12</v>
      </c>
      <c r="G858" s="29" t="s">
        <v>12</v>
      </c>
      <c r="H858" s="29" t="s">
        <v>12</v>
      </c>
      <c r="I858" s="29" t="s">
        <v>12</v>
      </c>
      <c r="J858" s="36">
        <v>2</v>
      </c>
      <c r="K858" s="55" t="s">
        <v>173</v>
      </c>
      <c r="L858" t="e">
        <f t="shared" si="125"/>
        <v>#DIV/0!</v>
      </c>
      <c r="M858" t="e">
        <f t="shared" si="126"/>
        <v>#DIV/0!</v>
      </c>
      <c r="N858" t="e">
        <f t="shared" si="127"/>
        <v>#VALUE!</v>
      </c>
      <c r="O858" t="e">
        <f t="shared" si="128"/>
        <v>#VALUE!</v>
      </c>
      <c r="P858" t="e">
        <f t="shared" si="130"/>
        <v>#VALUE!</v>
      </c>
      <c r="Q858" t="e">
        <f t="shared" si="131"/>
        <v>#VALUE!</v>
      </c>
      <c r="R858" t="e">
        <f t="shared" si="129"/>
        <v>#VALUE!</v>
      </c>
    </row>
    <row r="859" spans="1:18" x14ac:dyDescent="0.25">
      <c r="A859" s="26" t="s">
        <v>10</v>
      </c>
      <c r="B859" s="7" t="s">
        <v>18</v>
      </c>
      <c r="C859" s="30">
        <v>97</v>
      </c>
      <c r="D859" s="60" t="s">
        <v>12</v>
      </c>
      <c r="E859" s="61" t="s">
        <v>12</v>
      </c>
      <c r="F859" s="35" t="s">
        <v>12</v>
      </c>
      <c r="G859" s="29" t="s">
        <v>12</v>
      </c>
      <c r="H859" s="29" t="s">
        <v>12</v>
      </c>
      <c r="I859" s="29" t="s">
        <v>12</v>
      </c>
      <c r="J859" s="36">
        <v>1</v>
      </c>
      <c r="K859" s="55" t="s">
        <v>173</v>
      </c>
      <c r="L859" t="e">
        <f t="shared" si="125"/>
        <v>#DIV/0!</v>
      </c>
      <c r="M859" t="e">
        <f t="shared" si="126"/>
        <v>#DIV/0!</v>
      </c>
      <c r="N859" t="e">
        <f t="shared" si="127"/>
        <v>#VALUE!</v>
      </c>
      <c r="O859" t="e">
        <f t="shared" si="128"/>
        <v>#VALUE!</v>
      </c>
      <c r="P859" t="e">
        <f t="shared" si="130"/>
        <v>#VALUE!</v>
      </c>
      <c r="Q859" t="e">
        <f t="shared" si="131"/>
        <v>#VALUE!</v>
      </c>
      <c r="R859" t="e">
        <f t="shared" si="129"/>
        <v>#VALUE!</v>
      </c>
    </row>
    <row r="860" spans="1:18" x14ac:dyDescent="0.25">
      <c r="A860" s="26" t="s">
        <v>10</v>
      </c>
      <c r="B860" s="7" t="s">
        <v>48</v>
      </c>
      <c r="C860" s="30">
        <v>100</v>
      </c>
      <c r="D860" s="60" t="s">
        <v>12</v>
      </c>
      <c r="E860" s="61" t="s">
        <v>12</v>
      </c>
      <c r="F860" s="35" t="s">
        <v>12</v>
      </c>
      <c r="G860" s="29" t="s">
        <v>12</v>
      </c>
      <c r="H860" s="29" t="s">
        <v>12</v>
      </c>
      <c r="I860" s="29" t="s">
        <v>12</v>
      </c>
      <c r="J860" s="36">
        <v>1</v>
      </c>
      <c r="K860" s="55" t="s">
        <v>173</v>
      </c>
      <c r="L860" t="e">
        <f t="shared" si="125"/>
        <v>#DIV/0!</v>
      </c>
      <c r="M860" t="e">
        <f t="shared" si="126"/>
        <v>#DIV/0!</v>
      </c>
      <c r="N860" t="e">
        <f t="shared" si="127"/>
        <v>#VALUE!</v>
      </c>
      <c r="O860" t="e">
        <f t="shared" si="128"/>
        <v>#VALUE!</v>
      </c>
      <c r="P860" t="e">
        <f t="shared" si="130"/>
        <v>#VALUE!</v>
      </c>
      <c r="Q860" t="e">
        <f t="shared" si="131"/>
        <v>#VALUE!</v>
      </c>
      <c r="R860" t="e">
        <f t="shared" si="129"/>
        <v>#VALUE!</v>
      </c>
    </row>
    <row r="861" spans="1:18" x14ac:dyDescent="0.25">
      <c r="A861" s="26" t="s">
        <v>10</v>
      </c>
      <c r="B861" s="7" t="s">
        <v>76</v>
      </c>
      <c r="C861" s="30">
        <v>83</v>
      </c>
      <c r="D861" s="60" t="s">
        <v>12</v>
      </c>
      <c r="E861" s="61" t="s">
        <v>12</v>
      </c>
      <c r="F861" s="35" t="s">
        <v>12</v>
      </c>
      <c r="G861" s="29" t="s">
        <v>12</v>
      </c>
      <c r="H861" s="29" t="s">
        <v>12</v>
      </c>
      <c r="I861" s="29" t="s">
        <v>12</v>
      </c>
      <c r="J861" s="36">
        <v>2</v>
      </c>
      <c r="K861" s="55" t="s">
        <v>173</v>
      </c>
      <c r="L861" t="e">
        <f t="shared" si="125"/>
        <v>#DIV/0!</v>
      </c>
      <c r="M861" t="e">
        <f t="shared" si="126"/>
        <v>#DIV/0!</v>
      </c>
      <c r="N861" t="e">
        <f t="shared" si="127"/>
        <v>#VALUE!</v>
      </c>
      <c r="O861" t="e">
        <f t="shared" si="128"/>
        <v>#VALUE!</v>
      </c>
      <c r="P861" t="e">
        <f t="shared" si="130"/>
        <v>#VALUE!</v>
      </c>
      <c r="Q861" t="e">
        <f t="shared" si="131"/>
        <v>#VALUE!</v>
      </c>
      <c r="R861" t="e">
        <f t="shared" si="129"/>
        <v>#VALUE!</v>
      </c>
    </row>
    <row r="862" spans="1:18" x14ac:dyDescent="0.25">
      <c r="A862" s="26" t="s">
        <v>10</v>
      </c>
      <c r="B862" s="7" t="s">
        <v>54</v>
      </c>
      <c r="C862" s="30">
        <v>82</v>
      </c>
      <c r="D862" s="60" t="s">
        <v>12</v>
      </c>
      <c r="E862" s="61" t="s">
        <v>12</v>
      </c>
      <c r="F862" s="35" t="s">
        <v>12</v>
      </c>
      <c r="G862" s="29" t="s">
        <v>12</v>
      </c>
      <c r="H862" s="29" t="s">
        <v>12</v>
      </c>
      <c r="I862" s="29" t="s">
        <v>12</v>
      </c>
      <c r="J862" s="36">
        <v>2</v>
      </c>
      <c r="K862" s="55" t="s">
        <v>173</v>
      </c>
      <c r="L862" t="e">
        <f t="shared" si="125"/>
        <v>#DIV/0!</v>
      </c>
      <c r="M862" t="e">
        <f t="shared" si="126"/>
        <v>#DIV/0!</v>
      </c>
      <c r="N862" t="e">
        <f t="shared" si="127"/>
        <v>#VALUE!</v>
      </c>
      <c r="O862" t="e">
        <f t="shared" si="128"/>
        <v>#VALUE!</v>
      </c>
      <c r="P862" t="e">
        <f t="shared" si="130"/>
        <v>#VALUE!</v>
      </c>
      <c r="Q862" t="e">
        <f t="shared" si="131"/>
        <v>#VALUE!</v>
      </c>
      <c r="R862" t="e">
        <f t="shared" si="129"/>
        <v>#VALUE!</v>
      </c>
    </row>
    <row r="863" spans="1:18" x14ac:dyDescent="0.25">
      <c r="A863" s="26" t="s">
        <v>10</v>
      </c>
      <c r="B863" s="7" t="s">
        <v>25</v>
      </c>
      <c r="C863" s="30">
        <v>88</v>
      </c>
      <c r="D863" s="60" t="s">
        <v>12</v>
      </c>
      <c r="E863" s="61" t="s">
        <v>12</v>
      </c>
      <c r="F863" s="35" t="s">
        <v>12</v>
      </c>
      <c r="G863" s="29" t="s">
        <v>12</v>
      </c>
      <c r="H863" s="29" t="s">
        <v>12</v>
      </c>
      <c r="I863" s="29" t="s">
        <v>12</v>
      </c>
      <c r="J863" s="36">
        <v>2</v>
      </c>
      <c r="K863" s="55" t="s">
        <v>173</v>
      </c>
      <c r="L863" t="e">
        <f t="shared" si="125"/>
        <v>#DIV/0!</v>
      </c>
      <c r="M863" t="e">
        <f t="shared" si="126"/>
        <v>#DIV/0!</v>
      </c>
      <c r="N863" t="e">
        <f t="shared" si="127"/>
        <v>#VALUE!</v>
      </c>
      <c r="O863" t="e">
        <f t="shared" si="128"/>
        <v>#VALUE!</v>
      </c>
      <c r="P863" t="e">
        <f t="shared" si="130"/>
        <v>#VALUE!</v>
      </c>
      <c r="Q863" t="e">
        <f t="shared" si="131"/>
        <v>#VALUE!</v>
      </c>
      <c r="R863" t="e">
        <f t="shared" si="129"/>
        <v>#VALUE!</v>
      </c>
    </row>
    <row r="864" spans="1:18" x14ac:dyDescent="0.25">
      <c r="A864" s="26" t="s">
        <v>10</v>
      </c>
      <c r="B864" s="7" t="s">
        <v>29</v>
      </c>
      <c r="C864" s="30">
        <v>85</v>
      </c>
      <c r="D864" s="60" t="s">
        <v>12</v>
      </c>
      <c r="E864" s="61" t="s">
        <v>12</v>
      </c>
      <c r="F864" s="35" t="s">
        <v>12</v>
      </c>
      <c r="G864" s="29" t="s">
        <v>12</v>
      </c>
      <c r="H864" s="29" t="s">
        <v>12</v>
      </c>
      <c r="I864" s="29" t="s">
        <v>12</v>
      </c>
      <c r="J864" s="36">
        <v>2</v>
      </c>
      <c r="K864" s="55" t="s">
        <v>173</v>
      </c>
      <c r="L864" t="e">
        <f t="shared" si="125"/>
        <v>#DIV/0!</v>
      </c>
      <c r="M864" t="e">
        <f t="shared" si="126"/>
        <v>#DIV/0!</v>
      </c>
      <c r="N864" t="e">
        <f t="shared" si="127"/>
        <v>#VALUE!</v>
      </c>
      <c r="O864" t="e">
        <f t="shared" si="128"/>
        <v>#VALUE!</v>
      </c>
      <c r="P864" t="e">
        <f t="shared" si="130"/>
        <v>#VALUE!</v>
      </c>
      <c r="Q864" t="e">
        <f t="shared" si="131"/>
        <v>#VALUE!</v>
      </c>
      <c r="R864" t="e">
        <f t="shared" si="129"/>
        <v>#VALUE!</v>
      </c>
    </row>
    <row r="865" spans="1:18" x14ac:dyDescent="0.25">
      <c r="A865" s="26" t="s">
        <v>10</v>
      </c>
      <c r="B865" s="7" t="s">
        <v>32</v>
      </c>
      <c r="C865" s="30">
        <v>89</v>
      </c>
      <c r="D865" s="60" t="s">
        <v>12</v>
      </c>
      <c r="E865" s="61" t="s">
        <v>12</v>
      </c>
      <c r="F865" s="35" t="s">
        <v>12</v>
      </c>
      <c r="G865" s="29" t="s">
        <v>12</v>
      </c>
      <c r="H865" s="29" t="s">
        <v>12</v>
      </c>
      <c r="I865" s="29" t="s">
        <v>12</v>
      </c>
      <c r="J865" s="36">
        <v>2</v>
      </c>
      <c r="K865" s="55" t="s">
        <v>173</v>
      </c>
      <c r="L865" t="e">
        <f t="shared" si="125"/>
        <v>#DIV/0!</v>
      </c>
      <c r="M865" t="e">
        <f t="shared" si="126"/>
        <v>#DIV/0!</v>
      </c>
      <c r="N865" t="e">
        <f t="shared" si="127"/>
        <v>#VALUE!</v>
      </c>
      <c r="O865" t="e">
        <f t="shared" si="128"/>
        <v>#VALUE!</v>
      </c>
      <c r="P865" t="e">
        <f t="shared" si="130"/>
        <v>#VALUE!</v>
      </c>
      <c r="Q865" t="e">
        <f t="shared" si="131"/>
        <v>#VALUE!</v>
      </c>
      <c r="R865" t="e">
        <f t="shared" si="129"/>
        <v>#VALUE!</v>
      </c>
    </row>
    <row r="866" spans="1:18" x14ac:dyDescent="0.25">
      <c r="A866" s="26" t="s">
        <v>10</v>
      </c>
      <c r="B866" s="7" t="s">
        <v>60</v>
      </c>
      <c r="C866" s="30">
        <v>90</v>
      </c>
      <c r="D866" s="60" t="s">
        <v>12</v>
      </c>
      <c r="E866" s="61" t="s">
        <v>12</v>
      </c>
      <c r="F866" s="35" t="s">
        <v>12</v>
      </c>
      <c r="G866" s="29" t="s">
        <v>12</v>
      </c>
      <c r="H866" s="29" t="s">
        <v>12</v>
      </c>
      <c r="I866" s="29" t="s">
        <v>12</v>
      </c>
      <c r="J866" s="36">
        <v>2</v>
      </c>
      <c r="K866" s="55" t="s">
        <v>173</v>
      </c>
      <c r="L866" t="e">
        <f t="shared" si="125"/>
        <v>#DIV/0!</v>
      </c>
      <c r="M866" t="e">
        <f t="shared" si="126"/>
        <v>#DIV/0!</v>
      </c>
      <c r="N866" t="e">
        <f t="shared" si="127"/>
        <v>#VALUE!</v>
      </c>
      <c r="O866" t="e">
        <f t="shared" si="128"/>
        <v>#VALUE!</v>
      </c>
      <c r="P866" t="e">
        <f t="shared" si="130"/>
        <v>#VALUE!</v>
      </c>
      <c r="Q866" t="e">
        <f t="shared" si="131"/>
        <v>#VALUE!</v>
      </c>
      <c r="R866" t="e">
        <f t="shared" si="129"/>
        <v>#VALUE!</v>
      </c>
    </row>
    <row r="867" spans="1:18" x14ac:dyDescent="0.25">
      <c r="A867" s="26" t="s">
        <v>10</v>
      </c>
      <c r="B867" s="7" t="s">
        <v>69</v>
      </c>
      <c r="C867" s="30">
        <v>104</v>
      </c>
      <c r="D867" s="60" t="s">
        <v>12</v>
      </c>
      <c r="E867" s="61" t="s">
        <v>12</v>
      </c>
      <c r="F867" s="35" t="s">
        <v>12</v>
      </c>
      <c r="G867" s="29" t="s">
        <v>12</v>
      </c>
      <c r="H867" s="29" t="s">
        <v>12</v>
      </c>
      <c r="I867" s="29" t="s">
        <v>12</v>
      </c>
      <c r="J867" s="36">
        <v>1</v>
      </c>
      <c r="K867" s="55" t="s">
        <v>173</v>
      </c>
      <c r="L867" t="e">
        <f t="shared" si="125"/>
        <v>#DIV/0!</v>
      </c>
      <c r="M867" t="e">
        <f t="shared" si="126"/>
        <v>#DIV/0!</v>
      </c>
      <c r="N867" t="e">
        <f t="shared" si="127"/>
        <v>#VALUE!</v>
      </c>
      <c r="O867" t="e">
        <f t="shared" si="128"/>
        <v>#VALUE!</v>
      </c>
      <c r="P867" t="e">
        <f t="shared" si="130"/>
        <v>#VALUE!</v>
      </c>
      <c r="Q867" t="e">
        <f t="shared" si="131"/>
        <v>#VALUE!</v>
      </c>
      <c r="R867" t="e">
        <f t="shared" si="129"/>
        <v>#VALUE!</v>
      </c>
    </row>
    <row r="868" spans="1:18" x14ac:dyDescent="0.25">
      <c r="A868" s="26" t="s">
        <v>10</v>
      </c>
      <c r="B868" s="7" t="s">
        <v>43</v>
      </c>
      <c r="C868" s="30">
        <v>85</v>
      </c>
      <c r="D868" s="60">
        <v>106</v>
      </c>
      <c r="E868" s="61" t="s">
        <v>12</v>
      </c>
      <c r="F868" s="35" t="s">
        <v>12</v>
      </c>
      <c r="G868" s="29" t="s">
        <v>12</v>
      </c>
      <c r="H868" s="29" t="s">
        <v>12</v>
      </c>
      <c r="I868" s="29" t="s">
        <v>12</v>
      </c>
      <c r="J868" s="36">
        <v>2</v>
      </c>
      <c r="K868" s="55" t="s">
        <v>173</v>
      </c>
      <c r="L868">
        <f t="shared" si="125"/>
        <v>106</v>
      </c>
      <c r="M868" t="e">
        <f t="shared" si="126"/>
        <v>#DIV/0!</v>
      </c>
      <c r="N868" t="e">
        <f t="shared" si="127"/>
        <v>#VALUE!</v>
      </c>
      <c r="O868" t="e">
        <f t="shared" si="128"/>
        <v>#VALUE!</v>
      </c>
      <c r="P868" t="e">
        <f t="shared" si="130"/>
        <v>#VALUE!</v>
      </c>
      <c r="Q868" t="e">
        <f t="shared" si="131"/>
        <v>#VALUE!</v>
      </c>
      <c r="R868" t="e">
        <f t="shared" si="129"/>
        <v>#VALUE!</v>
      </c>
    </row>
    <row r="869" spans="1:18" x14ac:dyDescent="0.25">
      <c r="A869" s="26" t="s">
        <v>10</v>
      </c>
      <c r="B869" s="7" t="s">
        <v>72</v>
      </c>
      <c r="C869" s="30">
        <v>80</v>
      </c>
      <c r="D869" s="60" t="s">
        <v>12</v>
      </c>
      <c r="E869" s="61" t="s">
        <v>12</v>
      </c>
      <c r="F869" s="35" t="s">
        <v>12</v>
      </c>
      <c r="G869" s="29" t="s">
        <v>12</v>
      </c>
      <c r="H869" s="29" t="s">
        <v>12</v>
      </c>
      <c r="I869" s="29" t="s">
        <v>12</v>
      </c>
      <c r="J869" s="36">
        <v>1</v>
      </c>
      <c r="K869" s="55" t="s">
        <v>173</v>
      </c>
      <c r="L869" t="e">
        <f t="shared" si="125"/>
        <v>#DIV/0!</v>
      </c>
      <c r="M869" t="e">
        <f t="shared" si="126"/>
        <v>#DIV/0!</v>
      </c>
      <c r="N869" t="e">
        <f t="shared" si="127"/>
        <v>#VALUE!</v>
      </c>
      <c r="O869" t="e">
        <f t="shared" si="128"/>
        <v>#VALUE!</v>
      </c>
      <c r="P869" t="e">
        <f t="shared" si="130"/>
        <v>#VALUE!</v>
      </c>
      <c r="Q869" t="e">
        <f t="shared" si="131"/>
        <v>#VALUE!</v>
      </c>
      <c r="R869" t="e">
        <f t="shared" si="129"/>
        <v>#VALUE!</v>
      </c>
    </row>
    <row r="870" spans="1:18" x14ac:dyDescent="0.25">
      <c r="A870" s="26" t="s">
        <v>10</v>
      </c>
      <c r="B870" s="7" t="s">
        <v>109</v>
      </c>
      <c r="C870" s="30">
        <v>93</v>
      </c>
      <c r="D870" s="60" t="s">
        <v>12</v>
      </c>
      <c r="E870" s="61" t="s">
        <v>12</v>
      </c>
      <c r="F870" s="35" t="s">
        <v>12</v>
      </c>
      <c r="G870" s="29" t="s">
        <v>12</v>
      </c>
      <c r="H870" s="29" t="s">
        <v>12</v>
      </c>
      <c r="I870" s="29" t="s">
        <v>12</v>
      </c>
      <c r="J870" s="36">
        <v>2</v>
      </c>
      <c r="K870" s="55" t="s">
        <v>173</v>
      </c>
      <c r="L870" t="e">
        <f t="shared" si="125"/>
        <v>#DIV/0!</v>
      </c>
      <c r="M870" t="e">
        <f t="shared" si="126"/>
        <v>#DIV/0!</v>
      </c>
      <c r="N870" t="e">
        <f t="shared" si="127"/>
        <v>#VALUE!</v>
      </c>
      <c r="O870" t="e">
        <f t="shared" si="128"/>
        <v>#VALUE!</v>
      </c>
      <c r="P870" t="e">
        <f t="shared" si="130"/>
        <v>#VALUE!</v>
      </c>
      <c r="Q870" t="e">
        <f t="shared" si="131"/>
        <v>#VALUE!</v>
      </c>
      <c r="R870" t="e">
        <f t="shared" si="129"/>
        <v>#VALUE!</v>
      </c>
    </row>
    <row r="871" spans="1:18" x14ac:dyDescent="0.25">
      <c r="A871" s="26" t="s">
        <v>10</v>
      </c>
      <c r="B871" s="7" t="s">
        <v>46</v>
      </c>
      <c r="C871" s="30" t="s">
        <v>12</v>
      </c>
      <c r="D871" s="60" t="s">
        <v>12</v>
      </c>
      <c r="E871" s="61" t="s">
        <v>12</v>
      </c>
      <c r="F871" s="35" t="s">
        <v>12</v>
      </c>
      <c r="G871" s="29" t="s">
        <v>12</v>
      </c>
      <c r="H871" s="29" t="s">
        <v>12</v>
      </c>
      <c r="I871" s="29" t="s">
        <v>12</v>
      </c>
      <c r="J871" s="36">
        <v>1</v>
      </c>
      <c r="K871" s="55" t="s">
        <v>173</v>
      </c>
      <c r="L871" t="e">
        <f t="shared" si="125"/>
        <v>#DIV/0!</v>
      </c>
      <c r="M871" t="e">
        <f t="shared" si="126"/>
        <v>#DIV/0!</v>
      </c>
      <c r="N871" t="e">
        <f t="shared" si="127"/>
        <v>#VALUE!</v>
      </c>
      <c r="O871" t="e">
        <f t="shared" si="128"/>
        <v>#VALUE!</v>
      </c>
      <c r="P871" t="e">
        <f t="shared" si="130"/>
        <v>#VALUE!</v>
      </c>
      <c r="Q871" t="e">
        <f t="shared" si="131"/>
        <v>#VALUE!</v>
      </c>
      <c r="R871" t="e">
        <f t="shared" si="129"/>
        <v>#VALUE!</v>
      </c>
    </row>
    <row r="872" spans="1:18" x14ac:dyDescent="0.25">
      <c r="A872" s="26" t="s">
        <v>10</v>
      </c>
      <c r="B872" s="7" t="s">
        <v>97</v>
      </c>
      <c r="C872" s="30">
        <v>77</v>
      </c>
      <c r="D872" s="60">
        <v>102</v>
      </c>
      <c r="E872" s="61" t="s">
        <v>12</v>
      </c>
      <c r="F872" s="35" t="s">
        <v>12</v>
      </c>
      <c r="G872" s="29" t="s">
        <v>12</v>
      </c>
      <c r="H872" s="29" t="s">
        <v>12</v>
      </c>
      <c r="I872" s="29" t="s">
        <v>12</v>
      </c>
      <c r="J872" s="36">
        <v>2</v>
      </c>
      <c r="K872" s="55" t="s">
        <v>173</v>
      </c>
      <c r="L872">
        <f t="shared" si="125"/>
        <v>102</v>
      </c>
      <c r="M872" t="e">
        <f t="shared" si="126"/>
        <v>#DIV/0!</v>
      </c>
      <c r="N872" t="e">
        <f t="shared" si="127"/>
        <v>#VALUE!</v>
      </c>
      <c r="O872" t="e">
        <f t="shared" si="128"/>
        <v>#VALUE!</v>
      </c>
      <c r="P872" t="e">
        <f t="shared" si="130"/>
        <v>#VALUE!</v>
      </c>
      <c r="Q872" t="e">
        <f t="shared" si="131"/>
        <v>#VALUE!</v>
      </c>
      <c r="R872" t="e">
        <f t="shared" si="129"/>
        <v>#VALUE!</v>
      </c>
    </row>
    <row r="873" spans="1:18" x14ac:dyDescent="0.25">
      <c r="A873" s="26" t="s">
        <v>10</v>
      </c>
      <c r="B873" s="7" t="s">
        <v>98</v>
      </c>
      <c r="C873" s="30">
        <v>93</v>
      </c>
      <c r="D873" s="60" t="s">
        <v>12</v>
      </c>
      <c r="E873" s="61" t="s">
        <v>12</v>
      </c>
      <c r="F873" s="35" t="s">
        <v>12</v>
      </c>
      <c r="G873" s="29" t="s">
        <v>12</v>
      </c>
      <c r="H873" s="29" t="s">
        <v>12</v>
      </c>
      <c r="I873" s="29" t="s">
        <v>12</v>
      </c>
      <c r="J873" s="36">
        <v>2</v>
      </c>
      <c r="K873" s="55" t="s">
        <v>173</v>
      </c>
      <c r="L873" t="e">
        <f t="shared" si="125"/>
        <v>#DIV/0!</v>
      </c>
      <c r="M873" t="e">
        <f t="shared" si="126"/>
        <v>#DIV/0!</v>
      </c>
      <c r="N873" t="e">
        <f t="shared" si="127"/>
        <v>#VALUE!</v>
      </c>
      <c r="O873" t="e">
        <f t="shared" si="128"/>
        <v>#VALUE!</v>
      </c>
      <c r="P873" t="e">
        <f t="shared" si="130"/>
        <v>#VALUE!</v>
      </c>
      <c r="Q873" t="e">
        <f t="shared" si="131"/>
        <v>#VALUE!</v>
      </c>
      <c r="R873" t="e">
        <f t="shared" si="129"/>
        <v>#VALUE!</v>
      </c>
    </row>
    <row r="874" spans="1:18" x14ac:dyDescent="0.25">
      <c r="A874" s="39" t="s">
        <v>47</v>
      </c>
      <c r="B874" s="7" t="s">
        <v>75</v>
      </c>
      <c r="C874" s="30">
        <v>106</v>
      </c>
      <c r="D874" s="60" t="s">
        <v>12</v>
      </c>
      <c r="E874" s="61" t="s">
        <v>12</v>
      </c>
      <c r="F874" s="35" t="s">
        <v>12</v>
      </c>
      <c r="G874" s="29" t="s">
        <v>12</v>
      </c>
      <c r="H874" s="29" t="s">
        <v>12</v>
      </c>
      <c r="I874" s="29" t="s">
        <v>12</v>
      </c>
      <c r="J874" s="36">
        <v>1</v>
      </c>
      <c r="K874" s="55" t="s">
        <v>173</v>
      </c>
      <c r="L874" t="e">
        <f t="shared" si="125"/>
        <v>#DIV/0!</v>
      </c>
      <c r="M874" t="e">
        <f t="shared" si="126"/>
        <v>#DIV/0!</v>
      </c>
      <c r="N874" t="e">
        <f t="shared" si="127"/>
        <v>#VALUE!</v>
      </c>
      <c r="O874" t="e">
        <f t="shared" si="128"/>
        <v>#VALUE!</v>
      </c>
      <c r="P874" t="e">
        <f t="shared" ref="P874:P888" si="132">IF(N874&gt;5.43,1,2)</f>
        <v>#VALUE!</v>
      </c>
      <c r="Q874" t="e">
        <f t="shared" si="131"/>
        <v>#VALUE!</v>
      </c>
      <c r="R874" t="e">
        <f t="shared" si="129"/>
        <v>#VALUE!</v>
      </c>
    </row>
    <row r="875" spans="1:18" x14ac:dyDescent="0.25">
      <c r="A875" s="39" t="s">
        <v>47</v>
      </c>
      <c r="B875" s="7" t="s">
        <v>52</v>
      </c>
      <c r="C875" s="30" t="s">
        <v>12</v>
      </c>
      <c r="D875" s="60" t="s">
        <v>12</v>
      </c>
      <c r="E875" s="61" t="s">
        <v>12</v>
      </c>
      <c r="F875" s="35" t="s">
        <v>12</v>
      </c>
      <c r="G875" s="29" t="s">
        <v>12</v>
      </c>
      <c r="H875" s="29" t="s">
        <v>12</v>
      </c>
      <c r="I875" s="29" t="s">
        <v>12</v>
      </c>
      <c r="J875" s="36">
        <v>1</v>
      </c>
      <c r="K875" s="55" t="s">
        <v>173</v>
      </c>
      <c r="L875" t="e">
        <f t="shared" si="125"/>
        <v>#DIV/0!</v>
      </c>
      <c r="M875" t="e">
        <f t="shared" si="126"/>
        <v>#DIV/0!</v>
      </c>
      <c r="N875" t="e">
        <f t="shared" si="127"/>
        <v>#VALUE!</v>
      </c>
      <c r="O875" t="e">
        <f t="shared" si="128"/>
        <v>#VALUE!</v>
      </c>
      <c r="P875" t="e">
        <f t="shared" si="132"/>
        <v>#VALUE!</v>
      </c>
      <c r="Q875" t="e">
        <f t="shared" si="131"/>
        <v>#VALUE!</v>
      </c>
      <c r="R875" t="e">
        <f t="shared" si="129"/>
        <v>#VALUE!</v>
      </c>
    </row>
    <row r="876" spans="1:18" x14ac:dyDescent="0.25">
      <c r="A876" s="39" t="s">
        <v>47</v>
      </c>
      <c r="B876" s="7" t="s">
        <v>25</v>
      </c>
      <c r="C876" s="30" t="s">
        <v>12</v>
      </c>
      <c r="D876" s="60" t="s">
        <v>12</v>
      </c>
      <c r="E876" s="61" t="s">
        <v>12</v>
      </c>
      <c r="F876" s="35" t="s">
        <v>12</v>
      </c>
      <c r="G876" s="29" t="s">
        <v>12</v>
      </c>
      <c r="H876" s="29" t="s">
        <v>12</v>
      </c>
      <c r="I876" s="29" t="s">
        <v>12</v>
      </c>
      <c r="J876" s="36">
        <v>1</v>
      </c>
      <c r="K876" s="55" t="s">
        <v>173</v>
      </c>
      <c r="L876" t="e">
        <f t="shared" si="125"/>
        <v>#DIV/0!</v>
      </c>
      <c r="M876" t="e">
        <f t="shared" si="126"/>
        <v>#DIV/0!</v>
      </c>
      <c r="N876" t="e">
        <f t="shared" si="127"/>
        <v>#VALUE!</v>
      </c>
      <c r="O876" t="e">
        <f t="shared" si="128"/>
        <v>#VALUE!</v>
      </c>
      <c r="P876" t="e">
        <f t="shared" si="132"/>
        <v>#VALUE!</v>
      </c>
      <c r="Q876" t="e">
        <f t="shared" si="131"/>
        <v>#VALUE!</v>
      </c>
      <c r="R876" t="e">
        <f t="shared" si="129"/>
        <v>#VALUE!</v>
      </c>
    </row>
    <row r="877" spans="1:18" x14ac:dyDescent="0.25">
      <c r="A877" s="39" t="s">
        <v>47</v>
      </c>
      <c r="B877" s="7" t="s">
        <v>32</v>
      </c>
      <c r="C877" s="30">
        <v>84</v>
      </c>
      <c r="D877" s="60" t="s">
        <v>12</v>
      </c>
      <c r="E877" s="61" t="s">
        <v>12</v>
      </c>
      <c r="F877" s="35" t="s">
        <v>12</v>
      </c>
      <c r="G877" s="29" t="s">
        <v>12</v>
      </c>
      <c r="H877" s="29" t="s">
        <v>12</v>
      </c>
      <c r="I877" s="29" t="s">
        <v>12</v>
      </c>
      <c r="J877" s="36">
        <v>2</v>
      </c>
      <c r="K877" s="55" t="s">
        <v>173</v>
      </c>
      <c r="L877" t="e">
        <f t="shared" si="125"/>
        <v>#DIV/0!</v>
      </c>
      <c r="M877" t="e">
        <f t="shared" si="126"/>
        <v>#DIV/0!</v>
      </c>
      <c r="N877" t="e">
        <f t="shared" si="127"/>
        <v>#VALUE!</v>
      </c>
      <c r="O877" t="e">
        <f t="shared" si="128"/>
        <v>#VALUE!</v>
      </c>
      <c r="P877" t="e">
        <f t="shared" si="132"/>
        <v>#VALUE!</v>
      </c>
      <c r="Q877" t="e">
        <f t="shared" si="131"/>
        <v>#VALUE!</v>
      </c>
      <c r="R877" t="e">
        <f t="shared" si="129"/>
        <v>#VALUE!</v>
      </c>
    </row>
    <row r="878" spans="1:18" x14ac:dyDescent="0.25">
      <c r="A878" s="39" t="s">
        <v>47</v>
      </c>
      <c r="B878" s="7" t="s">
        <v>34</v>
      </c>
      <c r="C878" s="30">
        <v>95</v>
      </c>
      <c r="D878" s="60" t="s">
        <v>12</v>
      </c>
      <c r="E878" s="61" t="s">
        <v>12</v>
      </c>
      <c r="F878" s="35" t="s">
        <v>12</v>
      </c>
      <c r="G878" s="29" t="s">
        <v>12</v>
      </c>
      <c r="H878" s="29" t="s">
        <v>12</v>
      </c>
      <c r="I878" s="29" t="s">
        <v>12</v>
      </c>
      <c r="J878" s="36">
        <v>2</v>
      </c>
      <c r="K878" s="55" t="s">
        <v>173</v>
      </c>
      <c r="L878" t="e">
        <f t="shared" si="125"/>
        <v>#DIV/0!</v>
      </c>
      <c r="M878" t="e">
        <f t="shared" si="126"/>
        <v>#DIV/0!</v>
      </c>
      <c r="N878" t="e">
        <f t="shared" si="127"/>
        <v>#VALUE!</v>
      </c>
      <c r="O878" t="e">
        <f t="shared" si="128"/>
        <v>#VALUE!</v>
      </c>
      <c r="P878" t="e">
        <f t="shared" si="132"/>
        <v>#VALUE!</v>
      </c>
      <c r="Q878" t="e">
        <f t="shared" si="131"/>
        <v>#VALUE!</v>
      </c>
      <c r="R878" t="e">
        <f t="shared" si="129"/>
        <v>#VALUE!</v>
      </c>
    </row>
    <row r="879" spans="1:18" x14ac:dyDescent="0.25">
      <c r="A879" s="39" t="s">
        <v>47</v>
      </c>
      <c r="B879" s="7" t="s">
        <v>87</v>
      </c>
      <c r="C879" s="30">
        <v>100</v>
      </c>
      <c r="D879" s="60" t="s">
        <v>12</v>
      </c>
      <c r="E879" s="61" t="s">
        <v>12</v>
      </c>
      <c r="F879" s="35" t="s">
        <v>12</v>
      </c>
      <c r="G879" s="29" t="s">
        <v>12</v>
      </c>
      <c r="H879" s="29" t="s">
        <v>12</v>
      </c>
      <c r="I879" s="29" t="s">
        <v>12</v>
      </c>
      <c r="J879" s="36">
        <v>1</v>
      </c>
      <c r="K879" s="55" t="s">
        <v>173</v>
      </c>
      <c r="L879" t="e">
        <f t="shared" si="125"/>
        <v>#DIV/0!</v>
      </c>
      <c r="M879" t="e">
        <f t="shared" si="126"/>
        <v>#DIV/0!</v>
      </c>
      <c r="N879" t="e">
        <f t="shared" si="127"/>
        <v>#VALUE!</v>
      </c>
      <c r="O879" t="e">
        <f t="shared" si="128"/>
        <v>#VALUE!</v>
      </c>
      <c r="P879" t="e">
        <f t="shared" si="132"/>
        <v>#VALUE!</v>
      </c>
      <c r="Q879" t="e">
        <f t="shared" si="131"/>
        <v>#VALUE!</v>
      </c>
      <c r="R879" t="e">
        <f t="shared" si="129"/>
        <v>#VALUE!</v>
      </c>
    </row>
    <row r="880" spans="1:18" x14ac:dyDescent="0.25">
      <c r="A880" s="39" t="s">
        <v>47</v>
      </c>
      <c r="B880" s="7" t="s">
        <v>61</v>
      </c>
      <c r="C880" s="30" t="s">
        <v>12</v>
      </c>
      <c r="D880" s="60" t="s">
        <v>12</v>
      </c>
      <c r="E880" s="61" t="s">
        <v>12</v>
      </c>
      <c r="F880" s="35" t="s">
        <v>12</v>
      </c>
      <c r="G880" s="29" t="s">
        <v>12</v>
      </c>
      <c r="H880" s="29" t="s">
        <v>12</v>
      </c>
      <c r="I880" s="29" t="s">
        <v>12</v>
      </c>
      <c r="J880" s="36">
        <v>1</v>
      </c>
      <c r="K880" s="55" t="s">
        <v>173</v>
      </c>
      <c r="L880" t="e">
        <f t="shared" si="125"/>
        <v>#DIV/0!</v>
      </c>
      <c r="M880" t="e">
        <f t="shared" si="126"/>
        <v>#DIV/0!</v>
      </c>
      <c r="N880" t="e">
        <f t="shared" si="127"/>
        <v>#VALUE!</v>
      </c>
      <c r="O880" t="e">
        <f t="shared" si="128"/>
        <v>#VALUE!</v>
      </c>
      <c r="P880" t="e">
        <f t="shared" si="132"/>
        <v>#VALUE!</v>
      </c>
      <c r="Q880" t="e">
        <f t="shared" si="131"/>
        <v>#VALUE!</v>
      </c>
      <c r="R880" t="e">
        <f t="shared" si="129"/>
        <v>#VALUE!</v>
      </c>
    </row>
    <row r="881" spans="1:18" x14ac:dyDescent="0.25">
      <c r="A881" s="39" t="s">
        <v>47</v>
      </c>
      <c r="B881" s="7" t="s">
        <v>66</v>
      </c>
      <c r="C881" s="30">
        <v>91</v>
      </c>
      <c r="D881" s="50" t="s">
        <v>12</v>
      </c>
      <c r="E881" s="51" t="s">
        <v>12</v>
      </c>
      <c r="F881" s="29" t="s">
        <v>12</v>
      </c>
      <c r="G881" s="29" t="s">
        <v>12</v>
      </c>
      <c r="H881" s="29" t="s">
        <v>12</v>
      </c>
      <c r="I881" s="29" t="s">
        <v>12</v>
      </c>
      <c r="J881" s="36">
        <v>2</v>
      </c>
      <c r="K881" s="55" t="s">
        <v>173</v>
      </c>
      <c r="L881" t="e">
        <f t="shared" si="125"/>
        <v>#DIV/0!</v>
      </c>
      <c r="M881" t="e">
        <f t="shared" si="126"/>
        <v>#DIV/0!</v>
      </c>
      <c r="N881" t="e">
        <f t="shared" si="127"/>
        <v>#VALUE!</v>
      </c>
      <c r="O881" t="e">
        <f t="shared" si="128"/>
        <v>#VALUE!</v>
      </c>
      <c r="P881" t="e">
        <f t="shared" si="132"/>
        <v>#VALUE!</v>
      </c>
      <c r="Q881" t="e">
        <f t="shared" si="131"/>
        <v>#VALUE!</v>
      </c>
      <c r="R881" t="e">
        <f t="shared" si="129"/>
        <v>#VALUE!</v>
      </c>
    </row>
    <row r="882" spans="1:18" x14ac:dyDescent="0.25">
      <c r="A882" s="39" t="s">
        <v>47</v>
      </c>
      <c r="B882" s="7" t="s">
        <v>67</v>
      </c>
      <c r="C882" s="30" t="s">
        <v>12</v>
      </c>
      <c r="D882" s="60" t="s">
        <v>12</v>
      </c>
      <c r="E882" s="61" t="s">
        <v>12</v>
      </c>
      <c r="F882" s="35" t="s">
        <v>12</v>
      </c>
      <c r="G882" s="29" t="s">
        <v>12</v>
      </c>
      <c r="H882" s="29" t="s">
        <v>12</v>
      </c>
      <c r="I882" s="29" t="s">
        <v>12</v>
      </c>
      <c r="J882" s="36">
        <v>1</v>
      </c>
      <c r="K882" s="55" t="s">
        <v>173</v>
      </c>
      <c r="L882" t="e">
        <f t="shared" si="125"/>
        <v>#DIV/0!</v>
      </c>
      <c r="M882" t="e">
        <f t="shared" si="126"/>
        <v>#DIV/0!</v>
      </c>
      <c r="N882" t="e">
        <f t="shared" si="127"/>
        <v>#VALUE!</v>
      </c>
      <c r="O882" t="e">
        <f t="shared" si="128"/>
        <v>#VALUE!</v>
      </c>
      <c r="P882" t="e">
        <f t="shared" si="132"/>
        <v>#VALUE!</v>
      </c>
      <c r="Q882" t="e">
        <f t="shared" si="131"/>
        <v>#VALUE!</v>
      </c>
      <c r="R882" t="e">
        <f t="shared" si="129"/>
        <v>#VALUE!</v>
      </c>
    </row>
    <row r="883" spans="1:18" x14ac:dyDescent="0.25">
      <c r="A883" s="39" t="s">
        <v>47</v>
      </c>
      <c r="B883" s="7" t="s">
        <v>96</v>
      </c>
      <c r="C883" s="30">
        <v>89</v>
      </c>
      <c r="D883" s="50" t="s">
        <v>12</v>
      </c>
      <c r="E883" s="51" t="s">
        <v>12</v>
      </c>
      <c r="F883" s="29" t="s">
        <v>12</v>
      </c>
      <c r="G883" s="29" t="s">
        <v>12</v>
      </c>
      <c r="H883" s="29" t="s">
        <v>12</v>
      </c>
      <c r="I883" s="29" t="s">
        <v>12</v>
      </c>
      <c r="J883" s="36">
        <v>2</v>
      </c>
      <c r="K883" s="55" t="s">
        <v>173</v>
      </c>
      <c r="L883" t="e">
        <f t="shared" si="125"/>
        <v>#DIV/0!</v>
      </c>
      <c r="M883" t="e">
        <f t="shared" si="126"/>
        <v>#DIV/0!</v>
      </c>
      <c r="N883" t="e">
        <f t="shared" si="127"/>
        <v>#VALUE!</v>
      </c>
      <c r="O883" t="e">
        <f t="shared" si="128"/>
        <v>#VALUE!</v>
      </c>
      <c r="P883" t="e">
        <f t="shared" si="132"/>
        <v>#VALUE!</v>
      </c>
      <c r="Q883" t="e">
        <f t="shared" si="131"/>
        <v>#VALUE!</v>
      </c>
      <c r="R883" t="e">
        <f t="shared" si="129"/>
        <v>#VALUE!</v>
      </c>
    </row>
    <row r="884" spans="1:18" x14ac:dyDescent="0.25">
      <c r="A884" s="39" t="s">
        <v>47</v>
      </c>
      <c r="B884" s="7" t="s">
        <v>70</v>
      </c>
      <c r="C884" s="30">
        <v>93</v>
      </c>
      <c r="D884" s="50" t="s">
        <v>12</v>
      </c>
      <c r="E884" s="51" t="s">
        <v>12</v>
      </c>
      <c r="F884" s="29" t="s">
        <v>12</v>
      </c>
      <c r="G884" s="29" t="s">
        <v>12</v>
      </c>
      <c r="H884" s="29" t="s">
        <v>12</v>
      </c>
      <c r="I884" s="29" t="s">
        <v>12</v>
      </c>
      <c r="J884" s="36">
        <v>2</v>
      </c>
      <c r="K884" s="55" t="s">
        <v>173</v>
      </c>
      <c r="L884" t="e">
        <f t="shared" si="125"/>
        <v>#DIV/0!</v>
      </c>
      <c r="M884" t="e">
        <f t="shared" si="126"/>
        <v>#DIV/0!</v>
      </c>
      <c r="N884" t="e">
        <f t="shared" si="127"/>
        <v>#VALUE!</v>
      </c>
      <c r="O884" t="e">
        <f t="shared" si="128"/>
        <v>#VALUE!</v>
      </c>
      <c r="P884" t="e">
        <f t="shared" si="132"/>
        <v>#VALUE!</v>
      </c>
      <c r="Q884" t="e">
        <f t="shared" si="131"/>
        <v>#VALUE!</v>
      </c>
      <c r="R884" t="e">
        <f t="shared" si="129"/>
        <v>#VALUE!</v>
      </c>
    </row>
    <row r="885" spans="1:18" x14ac:dyDescent="0.25">
      <c r="A885" s="39" t="s">
        <v>47</v>
      </c>
      <c r="B885" s="7" t="s">
        <v>43</v>
      </c>
      <c r="C885" s="30">
        <v>85</v>
      </c>
      <c r="D885" s="50" t="s">
        <v>12</v>
      </c>
      <c r="E885" s="51" t="s">
        <v>12</v>
      </c>
      <c r="F885" s="29" t="s">
        <v>12</v>
      </c>
      <c r="G885" s="29" t="s">
        <v>12</v>
      </c>
      <c r="H885" s="29" t="s">
        <v>12</v>
      </c>
      <c r="I885" s="29" t="s">
        <v>12</v>
      </c>
      <c r="J885" s="36">
        <v>2</v>
      </c>
      <c r="K885" s="55" t="s">
        <v>173</v>
      </c>
      <c r="L885" t="e">
        <f t="shared" si="125"/>
        <v>#DIV/0!</v>
      </c>
      <c r="M885" t="e">
        <f t="shared" si="126"/>
        <v>#DIV/0!</v>
      </c>
      <c r="N885" t="e">
        <f t="shared" si="127"/>
        <v>#VALUE!</v>
      </c>
      <c r="O885" t="e">
        <f t="shared" si="128"/>
        <v>#VALUE!</v>
      </c>
      <c r="P885" t="e">
        <f t="shared" si="132"/>
        <v>#VALUE!</v>
      </c>
      <c r="Q885" t="e">
        <f t="shared" si="131"/>
        <v>#VALUE!</v>
      </c>
      <c r="R885" t="e">
        <f t="shared" si="129"/>
        <v>#VALUE!</v>
      </c>
    </row>
    <row r="886" spans="1:18" x14ac:dyDescent="0.25">
      <c r="A886" s="39" t="s">
        <v>47</v>
      </c>
      <c r="B886" s="7" t="s">
        <v>83</v>
      </c>
      <c r="C886" s="30">
        <v>86</v>
      </c>
      <c r="D886" s="50" t="s">
        <v>12</v>
      </c>
      <c r="E886" s="51" t="s">
        <v>12</v>
      </c>
      <c r="F886" s="29" t="s">
        <v>12</v>
      </c>
      <c r="G886" s="29" t="s">
        <v>12</v>
      </c>
      <c r="H886" s="29" t="s">
        <v>12</v>
      </c>
      <c r="I886" s="29" t="s">
        <v>12</v>
      </c>
      <c r="J886" s="36">
        <v>2</v>
      </c>
      <c r="K886" s="55" t="s">
        <v>173</v>
      </c>
      <c r="L886" t="e">
        <f t="shared" si="125"/>
        <v>#DIV/0!</v>
      </c>
      <c r="M886" t="e">
        <f t="shared" si="126"/>
        <v>#DIV/0!</v>
      </c>
      <c r="N886" t="e">
        <f t="shared" si="127"/>
        <v>#VALUE!</v>
      </c>
      <c r="O886" t="e">
        <f t="shared" si="128"/>
        <v>#VALUE!</v>
      </c>
      <c r="P886" t="e">
        <f t="shared" si="132"/>
        <v>#VALUE!</v>
      </c>
      <c r="Q886" t="e">
        <f t="shared" si="131"/>
        <v>#VALUE!</v>
      </c>
      <c r="R886" t="e">
        <f t="shared" si="129"/>
        <v>#VALUE!</v>
      </c>
    </row>
    <row r="887" spans="1:18" x14ac:dyDescent="0.25">
      <c r="A887" s="39" t="s">
        <v>47</v>
      </c>
      <c r="B887" s="7" t="s">
        <v>105</v>
      </c>
      <c r="C887" s="30">
        <v>79</v>
      </c>
      <c r="D887" s="60">
        <v>105</v>
      </c>
      <c r="E887" s="51" t="s">
        <v>12</v>
      </c>
      <c r="F887" s="29" t="s">
        <v>12</v>
      </c>
      <c r="G887" s="29" t="s">
        <v>12</v>
      </c>
      <c r="H887" s="29" t="s">
        <v>12</v>
      </c>
      <c r="I887" s="29" t="s">
        <v>12</v>
      </c>
      <c r="J887" s="36">
        <v>2</v>
      </c>
      <c r="K887" s="55" t="s">
        <v>173</v>
      </c>
      <c r="L887">
        <f t="shared" si="125"/>
        <v>105</v>
      </c>
      <c r="M887" t="e">
        <f t="shared" si="126"/>
        <v>#DIV/0!</v>
      </c>
      <c r="N887" t="e">
        <f t="shared" si="127"/>
        <v>#VALUE!</v>
      </c>
      <c r="O887" t="e">
        <f t="shared" si="128"/>
        <v>#VALUE!</v>
      </c>
      <c r="P887" t="e">
        <f t="shared" si="132"/>
        <v>#VALUE!</v>
      </c>
      <c r="Q887" t="e">
        <f t="shared" si="131"/>
        <v>#VALUE!</v>
      </c>
      <c r="R887" t="e">
        <f t="shared" si="129"/>
        <v>#VALUE!</v>
      </c>
    </row>
    <row r="888" spans="1:18" x14ac:dyDescent="0.25">
      <c r="A888" s="39" t="s">
        <v>47</v>
      </c>
      <c r="B888" s="7" t="s">
        <v>74</v>
      </c>
      <c r="C888" s="30">
        <v>76</v>
      </c>
      <c r="D888" s="50" t="s">
        <v>12</v>
      </c>
      <c r="E888" s="51" t="s">
        <v>12</v>
      </c>
      <c r="F888" s="29" t="s">
        <v>12</v>
      </c>
      <c r="G888" s="29" t="s">
        <v>12</v>
      </c>
      <c r="H888" s="29" t="s">
        <v>12</v>
      </c>
      <c r="I888" s="29" t="s">
        <v>12</v>
      </c>
      <c r="J888" s="36">
        <v>1</v>
      </c>
      <c r="K888" s="55" t="s">
        <v>173</v>
      </c>
      <c r="L888" t="e">
        <f t="shared" si="125"/>
        <v>#DIV/0!</v>
      </c>
      <c r="M888" t="e">
        <f t="shared" si="126"/>
        <v>#DIV/0!</v>
      </c>
      <c r="N888" t="e">
        <f t="shared" si="127"/>
        <v>#VALUE!</v>
      </c>
      <c r="O888" t="e">
        <f t="shared" si="128"/>
        <v>#VALUE!</v>
      </c>
      <c r="P888" t="e">
        <f t="shared" si="132"/>
        <v>#VALUE!</v>
      </c>
      <c r="Q888" t="e">
        <f t="shared" si="131"/>
        <v>#VALUE!</v>
      </c>
      <c r="R888" t="e">
        <f t="shared" si="129"/>
        <v>#VALUE!</v>
      </c>
    </row>
    <row r="889" spans="1:18" x14ac:dyDescent="0.25">
      <c r="A889" s="26" t="s">
        <v>106</v>
      </c>
      <c r="B889" s="7" t="s">
        <v>78</v>
      </c>
      <c r="C889" s="30">
        <v>40</v>
      </c>
      <c r="D889" s="50" t="s">
        <v>12</v>
      </c>
      <c r="E889" s="51" t="s">
        <v>12</v>
      </c>
      <c r="F889" s="29" t="s">
        <v>12</v>
      </c>
      <c r="G889" s="29" t="s">
        <v>12</v>
      </c>
      <c r="H889" s="29" t="s">
        <v>12</v>
      </c>
      <c r="I889" s="29" t="s">
        <v>12</v>
      </c>
      <c r="J889" s="36">
        <v>2</v>
      </c>
      <c r="K889" s="55" t="s">
        <v>173</v>
      </c>
      <c r="L889" t="e">
        <f t="shared" si="125"/>
        <v>#DIV/0!</v>
      </c>
      <c r="M889" t="e">
        <f t="shared" si="126"/>
        <v>#DIV/0!</v>
      </c>
      <c r="N889" t="e">
        <f t="shared" si="127"/>
        <v>#VALUE!</v>
      </c>
      <c r="O889" t="e">
        <f t="shared" si="128"/>
        <v>#VALUE!</v>
      </c>
      <c r="P889" t="e">
        <f>IF(N889&gt;5.58,1,2)</f>
        <v>#VALUE!</v>
      </c>
      <c r="Q889" t="e">
        <f>IF(O888&gt;5.03,1,2)</f>
        <v>#VALUE!</v>
      </c>
      <c r="R889" t="e">
        <f t="shared" si="129"/>
        <v>#VALUE!</v>
      </c>
    </row>
    <row r="890" spans="1:18" x14ac:dyDescent="0.25">
      <c r="A890" s="26" t="s">
        <v>106</v>
      </c>
      <c r="B890" s="7" t="s">
        <v>30</v>
      </c>
      <c r="C890" s="30" t="s">
        <v>12</v>
      </c>
      <c r="D890" s="60" t="s">
        <v>12</v>
      </c>
      <c r="E890" s="61" t="s">
        <v>12</v>
      </c>
      <c r="F890" s="35" t="s">
        <v>12</v>
      </c>
      <c r="G890" s="29" t="s">
        <v>12</v>
      </c>
      <c r="H890" s="29" t="s">
        <v>12</v>
      </c>
      <c r="I890" s="29" t="s">
        <v>12</v>
      </c>
      <c r="J890" s="36">
        <v>1</v>
      </c>
      <c r="K890" s="55" t="s">
        <v>173</v>
      </c>
      <c r="L890" t="e">
        <f t="shared" si="125"/>
        <v>#DIV/0!</v>
      </c>
      <c r="M890" t="e">
        <f t="shared" si="126"/>
        <v>#DIV/0!</v>
      </c>
      <c r="N890" t="e">
        <f t="shared" si="127"/>
        <v>#VALUE!</v>
      </c>
      <c r="O890" t="e">
        <f t="shared" si="128"/>
        <v>#VALUE!</v>
      </c>
      <c r="P890" t="e">
        <f>IF(N890&gt;5.58,1,2)</f>
        <v>#VALUE!</v>
      </c>
      <c r="Q890" t="e">
        <f>IF(O889&gt;5.03,1,2)</f>
        <v>#VALUE!</v>
      </c>
      <c r="R890" t="e">
        <f t="shared" si="129"/>
        <v>#VALUE!</v>
      </c>
    </row>
    <row r="891" spans="1:18" x14ac:dyDescent="0.25">
      <c r="A891" s="26" t="s">
        <v>106</v>
      </c>
      <c r="B891" s="7" t="s">
        <v>32</v>
      </c>
      <c r="C891" s="30">
        <v>42</v>
      </c>
      <c r="D891" s="60" t="s">
        <v>12</v>
      </c>
      <c r="E891" s="61" t="s">
        <v>12</v>
      </c>
      <c r="F891" s="35" t="s">
        <v>12</v>
      </c>
      <c r="G891" s="29" t="s">
        <v>12</v>
      </c>
      <c r="H891" s="29" t="s">
        <v>12</v>
      </c>
      <c r="I891" s="29" t="s">
        <v>12</v>
      </c>
      <c r="J891" s="36">
        <v>2</v>
      </c>
      <c r="K891" s="55" t="s">
        <v>173</v>
      </c>
      <c r="L891" t="e">
        <f t="shared" si="125"/>
        <v>#DIV/0!</v>
      </c>
      <c r="M891" t="e">
        <f t="shared" si="126"/>
        <v>#DIV/0!</v>
      </c>
      <c r="N891" t="e">
        <f t="shared" si="127"/>
        <v>#VALUE!</v>
      </c>
      <c r="O891" t="e">
        <f t="shared" si="128"/>
        <v>#VALUE!</v>
      </c>
      <c r="P891" t="e">
        <f>IF(N891&gt;5.58,1,2)</f>
        <v>#VALUE!</v>
      </c>
      <c r="Q891" t="e">
        <f>IF(O890&gt;5.03,1,2)</f>
        <v>#VALUE!</v>
      </c>
      <c r="R891" t="e">
        <f t="shared" si="129"/>
        <v>#VALUE!</v>
      </c>
    </row>
    <row r="892" spans="1:18" x14ac:dyDescent="0.25">
      <c r="A892" s="26" t="s">
        <v>106</v>
      </c>
      <c r="B892" s="7" t="s">
        <v>89</v>
      </c>
      <c r="C892" s="30" t="s">
        <v>12</v>
      </c>
      <c r="D892" s="60" t="s">
        <v>12</v>
      </c>
      <c r="E892" s="61" t="s">
        <v>12</v>
      </c>
      <c r="F892" s="35" t="s">
        <v>12</v>
      </c>
      <c r="G892" s="29" t="s">
        <v>12</v>
      </c>
      <c r="H892" s="29" t="s">
        <v>12</v>
      </c>
      <c r="I892" s="29" t="s">
        <v>12</v>
      </c>
      <c r="J892" s="36">
        <v>0</v>
      </c>
      <c r="K892" s="55" t="s">
        <v>173</v>
      </c>
      <c r="L892" t="e">
        <f t="shared" si="125"/>
        <v>#DIV/0!</v>
      </c>
      <c r="M892" t="e">
        <f t="shared" si="126"/>
        <v>#DIV/0!</v>
      </c>
      <c r="N892" t="e">
        <f t="shared" si="127"/>
        <v>#VALUE!</v>
      </c>
      <c r="O892" t="e">
        <f t="shared" si="128"/>
        <v>#VALUE!</v>
      </c>
      <c r="P892" t="e">
        <f>IF(N892&gt;5.58,1,2)</f>
        <v>#VALUE!</v>
      </c>
      <c r="Q892" t="e">
        <f>IF(O891&gt;5.03,1,2)</f>
        <v>#VALUE!</v>
      </c>
      <c r="R892" t="e">
        <f t="shared" si="129"/>
        <v>#VALUE!</v>
      </c>
    </row>
    <row r="893" spans="1:18" x14ac:dyDescent="0.25">
      <c r="A893" s="26" t="s">
        <v>10</v>
      </c>
      <c r="B893" s="7" t="s">
        <v>84</v>
      </c>
      <c r="C893" s="30">
        <v>78</v>
      </c>
      <c r="D893" s="31" t="s">
        <v>12</v>
      </c>
      <c r="E893" s="32" t="s">
        <v>12</v>
      </c>
      <c r="F893" s="35" t="s">
        <v>12</v>
      </c>
      <c r="G893" s="29" t="s">
        <v>12</v>
      </c>
      <c r="H893" s="29" t="s">
        <v>12</v>
      </c>
      <c r="I893" s="29" t="s">
        <v>12</v>
      </c>
      <c r="J893" s="36">
        <v>2</v>
      </c>
      <c r="K893" s="55" t="s">
        <v>174</v>
      </c>
      <c r="L893" t="e">
        <f t="shared" si="125"/>
        <v>#DIV/0!</v>
      </c>
      <c r="M893" t="e">
        <f t="shared" si="126"/>
        <v>#DIV/0!</v>
      </c>
      <c r="N893" t="e">
        <f t="shared" si="127"/>
        <v>#VALUE!</v>
      </c>
      <c r="O893" t="e">
        <f t="shared" si="128"/>
        <v>#VALUE!</v>
      </c>
      <c r="P893" t="e">
        <f t="shared" ref="P893:P912" si="133">IF(N893&gt;5.65,1,2)</f>
        <v>#VALUE!</v>
      </c>
      <c r="Q893" t="e">
        <f t="shared" ref="Q893:Q920" si="134">IF(O892&gt;4.46,1,2)</f>
        <v>#VALUE!</v>
      </c>
      <c r="R893" t="e">
        <f t="shared" si="129"/>
        <v>#VALUE!</v>
      </c>
    </row>
    <row r="894" spans="1:18" x14ac:dyDescent="0.25">
      <c r="A894" s="26" t="s">
        <v>10</v>
      </c>
      <c r="B894" s="7" t="s">
        <v>92</v>
      </c>
      <c r="C894" s="30">
        <v>70</v>
      </c>
      <c r="D894" s="31" t="s">
        <v>12</v>
      </c>
      <c r="E894" s="32" t="s">
        <v>12</v>
      </c>
      <c r="F894" s="35" t="s">
        <v>12</v>
      </c>
      <c r="G894" s="29" t="s">
        <v>12</v>
      </c>
      <c r="H894" s="29" t="s">
        <v>12</v>
      </c>
      <c r="I894" s="29" t="s">
        <v>12</v>
      </c>
      <c r="J894" s="36">
        <v>2</v>
      </c>
      <c r="K894" s="55" t="s">
        <v>174</v>
      </c>
      <c r="L894" t="e">
        <f t="shared" si="125"/>
        <v>#DIV/0!</v>
      </c>
      <c r="M894" t="e">
        <f t="shared" si="126"/>
        <v>#DIV/0!</v>
      </c>
      <c r="N894" t="e">
        <f t="shared" si="127"/>
        <v>#VALUE!</v>
      </c>
      <c r="O894" t="e">
        <f t="shared" si="128"/>
        <v>#VALUE!</v>
      </c>
      <c r="P894" t="e">
        <f t="shared" si="133"/>
        <v>#VALUE!</v>
      </c>
      <c r="Q894" t="e">
        <f t="shared" si="134"/>
        <v>#VALUE!</v>
      </c>
      <c r="R894" t="e">
        <f t="shared" si="129"/>
        <v>#VALUE!</v>
      </c>
    </row>
    <row r="895" spans="1:18" x14ac:dyDescent="0.25">
      <c r="A895" s="26" t="s">
        <v>10</v>
      </c>
      <c r="B895" s="7" t="s">
        <v>93</v>
      </c>
      <c r="C895" s="30">
        <v>90</v>
      </c>
      <c r="D895" s="31" t="s">
        <v>12</v>
      </c>
      <c r="E895" s="32" t="s">
        <v>12</v>
      </c>
      <c r="F895" s="35" t="s">
        <v>12</v>
      </c>
      <c r="G895" s="29" t="s">
        <v>12</v>
      </c>
      <c r="H895" s="29" t="s">
        <v>12</v>
      </c>
      <c r="I895" s="29" t="s">
        <v>12</v>
      </c>
      <c r="J895" s="36">
        <v>2</v>
      </c>
      <c r="K895" s="55" t="s">
        <v>174</v>
      </c>
      <c r="L895" t="e">
        <f t="shared" si="125"/>
        <v>#DIV/0!</v>
      </c>
      <c r="M895" t="e">
        <f t="shared" si="126"/>
        <v>#DIV/0!</v>
      </c>
      <c r="N895" t="e">
        <f t="shared" si="127"/>
        <v>#VALUE!</v>
      </c>
      <c r="O895" t="e">
        <f t="shared" si="128"/>
        <v>#VALUE!</v>
      </c>
      <c r="P895" t="e">
        <f t="shared" si="133"/>
        <v>#VALUE!</v>
      </c>
      <c r="Q895" t="e">
        <f t="shared" si="134"/>
        <v>#VALUE!</v>
      </c>
      <c r="R895" t="e">
        <f t="shared" si="129"/>
        <v>#VALUE!</v>
      </c>
    </row>
    <row r="896" spans="1:18" x14ac:dyDescent="0.25">
      <c r="A896" s="26" t="s">
        <v>10</v>
      </c>
      <c r="B896" s="7" t="s">
        <v>51</v>
      </c>
      <c r="C896" s="30">
        <v>86</v>
      </c>
      <c r="D896" s="31" t="s">
        <v>12</v>
      </c>
      <c r="E896" s="32" t="s">
        <v>12</v>
      </c>
      <c r="F896" s="35" t="s">
        <v>12</v>
      </c>
      <c r="G896" s="29" t="s">
        <v>12</v>
      </c>
      <c r="H896" s="29" t="s">
        <v>12</v>
      </c>
      <c r="I896" s="29" t="s">
        <v>12</v>
      </c>
      <c r="J896" s="36">
        <v>2</v>
      </c>
      <c r="K896" s="55" t="s">
        <v>174</v>
      </c>
      <c r="L896" t="e">
        <f t="shared" si="125"/>
        <v>#DIV/0!</v>
      </c>
      <c r="M896" t="e">
        <f t="shared" si="126"/>
        <v>#DIV/0!</v>
      </c>
      <c r="N896" t="e">
        <f t="shared" si="127"/>
        <v>#VALUE!</v>
      </c>
      <c r="O896" t="e">
        <f t="shared" si="128"/>
        <v>#VALUE!</v>
      </c>
      <c r="P896" t="e">
        <f t="shared" si="133"/>
        <v>#VALUE!</v>
      </c>
      <c r="Q896" t="e">
        <f t="shared" si="134"/>
        <v>#VALUE!</v>
      </c>
      <c r="R896" t="e">
        <f t="shared" si="129"/>
        <v>#VALUE!</v>
      </c>
    </row>
    <row r="897" spans="1:18" x14ac:dyDescent="0.25">
      <c r="A897" s="26" t="s">
        <v>10</v>
      </c>
      <c r="B897" s="7" t="s">
        <v>20</v>
      </c>
      <c r="C897" s="30">
        <v>82</v>
      </c>
      <c r="D897" s="31" t="s">
        <v>12</v>
      </c>
      <c r="E897" s="32" t="s">
        <v>12</v>
      </c>
      <c r="F897" s="35" t="s">
        <v>12</v>
      </c>
      <c r="G897" s="29" t="s">
        <v>12</v>
      </c>
      <c r="H897" s="29" t="s">
        <v>12</v>
      </c>
      <c r="I897" s="29" t="s">
        <v>12</v>
      </c>
      <c r="J897" s="36">
        <v>2</v>
      </c>
      <c r="K897" s="55" t="s">
        <v>174</v>
      </c>
      <c r="L897" t="e">
        <f t="shared" si="125"/>
        <v>#DIV/0!</v>
      </c>
      <c r="M897" t="e">
        <f t="shared" si="126"/>
        <v>#DIV/0!</v>
      </c>
      <c r="N897" t="e">
        <f t="shared" si="127"/>
        <v>#VALUE!</v>
      </c>
      <c r="O897" t="e">
        <f t="shared" si="128"/>
        <v>#VALUE!</v>
      </c>
      <c r="P897" t="e">
        <f t="shared" si="133"/>
        <v>#VALUE!</v>
      </c>
      <c r="Q897" t="e">
        <f t="shared" si="134"/>
        <v>#VALUE!</v>
      </c>
      <c r="R897" t="e">
        <f t="shared" si="129"/>
        <v>#VALUE!</v>
      </c>
    </row>
    <row r="898" spans="1:18" x14ac:dyDescent="0.25">
      <c r="A898" s="26" t="s">
        <v>10</v>
      </c>
      <c r="B898" s="7" t="s">
        <v>22</v>
      </c>
      <c r="C898" s="30">
        <v>94</v>
      </c>
      <c r="D898" s="31" t="s">
        <v>12</v>
      </c>
      <c r="E898" s="32" t="s">
        <v>12</v>
      </c>
      <c r="F898" s="35" t="s">
        <v>12</v>
      </c>
      <c r="G898" s="29" t="s">
        <v>12</v>
      </c>
      <c r="H898" s="29" t="s">
        <v>12</v>
      </c>
      <c r="I898" s="29" t="s">
        <v>12</v>
      </c>
      <c r="J898" s="36">
        <v>2</v>
      </c>
      <c r="K898" s="55" t="s">
        <v>174</v>
      </c>
      <c r="L898" t="e">
        <f t="shared" ref="L898:L923" si="135">AVERAGE(D898:E898)</f>
        <v>#DIV/0!</v>
      </c>
      <c r="M898" t="e">
        <f t="shared" ref="M898:M923" si="136">AVERAGE(F898:I898)</f>
        <v>#DIV/0!</v>
      </c>
      <c r="N898" t="e">
        <f t="shared" ref="N898:N923" si="137">E898-D898</f>
        <v>#VALUE!</v>
      </c>
      <c r="O898" t="e">
        <f t="shared" ref="O898:O923" si="138">I898-F898</f>
        <v>#VALUE!</v>
      </c>
      <c r="P898" t="e">
        <f t="shared" si="133"/>
        <v>#VALUE!</v>
      </c>
      <c r="Q898" t="e">
        <f t="shared" si="134"/>
        <v>#VALUE!</v>
      </c>
      <c r="R898" t="e">
        <f t="shared" ref="R898:R923" si="139">IF(P898=Q898,5,6)</f>
        <v>#VALUE!</v>
      </c>
    </row>
    <row r="899" spans="1:18" x14ac:dyDescent="0.25">
      <c r="A899" s="26" t="s">
        <v>10</v>
      </c>
      <c r="B899" s="7" t="s">
        <v>55</v>
      </c>
      <c r="C899" s="30">
        <v>86</v>
      </c>
      <c r="D899" s="31" t="s">
        <v>12</v>
      </c>
      <c r="E899" s="32" t="s">
        <v>12</v>
      </c>
      <c r="F899" s="35" t="s">
        <v>12</v>
      </c>
      <c r="G899" s="29" t="s">
        <v>12</v>
      </c>
      <c r="H899" s="29" t="s">
        <v>12</v>
      </c>
      <c r="I899" s="29" t="s">
        <v>12</v>
      </c>
      <c r="J899" s="36">
        <v>2</v>
      </c>
      <c r="K899" s="55" t="s">
        <v>174</v>
      </c>
      <c r="L899" t="e">
        <f t="shared" si="135"/>
        <v>#DIV/0!</v>
      </c>
      <c r="M899" t="e">
        <f t="shared" si="136"/>
        <v>#DIV/0!</v>
      </c>
      <c r="N899" t="e">
        <f t="shared" si="137"/>
        <v>#VALUE!</v>
      </c>
      <c r="O899" t="e">
        <f t="shared" si="138"/>
        <v>#VALUE!</v>
      </c>
      <c r="P899" t="e">
        <f t="shared" si="133"/>
        <v>#VALUE!</v>
      </c>
      <c r="Q899" t="e">
        <f t="shared" si="134"/>
        <v>#VALUE!</v>
      </c>
      <c r="R899" t="e">
        <f t="shared" si="139"/>
        <v>#VALUE!</v>
      </c>
    </row>
    <row r="900" spans="1:18" x14ac:dyDescent="0.25">
      <c r="A900" s="26" t="s">
        <v>10</v>
      </c>
      <c r="B900" s="7" t="s">
        <v>25</v>
      </c>
      <c r="C900" s="30">
        <v>86</v>
      </c>
      <c r="D900" s="31" t="s">
        <v>12</v>
      </c>
      <c r="E900" s="32" t="s">
        <v>12</v>
      </c>
      <c r="F900" s="35" t="s">
        <v>12</v>
      </c>
      <c r="G900" s="29" t="s">
        <v>12</v>
      </c>
      <c r="H900" s="29" t="s">
        <v>12</v>
      </c>
      <c r="I900" s="29" t="s">
        <v>12</v>
      </c>
      <c r="J900" s="36">
        <v>2</v>
      </c>
      <c r="K900" s="55" t="s">
        <v>174</v>
      </c>
      <c r="L900" t="e">
        <f t="shared" si="135"/>
        <v>#DIV/0!</v>
      </c>
      <c r="M900" t="e">
        <f t="shared" si="136"/>
        <v>#DIV/0!</v>
      </c>
      <c r="N900" t="e">
        <f t="shared" si="137"/>
        <v>#VALUE!</v>
      </c>
      <c r="O900" t="e">
        <f t="shared" si="138"/>
        <v>#VALUE!</v>
      </c>
      <c r="P900" t="e">
        <f t="shared" si="133"/>
        <v>#VALUE!</v>
      </c>
      <c r="Q900" t="e">
        <f t="shared" si="134"/>
        <v>#VALUE!</v>
      </c>
      <c r="R900" t="e">
        <f t="shared" si="139"/>
        <v>#VALUE!</v>
      </c>
    </row>
    <row r="901" spans="1:18" x14ac:dyDescent="0.25">
      <c r="A901" s="26" t="s">
        <v>10</v>
      </c>
      <c r="B901" s="7" t="s">
        <v>27</v>
      </c>
      <c r="C901" s="30" t="s">
        <v>12</v>
      </c>
      <c r="D901" s="31" t="s">
        <v>12</v>
      </c>
      <c r="E901" s="32" t="s">
        <v>12</v>
      </c>
      <c r="F901" s="35" t="s">
        <v>12</v>
      </c>
      <c r="G901" s="29" t="s">
        <v>12</v>
      </c>
      <c r="H901" s="29" t="s">
        <v>12</v>
      </c>
      <c r="I901" s="29" t="s">
        <v>12</v>
      </c>
      <c r="J901" s="36">
        <v>1</v>
      </c>
      <c r="K901" s="55" t="s">
        <v>174</v>
      </c>
      <c r="L901" t="e">
        <f t="shared" si="135"/>
        <v>#DIV/0!</v>
      </c>
      <c r="M901" t="e">
        <f t="shared" si="136"/>
        <v>#DIV/0!</v>
      </c>
      <c r="N901" t="e">
        <f t="shared" si="137"/>
        <v>#VALUE!</v>
      </c>
      <c r="O901" t="e">
        <f t="shared" si="138"/>
        <v>#VALUE!</v>
      </c>
      <c r="P901" t="e">
        <f t="shared" si="133"/>
        <v>#VALUE!</v>
      </c>
      <c r="Q901" t="e">
        <f t="shared" si="134"/>
        <v>#VALUE!</v>
      </c>
      <c r="R901" t="e">
        <f t="shared" si="139"/>
        <v>#VALUE!</v>
      </c>
    </row>
    <row r="902" spans="1:18" x14ac:dyDescent="0.25">
      <c r="A902" s="26" t="s">
        <v>10</v>
      </c>
      <c r="B902" s="7" t="s">
        <v>78</v>
      </c>
      <c r="C902" s="30">
        <v>72</v>
      </c>
      <c r="D902" s="31" t="s">
        <v>12</v>
      </c>
      <c r="E902" s="32" t="s">
        <v>12</v>
      </c>
      <c r="F902" s="35" t="s">
        <v>12</v>
      </c>
      <c r="G902" s="29" t="s">
        <v>12</v>
      </c>
      <c r="H902" s="29" t="s">
        <v>12</v>
      </c>
      <c r="I902" s="29" t="s">
        <v>12</v>
      </c>
      <c r="J902" s="36">
        <v>2</v>
      </c>
      <c r="K902" s="55" t="s">
        <v>174</v>
      </c>
      <c r="L902" t="e">
        <f t="shared" si="135"/>
        <v>#DIV/0!</v>
      </c>
      <c r="M902" t="e">
        <f t="shared" si="136"/>
        <v>#DIV/0!</v>
      </c>
      <c r="N902" t="e">
        <f t="shared" si="137"/>
        <v>#VALUE!</v>
      </c>
      <c r="O902" t="e">
        <f t="shared" si="138"/>
        <v>#VALUE!</v>
      </c>
      <c r="P902" t="e">
        <f t="shared" si="133"/>
        <v>#VALUE!</v>
      </c>
      <c r="Q902" t="e">
        <f t="shared" si="134"/>
        <v>#VALUE!</v>
      </c>
      <c r="R902" t="e">
        <f t="shared" si="139"/>
        <v>#VALUE!</v>
      </c>
    </row>
    <row r="903" spans="1:18" x14ac:dyDescent="0.25">
      <c r="A903" s="26" t="s">
        <v>10</v>
      </c>
      <c r="B903" s="7" t="s">
        <v>28</v>
      </c>
      <c r="C903" s="30">
        <v>56</v>
      </c>
      <c r="D903" s="31" t="s">
        <v>12</v>
      </c>
      <c r="E903" s="32" t="s">
        <v>12</v>
      </c>
      <c r="F903" s="35" t="s">
        <v>12</v>
      </c>
      <c r="G903" s="29" t="s">
        <v>12</v>
      </c>
      <c r="H903" s="29" t="s">
        <v>12</v>
      </c>
      <c r="I903" s="29" t="s">
        <v>12</v>
      </c>
      <c r="J903" s="36">
        <v>2</v>
      </c>
      <c r="K903" s="55" t="s">
        <v>174</v>
      </c>
      <c r="L903" t="e">
        <f t="shared" si="135"/>
        <v>#DIV/0!</v>
      </c>
      <c r="M903" t="e">
        <f t="shared" si="136"/>
        <v>#DIV/0!</v>
      </c>
      <c r="N903" t="e">
        <f t="shared" si="137"/>
        <v>#VALUE!</v>
      </c>
      <c r="O903" t="e">
        <f t="shared" si="138"/>
        <v>#VALUE!</v>
      </c>
      <c r="P903" t="e">
        <f t="shared" si="133"/>
        <v>#VALUE!</v>
      </c>
      <c r="Q903" t="e">
        <f t="shared" si="134"/>
        <v>#VALUE!</v>
      </c>
      <c r="R903" t="e">
        <f t="shared" si="139"/>
        <v>#VALUE!</v>
      </c>
    </row>
    <row r="904" spans="1:18" x14ac:dyDescent="0.25">
      <c r="A904" s="26" t="s">
        <v>10</v>
      </c>
      <c r="B904" s="7" t="s">
        <v>29</v>
      </c>
      <c r="C904" s="30" t="s">
        <v>12</v>
      </c>
      <c r="D904" s="31" t="s">
        <v>12</v>
      </c>
      <c r="E904" s="32" t="s">
        <v>12</v>
      </c>
      <c r="F904" s="35" t="s">
        <v>12</v>
      </c>
      <c r="G904" s="29" t="s">
        <v>12</v>
      </c>
      <c r="H904" s="29" t="s">
        <v>12</v>
      </c>
      <c r="I904" s="29" t="s">
        <v>12</v>
      </c>
      <c r="J904" s="36">
        <v>1</v>
      </c>
      <c r="K904" s="55" t="s">
        <v>174</v>
      </c>
      <c r="L904" t="e">
        <f t="shared" si="135"/>
        <v>#DIV/0!</v>
      </c>
      <c r="M904" t="e">
        <f t="shared" si="136"/>
        <v>#DIV/0!</v>
      </c>
      <c r="N904" t="e">
        <f t="shared" si="137"/>
        <v>#VALUE!</v>
      </c>
      <c r="O904" t="e">
        <f t="shared" si="138"/>
        <v>#VALUE!</v>
      </c>
      <c r="P904" t="e">
        <f t="shared" si="133"/>
        <v>#VALUE!</v>
      </c>
      <c r="Q904" t="e">
        <f t="shared" si="134"/>
        <v>#VALUE!</v>
      </c>
      <c r="R904" t="e">
        <f t="shared" si="139"/>
        <v>#VALUE!</v>
      </c>
    </row>
    <row r="905" spans="1:18" x14ac:dyDescent="0.25">
      <c r="A905" s="26" t="s">
        <v>10</v>
      </c>
      <c r="B905" s="7" t="s">
        <v>30</v>
      </c>
      <c r="C905" s="30">
        <v>84</v>
      </c>
      <c r="D905" s="31" t="s">
        <v>12</v>
      </c>
      <c r="E905" s="32" t="s">
        <v>12</v>
      </c>
      <c r="F905" s="35" t="s">
        <v>12</v>
      </c>
      <c r="G905" s="29" t="s">
        <v>12</v>
      </c>
      <c r="H905" s="29" t="s">
        <v>12</v>
      </c>
      <c r="I905" s="29" t="s">
        <v>12</v>
      </c>
      <c r="J905" s="36">
        <v>2</v>
      </c>
      <c r="K905" s="55" t="s">
        <v>174</v>
      </c>
      <c r="L905" t="e">
        <f t="shared" si="135"/>
        <v>#DIV/0!</v>
      </c>
      <c r="M905" t="e">
        <f t="shared" si="136"/>
        <v>#DIV/0!</v>
      </c>
      <c r="N905" t="e">
        <f t="shared" si="137"/>
        <v>#VALUE!</v>
      </c>
      <c r="O905" t="e">
        <f t="shared" si="138"/>
        <v>#VALUE!</v>
      </c>
      <c r="P905" t="e">
        <f t="shared" si="133"/>
        <v>#VALUE!</v>
      </c>
      <c r="Q905" t="e">
        <f t="shared" si="134"/>
        <v>#VALUE!</v>
      </c>
      <c r="R905" t="e">
        <f t="shared" si="139"/>
        <v>#VALUE!</v>
      </c>
    </row>
    <row r="906" spans="1:18" x14ac:dyDescent="0.25">
      <c r="A906" s="26" t="s">
        <v>10</v>
      </c>
      <c r="B906" s="7" t="s">
        <v>88</v>
      </c>
      <c r="C906" s="30" t="s">
        <v>12</v>
      </c>
      <c r="D906" s="31" t="s">
        <v>12</v>
      </c>
      <c r="E906" s="32" t="s">
        <v>12</v>
      </c>
      <c r="F906" s="35" t="s">
        <v>12</v>
      </c>
      <c r="G906" s="29" t="s">
        <v>12</v>
      </c>
      <c r="H906" s="29" t="s">
        <v>12</v>
      </c>
      <c r="I906" s="29" t="s">
        <v>12</v>
      </c>
      <c r="J906" s="36">
        <v>1</v>
      </c>
      <c r="K906" s="55" t="s">
        <v>174</v>
      </c>
      <c r="L906" t="e">
        <f t="shared" si="135"/>
        <v>#DIV/0!</v>
      </c>
      <c r="M906" t="e">
        <f t="shared" si="136"/>
        <v>#DIV/0!</v>
      </c>
      <c r="N906" t="e">
        <f t="shared" si="137"/>
        <v>#VALUE!</v>
      </c>
      <c r="O906" t="e">
        <f t="shared" si="138"/>
        <v>#VALUE!</v>
      </c>
      <c r="P906" t="e">
        <f t="shared" si="133"/>
        <v>#VALUE!</v>
      </c>
      <c r="Q906" t="e">
        <f t="shared" si="134"/>
        <v>#VALUE!</v>
      </c>
      <c r="R906" t="e">
        <f t="shared" si="139"/>
        <v>#VALUE!</v>
      </c>
    </row>
    <row r="907" spans="1:18" x14ac:dyDescent="0.25">
      <c r="A907" s="26" t="s">
        <v>10</v>
      </c>
      <c r="B907" s="7" t="s">
        <v>37</v>
      </c>
      <c r="C907" s="30">
        <v>92</v>
      </c>
      <c r="D907" s="31" t="s">
        <v>12</v>
      </c>
      <c r="E907" s="32" t="s">
        <v>12</v>
      </c>
      <c r="F907" s="35" t="s">
        <v>12</v>
      </c>
      <c r="G907" s="29" t="s">
        <v>12</v>
      </c>
      <c r="H907" s="29" t="s">
        <v>12</v>
      </c>
      <c r="I907" s="29" t="s">
        <v>12</v>
      </c>
      <c r="J907" s="36">
        <v>2</v>
      </c>
      <c r="K907" s="55" t="s">
        <v>174</v>
      </c>
      <c r="L907" t="e">
        <f t="shared" si="135"/>
        <v>#DIV/0!</v>
      </c>
      <c r="M907" t="e">
        <f t="shared" si="136"/>
        <v>#DIV/0!</v>
      </c>
      <c r="N907" t="e">
        <f t="shared" si="137"/>
        <v>#VALUE!</v>
      </c>
      <c r="O907" t="e">
        <f t="shared" si="138"/>
        <v>#VALUE!</v>
      </c>
      <c r="P907" t="e">
        <f t="shared" si="133"/>
        <v>#VALUE!</v>
      </c>
      <c r="Q907" t="e">
        <f t="shared" si="134"/>
        <v>#VALUE!</v>
      </c>
      <c r="R907" t="e">
        <f t="shared" si="139"/>
        <v>#VALUE!</v>
      </c>
    </row>
    <row r="908" spans="1:18" x14ac:dyDescent="0.25">
      <c r="A908" s="26" t="s">
        <v>10</v>
      </c>
      <c r="B908" s="7" t="s">
        <v>65</v>
      </c>
      <c r="C908" s="30">
        <v>90</v>
      </c>
      <c r="D908" s="31" t="s">
        <v>12</v>
      </c>
      <c r="E908" s="32" t="s">
        <v>12</v>
      </c>
      <c r="F908" s="35" t="s">
        <v>12</v>
      </c>
      <c r="G908" s="29" t="s">
        <v>12</v>
      </c>
      <c r="H908" s="29" t="s">
        <v>12</v>
      </c>
      <c r="I908" s="29" t="s">
        <v>12</v>
      </c>
      <c r="J908" s="36">
        <v>2</v>
      </c>
      <c r="K908" s="55" t="s">
        <v>174</v>
      </c>
      <c r="L908" t="e">
        <f t="shared" si="135"/>
        <v>#DIV/0!</v>
      </c>
      <c r="M908" t="e">
        <f t="shared" si="136"/>
        <v>#DIV/0!</v>
      </c>
      <c r="N908" t="e">
        <f t="shared" si="137"/>
        <v>#VALUE!</v>
      </c>
      <c r="O908" t="e">
        <f t="shared" si="138"/>
        <v>#VALUE!</v>
      </c>
      <c r="P908" t="e">
        <f t="shared" si="133"/>
        <v>#VALUE!</v>
      </c>
      <c r="Q908" t="e">
        <f t="shared" si="134"/>
        <v>#VALUE!</v>
      </c>
      <c r="R908" t="e">
        <f t="shared" si="139"/>
        <v>#VALUE!</v>
      </c>
    </row>
    <row r="909" spans="1:18" x14ac:dyDescent="0.25">
      <c r="A909" s="26" t="s">
        <v>10</v>
      </c>
      <c r="B909" s="7" t="s">
        <v>39</v>
      </c>
      <c r="C909" s="30">
        <v>94</v>
      </c>
      <c r="D909" s="31" t="s">
        <v>12</v>
      </c>
      <c r="E909" s="32" t="s">
        <v>12</v>
      </c>
      <c r="F909" s="35" t="s">
        <v>12</v>
      </c>
      <c r="G909" s="29" t="s">
        <v>12</v>
      </c>
      <c r="H909" s="29" t="s">
        <v>12</v>
      </c>
      <c r="I909" s="29" t="s">
        <v>12</v>
      </c>
      <c r="J909" s="36">
        <v>2</v>
      </c>
      <c r="K909" s="55" t="s">
        <v>174</v>
      </c>
      <c r="L909" t="e">
        <f t="shared" si="135"/>
        <v>#DIV/0!</v>
      </c>
      <c r="M909" t="e">
        <f t="shared" si="136"/>
        <v>#DIV/0!</v>
      </c>
      <c r="N909" t="e">
        <f t="shared" si="137"/>
        <v>#VALUE!</v>
      </c>
      <c r="O909" t="e">
        <f t="shared" si="138"/>
        <v>#VALUE!</v>
      </c>
      <c r="P909" t="e">
        <f t="shared" si="133"/>
        <v>#VALUE!</v>
      </c>
      <c r="Q909" t="e">
        <f t="shared" si="134"/>
        <v>#VALUE!</v>
      </c>
      <c r="R909" t="e">
        <f t="shared" si="139"/>
        <v>#VALUE!</v>
      </c>
    </row>
    <row r="910" spans="1:18" x14ac:dyDescent="0.25">
      <c r="A910" s="26" t="s">
        <v>10</v>
      </c>
      <c r="B910" s="7" t="s">
        <v>67</v>
      </c>
      <c r="C910" s="30">
        <v>80</v>
      </c>
      <c r="D910" s="31" t="s">
        <v>12</v>
      </c>
      <c r="E910" s="32" t="s">
        <v>12</v>
      </c>
      <c r="F910" s="35" t="s">
        <v>12</v>
      </c>
      <c r="G910" s="29" t="s">
        <v>12</v>
      </c>
      <c r="H910" s="29" t="s">
        <v>12</v>
      </c>
      <c r="I910" s="29" t="s">
        <v>12</v>
      </c>
      <c r="J910" s="36">
        <v>2</v>
      </c>
      <c r="K910" s="55" t="s">
        <v>174</v>
      </c>
      <c r="L910" t="e">
        <f t="shared" si="135"/>
        <v>#DIV/0!</v>
      </c>
      <c r="M910" t="e">
        <f t="shared" si="136"/>
        <v>#DIV/0!</v>
      </c>
      <c r="N910" t="e">
        <f t="shared" si="137"/>
        <v>#VALUE!</v>
      </c>
      <c r="O910" t="e">
        <f t="shared" si="138"/>
        <v>#VALUE!</v>
      </c>
      <c r="P910" t="e">
        <f t="shared" si="133"/>
        <v>#VALUE!</v>
      </c>
      <c r="Q910" t="e">
        <f t="shared" si="134"/>
        <v>#VALUE!</v>
      </c>
      <c r="R910" t="e">
        <f t="shared" si="139"/>
        <v>#VALUE!</v>
      </c>
    </row>
    <row r="911" spans="1:18" x14ac:dyDescent="0.25">
      <c r="A911" s="26" t="s">
        <v>10</v>
      </c>
      <c r="B911" s="7" t="s">
        <v>96</v>
      </c>
      <c r="C911" s="30" t="s">
        <v>12</v>
      </c>
      <c r="D911" s="31" t="s">
        <v>12</v>
      </c>
      <c r="E911" s="32" t="s">
        <v>12</v>
      </c>
      <c r="F911" s="35" t="s">
        <v>12</v>
      </c>
      <c r="G911" s="29" t="s">
        <v>12</v>
      </c>
      <c r="H911" s="29" t="s">
        <v>12</v>
      </c>
      <c r="I911" s="29" t="s">
        <v>12</v>
      </c>
      <c r="J911" s="36">
        <v>1</v>
      </c>
      <c r="K911" s="55" t="s">
        <v>174</v>
      </c>
      <c r="L911" t="e">
        <f t="shared" si="135"/>
        <v>#DIV/0!</v>
      </c>
      <c r="M911" t="e">
        <f t="shared" si="136"/>
        <v>#DIV/0!</v>
      </c>
      <c r="N911" t="e">
        <f t="shared" si="137"/>
        <v>#VALUE!</v>
      </c>
      <c r="O911" t="e">
        <f t="shared" si="138"/>
        <v>#VALUE!</v>
      </c>
      <c r="P911" t="e">
        <f t="shared" si="133"/>
        <v>#VALUE!</v>
      </c>
      <c r="Q911" t="e">
        <f t="shared" si="134"/>
        <v>#VALUE!</v>
      </c>
      <c r="R911" t="e">
        <f t="shared" si="139"/>
        <v>#VALUE!</v>
      </c>
    </row>
    <row r="912" spans="1:18" x14ac:dyDescent="0.25">
      <c r="A912" s="26" t="s">
        <v>10</v>
      </c>
      <c r="B912" s="7" t="s">
        <v>69</v>
      </c>
      <c r="C912" s="30" t="s">
        <v>12</v>
      </c>
      <c r="D912" s="31" t="s">
        <v>12</v>
      </c>
      <c r="E912" s="32" t="s">
        <v>12</v>
      </c>
      <c r="F912" s="35" t="s">
        <v>12</v>
      </c>
      <c r="G912" s="29" t="s">
        <v>12</v>
      </c>
      <c r="H912" s="29" t="s">
        <v>12</v>
      </c>
      <c r="I912" s="29" t="s">
        <v>12</v>
      </c>
      <c r="J912" s="36">
        <v>1</v>
      </c>
      <c r="K912" s="55" t="s">
        <v>174</v>
      </c>
      <c r="L912" t="e">
        <f t="shared" si="135"/>
        <v>#DIV/0!</v>
      </c>
      <c r="M912" t="e">
        <f t="shared" si="136"/>
        <v>#DIV/0!</v>
      </c>
      <c r="N912" t="e">
        <f t="shared" si="137"/>
        <v>#VALUE!</v>
      </c>
      <c r="O912" t="e">
        <f t="shared" si="138"/>
        <v>#VALUE!</v>
      </c>
      <c r="P912" t="e">
        <f t="shared" si="133"/>
        <v>#VALUE!</v>
      </c>
      <c r="Q912" t="e">
        <f t="shared" si="134"/>
        <v>#VALUE!</v>
      </c>
      <c r="R912" t="e">
        <f t="shared" si="139"/>
        <v>#VALUE!</v>
      </c>
    </row>
    <row r="913" spans="1:18" x14ac:dyDescent="0.25">
      <c r="A913" s="39" t="s">
        <v>47</v>
      </c>
      <c r="B913" s="7" t="s">
        <v>75</v>
      </c>
      <c r="C913" s="30">
        <v>94</v>
      </c>
      <c r="D913" s="31" t="s">
        <v>12</v>
      </c>
      <c r="E913" s="32" t="s">
        <v>12</v>
      </c>
      <c r="F913" s="35" t="s">
        <v>12</v>
      </c>
      <c r="G913" s="29" t="s">
        <v>12</v>
      </c>
      <c r="H913" s="29" t="s">
        <v>12</v>
      </c>
      <c r="I913" s="29" t="s">
        <v>12</v>
      </c>
      <c r="J913" s="36">
        <v>2</v>
      </c>
      <c r="K913" s="55" t="s">
        <v>174</v>
      </c>
      <c r="L913" t="e">
        <f t="shared" si="135"/>
        <v>#DIV/0!</v>
      </c>
      <c r="M913" t="e">
        <f t="shared" si="136"/>
        <v>#DIV/0!</v>
      </c>
      <c r="N913" t="e">
        <f t="shared" si="137"/>
        <v>#VALUE!</v>
      </c>
      <c r="O913" t="e">
        <f t="shared" si="138"/>
        <v>#VALUE!</v>
      </c>
      <c r="P913" t="e">
        <f t="shared" ref="P913:P920" si="140">IF(N913&gt;5.43,1,2)</f>
        <v>#VALUE!</v>
      </c>
      <c r="Q913" t="e">
        <f t="shared" si="134"/>
        <v>#VALUE!</v>
      </c>
      <c r="R913" t="e">
        <f t="shared" si="139"/>
        <v>#VALUE!</v>
      </c>
    </row>
    <row r="914" spans="1:18" x14ac:dyDescent="0.25">
      <c r="A914" s="39" t="s">
        <v>47</v>
      </c>
      <c r="B914" s="7" t="s">
        <v>20</v>
      </c>
      <c r="C914" s="30" t="s">
        <v>12</v>
      </c>
      <c r="D914" s="31" t="s">
        <v>12</v>
      </c>
      <c r="E914" s="32" t="s">
        <v>12</v>
      </c>
      <c r="F914" s="35" t="s">
        <v>12</v>
      </c>
      <c r="G914" s="29" t="s">
        <v>12</v>
      </c>
      <c r="H914" s="29" t="s">
        <v>12</v>
      </c>
      <c r="I914" s="29" t="s">
        <v>12</v>
      </c>
      <c r="J914" s="36">
        <v>4</v>
      </c>
      <c r="K914" s="55" t="s">
        <v>174</v>
      </c>
      <c r="L914" t="e">
        <f t="shared" si="135"/>
        <v>#DIV/0!</v>
      </c>
      <c r="M914" t="e">
        <f t="shared" si="136"/>
        <v>#DIV/0!</v>
      </c>
      <c r="N914" t="e">
        <f t="shared" si="137"/>
        <v>#VALUE!</v>
      </c>
      <c r="O914" t="e">
        <f t="shared" si="138"/>
        <v>#VALUE!</v>
      </c>
      <c r="P914" t="e">
        <f t="shared" si="140"/>
        <v>#VALUE!</v>
      </c>
      <c r="Q914" t="e">
        <f t="shared" si="134"/>
        <v>#VALUE!</v>
      </c>
      <c r="R914" t="e">
        <f t="shared" si="139"/>
        <v>#VALUE!</v>
      </c>
    </row>
    <row r="915" spans="1:18" x14ac:dyDescent="0.25">
      <c r="A915" s="39" t="s">
        <v>47</v>
      </c>
      <c r="B915" s="7" t="s">
        <v>56</v>
      </c>
      <c r="C915" s="30">
        <v>84</v>
      </c>
      <c r="D915" s="31" t="s">
        <v>12</v>
      </c>
      <c r="E915" s="32" t="s">
        <v>12</v>
      </c>
      <c r="F915" s="35" t="s">
        <v>12</v>
      </c>
      <c r="G915" s="29" t="s">
        <v>12</v>
      </c>
      <c r="H915" s="29" t="s">
        <v>12</v>
      </c>
      <c r="I915" s="29" t="s">
        <v>12</v>
      </c>
      <c r="J915" s="36">
        <v>2</v>
      </c>
      <c r="K915" s="55" t="s">
        <v>174</v>
      </c>
      <c r="L915" t="e">
        <f t="shared" si="135"/>
        <v>#DIV/0!</v>
      </c>
      <c r="M915" t="e">
        <f t="shared" si="136"/>
        <v>#DIV/0!</v>
      </c>
      <c r="N915" t="e">
        <f t="shared" si="137"/>
        <v>#VALUE!</v>
      </c>
      <c r="O915" t="e">
        <f t="shared" si="138"/>
        <v>#VALUE!</v>
      </c>
      <c r="P915" t="e">
        <f t="shared" si="140"/>
        <v>#VALUE!</v>
      </c>
      <c r="Q915" t="e">
        <f t="shared" si="134"/>
        <v>#VALUE!</v>
      </c>
      <c r="R915" t="e">
        <f t="shared" si="139"/>
        <v>#VALUE!</v>
      </c>
    </row>
    <row r="916" spans="1:18" x14ac:dyDescent="0.25">
      <c r="A916" s="39" t="s">
        <v>47</v>
      </c>
      <c r="B916" s="7" t="s">
        <v>94</v>
      </c>
      <c r="C916" s="30">
        <v>80</v>
      </c>
      <c r="D916" s="31" t="s">
        <v>12</v>
      </c>
      <c r="E916" s="32" t="s">
        <v>12</v>
      </c>
      <c r="F916" s="35" t="s">
        <v>12</v>
      </c>
      <c r="G916" s="29" t="s">
        <v>12</v>
      </c>
      <c r="H916" s="29" t="s">
        <v>12</v>
      </c>
      <c r="I916" s="29" t="s">
        <v>12</v>
      </c>
      <c r="J916" s="36">
        <v>2</v>
      </c>
      <c r="K916" s="55" t="s">
        <v>174</v>
      </c>
      <c r="L916" t="e">
        <f t="shared" si="135"/>
        <v>#DIV/0!</v>
      </c>
      <c r="M916" t="e">
        <f t="shared" si="136"/>
        <v>#DIV/0!</v>
      </c>
      <c r="N916" t="e">
        <f t="shared" si="137"/>
        <v>#VALUE!</v>
      </c>
      <c r="O916" t="e">
        <f t="shared" si="138"/>
        <v>#VALUE!</v>
      </c>
      <c r="P916" t="e">
        <f t="shared" si="140"/>
        <v>#VALUE!</v>
      </c>
      <c r="Q916" t="e">
        <f t="shared" si="134"/>
        <v>#VALUE!</v>
      </c>
      <c r="R916" t="e">
        <f t="shared" si="139"/>
        <v>#VALUE!</v>
      </c>
    </row>
    <row r="917" spans="1:18" x14ac:dyDescent="0.25">
      <c r="A917" s="39" t="s">
        <v>47</v>
      </c>
      <c r="B917" s="7" t="s">
        <v>28</v>
      </c>
      <c r="C917" s="30">
        <v>84</v>
      </c>
      <c r="D917" s="31" t="s">
        <v>12</v>
      </c>
      <c r="E917" s="32" t="s">
        <v>12</v>
      </c>
      <c r="F917" s="35" t="s">
        <v>12</v>
      </c>
      <c r="G917" s="29" t="s">
        <v>12</v>
      </c>
      <c r="H917" s="29" t="s">
        <v>12</v>
      </c>
      <c r="I917" s="29" t="s">
        <v>12</v>
      </c>
      <c r="J917" s="36">
        <v>2</v>
      </c>
      <c r="K917" s="55" t="s">
        <v>174</v>
      </c>
      <c r="L917" t="e">
        <f t="shared" si="135"/>
        <v>#DIV/0!</v>
      </c>
      <c r="M917" t="e">
        <f t="shared" si="136"/>
        <v>#DIV/0!</v>
      </c>
      <c r="N917" t="e">
        <f t="shared" si="137"/>
        <v>#VALUE!</v>
      </c>
      <c r="O917" t="e">
        <f t="shared" si="138"/>
        <v>#VALUE!</v>
      </c>
      <c r="P917" t="e">
        <f t="shared" si="140"/>
        <v>#VALUE!</v>
      </c>
      <c r="Q917" t="e">
        <f t="shared" si="134"/>
        <v>#VALUE!</v>
      </c>
      <c r="R917" t="e">
        <f t="shared" si="139"/>
        <v>#VALUE!</v>
      </c>
    </row>
    <row r="918" spans="1:18" x14ac:dyDescent="0.25">
      <c r="A918" s="39" t="s">
        <v>47</v>
      </c>
      <c r="B918" s="7" t="s">
        <v>62</v>
      </c>
      <c r="C918" s="30">
        <v>78</v>
      </c>
      <c r="D918" s="27" t="s">
        <v>102</v>
      </c>
      <c r="E918" s="28" t="s">
        <v>12</v>
      </c>
      <c r="F918" s="34" t="s">
        <v>12</v>
      </c>
      <c r="G918" s="34" t="s">
        <v>12</v>
      </c>
      <c r="H918" s="29" t="s">
        <v>12</v>
      </c>
      <c r="I918" s="29" t="s">
        <v>12</v>
      </c>
      <c r="J918" s="36">
        <v>3</v>
      </c>
      <c r="K918" s="55" t="s">
        <v>174</v>
      </c>
      <c r="L918" t="e">
        <f t="shared" si="135"/>
        <v>#DIV/0!</v>
      </c>
      <c r="M918" t="e">
        <f t="shared" si="136"/>
        <v>#DIV/0!</v>
      </c>
      <c r="N918" t="e">
        <f t="shared" si="137"/>
        <v>#VALUE!</v>
      </c>
      <c r="O918" t="e">
        <f t="shared" si="138"/>
        <v>#VALUE!</v>
      </c>
      <c r="P918" t="e">
        <f t="shared" si="140"/>
        <v>#VALUE!</v>
      </c>
      <c r="Q918" t="e">
        <f t="shared" si="134"/>
        <v>#VALUE!</v>
      </c>
      <c r="R918" t="e">
        <f t="shared" si="139"/>
        <v>#VALUE!</v>
      </c>
    </row>
    <row r="919" spans="1:18" x14ac:dyDescent="0.25">
      <c r="A919" s="39" t="s">
        <v>47</v>
      </c>
      <c r="B919" s="7" t="s">
        <v>80</v>
      </c>
      <c r="C919" s="30" t="s">
        <v>12</v>
      </c>
      <c r="D919" s="31" t="s">
        <v>12</v>
      </c>
      <c r="E919" s="32" t="s">
        <v>12</v>
      </c>
      <c r="F919" s="35" t="s">
        <v>12</v>
      </c>
      <c r="G919" s="29" t="s">
        <v>12</v>
      </c>
      <c r="H919" s="29" t="s">
        <v>12</v>
      </c>
      <c r="I919" s="29" t="s">
        <v>12</v>
      </c>
      <c r="J919" s="36">
        <v>0</v>
      </c>
      <c r="K919" s="55" t="s">
        <v>174</v>
      </c>
      <c r="L919" t="e">
        <f t="shared" si="135"/>
        <v>#DIV/0!</v>
      </c>
      <c r="M919" t="e">
        <f t="shared" si="136"/>
        <v>#DIV/0!</v>
      </c>
      <c r="N919" t="e">
        <f t="shared" si="137"/>
        <v>#VALUE!</v>
      </c>
      <c r="O919" t="e">
        <f t="shared" si="138"/>
        <v>#VALUE!</v>
      </c>
      <c r="P919" t="e">
        <f t="shared" si="140"/>
        <v>#VALUE!</v>
      </c>
      <c r="Q919" t="e">
        <f t="shared" si="134"/>
        <v>#VALUE!</v>
      </c>
      <c r="R919" t="e">
        <f t="shared" si="139"/>
        <v>#VALUE!</v>
      </c>
    </row>
    <row r="920" spans="1:18" x14ac:dyDescent="0.25">
      <c r="A920" s="39" t="s">
        <v>47</v>
      </c>
      <c r="B920" s="7" t="s">
        <v>95</v>
      </c>
      <c r="C920" s="30" t="s">
        <v>12</v>
      </c>
      <c r="D920" s="31" t="s">
        <v>12</v>
      </c>
      <c r="E920" s="32" t="s">
        <v>12</v>
      </c>
      <c r="F920" s="35" t="s">
        <v>12</v>
      </c>
      <c r="G920" s="29" t="s">
        <v>12</v>
      </c>
      <c r="H920" s="29" t="s">
        <v>12</v>
      </c>
      <c r="I920" s="29" t="s">
        <v>12</v>
      </c>
      <c r="J920" s="36">
        <v>1</v>
      </c>
      <c r="K920" s="55" t="s">
        <v>174</v>
      </c>
      <c r="L920" t="e">
        <f t="shared" si="135"/>
        <v>#DIV/0!</v>
      </c>
      <c r="M920" t="e">
        <f t="shared" si="136"/>
        <v>#DIV/0!</v>
      </c>
      <c r="N920" t="e">
        <f t="shared" si="137"/>
        <v>#VALUE!</v>
      </c>
      <c r="O920" t="e">
        <f t="shared" si="138"/>
        <v>#VALUE!</v>
      </c>
      <c r="P920" t="e">
        <f t="shared" si="140"/>
        <v>#VALUE!</v>
      </c>
      <c r="Q920" t="e">
        <f t="shared" si="134"/>
        <v>#VALUE!</v>
      </c>
      <c r="R920" t="e">
        <f t="shared" si="139"/>
        <v>#VALUE!</v>
      </c>
    </row>
    <row r="921" spans="1:18" x14ac:dyDescent="0.25">
      <c r="A921" s="26" t="s">
        <v>106</v>
      </c>
      <c r="B921" s="7" t="s">
        <v>93</v>
      </c>
      <c r="C921" s="30">
        <v>58</v>
      </c>
      <c r="D921" s="31" t="s">
        <v>12</v>
      </c>
      <c r="E921" s="32" t="s">
        <v>12</v>
      </c>
      <c r="F921" s="35" t="s">
        <v>12</v>
      </c>
      <c r="G921" s="29" t="s">
        <v>12</v>
      </c>
      <c r="H921" s="29" t="s">
        <v>12</v>
      </c>
      <c r="I921" s="29" t="s">
        <v>12</v>
      </c>
      <c r="J921" s="36">
        <v>2</v>
      </c>
      <c r="K921" s="55" t="s">
        <v>174</v>
      </c>
      <c r="L921" t="e">
        <f t="shared" si="135"/>
        <v>#DIV/0!</v>
      </c>
      <c r="M921" t="e">
        <f t="shared" si="136"/>
        <v>#DIV/0!</v>
      </c>
      <c r="N921" t="e">
        <f t="shared" si="137"/>
        <v>#VALUE!</v>
      </c>
      <c r="O921" t="e">
        <f t="shared" si="138"/>
        <v>#VALUE!</v>
      </c>
      <c r="P921" t="e">
        <f>IF(N921&gt;5.58,1,2)</f>
        <v>#VALUE!</v>
      </c>
      <c r="Q921" t="e">
        <f>IF(O920&gt;5.03,1,2)</f>
        <v>#VALUE!</v>
      </c>
      <c r="R921" t="e">
        <f t="shared" si="139"/>
        <v>#VALUE!</v>
      </c>
    </row>
    <row r="922" spans="1:18" x14ac:dyDescent="0.25">
      <c r="A922" s="26" t="s">
        <v>106</v>
      </c>
      <c r="B922" s="7" t="s">
        <v>24</v>
      </c>
      <c r="C922" s="30" t="s">
        <v>12</v>
      </c>
      <c r="D922" s="31">
        <v>52</v>
      </c>
      <c r="E922" s="32" t="s">
        <v>12</v>
      </c>
      <c r="F922" s="40">
        <v>60</v>
      </c>
      <c r="G922" s="41">
        <v>60</v>
      </c>
      <c r="H922" s="38">
        <v>60</v>
      </c>
      <c r="I922" s="38">
        <v>62</v>
      </c>
      <c r="J922" s="36">
        <v>28</v>
      </c>
      <c r="K922" s="55" t="s">
        <v>174</v>
      </c>
      <c r="L922">
        <f t="shared" si="135"/>
        <v>52</v>
      </c>
      <c r="M922">
        <f t="shared" si="136"/>
        <v>60.5</v>
      </c>
      <c r="N922" t="e">
        <f t="shared" si="137"/>
        <v>#VALUE!</v>
      </c>
      <c r="O922">
        <f t="shared" si="138"/>
        <v>2</v>
      </c>
      <c r="P922" t="e">
        <f>IF(N922&gt;5.58,1,2)</f>
        <v>#VALUE!</v>
      </c>
      <c r="Q922" t="e">
        <f>IF(O921&gt;5.03,1,2)</f>
        <v>#VALUE!</v>
      </c>
      <c r="R922" t="e">
        <f t="shared" si="139"/>
        <v>#VALUE!</v>
      </c>
    </row>
    <row r="923" spans="1:18" ht="16.5" thickBot="1" x14ac:dyDescent="0.3">
      <c r="A923" s="42" t="s">
        <v>106</v>
      </c>
      <c r="B923" s="43" t="s">
        <v>29</v>
      </c>
      <c r="C923" s="44" t="s">
        <v>12</v>
      </c>
      <c r="D923" s="45" t="s">
        <v>12</v>
      </c>
      <c r="E923" s="46" t="s">
        <v>12</v>
      </c>
      <c r="F923" s="47" t="s">
        <v>12</v>
      </c>
      <c r="G923" s="107" t="s">
        <v>12</v>
      </c>
      <c r="H923" s="107" t="s">
        <v>12</v>
      </c>
      <c r="I923" s="107" t="s">
        <v>12</v>
      </c>
      <c r="J923" s="49">
        <v>0</v>
      </c>
      <c r="K923" s="55" t="s">
        <v>174</v>
      </c>
      <c r="L923" t="e">
        <f t="shared" si="135"/>
        <v>#DIV/0!</v>
      </c>
      <c r="M923" t="e">
        <f t="shared" si="136"/>
        <v>#DIV/0!</v>
      </c>
      <c r="N923" t="e">
        <f t="shared" si="137"/>
        <v>#VALUE!</v>
      </c>
      <c r="O923" t="e">
        <f t="shared" si="138"/>
        <v>#VALUE!</v>
      </c>
      <c r="P923" t="e">
        <f>IF(N923&gt;5.58,1,2)</f>
        <v>#VALUE!</v>
      </c>
      <c r="Q923">
        <f>IF(O922&gt;5.03,1,2)</f>
        <v>2</v>
      </c>
      <c r="R923" t="e">
        <f t="shared" si="139"/>
        <v>#VALUE!</v>
      </c>
    </row>
    <row r="1616" spans="1:10" x14ac:dyDescent="0.25">
      <c r="A1616" s="26"/>
      <c r="B1616" s="7"/>
      <c r="C1616" s="30"/>
      <c r="D1616" s="31"/>
      <c r="E1616" s="32"/>
      <c r="F1616" s="29"/>
      <c r="G1616" s="29"/>
      <c r="H1616" s="29"/>
      <c r="I1616" s="29"/>
      <c r="J1616" s="33"/>
    </row>
    <row r="1617" spans="1:10" x14ac:dyDescent="0.25">
      <c r="A1617" s="26"/>
      <c r="B1617" s="7"/>
      <c r="C1617" s="30"/>
      <c r="D1617" s="31"/>
      <c r="E1617" s="32"/>
      <c r="F1617" s="29"/>
      <c r="G1617" s="29"/>
      <c r="H1617" s="29"/>
      <c r="I1617" s="29"/>
      <c r="J1617" s="33"/>
    </row>
    <row r="1618" spans="1:10" x14ac:dyDescent="0.25">
      <c r="A1618" s="26"/>
      <c r="B1618" s="7"/>
      <c r="C1618" s="30"/>
      <c r="D1618" s="31"/>
      <c r="E1618" s="32"/>
      <c r="F1618" s="35"/>
      <c r="G1618" s="29"/>
      <c r="H1618" s="29"/>
      <c r="I1618" s="29"/>
      <c r="J1618" s="36"/>
    </row>
    <row r="1619" spans="1:10" x14ac:dyDescent="0.25">
      <c r="A1619" s="26"/>
      <c r="B1619" s="7"/>
      <c r="C1619" s="30"/>
      <c r="D1619" s="31"/>
      <c r="E1619" s="32"/>
      <c r="F1619" s="35"/>
      <c r="G1619" s="29"/>
      <c r="H1619" s="29"/>
      <c r="I1619" s="29"/>
      <c r="J1619" s="36"/>
    </row>
    <row r="1620" spans="1:10" x14ac:dyDescent="0.25">
      <c r="A1620" s="26"/>
      <c r="B1620" s="7"/>
      <c r="C1620" s="30"/>
      <c r="D1620" s="31"/>
      <c r="E1620" s="32"/>
      <c r="F1620" s="35"/>
      <c r="G1620" s="29"/>
      <c r="H1620" s="29"/>
      <c r="I1620" s="29"/>
      <c r="J1620" s="36"/>
    </row>
    <row r="1621" spans="1:10" x14ac:dyDescent="0.25">
      <c r="A1621" s="26"/>
      <c r="B1621" s="7"/>
      <c r="C1621" s="30"/>
      <c r="D1621" s="31"/>
      <c r="E1621" s="32"/>
      <c r="F1621" s="35"/>
      <c r="G1621" s="29"/>
      <c r="H1621" s="29"/>
      <c r="I1621" s="29"/>
      <c r="J1621" s="36"/>
    </row>
    <row r="1622" spans="1:10" x14ac:dyDescent="0.25">
      <c r="A1622" s="26"/>
      <c r="B1622" s="7"/>
      <c r="C1622" s="30"/>
      <c r="D1622" s="31"/>
      <c r="E1622" s="32"/>
      <c r="F1622" s="35"/>
      <c r="G1622" s="29"/>
      <c r="H1622" s="29"/>
      <c r="I1622" s="29"/>
      <c r="J1622" s="36"/>
    </row>
    <row r="1623" spans="1:10" x14ac:dyDescent="0.25">
      <c r="A1623" s="26"/>
      <c r="B1623" s="7"/>
      <c r="C1623" s="30"/>
      <c r="D1623" s="31"/>
      <c r="E1623" s="32"/>
      <c r="F1623" s="35"/>
      <c r="G1623" s="29"/>
      <c r="H1623" s="29"/>
      <c r="I1623" s="29"/>
      <c r="J1623" s="36"/>
    </row>
    <row r="1624" spans="1:10" x14ac:dyDescent="0.25">
      <c r="A1624" s="26"/>
      <c r="B1624" s="7"/>
      <c r="C1624" s="30"/>
      <c r="D1624" s="31"/>
      <c r="E1624" s="32"/>
      <c r="F1624" s="35"/>
      <c r="G1624" s="29"/>
      <c r="H1624" s="29"/>
      <c r="I1624" s="29"/>
      <c r="J1624" s="36"/>
    </row>
    <row r="1625" spans="1:10" x14ac:dyDescent="0.25">
      <c r="A1625" s="26"/>
      <c r="B1625" s="7"/>
      <c r="C1625" s="30"/>
      <c r="D1625" s="31"/>
      <c r="E1625" s="32"/>
      <c r="F1625" s="35"/>
      <c r="G1625" s="29"/>
      <c r="H1625" s="29"/>
      <c r="I1625" s="29"/>
      <c r="J1625" s="36"/>
    </row>
    <row r="1626" spans="1:10" x14ac:dyDescent="0.25">
      <c r="A1626" s="26"/>
      <c r="B1626" s="7"/>
      <c r="C1626" s="30"/>
      <c r="D1626" s="31"/>
      <c r="E1626" s="32"/>
      <c r="F1626" s="35"/>
      <c r="G1626" s="29"/>
      <c r="H1626" s="29"/>
      <c r="I1626" s="29"/>
      <c r="J1626" s="36"/>
    </row>
    <row r="1627" spans="1:10" x14ac:dyDescent="0.25">
      <c r="A1627" s="26"/>
      <c r="B1627" s="7"/>
      <c r="C1627" s="30"/>
      <c r="D1627" s="31"/>
      <c r="E1627" s="32"/>
      <c r="F1627" s="35"/>
      <c r="G1627" s="29"/>
      <c r="H1627" s="29"/>
      <c r="I1627" s="29"/>
      <c r="J1627" s="36"/>
    </row>
    <row r="1628" spans="1:10" x14ac:dyDescent="0.25">
      <c r="A1628" s="26"/>
      <c r="B1628" s="7"/>
      <c r="C1628" s="30"/>
      <c r="D1628" s="31"/>
      <c r="E1628" s="32"/>
      <c r="F1628" s="35"/>
      <c r="G1628" s="29"/>
      <c r="H1628" s="29"/>
      <c r="I1628" s="29"/>
      <c r="J1628" s="36"/>
    </row>
    <row r="1629" spans="1:10" x14ac:dyDescent="0.25">
      <c r="A1629" s="26"/>
      <c r="B1629" s="7"/>
      <c r="C1629" s="30"/>
      <c r="D1629" s="31"/>
      <c r="E1629" s="32"/>
      <c r="F1629" s="35"/>
      <c r="G1629" s="29"/>
      <c r="H1629" s="29"/>
      <c r="I1629" s="29"/>
      <c r="J1629" s="36"/>
    </row>
    <row r="1630" spans="1:10" x14ac:dyDescent="0.25">
      <c r="A1630" s="26"/>
      <c r="B1630" s="7"/>
      <c r="C1630" s="30"/>
      <c r="D1630" s="31"/>
      <c r="E1630" s="32"/>
      <c r="F1630" s="35"/>
      <c r="G1630" s="29"/>
      <c r="H1630" s="29"/>
      <c r="I1630" s="29"/>
      <c r="J1630" s="36"/>
    </row>
    <row r="1631" spans="1:10" x14ac:dyDescent="0.25">
      <c r="A1631" s="26"/>
      <c r="B1631" s="7"/>
      <c r="C1631" s="30"/>
      <c r="D1631" s="31"/>
      <c r="E1631" s="32"/>
      <c r="F1631" s="35"/>
      <c r="G1631" s="29"/>
      <c r="H1631" s="29"/>
      <c r="I1631" s="29"/>
      <c r="J1631" s="36"/>
    </row>
    <row r="1632" spans="1:10" x14ac:dyDescent="0.25">
      <c r="A1632" s="26"/>
      <c r="B1632" s="7"/>
      <c r="C1632" s="30"/>
      <c r="D1632" s="31"/>
      <c r="E1632" s="32"/>
      <c r="F1632" s="35"/>
      <c r="G1632" s="29"/>
      <c r="H1632" s="29"/>
      <c r="I1632" s="29"/>
      <c r="J1632" s="36"/>
    </row>
    <row r="1633" spans="1:10" x14ac:dyDescent="0.25">
      <c r="A1633" s="26"/>
      <c r="B1633" s="7"/>
      <c r="C1633" s="30"/>
      <c r="D1633" s="31"/>
      <c r="E1633" s="32"/>
      <c r="F1633" s="35"/>
      <c r="G1633" s="37"/>
      <c r="H1633" s="38"/>
      <c r="I1633" s="38"/>
      <c r="J1633" s="36"/>
    </row>
    <row r="1634" spans="1:10" x14ac:dyDescent="0.25">
      <c r="A1634" s="26"/>
      <c r="B1634" s="7"/>
      <c r="C1634" s="30"/>
      <c r="D1634" s="31"/>
      <c r="E1634" s="32"/>
      <c r="F1634" s="35"/>
      <c r="G1634" s="29"/>
      <c r="H1634" s="29"/>
      <c r="I1634" s="29"/>
      <c r="J1634" s="36"/>
    </row>
    <row r="1635" spans="1:10" x14ac:dyDescent="0.25">
      <c r="A1635" s="26"/>
      <c r="B1635" s="7"/>
      <c r="C1635" s="30"/>
      <c r="D1635" s="31"/>
      <c r="E1635" s="32"/>
      <c r="F1635" s="35"/>
      <c r="G1635" s="29"/>
      <c r="H1635" s="29"/>
      <c r="I1635" s="29"/>
      <c r="J1635" s="36"/>
    </row>
    <row r="1636" spans="1:10" x14ac:dyDescent="0.25">
      <c r="A1636" s="26"/>
      <c r="B1636" s="7"/>
      <c r="C1636" s="30"/>
      <c r="D1636" s="31"/>
      <c r="E1636" s="32"/>
      <c r="F1636" s="35"/>
      <c r="G1636" s="29"/>
      <c r="H1636" s="29"/>
      <c r="I1636" s="29"/>
      <c r="J1636" s="36"/>
    </row>
    <row r="1637" spans="1:10" x14ac:dyDescent="0.25">
      <c r="A1637" s="26"/>
      <c r="B1637" s="7"/>
      <c r="C1637" s="30"/>
      <c r="D1637" s="31"/>
      <c r="E1637" s="32"/>
      <c r="F1637" s="35"/>
      <c r="G1637" s="29"/>
      <c r="H1637" s="29"/>
      <c r="I1637" s="29"/>
      <c r="J1637" s="36"/>
    </row>
    <row r="1638" spans="1:10" x14ac:dyDescent="0.25">
      <c r="A1638" s="26"/>
      <c r="B1638" s="7"/>
      <c r="C1638" s="30"/>
      <c r="D1638" s="31"/>
      <c r="E1638" s="32"/>
      <c r="F1638" s="35"/>
      <c r="G1638" s="29"/>
      <c r="H1638" s="29"/>
      <c r="I1638" s="29"/>
      <c r="J1638" s="36"/>
    </row>
    <row r="1639" spans="1:10" x14ac:dyDescent="0.25">
      <c r="A1639" s="26"/>
      <c r="B1639" s="7"/>
      <c r="C1639" s="30"/>
      <c r="D1639" s="31"/>
      <c r="E1639" s="32"/>
      <c r="F1639" s="35"/>
      <c r="G1639" s="29"/>
      <c r="H1639" s="29"/>
      <c r="I1639" s="29"/>
      <c r="J1639" s="36"/>
    </row>
    <row r="1640" spans="1:10" x14ac:dyDescent="0.25">
      <c r="A1640" s="26"/>
      <c r="B1640" s="7"/>
      <c r="C1640" s="30"/>
      <c r="D1640" s="31"/>
      <c r="E1640" s="32"/>
      <c r="F1640" s="35"/>
      <c r="G1640" s="29"/>
      <c r="H1640" s="29"/>
      <c r="I1640" s="29"/>
      <c r="J1640" s="36"/>
    </row>
    <row r="1641" spans="1:10" x14ac:dyDescent="0.25">
      <c r="A1641" s="26"/>
      <c r="B1641" s="7"/>
      <c r="C1641" s="30"/>
      <c r="D1641" s="31"/>
      <c r="E1641" s="32"/>
      <c r="F1641" s="35"/>
      <c r="G1641" s="29"/>
      <c r="H1641" s="29"/>
      <c r="I1641" s="29"/>
      <c r="J1641" s="36"/>
    </row>
    <row r="1642" spans="1:10" x14ac:dyDescent="0.25">
      <c r="A1642" s="26"/>
      <c r="B1642" s="7"/>
      <c r="C1642" s="30"/>
      <c r="D1642" s="31"/>
      <c r="E1642" s="32"/>
      <c r="F1642" s="35"/>
      <c r="G1642" s="29"/>
      <c r="H1642" s="29"/>
      <c r="I1642" s="29"/>
      <c r="J1642" s="36"/>
    </row>
    <row r="1643" spans="1:10" x14ac:dyDescent="0.25">
      <c r="A1643" s="26"/>
      <c r="B1643" s="7"/>
      <c r="C1643" s="30"/>
      <c r="D1643" s="31"/>
      <c r="E1643" s="32"/>
      <c r="F1643" s="35"/>
      <c r="G1643" s="29"/>
      <c r="H1643" s="29"/>
      <c r="I1643" s="29"/>
      <c r="J1643" s="36"/>
    </row>
    <row r="1644" spans="1:10" x14ac:dyDescent="0.25">
      <c r="A1644" s="26"/>
      <c r="B1644" s="7"/>
      <c r="C1644" s="30"/>
      <c r="D1644" s="31"/>
      <c r="E1644" s="32"/>
      <c r="F1644" s="35"/>
      <c r="G1644" s="29"/>
      <c r="H1644" s="29"/>
      <c r="I1644" s="29"/>
      <c r="J1644" s="36"/>
    </row>
    <row r="1645" spans="1:10" x14ac:dyDescent="0.25">
      <c r="A1645" s="26"/>
      <c r="B1645" s="7"/>
      <c r="C1645" s="30"/>
      <c r="D1645" s="31"/>
      <c r="E1645" s="32"/>
      <c r="F1645" s="35"/>
      <c r="G1645" s="29"/>
      <c r="H1645" s="29"/>
      <c r="I1645" s="29"/>
      <c r="J1645" s="36"/>
    </row>
    <row r="1646" spans="1:10" x14ac:dyDescent="0.25">
      <c r="A1646" s="26"/>
      <c r="B1646" s="7"/>
      <c r="C1646" s="30"/>
      <c r="D1646" s="31"/>
      <c r="E1646" s="32"/>
      <c r="F1646" s="35"/>
      <c r="G1646" s="38"/>
      <c r="H1646" s="38"/>
      <c r="I1646" s="38"/>
      <c r="J1646" s="36"/>
    </row>
    <row r="1647" spans="1:10" x14ac:dyDescent="0.25">
      <c r="A1647" s="26"/>
      <c r="B1647" s="7"/>
      <c r="C1647" s="30"/>
      <c r="D1647" s="31"/>
      <c r="E1647" s="32"/>
      <c r="F1647" s="35"/>
      <c r="G1647" s="29"/>
      <c r="H1647" s="29"/>
      <c r="I1647" s="29"/>
      <c r="J1647" s="36"/>
    </row>
    <row r="1648" spans="1:10" x14ac:dyDescent="0.25">
      <c r="A1648" s="26"/>
      <c r="B1648" s="7"/>
      <c r="C1648" s="30"/>
      <c r="D1648" s="31"/>
      <c r="E1648" s="32"/>
      <c r="F1648" s="35"/>
      <c r="G1648" s="29"/>
      <c r="H1648" s="29"/>
      <c r="I1648" s="29"/>
      <c r="J1648" s="36"/>
    </row>
    <row r="1649" spans="1:10" x14ac:dyDescent="0.25">
      <c r="A1649" s="26"/>
      <c r="B1649" s="7"/>
      <c r="C1649" s="30"/>
      <c r="D1649" s="31"/>
      <c r="E1649" s="32"/>
      <c r="F1649" s="35"/>
      <c r="G1649" s="38"/>
      <c r="H1649" s="38"/>
      <c r="I1649" s="38"/>
      <c r="J1649" s="36"/>
    </row>
    <row r="1650" spans="1:10" x14ac:dyDescent="0.25">
      <c r="A1650" s="26"/>
      <c r="B1650" s="7"/>
      <c r="C1650" s="30"/>
      <c r="D1650" s="31"/>
      <c r="E1650" s="32"/>
      <c r="F1650" s="35"/>
      <c r="G1650" s="38"/>
      <c r="H1650" s="38"/>
      <c r="I1650" s="38"/>
      <c r="J1650" s="36"/>
    </row>
    <row r="1651" spans="1:10" x14ac:dyDescent="0.25">
      <c r="A1651" s="26"/>
      <c r="B1651" s="7"/>
      <c r="C1651" s="30"/>
      <c r="D1651" s="31"/>
      <c r="E1651" s="32"/>
      <c r="F1651" s="35"/>
      <c r="G1651" s="29"/>
      <c r="H1651" s="29"/>
      <c r="I1651" s="29"/>
      <c r="J1651" s="36"/>
    </row>
    <row r="1652" spans="1:10" x14ac:dyDescent="0.25">
      <c r="A1652" s="26"/>
      <c r="B1652" s="7"/>
      <c r="C1652" s="30"/>
      <c r="D1652" s="31"/>
      <c r="E1652" s="32"/>
      <c r="F1652" s="35"/>
      <c r="G1652" s="29"/>
      <c r="H1652" s="29"/>
      <c r="I1652" s="29"/>
      <c r="J1652" s="36"/>
    </row>
    <row r="1653" spans="1:10" x14ac:dyDescent="0.25">
      <c r="A1653" s="26"/>
      <c r="B1653" s="7"/>
      <c r="C1653" s="30"/>
      <c r="D1653" s="31"/>
      <c r="E1653" s="32"/>
      <c r="F1653" s="35"/>
      <c r="G1653" s="29"/>
      <c r="H1653" s="29"/>
      <c r="I1653" s="29"/>
      <c r="J1653" s="36"/>
    </row>
    <row r="1654" spans="1:10" x14ac:dyDescent="0.25">
      <c r="A1654" s="26"/>
      <c r="B1654" s="7"/>
      <c r="C1654" s="30"/>
      <c r="D1654" s="31"/>
      <c r="E1654" s="32"/>
      <c r="F1654" s="35"/>
      <c r="G1654" s="29"/>
      <c r="H1654" s="29"/>
      <c r="I1654" s="29"/>
      <c r="J1654" s="36"/>
    </row>
    <row r="1655" spans="1:10" x14ac:dyDescent="0.25">
      <c r="A1655" s="26"/>
      <c r="B1655" s="7"/>
      <c r="C1655" s="30"/>
      <c r="D1655" s="31"/>
      <c r="E1655" s="32"/>
      <c r="F1655" s="35"/>
      <c r="G1655" s="29"/>
      <c r="H1655" s="29"/>
      <c r="I1655" s="29"/>
      <c r="J1655" s="36"/>
    </row>
    <row r="1656" spans="1:10" x14ac:dyDescent="0.25">
      <c r="A1656" s="26"/>
      <c r="B1656" s="7"/>
      <c r="C1656" s="30"/>
      <c r="D1656" s="31"/>
      <c r="E1656" s="32"/>
      <c r="F1656" s="35"/>
      <c r="G1656" s="29"/>
      <c r="H1656" s="29"/>
      <c r="I1656" s="29"/>
      <c r="J1656" s="36"/>
    </row>
    <row r="1657" spans="1:10" x14ac:dyDescent="0.25">
      <c r="A1657" s="26"/>
      <c r="B1657" s="7"/>
      <c r="C1657" s="30"/>
      <c r="D1657" s="31"/>
      <c r="E1657" s="32"/>
      <c r="F1657" s="35"/>
      <c r="G1657" s="29"/>
      <c r="H1657" s="29"/>
      <c r="I1657" s="29"/>
      <c r="J1657" s="36"/>
    </row>
    <row r="1658" spans="1:10" x14ac:dyDescent="0.25">
      <c r="A1658" s="26"/>
      <c r="B1658" s="7"/>
      <c r="C1658" s="30"/>
      <c r="D1658" s="31"/>
      <c r="E1658" s="32"/>
      <c r="F1658" s="35"/>
      <c r="G1658" s="29"/>
      <c r="H1658" s="29"/>
      <c r="I1658" s="29"/>
      <c r="J1658" s="36"/>
    </row>
    <row r="1659" spans="1:10" x14ac:dyDescent="0.25">
      <c r="A1659" s="26"/>
      <c r="B1659" s="7"/>
      <c r="C1659" s="30"/>
      <c r="D1659" s="31"/>
      <c r="E1659" s="32"/>
      <c r="F1659" s="35"/>
      <c r="G1659" s="29"/>
      <c r="H1659" s="29"/>
      <c r="I1659" s="29"/>
      <c r="J1659" s="36"/>
    </row>
    <row r="1660" spans="1:10" x14ac:dyDescent="0.25">
      <c r="A1660" s="26"/>
      <c r="B1660" s="7"/>
      <c r="C1660" s="30"/>
      <c r="D1660" s="31"/>
      <c r="E1660" s="32"/>
      <c r="F1660" s="35"/>
      <c r="G1660" s="29"/>
      <c r="H1660" s="29"/>
      <c r="I1660" s="29"/>
      <c r="J1660" s="36"/>
    </row>
    <row r="1661" spans="1:10" x14ac:dyDescent="0.25">
      <c r="A1661" s="26"/>
      <c r="B1661" s="7"/>
      <c r="C1661" s="30"/>
      <c r="D1661" s="31"/>
      <c r="E1661" s="32"/>
      <c r="F1661" s="35"/>
      <c r="G1661" s="29"/>
      <c r="H1661" s="29"/>
      <c r="I1661" s="29"/>
      <c r="J1661" s="36"/>
    </row>
    <row r="1662" spans="1:10" x14ac:dyDescent="0.25">
      <c r="A1662" s="26"/>
      <c r="B1662" s="7"/>
      <c r="C1662" s="30"/>
      <c r="D1662" s="31"/>
      <c r="E1662" s="32"/>
      <c r="F1662" s="35"/>
      <c r="G1662" s="29"/>
      <c r="H1662" s="29"/>
      <c r="I1662" s="29"/>
      <c r="J1662" s="36"/>
    </row>
    <row r="1663" spans="1:10" x14ac:dyDescent="0.25">
      <c r="A1663" s="39"/>
      <c r="B1663" s="7"/>
      <c r="C1663" s="30"/>
      <c r="D1663" s="31"/>
      <c r="E1663" s="32"/>
      <c r="F1663" s="35"/>
      <c r="G1663" s="29"/>
      <c r="H1663" s="29"/>
      <c r="I1663" s="29"/>
      <c r="J1663" s="36"/>
    </row>
    <row r="1664" spans="1:10" x14ac:dyDescent="0.25">
      <c r="A1664" s="39"/>
      <c r="B1664" s="7"/>
      <c r="C1664" s="30"/>
      <c r="D1664" s="31"/>
      <c r="E1664" s="32"/>
      <c r="F1664" s="35"/>
      <c r="G1664" s="29"/>
      <c r="H1664" s="29"/>
      <c r="I1664" s="29"/>
      <c r="J1664" s="36"/>
    </row>
    <row r="1665" spans="1:10" x14ac:dyDescent="0.25">
      <c r="A1665" s="39"/>
      <c r="B1665" s="7"/>
      <c r="C1665" s="30"/>
      <c r="D1665" s="31"/>
      <c r="E1665" s="32"/>
      <c r="F1665" s="34"/>
      <c r="G1665" s="34"/>
      <c r="H1665" s="29"/>
      <c r="I1665" s="29"/>
      <c r="J1665" s="36"/>
    </row>
    <row r="1666" spans="1:10" x14ac:dyDescent="0.25">
      <c r="A1666" s="39"/>
      <c r="B1666" s="7"/>
      <c r="C1666" s="30"/>
      <c r="D1666" s="31"/>
      <c r="E1666" s="32"/>
      <c r="F1666" s="35"/>
      <c r="G1666" s="38"/>
      <c r="H1666" s="38"/>
      <c r="I1666" s="38"/>
      <c r="J1666" s="36"/>
    </row>
    <row r="1667" spans="1:10" x14ac:dyDescent="0.25">
      <c r="A1667" s="39"/>
      <c r="B1667" s="7"/>
      <c r="C1667" s="30"/>
      <c r="D1667" s="31"/>
      <c r="E1667" s="32"/>
      <c r="F1667" s="35"/>
      <c r="G1667" s="29"/>
      <c r="H1667" s="29"/>
      <c r="I1667" s="29"/>
      <c r="J1667" s="36"/>
    </row>
    <row r="1668" spans="1:10" x14ac:dyDescent="0.25">
      <c r="A1668" s="39"/>
      <c r="B1668" s="7"/>
      <c r="C1668" s="30"/>
      <c r="D1668" s="31"/>
      <c r="E1668" s="32"/>
      <c r="F1668" s="35"/>
      <c r="G1668" s="29"/>
      <c r="H1668" s="29"/>
      <c r="I1668" s="29"/>
      <c r="J1668" s="36"/>
    </row>
    <row r="1669" spans="1:10" x14ac:dyDescent="0.25">
      <c r="A1669" s="39"/>
      <c r="B1669" s="7"/>
      <c r="C1669" s="30"/>
      <c r="D1669" s="31"/>
      <c r="E1669" s="32"/>
      <c r="F1669" s="35"/>
      <c r="G1669" s="29"/>
      <c r="H1669" s="29"/>
      <c r="I1669" s="29"/>
      <c r="J1669" s="36"/>
    </row>
    <row r="1670" spans="1:10" x14ac:dyDescent="0.25">
      <c r="A1670" s="39"/>
      <c r="B1670" s="7"/>
      <c r="C1670" s="30"/>
      <c r="D1670" s="31"/>
      <c r="E1670" s="32"/>
      <c r="F1670" s="35"/>
      <c r="G1670" s="38"/>
      <c r="H1670" s="38"/>
      <c r="I1670" s="29"/>
      <c r="J1670" s="36"/>
    </row>
    <row r="1671" spans="1:10" x14ac:dyDescent="0.25">
      <c r="A1671" s="39"/>
      <c r="B1671" s="7"/>
      <c r="C1671" s="30"/>
      <c r="D1671" s="31"/>
      <c r="E1671" s="32"/>
      <c r="F1671" s="34"/>
      <c r="G1671" s="34"/>
      <c r="H1671" s="29"/>
      <c r="I1671" s="29"/>
      <c r="J1671" s="36"/>
    </row>
    <row r="1672" spans="1:10" x14ac:dyDescent="0.25">
      <c r="A1672" s="39"/>
      <c r="B1672" s="7"/>
      <c r="C1672" s="30"/>
      <c r="D1672" s="31"/>
      <c r="E1672" s="32"/>
      <c r="F1672" s="34"/>
      <c r="G1672" s="34"/>
      <c r="H1672" s="29"/>
      <c r="I1672" s="29"/>
      <c r="J1672" s="36"/>
    </row>
    <row r="1673" spans="1:10" x14ac:dyDescent="0.25">
      <c r="A1673" s="39"/>
      <c r="B1673" s="7"/>
      <c r="C1673" s="30"/>
      <c r="D1673" s="31"/>
      <c r="E1673" s="32"/>
      <c r="F1673" s="35"/>
      <c r="G1673" s="29"/>
      <c r="H1673" s="29"/>
      <c r="I1673" s="29"/>
      <c r="J1673" s="36"/>
    </row>
    <row r="1674" spans="1:10" x14ac:dyDescent="0.25">
      <c r="A1674" s="39"/>
      <c r="B1674" s="7"/>
      <c r="C1674" s="30"/>
      <c r="D1674" s="31"/>
      <c r="E1674" s="32"/>
      <c r="F1674" s="35"/>
      <c r="G1674" s="38"/>
      <c r="H1674" s="38"/>
      <c r="I1674" s="38"/>
      <c r="J1674" s="36"/>
    </row>
    <row r="1675" spans="1:10" x14ac:dyDescent="0.25">
      <c r="A1675" s="39"/>
      <c r="B1675" s="7"/>
      <c r="C1675" s="30"/>
      <c r="D1675" s="31"/>
      <c r="E1675" s="32"/>
      <c r="F1675" s="34"/>
      <c r="G1675" s="34"/>
      <c r="H1675" s="29"/>
      <c r="I1675" s="29"/>
      <c r="J1675" s="36"/>
    </row>
    <row r="1676" spans="1:10" x14ac:dyDescent="0.25">
      <c r="A1676" s="39"/>
      <c r="B1676" s="7"/>
      <c r="C1676" s="30"/>
      <c r="D1676" s="31"/>
      <c r="E1676" s="32"/>
      <c r="F1676" s="34"/>
      <c r="G1676" s="34"/>
      <c r="H1676" s="29"/>
      <c r="I1676" s="29"/>
      <c r="J1676" s="36"/>
    </row>
    <row r="1677" spans="1:10" x14ac:dyDescent="0.25">
      <c r="A1677" s="39"/>
      <c r="B1677" s="7"/>
      <c r="C1677" s="30"/>
      <c r="D1677" s="31"/>
      <c r="E1677" s="32"/>
      <c r="F1677" s="35"/>
      <c r="G1677" s="38"/>
      <c r="H1677" s="38"/>
      <c r="I1677" s="38"/>
      <c r="J1677" s="36"/>
    </row>
    <row r="1678" spans="1:10" x14ac:dyDescent="0.25">
      <c r="A1678" s="39"/>
      <c r="B1678" s="7"/>
      <c r="C1678" s="30"/>
      <c r="D1678" s="31"/>
      <c r="E1678" s="32"/>
      <c r="F1678" s="35"/>
      <c r="G1678" s="38"/>
      <c r="H1678" s="38"/>
      <c r="I1678" s="38"/>
      <c r="J1678" s="36"/>
    </row>
    <row r="1679" spans="1:10" x14ac:dyDescent="0.25">
      <c r="A1679" s="39"/>
      <c r="B1679" s="7"/>
      <c r="C1679" s="30"/>
      <c r="D1679" s="31"/>
      <c r="E1679" s="32"/>
      <c r="F1679" s="34"/>
      <c r="G1679" s="34"/>
      <c r="H1679" s="29"/>
      <c r="I1679" s="29"/>
      <c r="J1679" s="36"/>
    </row>
    <row r="1680" spans="1:10" x14ac:dyDescent="0.25">
      <c r="A1680" s="39"/>
      <c r="B1680" s="7"/>
      <c r="C1680" s="30"/>
      <c r="D1680" s="31"/>
      <c r="E1680" s="32"/>
      <c r="F1680" s="35"/>
      <c r="G1680" s="29"/>
      <c r="H1680" s="29"/>
      <c r="I1680" s="29"/>
      <c r="J1680" s="36"/>
    </row>
    <row r="1681" spans="1:10" x14ac:dyDescent="0.25">
      <c r="A1681" s="39"/>
      <c r="B1681" s="7"/>
      <c r="C1681" s="30"/>
      <c r="D1681" s="31"/>
      <c r="E1681" s="32"/>
      <c r="F1681" s="34"/>
      <c r="G1681" s="34"/>
      <c r="H1681" s="29"/>
      <c r="I1681" s="29"/>
      <c r="J1681" s="36"/>
    </row>
    <row r="1682" spans="1:10" x14ac:dyDescent="0.25">
      <c r="A1682" s="39"/>
      <c r="B1682" s="7"/>
      <c r="C1682" s="30"/>
      <c r="D1682" s="31"/>
      <c r="E1682" s="32"/>
      <c r="F1682" s="35"/>
      <c r="G1682" s="29"/>
      <c r="H1682" s="29"/>
      <c r="I1682" s="29"/>
      <c r="J1682" s="36"/>
    </row>
    <row r="1683" spans="1:10" x14ac:dyDescent="0.25">
      <c r="A1683" s="39"/>
      <c r="B1683" s="7"/>
      <c r="C1683" s="30"/>
      <c r="D1683" s="31"/>
      <c r="E1683" s="32"/>
      <c r="F1683" s="35"/>
      <c r="G1683" s="29"/>
      <c r="H1683" s="29"/>
      <c r="I1683" s="29"/>
      <c r="J1683" s="36"/>
    </row>
    <row r="1684" spans="1:10" x14ac:dyDescent="0.25">
      <c r="A1684" s="39"/>
      <c r="B1684" s="7"/>
      <c r="C1684" s="30"/>
      <c r="D1684" s="31"/>
      <c r="E1684" s="32"/>
      <c r="F1684" s="35"/>
      <c r="G1684" s="29"/>
      <c r="H1684" s="29"/>
      <c r="I1684" s="29"/>
      <c r="J1684" s="36"/>
    </row>
    <row r="1685" spans="1:10" x14ac:dyDescent="0.25">
      <c r="A1685" s="39"/>
      <c r="B1685" s="7"/>
      <c r="C1685" s="30"/>
      <c r="D1685" s="31"/>
      <c r="E1685" s="32"/>
      <c r="F1685" s="35"/>
      <c r="G1685" s="29"/>
      <c r="H1685" s="29"/>
      <c r="I1685" s="29"/>
      <c r="J1685" s="36"/>
    </row>
    <row r="1686" spans="1:10" x14ac:dyDescent="0.25">
      <c r="A1686" s="39"/>
      <c r="B1686" s="7"/>
      <c r="C1686" s="30"/>
      <c r="D1686" s="31"/>
      <c r="E1686" s="32"/>
      <c r="F1686" s="35"/>
      <c r="G1686" s="29"/>
      <c r="H1686" s="29"/>
      <c r="I1686" s="29"/>
      <c r="J1686" s="36"/>
    </row>
    <row r="1687" spans="1:10" x14ac:dyDescent="0.25">
      <c r="A1687" s="39"/>
      <c r="B1687" s="7"/>
      <c r="C1687" s="30"/>
      <c r="D1687" s="31"/>
      <c r="E1687" s="32"/>
      <c r="F1687" s="34"/>
      <c r="G1687" s="34"/>
      <c r="H1687" s="29"/>
      <c r="I1687" s="29"/>
      <c r="J1687" s="36"/>
    </row>
    <row r="1688" spans="1:10" x14ac:dyDescent="0.25">
      <c r="A1688" s="39"/>
      <c r="B1688" s="7"/>
      <c r="C1688" s="30"/>
      <c r="D1688" s="31"/>
      <c r="E1688" s="32"/>
      <c r="F1688" s="34"/>
      <c r="G1688" s="34"/>
      <c r="H1688" s="29"/>
      <c r="I1688" s="29"/>
      <c r="J1688" s="36"/>
    </row>
    <row r="1689" spans="1:10" x14ac:dyDescent="0.25">
      <c r="A1689" s="39"/>
      <c r="B1689" s="7"/>
      <c r="C1689" s="30"/>
      <c r="D1689" s="31"/>
      <c r="E1689" s="32"/>
      <c r="F1689" s="34"/>
      <c r="G1689" s="34"/>
      <c r="H1689" s="29"/>
      <c r="I1689" s="29"/>
      <c r="J1689" s="36"/>
    </row>
    <row r="1690" spans="1:10" x14ac:dyDescent="0.25">
      <c r="A1690" s="39"/>
      <c r="B1690" s="7"/>
      <c r="C1690" s="30"/>
      <c r="D1690" s="31"/>
      <c r="E1690" s="32"/>
      <c r="F1690" s="34"/>
      <c r="G1690" s="34"/>
      <c r="H1690" s="29"/>
      <c r="I1690" s="29"/>
      <c r="J1690" s="36"/>
    </row>
    <row r="1691" spans="1:10" x14ac:dyDescent="0.25">
      <c r="A1691" s="39"/>
      <c r="B1691" s="7"/>
      <c r="C1691" s="30"/>
      <c r="D1691" s="27"/>
      <c r="E1691" s="28"/>
      <c r="F1691" s="29"/>
      <c r="G1691" s="29"/>
      <c r="H1691" s="29"/>
      <c r="I1691" s="29"/>
      <c r="J1691" s="36"/>
    </row>
    <row r="1692" spans="1:10" x14ac:dyDescent="0.25">
      <c r="A1692" s="39"/>
      <c r="B1692" s="7"/>
      <c r="C1692" s="30"/>
      <c r="D1692" s="31"/>
      <c r="E1692" s="32"/>
      <c r="F1692" s="35"/>
      <c r="G1692" s="29"/>
      <c r="H1692" s="29"/>
      <c r="I1692" s="29"/>
      <c r="J1692" s="36"/>
    </row>
    <row r="1693" spans="1:10" x14ac:dyDescent="0.25">
      <c r="A1693" s="39"/>
      <c r="B1693" s="7"/>
      <c r="C1693" s="30"/>
      <c r="D1693" s="31"/>
      <c r="E1693" s="32"/>
      <c r="F1693" s="34"/>
      <c r="G1693" s="34"/>
      <c r="H1693" s="29"/>
      <c r="I1693" s="29"/>
      <c r="J1693" s="36"/>
    </row>
    <row r="1694" spans="1:10" x14ac:dyDescent="0.25">
      <c r="A1694" s="39"/>
      <c r="B1694" s="7"/>
      <c r="C1694" s="30"/>
      <c r="D1694" s="27"/>
      <c r="E1694" s="28"/>
      <c r="F1694" s="34"/>
      <c r="G1694" s="34"/>
      <c r="H1694" s="29"/>
      <c r="I1694" s="29"/>
      <c r="J1694" s="36"/>
    </row>
    <row r="1695" spans="1:10" x14ac:dyDescent="0.25">
      <c r="A1695" s="39"/>
      <c r="B1695" s="7"/>
      <c r="C1695" s="30"/>
      <c r="D1695" s="31"/>
      <c r="E1695" s="32"/>
      <c r="F1695" s="35"/>
      <c r="G1695" s="38"/>
      <c r="H1695" s="38"/>
      <c r="I1695" s="38"/>
      <c r="J1695" s="36"/>
    </row>
    <row r="1696" spans="1:10" x14ac:dyDescent="0.25">
      <c r="A1696" s="39"/>
      <c r="B1696" s="7"/>
      <c r="C1696" s="30"/>
      <c r="D1696" s="27"/>
      <c r="E1696" s="28"/>
      <c r="F1696" s="29"/>
      <c r="G1696" s="29"/>
      <c r="H1696" s="29"/>
      <c r="I1696" s="29"/>
      <c r="J1696" s="36"/>
    </row>
    <row r="1697" spans="1:10" x14ac:dyDescent="0.25">
      <c r="A1697" s="39"/>
      <c r="B1697" s="7"/>
      <c r="C1697" s="30"/>
      <c r="D1697" s="31"/>
      <c r="E1697" s="32"/>
      <c r="F1697" s="35"/>
      <c r="G1697" s="29"/>
      <c r="H1697" s="29"/>
      <c r="I1697" s="29"/>
      <c r="J1697" s="36"/>
    </row>
    <row r="1698" spans="1:10" x14ac:dyDescent="0.25">
      <c r="A1698" s="39"/>
      <c r="B1698" s="7"/>
      <c r="C1698" s="30"/>
      <c r="D1698" s="31"/>
      <c r="E1698" s="32"/>
      <c r="F1698" s="34"/>
      <c r="G1698" s="34"/>
      <c r="H1698" s="29"/>
      <c r="I1698" s="29"/>
      <c r="J1698" s="36"/>
    </row>
    <row r="1699" spans="1:10" x14ac:dyDescent="0.25">
      <c r="A1699" s="39"/>
      <c r="B1699" s="7"/>
      <c r="C1699" s="30"/>
      <c r="D1699" s="31"/>
      <c r="E1699" s="32"/>
      <c r="F1699" s="35"/>
      <c r="G1699" s="29"/>
      <c r="H1699" s="29"/>
      <c r="I1699" s="29"/>
      <c r="J1699" s="36"/>
    </row>
    <row r="1700" spans="1:10" x14ac:dyDescent="0.25">
      <c r="A1700" s="39"/>
      <c r="B1700" s="7"/>
      <c r="C1700" s="30"/>
      <c r="D1700" s="27"/>
      <c r="E1700" s="28"/>
      <c r="F1700" s="29"/>
      <c r="G1700" s="29"/>
      <c r="H1700" s="29"/>
      <c r="I1700" s="29"/>
      <c r="J1700" s="36"/>
    </row>
    <row r="1701" spans="1:10" x14ac:dyDescent="0.25">
      <c r="A1701" s="39"/>
      <c r="B1701" s="7"/>
      <c r="C1701" s="30"/>
      <c r="D1701" s="31"/>
      <c r="E1701" s="32"/>
      <c r="F1701" s="35"/>
      <c r="G1701" s="34"/>
      <c r="H1701" s="29"/>
      <c r="I1701" s="29"/>
      <c r="J1701" s="36"/>
    </row>
    <row r="1702" spans="1:10" x14ac:dyDescent="0.25">
      <c r="A1702" s="39"/>
      <c r="B1702" s="7"/>
      <c r="C1702" s="30"/>
      <c r="D1702" s="31"/>
      <c r="E1702" s="32"/>
      <c r="F1702" s="35"/>
      <c r="G1702" s="38"/>
      <c r="H1702" s="38"/>
      <c r="I1702" s="38"/>
      <c r="J1702" s="36"/>
    </row>
    <row r="1703" spans="1:10" x14ac:dyDescent="0.25">
      <c r="A1703" s="39"/>
      <c r="B1703" s="7"/>
      <c r="C1703" s="30"/>
      <c r="D1703" s="31"/>
      <c r="E1703" s="32"/>
      <c r="F1703" s="34"/>
      <c r="G1703" s="34"/>
      <c r="H1703" s="29"/>
      <c r="I1703" s="29"/>
      <c r="J1703" s="36"/>
    </row>
    <row r="1704" spans="1:10" x14ac:dyDescent="0.25">
      <c r="A1704" s="39"/>
      <c r="B1704" s="7"/>
      <c r="C1704" s="30"/>
      <c r="D1704" s="31"/>
      <c r="E1704" s="32"/>
      <c r="F1704" s="34"/>
      <c r="G1704" s="34"/>
      <c r="H1704" s="29"/>
      <c r="I1704" s="29"/>
      <c r="J1704" s="36"/>
    </row>
    <row r="1705" spans="1:10" x14ac:dyDescent="0.25">
      <c r="A1705" s="39"/>
      <c r="B1705" s="7"/>
      <c r="C1705" s="30"/>
      <c r="D1705" s="31"/>
      <c r="E1705" s="32"/>
      <c r="F1705" s="35"/>
      <c r="G1705" s="38"/>
      <c r="H1705" s="38"/>
      <c r="I1705" s="38"/>
      <c r="J1705" s="36"/>
    </row>
    <row r="1706" spans="1:10" x14ac:dyDescent="0.25">
      <c r="A1706" s="39"/>
      <c r="B1706" s="7"/>
      <c r="C1706" s="30"/>
      <c r="D1706" s="31"/>
      <c r="E1706" s="32"/>
      <c r="F1706" s="35"/>
      <c r="G1706" s="34"/>
      <c r="H1706" s="29"/>
      <c r="I1706" s="29"/>
      <c r="J1706" s="36"/>
    </row>
    <row r="1707" spans="1:10" x14ac:dyDescent="0.25">
      <c r="A1707" s="39"/>
      <c r="B1707" s="7"/>
      <c r="C1707" s="30"/>
      <c r="D1707" s="31"/>
      <c r="E1707" s="32"/>
      <c r="F1707" s="35"/>
      <c r="G1707" s="38"/>
      <c r="H1707" s="38"/>
      <c r="I1707" s="29"/>
      <c r="J1707" s="36"/>
    </row>
    <row r="1708" spans="1:10" x14ac:dyDescent="0.25">
      <c r="A1708" s="39"/>
      <c r="B1708" s="7"/>
      <c r="C1708" s="30"/>
      <c r="D1708" s="31"/>
      <c r="E1708" s="32"/>
      <c r="F1708" s="34"/>
      <c r="G1708" s="34"/>
      <c r="H1708" s="29"/>
      <c r="I1708" s="29"/>
      <c r="J1708" s="36"/>
    </row>
    <row r="1709" spans="1:10" x14ac:dyDescent="0.25">
      <c r="A1709" s="39"/>
      <c r="B1709" s="7"/>
      <c r="C1709" s="30"/>
      <c r="D1709" s="31"/>
      <c r="E1709" s="32"/>
      <c r="F1709" s="35"/>
      <c r="G1709" s="38"/>
      <c r="H1709" s="38"/>
      <c r="I1709" s="38"/>
      <c r="J1709" s="36"/>
    </row>
    <row r="1710" spans="1:10" x14ac:dyDescent="0.25">
      <c r="A1710" s="39"/>
      <c r="B1710" s="7"/>
      <c r="C1710" s="30"/>
      <c r="D1710" s="31"/>
      <c r="E1710" s="32"/>
      <c r="F1710" s="35"/>
      <c r="G1710" s="38"/>
      <c r="H1710" s="38"/>
      <c r="I1710" s="38"/>
      <c r="J1710" s="36"/>
    </row>
    <row r="1711" spans="1:10" x14ac:dyDescent="0.25">
      <c r="A1711" s="39"/>
      <c r="B1711" s="7"/>
      <c r="C1711" s="30"/>
      <c r="D1711" s="31"/>
      <c r="E1711" s="32"/>
      <c r="F1711" s="35"/>
      <c r="G1711" s="38"/>
      <c r="H1711" s="38"/>
      <c r="I1711" s="38"/>
      <c r="J1711" s="36"/>
    </row>
    <row r="1712" spans="1:10" x14ac:dyDescent="0.25">
      <c r="A1712" s="39"/>
      <c r="B1712" s="7"/>
      <c r="C1712" s="30"/>
      <c r="D1712" s="31"/>
      <c r="E1712" s="32"/>
      <c r="F1712" s="35"/>
      <c r="G1712" s="38"/>
      <c r="H1712" s="38"/>
      <c r="I1712" s="38"/>
      <c r="J1712" s="36"/>
    </row>
    <row r="1713" spans="1:10" x14ac:dyDescent="0.25">
      <c r="A1713" s="26"/>
      <c r="B1713" s="7"/>
      <c r="C1713" s="30"/>
      <c r="D1713" s="31"/>
      <c r="E1713" s="32"/>
      <c r="F1713" s="35"/>
      <c r="G1713" s="38"/>
      <c r="H1713" s="38"/>
      <c r="I1713" s="38"/>
      <c r="J1713" s="36"/>
    </row>
    <row r="1714" spans="1:10" x14ac:dyDescent="0.25">
      <c r="A1714" s="26"/>
      <c r="B1714" s="7"/>
      <c r="C1714" s="30"/>
      <c r="D1714" s="31"/>
      <c r="E1714" s="32"/>
      <c r="F1714" s="35"/>
      <c r="G1714" s="38"/>
      <c r="H1714" s="38"/>
      <c r="I1714" s="38"/>
      <c r="J1714" s="36"/>
    </row>
    <row r="1715" spans="1:10" x14ac:dyDescent="0.25">
      <c r="A1715" s="26"/>
      <c r="B1715" s="7"/>
      <c r="C1715" s="30"/>
      <c r="D1715" s="31"/>
      <c r="E1715" s="32"/>
      <c r="F1715" s="35"/>
      <c r="G1715" s="38"/>
      <c r="H1715" s="38"/>
      <c r="I1715" s="38"/>
      <c r="J1715" s="36"/>
    </row>
    <row r="1716" spans="1:10" x14ac:dyDescent="0.25">
      <c r="A1716" s="26"/>
      <c r="B1716" s="7"/>
      <c r="C1716" s="30"/>
      <c r="D1716" s="31"/>
      <c r="E1716" s="32"/>
      <c r="F1716" s="35"/>
      <c r="G1716" s="38"/>
      <c r="H1716" s="38"/>
      <c r="I1716" s="38"/>
      <c r="J1716" s="36"/>
    </row>
    <row r="1717" spans="1:10" x14ac:dyDescent="0.25">
      <c r="A1717" s="26"/>
      <c r="B1717" s="7"/>
      <c r="C1717" s="30"/>
      <c r="D1717" s="27"/>
      <c r="E1717" s="28"/>
      <c r="F1717" s="29"/>
      <c r="G1717" s="29"/>
      <c r="H1717" s="29"/>
      <c r="I1717" s="29"/>
      <c r="J1717" s="36"/>
    </row>
    <row r="1718" spans="1:10" x14ac:dyDescent="0.25">
      <c r="A1718" s="26"/>
      <c r="B1718" s="7"/>
      <c r="C1718" s="30"/>
      <c r="D1718" s="31"/>
      <c r="E1718" s="32"/>
      <c r="F1718" s="35"/>
      <c r="G1718" s="38"/>
      <c r="H1718" s="38"/>
      <c r="I1718" s="38"/>
      <c r="J1718" s="36"/>
    </row>
    <row r="1719" spans="1:10" x14ac:dyDescent="0.25">
      <c r="A1719" s="26"/>
      <c r="B1719" s="7"/>
      <c r="C1719" s="30"/>
      <c r="D1719" s="31"/>
      <c r="E1719" s="32"/>
      <c r="F1719" s="35"/>
      <c r="G1719" s="38"/>
      <c r="H1719" s="38"/>
      <c r="I1719" s="38"/>
      <c r="J1719" s="36"/>
    </row>
    <row r="1720" spans="1:10" x14ac:dyDescent="0.25">
      <c r="A1720" s="26"/>
      <c r="B1720" s="7"/>
      <c r="C1720" s="30"/>
      <c r="D1720" s="31"/>
      <c r="E1720" s="32"/>
      <c r="F1720" s="35"/>
      <c r="G1720" s="38"/>
      <c r="H1720" s="38"/>
      <c r="I1720" s="38"/>
      <c r="J1720" s="36"/>
    </row>
    <row r="1721" spans="1:10" x14ac:dyDescent="0.25">
      <c r="A1721" s="26"/>
      <c r="B1721" s="7"/>
      <c r="C1721" s="30"/>
      <c r="D1721" s="31"/>
      <c r="E1721" s="32"/>
      <c r="F1721" s="35"/>
      <c r="G1721" s="38"/>
      <c r="H1721" s="38"/>
      <c r="I1721" s="38"/>
      <c r="J1721" s="36"/>
    </row>
    <row r="1722" spans="1:10" x14ac:dyDescent="0.25">
      <c r="A1722" s="26"/>
      <c r="B1722" s="7"/>
      <c r="C1722" s="30"/>
      <c r="D1722" s="31"/>
      <c r="E1722" s="32"/>
      <c r="F1722" s="35"/>
      <c r="G1722" s="38"/>
      <c r="H1722" s="38"/>
      <c r="I1722" s="38"/>
      <c r="J1722" s="36"/>
    </row>
    <row r="1723" spans="1:10" x14ac:dyDescent="0.25">
      <c r="A1723" s="26"/>
      <c r="B1723" s="7"/>
      <c r="C1723" s="30"/>
      <c r="D1723" s="31"/>
      <c r="E1723" s="32"/>
      <c r="F1723" s="35"/>
      <c r="G1723" s="29"/>
      <c r="H1723" s="29"/>
      <c r="I1723" s="29"/>
      <c r="J1723" s="36"/>
    </row>
    <row r="1724" spans="1:10" x14ac:dyDescent="0.25">
      <c r="A1724" s="26"/>
      <c r="B1724" s="7"/>
      <c r="C1724" s="30"/>
      <c r="D1724" s="31"/>
      <c r="E1724" s="32"/>
      <c r="F1724" s="35"/>
      <c r="G1724" s="38"/>
      <c r="H1724" s="38"/>
      <c r="I1724" s="38"/>
      <c r="J1724" s="36"/>
    </row>
    <row r="1725" spans="1:10" x14ac:dyDescent="0.25">
      <c r="A1725" s="26"/>
      <c r="B1725" s="7"/>
      <c r="C1725" s="30"/>
      <c r="D1725" s="31"/>
      <c r="E1725" s="32"/>
      <c r="F1725" s="35"/>
      <c r="G1725" s="38"/>
      <c r="H1725" s="38"/>
      <c r="I1725" s="38"/>
      <c r="J1725" s="36"/>
    </row>
    <row r="1726" spans="1:10" x14ac:dyDescent="0.25">
      <c r="A1726" s="26"/>
      <c r="B1726" s="7"/>
      <c r="C1726" s="30"/>
      <c r="D1726" s="31"/>
      <c r="E1726" s="32"/>
      <c r="F1726" s="35"/>
      <c r="G1726" s="29"/>
      <c r="H1726" s="29"/>
      <c r="I1726" s="29"/>
      <c r="J1726" s="36"/>
    </row>
    <row r="1727" spans="1:10" x14ac:dyDescent="0.25">
      <c r="A1727" s="26"/>
      <c r="B1727" s="7"/>
      <c r="C1727" s="30"/>
      <c r="D1727" s="31"/>
      <c r="E1727" s="32"/>
      <c r="F1727" s="35"/>
      <c r="G1727" s="38"/>
      <c r="H1727" s="38"/>
      <c r="I1727" s="38"/>
      <c r="J1727" s="36"/>
    </row>
    <row r="1728" spans="1:10" x14ac:dyDescent="0.25">
      <c r="A1728" s="26"/>
      <c r="B1728" s="7"/>
      <c r="C1728" s="30"/>
      <c r="D1728" s="31"/>
      <c r="E1728" s="32"/>
      <c r="F1728" s="35"/>
      <c r="G1728" s="38"/>
      <c r="H1728" s="38"/>
      <c r="I1728" s="38"/>
      <c r="J1728" s="36"/>
    </row>
    <row r="1729" spans="1:10" x14ac:dyDescent="0.25">
      <c r="A1729" s="26"/>
      <c r="B1729" s="7"/>
      <c r="C1729" s="30"/>
      <c r="D1729" s="31"/>
      <c r="E1729" s="32"/>
      <c r="F1729" s="35"/>
      <c r="G1729" s="38"/>
      <c r="H1729" s="29"/>
      <c r="I1729" s="29"/>
      <c r="J1729" s="36"/>
    </row>
    <row r="1730" spans="1:10" x14ac:dyDescent="0.25">
      <c r="A1730" s="26"/>
      <c r="B1730" s="7"/>
      <c r="C1730" s="30"/>
      <c r="D1730" s="31"/>
      <c r="E1730" s="32"/>
      <c r="F1730" s="38"/>
      <c r="G1730" s="38"/>
      <c r="H1730" s="29"/>
      <c r="I1730" s="29"/>
      <c r="J1730" s="36"/>
    </row>
    <row r="1731" spans="1:10" x14ac:dyDescent="0.25">
      <c r="A1731" s="26"/>
      <c r="B1731" s="7"/>
      <c r="C1731" s="30"/>
      <c r="D1731" s="31"/>
      <c r="E1731" s="32"/>
      <c r="F1731" s="35"/>
      <c r="G1731" s="38"/>
      <c r="H1731" s="38"/>
      <c r="I1731" s="38"/>
      <c r="J1731" s="36"/>
    </row>
    <row r="1732" spans="1:10" x14ac:dyDescent="0.25">
      <c r="A1732" s="26"/>
      <c r="B1732" s="7"/>
      <c r="C1732" s="30"/>
      <c r="D1732" s="31"/>
      <c r="E1732" s="32"/>
      <c r="F1732" s="35"/>
      <c r="G1732" s="38"/>
      <c r="H1732" s="38"/>
      <c r="I1732" s="38"/>
      <c r="J1732" s="36"/>
    </row>
    <row r="1733" spans="1:10" x14ac:dyDescent="0.25">
      <c r="A1733" s="26"/>
      <c r="B1733" s="7"/>
      <c r="C1733" s="30"/>
      <c r="D1733" s="31"/>
      <c r="E1733" s="32"/>
      <c r="F1733" s="35"/>
      <c r="G1733" s="38"/>
      <c r="H1733" s="38"/>
      <c r="I1733" s="38"/>
      <c r="J1733" s="36"/>
    </row>
    <row r="1734" spans="1:10" x14ac:dyDescent="0.25">
      <c r="A1734" s="26"/>
      <c r="B1734" s="7"/>
      <c r="C1734" s="30"/>
      <c r="D1734" s="31"/>
      <c r="E1734" s="32"/>
      <c r="F1734" s="35"/>
      <c r="G1734" s="38"/>
      <c r="H1734" s="38"/>
      <c r="I1734" s="38"/>
      <c r="J1734" s="36"/>
    </row>
    <row r="1735" spans="1:10" x14ac:dyDescent="0.25">
      <c r="A1735" s="26"/>
      <c r="B1735" s="7"/>
      <c r="C1735" s="30"/>
      <c r="D1735" s="31"/>
      <c r="E1735" s="32"/>
      <c r="F1735" s="35"/>
      <c r="G1735" s="38"/>
      <c r="H1735" s="38"/>
      <c r="I1735" s="38"/>
      <c r="J1735" s="36"/>
    </row>
    <row r="1736" spans="1:10" x14ac:dyDescent="0.25">
      <c r="A1736" s="26"/>
      <c r="B1736" s="7"/>
      <c r="C1736" s="30"/>
      <c r="D1736" s="31"/>
      <c r="E1736" s="32"/>
      <c r="F1736" s="35"/>
      <c r="G1736" s="38"/>
      <c r="H1736" s="38"/>
      <c r="I1736" s="38"/>
      <c r="J1736" s="36"/>
    </row>
    <row r="1737" spans="1:10" x14ac:dyDescent="0.25">
      <c r="A1737" s="26"/>
      <c r="B1737" s="7"/>
      <c r="C1737" s="30"/>
      <c r="D1737" s="31"/>
      <c r="E1737" s="32"/>
      <c r="F1737" s="40"/>
      <c r="G1737" s="41"/>
      <c r="H1737" s="38"/>
      <c r="I1737" s="38"/>
      <c r="J1737" s="36"/>
    </row>
    <row r="1738" spans="1:10" x14ac:dyDescent="0.25">
      <c r="A1738" s="26"/>
      <c r="B1738" s="7"/>
      <c r="C1738" s="30"/>
      <c r="D1738" s="31"/>
      <c r="E1738" s="32"/>
      <c r="F1738" s="35"/>
      <c r="G1738" s="38"/>
      <c r="H1738" s="38"/>
      <c r="I1738" s="38"/>
      <c r="J1738" s="36"/>
    </row>
    <row r="1739" spans="1:10" x14ac:dyDescent="0.25">
      <c r="A1739" s="26"/>
      <c r="B1739" s="7"/>
      <c r="C1739" s="30"/>
      <c r="D1739" s="31"/>
      <c r="E1739" s="32"/>
      <c r="F1739" s="35"/>
      <c r="G1739" s="38"/>
      <c r="H1739" s="38"/>
      <c r="I1739" s="38"/>
      <c r="J1739" s="36"/>
    </row>
    <row r="1740" spans="1:10" x14ac:dyDescent="0.25">
      <c r="A1740" s="26"/>
      <c r="B1740" s="7"/>
      <c r="C1740" s="30"/>
      <c r="D1740" s="31"/>
      <c r="E1740" s="32"/>
      <c r="F1740" s="35"/>
      <c r="G1740" s="38"/>
      <c r="H1740" s="38"/>
      <c r="I1740" s="38"/>
      <c r="J1740" s="36"/>
    </row>
    <row r="1741" spans="1:10" x14ac:dyDescent="0.25">
      <c r="A1741" s="26"/>
      <c r="B1741" s="7"/>
      <c r="C1741" s="30"/>
      <c r="D1741" s="31"/>
      <c r="E1741" s="32"/>
      <c r="F1741" s="35"/>
      <c r="G1741" s="38"/>
      <c r="H1741" s="38"/>
      <c r="I1741" s="38"/>
      <c r="J1741" s="36"/>
    </row>
    <row r="1742" spans="1:10" x14ac:dyDescent="0.25">
      <c r="A1742" s="26"/>
      <c r="B1742" s="7"/>
      <c r="C1742" s="30"/>
      <c r="D1742" s="31"/>
      <c r="E1742" s="32"/>
      <c r="F1742" s="35"/>
      <c r="G1742" s="38"/>
      <c r="H1742" s="38"/>
      <c r="I1742" s="29"/>
      <c r="J1742" s="36"/>
    </row>
    <row r="1743" spans="1:10" x14ac:dyDescent="0.25">
      <c r="A1743" s="26"/>
      <c r="B1743" s="7"/>
      <c r="C1743" s="30"/>
      <c r="D1743" s="31"/>
      <c r="E1743" s="32"/>
      <c r="F1743" s="35"/>
      <c r="G1743" s="38"/>
      <c r="H1743" s="38"/>
      <c r="I1743" s="38"/>
      <c r="J1743" s="36"/>
    </row>
    <row r="1744" spans="1:10" x14ac:dyDescent="0.25">
      <c r="A1744" s="26"/>
      <c r="B1744" s="7"/>
      <c r="C1744" s="30"/>
      <c r="D1744" s="31"/>
      <c r="E1744" s="32"/>
      <c r="F1744" s="35"/>
      <c r="G1744" s="38"/>
      <c r="H1744" s="38"/>
      <c r="I1744" s="38"/>
      <c r="J1744" s="36"/>
    </row>
    <row r="1745" spans="1:10" x14ac:dyDescent="0.25">
      <c r="A1745" s="26"/>
      <c r="B1745" s="7"/>
      <c r="C1745" s="30"/>
      <c r="D1745" s="31"/>
      <c r="E1745" s="32"/>
      <c r="F1745" s="35"/>
      <c r="G1745" s="29"/>
      <c r="H1745" s="29"/>
      <c r="I1745" s="29"/>
      <c r="J1745" s="36"/>
    </row>
    <row r="1746" spans="1:10" x14ac:dyDescent="0.25">
      <c r="A1746" s="26"/>
      <c r="B1746" s="7"/>
      <c r="C1746" s="30"/>
      <c r="D1746" s="31"/>
      <c r="E1746" s="32"/>
      <c r="F1746" s="35"/>
      <c r="G1746" s="38"/>
      <c r="H1746" s="38"/>
      <c r="I1746" s="38"/>
      <c r="J1746" s="36"/>
    </row>
    <row r="1747" spans="1:10" x14ac:dyDescent="0.25">
      <c r="A1747" s="26"/>
      <c r="B1747" s="7"/>
      <c r="C1747" s="30"/>
      <c r="D1747" s="31"/>
      <c r="E1747" s="32"/>
      <c r="F1747" s="35"/>
      <c r="G1747" s="38"/>
      <c r="H1747" s="38"/>
      <c r="I1747" s="38"/>
      <c r="J1747" s="36"/>
    </row>
    <row r="1748" spans="1:10" x14ac:dyDescent="0.25">
      <c r="A1748" s="26"/>
      <c r="B1748" s="7"/>
      <c r="C1748" s="30"/>
      <c r="D1748" s="31"/>
      <c r="E1748" s="32"/>
      <c r="F1748" s="35"/>
      <c r="G1748" s="38"/>
      <c r="H1748" s="38"/>
      <c r="I1748" s="38"/>
      <c r="J1748" s="36"/>
    </row>
    <row r="1749" spans="1:10" x14ac:dyDescent="0.25">
      <c r="A1749" s="26"/>
      <c r="B1749" s="7"/>
      <c r="C1749" s="30"/>
      <c r="D1749" s="31"/>
      <c r="E1749" s="32"/>
      <c r="F1749" s="35"/>
      <c r="G1749" s="38"/>
      <c r="H1749" s="38"/>
      <c r="I1749" s="38"/>
      <c r="J1749" s="36"/>
    </row>
    <row r="1750" spans="1:10" x14ac:dyDescent="0.25">
      <c r="A1750" s="26"/>
      <c r="B1750" s="7"/>
      <c r="C1750" s="30"/>
      <c r="D1750" s="31"/>
      <c r="E1750" s="32"/>
      <c r="F1750" s="35"/>
      <c r="G1750" s="38"/>
      <c r="H1750" s="38"/>
      <c r="I1750" s="38"/>
      <c r="J1750" s="36"/>
    </row>
    <row r="1751" spans="1:10" x14ac:dyDescent="0.25">
      <c r="A1751" s="26"/>
      <c r="B1751" s="7"/>
      <c r="C1751" s="30"/>
      <c r="D1751" s="31"/>
      <c r="E1751" s="32"/>
      <c r="F1751" s="35"/>
      <c r="G1751" s="38"/>
      <c r="H1751" s="38"/>
      <c r="I1751" s="38"/>
      <c r="J1751" s="36"/>
    </row>
    <row r="1752" spans="1:10" x14ac:dyDescent="0.25">
      <c r="A1752" s="26"/>
      <c r="B1752" s="7"/>
      <c r="C1752" s="30"/>
      <c r="D1752" s="31"/>
      <c r="E1752" s="32"/>
      <c r="F1752" s="35"/>
      <c r="G1752" s="38"/>
      <c r="H1752" s="38"/>
      <c r="I1752" s="38"/>
      <c r="J1752" s="36"/>
    </row>
    <row r="1753" spans="1:10" x14ac:dyDescent="0.25">
      <c r="A1753" s="26"/>
      <c r="B1753" s="7"/>
      <c r="C1753" s="30"/>
      <c r="D1753" s="31"/>
      <c r="E1753" s="32"/>
      <c r="F1753" s="35"/>
      <c r="G1753" s="38"/>
      <c r="H1753" s="38"/>
      <c r="I1753" s="38"/>
      <c r="J1753" s="36"/>
    </row>
    <row r="1754" spans="1:10" x14ac:dyDescent="0.25">
      <c r="A1754" s="26"/>
      <c r="B1754" s="7"/>
      <c r="C1754" s="30"/>
      <c r="D1754" s="31"/>
      <c r="E1754" s="32"/>
      <c r="F1754" s="35"/>
      <c r="G1754" s="38"/>
      <c r="H1754" s="38"/>
      <c r="I1754" s="38"/>
      <c r="J1754" s="36"/>
    </row>
    <row r="1755" spans="1:10" x14ac:dyDescent="0.25">
      <c r="A1755" s="26"/>
      <c r="B1755" s="7"/>
      <c r="C1755" s="30"/>
      <c r="D1755" s="31"/>
      <c r="E1755" s="32"/>
      <c r="F1755" s="35"/>
      <c r="G1755" s="38"/>
      <c r="H1755" s="38"/>
      <c r="I1755" s="38"/>
      <c r="J1755" s="36"/>
    </row>
    <row r="1756" spans="1:10" x14ac:dyDescent="0.25">
      <c r="A1756" s="26"/>
      <c r="B1756" s="7"/>
      <c r="C1756" s="30"/>
      <c r="D1756" s="31"/>
      <c r="E1756" s="32"/>
      <c r="F1756" s="35"/>
      <c r="G1756" s="38"/>
      <c r="H1756" s="38"/>
      <c r="I1756" s="38"/>
      <c r="J1756" s="36"/>
    </row>
    <row r="1757" spans="1:10" x14ac:dyDescent="0.25">
      <c r="A1757" s="26"/>
      <c r="B1757" s="7"/>
      <c r="C1757" s="30"/>
      <c r="D1757" s="31"/>
      <c r="E1757" s="32"/>
      <c r="F1757" s="35"/>
      <c r="G1757" s="38"/>
      <c r="H1757" s="38"/>
      <c r="I1757" s="38"/>
      <c r="J1757" s="36"/>
    </row>
    <row r="1758" spans="1:10" x14ac:dyDescent="0.25">
      <c r="A1758" s="26"/>
      <c r="B1758" s="7"/>
      <c r="C1758" s="30"/>
      <c r="D1758" s="31"/>
      <c r="E1758" s="32"/>
      <c r="F1758" s="35"/>
      <c r="G1758" s="38"/>
      <c r="H1758" s="38"/>
      <c r="I1758" s="38"/>
      <c r="J1758" s="36"/>
    </row>
    <row r="1759" spans="1:10" x14ac:dyDescent="0.25">
      <c r="A1759" s="26"/>
      <c r="B1759" s="7"/>
      <c r="C1759" s="30"/>
      <c r="D1759" s="31"/>
      <c r="E1759" s="32"/>
      <c r="F1759" s="35"/>
      <c r="G1759" s="38"/>
      <c r="H1759" s="38"/>
      <c r="I1759" s="38"/>
      <c r="J1759" s="36"/>
    </row>
    <row r="1760" spans="1:10" x14ac:dyDescent="0.25">
      <c r="A1760" s="26"/>
      <c r="B1760" s="7"/>
      <c r="C1760" s="30"/>
      <c r="D1760" s="31"/>
      <c r="E1760" s="32"/>
      <c r="F1760" s="35"/>
      <c r="G1760" s="38"/>
      <c r="H1760" s="38"/>
      <c r="I1760" s="38"/>
      <c r="J1760" s="36"/>
    </row>
    <row r="1761" spans="1:10" x14ac:dyDescent="0.25">
      <c r="A1761" s="26"/>
      <c r="B1761" s="7"/>
      <c r="C1761" s="30"/>
      <c r="D1761" s="31"/>
      <c r="E1761" s="32"/>
      <c r="F1761" s="35"/>
      <c r="G1761" s="38"/>
      <c r="H1761" s="38"/>
      <c r="I1761" s="38"/>
      <c r="J1761" s="36"/>
    </row>
    <row r="1762" spans="1:10" x14ac:dyDescent="0.25">
      <c r="A1762" s="26"/>
      <c r="B1762" s="7"/>
      <c r="C1762" s="30"/>
      <c r="D1762" s="31"/>
      <c r="E1762" s="32"/>
      <c r="F1762" s="35"/>
      <c r="G1762" s="38"/>
      <c r="H1762" s="38"/>
      <c r="I1762" s="38"/>
      <c r="J1762" s="36"/>
    </row>
    <row r="1763" spans="1:10" x14ac:dyDescent="0.25">
      <c r="A1763" s="26"/>
      <c r="B1763" s="7"/>
      <c r="C1763" s="30"/>
      <c r="D1763" s="31"/>
      <c r="E1763" s="32"/>
      <c r="F1763" s="35"/>
      <c r="G1763" s="38"/>
      <c r="H1763" s="38"/>
      <c r="I1763" s="38"/>
      <c r="J1763" s="36"/>
    </row>
    <row r="1764" spans="1:10" x14ac:dyDescent="0.25">
      <c r="A1764" s="26"/>
      <c r="B1764" s="7"/>
      <c r="C1764" s="30"/>
      <c r="D1764" s="31"/>
      <c r="E1764" s="32"/>
      <c r="F1764" s="35"/>
      <c r="G1764" s="38"/>
      <c r="H1764" s="38"/>
      <c r="I1764" s="38"/>
      <c r="J1764" s="36"/>
    </row>
    <row r="1765" spans="1:10" x14ac:dyDescent="0.25">
      <c r="A1765" s="26"/>
      <c r="B1765" s="7"/>
      <c r="C1765" s="30"/>
      <c r="D1765" s="31"/>
      <c r="E1765" s="32"/>
      <c r="F1765" s="35"/>
      <c r="G1765" s="38"/>
      <c r="H1765" s="38"/>
      <c r="I1765" s="38"/>
      <c r="J1765" s="36"/>
    </row>
    <row r="1766" spans="1:10" x14ac:dyDescent="0.25">
      <c r="A1766" s="26"/>
      <c r="B1766" s="7"/>
      <c r="C1766" s="30"/>
      <c r="D1766" s="31"/>
      <c r="E1766" s="32"/>
      <c r="F1766" s="35"/>
      <c r="G1766" s="38"/>
      <c r="H1766" s="38"/>
      <c r="I1766" s="38"/>
      <c r="J1766" s="36"/>
    </row>
    <row r="1767" spans="1:10" x14ac:dyDescent="0.25">
      <c r="A1767" s="26"/>
      <c r="B1767" s="7"/>
      <c r="C1767" s="30"/>
      <c r="D1767" s="31"/>
      <c r="E1767" s="32"/>
      <c r="F1767" s="35"/>
      <c r="G1767" s="38"/>
      <c r="H1767" s="38"/>
      <c r="I1767" s="38"/>
      <c r="J1767" s="36"/>
    </row>
    <row r="1768" spans="1:10" x14ac:dyDescent="0.25">
      <c r="A1768" s="26"/>
      <c r="B1768" s="7"/>
      <c r="C1768" s="30"/>
      <c r="D1768" s="31"/>
      <c r="E1768" s="32"/>
      <c r="F1768" s="35"/>
      <c r="G1768" s="38"/>
      <c r="H1768" s="38"/>
      <c r="I1768" s="38"/>
      <c r="J1768" s="36"/>
    </row>
    <row r="1769" spans="1:10" x14ac:dyDescent="0.25">
      <c r="A1769" s="26"/>
      <c r="B1769" s="7"/>
      <c r="C1769" s="30"/>
      <c r="D1769" s="31"/>
      <c r="E1769" s="32"/>
      <c r="F1769" s="34"/>
      <c r="G1769" s="34"/>
      <c r="H1769" s="29"/>
      <c r="I1769" s="29"/>
      <c r="J1769" s="36"/>
    </row>
    <row r="1770" spans="1:10" x14ac:dyDescent="0.25">
      <c r="A1770" s="26"/>
      <c r="B1770" s="7"/>
      <c r="C1770" s="30"/>
      <c r="D1770" s="31"/>
      <c r="E1770" s="32"/>
      <c r="F1770" s="35"/>
      <c r="G1770" s="38"/>
      <c r="H1770" s="38"/>
      <c r="I1770" s="38"/>
      <c r="J1770" s="36"/>
    </row>
    <row r="1771" spans="1:10" x14ac:dyDescent="0.25">
      <c r="A1771" s="26"/>
      <c r="B1771" s="7"/>
      <c r="C1771" s="30"/>
      <c r="D1771" s="31"/>
      <c r="E1771" s="32"/>
      <c r="F1771" s="35"/>
      <c r="G1771" s="38"/>
      <c r="H1771" s="38"/>
      <c r="I1771" s="38"/>
      <c r="J1771" s="36"/>
    </row>
    <row r="1772" spans="1:10" x14ac:dyDescent="0.25">
      <c r="A1772" s="26"/>
      <c r="B1772" s="7"/>
      <c r="C1772" s="30"/>
      <c r="D1772" s="31"/>
      <c r="E1772" s="32"/>
      <c r="F1772" s="35"/>
      <c r="G1772" s="38"/>
      <c r="H1772" s="38"/>
      <c r="I1772" s="38"/>
      <c r="J1772" s="36"/>
    </row>
    <row r="1773" spans="1:10" x14ac:dyDescent="0.25">
      <c r="A1773" s="26"/>
      <c r="B1773" s="7"/>
      <c r="C1773" s="30"/>
      <c r="D1773" s="31"/>
      <c r="E1773" s="32"/>
      <c r="F1773" s="35"/>
      <c r="G1773" s="38"/>
      <c r="H1773" s="38"/>
      <c r="I1773" s="38"/>
      <c r="J1773" s="36"/>
    </row>
    <row r="1774" spans="1:10" x14ac:dyDescent="0.25">
      <c r="A1774" s="26"/>
      <c r="B1774" s="7"/>
      <c r="C1774" s="30"/>
      <c r="D1774" s="31"/>
      <c r="E1774" s="32"/>
      <c r="F1774" s="35"/>
      <c r="G1774" s="38"/>
      <c r="H1774" s="38"/>
      <c r="I1774" s="29"/>
      <c r="J1774" s="36"/>
    </row>
    <row r="1775" spans="1:10" x14ac:dyDescent="0.25">
      <c r="A1775" s="26"/>
      <c r="B1775" s="7"/>
      <c r="C1775" s="30"/>
      <c r="D1775" s="31"/>
      <c r="E1775" s="32"/>
      <c r="F1775" s="35"/>
      <c r="G1775" s="38"/>
      <c r="H1775" s="38"/>
      <c r="I1775" s="38"/>
      <c r="J1775" s="36"/>
    </row>
    <row r="1776" spans="1:10" x14ac:dyDescent="0.25">
      <c r="A1776" s="26"/>
      <c r="B1776" s="7"/>
      <c r="C1776" s="30"/>
      <c r="D1776" s="31"/>
      <c r="E1776" s="32"/>
      <c r="F1776" s="35"/>
      <c r="G1776" s="38"/>
      <c r="H1776" s="38"/>
      <c r="I1776" s="38"/>
      <c r="J1776" s="36"/>
    </row>
    <row r="1777" spans="1:10" x14ac:dyDescent="0.25">
      <c r="A1777" s="26"/>
      <c r="B1777" s="7"/>
      <c r="C1777" s="30"/>
      <c r="D1777" s="31"/>
      <c r="E1777" s="32"/>
      <c r="F1777" s="35"/>
      <c r="G1777" s="38"/>
      <c r="H1777" s="38"/>
      <c r="I1777" s="38"/>
      <c r="J1777" s="36"/>
    </row>
    <row r="1778" spans="1:10" x14ac:dyDescent="0.25">
      <c r="A1778" s="26"/>
      <c r="B1778" s="7"/>
      <c r="C1778" s="30"/>
      <c r="D1778" s="31"/>
      <c r="E1778" s="32"/>
      <c r="F1778" s="35"/>
      <c r="G1778" s="38"/>
      <c r="H1778" s="38"/>
      <c r="I1778" s="38"/>
      <c r="J1778" s="36"/>
    </row>
    <row r="1779" spans="1:10" x14ac:dyDescent="0.25">
      <c r="A1779" s="26"/>
      <c r="B1779" s="7"/>
      <c r="C1779" s="30"/>
      <c r="D1779" s="31"/>
      <c r="E1779" s="32"/>
      <c r="F1779" s="35"/>
      <c r="G1779" s="38"/>
      <c r="H1779" s="38"/>
      <c r="I1779" s="38"/>
      <c r="J1779" s="36"/>
    </row>
    <row r="1780" spans="1:10" x14ac:dyDescent="0.25">
      <c r="A1780" s="26"/>
      <c r="B1780" s="7"/>
      <c r="C1780" s="30"/>
      <c r="D1780" s="31"/>
      <c r="E1780" s="32"/>
      <c r="F1780" s="35"/>
      <c r="G1780" s="38"/>
      <c r="H1780" s="38"/>
      <c r="I1780" s="38"/>
      <c r="J1780" s="36"/>
    </row>
    <row r="1781" spans="1:10" ht="16.5" thickBot="1" x14ac:dyDescent="0.3">
      <c r="A1781" s="42"/>
      <c r="B1781" s="43"/>
      <c r="C1781" s="44"/>
      <c r="D1781" s="45"/>
      <c r="E1781" s="46"/>
      <c r="F1781" s="47"/>
      <c r="G1781" s="48"/>
      <c r="H1781" s="48"/>
      <c r="I1781" s="48"/>
      <c r="J1781" s="49"/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2471B-6B80-45A8-8D8C-AA26E82ADEFB}">
  <dimension ref="A1:AB1781"/>
  <sheetViews>
    <sheetView workbookViewId="0">
      <selection activeCell="P1" sqref="P1:P1048576"/>
    </sheetView>
  </sheetViews>
  <sheetFormatPr defaultColWidth="11" defaultRowHeight="15.75" x14ac:dyDescent="0.25"/>
  <cols>
    <col min="1" max="1" width="4.625" customWidth="1"/>
    <col min="2" max="2" width="4.5" bestFit="1" customWidth="1"/>
    <col min="3" max="3" width="3.25" bestFit="1" customWidth="1"/>
    <col min="4" max="9" width="4" bestFit="1" customWidth="1"/>
    <col min="10" max="10" width="6.25" bestFit="1" customWidth="1"/>
    <col min="11" max="11" width="8.875" style="23" bestFit="1" customWidth="1"/>
  </cols>
  <sheetData>
    <row r="1" spans="1:28" ht="63" x14ac:dyDescent="0.2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23" t="s">
        <v>99</v>
      </c>
      <c r="L1" s="88" t="s">
        <v>232</v>
      </c>
      <c r="M1" s="88" t="s">
        <v>233</v>
      </c>
      <c r="N1" s="88" t="s">
        <v>248</v>
      </c>
      <c r="O1" s="88" t="s">
        <v>249</v>
      </c>
      <c r="P1" s="88" t="s">
        <v>250</v>
      </c>
      <c r="Q1" s="88" t="s">
        <v>251</v>
      </c>
      <c r="R1" s="88" t="s">
        <v>252</v>
      </c>
      <c r="T1" s="152" t="s">
        <v>253</v>
      </c>
      <c r="U1" s="88" t="s">
        <v>254</v>
      </c>
      <c r="V1" s="152" t="s">
        <v>257</v>
      </c>
      <c r="W1" s="88" t="s">
        <v>254</v>
      </c>
      <c r="X1" s="152" t="s">
        <v>255</v>
      </c>
      <c r="Y1" s="152" t="s">
        <v>256</v>
      </c>
      <c r="AB1" t="s">
        <v>239</v>
      </c>
    </row>
    <row r="2" spans="1:28" x14ac:dyDescent="0.25">
      <c r="A2" s="7" t="s">
        <v>10</v>
      </c>
      <c r="B2" s="7" t="s">
        <v>11</v>
      </c>
      <c r="C2" s="8">
        <v>84</v>
      </c>
      <c r="D2" s="9" t="s">
        <v>12</v>
      </c>
      <c r="E2" s="10" t="s">
        <v>12</v>
      </c>
      <c r="F2" s="11" t="s">
        <v>12</v>
      </c>
      <c r="G2" s="11" t="s">
        <v>12</v>
      </c>
      <c r="H2" s="11" t="s">
        <v>12</v>
      </c>
      <c r="I2" s="11" t="s">
        <v>12</v>
      </c>
      <c r="J2" s="12">
        <v>2</v>
      </c>
      <c r="K2" s="23" t="s">
        <v>110</v>
      </c>
      <c r="L2" t="e">
        <f>AVERAGE(D2:E2)</f>
        <v>#DIV/0!</v>
      </c>
      <c r="M2" t="e">
        <f>AVERAGE(F2:I2)</f>
        <v>#DIV/0!</v>
      </c>
      <c r="N2" t="e">
        <f>E2-D2</f>
        <v>#VALUE!</v>
      </c>
      <c r="O2" t="e">
        <f>I2-F2</f>
        <v>#VALUE!</v>
      </c>
      <c r="P2" t="e">
        <f>IF(N2&gt;5.65,1,2)</f>
        <v>#VALUE!</v>
      </c>
      <c r="Q2" t="e">
        <f>IF(O2&gt;4.46,1,2)</f>
        <v>#VALUE!</v>
      </c>
      <c r="R2" t="e">
        <f>IF(P2=Q2,5,6)</f>
        <v>#VALUE!</v>
      </c>
      <c r="AA2" t="s">
        <v>240</v>
      </c>
      <c r="AB2">
        <v>96</v>
      </c>
    </row>
    <row r="3" spans="1:28" x14ac:dyDescent="0.25">
      <c r="A3" s="7" t="s">
        <v>10</v>
      </c>
      <c r="B3" s="7" t="s">
        <v>13</v>
      </c>
      <c r="C3" s="8">
        <v>43</v>
      </c>
      <c r="D3" s="9">
        <v>59</v>
      </c>
      <c r="E3" s="10">
        <v>61</v>
      </c>
      <c r="F3" s="13">
        <v>75</v>
      </c>
      <c r="G3" s="13">
        <v>76</v>
      </c>
      <c r="H3" s="13">
        <v>79</v>
      </c>
      <c r="I3" s="13">
        <v>79</v>
      </c>
      <c r="J3" s="12">
        <v>8</v>
      </c>
      <c r="K3" s="23" t="s">
        <v>110</v>
      </c>
      <c r="L3">
        <f t="shared" ref="L3:L66" si="0">AVERAGE(D3:E3)</f>
        <v>60</v>
      </c>
      <c r="M3">
        <f t="shared" ref="M3:M66" si="1">AVERAGE(F3:I3)</f>
        <v>77.25</v>
      </c>
      <c r="N3">
        <f t="shared" ref="N3:N66" si="2">E3-D3</f>
        <v>2</v>
      </c>
      <c r="O3">
        <f t="shared" ref="O3:O66" si="3">I3-F3</f>
        <v>4</v>
      </c>
      <c r="P3">
        <f t="shared" ref="P3:P36" si="4">IF(N3&gt;5.65,1,2)</f>
        <v>2</v>
      </c>
      <c r="Q3">
        <f t="shared" ref="Q3:Q66" si="5">IF(O3&gt;4.46,1,2)</f>
        <v>2</v>
      </c>
      <c r="R3">
        <f t="shared" ref="R3:R66" si="6">IF(P3=Q3,5,6)</f>
        <v>5</v>
      </c>
      <c r="AA3" t="s">
        <v>241</v>
      </c>
      <c r="AB3">
        <v>113</v>
      </c>
    </row>
    <row r="4" spans="1:28" x14ac:dyDescent="0.25">
      <c r="A4" s="7" t="s">
        <v>10</v>
      </c>
      <c r="B4" s="7" t="s">
        <v>14</v>
      </c>
      <c r="C4" s="8">
        <v>28</v>
      </c>
      <c r="D4" s="9">
        <v>43</v>
      </c>
      <c r="E4" s="10">
        <v>46</v>
      </c>
      <c r="F4" s="13">
        <v>57</v>
      </c>
      <c r="G4" s="13">
        <v>59</v>
      </c>
      <c r="H4" s="13">
        <v>60</v>
      </c>
      <c r="I4" s="13">
        <v>60</v>
      </c>
      <c r="J4" s="12">
        <v>10</v>
      </c>
      <c r="K4" s="23" t="s">
        <v>110</v>
      </c>
      <c r="L4">
        <f t="shared" si="0"/>
        <v>44.5</v>
      </c>
      <c r="M4">
        <f t="shared" si="1"/>
        <v>59</v>
      </c>
      <c r="N4">
        <f t="shared" si="2"/>
        <v>3</v>
      </c>
      <c r="O4">
        <f t="shared" si="3"/>
        <v>3</v>
      </c>
      <c r="P4">
        <f t="shared" si="4"/>
        <v>2</v>
      </c>
      <c r="Q4">
        <f t="shared" si="5"/>
        <v>2</v>
      </c>
      <c r="R4">
        <f t="shared" si="6"/>
        <v>5</v>
      </c>
      <c r="AA4" t="s">
        <v>242</v>
      </c>
      <c r="AB4">
        <v>104</v>
      </c>
    </row>
    <row r="5" spans="1:28" x14ac:dyDescent="0.25">
      <c r="A5" s="7" t="s">
        <v>10</v>
      </c>
      <c r="B5" s="7" t="s">
        <v>15</v>
      </c>
      <c r="C5" s="8">
        <v>82</v>
      </c>
      <c r="D5" s="9" t="s">
        <v>12</v>
      </c>
      <c r="E5" s="10" t="s">
        <v>12</v>
      </c>
      <c r="F5" s="13" t="s">
        <v>12</v>
      </c>
      <c r="G5" s="13" t="s">
        <v>12</v>
      </c>
      <c r="H5" s="13" t="s">
        <v>12</v>
      </c>
      <c r="I5" s="13" t="s">
        <v>12</v>
      </c>
      <c r="J5" s="12">
        <v>2</v>
      </c>
      <c r="K5" s="23" t="s">
        <v>110</v>
      </c>
      <c r="L5" t="e">
        <f t="shared" si="0"/>
        <v>#DIV/0!</v>
      </c>
      <c r="M5" t="e">
        <f t="shared" si="1"/>
        <v>#DIV/0!</v>
      </c>
      <c r="N5" t="e">
        <f t="shared" si="2"/>
        <v>#VALUE!</v>
      </c>
      <c r="O5" t="e">
        <f t="shared" si="3"/>
        <v>#VALUE!</v>
      </c>
      <c r="P5" t="e">
        <f t="shared" si="4"/>
        <v>#VALUE!</v>
      </c>
      <c r="Q5" t="e">
        <f t="shared" si="5"/>
        <v>#VALUE!</v>
      </c>
      <c r="R5" t="e">
        <f t="shared" si="6"/>
        <v>#VALUE!</v>
      </c>
      <c r="AA5" t="s">
        <v>243</v>
      </c>
      <c r="AB5">
        <v>106</v>
      </c>
    </row>
    <row r="6" spans="1:28" x14ac:dyDescent="0.25">
      <c r="A6" s="7" t="s">
        <v>10</v>
      </c>
      <c r="B6" s="7" t="s">
        <v>16</v>
      </c>
      <c r="C6" s="8">
        <v>93</v>
      </c>
      <c r="D6" s="9" t="s">
        <v>12</v>
      </c>
      <c r="E6" s="10" t="s">
        <v>12</v>
      </c>
      <c r="F6" s="13" t="s">
        <v>12</v>
      </c>
      <c r="G6" s="13" t="s">
        <v>12</v>
      </c>
      <c r="H6" s="13" t="s">
        <v>12</v>
      </c>
      <c r="I6" s="13" t="s">
        <v>12</v>
      </c>
      <c r="J6" s="12">
        <v>2</v>
      </c>
      <c r="K6" s="23" t="s">
        <v>110</v>
      </c>
      <c r="L6" t="e">
        <f t="shared" si="0"/>
        <v>#DIV/0!</v>
      </c>
      <c r="M6" t="e">
        <f t="shared" si="1"/>
        <v>#DIV/0!</v>
      </c>
      <c r="N6" t="e">
        <f t="shared" si="2"/>
        <v>#VALUE!</v>
      </c>
      <c r="O6" t="e">
        <f t="shared" si="3"/>
        <v>#VALUE!</v>
      </c>
      <c r="P6" t="e">
        <f t="shared" si="4"/>
        <v>#VALUE!</v>
      </c>
      <c r="Q6" t="e">
        <f t="shared" si="5"/>
        <v>#VALUE!</v>
      </c>
      <c r="R6" t="e">
        <f t="shared" si="6"/>
        <v>#VALUE!</v>
      </c>
      <c r="AA6" t="s">
        <v>244</v>
      </c>
      <c r="AB6">
        <v>96</v>
      </c>
    </row>
    <row r="7" spans="1:28" x14ac:dyDescent="0.25">
      <c r="A7" s="7" t="s">
        <v>10</v>
      </c>
      <c r="B7" s="7" t="s">
        <v>17</v>
      </c>
      <c r="C7" s="8">
        <v>80</v>
      </c>
      <c r="D7" s="9" t="s">
        <v>12</v>
      </c>
      <c r="E7" s="10" t="s">
        <v>12</v>
      </c>
      <c r="F7" s="13" t="s">
        <v>12</v>
      </c>
      <c r="G7" s="13" t="s">
        <v>12</v>
      </c>
      <c r="H7" s="13" t="s">
        <v>12</v>
      </c>
      <c r="I7" s="13" t="s">
        <v>12</v>
      </c>
      <c r="J7" s="12">
        <v>2</v>
      </c>
      <c r="K7" s="23" t="s">
        <v>110</v>
      </c>
      <c r="L7" t="e">
        <f t="shared" si="0"/>
        <v>#DIV/0!</v>
      </c>
      <c r="M7" t="e">
        <f t="shared" si="1"/>
        <v>#DIV/0!</v>
      </c>
      <c r="N7" t="e">
        <f t="shared" si="2"/>
        <v>#VALUE!</v>
      </c>
      <c r="O7" t="e">
        <f t="shared" si="3"/>
        <v>#VALUE!</v>
      </c>
      <c r="P7" t="e">
        <f t="shared" si="4"/>
        <v>#VALUE!</v>
      </c>
      <c r="Q7" t="e">
        <f t="shared" si="5"/>
        <v>#VALUE!</v>
      </c>
      <c r="R7" t="e">
        <f t="shared" si="6"/>
        <v>#VALUE!</v>
      </c>
      <c r="AA7" t="s">
        <v>245</v>
      </c>
      <c r="AB7">
        <v>105</v>
      </c>
    </row>
    <row r="8" spans="1:28" x14ac:dyDescent="0.25">
      <c r="A8" s="7" t="s">
        <v>10</v>
      </c>
      <c r="B8" s="7" t="s">
        <v>18</v>
      </c>
      <c r="C8" s="8">
        <v>49</v>
      </c>
      <c r="D8" s="9">
        <v>64</v>
      </c>
      <c r="E8" s="10">
        <v>65</v>
      </c>
      <c r="F8" s="13">
        <v>78</v>
      </c>
      <c r="G8" s="13">
        <v>78</v>
      </c>
      <c r="H8" s="13">
        <v>80</v>
      </c>
      <c r="I8" s="13">
        <v>81</v>
      </c>
      <c r="J8" s="12">
        <v>11</v>
      </c>
      <c r="K8" s="23" t="s">
        <v>110</v>
      </c>
      <c r="L8">
        <f t="shared" si="0"/>
        <v>64.5</v>
      </c>
      <c r="M8">
        <f t="shared" si="1"/>
        <v>79.25</v>
      </c>
      <c r="N8">
        <f t="shared" si="2"/>
        <v>1</v>
      </c>
      <c r="O8">
        <f t="shared" si="3"/>
        <v>3</v>
      </c>
      <c r="P8">
        <f t="shared" si="4"/>
        <v>2</v>
      </c>
      <c r="Q8">
        <f t="shared" si="5"/>
        <v>2</v>
      </c>
      <c r="R8">
        <f t="shared" si="6"/>
        <v>5</v>
      </c>
      <c r="AA8" t="s">
        <v>246</v>
      </c>
      <c r="AB8">
        <v>107</v>
      </c>
    </row>
    <row r="9" spans="1:28" x14ac:dyDescent="0.25">
      <c r="A9" s="7" t="s">
        <v>10</v>
      </c>
      <c r="B9" s="7" t="s">
        <v>19</v>
      </c>
      <c r="C9" s="8" t="s">
        <v>12</v>
      </c>
      <c r="D9" s="9" t="s">
        <v>12</v>
      </c>
      <c r="E9" s="10" t="s">
        <v>12</v>
      </c>
      <c r="F9" s="13" t="s">
        <v>12</v>
      </c>
      <c r="G9" s="13" t="s">
        <v>12</v>
      </c>
      <c r="H9" s="13" t="s">
        <v>12</v>
      </c>
      <c r="I9" s="13" t="s">
        <v>12</v>
      </c>
      <c r="J9" s="12">
        <v>1</v>
      </c>
      <c r="K9" s="23" t="s">
        <v>110</v>
      </c>
      <c r="L9" t="e">
        <f t="shared" si="0"/>
        <v>#DIV/0!</v>
      </c>
      <c r="M9" t="e">
        <f t="shared" si="1"/>
        <v>#DIV/0!</v>
      </c>
      <c r="N9" t="e">
        <f t="shared" si="2"/>
        <v>#VALUE!</v>
      </c>
      <c r="O9" t="e">
        <f t="shared" si="3"/>
        <v>#VALUE!</v>
      </c>
      <c r="P9" t="e">
        <f t="shared" si="4"/>
        <v>#VALUE!</v>
      </c>
      <c r="Q9" t="e">
        <f t="shared" si="5"/>
        <v>#VALUE!</v>
      </c>
      <c r="R9" t="e">
        <f t="shared" si="6"/>
        <v>#VALUE!</v>
      </c>
      <c r="AA9" t="s">
        <v>247</v>
      </c>
      <c r="AB9">
        <v>96</v>
      </c>
    </row>
    <row r="10" spans="1:28" x14ac:dyDescent="0.25">
      <c r="A10" s="7" t="s">
        <v>10</v>
      </c>
      <c r="B10" s="7" t="s">
        <v>20</v>
      </c>
      <c r="C10" s="8">
        <v>69</v>
      </c>
      <c r="D10" s="9">
        <v>87</v>
      </c>
      <c r="E10" s="10">
        <v>87</v>
      </c>
      <c r="F10" s="13" t="s">
        <v>12</v>
      </c>
      <c r="G10" s="13" t="s">
        <v>12</v>
      </c>
      <c r="H10" s="13" t="s">
        <v>12</v>
      </c>
      <c r="I10" s="13" t="s">
        <v>12</v>
      </c>
      <c r="J10" s="12">
        <v>4</v>
      </c>
      <c r="K10" s="23" t="s">
        <v>110</v>
      </c>
      <c r="L10">
        <f t="shared" si="0"/>
        <v>87</v>
      </c>
      <c r="M10" t="e">
        <f t="shared" si="1"/>
        <v>#DIV/0!</v>
      </c>
      <c r="N10">
        <f t="shared" si="2"/>
        <v>0</v>
      </c>
      <c r="O10" t="e">
        <f t="shared" si="3"/>
        <v>#VALUE!</v>
      </c>
      <c r="P10">
        <f t="shared" si="4"/>
        <v>2</v>
      </c>
      <c r="Q10" t="e">
        <f t="shared" si="5"/>
        <v>#VALUE!</v>
      </c>
      <c r="R10" t="e">
        <f t="shared" si="6"/>
        <v>#VALUE!</v>
      </c>
    </row>
    <row r="11" spans="1:28" x14ac:dyDescent="0.25">
      <c r="A11" s="7" t="s">
        <v>10</v>
      </c>
      <c r="B11" s="7" t="s">
        <v>21</v>
      </c>
      <c r="C11" s="8">
        <v>43</v>
      </c>
      <c r="D11" s="9">
        <v>61</v>
      </c>
      <c r="E11" s="10">
        <v>61</v>
      </c>
      <c r="F11" s="13">
        <v>77</v>
      </c>
      <c r="G11" s="13">
        <v>79</v>
      </c>
      <c r="H11" s="13">
        <v>79</v>
      </c>
      <c r="I11" s="13">
        <v>80</v>
      </c>
      <c r="J11" s="12">
        <v>9</v>
      </c>
      <c r="K11" s="23" t="s">
        <v>110</v>
      </c>
      <c r="L11">
        <f t="shared" si="0"/>
        <v>61</v>
      </c>
      <c r="M11">
        <f t="shared" si="1"/>
        <v>78.75</v>
      </c>
      <c r="N11">
        <f t="shared" si="2"/>
        <v>0</v>
      </c>
      <c r="O11">
        <f t="shared" si="3"/>
        <v>3</v>
      </c>
      <c r="P11">
        <f t="shared" si="4"/>
        <v>2</v>
      </c>
      <c r="Q11">
        <f t="shared" si="5"/>
        <v>2</v>
      </c>
      <c r="R11">
        <f t="shared" si="6"/>
        <v>5</v>
      </c>
    </row>
    <row r="12" spans="1:28" x14ac:dyDescent="0.25">
      <c r="A12" s="7" t="s">
        <v>10</v>
      </c>
      <c r="B12" s="7" t="s">
        <v>22</v>
      </c>
      <c r="C12" s="8">
        <v>68</v>
      </c>
      <c r="D12" s="9">
        <v>84</v>
      </c>
      <c r="E12" s="10">
        <v>91</v>
      </c>
      <c r="F12" s="13" t="s">
        <v>12</v>
      </c>
      <c r="G12" s="13" t="s">
        <v>12</v>
      </c>
      <c r="H12" s="13" t="s">
        <v>12</v>
      </c>
      <c r="I12" s="13" t="s">
        <v>12</v>
      </c>
      <c r="J12" s="12">
        <v>4</v>
      </c>
      <c r="K12" s="23" t="s">
        <v>110</v>
      </c>
      <c r="L12">
        <f t="shared" si="0"/>
        <v>87.5</v>
      </c>
      <c r="M12" t="e">
        <f t="shared" si="1"/>
        <v>#DIV/0!</v>
      </c>
      <c r="N12">
        <f t="shared" si="2"/>
        <v>7</v>
      </c>
      <c r="O12" t="e">
        <f t="shared" si="3"/>
        <v>#VALUE!</v>
      </c>
      <c r="P12">
        <f t="shared" si="4"/>
        <v>1</v>
      </c>
      <c r="Q12" t="e">
        <f t="shared" si="5"/>
        <v>#VALUE!</v>
      </c>
      <c r="R12" t="e">
        <f t="shared" si="6"/>
        <v>#VALUE!</v>
      </c>
    </row>
    <row r="13" spans="1:28" x14ac:dyDescent="0.25">
      <c r="A13" s="7" t="s">
        <v>10</v>
      </c>
      <c r="B13" s="7" t="s">
        <v>23</v>
      </c>
      <c r="C13" s="8">
        <v>71</v>
      </c>
      <c r="D13" s="9">
        <v>85</v>
      </c>
      <c r="E13" s="10">
        <v>85</v>
      </c>
      <c r="F13" s="13" t="s">
        <v>12</v>
      </c>
      <c r="G13" s="13" t="s">
        <v>12</v>
      </c>
      <c r="H13" s="13" t="s">
        <v>12</v>
      </c>
      <c r="I13" s="13" t="s">
        <v>12</v>
      </c>
      <c r="J13" s="12">
        <v>4</v>
      </c>
      <c r="K13" s="23" t="s">
        <v>110</v>
      </c>
      <c r="L13">
        <f t="shared" si="0"/>
        <v>85</v>
      </c>
      <c r="M13" t="e">
        <f t="shared" si="1"/>
        <v>#DIV/0!</v>
      </c>
      <c r="N13">
        <f t="shared" si="2"/>
        <v>0</v>
      </c>
      <c r="O13" t="e">
        <f t="shared" si="3"/>
        <v>#VALUE!</v>
      </c>
      <c r="P13">
        <f t="shared" si="4"/>
        <v>2</v>
      </c>
      <c r="Q13" t="e">
        <f t="shared" si="5"/>
        <v>#VALUE!</v>
      </c>
      <c r="R13" t="e">
        <f t="shared" si="6"/>
        <v>#VALUE!</v>
      </c>
    </row>
    <row r="14" spans="1:28" x14ac:dyDescent="0.25">
      <c r="A14" s="7" t="s">
        <v>10</v>
      </c>
      <c r="B14" s="7" t="s">
        <v>24</v>
      </c>
      <c r="C14" s="8">
        <v>46</v>
      </c>
      <c r="D14" s="9">
        <v>61</v>
      </c>
      <c r="E14" s="10">
        <v>63</v>
      </c>
      <c r="F14" s="13">
        <v>76</v>
      </c>
      <c r="G14" s="13">
        <v>77</v>
      </c>
      <c r="H14" s="13">
        <v>79</v>
      </c>
      <c r="I14" s="13">
        <v>83</v>
      </c>
      <c r="J14" s="12">
        <v>12</v>
      </c>
      <c r="K14" s="23" t="s">
        <v>110</v>
      </c>
      <c r="L14">
        <f t="shared" si="0"/>
        <v>62</v>
      </c>
      <c r="M14">
        <f t="shared" si="1"/>
        <v>78.75</v>
      </c>
      <c r="N14">
        <f t="shared" si="2"/>
        <v>2</v>
      </c>
      <c r="O14">
        <f t="shared" si="3"/>
        <v>7</v>
      </c>
      <c r="P14">
        <f t="shared" si="4"/>
        <v>2</v>
      </c>
      <c r="Q14">
        <f t="shared" si="5"/>
        <v>1</v>
      </c>
      <c r="R14">
        <f t="shared" si="6"/>
        <v>6</v>
      </c>
    </row>
    <row r="15" spans="1:28" x14ac:dyDescent="0.25">
      <c r="A15" s="7" t="s">
        <v>10</v>
      </c>
      <c r="B15" s="7" t="s">
        <v>25</v>
      </c>
      <c r="C15" s="8">
        <v>76</v>
      </c>
      <c r="D15" s="9" t="s">
        <v>12</v>
      </c>
      <c r="E15" s="10" t="s">
        <v>12</v>
      </c>
      <c r="F15" s="13" t="s">
        <v>12</v>
      </c>
      <c r="G15" s="13" t="s">
        <v>12</v>
      </c>
      <c r="H15" s="13" t="s">
        <v>12</v>
      </c>
      <c r="I15" s="13" t="s">
        <v>12</v>
      </c>
      <c r="J15" s="12">
        <v>2</v>
      </c>
      <c r="K15" s="23" t="s">
        <v>110</v>
      </c>
      <c r="L15" t="e">
        <f t="shared" si="0"/>
        <v>#DIV/0!</v>
      </c>
      <c r="M15" t="e">
        <f t="shared" si="1"/>
        <v>#DIV/0!</v>
      </c>
      <c r="N15" t="e">
        <f t="shared" si="2"/>
        <v>#VALUE!</v>
      </c>
      <c r="O15" t="e">
        <f t="shared" si="3"/>
        <v>#VALUE!</v>
      </c>
      <c r="P15" t="e">
        <f t="shared" si="4"/>
        <v>#VALUE!</v>
      </c>
      <c r="Q15" t="e">
        <f t="shared" si="5"/>
        <v>#VALUE!</v>
      </c>
      <c r="R15" t="e">
        <f t="shared" si="6"/>
        <v>#VALUE!</v>
      </c>
    </row>
    <row r="16" spans="1:28" x14ac:dyDescent="0.25">
      <c r="A16" s="7" t="s">
        <v>10</v>
      </c>
      <c r="B16" s="7" t="s">
        <v>26</v>
      </c>
      <c r="C16" s="8">
        <v>31</v>
      </c>
      <c r="D16" s="9">
        <v>51</v>
      </c>
      <c r="E16" s="10">
        <v>53</v>
      </c>
      <c r="F16" s="13">
        <v>66</v>
      </c>
      <c r="G16" s="13">
        <v>67</v>
      </c>
      <c r="H16" s="13">
        <v>70</v>
      </c>
      <c r="I16" s="13">
        <v>72</v>
      </c>
      <c r="J16" s="12">
        <v>14</v>
      </c>
      <c r="K16" s="23" t="s">
        <v>110</v>
      </c>
      <c r="L16">
        <f t="shared" si="0"/>
        <v>52</v>
      </c>
      <c r="M16">
        <f t="shared" si="1"/>
        <v>68.75</v>
      </c>
      <c r="N16">
        <f t="shared" si="2"/>
        <v>2</v>
      </c>
      <c r="O16">
        <f t="shared" si="3"/>
        <v>6</v>
      </c>
      <c r="P16">
        <f t="shared" si="4"/>
        <v>2</v>
      </c>
      <c r="Q16">
        <f t="shared" si="5"/>
        <v>1</v>
      </c>
      <c r="R16">
        <f t="shared" si="6"/>
        <v>6</v>
      </c>
    </row>
    <row r="17" spans="1:18" x14ac:dyDescent="0.25">
      <c r="A17" s="7" t="s">
        <v>10</v>
      </c>
      <c r="B17" s="7" t="s">
        <v>27</v>
      </c>
      <c r="C17" s="8">
        <v>45</v>
      </c>
      <c r="D17" s="9">
        <v>58</v>
      </c>
      <c r="E17" s="10">
        <v>59</v>
      </c>
      <c r="F17" s="13">
        <v>70</v>
      </c>
      <c r="G17" s="13">
        <v>70</v>
      </c>
      <c r="H17" s="13">
        <v>70</v>
      </c>
      <c r="I17" s="13">
        <v>71</v>
      </c>
      <c r="J17" s="12">
        <v>26</v>
      </c>
      <c r="K17" s="23" t="s">
        <v>110</v>
      </c>
      <c r="L17">
        <f t="shared" si="0"/>
        <v>58.5</v>
      </c>
      <c r="M17">
        <f t="shared" si="1"/>
        <v>70.25</v>
      </c>
      <c r="N17">
        <f t="shared" si="2"/>
        <v>1</v>
      </c>
      <c r="O17">
        <f t="shared" si="3"/>
        <v>1</v>
      </c>
      <c r="P17">
        <f t="shared" si="4"/>
        <v>2</v>
      </c>
      <c r="Q17">
        <f t="shared" si="5"/>
        <v>2</v>
      </c>
      <c r="R17">
        <f t="shared" si="6"/>
        <v>5</v>
      </c>
    </row>
    <row r="18" spans="1:18" x14ac:dyDescent="0.25">
      <c r="A18" s="7" t="s">
        <v>10</v>
      </c>
      <c r="B18" s="7" t="s">
        <v>28</v>
      </c>
      <c r="C18" s="8">
        <v>41</v>
      </c>
      <c r="D18" s="9">
        <v>58</v>
      </c>
      <c r="E18" s="10">
        <v>60</v>
      </c>
      <c r="F18" s="13">
        <v>75</v>
      </c>
      <c r="G18" s="13">
        <v>77</v>
      </c>
      <c r="H18" s="13">
        <v>82</v>
      </c>
      <c r="I18" s="13">
        <v>86</v>
      </c>
      <c r="J18" s="12">
        <v>10</v>
      </c>
      <c r="K18" s="23" t="s">
        <v>110</v>
      </c>
      <c r="L18">
        <f t="shared" si="0"/>
        <v>59</v>
      </c>
      <c r="M18">
        <f t="shared" si="1"/>
        <v>80</v>
      </c>
      <c r="N18">
        <f t="shared" si="2"/>
        <v>2</v>
      </c>
      <c r="O18">
        <f t="shared" si="3"/>
        <v>11</v>
      </c>
      <c r="P18">
        <f t="shared" si="4"/>
        <v>2</v>
      </c>
      <c r="Q18">
        <f t="shared" si="5"/>
        <v>1</v>
      </c>
      <c r="R18">
        <f t="shared" si="6"/>
        <v>6</v>
      </c>
    </row>
    <row r="19" spans="1:18" x14ac:dyDescent="0.25">
      <c r="A19" s="7" t="s">
        <v>10</v>
      </c>
      <c r="B19" s="7" t="s">
        <v>29</v>
      </c>
      <c r="C19" s="8">
        <v>61</v>
      </c>
      <c r="D19" s="9">
        <v>75</v>
      </c>
      <c r="E19" s="10">
        <v>75</v>
      </c>
      <c r="F19" s="13" t="s">
        <v>12</v>
      </c>
      <c r="G19" s="13" t="s">
        <v>12</v>
      </c>
      <c r="H19" s="13" t="s">
        <v>12</v>
      </c>
      <c r="I19" s="13" t="s">
        <v>12</v>
      </c>
      <c r="J19" s="12">
        <v>6</v>
      </c>
      <c r="K19" s="23" t="s">
        <v>110</v>
      </c>
      <c r="L19">
        <f t="shared" si="0"/>
        <v>75</v>
      </c>
      <c r="M19" t="e">
        <f t="shared" si="1"/>
        <v>#DIV/0!</v>
      </c>
      <c r="N19">
        <f t="shared" si="2"/>
        <v>0</v>
      </c>
      <c r="O19" t="e">
        <f t="shared" si="3"/>
        <v>#VALUE!</v>
      </c>
      <c r="P19">
        <f t="shared" si="4"/>
        <v>2</v>
      </c>
      <c r="Q19" t="e">
        <f t="shared" si="5"/>
        <v>#VALUE!</v>
      </c>
      <c r="R19" t="e">
        <f t="shared" si="6"/>
        <v>#VALUE!</v>
      </c>
    </row>
    <row r="20" spans="1:18" x14ac:dyDescent="0.25">
      <c r="A20" s="7" t="s">
        <v>10</v>
      </c>
      <c r="B20" s="7" t="s">
        <v>30</v>
      </c>
      <c r="C20" s="8" t="s">
        <v>12</v>
      </c>
      <c r="D20" s="9" t="s">
        <v>12</v>
      </c>
      <c r="E20" s="10" t="s">
        <v>12</v>
      </c>
      <c r="F20" s="13" t="s">
        <v>12</v>
      </c>
      <c r="G20" s="13" t="s">
        <v>12</v>
      </c>
      <c r="H20" s="13" t="s">
        <v>12</v>
      </c>
      <c r="I20" s="13" t="s">
        <v>12</v>
      </c>
      <c r="J20" s="12">
        <v>1</v>
      </c>
      <c r="K20" s="23" t="s">
        <v>110</v>
      </c>
      <c r="L20" t="e">
        <f t="shared" si="0"/>
        <v>#DIV/0!</v>
      </c>
      <c r="M20" t="e">
        <f t="shared" si="1"/>
        <v>#DIV/0!</v>
      </c>
      <c r="N20" t="e">
        <f t="shared" si="2"/>
        <v>#VALUE!</v>
      </c>
      <c r="O20" t="e">
        <f t="shared" si="3"/>
        <v>#VALUE!</v>
      </c>
      <c r="P20" t="e">
        <f t="shared" si="4"/>
        <v>#VALUE!</v>
      </c>
      <c r="Q20" t="e">
        <f t="shared" si="5"/>
        <v>#VALUE!</v>
      </c>
      <c r="R20" t="e">
        <f t="shared" si="6"/>
        <v>#VALUE!</v>
      </c>
    </row>
    <row r="21" spans="1:18" x14ac:dyDescent="0.25">
      <c r="A21" s="7" t="s">
        <v>10</v>
      </c>
      <c r="B21" s="7" t="s">
        <v>31</v>
      </c>
      <c r="C21" s="8" t="s">
        <v>12</v>
      </c>
      <c r="D21" s="9" t="s">
        <v>12</v>
      </c>
      <c r="E21" s="10" t="s">
        <v>12</v>
      </c>
      <c r="F21" s="13" t="s">
        <v>12</v>
      </c>
      <c r="G21" s="13" t="s">
        <v>12</v>
      </c>
      <c r="H21" s="13" t="s">
        <v>12</v>
      </c>
      <c r="I21" s="13" t="s">
        <v>12</v>
      </c>
      <c r="J21" s="12">
        <v>1</v>
      </c>
      <c r="K21" s="23" t="s">
        <v>110</v>
      </c>
      <c r="L21" t="e">
        <f t="shared" si="0"/>
        <v>#DIV/0!</v>
      </c>
      <c r="M21" t="e">
        <f t="shared" si="1"/>
        <v>#DIV/0!</v>
      </c>
      <c r="N21" t="e">
        <f t="shared" si="2"/>
        <v>#VALUE!</v>
      </c>
      <c r="O21" t="e">
        <f t="shared" si="3"/>
        <v>#VALUE!</v>
      </c>
      <c r="P21" t="e">
        <f t="shared" si="4"/>
        <v>#VALUE!</v>
      </c>
      <c r="Q21" t="e">
        <f t="shared" si="5"/>
        <v>#VALUE!</v>
      </c>
      <c r="R21" t="e">
        <f t="shared" si="6"/>
        <v>#VALUE!</v>
      </c>
    </row>
    <row r="22" spans="1:18" x14ac:dyDescent="0.25">
      <c r="A22" s="7" t="s">
        <v>10</v>
      </c>
      <c r="B22" s="7" t="s">
        <v>32</v>
      </c>
      <c r="C22" s="8">
        <v>84</v>
      </c>
      <c r="D22" s="9" t="s">
        <v>12</v>
      </c>
      <c r="E22" s="10" t="s">
        <v>12</v>
      </c>
      <c r="F22" s="13" t="s">
        <v>12</v>
      </c>
      <c r="G22" s="13" t="s">
        <v>12</v>
      </c>
      <c r="H22" s="13" t="s">
        <v>12</v>
      </c>
      <c r="I22" s="13" t="s">
        <v>12</v>
      </c>
      <c r="J22" s="12">
        <v>2</v>
      </c>
      <c r="K22" s="23" t="s">
        <v>110</v>
      </c>
      <c r="L22" t="e">
        <f t="shared" si="0"/>
        <v>#DIV/0!</v>
      </c>
      <c r="M22" t="e">
        <f t="shared" si="1"/>
        <v>#DIV/0!</v>
      </c>
      <c r="N22" t="e">
        <f t="shared" si="2"/>
        <v>#VALUE!</v>
      </c>
      <c r="O22" t="e">
        <f t="shared" si="3"/>
        <v>#VALUE!</v>
      </c>
      <c r="P22" t="e">
        <f t="shared" si="4"/>
        <v>#VALUE!</v>
      </c>
      <c r="Q22" t="e">
        <f t="shared" si="5"/>
        <v>#VALUE!</v>
      </c>
      <c r="R22" t="e">
        <f t="shared" si="6"/>
        <v>#VALUE!</v>
      </c>
    </row>
    <row r="23" spans="1:18" x14ac:dyDescent="0.25">
      <c r="A23" s="7" t="s">
        <v>10</v>
      </c>
      <c r="B23" s="7" t="s">
        <v>33</v>
      </c>
      <c r="C23" s="8">
        <v>38</v>
      </c>
      <c r="D23" s="9">
        <v>55</v>
      </c>
      <c r="E23" s="10">
        <v>56</v>
      </c>
      <c r="F23" s="13" t="s">
        <v>12</v>
      </c>
      <c r="G23" s="13" t="s">
        <v>12</v>
      </c>
      <c r="H23" s="13" t="s">
        <v>12</v>
      </c>
      <c r="I23" s="13" t="s">
        <v>12</v>
      </c>
      <c r="J23" s="12">
        <v>12</v>
      </c>
      <c r="K23" s="23" t="s">
        <v>110</v>
      </c>
      <c r="L23">
        <f t="shared" si="0"/>
        <v>55.5</v>
      </c>
      <c r="M23" t="e">
        <f t="shared" si="1"/>
        <v>#DIV/0!</v>
      </c>
      <c r="N23">
        <f t="shared" si="2"/>
        <v>1</v>
      </c>
      <c r="O23" t="e">
        <f t="shared" si="3"/>
        <v>#VALUE!</v>
      </c>
      <c r="P23">
        <f t="shared" si="4"/>
        <v>2</v>
      </c>
      <c r="Q23" t="e">
        <f t="shared" si="5"/>
        <v>#VALUE!</v>
      </c>
      <c r="R23" t="e">
        <f t="shared" si="6"/>
        <v>#VALUE!</v>
      </c>
    </row>
    <row r="24" spans="1:18" x14ac:dyDescent="0.25">
      <c r="A24" s="7" t="s">
        <v>10</v>
      </c>
      <c r="B24" s="7" t="s">
        <v>34</v>
      </c>
      <c r="C24" s="8">
        <v>73</v>
      </c>
      <c r="D24" s="9">
        <v>92</v>
      </c>
      <c r="E24" s="10" t="s">
        <v>12</v>
      </c>
      <c r="F24" s="13" t="s">
        <v>12</v>
      </c>
      <c r="G24" s="13" t="s">
        <v>12</v>
      </c>
      <c r="H24" s="13" t="s">
        <v>12</v>
      </c>
      <c r="I24" s="13" t="s">
        <v>12</v>
      </c>
      <c r="J24" s="12">
        <v>3</v>
      </c>
      <c r="K24" s="23" t="s">
        <v>110</v>
      </c>
      <c r="L24">
        <f t="shared" si="0"/>
        <v>92</v>
      </c>
      <c r="M24" t="e">
        <f t="shared" si="1"/>
        <v>#DIV/0!</v>
      </c>
      <c r="N24" t="e">
        <f t="shared" si="2"/>
        <v>#VALUE!</v>
      </c>
      <c r="O24" t="e">
        <f t="shared" si="3"/>
        <v>#VALUE!</v>
      </c>
      <c r="P24" t="e">
        <f t="shared" si="4"/>
        <v>#VALUE!</v>
      </c>
      <c r="Q24" t="e">
        <f t="shared" si="5"/>
        <v>#VALUE!</v>
      </c>
      <c r="R24" t="e">
        <f t="shared" si="6"/>
        <v>#VALUE!</v>
      </c>
    </row>
    <row r="25" spans="1:18" x14ac:dyDescent="0.25">
      <c r="A25" s="7" t="s">
        <v>10</v>
      </c>
      <c r="B25" s="7" t="s">
        <v>35</v>
      </c>
      <c r="C25" s="8">
        <v>81</v>
      </c>
      <c r="D25" s="9" t="s">
        <v>12</v>
      </c>
      <c r="E25" s="10" t="s">
        <v>12</v>
      </c>
      <c r="F25" s="13" t="s">
        <v>12</v>
      </c>
      <c r="G25" s="13" t="s">
        <v>12</v>
      </c>
      <c r="H25" s="13" t="s">
        <v>12</v>
      </c>
      <c r="I25" s="13" t="s">
        <v>12</v>
      </c>
      <c r="J25" s="12">
        <v>2</v>
      </c>
      <c r="K25" s="23" t="s">
        <v>110</v>
      </c>
      <c r="L25" t="e">
        <f t="shared" si="0"/>
        <v>#DIV/0!</v>
      </c>
      <c r="M25" t="e">
        <f t="shared" si="1"/>
        <v>#DIV/0!</v>
      </c>
      <c r="N25" t="e">
        <f t="shared" si="2"/>
        <v>#VALUE!</v>
      </c>
      <c r="O25" t="e">
        <f t="shared" si="3"/>
        <v>#VALUE!</v>
      </c>
      <c r="P25" t="e">
        <f t="shared" si="4"/>
        <v>#VALUE!</v>
      </c>
      <c r="Q25" t="e">
        <f t="shared" si="5"/>
        <v>#VALUE!</v>
      </c>
      <c r="R25" t="e">
        <f t="shared" si="6"/>
        <v>#VALUE!</v>
      </c>
    </row>
    <row r="26" spans="1:18" x14ac:dyDescent="0.25">
      <c r="A26" s="7" t="s">
        <v>10</v>
      </c>
      <c r="B26" s="7" t="s">
        <v>36</v>
      </c>
      <c r="C26" s="8">
        <v>65</v>
      </c>
      <c r="D26" s="9">
        <v>84</v>
      </c>
      <c r="E26" s="10">
        <v>85</v>
      </c>
      <c r="F26" s="13" t="s">
        <v>12</v>
      </c>
      <c r="G26" s="13" t="s">
        <v>12</v>
      </c>
      <c r="H26" s="13" t="s">
        <v>12</v>
      </c>
      <c r="I26" s="13" t="s">
        <v>12</v>
      </c>
      <c r="J26" s="12">
        <v>4</v>
      </c>
      <c r="K26" s="23" t="s">
        <v>110</v>
      </c>
      <c r="L26">
        <f t="shared" si="0"/>
        <v>84.5</v>
      </c>
      <c r="M26" t="e">
        <f t="shared" si="1"/>
        <v>#DIV/0!</v>
      </c>
      <c r="N26">
        <f t="shared" si="2"/>
        <v>1</v>
      </c>
      <c r="O26" t="e">
        <f t="shared" si="3"/>
        <v>#VALUE!</v>
      </c>
      <c r="P26">
        <f t="shared" si="4"/>
        <v>2</v>
      </c>
      <c r="Q26" t="e">
        <f t="shared" si="5"/>
        <v>#VALUE!</v>
      </c>
      <c r="R26" t="e">
        <f t="shared" si="6"/>
        <v>#VALUE!</v>
      </c>
    </row>
    <row r="27" spans="1:18" x14ac:dyDescent="0.25">
      <c r="A27" s="7" t="s">
        <v>10</v>
      </c>
      <c r="B27" s="7" t="s">
        <v>37</v>
      </c>
      <c r="C27" s="8">
        <v>64</v>
      </c>
      <c r="D27" s="9">
        <v>77</v>
      </c>
      <c r="E27" s="10">
        <v>77</v>
      </c>
      <c r="F27" s="13">
        <v>90</v>
      </c>
      <c r="G27" s="13">
        <v>90</v>
      </c>
      <c r="H27" s="13">
        <v>90</v>
      </c>
      <c r="I27" s="13">
        <v>91</v>
      </c>
      <c r="J27" s="12">
        <v>8</v>
      </c>
      <c r="K27" s="23" t="s">
        <v>110</v>
      </c>
      <c r="L27">
        <f t="shared" si="0"/>
        <v>77</v>
      </c>
      <c r="M27">
        <f t="shared" si="1"/>
        <v>90.25</v>
      </c>
      <c r="N27">
        <f t="shared" si="2"/>
        <v>0</v>
      </c>
      <c r="O27">
        <f t="shared" si="3"/>
        <v>1</v>
      </c>
      <c r="P27">
        <f t="shared" si="4"/>
        <v>2</v>
      </c>
      <c r="Q27">
        <f t="shared" si="5"/>
        <v>2</v>
      </c>
      <c r="R27">
        <f t="shared" si="6"/>
        <v>5</v>
      </c>
    </row>
    <row r="28" spans="1:18" x14ac:dyDescent="0.25">
      <c r="A28" s="7" t="s">
        <v>10</v>
      </c>
      <c r="B28" s="7" t="s">
        <v>38</v>
      </c>
      <c r="C28" s="8">
        <v>52</v>
      </c>
      <c r="D28" s="9">
        <v>69</v>
      </c>
      <c r="E28" s="10">
        <v>70</v>
      </c>
      <c r="F28" s="13" t="s">
        <v>12</v>
      </c>
      <c r="G28" s="13" t="s">
        <v>12</v>
      </c>
      <c r="H28" s="13" t="s">
        <v>12</v>
      </c>
      <c r="I28" s="13" t="s">
        <v>12</v>
      </c>
      <c r="J28" s="12">
        <v>9</v>
      </c>
      <c r="K28" s="23" t="s">
        <v>110</v>
      </c>
      <c r="L28">
        <f t="shared" si="0"/>
        <v>69.5</v>
      </c>
      <c r="M28" t="e">
        <f t="shared" si="1"/>
        <v>#DIV/0!</v>
      </c>
      <c r="N28">
        <f t="shared" si="2"/>
        <v>1</v>
      </c>
      <c r="O28" t="e">
        <f t="shared" si="3"/>
        <v>#VALUE!</v>
      </c>
      <c r="P28">
        <f t="shared" si="4"/>
        <v>2</v>
      </c>
      <c r="Q28" t="e">
        <f t="shared" si="5"/>
        <v>#VALUE!</v>
      </c>
      <c r="R28" t="e">
        <f t="shared" si="6"/>
        <v>#VALUE!</v>
      </c>
    </row>
    <row r="29" spans="1:18" x14ac:dyDescent="0.25">
      <c r="A29" s="7" t="s">
        <v>10</v>
      </c>
      <c r="B29" s="7" t="s">
        <v>39</v>
      </c>
      <c r="C29" s="8">
        <v>56</v>
      </c>
      <c r="D29" s="9">
        <v>71</v>
      </c>
      <c r="E29" s="10">
        <v>71</v>
      </c>
      <c r="F29" s="13">
        <v>83</v>
      </c>
      <c r="G29" s="13">
        <v>84</v>
      </c>
      <c r="H29" s="13">
        <v>85</v>
      </c>
      <c r="I29" s="13">
        <v>85</v>
      </c>
      <c r="J29" s="12">
        <v>9</v>
      </c>
      <c r="K29" s="23" t="s">
        <v>110</v>
      </c>
      <c r="L29">
        <f t="shared" si="0"/>
        <v>71</v>
      </c>
      <c r="M29">
        <f t="shared" si="1"/>
        <v>84.25</v>
      </c>
      <c r="N29">
        <f t="shared" si="2"/>
        <v>0</v>
      </c>
      <c r="O29">
        <f t="shared" si="3"/>
        <v>2</v>
      </c>
      <c r="P29">
        <f t="shared" si="4"/>
        <v>2</v>
      </c>
      <c r="Q29">
        <f t="shared" si="5"/>
        <v>2</v>
      </c>
      <c r="R29">
        <f t="shared" si="6"/>
        <v>5</v>
      </c>
    </row>
    <row r="30" spans="1:18" x14ac:dyDescent="0.25">
      <c r="A30" s="7" t="s">
        <v>10</v>
      </c>
      <c r="B30" s="7" t="s">
        <v>40</v>
      </c>
      <c r="C30" s="8">
        <v>59</v>
      </c>
      <c r="D30" s="9">
        <v>74</v>
      </c>
      <c r="E30" s="10">
        <v>74</v>
      </c>
      <c r="F30" s="13" t="s">
        <v>12</v>
      </c>
      <c r="G30" s="13" t="s">
        <v>12</v>
      </c>
      <c r="H30" s="13" t="s">
        <v>12</v>
      </c>
      <c r="I30" s="13" t="s">
        <v>12</v>
      </c>
      <c r="J30" s="12">
        <v>6</v>
      </c>
      <c r="K30" s="23" t="s">
        <v>110</v>
      </c>
      <c r="L30">
        <f t="shared" si="0"/>
        <v>74</v>
      </c>
      <c r="M30" t="e">
        <f t="shared" si="1"/>
        <v>#DIV/0!</v>
      </c>
      <c r="N30">
        <f t="shared" si="2"/>
        <v>0</v>
      </c>
      <c r="O30" t="e">
        <f t="shared" si="3"/>
        <v>#VALUE!</v>
      </c>
      <c r="P30">
        <f t="shared" si="4"/>
        <v>2</v>
      </c>
      <c r="Q30" t="e">
        <f t="shared" si="5"/>
        <v>#VALUE!</v>
      </c>
      <c r="R30" t="e">
        <f t="shared" si="6"/>
        <v>#VALUE!</v>
      </c>
    </row>
    <row r="31" spans="1:18" x14ac:dyDescent="0.25">
      <c r="A31" s="7" t="s">
        <v>10</v>
      </c>
      <c r="B31" s="7" t="s">
        <v>41</v>
      </c>
      <c r="C31" s="8">
        <v>30</v>
      </c>
      <c r="D31" s="9">
        <v>45</v>
      </c>
      <c r="E31" s="10">
        <v>45</v>
      </c>
      <c r="F31" s="13">
        <v>57</v>
      </c>
      <c r="G31" s="13">
        <v>58</v>
      </c>
      <c r="H31" s="13">
        <v>59</v>
      </c>
      <c r="I31" s="13">
        <v>60</v>
      </c>
      <c r="J31" s="12">
        <v>33</v>
      </c>
      <c r="K31" s="23" t="s">
        <v>110</v>
      </c>
      <c r="L31">
        <f t="shared" si="0"/>
        <v>45</v>
      </c>
      <c r="M31">
        <f t="shared" si="1"/>
        <v>58.5</v>
      </c>
      <c r="N31">
        <f t="shared" si="2"/>
        <v>0</v>
      </c>
      <c r="O31">
        <f t="shared" si="3"/>
        <v>3</v>
      </c>
      <c r="P31">
        <f t="shared" si="4"/>
        <v>2</v>
      </c>
      <c r="Q31">
        <f t="shared" si="5"/>
        <v>2</v>
      </c>
      <c r="R31">
        <f t="shared" si="6"/>
        <v>5</v>
      </c>
    </row>
    <row r="32" spans="1:18" x14ac:dyDescent="0.25">
      <c r="A32" s="7" t="s">
        <v>10</v>
      </c>
      <c r="B32" s="7" t="s">
        <v>42</v>
      </c>
      <c r="C32" s="8">
        <v>81</v>
      </c>
      <c r="D32" s="9" t="s">
        <v>12</v>
      </c>
      <c r="E32" s="10" t="s">
        <v>12</v>
      </c>
      <c r="F32" s="13" t="s">
        <v>12</v>
      </c>
      <c r="G32" s="13" t="s">
        <v>12</v>
      </c>
      <c r="H32" s="13" t="s">
        <v>12</v>
      </c>
      <c r="I32" s="13" t="s">
        <v>12</v>
      </c>
      <c r="J32" s="12">
        <v>2</v>
      </c>
      <c r="K32" s="23" t="s">
        <v>110</v>
      </c>
      <c r="L32" t="e">
        <f t="shared" si="0"/>
        <v>#DIV/0!</v>
      </c>
      <c r="M32" t="e">
        <f t="shared" si="1"/>
        <v>#DIV/0!</v>
      </c>
      <c r="N32" t="e">
        <f t="shared" si="2"/>
        <v>#VALUE!</v>
      </c>
      <c r="O32" t="e">
        <f t="shared" si="3"/>
        <v>#VALUE!</v>
      </c>
      <c r="P32" t="e">
        <f t="shared" si="4"/>
        <v>#VALUE!</v>
      </c>
      <c r="Q32" t="e">
        <f t="shared" si="5"/>
        <v>#VALUE!</v>
      </c>
      <c r="R32" t="e">
        <f t="shared" si="6"/>
        <v>#VALUE!</v>
      </c>
    </row>
    <row r="33" spans="1:18" x14ac:dyDescent="0.25">
      <c r="A33" s="7" t="s">
        <v>10</v>
      </c>
      <c r="B33" s="7" t="s">
        <v>43</v>
      </c>
      <c r="C33" s="8">
        <v>53</v>
      </c>
      <c r="D33" s="9">
        <v>77</v>
      </c>
      <c r="E33" s="10">
        <v>77</v>
      </c>
      <c r="F33" s="13" t="s">
        <v>12</v>
      </c>
      <c r="G33" s="13" t="s">
        <v>12</v>
      </c>
      <c r="H33" s="13" t="s">
        <v>12</v>
      </c>
      <c r="I33" s="13" t="s">
        <v>12</v>
      </c>
      <c r="J33" s="12">
        <v>10</v>
      </c>
      <c r="K33" s="23" t="s">
        <v>110</v>
      </c>
      <c r="L33">
        <f t="shared" si="0"/>
        <v>77</v>
      </c>
      <c r="M33" t="e">
        <f t="shared" si="1"/>
        <v>#DIV/0!</v>
      </c>
      <c r="N33">
        <f t="shared" si="2"/>
        <v>0</v>
      </c>
      <c r="O33" t="e">
        <f t="shared" si="3"/>
        <v>#VALUE!</v>
      </c>
      <c r="P33">
        <f t="shared" si="4"/>
        <v>2</v>
      </c>
      <c r="Q33" t="e">
        <f t="shared" si="5"/>
        <v>#VALUE!</v>
      </c>
      <c r="R33" t="e">
        <f t="shared" si="6"/>
        <v>#VALUE!</v>
      </c>
    </row>
    <row r="34" spans="1:18" x14ac:dyDescent="0.25">
      <c r="A34" s="7" t="s">
        <v>10</v>
      </c>
      <c r="B34" s="7" t="s">
        <v>44</v>
      </c>
      <c r="C34" s="8">
        <v>68</v>
      </c>
      <c r="D34" s="9">
        <v>87</v>
      </c>
      <c r="E34" s="10">
        <v>89</v>
      </c>
      <c r="F34" s="13" t="s">
        <v>12</v>
      </c>
      <c r="G34" s="13" t="s">
        <v>12</v>
      </c>
      <c r="H34" s="13" t="s">
        <v>12</v>
      </c>
      <c r="I34" s="13" t="s">
        <v>12</v>
      </c>
      <c r="J34" s="12">
        <v>4</v>
      </c>
      <c r="K34" s="23" t="s">
        <v>110</v>
      </c>
      <c r="L34">
        <f t="shared" si="0"/>
        <v>88</v>
      </c>
      <c r="M34" t="e">
        <f t="shared" si="1"/>
        <v>#DIV/0!</v>
      </c>
      <c r="N34">
        <f t="shared" si="2"/>
        <v>2</v>
      </c>
      <c r="O34" t="e">
        <f t="shared" si="3"/>
        <v>#VALUE!</v>
      </c>
      <c r="P34">
        <f t="shared" si="4"/>
        <v>2</v>
      </c>
      <c r="Q34" t="e">
        <f t="shared" si="5"/>
        <v>#VALUE!</v>
      </c>
      <c r="R34" t="e">
        <f t="shared" si="6"/>
        <v>#VALUE!</v>
      </c>
    </row>
    <row r="35" spans="1:18" x14ac:dyDescent="0.25">
      <c r="A35" s="7" t="s">
        <v>10</v>
      </c>
      <c r="B35" s="7" t="s">
        <v>45</v>
      </c>
      <c r="C35" s="8">
        <v>41</v>
      </c>
      <c r="D35" s="9">
        <v>56</v>
      </c>
      <c r="E35" s="10">
        <v>57</v>
      </c>
      <c r="F35" s="13" t="s">
        <v>12</v>
      </c>
      <c r="G35" s="13" t="s">
        <v>12</v>
      </c>
      <c r="H35" s="13" t="s">
        <v>12</v>
      </c>
      <c r="I35" s="13" t="s">
        <v>12</v>
      </c>
      <c r="J35" s="12">
        <v>5</v>
      </c>
      <c r="K35" s="23" t="s">
        <v>110</v>
      </c>
      <c r="L35">
        <f t="shared" si="0"/>
        <v>56.5</v>
      </c>
      <c r="M35" t="e">
        <f t="shared" si="1"/>
        <v>#DIV/0!</v>
      </c>
      <c r="N35">
        <f t="shared" si="2"/>
        <v>1</v>
      </c>
      <c r="O35" t="e">
        <f t="shared" si="3"/>
        <v>#VALUE!</v>
      </c>
      <c r="P35">
        <f t="shared" si="4"/>
        <v>2</v>
      </c>
      <c r="Q35" t="e">
        <f t="shared" si="5"/>
        <v>#VALUE!</v>
      </c>
      <c r="R35" t="e">
        <f t="shared" si="6"/>
        <v>#VALUE!</v>
      </c>
    </row>
    <row r="36" spans="1:18" x14ac:dyDescent="0.25">
      <c r="A36" s="7" t="s">
        <v>10</v>
      </c>
      <c r="B36" s="7" t="s">
        <v>46</v>
      </c>
      <c r="C36" s="8">
        <v>46</v>
      </c>
      <c r="D36" s="9">
        <v>64</v>
      </c>
      <c r="E36" s="10">
        <v>65</v>
      </c>
      <c r="F36" s="13">
        <v>85</v>
      </c>
      <c r="G36" s="13">
        <v>86</v>
      </c>
      <c r="H36" s="13">
        <v>86</v>
      </c>
      <c r="I36" s="13">
        <v>87</v>
      </c>
      <c r="J36" s="12">
        <v>8</v>
      </c>
      <c r="K36" s="23" t="s">
        <v>110</v>
      </c>
      <c r="L36">
        <f t="shared" si="0"/>
        <v>64.5</v>
      </c>
      <c r="M36">
        <f t="shared" si="1"/>
        <v>86</v>
      </c>
      <c r="N36">
        <f t="shared" si="2"/>
        <v>1</v>
      </c>
      <c r="O36">
        <f t="shared" si="3"/>
        <v>2</v>
      </c>
      <c r="P36">
        <f t="shared" si="4"/>
        <v>2</v>
      </c>
      <c r="Q36">
        <f t="shared" si="5"/>
        <v>2</v>
      </c>
      <c r="R36">
        <f t="shared" si="6"/>
        <v>5</v>
      </c>
    </row>
    <row r="37" spans="1:18" x14ac:dyDescent="0.25">
      <c r="A37" s="7" t="s">
        <v>47</v>
      </c>
      <c r="B37" s="7" t="s">
        <v>11</v>
      </c>
      <c r="C37" s="8">
        <v>32</v>
      </c>
      <c r="D37" s="9">
        <v>47</v>
      </c>
      <c r="E37" s="10">
        <v>48</v>
      </c>
      <c r="F37" s="13">
        <v>59</v>
      </c>
      <c r="G37" s="13">
        <v>59</v>
      </c>
      <c r="H37" s="13">
        <v>59</v>
      </c>
      <c r="I37" s="13">
        <v>59</v>
      </c>
      <c r="J37" s="12">
        <v>20</v>
      </c>
      <c r="K37" s="23" t="s">
        <v>110</v>
      </c>
      <c r="L37">
        <f t="shared" si="0"/>
        <v>47.5</v>
      </c>
      <c r="M37">
        <f t="shared" si="1"/>
        <v>59</v>
      </c>
      <c r="N37">
        <f t="shared" si="2"/>
        <v>1</v>
      </c>
      <c r="O37">
        <f t="shared" si="3"/>
        <v>0</v>
      </c>
      <c r="P37">
        <f>IF(N37&gt;5.43,1,2)</f>
        <v>2</v>
      </c>
      <c r="Q37">
        <f t="shared" si="5"/>
        <v>2</v>
      </c>
      <c r="R37">
        <f t="shared" si="6"/>
        <v>5</v>
      </c>
    </row>
    <row r="38" spans="1:18" x14ac:dyDescent="0.25">
      <c r="A38" s="7" t="s">
        <v>47</v>
      </c>
      <c r="B38" s="7" t="s">
        <v>17</v>
      </c>
      <c r="C38" s="8">
        <v>38</v>
      </c>
      <c r="D38" s="9">
        <v>53</v>
      </c>
      <c r="E38" s="10">
        <v>53</v>
      </c>
      <c r="F38" s="13">
        <v>66</v>
      </c>
      <c r="G38" s="13">
        <v>67</v>
      </c>
      <c r="H38" s="13">
        <v>67</v>
      </c>
      <c r="I38" s="13">
        <v>68</v>
      </c>
      <c r="J38" s="12">
        <v>21</v>
      </c>
      <c r="K38" s="23" t="s">
        <v>110</v>
      </c>
      <c r="L38">
        <f t="shared" si="0"/>
        <v>53</v>
      </c>
      <c r="M38">
        <f t="shared" si="1"/>
        <v>67</v>
      </c>
      <c r="N38">
        <f t="shared" si="2"/>
        <v>0</v>
      </c>
      <c r="O38">
        <f t="shared" si="3"/>
        <v>2</v>
      </c>
      <c r="P38">
        <f t="shared" ref="P38:P82" si="7">IF(N38&gt;5.43,1,2)</f>
        <v>2</v>
      </c>
      <c r="Q38">
        <f t="shared" si="5"/>
        <v>2</v>
      </c>
      <c r="R38">
        <f t="shared" si="6"/>
        <v>5</v>
      </c>
    </row>
    <row r="39" spans="1:18" x14ac:dyDescent="0.25">
      <c r="A39" s="7" t="s">
        <v>47</v>
      </c>
      <c r="B39" s="7" t="s">
        <v>48</v>
      </c>
      <c r="C39" s="8">
        <v>32</v>
      </c>
      <c r="D39" s="9">
        <v>48</v>
      </c>
      <c r="E39" s="10">
        <v>53</v>
      </c>
      <c r="F39" s="13" t="s">
        <v>12</v>
      </c>
      <c r="G39" s="13" t="s">
        <v>12</v>
      </c>
      <c r="H39" s="13" t="s">
        <v>12</v>
      </c>
      <c r="I39" s="13" t="s">
        <v>12</v>
      </c>
      <c r="J39" s="12">
        <v>28</v>
      </c>
      <c r="K39" s="23" t="s">
        <v>110</v>
      </c>
      <c r="L39">
        <f t="shared" si="0"/>
        <v>50.5</v>
      </c>
      <c r="M39" t="e">
        <f t="shared" si="1"/>
        <v>#DIV/0!</v>
      </c>
      <c r="N39">
        <f t="shared" si="2"/>
        <v>5</v>
      </c>
      <c r="O39" t="e">
        <f t="shared" si="3"/>
        <v>#VALUE!</v>
      </c>
      <c r="P39">
        <f t="shared" si="7"/>
        <v>2</v>
      </c>
      <c r="Q39" t="e">
        <f t="shared" si="5"/>
        <v>#VALUE!</v>
      </c>
      <c r="R39" t="e">
        <f t="shared" si="6"/>
        <v>#VALUE!</v>
      </c>
    </row>
    <row r="40" spans="1:18" x14ac:dyDescent="0.25">
      <c r="A40" s="7" t="s">
        <v>47</v>
      </c>
      <c r="B40" s="7" t="s">
        <v>49</v>
      </c>
      <c r="C40" s="8">
        <v>57</v>
      </c>
      <c r="D40" s="9">
        <v>82</v>
      </c>
      <c r="E40" s="10">
        <v>82</v>
      </c>
      <c r="F40" s="13" t="s">
        <v>12</v>
      </c>
      <c r="G40" s="13" t="s">
        <v>12</v>
      </c>
      <c r="H40" s="13" t="s">
        <v>12</v>
      </c>
      <c r="I40" s="13" t="s">
        <v>12</v>
      </c>
      <c r="J40" s="12">
        <v>4</v>
      </c>
      <c r="K40" s="23" t="s">
        <v>110</v>
      </c>
      <c r="L40">
        <f t="shared" si="0"/>
        <v>82</v>
      </c>
      <c r="M40" t="e">
        <f t="shared" si="1"/>
        <v>#DIV/0!</v>
      </c>
      <c r="N40">
        <f t="shared" si="2"/>
        <v>0</v>
      </c>
      <c r="O40" t="e">
        <f t="shared" si="3"/>
        <v>#VALUE!</v>
      </c>
      <c r="P40">
        <f t="shared" si="7"/>
        <v>2</v>
      </c>
      <c r="Q40" t="e">
        <f t="shared" si="5"/>
        <v>#VALUE!</v>
      </c>
      <c r="R40" t="e">
        <f t="shared" si="6"/>
        <v>#VALUE!</v>
      </c>
    </row>
    <row r="41" spans="1:18" x14ac:dyDescent="0.25">
      <c r="A41" s="15" t="s">
        <v>47</v>
      </c>
      <c r="B41" s="15" t="s">
        <v>50</v>
      </c>
      <c r="C41" s="16">
        <v>53</v>
      </c>
      <c r="D41" s="17">
        <v>69</v>
      </c>
      <c r="E41" s="18">
        <v>70</v>
      </c>
      <c r="F41" s="19" t="s">
        <v>12</v>
      </c>
      <c r="G41" s="19" t="s">
        <v>12</v>
      </c>
      <c r="H41" s="19" t="s">
        <v>12</v>
      </c>
      <c r="I41" s="19" t="s">
        <v>12</v>
      </c>
      <c r="J41" s="20">
        <v>6</v>
      </c>
      <c r="K41" s="23" t="s">
        <v>110</v>
      </c>
      <c r="L41">
        <f t="shared" si="0"/>
        <v>69.5</v>
      </c>
      <c r="M41" t="e">
        <f t="shared" si="1"/>
        <v>#DIV/0!</v>
      </c>
      <c r="N41">
        <f t="shared" si="2"/>
        <v>1</v>
      </c>
      <c r="O41" t="e">
        <f t="shared" si="3"/>
        <v>#VALUE!</v>
      </c>
      <c r="P41">
        <f t="shared" si="7"/>
        <v>2</v>
      </c>
      <c r="Q41" t="e">
        <f t="shared" si="5"/>
        <v>#VALUE!</v>
      </c>
      <c r="R41" t="e">
        <f t="shared" si="6"/>
        <v>#VALUE!</v>
      </c>
    </row>
    <row r="42" spans="1:18" x14ac:dyDescent="0.25">
      <c r="A42" s="15" t="s">
        <v>47</v>
      </c>
      <c r="B42" s="15" t="s">
        <v>51</v>
      </c>
      <c r="C42" s="16">
        <v>44</v>
      </c>
      <c r="D42" s="17">
        <v>58</v>
      </c>
      <c r="E42" s="18">
        <v>59</v>
      </c>
      <c r="F42" s="19">
        <v>70</v>
      </c>
      <c r="G42" s="19">
        <v>70</v>
      </c>
      <c r="H42" s="19">
        <v>72</v>
      </c>
      <c r="I42" s="19">
        <v>73</v>
      </c>
      <c r="J42" s="20">
        <v>23</v>
      </c>
      <c r="K42" s="23" t="s">
        <v>110</v>
      </c>
      <c r="L42">
        <f t="shared" si="0"/>
        <v>58.5</v>
      </c>
      <c r="M42">
        <f t="shared" si="1"/>
        <v>71.25</v>
      </c>
      <c r="N42">
        <f t="shared" si="2"/>
        <v>1</v>
      </c>
      <c r="O42">
        <f t="shared" si="3"/>
        <v>3</v>
      </c>
      <c r="P42">
        <f t="shared" si="7"/>
        <v>2</v>
      </c>
      <c r="Q42">
        <f t="shared" si="5"/>
        <v>2</v>
      </c>
      <c r="R42">
        <f t="shared" si="6"/>
        <v>5</v>
      </c>
    </row>
    <row r="43" spans="1:18" x14ac:dyDescent="0.25">
      <c r="A43" s="15" t="s">
        <v>47</v>
      </c>
      <c r="B43" s="15" t="s">
        <v>20</v>
      </c>
      <c r="C43" s="16">
        <v>39</v>
      </c>
      <c r="D43" s="17">
        <v>51</v>
      </c>
      <c r="E43" s="18">
        <v>51</v>
      </c>
      <c r="F43" s="19">
        <v>62</v>
      </c>
      <c r="G43" s="19">
        <v>62</v>
      </c>
      <c r="H43" s="19">
        <v>64</v>
      </c>
      <c r="I43" s="19">
        <v>64</v>
      </c>
      <c r="J43" s="20">
        <v>30</v>
      </c>
      <c r="K43" s="23" t="s">
        <v>110</v>
      </c>
      <c r="L43">
        <f t="shared" si="0"/>
        <v>51</v>
      </c>
      <c r="M43">
        <f t="shared" si="1"/>
        <v>63</v>
      </c>
      <c r="N43">
        <f t="shared" si="2"/>
        <v>0</v>
      </c>
      <c r="O43">
        <f t="shared" si="3"/>
        <v>2</v>
      </c>
      <c r="P43">
        <f t="shared" si="7"/>
        <v>2</v>
      </c>
      <c r="Q43">
        <f t="shared" si="5"/>
        <v>2</v>
      </c>
      <c r="R43">
        <f t="shared" si="6"/>
        <v>5</v>
      </c>
    </row>
    <row r="44" spans="1:18" x14ac:dyDescent="0.25">
      <c r="A44" s="15" t="s">
        <v>47</v>
      </c>
      <c r="B44" s="15" t="s">
        <v>21</v>
      </c>
      <c r="C44" s="16">
        <v>48</v>
      </c>
      <c r="D44" s="17">
        <v>65</v>
      </c>
      <c r="E44" s="18">
        <v>81</v>
      </c>
      <c r="F44" s="19" t="s">
        <v>12</v>
      </c>
      <c r="G44" s="19" t="s">
        <v>12</v>
      </c>
      <c r="H44" s="19" t="s">
        <v>12</v>
      </c>
      <c r="I44" s="19" t="s">
        <v>12</v>
      </c>
      <c r="J44" s="20">
        <v>6</v>
      </c>
      <c r="K44" s="23" t="s">
        <v>110</v>
      </c>
      <c r="L44">
        <f t="shared" si="0"/>
        <v>73</v>
      </c>
      <c r="M44" t="e">
        <f t="shared" si="1"/>
        <v>#DIV/0!</v>
      </c>
      <c r="N44">
        <f t="shared" si="2"/>
        <v>16</v>
      </c>
      <c r="O44" t="e">
        <f t="shared" si="3"/>
        <v>#VALUE!</v>
      </c>
      <c r="P44">
        <f t="shared" si="7"/>
        <v>1</v>
      </c>
      <c r="Q44" t="e">
        <f t="shared" si="5"/>
        <v>#VALUE!</v>
      </c>
      <c r="R44" t="e">
        <f t="shared" si="6"/>
        <v>#VALUE!</v>
      </c>
    </row>
    <row r="45" spans="1:18" x14ac:dyDescent="0.25">
      <c r="A45" s="7" t="s">
        <v>47</v>
      </c>
      <c r="B45" s="7" t="s">
        <v>52</v>
      </c>
      <c r="C45" s="8">
        <v>43</v>
      </c>
      <c r="D45" s="9">
        <v>61</v>
      </c>
      <c r="E45" s="10">
        <v>62</v>
      </c>
      <c r="F45" s="13">
        <v>81</v>
      </c>
      <c r="G45" s="13">
        <v>82</v>
      </c>
      <c r="H45" s="13">
        <v>83</v>
      </c>
      <c r="I45" s="13">
        <v>86</v>
      </c>
      <c r="J45" s="12">
        <v>8</v>
      </c>
      <c r="K45" s="23" t="s">
        <v>110</v>
      </c>
      <c r="L45">
        <f t="shared" si="0"/>
        <v>61.5</v>
      </c>
      <c r="M45">
        <f t="shared" si="1"/>
        <v>83</v>
      </c>
      <c r="N45">
        <f t="shared" si="2"/>
        <v>1</v>
      </c>
      <c r="O45">
        <f t="shared" si="3"/>
        <v>5</v>
      </c>
      <c r="P45">
        <f t="shared" si="7"/>
        <v>2</v>
      </c>
      <c r="Q45">
        <f t="shared" si="5"/>
        <v>1</v>
      </c>
      <c r="R45">
        <f t="shared" si="6"/>
        <v>6</v>
      </c>
    </row>
    <row r="46" spans="1:18" x14ac:dyDescent="0.25">
      <c r="A46" s="7" t="s">
        <v>47</v>
      </c>
      <c r="B46" s="7" t="s">
        <v>53</v>
      </c>
      <c r="C46" s="8">
        <v>77</v>
      </c>
      <c r="D46" s="9">
        <v>89</v>
      </c>
      <c r="E46" s="10">
        <v>90</v>
      </c>
      <c r="F46" s="13" t="s">
        <v>12</v>
      </c>
      <c r="G46" s="13" t="s">
        <v>12</v>
      </c>
      <c r="H46" s="13" t="s">
        <v>12</v>
      </c>
      <c r="I46" s="13" t="s">
        <v>12</v>
      </c>
      <c r="J46" s="12">
        <v>4</v>
      </c>
      <c r="K46" s="23" t="s">
        <v>110</v>
      </c>
      <c r="L46">
        <f t="shared" si="0"/>
        <v>89.5</v>
      </c>
      <c r="M46" t="e">
        <f t="shared" si="1"/>
        <v>#DIV/0!</v>
      </c>
      <c r="N46">
        <f t="shared" si="2"/>
        <v>1</v>
      </c>
      <c r="O46" t="e">
        <f t="shared" si="3"/>
        <v>#VALUE!</v>
      </c>
      <c r="P46">
        <f t="shared" si="7"/>
        <v>2</v>
      </c>
      <c r="Q46" t="e">
        <f t="shared" si="5"/>
        <v>#VALUE!</v>
      </c>
      <c r="R46" t="e">
        <f t="shared" si="6"/>
        <v>#VALUE!</v>
      </c>
    </row>
    <row r="47" spans="1:18" x14ac:dyDescent="0.25">
      <c r="A47" s="7" t="s">
        <v>47</v>
      </c>
      <c r="B47" s="7" t="s">
        <v>22</v>
      </c>
      <c r="C47" s="8">
        <v>41</v>
      </c>
      <c r="D47" s="9">
        <v>53</v>
      </c>
      <c r="E47" s="10">
        <v>53</v>
      </c>
      <c r="F47" s="13">
        <v>63</v>
      </c>
      <c r="G47" s="13">
        <v>64</v>
      </c>
      <c r="H47" s="13">
        <v>64</v>
      </c>
      <c r="I47" s="13">
        <v>65</v>
      </c>
      <c r="J47" s="12">
        <v>33</v>
      </c>
      <c r="K47" s="23" t="s">
        <v>110</v>
      </c>
      <c r="L47">
        <f t="shared" si="0"/>
        <v>53</v>
      </c>
      <c r="M47">
        <f t="shared" si="1"/>
        <v>64</v>
      </c>
      <c r="N47">
        <f t="shared" si="2"/>
        <v>0</v>
      </c>
      <c r="O47">
        <f t="shared" si="3"/>
        <v>2</v>
      </c>
      <c r="P47">
        <f t="shared" si="7"/>
        <v>2</v>
      </c>
      <c r="Q47">
        <f t="shared" si="5"/>
        <v>2</v>
      </c>
      <c r="R47">
        <f t="shared" si="6"/>
        <v>5</v>
      </c>
    </row>
    <row r="48" spans="1:18" x14ac:dyDescent="0.25">
      <c r="A48" s="7" t="s">
        <v>47</v>
      </c>
      <c r="B48" s="7" t="s">
        <v>54</v>
      </c>
      <c r="C48" s="8">
        <v>27</v>
      </c>
      <c r="D48" s="9">
        <v>42</v>
      </c>
      <c r="E48" s="10">
        <v>43</v>
      </c>
      <c r="F48" s="13">
        <v>53</v>
      </c>
      <c r="G48" s="13">
        <v>54</v>
      </c>
      <c r="H48" s="13">
        <v>54</v>
      </c>
      <c r="I48" s="13">
        <v>55</v>
      </c>
      <c r="J48" s="12">
        <v>67</v>
      </c>
      <c r="K48" s="23" t="s">
        <v>110</v>
      </c>
      <c r="L48">
        <f t="shared" si="0"/>
        <v>42.5</v>
      </c>
      <c r="M48">
        <f t="shared" si="1"/>
        <v>54</v>
      </c>
      <c r="N48">
        <f t="shared" si="2"/>
        <v>1</v>
      </c>
      <c r="O48">
        <f t="shared" si="3"/>
        <v>2</v>
      </c>
      <c r="P48">
        <f t="shared" si="7"/>
        <v>2</v>
      </c>
      <c r="Q48">
        <f t="shared" si="5"/>
        <v>2</v>
      </c>
      <c r="R48">
        <f t="shared" si="6"/>
        <v>5</v>
      </c>
    </row>
    <row r="49" spans="1:18" x14ac:dyDescent="0.25">
      <c r="A49" s="7" t="s">
        <v>47</v>
      </c>
      <c r="B49" s="7" t="s">
        <v>23</v>
      </c>
      <c r="C49" s="8">
        <v>56</v>
      </c>
      <c r="D49" s="9">
        <v>73</v>
      </c>
      <c r="E49" s="10">
        <v>76</v>
      </c>
      <c r="F49" s="13">
        <v>87</v>
      </c>
      <c r="G49" s="13">
        <v>87</v>
      </c>
      <c r="H49" s="13">
        <v>87</v>
      </c>
      <c r="I49" s="13">
        <v>87</v>
      </c>
      <c r="J49" s="12">
        <v>8</v>
      </c>
      <c r="K49" s="23" t="s">
        <v>110</v>
      </c>
      <c r="L49">
        <f t="shared" si="0"/>
        <v>74.5</v>
      </c>
      <c r="M49">
        <f t="shared" si="1"/>
        <v>87</v>
      </c>
      <c r="N49">
        <f t="shared" si="2"/>
        <v>3</v>
      </c>
      <c r="O49">
        <f t="shared" si="3"/>
        <v>0</v>
      </c>
      <c r="P49">
        <f t="shared" si="7"/>
        <v>2</v>
      </c>
      <c r="Q49">
        <f t="shared" si="5"/>
        <v>2</v>
      </c>
      <c r="R49">
        <f t="shared" si="6"/>
        <v>5</v>
      </c>
    </row>
    <row r="50" spans="1:18" x14ac:dyDescent="0.25">
      <c r="A50" s="7" t="s">
        <v>47</v>
      </c>
      <c r="B50" s="7" t="s">
        <v>55</v>
      </c>
      <c r="C50" s="8">
        <v>51</v>
      </c>
      <c r="D50" s="9">
        <v>66</v>
      </c>
      <c r="E50" s="10">
        <v>67</v>
      </c>
      <c r="F50" s="13">
        <v>80</v>
      </c>
      <c r="G50" s="13">
        <v>80</v>
      </c>
      <c r="H50" s="13">
        <v>82</v>
      </c>
      <c r="I50" s="13">
        <v>83</v>
      </c>
      <c r="J50" s="12">
        <v>8</v>
      </c>
      <c r="K50" s="23" t="s">
        <v>110</v>
      </c>
      <c r="L50">
        <f t="shared" si="0"/>
        <v>66.5</v>
      </c>
      <c r="M50">
        <f t="shared" si="1"/>
        <v>81.25</v>
      </c>
      <c r="N50">
        <f t="shared" si="2"/>
        <v>1</v>
      </c>
      <c r="O50">
        <f t="shared" si="3"/>
        <v>3</v>
      </c>
      <c r="P50">
        <f t="shared" si="7"/>
        <v>2</v>
      </c>
      <c r="Q50">
        <f t="shared" si="5"/>
        <v>2</v>
      </c>
      <c r="R50">
        <f t="shared" si="6"/>
        <v>5</v>
      </c>
    </row>
    <row r="51" spans="1:18" x14ac:dyDescent="0.25">
      <c r="A51" s="7" t="s">
        <v>47</v>
      </c>
      <c r="B51" s="7" t="s">
        <v>56</v>
      </c>
      <c r="C51" s="8">
        <v>37</v>
      </c>
      <c r="D51" s="9">
        <v>48</v>
      </c>
      <c r="E51" s="10">
        <v>49</v>
      </c>
      <c r="F51" s="13" t="s">
        <v>12</v>
      </c>
      <c r="G51" s="13" t="s">
        <v>12</v>
      </c>
      <c r="H51" s="13" t="s">
        <v>12</v>
      </c>
      <c r="I51" s="13" t="s">
        <v>12</v>
      </c>
      <c r="J51" s="12">
        <v>33</v>
      </c>
      <c r="K51" s="23" t="s">
        <v>110</v>
      </c>
      <c r="L51">
        <f t="shared" si="0"/>
        <v>48.5</v>
      </c>
      <c r="M51" t="e">
        <f t="shared" si="1"/>
        <v>#DIV/0!</v>
      </c>
      <c r="N51">
        <f t="shared" si="2"/>
        <v>1</v>
      </c>
      <c r="O51" t="e">
        <f t="shared" si="3"/>
        <v>#VALUE!</v>
      </c>
      <c r="P51">
        <f t="shared" si="7"/>
        <v>2</v>
      </c>
      <c r="Q51" t="e">
        <f t="shared" si="5"/>
        <v>#VALUE!</v>
      </c>
      <c r="R51" t="e">
        <f t="shared" si="6"/>
        <v>#VALUE!</v>
      </c>
    </row>
    <row r="52" spans="1:18" x14ac:dyDescent="0.25">
      <c r="A52" s="7" t="s">
        <v>47</v>
      </c>
      <c r="B52" s="7" t="s">
        <v>57</v>
      </c>
      <c r="C52" s="8">
        <v>36</v>
      </c>
      <c r="D52" s="9">
        <v>52</v>
      </c>
      <c r="E52" s="10">
        <v>53</v>
      </c>
      <c r="F52" s="13" t="s">
        <v>12</v>
      </c>
      <c r="G52" s="13" t="s">
        <v>12</v>
      </c>
      <c r="H52" s="13" t="s">
        <v>12</v>
      </c>
      <c r="I52" s="13" t="s">
        <v>12</v>
      </c>
      <c r="J52" s="12">
        <v>8</v>
      </c>
      <c r="K52" s="23" t="s">
        <v>110</v>
      </c>
      <c r="L52">
        <f t="shared" si="0"/>
        <v>52.5</v>
      </c>
      <c r="M52" t="e">
        <f t="shared" si="1"/>
        <v>#DIV/0!</v>
      </c>
      <c r="N52">
        <f t="shared" si="2"/>
        <v>1</v>
      </c>
      <c r="O52" t="e">
        <f t="shared" si="3"/>
        <v>#VALUE!</v>
      </c>
      <c r="P52">
        <f t="shared" si="7"/>
        <v>2</v>
      </c>
      <c r="Q52" t="e">
        <f t="shared" si="5"/>
        <v>#VALUE!</v>
      </c>
      <c r="R52" t="e">
        <f t="shared" si="6"/>
        <v>#VALUE!</v>
      </c>
    </row>
    <row r="53" spans="1:18" x14ac:dyDescent="0.25">
      <c r="A53" s="15" t="s">
        <v>47</v>
      </c>
      <c r="B53" s="7" t="s">
        <v>26</v>
      </c>
      <c r="C53" s="8">
        <v>30</v>
      </c>
      <c r="D53" s="9">
        <v>42</v>
      </c>
      <c r="E53" s="10">
        <v>42</v>
      </c>
      <c r="F53" s="13">
        <v>53</v>
      </c>
      <c r="G53" s="13">
        <v>54</v>
      </c>
      <c r="H53" s="13">
        <v>54</v>
      </c>
      <c r="I53" s="13">
        <v>55</v>
      </c>
      <c r="J53" s="12">
        <v>21</v>
      </c>
      <c r="K53" s="23" t="s">
        <v>110</v>
      </c>
      <c r="L53">
        <f t="shared" si="0"/>
        <v>42</v>
      </c>
      <c r="M53">
        <f t="shared" si="1"/>
        <v>54</v>
      </c>
      <c r="N53">
        <f t="shared" si="2"/>
        <v>0</v>
      </c>
      <c r="O53">
        <f t="shared" si="3"/>
        <v>2</v>
      </c>
      <c r="P53">
        <f t="shared" si="7"/>
        <v>2</v>
      </c>
      <c r="Q53">
        <f t="shared" si="5"/>
        <v>2</v>
      </c>
      <c r="R53">
        <f t="shared" si="6"/>
        <v>5</v>
      </c>
    </row>
    <row r="54" spans="1:18" x14ac:dyDescent="0.25">
      <c r="A54" s="15" t="s">
        <v>47</v>
      </c>
      <c r="B54" s="7" t="s">
        <v>27</v>
      </c>
      <c r="C54" s="8">
        <v>70</v>
      </c>
      <c r="D54" s="9">
        <v>79</v>
      </c>
      <c r="E54" s="10">
        <v>79</v>
      </c>
      <c r="F54" s="13">
        <v>91</v>
      </c>
      <c r="G54" s="13">
        <v>92</v>
      </c>
      <c r="H54" s="13">
        <v>92</v>
      </c>
      <c r="I54" s="13">
        <v>92</v>
      </c>
      <c r="J54" s="12">
        <v>8</v>
      </c>
      <c r="K54" s="23" t="s">
        <v>110</v>
      </c>
      <c r="L54">
        <f t="shared" si="0"/>
        <v>79</v>
      </c>
      <c r="M54">
        <f t="shared" si="1"/>
        <v>91.75</v>
      </c>
      <c r="N54">
        <f t="shared" si="2"/>
        <v>0</v>
      </c>
      <c r="O54">
        <f t="shared" si="3"/>
        <v>1</v>
      </c>
      <c r="P54">
        <f t="shared" si="7"/>
        <v>2</v>
      </c>
      <c r="Q54">
        <f t="shared" si="5"/>
        <v>2</v>
      </c>
      <c r="R54">
        <f t="shared" si="6"/>
        <v>5</v>
      </c>
    </row>
    <row r="55" spans="1:18" x14ac:dyDescent="0.25">
      <c r="A55" s="15" t="s">
        <v>47</v>
      </c>
      <c r="B55" s="7" t="s">
        <v>30</v>
      </c>
      <c r="C55" s="8">
        <v>42</v>
      </c>
      <c r="D55" s="9">
        <v>59</v>
      </c>
      <c r="E55" s="10">
        <v>59</v>
      </c>
      <c r="F55" s="13">
        <v>70</v>
      </c>
      <c r="G55" s="13">
        <v>71</v>
      </c>
      <c r="H55" s="13">
        <v>74</v>
      </c>
      <c r="I55" s="13">
        <v>77</v>
      </c>
      <c r="J55" s="12">
        <v>15</v>
      </c>
      <c r="K55" s="23" t="s">
        <v>110</v>
      </c>
      <c r="L55">
        <f t="shared" si="0"/>
        <v>59</v>
      </c>
      <c r="M55">
        <f t="shared" si="1"/>
        <v>73</v>
      </c>
      <c r="N55">
        <f t="shared" si="2"/>
        <v>0</v>
      </c>
      <c r="O55">
        <f t="shared" si="3"/>
        <v>7</v>
      </c>
      <c r="P55">
        <f t="shared" si="7"/>
        <v>2</v>
      </c>
      <c r="Q55">
        <f t="shared" si="5"/>
        <v>1</v>
      </c>
      <c r="R55">
        <f t="shared" si="6"/>
        <v>6</v>
      </c>
    </row>
    <row r="56" spans="1:18" x14ac:dyDescent="0.25">
      <c r="A56" s="15" t="s">
        <v>47</v>
      </c>
      <c r="B56" s="15" t="s">
        <v>58</v>
      </c>
      <c r="C56" s="16">
        <v>35</v>
      </c>
      <c r="D56" s="17">
        <v>48</v>
      </c>
      <c r="E56" s="18">
        <v>48</v>
      </c>
      <c r="F56" s="19">
        <v>59</v>
      </c>
      <c r="G56" s="19">
        <v>60</v>
      </c>
      <c r="H56" s="19">
        <v>60</v>
      </c>
      <c r="I56" s="19">
        <v>61</v>
      </c>
      <c r="J56" s="20">
        <v>55</v>
      </c>
      <c r="K56" s="23" t="s">
        <v>110</v>
      </c>
      <c r="L56">
        <f t="shared" si="0"/>
        <v>48</v>
      </c>
      <c r="M56">
        <f t="shared" si="1"/>
        <v>60</v>
      </c>
      <c r="N56">
        <f t="shared" si="2"/>
        <v>0</v>
      </c>
      <c r="O56">
        <f t="shared" si="3"/>
        <v>2</v>
      </c>
      <c r="P56">
        <f t="shared" si="7"/>
        <v>2</v>
      </c>
      <c r="Q56">
        <f t="shared" si="5"/>
        <v>2</v>
      </c>
      <c r="R56">
        <f t="shared" si="6"/>
        <v>5</v>
      </c>
    </row>
    <row r="57" spans="1:18" x14ac:dyDescent="0.25">
      <c r="A57" s="7" t="s">
        <v>47</v>
      </c>
      <c r="B57" s="1" t="s">
        <v>59</v>
      </c>
      <c r="C57" s="8">
        <v>31</v>
      </c>
      <c r="D57" s="9">
        <v>43</v>
      </c>
      <c r="E57" s="10">
        <v>44</v>
      </c>
      <c r="F57" s="13" t="s">
        <v>12</v>
      </c>
      <c r="G57" s="13" t="s">
        <v>12</v>
      </c>
      <c r="H57" s="13" t="s">
        <v>12</v>
      </c>
      <c r="I57" s="13" t="s">
        <v>12</v>
      </c>
      <c r="J57" s="12">
        <v>50</v>
      </c>
      <c r="K57" s="23" t="s">
        <v>110</v>
      </c>
      <c r="L57">
        <f t="shared" si="0"/>
        <v>43.5</v>
      </c>
      <c r="M57" t="e">
        <f t="shared" si="1"/>
        <v>#DIV/0!</v>
      </c>
      <c r="N57">
        <f t="shared" si="2"/>
        <v>1</v>
      </c>
      <c r="O57" t="e">
        <f t="shared" si="3"/>
        <v>#VALUE!</v>
      </c>
      <c r="P57">
        <f t="shared" si="7"/>
        <v>2</v>
      </c>
      <c r="Q57" t="e">
        <f t="shared" si="5"/>
        <v>#VALUE!</v>
      </c>
      <c r="R57" t="e">
        <f t="shared" si="6"/>
        <v>#VALUE!</v>
      </c>
    </row>
    <row r="58" spans="1:18" x14ac:dyDescent="0.25">
      <c r="A58" s="7" t="s">
        <v>47</v>
      </c>
      <c r="B58" s="7" t="s">
        <v>32</v>
      </c>
      <c r="C58" s="8">
        <v>76</v>
      </c>
      <c r="D58" s="9" t="s">
        <v>12</v>
      </c>
      <c r="E58" s="10" t="s">
        <v>12</v>
      </c>
      <c r="F58" s="13" t="s">
        <v>12</v>
      </c>
      <c r="G58" s="13" t="s">
        <v>12</v>
      </c>
      <c r="H58" s="13" t="s">
        <v>12</v>
      </c>
      <c r="I58" s="13" t="s">
        <v>12</v>
      </c>
      <c r="J58" s="12">
        <v>2</v>
      </c>
      <c r="K58" s="23" t="s">
        <v>110</v>
      </c>
      <c r="L58" t="e">
        <f t="shared" si="0"/>
        <v>#DIV/0!</v>
      </c>
      <c r="M58" t="e">
        <f t="shared" si="1"/>
        <v>#DIV/0!</v>
      </c>
      <c r="N58" t="e">
        <f t="shared" si="2"/>
        <v>#VALUE!</v>
      </c>
      <c r="O58" t="e">
        <f t="shared" si="3"/>
        <v>#VALUE!</v>
      </c>
      <c r="P58" t="e">
        <f t="shared" si="7"/>
        <v>#VALUE!</v>
      </c>
      <c r="Q58" t="e">
        <f t="shared" si="5"/>
        <v>#VALUE!</v>
      </c>
      <c r="R58" t="e">
        <f t="shared" si="6"/>
        <v>#VALUE!</v>
      </c>
    </row>
    <row r="59" spans="1:18" x14ac:dyDescent="0.25">
      <c r="A59" s="15" t="s">
        <v>47</v>
      </c>
      <c r="B59" s="15" t="s">
        <v>33</v>
      </c>
      <c r="C59" s="16">
        <v>25</v>
      </c>
      <c r="D59" s="17">
        <v>43</v>
      </c>
      <c r="E59" s="18">
        <v>43</v>
      </c>
      <c r="F59" s="19">
        <v>58</v>
      </c>
      <c r="G59" s="19">
        <v>58</v>
      </c>
      <c r="H59" s="19">
        <v>58</v>
      </c>
      <c r="I59" s="19">
        <v>58</v>
      </c>
      <c r="J59" s="20">
        <v>34</v>
      </c>
      <c r="K59" s="23" t="s">
        <v>110</v>
      </c>
      <c r="L59">
        <f t="shared" si="0"/>
        <v>43</v>
      </c>
      <c r="M59">
        <f t="shared" si="1"/>
        <v>58</v>
      </c>
      <c r="N59">
        <f t="shared" si="2"/>
        <v>0</v>
      </c>
      <c r="O59">
        <f t="shared" si="3"/>
        <v>0</v>
      </c>
      <c r="P59">
        <f t="shared" si="7"/>
        <v>2</v>
      </c>
      <c r="Q59">
        <f t="shared" si="5"/>
        <v>2</v>
      </c>
      <c r="R59">
        <f t="shared" si="6"/>
        <v>5</v>
      </c>
    </row>
    <row r="60" spans="1:18" x14ac:dyDescent="0.25">
      <c r="A60" s="15" t="s">
        <v>47</v>
      </c>
      <c r="B60" s="7" t="s">
        <v>60</v>
      </c>
      <c r="C60" s="8" t="s">
        <v>12</v>
      </c>
      <c r="D60" s="9" t="s">
        <v>12</v>
      </c>
      <c r="E60" s="10" t="s">
        <v>12</v>
      </c>
      <c r="F60" s="13" t="s">
        <v>12</v>
      </c>
      <c r="G60" s="13" t="s">
        <v>12</v>
      </c>
      <c r="H60" s="13" t="s">
        <v>12</v>
      </c>
      <c r="I60" s="13" t="s">
        <v>12</v>
      </c>
      <c r="J60" s="12" t="s">
        <v>12</v>
      </c>
      <c r="K60" s="23" t="s">
        <v>110</v>
      </c>
      <c r="L60" t="e">
        <f t="shared" si="0"/>
        <v>#DIV/0!</v>
      </c>
      <c r="M60" t="e">
        <f t="shared" si="1"/>
        <v>#DIV/0!</v>
      </c>
      <c r="N60" t="e">
        <f t="shared" si="2"/>
        <v>#VALUE!</v>
      </c>
      <c r="O60" t="e">
        <f t="shared" si="3"/>
        <v>#VALUE!</v>
      </c>
      <c r="P60" t="e">
        <f t="shared" si="7"/>
        <v>#VALUE!</v>
      </c>
      <c r="Q60" t="e">
        <f t="shared" si="5"/>
        <v>#VALUE!</v>
      </c>
      <c r="R60" t="e">
        <f t="shared" si="6"/>
        <v>#VALUE!</v>
      </c>
    </row>
    <row r="61" spans="1:18" x14ac:dyDescent="0.25">
      <c r="A61" s="15" t="s">
        <v>47</v>
      </c>
      <c r="B61" s="7" t="s">
        <v>61</v>
      </c>
      <c r="C61" s="8">
        <v>38</v>
      </c>
      <c r="D61" s="9">
        <v>55</v>
      </c>
      <c r="E61" s="10">
        <v>56</v>
      </c>
      <c r="F61" s="13">
        <v>70</v>
      </c>
      <c r="G61" s="13">
        <v>71</v>
      </c>
      <c r="H61" s="13">
        <v>73</v>
      </c>
      <c r="I61" s="13">
        <v>73</v>
      </c>
      <c r="J61" s="12">
        <v>15</v>
      </c>
      <c r="K61" s="23" t="s">
        <v>110</v>
      </c>
      <c r="L61">
        <f t="shared" si="0"/>
        <v>55.5</v>
      </c>
      <c r="M61">
        <f t="shared" si="1"/>
        <v>71.75</v>
      </c>
      <c r="N61">
        <f t="shared" si="2"/>
        <v>1</v>
      </c>
      <c r="O61">
        <f t="shared" si="3"/>
        <v>3</v>
      </c>
      <c r="P61">
        <f t="shared" si="7"/>
        <v>2</v>
      </c>
      <c r="Q61">
        <f t="shared" si="5"/>
        <v>2</v>
      </c>
      <c r="R61">
        <f t="shared" si="6"/>
        <v>5</v>
      </c>
    </row>
    <row r="62" spans="1:18" x14ac:dyDescent="0.25">
      <c r="A62" s="15" t="s">
        <v>47</v>
      </c>
      <c r="B62" s="7" t="s">
        <v>62</v>
      </c>
      <c r="C62" s="8">
        <v>69</v>
      </c>
      <c r="D62" s="9">
        <v>86</v>
      </c>
      <c r="E62" s="10">
        <v>86</v>
      </c>
      <c r="F62" s="13" t="s">
        <v>12</v>
      </c>
      <c r="G62" s="13" t="s">
        <v>12</v>
      </c>
      <c r="H62" s="13" t="s">
        <v>12</v>
      </c>
      <c r="I62" s="13" t="s">
        <v>12</v>
      </c>
      <c r="J62" s="12">
        <v>4</v>
      </c>
      <c r="K62" s="23" t="s">
        <v>110</v>
      </c>
      <c r="L62">
        <f t="shared" si="0"/>
        <v>86</v>
      </c>
      <c r="M62" t="e">
        <f t="shared" si="1"/>
        <v>#DIV/0!</v>
      </c>
      <c r="N62">
        <f t="shared" si="2"/>
        <v>0</v>
      </c>
      <c r="O62" t="e">
        <f t="shared" si="3"/>
        <v>#VALUE!</v>
      </c>
      <c r="P62">
        <f t="shared" si="7"/>
        <v>2</v>
      </c>
      <c r="Q62" t="e">
        <f t="shared" si="5"/>
        <v>#VALUE!</v>
      </c>
      <c r="R62" t="e">
        <f t="shared" si="6"/>
        <v>#VALUE!</v>
      </c>
    </row>
    <row r="63" spans="1:18" x14ac:dyDescent="0.25">
      <c r="A63" s="15" t="s">
        <v>47</v>
      </c>
      <c r="B63" s="7" t="s">
        <v>63</v>
      </c>
      <c r="C63" s="8">
        <v>56</v>
      </c>
      <c r="D63" s="9">
        <v>76</v>
      </c>
      <c r="E63" s="10">
        <v>77</v>
      </c>
      <c r="F63" s="13" t="s">
        <v>12</v>
      </c>
      <c r="G63" s="13" t="s">
        <v>12</v>
      </c>
      <c r="H63" s="13" t="s">
        <v>12</v>
      </c>
      <c r="I63" s="13" t="s">
        <v>12</v>
      </c>
      <c r="J63" s="12">
        <v>4</v>
      </c>
      <c r="K63" s="23" t="s">
        <v>110</v>
      </c>
      <c r="L63">
        <f t="shared" si="0"/>
        <v>76.5</v>
      </c>
      <c r="M63" t="e">
        <f t="shared" si="1"/>
        <v>#DIV/0!</v>
      </c>
      <c r="N63">
        <f t="shared" si="2"/>
        <v>1</v>
      </c>
      <c r="O63" t="e">
        <f t="shared" si="3"/>
        <v>#VALUE!</v>
      </c>
      <c r="P63">
        <f t="shared" si="7"/>
        <v>2</v>
      </c>
      <c r="Q63" t="e">
        <f t="shared" si="5"/>
        <v>#VALUE!</v>
      </c>
      <c r="R63" t="e">
        <f t="shared" si="6"/>
        <v>#VALUE!</v>
      </c>
    </row>
    <row r="64" spans="1:18" x14ac:dyDescent="0.25">
      <c r="A64" s="7" t="s">
        <v>47</v>
      </c>
      <c r="B64" s="7" t="s">
        <v>36</v>
      </c>
      <c r="C64" s="8">
        <v>44</v>
      </c>
      <c r="D64" s="9">
        <v>60</v>
      </c>
      <c r="E64" s="10">
        <v>65</v>
      </c>
      <c r="F64" s="13">
        <v>74</v>
      </c>
      <c r="G64" s="13">
        <v>75</v>
      </c>
      <c r="H64" s="13">
        <v>78</v>
      </c>
      <c r="I64" s="13">
        <v>79</v>
      </c>
      <c r="J64" s="12">
        <v>14</v>
      </c>
      <c r="K64" s="23" t="s">
        <v>110</v>
      </c>
      <c r="L64">
        <f t="shared" si="0"/>
        <v>62.5</v>
      </c>
      <c r="M64">
        <f t="shared" si="1"/>
        <v>76.5</v>
      </c>
      <c r="N64">
        <f t="shared" si="2"/>
        <v>5</v>
      </c>
      <c r="O64">
        <f t="shared" si="3"/>
        <v>5</v>
      </c>
      <c r="P64">
        <f t="shared" si="7"/>
        <v>2</v>
      </c>
      <c r="Q64">
        <f t="shared" si="5"/>
        <v>1</v>
      </c>
      <c r="R64">
        <f t="shared" si="6"/>
        <v>6</v>
      </c>
    </row>
    <row r="65" spans="1:18" x14ac:dyDescent="0.25">
      <c r="A65" s="7" t="s">
        <v>47</v>
      </c>
      <c r="B65" s="7" t="s">
        <v>64</v>
      </c>
      <c r="C65" s="8">
        <v>62</v>
      </c>
      <c r="D65" s="9" t="s">
        <v>12</v>
      </c>
      <c r="E65" s="10" t="s">
        <v>12</v>
      </c>
      <c r="F65" s="13" t="s">
        <v>12</v>
      </c>
      <c r="G65" s="13" t="s">
        <v>12</v>
      </c>
      <c r="H65" s="13" t="s">
        <v>12</v>
      </c>
      <c r="I65" s="13" t="s">
        <v>12</v>
      </c>
      <c r="J65" s="12">
        <v>2</v>
      </c>
      <c r="K65" s="23" t="s">
        <v>110</v>
      </c>
      <c r="L65" t="e">
        <f t="shared" si="0"/>
        <v>#DIV/0!</v>
      </c>
      <c r="M65" t="e">
        <f t="shared" si="1"/>
        <v>#DIV/0!</v>
      </c>
      <c r="N65" t="e">
        <f t="shared" si="2"/>
        <v>#VALUE!</v>
      </c>
      <c r="O65" t="e">
        <f t="shared" si="3"/>
        <v>#VALUE!</v>
      </c>
      <c r="P65" t="e">
        <f t="shared" si="7"/>
        <v>#VALUE!</v>
      </c>
      <c r="Q65" t="e">
        <f t="shared" si="5"/>
        <v>#VALUE!</v>
      </c>
      <c r="R65" t="e">
        <f t="shared" si="6"/>
        <v>#VALUE!</v>
      </c>
    </row>
    <row r="66" spans="1:18" x14ac:dyDescent="0.25">
      <c r="A66" s="7" t="s">
        <v>47</v>
      </c>
      <c r="B66" s="7" t="s">
        <v>37</v>
      </c>
      <c r="C66" s="8">
        <v>37</v>
      </c>
      <c r="D66" s="9" t="s">
        <v>12</v>
      </c>
      <c r="E66" s="10" t="s">
        <v>12</v>
      </c>
      <c r="F66" s="13" t="s">
        <v>12</v>
      </c>
      <c r="G66" s="13" t="s">
        <v>12</v>
      </c>
      <c r="H66" s="13" t="s">
        <v>12</v>
      </c>
      <c r="I66" s="13" t="s">
        <v>12</v>
      </c>
      <c r="J66" s="12">
        <v>2</v>
      </c>
      <c r="K66" s="23" t="s">
        <v>110</v>
      </c>
      <c r="L66" t="e">
        <f t="shared" si="0"/>
        <v>#DIV/0!</v>
      </c>
      <c r="M66" t="e">
        <f t="shared" si="1"/>
        <v>#DIV/0!</v>
      </c>
      <c r="N66" t="e">
        <f t="shared" si="2"/>
        <v>#VALUE!</v>
      </c>
      <c r="O66" t="e">
        <f t="shared" si="3"/>
        <v>#VALUE!</v>
      </c>
      <c r="P66" t="e">
        <f t="shared" si="7"/>
        <v>#VALUE!</v>
      </c>
      <c r="Q66" t="e">
        <f t="shared" si="5"/>
        <v>#VALUE!</v>
      </c>
      <c r="R66" t="e">
        <f t="shared" si="6"/>
        <v>#VALUE!</v>
      </c>
    </row>
    <row r="67" spans="1:18" x14ac:dyDescent="0.25">
      <c r="A67" s="15" t="s">
        <v>47</v>
      </c>
      <c r="B67" s="7" t="s">
        <v>65</v>
      </c>
      <c r="C67" s="8">
        <v>26</v>
      </c>
      <c r="D67" s="9">
        <v>41</v>
      </c>
      <c r="E67" s="10">
        <v>41</v>
      </c>
      <c r="F67" s="13">
        <v>53</v>
      </c>
      <c r="G67" s="13">
        <v>53</v>
      </c>
      <c r="H67" s="13">
        <v>54</v>
      </c>
      <c r="I67" s="13">
        <v>54</v>
      </c>
      <c r="J67" s="12">
        <v>61</v>
      </c>
      <c r="K67" s="23" t="s">
        <v>110</v>
      </c>
      <c r="L67">
        <f t="shared" ref="L67:L130" si="8">AVERAGE(D67:E67)</f>
        <v>41</v>
      </c>
      <c r="M67">
        <f t="shared" ref="M67:M130" si="9">AVERAGE(F67:I67)</f>
        <v>53.5</v>
      </c>
      <c r="N67">
        <f t="shared" ref="N67:N130" si="10">E67-D67</f>
        <v>0</v>
      </c>
      <c r="O67">
        <f t="shared" ref="O67:O130" si="11">I67-F67</f>
        <v>1</v>
      </c>
      <c r="P67">
        <f t="shared" si="7"/>
        <v>2</v>
      </c>
      <c r="Q67">
        <f t="shared" ref="Q67:Q130" si="12">IF(O67&gt;4.46,1,2)</f>
        <v>2</v>
      </c>
      <c r="R67">
        <f t="shared" ref="R67:R130" si="13">IF(P67=Q67,5,6)</f>
        <v>5</v>
      </c>
    </row>
    <row r="68" spans="1:18" x14ac:dyDescent="0.25">
      <c r="A68" s="15" t="s">
        <v>47</v>
      </c>
      <c r="B68" s="7" t="s">
        <v>38</v>
      </c>
      <c r="C68" s="8">
        <v>36</v>
      </c>
      <c r="D68" s="9">
        <v>50</v>
      </c>
      <c r="E68" s="10">
        <v>50</v>
      </c>
      <c r="F68" s="13">
        <v>60</v>
      </c>
      <c r="G68" s="13">
        <v>60</v>
      </c>
      <c r="H68" s="13">
        <v>60</v>
      </c>
      <c r="I68" s="13">
        <v>62</v>
      </c>
      <c r="J68" s="12">
        <v>60</v>
      </c>
      <c r="K68" s="23" t="s">
        <v>110</v>
      </c>
      <c r="L68">
        <f t="shared" si="8"/>
        <v>50</v>
      </c>
      <c r="M68">
        <f t="shared" si="9"/>
        <v>60.5</v>
      </c>
      <c r="N68">
        <f t="shared" si="10"/>
        <v>0</v>
      </c>
      <c r="O68">
        <f t="shared" si="11"/>
        <v>2</v>
      </c>
      <c r="P68">
        <f t="shared" si="7"/>
        <v>2</v>
      </c>
      <c r="Q68">
        <f t="shared" si="12"/>
        <v>2</v>
      </c>
      <c r="R68">
        <f t="shared" si="13"/>
        <v>5</v>
      </c>
    </row>
    <row r="69" spans="1:18" x14ac:dyDescent="0.25">
      <c r="A69" s="15" t="s">
        <v>47</v>
      </c>
      <c r="B69" s="7" t="s">
        <v>66</v>
      </c>
      <c r="C69" s="8">
        <v>33</v>
      </c>
      <c r="D69" s="9">
        <v>44</v>
      </c>
      <c r="E69" s="10">
        <v>44</v>
      </c>
      <c r="F69" s="13">
        <v>57</v>
      </c>
      <c r="G69" s="13">
        <v>57</v>
      </c>
      <c r="H69" s="13">
        <v>59</v>
      </c>
      <c r="I69" s="13">
        <v>60</v>
      </c>
      <c r="J69" s="12">
        <v>16</v>
      </c>
      <c r="K69" s="23" t="s">
        <v>110</v>
      </c>
      <c r="L69">
        <f t="shared" si="8"/>
        <v>44</v>
      </c>
      <c r="M69">
        <f t="shared" si="9"/>
        <v>58.25</v>
      </c>
      <c r="N69">
        <f t="shared" si="10"/>
        <v>0</v>
      </c>
      <c r="O69">
        <f t="shared" si="11"/>
        <v>3</v>
      </c>
      <c r="P69">
        <f t="shared" si="7"/>
        <v>2</v>
      </c>
      <c r="Q69">
        <f t="shared" si="12"/>
        <v>2</v>
      </c>
      <c r="R69">
        <f t="shared" si="13"/>
        <v>5</v>
      </c>
    </row>
    <row r="70" spans="1:18" x14ac:dyDescent="0.25">
      <c r="A70" s="15" t="s">
        <v>47</v>
      </c>
      <c r="B70" s="7" t="s">
        <v>39</v>
      </c>
      <c r="C70" s="8">
        <v>37</v>
      </c>
      <c r="D70" s="9">
        <v>47</v>
      </c>
      <c r="E70" s="10">
        <v>49</v>
      </c>
      <c r="F70" s="13">
        <v>57</v>
      </c>
      <c r="G70" s="13">
        <v>58</v>
      </c>
      <c r="H70" s="13">
        <v>58</v>
      </c>
      <c r="I70" s="13">
        <v>58</v>
      </c>
      <c r="J70" s="12">
        <v>32</v>
      </c>
      <c r="K70" s="23" t="s">
        <v>110</v>
      </c>
      <c r="L70">
        <f t="shared" si="8"/>
        <v>48</v>
      </c>
      <c r="M70">
        <f t="shared" si="9"/>
        <v>57.75</v>
      </c>
      <c r="N70">
        <f t="shared" si="10"/>
        <v>2</v>
      </c>
      <c r="O70">
        <f t="shared" si="11"/>
        <v>1</v>
      </c>
      <c r="P70">
        <f t="shared" si="7"/>
        <v>2</v>
      </c>
      <c r="Q70">
        <f t="shared" si="12"/>
        <v>2</v>
      </c>
      <c r="R70">
        <f t="shared" si="13"/>
        <v>5</v>
      </c>
    </row>
    <row r="71" spans="1:18" x14ac:dyDescent="0.25">
      <c r="A71" s="7" t="s">
        <v>47</v>
      </c>
      <c r="B71" s="7" t="s">
        <v>67</v>
      </c>
      <c r="C71" s="8">
        <v>42</v>
      </c>
      <c r="D71" s="9">
        <v>55</v>
      </c>
      <c r="E71" s="10">
        <v>57</v>
      </c>
      <c r="F71" s="13" t="s">
        <v>12</v>
      </c>
      <c r="G71" s="13" t="s">
        <v>12</v>
      </c>
      <c r="H71" s="13" t="s">
        <v>12</v>
      </c>
      <c r="I71" s="13" t="s">
        <v>12</v>
      </c>
      <c r="J71" s="12">
        <v>24</v>
      </c>
      <c r="K71" s="23" t="s">
        <v>110</v>
      </c>
      <c r="L71">
        <f t="shared" si="8"/>
        <v>56</v>
      </c>
      <c r="M71" t="e">
        <f t="shared" si="9"/>
        <v>#DIV/0!</v>
      </c>
      <c r="N71">
        <f t="shared" si="10"/>
        <v>2</v>
      </c>
      <c r="O71" t="e">
        <f t="shared" si="11"/>
        <v>#VALUE!</v>
      </c>
      <c r="P71">
        <f t="shared" si="7"/>
        <v>2</v>
      </c>
      <c r="Q71" t="e">
        <f t="shared" si="12"/>
        <v>#VALUE!</v>
      </c>
      <c r="R71" t="e">
        <f t="shared" si="13"/>
        <v>#VALUE!</v>
      </c>
    </row>
    <row r="72" spans="1:18" x14ac:dyDescent="0.25">
      <c r="A72" s="7" t="s">
        <v>47</v>
      </c>
      <c r="B72" s="7" t="s">
        <v>68</v>
      </c>
      <c r="C72" s="8">
        <v>53</v>
      </c>
      <c r="D72" s="9">
        <v>71</v>
      </c>
      <c r="E72" s="10">
        <v>72</v>
      </c>
      <c r="F72" s="13">
        <v>86</v>
      </c>
      <c r="G72" s="13">
        <v>86</v>
      </c>
      <c r="H72" s="13">
        <v>86</v>
      </c>
      <c r="I72" s="13">
        <v>88</v>
      </c>
      <c r="J72" s="12">
        <v>8</v>
      </c>
      <c r="K72" s="23" t="s">
        <v>110</v>
      </c>
      <c r="L72">
        <f t="shared" si="8"/>
        <v>71.5</v>
      </c>
      <c r="M72">
        <f t="shared" si="9"/>
        <v>86.5</v>
      </c>
      <c r="N72">
        <f t="shared" si="10"/>
        <v>1</v>
      </c>
      <c r="O72">
        <f t="shared" si="11"/>
        <v>2</v>
      </c>
      <c r="P72">
        <f t="shared" si="7"/>
        <v>2</v>
      </c>
      <c r="Q72">
        <f t="shared" si="12"/>
        <v>2</v>
      </c>
      <c r="R72">
        <f t="shared" si="13"/>
        <v>5</v>
      </c>
    </row>
    <row r="73" spans="1:18" x14ac:dyDescent="0.25">
      <c r="A73" s="7" t="s">
        <v>47</v>
      </c>
      <c r="B73" s="7" t="s">
        <v>69</v>
      </c>
      <c r="C73" s="8" t="s">
        <v>12</v>
      </c>
      <c r="D73" s="9" t="s">
        <v>12</v>
      </c>
      <c r="E73" s="10" t="s">
        <v>12</v>
      </c>
      <c r="F73" s="13" t="s">
        <v>12</v>
      </c>
      <c r="G73" s="13" t="s">
        <v>12</v>
      </c>
      <c r="H73" s="13" t="s">
        <v>12</v>
      </c>
      <c r="I73" s="13" t="s">
        <v>12</v>
      </c>
      <c r="J73" s="12">
        <v>1</v>
      </c>
      <c r="K73" s="23" t="s">
        <v>110</v>
      </c>
      <c r="L73" t="e">
        <f t="shared" si="8"/>
        <v>#DIV/0!</v>
      </c>
      <c r="M73" t="e">
        <f t="shared" si="9"/>
        <v>#DIV/0!</v>
      </c>
      <c r="N73" t="e">
        <f t="shared" si="10"/>
        <v>#VALUE!</v>
      </c>
      <c r="O73" t="e">
        <f t="shared" si="11"/>
        <v>#VALUE!</v>
      </c>
      <c r="P73" t="e">
        <f t="shared" si="7"/>
        <v>#VALUE!</v>
      </c>
      <c r="Q73" t="e">
        <f t="shared" si="12"/>
        <v>#VALUE!</v>
      </c>
      <c r="R73" t="e">
        <f t="shared" si="13"/>
        <v>#VALUE!</v>
      </c>
    </row>
    <row r="74" spans="1:18" x14ac:dyDescent="0.25">
      <c r="A74" s="7" t="s">
        <v>47</v>
      </c>
      <c r="B74" s="7" t="s">
        <v>70</v>
      </c>
      <c r="C74" s="8">
        <v>41</v>
      </c>
      <c r="D74" s="9">
        <v>58</v>
      </c>
      <c r="E74" s="10">
        <v>59</v>
      </c>
      <c r="F74" s="13">
        <v>75</v>
      </c>
      <c r="G74" s="13">
        <v>76</v>
      </c>
      <c r="H74" s="13">
        <v>76</v>
      </c>
      <c r="I74" s="13">
        <v>78</v>
      </c>
      <c r="J74" s="12">
        <v>8</v>
      </c>
      <c r="K74" s="23" t="s">
        <v>110</v>
      </c>
      <c r="L74">
        <f t="shared" si="8"/>
        <v>58.5</v>
      </c>
      <c r="M74">
        <f t="shared" si="9"/>
        <v>76.25</v>
      </c>
      <c r="N74">
        <f t="shared" si="10"/>
        <v>1</v>
      </c>
      <c r="O74">
        <f t="shared" si="11"/>
        <v>3</v>
      </c>
      <c r="P74">
        <f t="shared" si="7"/>
        <v>2</v>
      </c>
      <c r="Q74">
        <f t="shared" si="12"/>
        <v>2</v>
      </c>
      <c r="R74">
        <f t="shared" si="13"/>
        <v>5</v>
      </c>
    </row>
    <row r="75" spans="1:18" x14ac:dyDescent="0.25">
      <c r="A75" s="7" t="s">
        <v>47</v>
      </c>
      <c r="B75" s="7" t="s">
        <v>41</v>
      </c>
      <c r="C75" s="8">
        <v>37</v>
      </c>
      <c r="D75" s="9">
        <v>47</v>
      </c>
      <c r="E75" s="10">
        <v>49</v>
      </c>
      <c r="F75" s="13">
        <v>60</v>
      </c>
      <c r="G75" s="13">
        <v>60</v>
      </c>
      <c r="H75" s="13">
        <v>60</v>
      </c>
      <c r="I75" s="13">
        <v>61</v>
      </c>
      <c r="J75" s="12">
        <v>25</v>
      </c>
      <c r="K75" s="23" t="s">
        <v>110</v>
      </c>
      <c r="L75">
        <f t="shared" si="8"/>
        <v>48</v>
      </c>
      <c r="M75">
        <f t="shared" si="9"/>
        <v>60.25</v>
      </c>
      <c r="N75">
        <f t="shared" si="10"/>
        <v>2</v>
      </c>
      <c r="O75">
        <f t="shared" si="11"/>
        <v>1</v>
      </c>
      <c r="P75">
        <f t="shared" si="7"/>
        <v>2</v>
      </c>
      <c r="Q75">
        <f t="shared" si="12"/>
        <v>2</v>
      </c>
      <c r="R75">
        <f t="shared" si="13"/>
        <v>5</v>
      </c>
    </row>
    <row r="76" spans="1:18" x14ac:dyDescent="0.25">
      <c r="A76" s="7" t="s">
        <v>47</v>
      </c>
      <c r="B76" s="7" t="s">
        <v>71</v>
      </c>
      <c r="C76" s="8" t="s">
        <v>12</v>
      </c>
      <c r="D76" s="9">
        <v>49</v>
      </c>
      <c r="E76" s="10">
        <v>49</v>
      </c>
      <c r="F76" s="13" t="s">
        <v>12</v>
      </c>
      <c r="G76" s="13" t="s">
        <v>12</v>
      </c>
      <c r="H76" s="13" t="s">
        <v>12</v>
      </c>
      <c r="I76" s="13" t="s">
        <v>12</v>
      </c>
      <c r="J76" s="12">
        <v>44</v>
      </c>
      <c r="K76" s="23" t="s">
        <v>110</v>
      </c>
      <c r="L76">
        <f t="shared" si="8"/>
        <v>49</v>
      </c>
      <c r="M76" t="e">
        <f t="shared" si="9"/>
        <v>#DIV/0!</v>
      </c>
      <c r="N76">
        <f t="shared" si="10"/>
        <v>0</v>
      </c>
      <c r="O76" t="e">
        <f t="shared" si="11"/>
        <v>#VALUE!</v>
      </c>
      <c r="P76">
        <f t="shared" si="7"/>
        <v>2</v>
      </c>
      <c r="Q76" t="e">
        <f t="shared" si="12"/>
        <v>#VALUE!</v>
      </c>
      <c r="R76" t="e">
        <f t="shared" si="13"/>
        <v>#VALUE!</v>
      </c>
    </row>
    <row r="77" spans="1:18" x14ac:dyDescent="0.25">
      <c r="A77" s="15" t="s">
        <v>47</v>
      </c>
      <c r="B77" s="15" t="s">
        <v>42</v>
      </c>
      <c r="C77" s="16">
        <v>34</v>
      </c>
      <c r="D77" s="17">
        <v>58</v>
      </c>
      <c r="E77" s="18">
        <v>68</v>
      </c>
      <c r="F77" s="19" t="s">
        <v>12</v>
      </c>
      <c r="G77" s="19" t="s">
        <v>12</v>
      </c>
      <c r="H77" s="19" t="s">
        <v>12</v>
      </c>
      <c r="I77" s="19" t="s">
        <v>12</v>
      </c>
      <c r="J77" s="20">
        <v>11</v>
      </c>
      <c r="K77" s="23" t="s">
        <v>110</v>
      </c>
      <c r="L77">
        <f t="shared" si="8"/>
        <v>63</v>
      </c>
      <c r="M77" t="e">
        <f t="shared" si="9"/>
        <v>#DIV/0!</v>
      </c>
      <c r="N77">
        <f t="shared" si="10"/>
        <v>10</v>
      </c>
      <c r="O77" t="e">
        <f t="shared" si="11"/>
        <v>#VALUE!</v>
      </c>
      <c r="P77">
        <f t="shared" si="7"/>
        <v>1</v>
      </c>
      <c r="Q77" t="e">
        <f t="shared" si="12"/>
        <v>#VALUE!</v>
      </c>
      <c r="R77" t="e">
        <f t="shared" si="13"/>
        <v>#VALUE!</v>
      </c>
    </row>
    <row r="78" spans="1:18" x14ac:dyDescent="0.25">
      <c r="A78" s="7" t="s">
        <v>47</v>
      </c>
      <c r="B78" s="7" t="s">
        <v>43</v>
      </c>
      <c r="C78" s="8">
        <v>50</v>
      </c>
      <c r="D78" s="9">
        <v>63</v>
      </c>
      <c r="E78" s="10">
        <v>64</v>
      </c>
      <c r="F78" s="13">
        <v>74</v>
      </c>
      <c r="G78" s="13">
        <v>74</v>
      </c>
      <c r="H78" s="13">
        <v>75</v>
      </c>
      <c r="I78" s="13">
        <v>76</v>
      </c>
      <c r="J78" s="12">
        <v>16</v>
      </c>
      <c r="K78" s="23" t="s">
        <v>110</v>
      </c>
      <c r="L78">
        <f t="shared" si="8"/>
        <v>63.5</v>
      </c>
      <c r="M78">
        <f t="shared" si="9"/>
        <v>74.75</v>
      </c>
      <c r="N78">
        <f t="shared" si="10"/>
        <v>1</v>
      </c>
      <c r="O78">
        <f t="shared" si="11"/>
        <v>2</v>
      </c>
      <c r="P78">
        <f t="shared" si="7"/>
        <v>2</v>
      </c>
      <c r="Q78">
        <f t="shared" si="12"/>
        <v>2</v>
      </c>
      <c r="R78">
        <f t="shared" si="13"/>
        <v>5</v>
      </c>
    </row>
    <row r="79" spans="1:18" x14ac:dyDescent="0.25">
      <c r="A79" s="7" t="s">
        <v>47</v>
      </c>
      <c r="B79" s="7" t="s">
        <v>44</v>
      </c>
      <c r="C79" s="8">
        <v>32</v>
      </c>
      <c r="D79" s="9">
        <v>44</v>
      </c>
      <c r="E79" s="10">
        <v>45</v>
      </c>
      <c r="F79" s="13">
        <v>54</v>
      </c>
      <c r="G79" s="13">
        <v>54</v>
      </c>
      <c r="H79" s="13">
        <v>54</v>
      </c>
      <c r="I79" s="13">
        <v>55</v>
      </c>
      <c r="J79" s="21">
        <v>30</v>
      </c>
      <c r="K79" s="23" t="s">
        <v>110</v>
      </c>
      <c r="L79">
        <f t="shared" si="8"/>
        <v>44.5</v>
      </c>
      <c r="M79">
        <f t="shared" si="9"/>
        <v>54.25</v>
      </c>
      <c r="N79">
        <f t="shared" si="10"/>
        <v>1</v>
      </c>
      <c r="O79">
        <f t="shared" si="11"/>
        <v>1</v>
      </c>
      <c r="P79">
        <f t="shared" si="7"/>
        <v>2</v>
      </c>
      <c r="Q79">
        <f t="shared" si="12"/>
        <v>2</v>
      </c>
      <c r="R79">
        <f t="shared" si="13"/>
        <v>5</v>
      </c>
    </row>
    <row r="80" spans="1:18" x14ac:dyDescent="0.25">
      <c r="A80" s="7" t="s">
        <v>47</v>
      </c>
      <c r="B80" s="7" t="s">
        <v>72</v>
      </c>
      <c r="C80" s="8">
        <v>42</v>
      </c>
      <c r="D80" s="9">
        <v>60</v>
      </c>
      <c r="E80" s="10">
        <v>61</v>
      </c>
      <c r="F80" s="13">
        <v>76</v>
      </c>
      <c r="G80" s="13">
        <v>77</v>
      </c>
      <c r="H80" s="13">
        <v>79</v>
      </c>
      <c r="I80" s="13">
        <v>79</v>
      </c>
      <c r="J80" s="12">
        <v>11</v>
      </c>
      <c r="K80" s="23" t="s">
        <v>110</v>
      </c>
      <c r="L80">
        <f t="shared" si="8"/>
        <v>60.5</v>
      </c>
      <c r="M80">
        <f t="shared" si="9"/>
        <v>77.75</v>
      </c>
      <c r="N80">
        <f t="shared" si="10"/>
        <v>1</v>
      </c>
      <c r="O80">
        <f t="shared" si="11"/>
        <v>3</v>
      </c>
      <c r="P80">
        <f t="shared" si="7"/>
        <v>2</v>
      </c>
      <c r="Q80">
        <f t="shared" si="12"/>
        <v>2</v>
      </c>
      <c r="R80">
        <f t="shared" si="13"/>
        <v>5</v>
      </c>
    </row>
    <row r="81" spans="1:18" x14ac:dyDescent="0.25">
      <c r="A81" s="7" t="s">
        <v>47</v>
      </c>
      <c r="B81" s="7" t="s">
        <v>73</v>
      </c>
      <c r="C81" s="8">
        <v>41</v>
      </c>
      <c r="D81" s="9">
        <v>57</v>
      </c>
      <c r="E81" s="10">
        <v>58</v>
      </c>
      <c r="F81" s="13">
        <v>68</v>
      </c>
      <c r="G81" s="13">
        <v>69</v>
      </c>
      <c r="H81" s="13">
        <v>69</v>
      </c>
      <c r="I81" s="13">
        <v>70</v>
      </c>
      <c r="J81" s="12">
        <v>16</v>
      </c>
      <c r="K81" s="23" t="s">
        <v>110</v>
      </c>
      <c r="L81">
        <f t="shared" si="8"/>
        <v>57.5</v>
      </c>
      <c r="M81">
        <f t="shared" si="9"/>
        <v>69</v>
      </c>
      <c r="N81">
        <f t="shared" si="10"/>
        <v>1</v>
      </c>
      <c r="O81">
        <f t="shared" si="11"/>
        <v>2</v>
      </c>
      <c r="P81">
        <f t="shared" si="7"/>
        <v>2</v>
      </c>
      <c r="Q81">
        <f t="shared" si="12"/>
        <v>2</v>
      </c>
      <c r="R81">
        <f t="shared" si="13"/>
        <v>5</v>
      </c>
    </row>
    <row r="82" spans="1:18" x14ac:dyDescent="0.25">
      <c r="A82" s="7" t="s">
        <v>47</v>
      </c>
      <c r="B82" s="7" t="s">
        <v>74</v>
      </c>
      <c r="C82" s="8">
        <v>35</v>
      </c>
      <c r="D82" s="9">
        <v>48</v>
      </c>
      <c r="E82" s="10">
        <v>48</v>
      </c>
      <c r="F82" s="13">
        <v>60</v>
      </c>
      <c r="G82" s="13">
        <v>60</v>
      </c>
      <c r="H82" s="13">
        <v>62</v>
      </c>
      <c r="I82" s="13">
        <v>62</v>
      </c>
      <c r="J82" s="12">
        <v>32</v>
      </c>
      <c r="K82" s="23" t="s">
        <v>110</v>
      </c>
      <c r="L82">
        <f t="shared" si="8"/>
        <v>48</v>
      </c>
      <c r="M82">
        <f t="shared" si="9"/>
        <v>61</v>
      </c>
      <c r="N82">
        <f t="shared" si="10"/>
        <v>0</v>
      </c>
      <c r="O82">
        <f t="shared" si="11"/>
        <v>2</v>
      </c>
      <c r="P82">
        <f t="shared" si="7"/>
        <v>2</v>
      </c>
      <c r="Q82">
        <f t="shared" si="12"/>
        <v>2</v>
      </c>
      <c r="R82">
        <f t="shared" si="13"/>
        <v>5</v>
      </c>
    </row>
    <row r="83" spans="1:18" x14ac:dyDescent="0.25">
      <c r="A83" s="7" t="s">
        <v>10</v>
      </c>
      <c r="B83" s="7" t="s">
        <v>75</v>
      </c>
      <c r="C83" s="8">
        <v>77</v>
      </c>
      <c r="D83" s="9">
        <v>97</v>
      </c>
      <c r="E83" s="10" t="s">
        <v>12</v>
      </c>
      <c r="F83" s="24" t="s">
        <v>12</v>
      </c>
      <c r="G83" s="24" t="s">
        <v>12</v>
      </c>
      <c r="H83" s="24" t="s">
        <v>12</v>
      </c>
      <c r="I83" s="24" t="s">
        <v>12</v>
      </c>
      <c r="J83" s="14">
        <v>2</v>
      </c>
      <c r="K83" s="23" t="s">
        <v>111</v>
      </c>
      <c r="L83">
        <f t="shared" si="8"/>
        <v>97</v>
      </c>
      <c r="M83" t="e">
        <f t="shared" si="9"/>
        <v>#DIV/0!</v>
      </c>
      <c r="N83" t="e">
        <f t="shared" si="10"/>
        <v>#VALUE!</v>
      </c>
      <c r="O83" t="e">
        <f t="shared" si="11"/>
        <v>#VALUE!</v>
      </c>
      <c r="P83" t="e">
        <f>IF(N83&gt;5.65,1,2)</f>
        <v>#VALUE!</v>
      </c>
      <c r="Q83" t="e">
        <f t="shared" si="12"/>
        <v>#VALUE!</v>
      </c>
      <c r="R83" t="e">
        <f t="shared" si="13"/>
        <v>#VALUE!</v>
      </c>
    </row>
    <row r="84" spans="1:18" x14ac:dyDescent="0.25">
      <c r="A84" s="7" t="s">
        <v>10</v>
      </c>
      <c r="B84" s="7" t="s">
        <v>11</v>
      </c>
      <c r="C84" s="8">
        <v>55</v>
      </c>
      <c r="D84" s="9">
        <v>69</v>
      </c>
      <c r="E84" s="10">
        <v>69</v>
      </c>
      <c r="F84" s="24">
        <v>86</v>
      </c>
      <c r="G84" s="24">
        <v>87</v>
      </c>
      <c r="H84" s="24">
        <v>88</v>
      </c>
      <c r="I84" s="24">
        <v>89</v>
      </c>
      <c r="J84" s="14">
        <v>4</v>
      </c>
      <c r="K84" s="23" t="s">
        <v>111</v>
      </c>
      <c r="L84">
        <f t="shared" si="8"/>
        <v>69</v>
      </c>
      <c r="M84">
        <f t="shared" si="9"/>
        <v>87.5</v>
      </c>
      <c r="N84">
        <f t="shared" si="10"/>
        <v>0</v>
      </c>
      <c r="O84">
        <f t="shared" si="11"/>
        <v>3</v>
      </c>
      <c r="P84">
        <f t="shared" ref="P84:P101" si="14">IF(N84&gt;5.65,1,2)</f>
        <v>2</v>
      </c>
      <c r="Q84">
        <f t="shared" si="12"/>
        <v>2</v>
      </c>
      <c r="R84">
        <f t="shared" si="13"/>
        <v>5</v>
      </c>
    </row>
    <row r="85" spans="1:18" x14ac:dyDescent="0.25">
      <c r="A85" s="7" t="s">
        <v>10</v>
      </c>
      <c r="B85" s="7" t="s">
        <v>13</v>
      </c>
      <c r="C85" s="8">
        <v>74</v>
      </c>
      <c r="D85" s="9">
        <v>92</v>
      </c>
      <c r="E85" s="10">
        <v>92</v>
      </c>
      <c r="F85" s="24" t="s">
        <v>12</v>
      </c>
      <c r="G85" s="24" t="s">
        <v>12</v>
      </c>
      <c r="H85" s="24" t="s">
        <v>12</v>
      </c>
      <c r="I85" s="24" t="s">
        <v>12</v>
      </c>
      <c r="J85" s="14">
        <v>4</v>
      </c>
      <c r="K85" s="23" t="s">
        <v>111</v>
      </c>
      <c r="L85">
        <f t="shared" si="8"/>
        <v>92</v>
      </c>
      <c r="M85" t="e">
        <f t="shared" si="9"/>
        <v>#DIV/0!</v>
      </c>
      <c r="N85">
        <f t="shared" si="10"/>
        <v>0</v>
      </c>
      <c r="O85" t="e">
        <f t="shared" si="11"/>
        <v>#VALUE!</v>
      </c>
      <c r="P85">
        <f t="shared" si="14"/>
        <v>2</v>
      </c>
      <c r="Q85" t="e">
        <f t="shared" si="12"/>
        <v>#VALUE!</v>
      </c>
      <c r="R85" t="e">
        <f t="shared" si="13"/>
        <v>#VALUE!</v>
      </c>
    </row>
    <row r="86" spans="1:18" x14ac:dyDescent="0.25">
      <c r="A86" s="7" t="s">
        <v>10</v>
      </c>
      <c r="B86" s="7" t="s">
        <v>16</v>
      </c>
      <c r="C86" s="8">
        <v>51</v>
      </c>
      <c r="D86" s="9">
        <v>69</v>
      </c>
      <c r="E86" s="10">
        <v>71</v>
      </c>
      <c r="F86" s="24" t="s">
        <v>12</v>
      </c>
      <c r="G86" s="24" t="s">
        <v>12</v>
      </c>
      <c r="H86" s="24" t="s">
        <v>12</v>
      </c>
      <c r="I86" s="24" t="s">
        <v>12</v>
      </c>
      <c r="J86" s="14">
        <v>5</v>
      </c>
      <c r="K86" s="23" t="s">
        <v>111</v>
      </c>
      <c r="L86">
        <f t="shared" si="8"/>
        <v>70</v>
      </c>
      <c r="M86" t="e">
        <f t="shared" si="9"/>
        <v>#DIV/0!</v>
      </c>
      <c r="N86">
        <f t="shared" si="10"/>
        <v>2</v>
      </c>
      <c r="O86" t="e">
        <f t="shared" si="11"/>
        <v>#VALUE!</v>
      </c>
      <c r="P86">
        <f t="shared" si="14"/>
        <v>2</v>
      </c>
      <c r="Q86" t="e">
        <f t="shared" si="12"/>
        <v>#VALUE!</v>
      </c>
      <c r="R86" t="e">
        <f t="shared" si="13"/>
        <v>#VALUE!</v>
      </c>
    </row>
    <row r="87" spans="1:18" x14ac:dyDescent="0.25">
      <c r="A87" s="7" t="s">
        <v>10</v>
      </c>
      <c r="B87" s="7" t="s">
        <v>17</v>
      </c>
      <c r="C87" s="8">
        <v>55</v>
      </c>
      <c r="D87" s="9">
        <v>68</v>
      </c>
      <c r="E87" s="10">
        <v>68</v>
      </c>
      <c r="F87" s="24" t="s">
        <v>12</v>
      </c>
      <c r="G87" s="24" t="s">
        <v>12</v>
      </c>
      <c r="H87" s="24" t="s">
        <v>12</v>
      </c>
      <c r="I87" s="24" t="s">
        <v>12</v>
      </c>
      <c r="J87" s="14">
        <v>5</v>
      </c>
      <c r="K87" s="23" t="s">
        <v>111</v>
      </c>
      <c r="L87">
        <f t="shared" si="8"/>
        <v>68</v>
      </c>
      <c r="M87" t="e">
        <f t="shared" si="9"/>
        <v>#DIV/0!</v>
      </c>
      <c r="N87">
        <f t="shared" si="10"/>
        <v>0</v>
      </c>
      <c r="O87" t="e">
        <f t="shared" si="11"/>
        <v>#VALUE!</v>
      </c>
      <c r="P87">
        <f t="shared" si="14"/>
        <v>2</v>
      </c>
      <c r="Q87" t="e">
        <f t="shared" si="12"/>
        <v>#VALUE!</v>
      </c>
      <c r="R87" t="e">
        <f t="shared" si="13"/>
        <v>#VALUE!</v>
      </c>
    </row>
    <row r="88" spans="1:18" x14ac:dyDescent="0.25">
      <c r="A88" s="7" t="s">
        <v>10</v>
      </c>
      <c r="B88" s="7" t="s">
        <v>76</v>
      </c>
      <c r="C88" s="8">
        <v>71</v>
      </c>
      <c r="D88" s="9">
        <v>91</v>
      </c>
      <c r="E88" s="10">
        <v>92</v>
      </c>
      <c r="F88" s="24">
        <v>111</v>
      </c>
      <c r="G88" s="24">
        <v>111</v>
      </c>
      <c r="H88" s="24">
        <v>111</v>
      </c>
      <c r="I88" s="24">
        <v>113</v>
      </c>
      <c r="J88" s="14">
        <v>4</v>
      </c>
      <c r="K88" s="23" t="s">
        <v>111</v>
      </c>
      <c r="L88">
        <f t="shared" si="8"/>
        <v>91.5</v>
      </c>
      <c r="M88">
        <f t="shared" si="9"/>
        <v>111.5</v>
      </c>
      <c r="N88">
        <f t="shared" si="10"/>
        <v>1</v>
      </c>
      <c r="O88">
        <f t="shared" si="11"/>
        <v>2</v>
      </c>
      <c r="P88">
        <f t="shared" si="14"/>
        <v>2</v>
      </c>
      <c r="Q88">
        <f t="shared" si="12"/>
        <v>2</v>
      </c>
      <c r="R88">
        <f t="shared" si="13"/>
        <v>5</v>
      </c>
    </row>
    <row r="89" spans="1:18" x14ac:dyDescent="0.25">
      <c r="A89" s="7" t="s">
        <v>10</v>
      </c>
      <c r="B89" s="7" t="s">
        <v>77</v>
      </c>
      <c r="C89" s="8">
        <v>56</v>
      </c>
      <c r="D89" s="9">
        <v>78</v>
      </c>
      <c r="E89" s="10">
        <v>80</v>
      </c>
      <c r="F89" s="24" t="s">
        <v>12</v>
      </c>
      <c r="G89" s="24" t="s">
        <v>12</v>
      </c>
      <c r="H89" s="24" t="s">
        <v>12</v>
      </c>
      <c r="I89" s="24" t="s">
        <v>12</v>
      </c>
      <c r="J89" s="14">
        <v>4</v>
      </c>
      <c r="K89" s="23" t="s">
        <v>111</v>
      </c>
      <c r="L89">
        <f t="shared" si="8"/>
        <v>79</v>
      </c>
      <c r="M89" t="e">
        <f t="shared" si="9"/>
        <v>#DIV/0!</v>
      </c>
      <c r="N89">
        <f t="shared" si="10"/>
        <v>2</v>
      </c>
      <c r="O89" t="e">
        <f t="shared" si="11"/>
        <v>#VALUE!</v>
      </c>
      <c r="P89">
        <f t="shared" si="14"/>
        <v>2</v>
      </c>
      <c r="Q89" t="e">
        <f t="shared" si="12"/>
        <v>#VALUE!</v>
      </c>
      <c r="R89" t="e">
        <f t="shared" si="13"/>
        <v>#VALUE!</v>
      </c>
    </row>
    <row r="90" spans="1:18" x14ac:dyDescent="0.25">
      <c r="A90" s="7" t="s">
        <v>10</v>
      </c>
      <c r="B90" s="7" t="s">
        <v>21</v>
      </c>
      <c r="C90" s="8">
        <v>59</v>
      </c>
      <c r="D90" s="9">
        <v>79</v>
      </c>
      <c r="E90" s="10">
        <v>80</v>
      </c>
      <c r="F90" s="24">
        <v>96</v>
      </c>
      <c r="G90" s="24">
        <v>98</v>
      </c>
      <c r="H90" s="24">
        <v>99</v>
      </c>
      <c r="I90" s="24">
        <v>102</v>
      </c>
      <c r="J90" s="14">
        <v>5</v>
      </c>
      <c r="K90" s="23" t="s">
        <v>111</v>
      </c>
      <c r="L90">
        <f t="shared" si="8"/>
        <v>79.5</v>
      </c>
      <c r="M90">
        <f t="shared" si="9"/>
        <v>98.75</v>
      </c>
      <c r="N90">
        <f t="shared" si="10"/>
        <v>1</v>
      </c>
      <c r="O90">
        <f t="shared" si="11"/>
        <v>6</v>
      </c>
      <c r="P90">
        <f t="shared" si="14"/>
        <v>2</v>
      </c>
      <c r="Q90">
        <f t="shared" si="12"/>
        <v>1</v>
      </c>
      <c r="R90">
        <f t="shared" si="13"/>
        <v>6</v>
      </c>
    </row>
    <row r="91" spans="1:18" x14ac:dyDescent="0.25">
      <c r="A91" s="7" t="s">
        <v>10</v>
      </c>
      <c r="B91" s="7" t="s">
        <v>52</v>
      </c>
      <c r="C91" s="8">
        <v>54</v>
      </c>
      <c r="D91" s="9">
        <v>75</v>
      </c>
      <c r="E91" s="10">
        <v>80</v>
      </c>
      <c r="F91" s="24" t="s">
        <v>12</v>
      </c>
      <c r="G91" s="24" t="s">
        <v>12</v>
      </c>
      <c r="H91" s="24" t="s">
        <v>12</v>
      </c>
      <c r="I91" s="24" t="s">
        <v>12</v>
      </c>
      <c r="J91" s="14">
        <v>4</v>
      </c>
      <c r="K91" s="23" t="s">
        <v>111</v>
      </c>
      <c r="L91">
        <f t="shared" si="8"/>
        <v>77.5</v>
      </c>
      <c r="M91" t="e">
        <f t="shared" si="9"/>
        <v>#DIV/0!</v>
      </c>
      <c r="N91">
        <f t="shared" si="10"/>
        <v>5</v>
      </c>
      <c r="O91" t="e">
        <f t="shared" si="11"/>
        <v>#VALUE!</v>
      </c>
      <c r="P91">
        <f t="shared" si="14"/>
        <v>2</v>
      </c>
      <c r="Q91" t="e">
        <f t="shared" si="12"/>
        <v>#VALUE!</v>
      </c>
      <c r="R91" t="e">
        <f t="shared" si="13"/>
        <v>#VALUE!</v>
      </c>
    </row>
    <row r="92" spans="1:18" x14ac:dyDescent="0.25">
      <c r="A92" s="7" t="s">
        <v>10</v>
      </c>
      <c r="B92" s="7" t="s">
        <v>54</v>
      </c>
      <c r="C92" s="8">
        <v>61</v>
      </c>
      <c r="D92" s="9">
        <v>77</v>
      </c>
      <c r="E92" s="10">
        <v>79</v>
      </c>
      <c r="F92" s="24">
        <v>93</v>
      </c>
      <c r="G92" s="24">
        <v>93</v>
      </c>
      <c r="H92" s="24">
        <v>98</v>
      </c>
      <c r="I92" s="24">
        <v>102</v>
      </c>
      <c r="J92" s="14">
        <v>6</v>
      </c>
      <c r="K92" s="23" t="s">
        <v>111</v>
      </c>
      <c r="L92">
        <f t="shared" si="8"/>
        <v>78</v>
      </c>
      <c r="M92">
        <f t="shared" si="9"/>
        <v>96.5</v>
      </c>
      <c r="N92">
        <f t="shared" si="10"/>
        <v>2</v>
      </c>
      <c r="O92">
        <f t="shared" si="11"/>
        <v>9</v>
      </c>
      <c r="P92">
        <f t="shared" si="14"/>
        <v>2</v>
      </c>
      <c r="Q92">
        <f t="shared" si="12"/>
        <v>1</v>
      </c>
      <c r="R92">
        <f t="shared" si="13"/>
        <v>6</v>
      </c>
    </row>
    <row r="93" spans="1:18" x14ac:dyDescent="0.25">
      <c r="A93" s="7" t="s">
        <v>10</v>
      </c>
      <c r="B93" s="7" t="s">
        <v>24</v>
      </c>
      <c r="C93" s="8">
        <v>86</v>
      </c>
      <c r="D93" s="9">
        <v>94</v>
      </c>
      <c r="E93" s="10">
        <v>103</v>
      </c>
      <c r="F93" s="24" t="s">
        <v>12</v>
      </c>
      <c r="G93" s="24" t="s">
        <v>12</v>
      </c>
      <c r="H93" s="24" t="s">
        <v>12</v>
      </c>
      <c r="I93" s="24" t="s">
        <v>12</v>
      </c>
      <c r="J93" s="14">
        <v>3</v>
      </c>
      <c r="K93" s="23" t="s">
        <v>111</v>
      </c>
      <c r="L93">
        <f t="shared" si="8"/>
        <v>98.5</v>
      </c>
      <c r="M93" t="e">
        <f t="shared" si="9"/>
        <v>#DIV/0!</v>
      </c>
      <c r="N93">
        <f t="shared" si="10"/>
        <v>9</v>
      </c>
      <c r="O93" t="e">
        <f t="shared" si="11"/>
        <v>#VALUE!</v>
      </c>
      <c r="P93">
        <f t="shared" si="14"/>
        <v>1</v>
      </c>
      <c r="Q93" t="e">
        <f t="shared" si="12"/>
        <v>#VALUE!</v>
      </c>
      <c r="R93" t="e">
        <f t="shared" si="13"/>
        <v>#VALUE!</v>
      </c>
    </row>
    <row r="94" spans="1:18" x14ac:dyDescent="0.25">
      <c r="A94" s="7" t="s">
        <v>10</v>
      </c>
      <c r="B94" s="7" t="s">
        <v>78</v>
      </c>
      <c r="C94" s="8">
        <v>73</v>
      </c>
      <c r="D94" s="9">
        <v>88</v>
      </c>
      <c r="E94" s="10">
        <v>92</v>
      </c>
      <c r="F94" s="24" t="s">
        <v>12</v>
      </c>
      <c r="G94" s="24" t="s">
        <v>12</v>
      </c>
      <c r="H94" s="24" t="s">
        <v>12</v>
      </c>
      <c r="I94" s="24" t="s">
        <v>12</v>
      </c>
      <c r="J94" s="14">
        <v>4</v>
      </c>
      <c r="K94" s="23" t="s">
        <v>111</v>
      </c>
      <c r="L94">
        <f t="shared" si="8"/>
        <v>90</v>
      </c>
      <c r="M94" t="e">
        <f t="shared" si="9"/>
        <v>#DIV/0!</v>
      </c>
      <c r="N94">
        <f t="shared" si="10"/>
        <v>4</v>
      </c>
      <c r="O94" t="e">
        <f t="shared" si="11"/>
        <v>#VALUE!</v>
      </c>
      <c r="P94">
        <f t="shared" si="14"/>
        <v>2</v>
      </c>
      <c r="Q94" t="e">
        <f t="shared" si="12"/>
        <v>#VALUE!</v>
      </c>
      <c r="R94" t="e">
        <f t="shared" si="13"/>
        <v>#VALUE!</v>
      </c>
    </row>
    <row r="95" spans="1:18" x14ac:dyDescent="0.25">
      <c r="A95" s="7" t="s">
        <v>10</v>
      </c>
      <c r="B95" s="7" t="s">
        <v>32</v>
      </c>
      <c r="C95" s="8">
        <v>73</v>
      </c>
      <c r="D95" s="9">
        <v>88</v>
      </c>
      <c r="E95" s="10">
        <v>88</v>
      </c>
      <c r="F95" s="24">
        <v>95</v>
      </c>
      <c r="G95" s="24">
        <v>96</v>
      </c>
      <c r="H95" s="24">
        <v>97</v>
      </c>
      <c r="I95" s="24">
        <v>99</v>
      </c>
      <c r="J95" s="14">
        <v>6</v>
      </c>
      <c r="K95" s="23" t="s">
        <v>111</v>
      </c>
      <c r="L95">
        <f t="shared" si="8"/>
        <v>88</v>
      </c>
      <c r="M95">
        <f t="shared" si="9"/>
        <v>96.75</v>
      </c>
      <c r="N95">
        <f t="shared" si="10"/>
        <v>0</v>
      </c>
      <c r="O95">
        <f t="shared" si="11"/>
        <v>4</v>
      </c>
      <c r="P95">
        <f t="shared" si="14"/>
        <v>2</v>
      </c>
      <c r="Q95">
        <f t="shared" si="12"/>
        <v>2</v>
      </c>
      <c r="R95">
        <f t="shared" si="13"/>
        <v>5</v>
      </c>
    </row>
    <row r="96" spans="1:18" x14ac:dyDescent="0.25">
      <c r="A96" s="7" t="s">
        <v>10</v>
      </c>
      <c r="B96" s="7" t="s">
        <v>61</v>
      </c>
      <c r="C96" s="8">
        <v>49</v>
      </c>
      <c r="D96" s="9">
        <v>72</v>
      </c>
      <c r="E96" s="10">
        <v>77</v>
      </c>
      <c r="F96" s="24" t="s">
        <v>12</v>
      </c>
      <c r="G96" s="24" t="s">
        <v>12</v>
      </c>
      <c r="H96" s="24" t="s">
        <v>12</v>
      </c>
      <c r="I96" s="24" t="s">
        <v>12</v>
      </c>
      <c r="J96" s="14">
        <v>4</v>
      </c>
      <c r="K96" s="23" t="s">
        <v>111</v>
      </c>
      <c r="L96">
        <f t="shared" si="8"/>
        <v>74.5</v>
      </c>
      <c r="M96" t="e">
        <f t="shared" si="9"/>
        <v>#DIV/0!</v>
      </c>
      <c r="N96">
        <f t="shared" si="10"/>
        <v>5</v>
      </c>
      <c r="O96" t="e">
        <f t="shared" si="11"/>
        <v>#VALUE!</v>
      </c>
      <c r="P96">
        <f t="shared" si="14"/>
        <v>2</v>
      </c>
      <c r="Q96" t="e">
        <f t="shared" si="12"/>
        <v>#VALUE!</v>
      </c>
      <c r="R96" t="e">
        <f t="shared" si="13"/>
        <v>#VALUE!</v>
      </c>
    </row>
    <row r="97" spans="1:18" x14ac:dyDescent="0.25">
      <c r="A97" s="7" t="s">
        <v>10</v>
      </c>
      <c r="B97" s="7" t="s">
        <v>79</v>
      </c>
      <c r="C97" s="8">
        <v>71</v>
      </c>
      <c r="D97" s="9">
        <v>87</v>
      </c>
      <c r="E97" s="10">
        <v>87</v>
      </c>
      <c r="F97" s="24" t="s">
        <v>12</v>
      </c>
      <c r="G97" s="24" t="s">
        <v>12</v>
      </c>
      <c r="H97" s="24" t="s">
        <v>12</v>
      </c>
      <c r="I97" s="24" t="s">
        <v>12</v>
      </c>
      <c r="J97" s="14">
        <v>4</v>
      </c>
      <c r="K97" s="23" t="s">
        <v>111</v>
      </c>
      <c r="L97">
        <f t="shared" si="8"/>
        <v>87</v>
      </c>
      <c r="M97" t="e">
        <f t="shared" si="9"/>
        <v>#DIV/0!</v>
      </c>
      <c r="N97">
        <f t="shared" si="10"/>
        <v>0</v>
      </c>
      <c r="O97" t="e">
        <f t="shared" si="11"/>
        <v>#VALUE!</v>
      </c>
      <c r="P97">
        <f t="shared" si="14"/>
        <v>2</v>
      </c>
      <c r="Q97" t="e">
        <f t="shared" si="12"/>
        <v>#VALUE!</v>
      </c>
      <c r="R97" t="e">
        <f t="shared" si="13"/>
        <v>#VALUE!</v>
      </c>
    </row>
    <row r="98" spans="1:18" x14ac:dyDescent="0.25">
      <c r="A98" s="7" t="s">
        <v>10</v>
      </c>
      <c r="B98" s="7" t="s">
        <v>63</v>
      </c>
      <c r="C98" s="8">
        <v>54</v>
      </c>
      <c r="D98" s="9">
        <v>75</v>
      </c>
      <c r="E98" s="10">
        <v>87</v>
      </c>
      <c r="F98" s="24">
        <v>95</v>
      </c>
      <c r="G98" s="24">
        <v>95</v>
      </c>
      <c r="H98" s="24">
        <v>111</v>
      </c>
      <c r="I98" s="24">
        <v>112</v>
      </c>
      <c r="J98" s="14">
        <v>5</v>
      </c>
      <c r="K98" s="23" t="s">
        <v>111</v>
      </c>
      <c r="L98">
        <f t="shared" si="8"/>
        <v>81</v>
      </c>
      <c r="M98">
        <f t="shared" si="9"/>
        <v>103.25</v>
      </c>
      <c r="N98">
        <f t="shared" si="10"/>
        <v>12</v>
      </c>
      <c r="O98">
        <f t="shared" si="11"/>
        <v>17</v>
      </c>
      <c r="P98">
        <f t="shared" si="14"/>
        <v>1</v>
      </c>
      <c r="Q98">
        <f t="shared" si="12"/>
        <v>1</v>
      </c>
      <c r="R98">
        <f t="shared" si="13"/>
        <v>5</v>
      </c>
    </row>
    <row r="99" spans="1:18" x14ac:dyDescent="0.25">
      <c r="A99" s="7" t="s">
        <v>10</v>
      </c>
      <c r="B99" s="7" t="s">
        <v>80</v>
      </c>
      <c r="C99" s="8">
        <v>53</v>
      </c>
      <c r="D99" s="9">
        <v>70</v>
      </c>
      <c r="E99" s="10">
        <v>75</v>
      </c>
      <c r="F99" s="24">
        <v>89</v>
      </c>
      <c r="G99" s="24">
        <v>90</v>
      </c>
      <c r="H99" s="24">
        <v>90</v>
      </c>
      <c r="I99" s="24">
        <v>90</v>
      </c>
      <c r="J99" s="14">
        <v>5</v>
      </c>
      <c r="K99" s="23" t="s">
        <v>111</v>
      </c>
      <c r="L99">
        <f t="shared" si="8"/>
        <v>72.5</v>
      </c>
      <c r="M99">
        <f t="shared" si="9"/>
        <v>89.75</v>
      </c>
      <c r="N99">
        <f t="shared" si="10"/>
        <v>5</v>
      </c>
      <c r="O99">
        <f t="shared" si="11"/>
        <v>1</v>
      </c>
      <c r="P99">
        <f t="shared" si="14"/>
        <v>2</v>
      </c>
      <c r="Q99">
        <f t="shared" si="12"/>
        <v>2</v>
      </c>
      <c r="R99">
        <f t="shared" si="13"/>
        <v>5</v>
      </c>
    </row>
    <row r="100" spans="1:18" x14ac:dyDescent="0.25">
      <c r="A100" s="7" t="s">
        <v>10</v>
      </c>
      <c r="B100" s="7" t="s">
        <v>81</v>
      </c>
      <c r="C100" s="8">
        <v>56</v>
      </c>
      <c r="D100" s="9">
        <v>66</v>
      </c>
      <c r="E100" s="10">
        <v>72</v>
      </c>
      <c r="F100" s="24"/>
      <c r="G100" s="24"/>
      <c r="H100" s="24"/>
      <c r="I100" s="24"/>
      <c r="J100" s="14">
        <v>7</v>
      </c>
      <c r="K100" s="23" t="s">
        <v>111</v>
      </c>
      <c r="L100">
        <f t="shared" si="8"/>
        <v>69</v>
      </c>
      <c r="M100" t="e">
        <f t="shared" si="9"/>
        <v>#DIV/0!</v>
      </c>
      <c r="N100">
        <f t="shared" si="10"/>
        <v>6</v>
      </c>
      <c r="O100">
        <f t="shared" si="11"/>
        <v>0</v>
      </c>
      <c r="P100">
        <f t="shared" si="14"/>
        <v>1</v>
      </c>
      <c r="Q100">
        <f t="shared" si="12"/>
        <v>2</v>
      </c>
      <c r="R100">
        <f t="shared" si="13"/>
        <v>6</v>
      </c>
    </row>
    <row r="101" spans="1:18" x14ac:dyDescent="0.25">
      <c r="A101" s="7" t="s">
        <v>10</v>
      </c>
      <c r="B101" s="7" t="s">
        <v>66</v>
      </c>
      <c r="C101" s="8">
        <v>45</v>
      </c>
      <c r="D101" s="9">
        <v>61</v>
      </c>
      <c r="E101" s="10">
        <v>63</v>
      </c>
      <c r="F101" s="24">
        <v>77</v>
      </c>
      <c r="G101" s="24">
        <v>78</v>
      </c>
      <c r="H101" s="24">
        <v>80</v>
      </c>
      <c r="I101" s="24">
        <v>80</v>
      </c>
      <c r="J101" s="14">
        <v>9</v>
      </c>
      <c r="K101" s="23" t="s">
        <v>111</v>
      </c>
      <c r="L101">
        <f t="shared" si="8"/>
        <v>62</v>
      </c>
      <c r="M101">
        <f t="shared" si="9"/>
        <v>78.75</v>
      </c>
      <c r="N101">
        <f t="shared" si="10"/>
        <v>2</v>
      </c>
      <c r="O101">
        <f t="shared" si="11"/>
        <v>3</v>
      </c>
      <c r="P101">
        <f t="shared" si="14"/>
        <v>2</v>
      </c>
      <c r="Q101">
        <f t="shared" si="12"/>
        <v>2</v>
      </c>
      <c r="R101">
        <f t="shared" si="13"/>
        <v>5</v>
      </c>
    </row>
    <row r="102" spans="1:18" x14ac:dyDescent="0.25">
      <c r="A102" s="7" t="s">
        <v>47</v>
      </c>
      <c r="B102" s="7" t="s">
        <v>75</v>
      </c>
      <c r="C102" s="8">
        <v>77</v>
      </c>
      <c r="D102" s="9">
        <v>101</v>
      </c>
      <c r="E102" s="10">
        <v>101</v>
      </c>
      <c r="F102" s="24" t="s">
        <v>12</v>
      </c>
      <c r="G102" s="24" t="s">
        <v>12</v>
      </c>
      <c r="H102" s="24" t="s">
        <v>12</v>
      </c>
      <c r="I102" s="24" t="s">
        <v>12</v>
      </c>
      <c r="J102" s="14">
        <v>2</v>
      </c>
      <c r="K102" s="23" t="s">
        <v>111</v>
      </c>
      <c r="L102">
        <f t="shared" si="8"/>
        <v>101</v>
      </c>
      <c r="M102" t="e">
        <f t="shared" si="9"/>
        <v>#DIV/0!</v>
      </c>
      <c r="N102">
        <f t="shared" si="10"/>
        <v>0</v>
      </c>
      <c r="O102" t="e">
        <f t="shared" si="11"/>
        <v>#VALUE!</v>
      </c>
      <c r="P102">
        <f>IF(N102&gt;5.43,1,2)</f>
        <v>2</v>
      </c>
      <c r="Q102" t="e">
        <f t="shared" si="12"/>
        <v>#VALUE!</v>
      </c>
      <c r="R102" t="e">
        <f t="shared" si="13"/>
        <v>#VALUE!</v>
      </c>
    </row>
    <row r="103" spans="1:18" x14ac:dyDescent="0.25">
      <c r="A103" s="7" t="s">
        <v>47</v>
      </c>
      <c r="B103" s="7" t="s">
        <v>13</v>
      </c>
      <c r="C103" s="8">
        <v>44</v>
      </c>
      <c r="D103" s="9">
        <v>58</v>
      </c>
      <c r="E103" s="10">
        <v>59</v>
      </c>
      <c r="F103" s="24" t="s">
        <v>12</v>
      </c>
      <c r="G103" s="24" t="s">
        <v>12</v>
      </c>
      <c r="H103" s="24" t="s">
        <v>12</v>
      </c>
      <c r="I103" s="24" t="s">
        <v>12</v>
      </c>
      <c r="J103" s="14">
        <v>14</v>
      </c>
      <c r="K103" s="23" t="s">
        <v>111</v>
      </c>
      <c r="L103">
        <f t="shared" si="8"/>
        <v>58.5</v>
      </c>
      <c r="M103" t="e">
        <f t="shared" si="9"/>
        <v>#DIV/0!</v>
      </c>
      <c r="N103">
        <f t="shared" si="10"/>
        <v>1</v>
      </c>
      <c r="O103" t="e">
        <f t="shared" si="11"/>
        <v>#VALUE!</v>
      </c>
      <c r="P103">
        <f t="shared" ref="P103:P114" si="15">IF(N103&gt;5.43,1,2)</f>
        <v>2</v>
      </c>
      <c r="Q103" t="e">
        <f t="shared" si="12"/>
        <v>#VALUE!</v>
      </c>
      <c r="R103" t="e">
        <f t="shared" si="13"/>
        <v>#VALUE!</v>
      </c>
    </row>
    <row r="104" spans="1:18" x14ac:dyDescent="0.25">
      <c r="A104" s="7" t="s">
        <v>47</v>
      </c>
      <c r="B104" s="7" t="s">
        <v>19</v>
      </c>
      <c r="C104" s="8">
        <v>41</v>
      </c>
      <c r="D104" s="9">
        <v>56</v>
      </c>
      <c r="E104" s="10">
        <v>56</v>
      </c>
      <c r="F104" s="24">
        <v>68</v>
      </c>
      <c r="G104" s="24">
        <v>68</v>
      </c>
      <c r="H104" s="24">
        <v>68</v>
      </c>
      <c r="I104" s="24">
        <v>69</v>
      </c>
      <c r="J104" s="14">
        <v>26</v>
      </c>
      <c r="K104" s="23" t="s">
        <v>111</v>
      </c>
      <c r="L104">
        <f t="shared" si="8"/>
        <v>56</v>
      </c>
      <c r="M104">
        <f t="shared" si="9"/>
        <v>68.25</v>
      </c>
      <c r="N104">
        <f t="shared" si="10"/>
        <v>0</v>
      </c>
      <c r="O104">
        <f t="shared" si="11"/>
        <v>1</v>
      </c>
      <c r="P104">
        <f t="shared" si="15"/>
        <v>2</v>
      </c>
      <c r="Q104">
        <f t="shared" si="12"/>
        <v>2</v>
      </c>
      <c r="R104">
        <f t="shared" si="13"/>
        <v>5</v>
      </c>
    </row>
    <row r="105" spans="1:18" x14ac:dyDescent="0.25">
      <c r="A105" s="7" t="s">
        <v>47</v>
      </c>
      <c r="B105" s="7" t="s">
        <v>50</v>
      </c>
      <c r="C105" s="8">
        <v>37</v>
      </c>
      <c r="D105" s="9">
        <v>50</v>
      </c>
      <c r="E105" s="10">
        <v>65</v>
      </c>
      <c r="F105" s="24" t="s">
        <v>12</v>
      </c>
      <c r="G105" s="24" t="s">
        <v>12</v>
      </c>
      <c r="H105" s="24" t="s">
        <v>12</v>
      </c>
      <c r="I105" s="24" t="s">
        <v>12</v>
      </c>
      <c r="J105" s="14">
        <v>13</v>
      </c>
      <c r="K105" s="23" t="s">
        <v>111</v>
      </c>
      <c r="L105">
        <f t="shared" si="8"/>
        <v>57.5</v>
      </c>
      <c r="M105" t="e">
        <f t="shared" si="9"/>
        <v>#DIV/0!</v>
      </c>
      <c r="N105">
        <f t="shared" si="10"/>
        <v>15</v>
      </c>
      <c r="O105" t="e">
        <f t="shared" si="11"/>
        <v>#VALUE!</v>
      </c>
      <c r="P105">
        <f t="shared" si="15"/>
        <v>1</v>
      </c>
      <c r="Q105" t="e">
        <f t="shared" si="12"/>
        <v>#VALUE!</v>
      </c>
      <c r="R105" t="e">
        <f t="shared" si="13"/>
        <v>#VALUE!</v>
      </c>
    </row>
    <row r="106" spans="1:18" x14ac:dyDescent="0.25">
      <c r="A106" s="7" t="s">
        <v>47</v>
      </c>
      <c r="B106" s="7" t="s">
        <v>21</v>
      </c>
      <c r="C106" s="8">
        <v>66</v>
      </c>
      <c r="D106" s="9">
        <v>84</v>
      </c>
      <c r="E106" s="10">
        <v>86</v>
      </c>
      <c r="F106" s="24" t="s">
        <v>12</v>
      </c>
      <c r="G106" s="24" t="s">
        <v>12</v>
      </c>
      <c r="H106" s="24" t="s">
        <v>12</v>
      </c>
      <c r="I106" s="24" t="s">
        <v>12</v>
      </c>
      <c r="J106" s="14">
        <v>4</v>
      </c>
      <c r="K106" s="23" t="s">
        <v>111</v>
      </c>
      <c r="L106">
        <f t="shared" si="8"/>
        <v>85</v>
      </c>
      <c r="M106" t="e">
        <f t="shared" si="9"/>
        <v>#DIV/0!</v>
      </c>
      <c r="N106">
        <f t="shared" si="10"/>
        <v>2</v>
      </c>
      <c r="O106" t="e">
        <f t="shared" si="11"/>
        <v>#VALUE!</v>
      </c>
      <c r="P106">
        <f t="shared" si="15"/>
        <v>2</v>
      </c>
      <c r="Q106" t="e">
        <f t="shared" si="12"/>
        <v>#VALUE!</v>
      </c>
      <c r="R106" t="e">
        <f t="shared" si="13"/>
        <v>#VALUE!</v>
      </c>
    </row>
    <row r="107" spans="1:18" x14ac:dyDescent="0.25">
      <c r="A107" s="7" t="s">
        <v>47</v>
      </c>
      <c r="B107" s="7" t="s">
        <v>52</v>
      </c>
      <c r="C107" s="8">
        <v>85</v>
      </c>
      <c r="D107" s="9">
        <v>103</v>
      </c>
      <c r="E107" s="10">
        <v>105</v>
      </c>
      <c r="F107" s="24" t="s">
        <v>12</v>
      </c>
      <c r="G107" s="24" t="s">
        <v>12</v>
      </c>
      <c r="H107" s="24" t="s">
        <v>12</v>
      </c>
      <c r="I107" s="24" t="s">
        <v>12</v>
      </c>
      <c r="J107" s="14">
        <v>2</v>
      </c>
      <c r="K107" s="23" t="s">
        <v>111</v>
      </c>
      <c r="L107">
        <f t="shared" si="8"/>
        <v>104</v>
      </c>
      <c r="M107" t="e">
        <f t="shared" si="9"/>
        <v>#DIV/0!</v>
      </c>
      <c r="N107">
        <f t="shared" si="10"/>
        <v>2</v>
      </c>
      <c r="O107" t="e">
        <f t="shared" si="11"/>
        <v>#VALUE!</v>
      </c>
      <c r="P107">
        <f t="shared" si="15"/>
        <v>2</v>
      </c>
      <c r="Q107" t="e">
        <f t="shared" si="12"/>
        <v>#VALUE!</v>
      </c>
      <c r="R107" t="e">
        <f t="shared" si="13"/>
        <v>#VALUE!</v>
      </c>
    </row>
    <row r="108" spans="1:18" x14ac:dyDescent="0.25">
      <c r="A108" s="7" t="s">
        <v>47</v>
      </c>
      <c r="B108" s="7" t="s">
        <v>23</v>
      </c>
      <c r="C108" s="8">
        <v>31</v>
      </c>
      <c r="D108" s="9">
        <v>54</v>
      </c>
      <c r="E108" s="10">
        <v>54</v>
      </c>
      <c r="F108" s="24">
        <v>76</v>
      </c>
      <c r="G108" s="24">
        <v>77</v>
      </c>
      <c r="H108" s="24">
        <v>78</v>
      </c>
      <c r="I108" s="24">
        <v>79</v>
      </c>
      <c r="J108" s="14">
        <v>8</v>
      </c>
      <c r="K108" s="23" t="s">
        <v>111</v>
      </c>
      <c r="L108">
        <f t="shared" si="8"/>
        <v>54</v>
      </c>
      <c r="M108">
        <f t="shared" si="9"/>
        <v>77.5</v>
      </c>
      <c r="N108">
        <f t="shared" si="10"/>
        <v>0</v>
      </c>
      <c r="O108">
        <f t="shared" si="11"/>
        <v>3</v>
      </c>
      <c r="P108">
        <f t="shared" si="15"/>
        <v>2</v>
      </c>
      <c r="Q108">
        <f t="shared" si="12"/>
        <v>2</v>
      </c>
      <c r="R108">
        <f t="shared" si="13"/>
        <v>5</v>
      </c>
    </row>
    <row r="109" spans="1:18" x14ac:dyDescent="0.25">
      <c r="A109" s="7" t="s">
        <v>47</v>
      </c>
      <c r="B109" s="7" t="s">
        <v>55</v>
      </c>
      <c r="C109" s="8">
        <v>51</v>
      </c>
      <c r="D109" s="9">
        <v>67</v>
      </c>
      <c r="E109" s="10">
        <v>68</v>
      </c>
      <c r="F109" s="24">
        <v>81</v>
      </c>
      <c r="G109" s="24">
        <v>81</v>
      </c>
      <c r="H109" s="24">
        <v>83</v>
      </c>
      <c r="I109" s="24">
        <v>83</v>
      </c>
      <c r="J109" s="14">
        <v>11</v>
      </c>
      <c r="K109" s="23" t="s">
        <v>111</v>
      </c>
      <c r="L109">
        <f t="shared" si="8"/>
        <v>67.5</v>
      </c>
      <c r="M109">
        <f t="shared" si="9"/>
        <v>82</v>
      </c>
      <c r="N109">
        <f t="shared" si="10"/>
        <v>1</v>
      </c>
      <c r="O109">
        <f t="shared" si="11"/>
        <v>2</v>
      </c>
      <c r="P109">
        <f t="shared" si="15"/>
        <v>2</v>
      </c>
      <c r="Q109">
        <f t="shared" si="12"/>
        <v>2</v>
      </c>
      <c r="R109">
        <f t="shared" si="13"/>
        <v>5</v>
      </c>
    </row>
    <row r="110" spans="1:18" x14ac:dyDescent="0.25">
      <c r="A110" s="7" t="s">
        <v>47</v>
      </c>
      <c r="B110" s="7" t="s">
        <v>24</v>
      </c>
      <c r="C110" s="8">
        <v>39</v>
      </c>
      <c r="D110" s="9">
        <v>51</v>
      </c>
      <c r="E110" s="10">
        <v>53</v>
      </c>
      <c r="F110" s="24">
        <v>64</v>
      </c>
      <c r="G110" s="24">
        <v>65</v>
      </c>
      <c r="H110" s="24">
        <v>68</v>
      </c>
      <c r="I110" s="24">
        <v>70</v>
      </c>
      <c r="J110" s="14">
        <v>13</v>
      </c>
      <c r="K110" s="23" t="s">
        <v>111</v>
      </c>
      <c r="L110">
        <f t="shared" si="8"/>
        <v>52</v>
      </c>
      <c r="M110">
        <f t="shared" si="9"/>
        <v>66.75</v>
      </c>
      <c r="N110">
        <f t="shared" si="10"/>
        <v>2</v>
      </c>
      <c r="O110">
        <f t="shared" si="11"/>
        <v>6</v>
      </c>
      <c r="P110">
        <f t="shared" si="15"/>
        <v>2</v>
      </c>
      <c r="Q110">
        <f t="shared" si="12"/>
        <v>1</v>
      </c>
      <c r="R110">
        <f t="shared" si="13"/>
        <v>6</v>
      </c>
    </row>
    <row r="111" spans="1:18" x14ac:dyDescent="0.25">
      <c r="A111" s="7" t="s">
        <v>47</v>
      </c>
      <c r="B111" s="7" t="s">
        <v>78</v>
      </c>
      <c r="C111" s="8">
        <v>43</v>
      </c>
      <c r="D111" s="9">
        <v>54</v>
      </c>
      <c r="E111" s="10">
        <v>55</v>
      </c>
      <c r="F111" s="24" t="s">
        <v>12</v>
      </c>
      <c r="G111" s="24" t="s">
        <v>12</v>
      </c>
      <c r="H111" s="24" t="s">
        <v>12</v>
      </c>
      <c r="I111" s="24" t="s">
        <v>12</v>
      </c>
      <c r="J111" s="14">
        <v>13</v>
      </c>
      <c r="K111" s="23" t="s">
        <v>111</v>
      </c>
      <c r="L111">
        <f t="shared" si="8"/>
        <v>54.5</v>
      </c>
      <c r="M111" t="e">
        <f t="shared" si="9"/>
        <v>#DIV/0!</v>
      </c>
      <c r="N111">
        <f t="shared" si="10"/>
        <v>1</v>
      </c>
      <c r="O111" t="e">
        <f t="shared" si="11"/>
        <v>#VALUE!</v>
      </c>
      <c r="P111">
        <f t="shared" si="15"/>
        <v>2</v>
      </c>
      <c r="Q111" t="e">
        <f t="shared" si="12"/>
        <v>#VALUE!</v>
      </c>
      <c r="R111" t="e">
        <f t="shared" si="13"/>
        <v>#VALUE!</v>
      </c>
    </row>
    <row r="112" spans="1:18" x14ac:dyDescent="0.25">
      <c r="A112" s="7" t="s">
        <v>47</v>
      </c>
      <c r="B112" s="7" t="s">
        <v>28</v>
      </c>
      <c r="C112" s="8">
        <v>76</v>
      </c>
      <c r="D112" s="9">
        <v>93</v>
      </c>
      <c r="E112" s="10">
        <v>93</v>
      </c>
      <c r="F112" s="24" t="s">
        <v>12</v>
      </c>
      <c r="G112" s="24" t="s">
        <v>12</v>
      </c>
      <c r="H112" s="24" t="s">
        <v>12</v>
      </c>
      <c r="I112" s="24" t="s">
        <v>12</v>
      </c>
      <c r="J112" s="14">
        <v>4</v>
      </c>
      <c r="K112" s="23" t="s">
        <v>111</v>
      </c>
      <c r="L112">
        <f t="shared" si="8"/>
        <v>93</v>
      </c>
      <c r="M112" t="e">
        <f t="shared" si="9"/>
        <v>#DIV/0!</v>
      </c>
      <c r="N112">
        <f t="shared" si="10"/>
        <v>0</v>
      </c>
      <c r="O112" t="e">
        <f t="shared" si="11"/>
        <v>#VALUE!</v>
      </c>
      <c r="P112">
        <f t="shared" si="15"/>
        <v>2</v>
      </c>
      <c r="Q112" t="e">
        <f t="shared" si="12"/>
        <v>#VALUE!</v>
      </c>
      <c r="R112" t="e">
        <f t="shared" si="13"/>
        <v>#VALUE!</v>
      </c>
    </row>
    <row r="113" spans="1:18" x14ac:dyDescent="0.25">
      <c r="A113" s="7" t="s">
        <v>47</v>
      </c>
      <c r="B113" s="7" t="s">
        <v>30</v>
      </c>
      <c r="C113" s="8">
        <v>43</v>
      </c>
      <c r="D113" s="9">
        <v>58</v>
      </c>
      <c r="E113" s="10">
        <v>67</v>
      </c>
      <c r="F113" s="24" t="s">
        <v>12</v>
      </c>
      <c r="G113" s="24" t="s">
        <v>12</v>
      </c>
      <c r="H113" s="24" t="s">
        <v>12</v>
      </c>
      <c r="I113" s="24" t="s">
        <v>12</v>
      </c>
      <c r="J113" s="14">
        <v>6</v>
      </c>
      <c r="K113" s="23" t="s">
        <v>111</v>
      </c>
      <c r="L113">
        <f t="shared" si="8"/>
        <v>62.5</v>
      </c>
      <c r="M113" t="e">
        <f t="shared" si="9"/>
        <v>#DIV/0!</v>
      </c>
      <c r="N113">
        <f t="shared" si="10"/>
        <v>9</v>
      </c>
      <c r="O113" t="e">
        <f t="shared" si="11"/>
        <v>#VALUE!</v>
      </c>
      <c r="P113">
        <f t="shared" si="15"/>
        <v>1</v>
      </c>
      <c r="Q113" t="e">
        <f t="shared" si="12"/>
        <v>#VALUE!</v>
      </c>
      <c r="R113" t="e">
        <f t="shared" si="13"/>
        <v>#VALUE!</v>
      </c>
    </row>
    <row r="114" spans="1:18" x14ac:dyDescent="0.25">
      <c r="A114" s="7" t="s">
        <v>47</v>
      </c>
      <c r="B114" s="7" t="s">
        <v>59</v>
      </c>
      <c r="C114" s="8">
        <v>77</v>
      </c>
      <c r="D114" s="9">
        <v>100</v>
      </c>
      <c r="E114" s="10">
        <v>104</v>
      </c>
      <c r="F114" s="24" t="s">
        <v>12</v>
      </c>
      <c r="G114" s="24" t="s">
        <v>12</v>
      </c>
      <c r="H114" s="24" t="s">
        <v>12</v>
      </c>
      <c r="I114" s="24" t="s">
        <v>12</v>
      </c>
      <c r="J114" s="14">
        <v>2</v>
      </c>
      <c r="K114" s="23" t="s">
        <v>111</v>
      </c>
      <c r="L114">
        <f t="shared" si="8"/>
        <v>102</v>
      </c>
      <c r="M114" t="e">
        <f t="shared" si="9"/>
        <v>#DIV/0!</v>
      </c>
      <c r="N114">
        <f t="shared" si="10"/>
        <v>4</v>
      </c>
      <c r="O114" t="e">
        <f t="shared" si="11"/>
        <v>#VALUE!</v>
      </c>
      <c r="P114">
        <f t="shared" si="15"/>
        <v>2</v>
      </c>
      <c r="Q114" t="e">
        <f t="shared" si="12"/>
        <v>#VALUE!</v>
      </c>
      <c r="R114" t="e">
        <f t="shared" si="13"/>
        <v>#VALUE!</v>
      </c>
    </row>
    <row r="115" spans="1:18" x14ac:dyDescent="0.25">
      <c r="A115" s="7" t="s">
        <v>10</v>
      </c>
      <c r="B115" s="7" t="s">
        <v>75</v>
      </c>
      <c r="C115" s="8">
        <v>54</v>
      </c>
      <c r="D115" s="9">
        <v>75</v>
      </c>
      <c r="E115" s="10">
        <v>76</v>
      </c>
      <c r="F115" s="13">
        <v>92</v>
      </c>
      <c r="G115" s="13">
        <v>92</v>
      </c>
      <c r="H115" s="13">
        <v>94</v>
      </c>
      <c r="I115" s="13">
        <v>94</v>
      </c>
      <c r="J115" s="14">
        <v>9</v>
      </c>
      <c r="K115" s="23" t="s">
        <v>112</v>
      </c>
      <c r="L115">
        <f t="shared" si="8"/>
        <v>75.5</v>
      </c>
      <c r="M115">
        <f t="shared" si="9"/>
        <v>93</v>
      </c>
      <c r="N115">
        <f t="shared" si="10"/>
        <v>1</v>
      </c>
      <c r="O115">
        <f t="shared" si="11"/>
        <v>2</v>
      </c>
      <c r="P115">
        <f>IF(N115&gt;5.65,1,2)</f>
        <v>2</v>
      </c>
      <c r="Q115">
        <f t="shared" si="12"/>
        <v>2</v>
      </c>
      <c r="R115">
        <f t="shared" si="13"/>
        <v>5</v>
      </c>
    </row>
    <row r="116" spans="1:18" x14ac:dyDescent="0.25">
      <c r="A116" s="7" t="s">
        <v>10</v>
      </c>
      <c r="B116" s="7" t="s">
        <v>11</v>
      </c>
      <c r="C116" s="8">
        <v>67</v>
      </c>
      <c r="D116" s="9">
        <v>100</v>
      </c>
      <c r="E116" s="10">
        <v>101</v>
      </c>
      <c r="F116" s="13" t="s">
        <v>12</v>
      </c>
      <c r="G116" s="13" t="s">
        <v>12</v>
      </c>
      <c r="H116" s="13" t="s">
        <v>12</v>
      </c>
      <c r="I116" s="13" t="s">
        <v>12</v>
      </c>
      <c r="J116" s="14">
        <v>2</v>
      </c>
      <c r="K116" s="23" t="s">
        <v>112</v>
      </c>
      <c r="L116">
        <f t="shared" si="8"/>
        <v>100.5</v>
      </c>
      <c r="M116" t="e">
        <f t="shared" si="9"/>
        <v>#DIV/0!</v>
      </c>
      <c r="N116">
        <f t="shared" si="10"/>
        <v>1</v>
      </c>
      <c r="O116" t="e">
        <f t="shared" si="11"/>
        <v>#VALUE!</v>
      </c>
      <c r="P116">
        <f t="shared" ref="P116:P165" si="16">IF(N116&gt;5.65,1,2)</f>
        <v>2</v>
      </c>
      <c r="Q116" t="e">
        <f t="shared" si="12"/>
        <v>#VALUE!</v>
      </c>
      <c r="R116" t="e">
        <f t="shared" si="13"/>
        <v>#VALUE!</v>
      </c>
    </row>
    <row r="117" spans="1:18" x14ac:dyDescent="0.25">
      <c r="A117" s="7" t="s">
        <v>10</v>
      </c>
      <c r="B117" s="7" t="s">
        <v>13</v>
      </c>
      <c r="C117" s="8">
        <v>48</v>
      </c>
      <c r="D117" s="9">
        <v>68</v>
      </c>
      <c r="E117" s="10">
        <v>69</v>
      </c>
      <c r="F117" s="13">
        <v>85</v>
      </c>
      <c r="G117" s="13">
        <v>86</v>
      </c>
      <c r="H117" s="13">
        <v>86</v>
      </c>
      <c r="I117" s="13">
        <v>86</v>
      </c>
      <c r="J117" s="14">
        <v>8</v>
      </c>
      <c r="K117" s="23" t="s">
        <v>112</v>
      </c>
      <c r="L117">
        <f t="shared" si="8"/>
        <v>68.5</v>
      </c>
      <c r="M117">
        <f t="shared" si="9"/>
        <v>85.75</v>
      </c>
      <c r="N117">
        <f t="shared" si="10"/>
        <v>1</v>
      </c>
      <c r="O117">
        <f t="shared" si="11"/>
        <v>1</v>
      </c>
      <c r="P117">
        <f t="shared" si="16"/>
        <v>2</v>
      </c>
      <c r="Q117">
        <f t="shared" si="12"/>
        <v>2</v>
      </c>
      <c r="R117">
        <f t="shared" si="13"/>
        <v>5</v>
      </c>
    </row>
    <row r="118" spans="1:18" x14ac:dyDescent="0.25">
      <c r="A118" s="7" t="s">
        <v>10</v>
      </c>
      <c r="B118" s="7" t="s">
        <v>14</v>
      </c>
      <c r="C118" s="8">
        <v>72</v>
      </c>
      <c r="D118" s="9">
        <v>89</v>
      </c>
      <c r="E118" s="10">
        <v>89</v>
      </c>
      <c r="F118" s="13" t="s">
        <v>12</v>
      </c>
      <c r="G118" s="13" t="s">
        <v>12</v>
      </c>
      <c r="H118" s="13" t="s">
        <v>12</v>
      </c>
      <c r="I118" s="13" t="s">
        <v>12</v>
      </c>
      <c r="J118" s="14">
        <v>4</v>
      </c>
      <c r="K118" s="23" t="s">
        <v>112</v>
      </c>
      <c r="L118">
        <f t="shared" si="8"/>
        <v>89</v>
      </c>
      <c r="M118" t="e">
        <f t="shared" si="9"/>
        <v>#DIV/0!</v>
      </c>
      <c r="N118">
        <f t="shared" si="10"/>
        <v>0</v>
      </c>
      <c r="O118" t="e">
        <f t="shared" si="11"/>
        <v>#VALUE!</v>
      </c>
      <c r="P118">
        <f t="shared" si="16"/>
        <v>2</v>
      </c>
      <c r="Q118" t="e">
        <f t="shared" si="12"/>
        <v>#VALUE!</v>
      </c>
      <c r="R118" t="e">
        <f t="shared" si="13"/>
        <v>#VALUE!</v>
      </c>
    </row>
    <row r="119" spans="1:18" x14ac:dyDescent="0.25">
      <c r="A119" s="7" t="s">
        <v>10</v>
      </c>
      <c r="B119" s="7" t="s">
        <v>84</v>
      </c>
      <c r="C119" s="8">
        <v>59</v>
      </c>
      <c r="D119" s="9">
        <v>88</v>
      </c>
      <c r="E119" s="10">
        <v>90</v>
      </c>
      <c r="F119" s="13" t="s">
        <v>12</v>
      </c>
      <c r="G119" s="13" t="s">
        <v>12</v>
      </c>
      <c r="H119" s="13" t="s">
        <v>12</v>
      </c>
      <c r="I119" s="13" t="s">
        <v>12</v>
      </c>
      <c r="J119" s="14">
        <v>4</v>
      </c>
      <c r="K119" s="23" t="s">
        <v>112</v>
      </c>
      <c r="L119">
        <f t="shared" si="8"/>
        <v>89</v>
      </c>
      <c r="M119" t="e">
        <f t="shared" si="9"/>
        <v>#DIV/0!</v>
      </c>
      <c r="N119">
        <f t="shared" si="10"/>
        <v>2</v>
      </c>
      <c r="O119" t="e">
        <f t="shared" si="11"/>
        <v>#VALUE!</v>
      </c>
      <c r="P119">
        <f t="shared" si="16"/>
        <v>2</v>
      </c>
      <c r="Q119" t="e">
        <f t="shared" si="12"/>
        <v>#VALUE!</v>
      </c>
      <c r="R119" t="e">
        <f t="shared" si="13"/>
        <v>#VALUE!</v>
      </c>
    </row>
    <row r="120" spans="1:18" x14ac:dyDescent="0.25">
      <c r="A120" s="7" t="s">
        <v>10</v>
      </c>
      <c r="B120" s="7" t="s">
        <v>17</v>
      </c>
      <c r="C120" s="8">
        <v>48</v>
      </c>
      <c r="D120" s="9">
        <v>61</v>
      </c>
      <c r="E120" s="10">
        <v>63</v>
      </c>
      <c r="F120" s="13" t="s">
        <v>12</v>
      </c>
      <c r="G120" s="13" t="s">
        <v>12</v>
      </c>
      <c r="H120" s="13" t="s">
        <v>12</v>
      </c>
      <c r="I120" s="13" t="s">
        <v>12</v>
      </c>
      <c r="J120" s="14">
        <v>8</v>
      </c>
      <c r="K120" s="23" t="s">
        <v>112</v>
      </c>
      <c r="L120">
        <f t="shared" si="8"/>
        <v>62</v>
      </c>
      <c r="M120" t="e">
        <f t="shared" si="9"/>
        <v>#DIV/0!</v>
      </c>
      <c r="N120">
        <f t="shared" si="10"/>
        <v>2</v>
      </c>
      <c r="O120" t="e">
        <f t="shared" si="11"/>
        <v>#VALUE!</v>
      </c>
      <c r="P120">
        <f t="shared" si="16"/>
        <v>2</v>
      </c>
      <c r="Q120" t="e">
        <f t="shared" si="12"/>
        <v>#VALUE!</v>
      </c>
      <c r="R120" t="e">
        <f t="shared" si="13"/>
        <v>#VALUE!</v>
      </c>
    </row>
    <row r="121" spans="1:18" x14ac:dyDescent="0.25">
      <c r="A121" s="7" t="s">
        <v>10</v>
      </c>
      <c r="B121" s="7" t="s">
        <v>18</v>
      </c>
      <c r="C121" s="8">
        <v>48</v>
      </c>
      <c r="D121" s="9">
        <v>63</v>
      </c>
      <c r="E121" s="10">
        <v>64</v>
      </c>
      <c r="F121" s="13">
        <v>76</v>
      </c>
      <c r="G121" s="13">
        <v>78</v>
      </c>
      <c r="H121" s="13">
        <v>80</v>
      </c>
      <c r="I121" s="13">
        <v>80</v>
      </c>
      <c r="J121" s="14">
        <v>10</v>
      </c>
      <c r="K121" s="23" t="s">
        <v>112</v>
      </c>
      <c r="L121">
        <f t="shared" si="8"/>
        <v>63.5</v>
      </c>
      <c r="M121">
        <f t="shared" si="9"/>
        <v>78.5</v>
      </c>
      <c r="N121">
        <f t="shared" si="10"/>
        <v>1</v>
      </c>
      <c r="O121">
        <f t="shared" si="11"/>
        <v>4</v>
      </c>
      <c r="P121">
        <f t="shared" si="16"/>
        <v>2</v>
      </c>
      <c r="Q121">
        <f t="shared" si="12"/>
        <v>2</v>
      </c>
      <c r="R121">
        <f t="shared" si="13"/>
        <v>5</v>
      </c>
    </row>
    <row r="122" spans="1:18" x14ac:dyDescent="0.25">
      <c r="A122" s="7" t="s">
        <v>10</v>
      </c>
      <c r="B122" s="7" t="s">
        <v>49</v>
      </c>
      <c r="C122" s="8">
        <v>62</v>
      </c>
      <c r="D122" s="9">
        <v>80</v>
      </c>
      <c r="E122" s="10">
        <v>102</v>
      </c>
      <c r="F122" s="13" t="s">
        <v>12</v>
      </c>
      <c r="G122" s="13" t="s">
        <v>12</v>
      </c>
      <c r="H122" s="13" t="s">
        <v>12</v>
      </c>
      <c r="I122" s="13" t="s">
        <v>12</v>
      </c>
      <c r="J122" s="14">
        <v>3</v>
      </c>
      <c r="K122" s="23" t="s">
        <v>112</v>
      </c>
      <c r="L122">
        <f t="shared" si="8"/>
        <v>91</v>
      </c>
      <c r="M122" t="e">
        <f t="shared" si="9"/>
        <v>#DIV/0!</v>
      </c>
      <c r="N122">
        <f t="shared" si="10"/>
        <v>22</v>
      </c>
      <c r="O122" t="e">
        <f t="shared" si="11"/>
        <v>#VALUE!</v>
      </c>
      <c r="P122">
        <f t="shared" si="16"/>
        <v>1</v>
      </c>
      <c r="Q122" t="e">
        <f t="shared" si="12"/>
        <v>#VALUE!</v>
      </c>
      <c r="R122" t="e">
        <f t="shared" si="13"/>
        <v>#VALUE!</v>
      </c>
    </row>
    <row r="123" spans="1:18" x14ac:dyDescent="0.25">
      <c r="A123" s="7" t="s">
        <v>10</v>
      </c>
      <c r="B123" s="7" t="s">
        <v>76</v>
      </c>
      <c r="C123" s="8">
        <v>47</v>
      </c>
      <c r="D123" s="9">
        <v>63</v>
      </c>
      <c r="E123" s="10">
        <v>64</v>
      </c>
      <c r="F123" s="13">
        <v>80</v>
      </c>
      <c r="G123" s="13">
        <v>81</v>
      </c>
      <c r="H123" s="13">
        <v>84</v>
      </c>
      <c r="I123" s="13">
        <v>85</v>
      </c>
      <c r="J123" s="14">
        <v>10</v>
      </c>
      <c r="K123" s="23" t="s">
        <v>112</v>
      </c>
      <c r="L123">
        <f t="shared" si="8"/>
        <v>63.5</v>
      </c>
      <c r="M123">
        <f t="shared" si="9"/>
        <v>82.5</v>
      </c>
      <c r="N123">
        <f t="shared" si="10"/>
        <v>1</v>
      </c>
      <c r="O123">
        <f t="shared" si="11"/>
        <v>5</v>
      </c>
      <c r="P123">
        <f t="shared" si="16"/>
        <v>2</v>
      </c>
      <c r="Q123">
        <f t="shared" si="12"/>
        <v>1</v>
      </c>
      <c r="R123">
        <f t="shared" si="13"/>
        <v>6</v>
      </c>
    </row>
    <row r="124" spans="1:18" x14ac:dyDescent="0.25">
      <c r="A124" s="7" t="s">
        <v>10</v>
      </c>
      <c r="B124" s="7" t="s">
        <v>85</v>
      </c>
      <c r="C124" s="8">
        <v>63</v>
      </c>
      <c r="D124" s="9">
        <v>82</v>
      </c>
      <c r="E124" s="10">
        <v>82</v>
      </c>
      <c r="F124" s="13">
        <v>102</v>
      </c>
      <c r="G124" s="13">
        <v>102</v>
      </c>
      <c r="H124" s="13">
        <v>102</v>
      </c>
      <c r="I124" s="13">
        <v>102</v>
      </c>
      <c r="J124" s="14">
        <v>5</v>
      </c>
      <c r="K124" s="23" t="s">
        <v>112</v>
      </c>
      <c r="L124">
        <f t="shared" si="8"/>
        <v>82</v>
      </c>
      <c r="M124">
        <f t="shared" si="9"/>
        <v>102</v>
      </c>
      <c r="N124">
        <f t="shared" si="10"/>
        <v>0</v>
      </c>
      <c r="O124">
        <f t="shared" si="11"/>
        <v>0</v>
      </c>
      <c r="P124">
        <f t="shared" si="16"/>
        <v>2</v>
      </c>
      <c r="Q124">
        <f t="shared" si="12"/>
        <v>2</v>
      </c>
      <c r="R124">
        <f t="shared" si="13"/>
        <v>5</v>
      </c>
    </row>
    <row r="125" spans="1:18" x14ac:dyDescent="0.25">
      <c r="A125" s="7" t="s">
        <v>10</v>
      </c>
      <c r="B125" s="7" t="s">
        <v>20</v>
      </c>
      <c r="C125" s="8">
        <v>48</v>
      </c>
      <c r="D125" s="9">
        <v>65</v>
      </c>
      <c r="E125" s="10">
        <v>68</v>
      </c>
      <c r="F125" s="13">
        <v>81</v>
      </c>
      <c r="G125" s="13">
        <v>81</v>
      </c>
      <c r="H125" s="13">
        <v>88</v>
      </c>
      <c r="I125" s="13">
        <v>89</v>
      </c>
      <c r="J125" s="14">
        <v>8</v>
      </c>
      <c r="K125" s="23" t="s">
        <v>112</v>
      </c>
      <c r="L125">
        <f t="shared" si="8"/>
        <v>66.5</v>
      </c>
      <c r="M125">
        <f t="shared" si="9"/>
        <v>84.75</v>
      </c>
      <c r="N125">
        <f t="shared" si="10"/>
        <v>3</v>
      </c>
      <c r="O125">
        <f t="shared" si="11"/>
        <v>8</v>
      </c>
      <c r="P125">
        <f t="shared" si="16"/>
        <v>2</v>
      </c>
      <c r="Q125">
        <f t="shared" si="12"/>
        <v>1</v>
      </c>
      <c r="R125">
        <f t="shared" si="13"/>
        <v>6</v>
      </c>
    </row>
    <row r="126" spans="1:18" x14ac:dyDescent="0.25">
      <c r="A126" s="7" t="s">
        <v>10</v>
      </c>
      <c r="B126" s="7" t="s">
        <v>21</v>
      </c>
      <c r="C126" s="8">
        <v>58</v>
      </c>
      <c r="D126" s="9">
        <v>73</v>
      </c>
      <c r="E126" s="10">
        <v>73</v>
      </c>
      <c r="F126" s="13">
        <v>87</v>
      </c>
      <c r="G126" s="13">
        <v>88</v>
      </c>
      <c r="H126" s="13">
        <v>90</v>
      </c>
      <c r="I126" s="13">
        <v>90</v>
      </c>
      <c r="J126" s="14">
        <v>8</v>
      </c>
      <c r="K126" s="23" t="s">
        <v>112</v>
      </c>
      <c r="L126">
        <f t="shared" si="8"/>
        <v>73</v>
      </c>
      <c r="M126">
        <f t="shared" si="9"/>
        <v>88.75</v>
      </c>
      <c r="N126">
        <f t="shared" si="10"/>
        <v>0</v>
      </c>
      <c r="O126">
        <f t="shared" si="11"/>
        <v>3</v>
      </c>
      <c r="P126">
        <f t="shared" si="16"/>
        <v>2</v>
      </c>
      <c r="Q126">
        <f t="shared" si="12"/>
        <v>2</v>
      </c>
      <c r="R126">
        <f t="shared" si="13"/>
        <v>5</v>
      </c>
    </row>
    <row r="127" spans="1:18" x14ac:dyDescent="0.25">
      <c r="A127" s="7" t="s">
        <v>10</v>
      </c>
      <c r="B127" s="7" t="s">
        <v>53</v>
      </c>
      <c r="C127" s="8">
        <v>51</v>
      </c>
      <c r="D127" s="9">
        <v>66</v>
      </c>
      <c r="E127" s="10">
        <v>66</v>
      </c>
      <c r="F127" s="13">
        <v>79</v>
      </c>
      <c r="G127" s="13">
        <v>79</v>
      </c>
      <c r="H127" s="13">
        <v>80</v>
      </c>
      <c r="I127" s="13">
        <v>82</v>
      </c>
      <c r="J127" s="14">
        <v>10</v>
      </c>
      <c r="K127" s="23" t="s">
        <v>112</v>
      </c>
      <c r="L127">
        <f t="shared" si="8"/>
        <v>66</v>
      </c>
      <c r="M127">
        <f t="shared" si="9"/>
        <v>80</v>
      </c>
      <c r="N127">
        <f t="shared" si="10"/>
        <v>0</v>
      </c>
      <c r="O127">
        <f t="shared" si="11"/>
        <v>3</v>
      </c>
      <c r="P127">
        <f t="shared" si="16"/>
        <v>2</v>
      </c>
      <c r="Q127">
        <f t="shared" si="12"/>
        <v>2</v>
      </c>
      <c r="R127">
        <f t="shared" si="13"/>
        <v>5</v>
      </c>
    </row>
    <row r="128" spans="1:18" x14ac:dyDescent="0.25">
      <c r="A128" s="7" t="s">
        <v>10</v>
      </c>
      <c r="B128" s="7" t="s">
        <v>22</v>
      </c>
      <c r="C128" s="8">
        <v>73</v>
      </c>
      <c r="D128" s="9">
        <v>102</v>
      </c>
      <c r="E128" s="10">
        <v>108</v>
      </c>
      <c r="F128" s="13" t="s">
        <v>12</v>
      </c>
      <c r="G128" s="13" t="s">
        <v>12</v>
      </c>
      <c r="H128" s="13" t="s">
        <v>12</v>
      </c>
      <c r="I128" s="13" t="s">
        <v>12</v>
      </c>
      <c r="J128" s="14">
        <v>2</v>
      </c>
      <c r="K128" s="23" t="s">
        <v>112</v>
      </c>
      <c r="L128">
        <f t="shared" si="8"/>
        <v>105</v>
      </c>
      <c r="M128" t="e">
        <f t="shared" si="9"/>
        <v>#DIV/0!</v>
      </c>
      <c r="N128">
        <f t="shared" si="10"/>
        <v>6</v>
      </c>
      <c r="O128" t="e">
        <f t="shared" si="11"/>
        <v>#VALUE!</v>
      </c>
      <c r="P128">
        <f t="shared" si="16"/>
        <v>1</v>
      </c>
      <c r="Q128" t="e">
        <f t="shared" si="12"/>
        <v>#VALUE!</v>
      </c>
      <c r="R128" t="e">
        <f t="shared" si="13"/>
        <v>#VALUE!</v>
      </c>
    </row>
    <row r="129" spans="1:18" x14ac:dyDescent="0.25">
      <c r="A129" s="7" t="s">
        <v>10</v>
      </c>
      <c r="B129" s="7" t="s">
        <v>23</v>
      </c>
      <c r="C129" s="8">
        <v>42</v>
      </c>
      <c r="D129" s="9">
        <v>59</v>
      </c>
      <c r="E129" s="10">
        <v>59</v>
      </c>
      <c r="F129" s="13">
        <v>75</v>
      </c>
      <c r="G129" s="13">
        <v>75</v>
      </c>
      <c r="H129" s="13">
        <v>83</v>
      </c>
      <c r="I129" s="13">
        <v>83</v>
      </c>
      <c r="J129" s="14">
        <v>6</v>
      </c>
      <c r="K129" s="23" t="s">
        <v>112</v>
      </c>
      <c r="L129">
        <f t="shared" si="8"/>
        <v>59</v>
      </c>
      <c r="M129">
        <f t="shared" si="9"/>
        <v>79</v>
      </c>
      <c r="N129">
        <f t="shared" si="10"/>
        <v>0</v>
      </c>
      <c r="O129">
        <f t="shared" si="11"/>
        <v>8</v>
      </c>
      <c r="P129">
        <f t="shared" si="16"/>
        <v>2</v>
      </c>
      <c r="Q129">
        <f t="shared" si="12"/>
        <v>1</v>
      </c>
      <c r="R129">
        <f t="shared" si="13"/>
        <v>6</v>
      </c>
    </row>
    <row r="130" spans="1:18" x14ac:dyDescent="0.25">
      <c r="A130" s="7" t="s">
        <v>10</v>
      </c>
      <c r="B130" s="7" t="s">
        <v>55</v>
      </c>
      <c r="C130" s="8">
        <v>73</v>
      </c>
      <c r="D130" s="9">
        <v>90</v>
      </c>
      <c r="E130" s="10">
        <v>91</v>
      </c>
      <c r="F130" s="13" t="s">
        <v>12</v>
      </c>
      <c r="G130" s="13" t="s">
        <v>12</v>
      </c>
      <c r="H130" s="13" t="s">
        <v>12</v>
      </c>
      <c r="I130" s="13" t="s">
        <v>12</v>
      </c>
      <c r="J130" s="14">
        <v>4</v>
      </c>
      <c r="K130" s="23" t="s">
        <v>112</v>
      </c>
      <c r="L130">
        <f t="shared" si="8"/>
        <v>90.5</v>
      </c>
      <c r="M130" t="e">
        <f t="shared" si="9"/>
        <v>#DIV/0!</v>
      </c>
      <c r="N130">
        <f t="shared" si="10"/>
        <v>1</v>
      </c>
      <c r="O130" t="e">
        <f t="shared" si="11"/>
        <v>#VALUE!</v>
      </c>
      <c r="P130">
        <f t="shared" si="16"/>
        <v>2</v>
      </c>
      <c r="Q130" t="e">
        <f t="shared" si="12"/>
        <v>#VALUE!</v>
      </c>
      <c r="R130" t="e">
        <f t="shared" si="13"/>
        <v>#VALUE!</v>
      </c>
    </row>
    <row r="131" spans="1:18" x14ac:dyDescent="0.25">
      <c r="A131" s="7" t="s">
        <v>10</v>
      </c>
      <c r="B131" s="7" t="s">
        <v>24</v>
      </c>
      <c r="C131" s="8">
        <v>67</v>
      </c>
      <c r="D131" s="9">
        <v>86</v>
      </c>
      <c r="E131" s="10">
        <v>89</v>
      </c>
      <c r="F131" s="13">
        <v>102</v>
      </c>
      <c r="G131" s="13">
        <v>103</v>
      </c>
      <c r="H131" s="13">
        <v>103</v>
      </c>
      <c r="I131" s="13">
        <v>104</v>
      </c>
      <c r="J131" s="14">
        <v>4</v>
      </c>
      <c r="K131" s="23" t="s">
        <v>112</v>
      </c>
      <c r="L131">
        <f t="shared" ref="L131:L194" si="17">AVERAGE(D131:E131)</f>
        <v>87.5</v>
      </c>
      <c r="M131">
        <f t="shared" ref="M131:M194" si="18">AVERAGE(F131:I131)</f>
        <v>103</v>
      </c>
      <c r="N131">
        <f t="shared" ref="N131:N194" si="19">E131-D131</f>
        <v>3</v>
      </c>
      <c r="O131">
        <f t="shared" ref="O131:O194" si="20">I131-F131</f>
        <v>2</v>
      </c>
      <c r="P131">
        <f t="shared" si="16"/>
        <v>2</v>
      </c>
      <c r="Q131">
        <f t="shared" ref="Q131:Q194" si="21">IF(O131&gt;4.46,1,2)</f>
        <v>2</v>
      </c>
      <c r="R131">
        <f t="shared" ref="R131:R194" si="22">IF(P131=Q131,5,6)</f>
        <v>5</v>
      </c>
    </row>
    <row r="132" spans="1:18" x14ac:dyDescent="0.25">
      <c r="A132" s="7" t="s">
        <v>10</v>
      </c>
      <c r="B132" s="7" t="s">
        <v>56</v>
      </c>
      <c r="C132" s="8">
        <v>53</v>
      </c>
      <c r="D132" s="9">
        <v>67</v>
      </c>
      <c r="E132" s="10">
        <v>67</v>
      </c>
      <c r="F132" s="13" t="s">
        <v>12</v>
      </c>
      <c r="G132" s="13" t="s">
        <v>12</v>
      </c>
      <c r="H132" s="13" t="s">
        <v>12</v>
      </c>
      <c r="I132" s="13" t="s">
        <v>12</v>
      </c>
      <c r="J132" s="14">
        <v>4</v>
      </c>
      <c r="K132" s="23" t="s">
        <v>112</v>
      </c>
      <c r="L132">
        <f t="shared" si="17"/>
        <v>67</v>
      </c>
      <c r="M132" t="e">
        <f t="shared" si="18"/>
        <v>#DIV/0!</v>
      </c>
      <c r="N132">
        <f t="shared" si="19"/>
        <v>0</v>
      </c>
      <c r="O132" t="e">
        <f t="shared" si="20"/>
        <v>#VALUE!</v>
      </c>
      <c r="P132">
        <f t="shared" si="16"/>
        <v>2</v>
      </c>
      <c r="Q132" t="e">
        <f t="shared" si="21"/>
        <v>#VALUE!</v>
      </c>
      <c r="R132" t="e">
        <f t="shared" si="22"/>
        <v>#VALUE!</v>
      </c>
    </row>
    <row r="133" spans="1:18" x14ac:dyDescent="0.25">
      <c r="A133" s="7" t="s">
        <v>10</v>
      </c>
      <c r="B133" s="7" t="s">
        <v>86</v>
      </c>
      <c r="C133" s="8">
        <v>39</v>
      </c>
      <c r="D133" s="9">
        <v>56</v>
      </c>
      <c r="E133" s="10">
        <v>58</v>
      </c>
      <c r="F133" s="13">
        <v>71</v>
      </c>
      <c r="G133" s="13">
        <v>72</v>
      </c>
      <c r="H133" s="13">
        <v>73</v>
      </c>
      <c r="I133" s="13">
        <v>73</v>
      </c>
      <c r="J133" s="14">
        <v>12</v>
      </c>
      <c r="K133" s="23" t="s">
        <v>112</v>
      </c>
      <c r="L133">
        <f t="shared" si="17"/>
        <v>57</v>
      </c>
      <c r="M133">
        <f t="shared" si="18"/>
        <v>72.25</v>
      </c>
      <c r="N133">
        <f t="shared" si="19"/>
        <v>2</v>
      </c>
      <c r="O133">
        <f t="shared" si="20"/>
        <v>2</v>
      </c>
      <c r="P133">
        <f t="shared" si="16"/>
        <v>2</v>
      </c>
      <c r="Q133">
        <f t="shared" si="21"/>
        <v>2</v>
      </c>
      <c r="R133">
        <f t="shared" si="22"/>
        <v>5</v>
      </c>
    </row>
    <row r="134" spans="1:18" x14ac:dyDescent="0.25">
      <c r="A134" s="7" t="s">
        <v>10</v>
      </c>
      <c r="B134" s="7" t="s">
        <v>25</v>
      </c>
      <c r="C134" s="8" t="s">
        <v>12</v>
      </c>
      <c r="D134" s="9">
        <v>46</v>
      </c>
      <c r="E134" s="10">
        <v>46</v>
      </c>
      <c r="F134" s="13">
        <v>58</v>
      </c>
      <c r="G134" s="13">
        <v>59</v>
      </c>
      <c r="H134" s="13">
        <v>61</v>
      </c>
      <c r="I134" s="13">
        <v>61</v>
      </c>
      <c r="J134" s="14">
        <v>32</v>
      </c>
      <c r="K134" s="23" t="s">
        <v>112</v>
      </c>
      <c r="L134">
        <f t="shared" si="17"/>
        <v>46</v>
      </c>
      <c r="M134">
        <f t="shared" si="18"/>
        <v>59.75</v>
      </c>
      <c r="N134">
        <f t="shared" si="19"/>
        <v>0</v>
      </c>
      <c r="O134">
        <f t="shared" si="20"/>
        <v>3</v>
      </c>
      <c r="P134">
        <f t="shared" si="16"/>
        <v>2</v>
      </c>
      <c r="Q134">
        <f t="shared" si="21"/>
        <v>2</v>
      </c>
      <c r="R134">
        <f t="shared" si="22"/>
        <v>5</v>
      </c>
    </row>
    <row r="135" spans="1:18" x14ac:dyDescent="0.25">
      <c r="A135" s="7" t="s">
        <v>10</v>
      </c>
      <c r="B135" s="7" t="s">
        <v>26</v>
      </c>
      <c r="C135" s="8">
        <v>49</v>
      </c>
      <c r="D135" s="9">
        <v>66</v>
      </c>
      <c r="E135" s="10">
        <v>67</v>
      </c>
      <c r="F135" s="13" t="s">
        <v>12</v>
      </c>
      <c r="G135" s="13" t="s">
        <v>12</v>
      </c>
      <c r="H135" s="13" t="s">
        <v>12</v>
      </c>
      <c r="I135" s="13" t="s">
        <v>12</v>
      </c>
      <c r="J135" s="14">
        <v>14</v>
      </c>
      <c r="K135" s="23" t="s">
        <v>112</v>
      </c>
      <c r="L135">
        <f t="shared" si="17"/>
        <v>66.5</v>
      </c>
      <c r="M135" t="e">
        <f t="shared" si="18"/>
        <v>#DIV/0!</v>
      </c>
      <c r="N135">
        <f t="shared" si="19"/>
        <v>1</v>
      </c>
      <c r="O135" t="e">
        <f t="shared" si="20"/>
        <v>#VALUE!</v>
      </c>
      <c r="P135">
        <f t="shared" si="16"/>
        <v>2</v>
      </c>
      <c r="Q135" t="e">
        <f t="shared" si="21"/>
        <v>#VALUE!</v>
      </c>
      <c r="R135" t="e">
        <f t="shared" si="22"/>
        <v>#VALUE!</v>
      </c>
    </row>
    <row r="136" spans="1:18" x14ac:dyDescent="0.25">
      <c r="A136" s="7" t="s">
        <v>10</v>
      </c>
      <c r="B136" s="7" t="s">
        <v>27</v>
      </c>
      <c r="C136" s="8">
        <v>54</v>
      </c>
      <c r="D136" s="9">
        <v>86</v>
      </c>
      <c r="E136" s="10">
        <v>87</v>
      </c>
      <c r="F136" s="13" t="s">
        <v>12</v>
      </c>
      <c r="G136" s="13" t="s">
        <v>12</v>
      </c>
      <c r="H136" s="13" t="s">
        <v>12</v>
      </c>
      <c r="I136" s="13" t="s">
        <v>12</v>
      </c>
      <c r="J136" s="14">
        <v>4</v>
      </c>
      <c r="K136" s="23" t="s">
        <v>112</v>
      </c>
      <c r="L136">
        <f t="shared" si="17"/>
        <v>86.5</v>
      </c>
      <c r="M136" t="e">
        <f t="shared" si="18"/>
        <v>#DIV/0!</v>
      </c>
      <c r="N136">
        <f t="shared" si="19"/>
        <v>1</v>
      </c>
      <c r="O136" t="e">
        <f t="shared" si="20"/>
        <v>#VALUE!</v>
      </c>
      <c r="P136">
        <f t="shared" si="16"/>
        <v>2</v>
      </c>
      <c r="Q136" t="e">
        <f t="shared" si="21"/>
        <v>#VALUE!</v>
      </c>
      <c r="R136" t="e">
        <f t="shared" si="22"/>
        <v>#VALUE!</v>
      </c>
    </row>
    <row r="137" spans="1:18" x14ac:dyDescent="0.25">
      <c r="A137" s="7" t="s">
        <v>10</v>
      </c>
      <c r="B137" s="7" t="s">
        <v>28</v>
      </c>
      <c r="C137" s="8">
        <v>61</v>
      </c>
      <c r="D137" s="9">
        <v>76</v>
      </c>
      <c r="E137" s="10">
        <v>77</v>
      </c>
      <c r="F137" s="13">
        <v>91</v>
      </c>
      <c r="G137" s="13">
        <v>91</v>
      </c>
      <c r="H137" s="13">
        <v>92</v>
      </c>
      <c r="I137" s="13">
        <v>92</v>
      </c>
      <c r="J137" s="14">
        <v>4</v>
      </c>
      <c r="K137" s="23" t="s">
        <v>112</v>
      </c>
      <c r="L137">
        <f t="shared" si="17"/>
        <v>76.5</v>
      </c>
      <c r="M137">
        <f t="shared" si="18"/>
        <v>91.5</v>
      </c>
      <c r="N137">
        <f t="shared" si="19"/>
        <v>1</v>
      </c>
      <c r="O137">
        <f t="shared" si="20"/>
        <v>1</v>
      </c>
      <c r="P137">
        <f t="shared" si="16"/>
        <v>2</v>
      </c>
      <c r="Q137">
        <f t="shared" si="21"/>
        <v>2</v>
      </c>
      <c r="R137">
        <f t="shared" si="22"/>
        <v>5</v>
      </c>
    </row>
    <row r="138" spans="1:18" x14ac:dyDescent="0.25">
      <c r="A138" s="7" t="s">
        <v>10</v>
      </c>
      <c r="B138" s="7" t="s">
        <v>29</v>
      </c>
      <c r="C138" s="8">
        <v>49</v>
      </c>
      <c r="D138" s="9">
        <v>71</v>
      </c>
      <c r="E138" s="10">
        <v>71</v>
      </c>
      <c r="F138" s="13">
        <v>89</v>
      </c>
      <c r="G138" s="13">
        <v>89</v>
      </c>
      <c r="H138" s="13">
        <v>90</v>
      </c>
      <c r="I138" s="13">
        <v>91</v>
      </c>
      <c r="J138" s="14">
        <v>6</v>
      </c>
      <c r="K138" s="23" t="s">
        <v>112</v>
      </c>
      <c r="L138">
        <f t="shared" si="17"/>
        <v>71</v>
      </c>
      <c r="M138">
        <f t="shared" si="18"/>
        <v>89.75</v>
      </c>
      <c r="N138">
        <f t="shared" si="19"/>
        <v>0</v>
      </c>
      <c r="O138">
        <f t="shared" si="20"/>
        <v>2</v>
      </c>
      <c r="P138">
        <f t="shared" si="16"/>
        <v>2</v>
      </c>
      <c r="Q138">
        <f t="shared" si="21"/>
        <v>2</v>
      </c>
      <c r="R138">
        <f t="shared" si="22"/>
        <v>5</v>
      </c>
    </row>
    <row r="139" spans="1:18" x14ac:dyDescent="0.25">
      <c r="A139" s="7" t="s">
        <v>10</v>
      </c>
      <c r="B139" s="7" t="s">
        <v>59</v>
      </c>
      <c r="C139" s="8">
        <v>37</v>
      </c>
      <c r="D139" s="9">
        <v>52</v>
      </c>
      <c r="E139" s="10">
        <v>54</v>
      </c>
      <c r="F139" s="13">
        <v>66</v>
      </c>
      <c r="G139" s="13">
        <v>66</v>
      </c>
      <c r="H139" s="13">
        <v>69</v>
      </c>
      <c r="I139" s="13">
        <v>69</v>
      </c>
      <c r="J139" s="14">
        <v>23</v>
      </c>
      <c r="K139" s="23" t="s">
        <v>112</v>
      </c>
      <c r="L139">
        <f t="shared" si="17"/>
        <v>53</v>
      </c>
      <c r="M139">
        <f t="shared" si="18"/>
        <v>67.5</v>
      </c>
      <c r="N139">
        <f t="shared" si="19"/>
        <v>2</v>
      </c>
      <c r="O139">
        <f t="shared" si="20"/>
        <v>3</v>
      </c>
      <c r="P139">
        <f t="shared" si="16"/>
        <v>2</v>
      </c>
      <c r="Q139">
        <f t="shared" si="21"/>
        <v>2</v>
      </c>
      <c r="R139">
        <f t="shared" si="22"/>
        <v>5</v>
      </c>
    </row>
    <row r="140" spans="1:18" x14ac:dyDescent="0.25">
      <c r="A140" s="7" t="s">
        <v>10</v>
      </c>
      <c r="B140" s="7" t="s">
        <v>31</v>
      </c>
      <c r="C140" s="8">
        <v>39</v>
      </c>
      <c r="D140" s="9">
        <v>54</v>
      </c>
      <c r="E140" s="10">
        <v>54</v>
      </c>
      <c r="F140" s="13">
        <v>67</v>
      </c>
      <c r="G140" s="13">
        <v>68</v>
      </c>
      <c r="H140" s="13">
        <v>69</v>
      </c>
      <c r="I140" s="13">
        <v>69</v>
      </c>
      <c r="J140" s="14">
        <v>12</v>
      </c>
      <c r="K140" s="23" t="s">
        <v>112</v>
      </c>
      <c r="L140">
        <f t="shared" si="17"/>
        <v>54</v>
      </c>
      <c r="M140">
        <f t="shared" si="18"/>
        <v>68.25</v>
      </c>
      <c r="N140">
        <f t="shared" si="19"/>
        <v>0</v>
      </c>
      <c r="O140">
        <f t="shared" si="20"/>
        <v>2</v>
      </c>
      <c r="P140">
        <f t="shared" si="16"/>
        <v>2</v>
      </c>
      <c r="Q140">
        <f t="shared" si="21"/>
        <v>2</v>
      </c>
      <c r="R140">
        <f t="shared" si="22"/>
        <v>5</v>
      </c>
    </row>
    <row r="141" spans="1:18" x14ac:dyDescent="0.25">
      <c r="A141" s="7" t="s">
        <v>10</v>
      </c>
      <c r="B141" s="7" t="s">
        <v>32</v>
      </c>
      <c r="C141" s="8">
        <v>51</v>
      </c>
      <c r="D141" s="9">
        <v>75</v>
      </c>
      <c r="E141" s="10">
        <v>76</v>
      </c>
      <c r="F141" s="13" t="s">
        <v>12</v>
      </c>
      <c r="G141" s="13" t="s">
        <v>12</v>
      </c>
      <c r="H141" s="13" t="s">
        <v>12</v>
      </c>
      <c r="I141" s="13" t="s">
        <v>12</v>
      </c>
      <c r="J141" s="14">
        <v>4</v>
      </c>
      <c r="K141" s="23" t="s">
        <v>112</v>
      </c>
      <c r="L141">
        <f t="shared" si="17"/>
        <v>75.5</v>
      </c>
      <c r="M141" t="e">
        <f t="shared" si="18"/>
        <v>#DIV/0!</v>
      </c>
      <c r="N141">
        <f t="shared" si="19"/>
        <v>1</v>
      </c>
      <c r="O141" t="e">
        <f t="shared" si="20"/>
        <v>#VALUE!</v>
      </c>
      <c r="P141">
        <f t="shared" si="16"/>
        <v>2</v>
      </c>
      <c r="Q141" t="e">
        <f t="shared" si="21"/>
        <v>#VALUE!</v>
      </c>
      <c r="R141" t="e">
        <f t="shared" si="22"/>
        <v>#VALUE!</v>
      </c>
    </row>
    <row r="142" spans="1:18" x14ac:dyDescent="0.25">
      <c r="A142" s="7" t="s">
        <v>10</v>
      </c>
      <c r="B142" s="7" t="s">
        <v>33</v>
      </c>
      <c r="C142" s="8">
        <v>54</v>
      </c>
      <c r="D142" s="9">
        <v>74</v>
      </c>
      <c r="E142" s="10">
        <v>74</v>
      </c>
      <c r="F142" s="13" t="s">
        <v>12</v>
      </c>
      <c r="G142" s="13" t="s">
        <v>12</v>
      </c>
      <c r="H142" s="13" t="s">
        <v>12</v>
      </c>
      <c r="I142" s="13" t="s">
        <v>12</v>
      </c>
      <c r="J142" s="14">
        <v>4</v>
      </c>
      <c r="K142" s="23" t="s">
        <v>112</v>
      </c>
      <c r="L142">
        <f t="shared" si="17"/>
        <v>74</v>
      </c>
      <c r="M142" t="e">
        <f t="shared" si="18"/>
        <v>#DIV/0!</v>
      </c>
      <c r="N142">
        <f t="shared" si="19"/>
        <v>0</v>
      </c>
      <c r="O142" t="e">
        <f t="shared" si="20"/>
        <v>#VALUE!</v>
      </c>
      <c r="P142">
        <f t="shared" si="16"/>
        <v>2</v>
      </c>
      <c r="Q142" t="e">
        <f t="shared" si="21"/>
        <v>#VALUE!</v>
      </c>
      <c r="R142" t="e">
        <f t="shared" si="22"/>
        <v>#VALUE!</v>
      </c>
    </row>
    <row r="143" spans="1:18" x14ac:dyDescent="0.25">
      <c r="A143" s="7" t="s">
        <v>10</v>
      </c>
      <c r="B143" s="7" t="s">
        <v>34</v>
      </c>
      <c r="C143" s="8">
        <v>44</v>
      </c>
      <c r="D143" s="9">
        <v>74</v>
      </c>
      <c r="E143" s="10">
        <v>74</v>
      </c>
      <c r="F143" s="13" t="s">
        <v>12</v>
      </c>
      <c r="G143" s="13" t="s">
        <v>12</v>
      </c>
      <c r="H143" s="13" t="s">
        <v>12</v>
      </c>
      <c r="I143" s="13" t="s">
        <v>12</v>
      </c>
      <c r="J143" s="14">
        <v>4</v>
      </c>
      <c r="K143" s="23" t="s">
        <v>112</v>
      </c>
      <c r="L143">
        <f t="shared" si="17"/>
        <v>74</v>
      </c>
      <c r="M143" t="e">
        <f t="shared" si="18"/>
        <v>#DIV/0!</v>
      </c>
      <c r="N143">
        <f t="shared" si="19"/>
        <v>0</v>
      </c>
      <c r="O143" t="e">
        <f t="shared" si="20"/>
        <v>#VALUE!</v>
      </c>
      <c r="P143">
        <f t="shared" si="16"/>
        <v>2</v>
      </c>
      <c r="Q143" t="e">
        <f t="shared" si="21"/>
        <v>#VALUE!</v>
      </c>
      <c r="R143" t="e">
        <f t="shared" si="22"/>
        <v>#VALUE!</v>
      </c>
    </row>
    <row r="144" spans="1:18" x14ac:dyDescent="0.25">
      <c r="A144" s="7" t="s">
        <v>10</v>
      </c>
      <c r="B144" s="7" t="s">
        <v>87</v>
      </c>
      <c r="C144" s="8">
        <v>55</v>
      </c>
      <c r="D144" s="9">
        <v>74</v>
      </c>
      <c r="E144" s="10">
        <v>76</v>
      </c>
      <c r="F144" s="13">
        <v>96</v>
      </c>
      <c r="G144" s="13">
        <v>96</v>
      </c>
      <c r="H144" s="13">
        <v>97</v>
      </c>
      <c r="I144" s="13">
        <v>98</v>
      </c>
      <c r="J144" s="14">
        <v>6</v>
      </c>
      <c r="K144" s="23" t="s">
        <v>112</v>
      </c>
      <c r="L144">
        <f t="shared" si="17"/>
        <v>75</v>
      </c>
      <c r="M144">
        <f t="shared" si="18"/>
        <v>96.75</v>
      </c>
      <c r="N144">
        <f t="shared" si="19"/>
        <v>2</v>
      </c>
      <c r="O144">
        <f t="shared" si="20"/>
        <v>2</v>
      </c>
      <c r="P144">
        <f t="shared" si="16"/>
        <v>2</v>
      </c>
      <c r="Q144">
        <f t="shared" si="21"/>
        <v>2</v>
      </c>
      <c r="R144">
        <f t="shared" si="22"/>
        <v>5</v>
      </c>
    </row>
    <row r="145" spans="1:18" x14ac:dyDescent="0.25">
      <c r="A145" s="7" t="s">
        <v>10</v>
      </c>
      <c r="B145" s="7" t="s">
        <v>35</v>
      </c>
      <c r="C145" s="8">
        <v>46</v>
      </c>
      <c r="D145" s="9">
        <v>60</v>
      </c>
      <c r="E145" s="10">
        <v>60</v>
      </c>
      <c r="F145" s="13">
        <v>74</v>
      </c>
      <c r="G145" s="13">
        <v>74</v>
      </c>
      <c r="H145" s="13">
        <v>76</v>
      </c>
      <c r="I145" s="13">
        <v>77</v>
      </c>
      <c r="J145" s="14">
        <v>15</v>
      </c>
      <c r="K145" s="23" t="s">
        <v>112</v>
      </c>
      <c r="L145">
        <f t="shared" si="17"/>
        <v>60</v>
      </c>
      <c r="M145">
        <f t="shared" si="18"/>
        <v>75.25</v>
      </c>
      <c r="N145">
        <f t="shared" si="19"/>
        <v>0</v>
      </c>
      <c r="O145">
        <f t="shared" si="20"/>
        <v>3</v>
      </c>
      <c r="P145">
        <f t="shared" si="16"/>
        <v>2</v>
      </c>
      <c r="Q145">
        <f t="shared" si="21"/>
        <v>2</v>
      </c>
      <c r="R145">
        <f t="shared" si="22"/>
        <v>5</v>
      </c>
    </row>
    <row r="146" spans="1:18" x14ac:dyDescent="0.25">
      <c r="A146" s="7" t="s">
        <v>10</v>
      </c>
      <c r="B146" s="7" t="s">
        <v>88</v>
      </c>
      <c r="C146" s="8">
        <v>46</v>
      </c>
      <c r="D146" s="9">
        <v>65</v>
      </c>
      <c r="E146" s="10">
        <v>68</v>
      </c>
      <c r="F146" s="13" t="s">
        <v>12</v>
      </c>
      <c r="G146" s="13" t="s">
        <v>12</v>
      </c>
      <c r="H146" s="13" t="s">
        <v>12</v>
      </c>
      <c r="I146" s="13" t="s">
        <v>12</v>
      </c>
      <c r="J146" s="14">
        <v>6</v>
      </c>
      <c r="K146" s="23" t="s">
        <v>112</v>
      </c>
      <c r="L146">
        <f t="shared" si="17"/>
        <v>66.5</v>
      </c>
      <c r="M146" t="e">
        <f t="shared" si="18"/>
        <v>#DIV/0!</v>
      </c>
      <c r="N146">
        <f t="shared" si="19"/>
        <v>3</v>
      </c>
      <c r="O146" t="e">
        <f t="shared" si="20"/>
        <v>#VALUE!</v>
      </c>
      <c r="P146">
        <f t="shared" si="16"/>
        <v>2</v>
      </c>
      <c r="Q146" t="e">
        <f t="shared" si="21"/>
        <v>#VALUE!</v>
      </c>
      <c r="R146" t="e">
        <f t="shared" si="22"/>
        <v>#VALUE!</v>
      </c>
    </row>
    <row r="147" spans="1:18" x14ac:dyDescent="0.25">
      <c r="A147" s="7" t="s">
        <v>10</v>
      </c>
      <c r="B147" s="7" t="s">
        <v>89</v>
      </c>
      <c r="C147" s="8">
        <v>41</v>
      </c>
      <c r="D147" s="9">
        <v>61</v>
      </c>
      <c r="E147" s="10">
        <v>62</v>
      </c>
      <c r="F147" s="13">
        <v>78</v>
      </c>
      <c r="G147" s="13">
        <v>78</v>
      </c>
      <c r="H147" s="13">
        <v>79</v>
      </c>
      <c r="I147" s="13">
        <v>79</v>
      </c>
      <c r="J147" s="14">
        <v>10</v>
      </c>
      <c r="K147" s="23" t="s">
        <v>112</v>
      </c>
      <c r="L147">
        <f t="shared" si="17"/>
        <v>61.5</v>
      </c>
      <c r="M147">
        <f t="shared" si="18"/>
        <v>78.5</v>
      </c>
      <c r="N147">
        <f t="shared" si="19"/>
        <v>1</v>
      </c>
      <c r="O147">
        <f t="shared" si="20"/>
        <v>1</v>
      </c>
      <c r="P147">
        <f t="shared" si="16"/>
        <v>2</v>
      </c>
      <c r="Q147">
        <f t="shared" si="21"/>
        <v>2</v>
      </c>
      <c r="R147">
        <f t="shared" si="22"/>
        <v>5</v>
      </c>
    </row>
    <row r="148" spans="1:18" x14ac:dyDescent="0.25">
      <c r="A148" s="7" t="s">
        <v>10</v>
      </c>
      <c r="B148" s="7" t="s">
        <v>80</v>
      </c>
      <c r="C148" s="8">
        <v>56</v>
      </c>
      <c r="D148" s="9">
        <v>71</v>
      </c>
      <c r="E148" s="10">
        <v>71</v>
      </c>
      <c r="F148" s="13">
        <v>85</v>
      </c>
      <c r="G148" s="13">
        <v>85</v>
      </c>
      <c r="H148" s="13">
        <v>86</v>
      </c>
      <c r="I148" s="13">
        <v>86</v>
      </c>
      <c r="J148" s="14">
        <v>8</v>
      </c>
      <c r="K148" s="23" t="s">
        <v>112</v>
      </c>
      <c r="L148">
        <f t="shared" si="17"/>
        <v>71</v>
      </c>
      <c r="M148">
        <f t="shared" si="18"/>
        <v>85.5</v>
      </c>
      <c r="N148">
        <f t="shared" si="19"/>
        <v>0</v>
      </c>
      <c r="O148">
        <f t="shared" si="20"/>
        <v>1</v>
      </c>
      <c r="P148">
        <f t="shared" si="16"/>
        <v>2</v>
      </c>
      <c r="Q148">
        <f t="shared" si="21"/>
        <v>2</v>
      </c>
      <c r="R148">
        <f t="shared" si="22"/>
        <v>5</v>
      </c>
    </row>
    <row r="149" spans="1:18" x14ac:dyDescent="0.25">
      <c r="A149" s="7" t="s">
        <v>10</v>
      </c>
      <c r="B149" s="7" t="s">
        <v>36</v>
      </c>
      <c r="C149" s="8">
        <v>68</v>
      </c>
      <c r="D149" s="9">
        <v>85</v>
      </c>
      <c r="E149" s="10">
        <v>85</v>
      </c>
      <c r="F149" s="13" t="s">
        <v>12</v>
      </c>
      <c r="G149" s="13" t="s">
        <v>12</v>
      </c>
      <c r="H149" s="13" t="s">
        <v>12</v>
      </c>
      <c r="I149" s="13" t="s">
        <v>12</v>
      </c>
      <c r="J149" s="14">
        <v>4</v>
      </c>
      <c r="K149" s="23" t="s">
        <v>112</v>
      </c>
      <c r="L149">
        <f t="shared" si="17"/>
        <v>85</v>
      </c>
      <c r="M149" t="e">
        <f t="shared" si="18"/>
        <v>#DIV/0!</v>
      </c>
      <c r="N149">
        <f t="shared" si="19"/>
        <v>0</v>
      </c>
      <c r="O149" t="e">
        <f t="shared" si="20"/>
        <v>#VALUE!</v>
      </c>
      <c r="P149">
        <f t="shared" si="16"/>
        <v>2</v>
      </c>
      <c r="Q149" t="e">
        <f t="shared" si="21"/>
        <v>#VALUE!</v>
      </c>
      <c r="R149" t="e">
        <f t="shared" si="22"/>
        <v>#VALUE!</v>
      </c>
    </row>
    <row r="150" spans="1:18" x14ac:dyDescent="0.25">
      <c r="A150" s="7" t="s">
        <v>10</v>
      </c>
      <c r="B150" s="7" t="s">
        <v>64</v>
      </c>
      <c r="C150" s="8">
        <v>56</v>
      </c>
      <c r="D150" s="9">
        <v>75</v>
      </c>
      <c r="E150" s="10">
        <v>81</v>
      </c>
      <c r="F150" s="13" t="s">
        <v>12</v>
      </c>
      <c r="G150" s="13" t="s">
        <v>12</v>
      </c>
      <c r="H150" s="13" t="s">
        <v>12</v>
      </c>
      <c r="I150" s="13" t="s">
        <v>12</v>
      </c>
      <c r="J150" s="14">
        <v>8</v>
      </c>
      <c r="K150" s="23" t="s">
        <v>112</v>
      </c>
      <c r="L150">
        <f t="shared" si="17"/>
        <v>78</v>
      </c>
      <c r="M150" t="e">
        <f t="shared" si="18"/>
        <v>#DIV/0!</v>
      </c>
      <c r="N150">
        <f t="shared" si="19"/>
        <v>6</v>
      </c>
      <c r="O150" t="e">
        <f t="shared" si="20"/>
        <v>#VALUE!</v>
      </c>
      <c r="P150">
        <f t="shared" si="16"/>
        <v>1</v>
      </c>
      <c r="Q150" t="e">
        <f t="shared" si="21"/>
        <v>#VALUE!</v>
      </c>
      <c r="R150" t="e">
        <f t="shared" si="22"/>
        <v>#VALUE!</v>
      </c>
    </row>
    <row r="151" spans="1:18" x14ac:dyDescent="0.25">
      <c r="A151" s="7" t="s">
        <v>10</v>
      </c>
      <c r="B151" s="7" t="s">
        <v>65</v>
      </c>
      <c r="C151" s="8">
        <v>67</v>
      </c>
      <c r="D151" s="9">
        <v>89</v>
      </c>
      <c r="E151" s="10">
        <v>91</v>
      </c>
      <c r="F151" s="13" t="s">
        <v>12</v>
      </c>
      <c r="G151" s="13" t="s">
        <v>12</v>
      </c>
      <c r="H151" s="13" t="s">
        <v>12</v>
      </c>
      <c r="I151" s="13" t="s">
        <v>12</v>
      </c>
      <c r="J151" s="14">
        <v>4</v>
      </c>
      <c r="K151" s="23" t="s">
        <v>112</v>
      </c>
      <c r="L151">
        <f t="shared" si="17"/>
        <v>90</v>
      </c>
      <c r="M151" t="e">
        <f t="shared" si="18"/>
        <v>#DIV/0!</v>
      </c>
      <c r="N151">
        <f t="shared" si="19"/>
        <v>2</v>
      </c>
      <c r="O151" t="e">
        <f t="shared" si="20"/>
        <v>#VALUE!</v>
      </c>
      <c r="P151">
        <f t="shared" si="16"/>
        <v>2</v>
      </c>
      <c r="Q151" t="e">
        <f t="shared" si="21"/>
        <v>#VALUE!</v>
      </c>
      <c r="R151" t="e">
        <f t="shared" si="22"/>
        <v>#VALUE!</v>
      </c>
    </row>
    <row r="152" spans="1:18" x14ac:dyDescent="0.25">
      <c r="A152" s="7" t="s">
        <v>10</v>
      </c>
      <c r="B152" s="7" t="s">
        <v>38</v>
      </c>
      <c r="C152" s="8">
        <v>58</v>
      </c>
      <c r="D152" s="9">
        <v>83</v>
      </c>
      <c r="E152" s="10">
        <v>91</v>
      </c>
      <c r="F152" s="13" t="s">
        <v>12</v>
      </c>
      <c r="G152" s="13" t="s">
        <v>12</v>
      </c>
      <c r="H152" s="13" t="s">
        <v>12</v>
      </c>
      <c r="I152" s="13" t="s">
        <v>12</v>
      </c>
      <c r="J152" s="14">
        <v>4</v>
      </c>
      <c r="K152" s="23" t="s">
        <v>112</v>
      </c>
      <c r="L152">
        <f t="shared" si="17"/>
        <v>87</v>
      </c>
      <c r="M152" t="e">
        <f t="shared" si="18"/>
        <v>#DIV/0!</v>
      </c>
      <c r="N152">
        <f t="shared" si="19"/>
        <v>8</v>
      </c>
      <c r="O152" t="e">
        <f t="shared" si="20"/>
        <v>#VALUE!</v>
      </c>
      <c r="P152">
        <f t="shared" si="16"/>
        <v>1</v>
      </c>
      <c r="Q152" t="e">
        <f t="shared" si="21"/>
        <v>#VALUE!</v>
      </c>
      <c r="R152" t="e">
        <f t="shared" si="22"/>
        <v>#VALUE!</v>
      </c>
    </row>
    <row r="153" spans="1:18" x14ac:dyDescent="0.25">
      <c r="A153" s="7" t="s">
        <v>10</v>
      </c>
      <c r="B153" s="15" t="s">
        <v>66</v>
      </c>
      <c r="C153" s="16">
        <v>45</v>
      </c>
      <c r="D153" s="17">
        <v>63</v>
      </c>
      <c r="E153" s="18">
        <v>63</v>
      </c>
      <c r="F153" s="19" t="s">
        <v>12</v>
      </c>
      <c r="G153" s="19" t="s">
        <v>12</v>
      </c>
      <c r="H153" s="19" t="s">
        <v>12</v>
      </c>
      <c r="I153" s="19" t="s">
        <v>12</v>
      </c>
      <c r="J153" s="25">
        <v>11</v>
      </c>
      <c r="K153" s="23" t="s">
        <v>112</v>
      </c>
      <c r="L153">
        <f t="shared" si="17"/>
        <v>63</v>
      </c>
      <c r="M153" t="e">
        <f t="shared" si="18"/>
        <v>#DIV/0!</v>
      </c>
      <c r="N153">
        <f t="shared" si="19"/>
        <v>0</v>
      </c>
      <c r="O153" t="e">
        <f t="shared" si="20"/>
        <v>#VALUE!</v>
      </c>
      <c r="P153">
        <f t="shared" si="16"/>
        <v>2</v>
      </c>
      <c r="Q153" t="e">
        <f t="shared" si="21"/>
        <v>#VALUE!</v>
      </c>
      <c r="R153" t="e">
        <f t="shared" si="22"/>
        <v>#VALUE!</v>
      </c>
    </row>
    <row r="154" spans="1:18" x14ac:dyDescent="0.25">
      <c r="A154" s="7" t="s">
        <v>10</v>
      </c>
      <c r="B154" s="15" t="s">
        <v>40</v>
      </c>
      <c r="C154" s="16">
        <v>58</v>
      </c>
      <c r="D154" s="17">
        <v>73</v>
      </c>
      <c r="E154" s="18">
        <v>74</v>
      </c>
      <c r="F154" s="19">
        <v>87</v>
      </c>
      <c r="G154" s="19">
        <v>87</v>
      </c>
      <c r="H154" s="19">
        <v>90</v>
      </c>
      <c r="I154" s="19">
        <v>90</v>
      </c>
      <c r="J154" s="25">
        <v>8</v>
      </c>
      <c r="K154" s="23" t="s">
        <v>112</v>
      </c>
      <c r="L154">
        <f t="shared" si="17"/>
        <v>73.5</v>
      </c>
      <c r="M154">
        <f t="shared" si="18"/>
        <v>88.5</v>
      </c>
      <c r="N154">
        <f t="shared" si="19"/>
        <v>1</v>
      </c>
      <c r="O154">
        <f t="shared" si="20"/>
        <v>3</v>
      </c>
      <c r="P154">
        <f t="shared" si="16"/>
        <v>2</v>
      </c>
      <c r="Q154">
        <f t="shared" si="21"/>
        <v>2</v>
      </c>
      <c r="R154">
        <f t="shared" si="22"/>
        <v>5</v>
      </c>
    </row>
    <row r="155" spans="1:18" x14ac:dyDescent="0.25">
      <c r="A155" s="7" t="s">
        <v>10</v>
      </c>
      <c r="B155" s="15" t="s">
        <v>90</v>
      </c>
      <c r="C155" s="16">
        <v>48</v>
      </c>
      <c r="D155" s="17">
        <v>67</v>
      </c>
      <c r="E155" s="18">
        <v>67</v>
      </c>
      <c r="F155" s="19">
        <v>83</v>
      </c>
      <c r="G155" s="19">
        <v>83</v>
      </c>
      <c r="H155" s="19">
        <v>84</v>
      </c>
      <c r="I155" s="19">
        <v>85</v>
      </c>
      <c r="J155" s="25">
        <v>9</v>
      </c>
      <c r="K155" s="23" t="s">
        <v>112</v>
      </c>
      <c r="L155">
        <f t="shared" si="17"/>
        <v>67</v>
      </c>
      <c r="M155">
        <f t="shared" si="18"/>
        <v>83.75</v>
      </c>
      <c r="N155">
        <f t="shared" si="19"/>
        <v>0</v>
      </c>
      <c r="O155">
        <f t="shared" si="20"/>
        <v>2</v>
      </c>
      <c r="P155">
        <f t="shared" si="16"/>
        <v>2</v>
      </c>
      <c r="Q155">
        <f t="shared" si="21"/>
        <v>2</v>
      </c>
      <c r="R155">
        <f t="shared" si="22"/>
        <v>5</v>
      </c>
    </row>
    <row r="156" spans="1:18" x14ac:dyDescent="0.25">
      <c r="A156" s="7" t="s">
        <v>10</v>
      </c>
      <c r="B156" s="15" t="s">
        <v>82</v>
      </c>
      <c r="C156" s="16">
        <v>59</v>
      </c>
      <c r="D156" s="17">
        <v>77</v>
      </c>
      <c r="E156" s="18">
        <v>78</v>
      </c>
      <c r="F156" s="19">
        <v>90</v>
      </c>
      <c r="G156" s="19">
        <v>91</v>
      </c>
      <c r="H156" s="19">
        <v>92</v>
      </c>
      <c r="I156" s="19">
        <v>92</v>
      </c>
      <c r="J156" s="25">
        <v>8</v>
      </c>
      <c r="K156" s="23" t="s">
        <v>112</v>
      </c>
      <c r="L156">
        <f t="shared" si="17"/>
        <v>77.5</v>
      </c>
      <c r="M156">
        <f t="shared" si="18"/>
        <v>91.25</v>
      </c>
      <c r="N156">
        <f t="shared" si="19"/>
        <v>1</v>
      </c>
      <c r="O156">
        <f t="shared" si="20"/>
        <v>2</v>
      </c>
      <c r="P156">
        <f t="shared" si="16"/>
        <v>2</v>
      </c>
      <c r="Q156">
        <f t="shared" si="21"/>
        <v>2</v>
      </c>
      <c r="R156">
        <f t="shared" si="22"/>
        <v>5</v>
      </c>
    </row>
    <row r="157" spans="1:18" x14ac:dyDescent="0.25">
      <c r="A157" s="7" t="s">
        <v>10</v>
      </c>
      <c r="B157" s="7" t="s">
        <v>68</v>
      </c>
      <c r="C157" s="8">
        <v>54</v>
      </c>
      <c r="D157" s="9">
        <v>77</v>
      </c>
      <c r="E157" s="10">
        <v>80</v>
      </c>
      <c r="F157" s="13" t="s">
        <v>12</v>
      </c>
      <c r="G157" s="13" t="s">
        <v>12</v>
      </c>
      <c r="H157" s="13" t="s">
        <v>12</v>
      </c>
      <c r="I157" s="13" t="s">
        <v>12</v>
      </c>
      <c r="J157" s="14">
        <v>4</v>
      </c>
      <c r="K157" s="23" t="s">
        <v>112</v>
      </c>
      <c r="L157">
        <f t="shared" si="17"/>
        <v>78.5</v>
      </c>
      <c r="M157" t="e">
        <f t="shared" si="18"/>
        <v>#DIV/0!</v>
      </c>
      <c r="N157">
        <f t="shared" si="19"/>
        <v>3</v>
      </c>
      <c r="O157" t="e">
        <f t="shared" si="20"/>
        <v>#VALUE!</v>
      </c>
      <c r="P157">
        <f t="shared" si="16"/>
        <v>2</v>
      </c>
      <c r="Q157" t="e">
        <f t="shared" si="21"/>
        <v>#VALUE!</v>
      </c>
      <c r="R157" t="e">
        <f t="shared" si="22"/>
        <v>#VALUE!</v>
      </c>
    </row>
    <row r="158" spans="1:18" x14ac:dyDescent="0.25">
      <c r="A158" s="7" t="s">
        <v>10</v>
      </c>
      <c r="B158" s="7" t="s">
        <v>69</v>
      </c>
      <c r="C158" s="8">
        <v>64</v>
      </c>
      <c r="D158" s="9">
        <v>79</v>
      </c>
      <c r="E158" s="10">
        <v>81</v>
      </c>
      <c r="F158" s="13" t="s">
        <v>12</v>
      </c>
      <c r="G158" s="13" t="s">
        <v>12</v>
      </c>
      <c r="H158" s="13" t="s">
        <v>12</v>
      </c>
      <c r="I158" s="13" t="s">
        <v>12</v>
      </c>
      <c r="J158" s="14">
        <v>4</v>
      </c>
      <c r="K158" s="23" t="s">
        <v>112</v>
      </c>
      <c r="L158">
        <f t="shared" si="17"/>
        <v>80</v>
      </c>
      <c r="M158" t="e">
        <f t="shared" si="18"/>
        <v>#DIV/0!</v>
      </c>
      <c r="N158">
        <f t="shared" si="19"/>
        <v>2</v>
      </c>
      <c r="O158" t="e">
        <f t="shared" si="20"/>
        <v>#VALUE!</v>
      </c>
      <c r="P158">
        <f t="shared" si="16"/>
        <v>2</v>
      </c>
      <c r="Q158" t="e">
        <f t="shared" si="21"/>
        <v>#VALUE!</v>
      </c>
      <c r="R158" t="e">
        <f t="shared" si="22"/>
        <v>#VALUE!</v>
      </c>
    </row>
    <row r="159" spans="1:18" x14ac:dyDescent="0.25">
      <c r="A159" s="7" t="s">
        <v>10</v>
      </c>
      <c r="B159" s="7" t="s">
        <v>70</v>
      </c>
      <c r="C159" s="8">
        <v>54</v>
      </c>
      <c r="D159" s="9">
        <v>75</v>
      </c>
      <c r="E159" s="10">
        <v>75</v>
      </c>
      <c r="F159" s="13" t="s">
        <v>12</v>
      </c>
      <c r="G159" s="13" t="s">
        <v>12</v>
      </c>
      <c r="H159" s="13" t="s">
        <v>12</v>
      </c>
      <c r="I159" s="13" t="s">
        <v>12</v>
      </c>
      <c r="J159" s="14">
        <v>6</v>
      </c>
      <c r="K159" s="23" t="s">
        <v>112</v>
      </c>
      <c r="L159">
        <f t="shared" si="17"/>
        <v>75</v>
      </c>
      <c r="M159" t="e">
        <f t="shared" si="18"/>
        <v>#DIV/0!</v>
      </c>
      <c r="N159">
        <f t="shared" si="19"/>
        <v>0</v>
      </c>
      <c r="O159" t="e">
        <f t="shared" si="20"/>
        <v>#VALUE!</v>
      </c>
      <c r="P159">
        <f t="shared" si="16"/>
        <v>2</v>
      </c>
      <c r="Q159" t="e">
        <f t="shared" si="21"/>
        <v>#VALUE!</v>
      </c>
      <c r="R159" t="e">
        <f t="shared" si="22"/>
        <v>#VALUE!</v>
      </c>
    </row>
    <row r="160" spans="1:18" x14ac:dyDescent="0.25">
      <c r="A160" s="7" t="s">
        <v>10</v>
      </c>
      <c r="B160" s="7" t="s">
        <v>41</v>
      </c>
      <c r="C160" s="8">
        <v>57</v>
      </c>
      <c r="D160" s="9">
        <v>72</v>
      </c>
      <c r="E160" s="10">
        <v>74</v>
      </c>
      <c r="F160" s="13" t="s">
        <v>12</v>
      </c>
      <c r="G160" s="13" t="s">
        <v>12</v>
      </c>
      <c r="H160" s="13" t="s">
        <v>12</v>
      </c>
      <c r="I160" s="13" t="s">
        <v>12</v>
      </c>
      <c r="J160" s="14">
        <v>5</v>
      </c>
      <c r="K160" s="23" t="s">
        <v>112</v>
      </c>
      <c r="L160">
        <f t="shared" si="17"/>
        <v>73</v>
      </c>
      <c r="M160" t="e">
        <f t="shared" si="18"/>
        <v>#DIV/0!</v>
      </c>
      <c r="N160">
        <f t="shared" si="19"/>
        <v>2</v>
      </c>
      <c r="O160" t="e">
        <f t="shared" si="20"/>
        <v>#VALUE!</v>
      </c>
      <c r="P160">
        <f t="shared" si="16"/>
        <v>2</v>
      </c>
      <c r="Q160" t="e">
        <f t="shared" si="21"/>
        <v>#VALUE!</v>
      </c>
      <c r="R160" t="e">
        <f t="shared" si="22"/>
        <v>#VALUE!</v>
      </c>
    </row>
    <row r="161" spans="1:18" x14ac:dyDescent="0.25">
      <c r="A161" s="7" t="s">
        <v>10</v>
      </c>
      <c r="B161" s="7" t="s">
        <v>71</v>
      </c>
      <c r="C161" s="8">
        <v>57</v>
      </c>
      <c r="D161" s="9">
        <v>77</v>
      </c>
      <c r="E161" s="10">
        <v>77</v>
      </c>
      <c r="F161" s="13">
        <v>100</v>
      </c>
      <c r="G161" s="13">
        <v>100</v>
      </c>
      <c r="H161" s="13">
        <v>102</v>
      </c>
      <c r="I161" s="13">
        <v>103</v>
      </c>
      <c r="J161" s="14">
        <v>4</v>
      </c>
      <c r="K161" s="23" t="s">
        <v>112</v>
      </c>
      <c r="L161">
        <f t="shared" si="17"/>
        <v>77</v>
      </c>
      <c r="M161">
        <f t="shared" si="18"/>
        <v>101.25</v>
      </c>
      <c r="N161">
        <f t="shared" si="19"/>
        <v>0</v>
      </c>
      <c r="O161">
        <f t="shared" si="20"/>
        <v>3</v>
      </c>
      <c r="P161">
        <f t="shared" si="16"/>
        <v>2</v>
      </c>
      <c r="Q161">
        <f t="shared" si="21"/>
        <v>2</v>
      </c>
      <c r="R161">
        <f t="shared" si="22"/>
        <v>5</v>
      </c>
    </row>
    <row r="162" spans="1:18" x14ac:dyDescent="0.25">
      <c r="A162" s="7" t="s">
        <v>10</v>
      </c>
      <c r="B162" s="7" t="s">
        <v>42</v>
      </c>
      <c r="C162" s="8">
        <v>69</v>
      </c>
      <c r="D162" s="9">
        <v>86</v>
      </c>
      <c r="E162" s="10">
        <v>86</v>
      </c>
      <c r="F162" s="13" t="s">
        <v>12</v>
      </c>
      <c r="G162" s="13" t="s">
        <v>12</v>
      </c>
      <c r="H162" s="13" t="s">
        <v>12</v>
      </c>
      <c r="I162" s="13" t="s">
        <v>12</v>
      </c>
      <c r="J162" s="14">
        <v>4</v>
      </c>
      <c r="K162" s="23" t="s">
        <v>112</v>
      </c>
      <c r="L162">
        <f t="shared" si="17"/>
        <v>86</v>
      </c>
      <c r="M162" t="e">
        <f t="shared" si="18"/>
        <v>#DIV/0!</v>
      </c>
      <c r="N162">
        <f t="shared" si="19"/>
        <v>0</v>
      </c>
      <c r="O162" t="e">
        <f t="shared" si="20"/>
        <v>#VALUE!</v>
      </c>
      <c r="P162">
        <f t="shared" si="16"/>
        <v>2</v>
      </c>
      <c r="Q162" t="e">
        <f t="shared" si="21"/>
        <v>#VALUE!</v>
      </c>
      <c r="R162" t="e">
        <f t="shared" si="22"/>
        <v>#VALUE!</v>
      </c>
    </row>
    <row r="163" spans="1:18" x14ac:dyDescent="0.25">
      <c r="A163" s="7" t="s">
        <v>10</v>
      </c>
      <c r="B163" s="7" t="s">
        <v>43</v>
      </c>
      <c r="C163" s="8">
        <v>46</v>
      </c>
      <c r="D163" s="9">
        <v>61</v>
      </c>
      <c r="E163" s="10">
        <v>61</v>
      </c>
      <c r="F163" s="13">
        <v>73</v>
      </c>
      <c r="G163" s="13">
        <v>75</v>
      </c>
      <c r="H163" s="13">
        <v>75</v>
      </c>
      <c r="I163" s="13">
        <v>75</v>
      </c>
      <c r="J163" s="14">
        <v>16</v>
      </c>
      <c r="K163" s="23" t="s">
        <v>112</v>
      </c>
      <c r="L163">
        <f t="shared" si="17"/>
        <v>61</v>
      </c>
      <c r="M163">
        <f t="shared" si="18"/>
        <v>74.5</v>
      </c>
      <c r="N163">
        <f t="shared" si="19"/>
        <v>0</v>
      </c>
      <c r="O163">
        <f t="shared" si="20"/>
        <v>2</v>
      </c>
      <c r="P163">
        <f t="shared" si="16"/>
        <v>2</v>
      </c>
      <c r="Q163">
        <f t="shared" si="21"/>
        <v>2</v>
      </c>
      <c r="R163">
        <f t="shared" si="22"/>
        <v>5</v>
      </c>
    </row>
    <row r="164" spans="1:18" x14ac:dyDescent="0.25">
      <c r="A164" s="7" t="s">
        <v>10</v>
      </c>
      <c r="B164" s="7" t="s">
        <v>72</v>
      </c>
      <c r="C164" s="8">
        <v>66</v>
      </c>
      <c r="D164" s="9">
        <v>90</v>
      </c>
      <c r="E164" s="10">
        <v>99</v>
      </c>
      <c r="F164" s="13" t="s">
        <v>12</v>
      </c>
      <c r="G164" s="13" t="s">
        <v>12</v>
      </c>
      <c r="H164" s="13" t="s">
        <v>12</v>
      </c>
      <c r="I164" s="13" t="s">
        <v>12</v>
      </c>
      <c r="J164" s="14">
        <v>3</v>
      </c>
      <c r="K164" s="23" t="s">
        <v>112</v>
      </c>
      <c r="L164">
        <f t="shared" si="17"/>
        <v>94.5</v>
      </c>
      <c r="M164" t="e">
        <f t="shared" si="18"/>
        <v>#DIV/0!</v>
      </c>
      <c r="N164">
        <f t="shared" si="19"/>
        <v>9</v>
      </c>
      <c r="O164" t="e">
        <f t="shared" si="20"/>
        <v>#VALUE!</v>
      </c>
      <c r="P164">
        <f t="shared" si="16"/>
        <v>1</v>
      </c>
      <c r="Q164" t="e">
        <f t="shared" si="21"/>
        <v>#VALUE!</v>
      </c>
      <c r="R164" t="e">
        <f t="shared" si="22"/>
        <v>#VALUE!</v>
      </c>
    </row>
    <row r="165" spans="1:18" x14ac:dyDescent="0.25">
      <c r="A165" s="7" t="s">
        <v>10</v>
      </c>
      <c r="B165" s="7" t="s">
        <v>73</v>
      </c>
      <c r="C165" s="8">
        <v>51</v>
      </c>
      <c r="D165" s="9">
        <v>71</v>
      </c>
      <c r="E165" s="10">
        <v>71</v>
      </c>
      <c r="F165" s="13" t="s">
        <v>12</v>
      </c>
      <c r="G165" s="13" t="s">
        <v>91</v>
      </c>
      <c r="H165" s="13" t="s">
        <v>91</v>
      </c>
      <c r="I165" s="13" t="s">
        <v>91</v>
      </c>
      <c r="J165" s="14">
        <v>4</v>
      </c>
      <c r="K165" s="23" t="s">
        <v>112</v>
      </c>
      <c r="L165">
        <f t="shared" si="17"/>
        <v>71</v>
      </c>
      <c r="M165" t="e">
        <f t="shared" si="18"/>
        <v>#DIV/0!</v>
      </c>
      <c r="N165">
        <f t="shared" si="19"/>
        <v>0</v>
      </c>
      <c r="O165" t="e">
        <f t="shared" si="20"/>
        <v>#VALUE!</v>
      </c>
      <c r="P165">
        <f t="shared" si="16"/>
        <v>2</v>
      </c>
      <c r="Q165" t="e">
        <f t="shared" si="21"/>
        <v>#VALUE!</v>
      </c>
      <c r="R165" t="e">
        <f t="shared" si="22"/>
        <v>#VALUE!</v>
      </c>
    </row>
    <row r="166" spans="1:18" x14ac:dyDescent="0.25">
      <c r="A166" s="15" t="s">
        <v>47</v>
      </c>
      <c r="B166" s="7" t="s">
        <v>75</v>
      </c>
      <c r="C166" s="8">
        <v>44</v>
      </c>
      <c r="D166" s="9">
        <v>62</v>
      </c>
      <c r="E166" s="10">
        <v>63</v>
      </c>
      <c r="F166" s="13">
        <v>75</v>
      </c>
      <c r="G166" s="13">
        <v>76</v>
      </c>
      <c r="H166" s="13">
        <v>77</v>
      </c>
      <c r="I166" s="13">
        <v>77</v>
      </c>
      <c r="J166" s="14">
        <v>13</v>
      </c>
      <c r="K166" s="23" t="s">
        <v>112</v>
      </c>
      <c r="L166">
        <f t="shared" si="17"/>
        <v>62.5</v>
      </c>
      <c r="M166">
        <f t="shared" si="18"/>
        <v>76.25</v>
      </c>
      <c r="N166">
        <f t="shared" si="19"/>
        <v>1</v>
      </c>
      <c r="O166">
        <f t="shared" si="20"/>
        <v>2</v>
      </c>
      <c r="P166">
        <f>IF(N166&gt;5.43,1,2)</f>
        <v>2</v>
      </c>
      <c r="Q166">
        <f t="shared" si="21"/>
        <v>2</v>
      </c>
      <c r="R166">
        <f t="shared" si="22"/>
        <v>5</v>
      </c>
    </row>
    <row r="167" spans="1:18" x14ac:dyDescent="0.25">
      <c r="A167" s="15" t="s">
        <v>47</v>
      </c>
      <c r="B167" s="7" t="s">
        <v>13</v>
      </c>
      <c r="C167" s="8">
        <v>32</v>
      </c>
      <c r="D167" s="9">
        <v>49</v>
      </c>
      <c r="E167" s="10">
        <v>51</v>
      </c>
      <c r="F167" s="13">
        <v>65</v>
      </c>
      <c r="G167" s="13">
        <v>66</v>
      </c>
      <c r="H167" s="13">
        <v>68</v>
      </c>
      <c r="I167" s="13">
        <v>68</v>
      </c>
      <c r="J167" s="14">
        <v>11</v>
      </c>
      <c r="K167" s="23" t="s">
        <v>112</v>
      </c>
      <c r="L167">
        <f t="shared" si="17"/>
        <v>50</v>
      </c>
      <c r="M167">
        <f t="shared" si="18"/>
        <v>66.75</v>
      </c>
      <c r="N167">
        <f t="shared" si="19"/>
        <v>2</v>
      </c>
      <c r="O167">
        <f t="shared" si="20"/>
        <v>3</v>
      </c>
      <c r="P167">
        <f t="shared" ref="P167:P227" si="23">IF(N167&gt;5.43,1,2)</f>
        <v>2</v>
      </c>
      <c r="Q167">
        <f t="shared" si="21"/>
        <v>2</v>
      </c>
      <c r="R167">
        <f t="shared" si="22"/>
        <v>5</v>
      </c>
    </row>
    <row r="168" spans="1:18" x14ac:dyDescent="0.25">
      <c r="A168" s="15" t="s">
        <v>47</v>
      </c>
      <c r="B168" s="15" t="s">
        <v>14</v>
      </c>
      <c r="C168" s="16">
        <v>33</v>
      </c>
      <c r="D168" s="17">
        <v>48</v>
      </c>
      <c r="E168" s="18">
        <v>49</v>
      </c>
      <c r="F168" s="19">
        <v>58</v>
      </c>
      <c r="G168" s="19">
        <v>59</v>
      </c>
      <c r="H168" s="19">
        <v>60</v>
      </c>
      <c r="I168" s="19">
        <v>60</v>
      </c>
      <c r="J168" s="25">
        <v>28</v>
      </c>
      <c r="K168" s="23" t="s">
        <v>112</v>
      </c>
      <c r="L168">
        <f t="shared" si="17"/>
        <v>48.5</v>
      </c>
      <c r="M168">
        <f t="shared" si="18"/>
        <v>59.25</v>
      </c>
      <c r="N168">
        <f t="shared" si="19"/>
        <v>1</v>
      </c>
      <c r="O168">
        <f t="shared" si="20"/>
        <v>2</v>
      </c>
      <c r="P168">
        <f t="shared" si="23"/>
        <v>2</v>
      </c>
      <c r="Q168">
        <f t="shared" si="21"/>
        <v>2</v>
      </c>
      <c r="R168">
        <f t="shared" si="22"/>
        <v>5</v>
      </c>
    </row>
    <row r="169" spans="1:18" x14ac:dyDescent="0.25">
      <c r="A169" s="7" t="s">
        <v>47</v>
      </c>
      <c r="B169" s="1" t="s">
        <v>15</v>
      </c>
      <c r="C169" s="8">
        <v>46</v>
      </c>
      <c r="D169" s="9">
        <v>56</v>
      </c>
      <c r="E169" s="10">
        <v>58</v>
      </c>
      <c r="F169" s="13" t="s">
        <v>12</v>
      </c>
      <c r="G169" s="13" t="s">
        <v>12</v>
      </c>
      <c r="H169" s="13" t="s">
        <v>12</v>
      </c>
      <c r="I169" s="13" t="s">
        <v>12</v>
      </c>
      <c r="J169" s="14">
        <v>10</v>
      </c>
      <c r="K169" s="23" t="s">
        <v>112</v>
      </c>
      <c r="L169">
        <f t="shared" si="17"/>
        <v>57</v>
      </c>
      <c r="M169" t="e">
        <f t="shared" si="18"/>
        <v>#DIV/0!</v>
      </c>
      <c r="N169">
        <f t="shared" si="19"/>
        <v>2</v>
      </c>
      <c r="O169" t="e">
        <f t="shared" si="20"/>
        <v>#VALUE!</v>
      </c>
      <c r="P169">
        <f t="shared" si="23"/>
        <v>2</v>
      </c>
      <c r="Q169" t="e">
        <f t="shared" si="21"/>
        <v>#VALUE!</v>
      </c>
      <c r="R169" t="e">
        <f t="shared" si="22"/>
        <v>#VALUE!</v>
      </c>
    </row>
    <row r="170" spans="1:18" x14ac:dyDescent="0.25">
      <c r="A170" s="7" t="s">
        <v>47</v>
      </c>
      <c r="B170" s="7" t="s">
        <v>84</v>
      </c>
      <c r="C170" s="8">
        <v>33</v>
      </c>
      <c r="D170" s="9">
        <v>51</v>
      </c>
      <c r="E170" s="10">
        <v>52</v>
      </c>
      <c r="F170" s="13" t="s">
        <v>12</v>
      </c>
      <c r="G170" s="13" t="s">
        <v>12</v>
      </c>
      <c r="H170" s="13" t="s">
        <v>12</v>
      </c>
      <c r="I170" s="13" t="s">
        <v>12</v>
      </c>
      <c r="J170" s="14">
        <v>5</v>
      </c>
      <c r="K170" s="23" t="s">
        <v>112</v>
      </c>
      <c r="L170">
        <f t="shared" si="17"/>
        <v>51.5</v>
      </c>
      <c r="M170" t="e">
        <f t="shared" si="18"/>
        <v>#DIV/0!</v>
      </c>
      <c r="N170">
        <f t="shared" si="19"/>
        <v>1</v>
      </c>
      <c r="O170" t="e">
        <f t="shared" si="20"/>
        <v>#VALUE!</v>
      </c>
      <c r="P170">
        <f t="shared" si="23"/>
        <v>2</v>
      </c>
      <c r="Q170" t="e">
        <f t="shared" si="21"/>
        <v>#VALUE!</v>
      </c>
      <c r="R170" t="e">
        <f t="shared" si="22"/>
        <v>#VALUE!</v>
      </c>
    </row>
    <row r="171" spans="1:18" x14ac:dyDescent="0.25">
      <c r="A171" s="15" t="s">
        <v>47</v>
      </c>
      <c r="B171" s="15" t="s">
        <v>92</v>
      </c>
      <c r="C171" s="16">
        <v>38</v>
      </c>
      <c r="D171" s="17">
        <v>53</v>
      </c>
      <c r="E171" s="18">
        <v>55</v>
      </c>
      <c r="F171" s="19" t="s">
        <v>12</v>
      </c>
      <c r="G171" s="19" t="s">
        <v>12</v>
      </c>
      <c r="H171" s="19" t="s">
        <v>12</v>
      </c>
      <c r="I171" s="19" t="s">
        <v>12</v>
      </c>
      <c r="J171" s="25">
        <v>20</v>
      </c>
      <c r="K171" s="23" t="s">
        <v>112</v>
      </c>
      <c r="L171">
        <f t="shared" si="17"/>
        <v>54</v>
      </c>
      <c r="M171" t="e">
        <f t="shared" si="18"/>
        <v>#DIV/0!</v>
      </c>
      <c r="N171">
        <f t="shared" si="19"/>
        <v>2</v>
      </c>
      <c r="O171" t="e">
        <f t="shared" si="20"/>
        <v>#VALUE!</v>
      </c>
      <c r="P171">
        <f t="shared" si="23"/>
        <v>2</v>
      </c>
      <c r="Q171" t="e">
        <f t="shared" si="21"/>
        <v>#VALUE!</v>
      </c>
      <c r="R171" t="e">
        <f t="shared" si="22"/>
        <v>#VALUE!</v>
      </c>
    </row>
    <row r="172" spans="1:18" x14ac:dyDescent="0.25">
      <c r="A172" s="15" t="s">
        <v>47</v>
      </c>
      <c r="B172" s="7" t="s">
        <v>17</v>
      </c>
      <c r="C172" s="8">
        <v>39</v>
      </c>
      <c r="D172" s="9">
        <v>54</v>
      </c>
      <c r="E172" s="10">
        <v>54</v>
      </c>
      <c r="F172" s="13">
        <v>66</v>
      </c>
      <c r="G172" s="13">
        <v>66</v>
      </c>
      <c r="H172" s="13">
        <v>67</v>
      </c>
      <c r="I172" s="13">
        <v>68</v>
      </c>
      <c r="J172" s="14">
        <v>16</v>
      </c>
      <c r="K172" s="23" t="s">
        <v>112</v>
      </c>
      <c r="L172">
        <f t="shared" si="17"/>
        <v>54</v>
      </c>
      <c r="M172">
        <f t="shared" si="18"/>
        <v>66.75</v>
      </c>
      <c r="N172">
        <f t="shared" si="19"/>
        <v>0</v>
      </c>
      <c r="O172">
        <f t="shared" si="20"/>
        <v>2</v>
      </c>
      <c r="P172">
        <f t="shared" si="23"/>
        <v>2</v>
      </c>
      <c r="Q172">
        <f t="shared" si="21"/>
        <v>2</v>
      </c>
      <c r="R172">
        <f t="shared" si="22"/>
        <v>5</v>
      </c>
    </row>
    <row r="173" spans="1:18" x14ac:dyDescent="0.25">
      <c r="A173" s="15" t="s">
        <v>47</v>
      </c>
      <c r="B173" s="7" t="s">
        <v>48</v>
      </c>
      <c r="C173" s="8">
        <v>54</v>
      </c>
      <c r="D173" s="9">
        <v>68</v>
      </c>
      <c r="E173" s="10">
        <v>68</v>
      </c>
      <c r="F173" s="13" t="s">
        <v>12</v>
      </c>
      <c r="G173" s="13" t="s">
        <v>12</v>
      </c>
      <c r="H173" s="13" t="s">
        <v>12</v>
      </c>
      <c r="I173" s="13" t="s">
        <v>12</v>
      </c>
      <c r="J173" s="14">
        <v>13</v>
      </c>
      <c r="K173" s="23" t="s">
        <v>112</v>
      </c>
      <c r="L173">
        <f t="shared" si="17"/>
        <v>68</v>
      </c>
      <c r="M173" t="e">
        <f t="shared" si="18"/>
        <v>#DIV/0!</v>
      </c>
      <c r="N173">
        <f t="shared" si="19"/>
        <v>0</v>
      </c>
      <c r="O173" t="e">
        <f t="shared" si="20"/>
        <v>#VALUE!</v>
      </c>
      <c r="P173">
        <f t="shared" si="23"/>
        <v>2</v>
      </c>
      <c r="Q173" t="e">
        <f t="shared" si="21"/>
        <v>#VALUE!</v>
      </c>
      <c r="R173" t="e">
        <f t="shared" si="22"/>
        <v>#VALUE!</v>
      </c>
    </row>
    <row r="174" spans="1:18" x14ac:dyDescent="0.25">
      <c r="A174" s="15" t="s">
        <v>47</v>
      </c>
      <c r="B174" s="7" t="s">
        <v>19</v>
      </c>
      <c r="C174" s="8">
        <v>41</v>
      </c>
      <c r="D174" s="9">
        <v>54</v>
      </c>
      <c r="E174" s="10">
        <v>56</v>
      </c>
      <c r="F174" s="13">
        <v>68</v>
      </c>
      <c r="G174" s="13">
        <v>69</v>
      </c>
      <c r="H174" s="13">
        <v>71</v>
      </c>
      <c r="I174" s="13">
        <v>71</v>
      </c>
      <c r="J174" s="14">
        <v>16</v>
      </c>
      <c r="K174" s="23" t="s">
        <v>112</v>
      </c>
      <c r="L174">
        <f t="shared" si="17"/>
        <v>55</v>
      </c>
      <c r="M174">
        <f t="shared" si="18"/>
        <v>69.75</v>
      </c>
      <c r="N174">
        <f t="shared" si="19"/>
        <v>2</v>
      </c>
      <c r="O174">
        <f t="shared" si="20"/>
        <v>3</v>
      </c>
      <c r="P174">
        <f t="shared" si="23"/>
        <v>2</v>
      </c>
      <c r="Q174">
        <f t="shared" si="21"/>
        <v>2</v>
      </c>
      <c r="R174">
        <f t="shared" si="22"/>
        <v>5</v>
      </c>
    </row>
    <row r="175" spans="1:18" x14ac:dyDescent="0.25">
      <c r="A175" s="15" t="s">
        <v>47</v>
      </c>
      <c r="B175" s="7" t="s">
        <v>50</v>
      </c>
      <c r="C175" s="8">
        <v>36</v>
      </c>
      <c r="D175" s="9">
        <v>52</v>
      </c>
      <c r="E175" s="10">
        <v>55</v>
      </c>
      <c r="F175" s="13">
        <v>69</v>
      </c>
      <c r="G175" s="13">
        <v>69</v>
      </c>
      <c r="H175" s="13">
        <v>74</v>
      </c>
      <c r="I175" s="13">
        <v>75</v>
      </c>
      <c r="J175" s="14">
        <v>10</v>
      </c>
      <c r="K175" s="23" t="s">
        <v>112</v>
      </c>
      <c r="L175">
        <f t="shared" si="17"/>
        <v>53.5</v>
      </c>
      <c r="M175">
        <f t="shared" si="18"/>
        <v>71.75</v>
      </c>
      <c r="N175">
        <f t="shared" si="19"/>
        <v>3</v>
      </c>
      <c r="O175">
        <f t="shared" si="20"/>
        <v>6</v>
      </c>
      <c r="P175">
        <f t="shared" si="23"/>
        <v>2</v>
      </c>
      <c r="Q175">
        <f t="shared" si="21"/>
        <v>1</v>
      </c>
      <c r="R175">
        <f t="shared" si="22"/>
        <v>6</v>
      </c>
    </row>
    <row r="176" spans="1:18" x14ac:dyDescent="0.25">
      <c r="A176" s="7" t="s">
        <v>47</v>
      </c>
      <c r="B176" s="7" t="s">
        <v>93</v>
      </c>
      <c r="C176" s="8">
        <v>56</v>
      </c>
      <c r="D176" s="9">
        <v>73</v>
      </c>
      <c r="E176" s="10">
        <v>73</v>
      </c>
      <c r="F176" s="13">
        <v>88</v>
      </c>
      <c r="G176" s="13">
        <v>88</v>
      </c>
      <c r="H176" s="13">
        <v>90</v>
      </c>
      <c r="I176" s="13">
        <v>100</v>
      </c>
      <c r="J176" s="14">
        <v>7</v>
      </c>
      <c r="K176" s="23" t="s">
        <v>112</v>
      </c>
      <c r="L176">
        <f t="shared" si="17"/>
        <v>73</v>
      </c>
      <c r="M176">
        <f t="shared" si="18"/>
        <v>91.5</v>
      </c>
      <c r="N176">
        <f t="shared" si="19"/>
        <v>0</v>
      </c>
      <c r="O176">
        <f t="shared" si="20"/>
        <v>12</v>
      </c>
      <c r="P176">
        <f t="shared" si="23"/>
        <v>2</v>
      </c>
      <c r="Q176">
        <f t="shared" si="21"/>
        <v>1</v>
      </c>
      <c r="R176">
        <f t="shared" si="22"/>
        <v>6</v>
      </c>
    </row>
    <row r="177" spans="1:18" x14ac:dyDescent="0.25">
      <c r="A177" s="7" t="s">
        <v>47</v>
      </c>
      <c r="B177" s="7" t="s">
        <v>76</v>
      </c>
      <c r="C177" s="8">
        <v>34</v>
      </c>
      <c r="D177" s="9">
        <v>49</v>
      </c>
      <c r="E177" s="10">
        <v>50</v>
      </c>
      <c r="F177" s="13">
        <v>65</v>
      </c>
      <c r="G177" s="13">
        <v>67</v>
      </c>
      <c r="H177" s="13">
        <v>69</v>
      </c>
      <c r="I177" s="13">
        <v>75</v>
      </c>
      <c r="J177" s="14">
        <v>10</v>
      </c>
      <c r="K177" s="23" t="s">
        <v>112</v>
      </c>
      <c r="L177">
        <f t="shared" si="17"/>
        <v>49.5</v>
      </c>
      <c r="M177">
        <f t="shared" si="18"/>
        <v>69</v>
      </c>
      <c r="N177">
        <f t="shared" si="19"/>
        <v>1</v>
      </c>
      <c r="O177">
        <f t="shared" si="20"/>
        <v>10</v>
      </c>
      <c r="P177">
        <f t="shared" si="23"/>
        <v>2</v>
      </c>
      <c r="Q177">
        <f t="shared" si="21"/>
        <v>1</v>
      </c>
      <c r="R177">
        <f t="shared" si="22"/>
        <v>6</v>
      </c>
    </row>
    <row r="178" spans="1:18" x14ac:dyDescent="0.25">
      <c r="A178" s="7" t="s">
        <v>47</v>
      </c>
      <c r="B178" s="7" t="s">
        <v>51</v>
      </c>
      <c r="C178" s="8">
        <v>44</v>
      </c>
      <c r="D178" s="9">
        <v>68</v>
      </c>
      <c r="E178" s="10">
        <v>71</v>
      </c>
      <c r="F178" s="13">
        <v>90</v>
      </c>
      <c r="G178" s="13">
        <v>90</v>
      </c>
      <c r="H178" s="13">
        <v>91</v>
      </c>
      <c r="I178" s="13">
        <v>91</v>
      </c>
      <c r="J178" s="14">
        <v>8</v>
      </c>
      <c r="K178" s="23" t="s">
        <v>112</v>
      </c>
      <c r="L178">
        <f t="shared" si="17"/>
        <v>69.5</v>
      </c>
      <c r="M178">
        <f t="shared" si="18"/>
        <v>90.5</v>
      </c>
      <c r="N178">
        <f t="shared" si="19"/>
        <v>3</v>
      </c>
      <c r="O178">
        <f t="shared" si="20"/>
        <v>1</v>
      </c>
      <c r="P178">
        <f t="shared" si="23"/>
        <v>2</v>
      </c>
      <c r="Q178">
        <f t="shared" si="21"/>
        <v>2</v>
      </c>
      <c r="R178">
        <f t="shared" si="22"/>
        <v>5</v>
      </c>
    </row>
    <row r="179" spans="1:18" x14ac:dyDescent="0.25">
      <c r="A179" s="15" t="s">
        <v>47</v>
      </c>
      <c r="B179" s="7" t="s">
        <v>85</v>
      </c>
      <c r="C179" s="8" t="s">
        <v>12</v>
      </c>
      <c r="D179" s="9" t="s">
        <v>12</v>
      </c>
      <c r="E179" s="10" t="s">
        <v>12</v>
      </c>
      <c r="F179" s="13" t="s">
        <v>12</v>
      </c>
      <c r="G179" s="13" t="s">
        <v>12</v>
      </c>
      <c r="H179" s="13" t="s">
        <v>12</v>
      </c>
      <c r="I179" s="13" t="s">
        <v>12</v>
      </c>
      <c r="J179" s="14">
        <v>52</v>
      </c>
      <c r="K179" s="23" t="s">
        <v>112</v>
      </c>
      <c r="L179" t="e">
        <f t="shared" si="17"/>
        <v>#DIV/0!</v>
      </c>
      <c r="M179" t="e">
        <f t="shared" si="18"/>
        <v>#DIV/0!</v>
      </c>
      <c r="N179" t="e">
        <f t="shared" si="19"/>
        <v>#VALUE!</v>
      </c>
      <c r="O179" t="e">
        <f t="shared" si="20"/>
        <v>#VALUE!</v>
      </c>
      <c r="P179" t="e">
        <f t="shared" si="23"/>
        <v>#VALUE!</v>
      </c>
      <c r="Q179" t="e">
        <f t="shared" si="21"/>
        <v>#VALUE!</v>
      </c>
      <c r="R179" t="e">
        <f t="shared" si="22"/>
        <v>#VALUE!</v>
      </c>
    </row>
    <row r="180" spans="1:18" x14ac:dyDescent="0.25">
      <c r="A180" s="15" t="s">
        <v>47</v>
      </c>
      <c r="B180" s="7" t="s">
        <v>77</v>
      </c>
      <c r="C180" s="8">
        <v>31</v>
      </c>
      <c r="D180" s="9">
        <v>46</v>
      </c>
      <c r="E180" s="10">
        <v>46</v>
      </c>
      <c r="F180" s="13">
        <v>59</v>
      </c>
      <c r="G180" s="13">
        <v>60</v>
      </c>
      <c r="H180" s="13">
        <v>60</v>
      </c>
      <c r="I180" s="13">
        <v>60</v>
      </c>
      <c r="J180" s="14">
        <v>32</v>
      </c>
      <c r="K180" s="23" t="s">
        <v>112</v>
      </c>
      <c r="L180">
        <f t="shared" si="17"/>
        <v>46</v>
      </c>
      <c r="M180">
        <f t="shared" si="18"/>
        <v>59.75</v>
      </c>
      <c r="N180">
        <f t="shared" si="19"/>
        <v>0</v>
      </c>
      <c r="O180">
        <f t="shared" si="20"/>
        <v>1</v>
      </c>
      <c r="P180">
        <f t="shared" si="23"/>
        <v>2</v>
      </c>
      <c r="Q180">
        <f t="shared" si="21"/>
        <v>2</v>
      </c>
      <c r="R180">
        <f t="shared" si="22"/>
        <v>5</v>
      </c>
    </row>
    <row r="181" spans="1:18" x14ac:dyDescent="0.25">
      <c r="A181" s="15" t="s">
        <v>47</v>
      </c>
      <c r="B181" s="7" t="s">
        <v>20</v>
      </c>
      <c r="C181" s="8">
        <v>38</v>
      </c>
      <c r="D181" s="9">
        <v>47</v>
      </c>
      <c r="E181" s="10">
        <v>50</v>
      </c>
      <c r="F181" s="13">
        <v>65</v>
      </c>
      <c r="G181" s="13">
        <v>66</v>
      </c>
      <c r="H181" s="13">
        <v>67</v>
      </c>
      <c r="I181" s="13">
        <v>74</v>
      </c>
      <c r="J181" s="14">
        <v>18</v>
      </c>
      <c r="K181" s="23" t="s">
        <v>112</v>
      </c>
      <c r="L181">
        <f t="shared" si="17"/>
        <v>48.5</v>
      </c>
      <c r="M181">
        <f t="shared" si="18"/>
        <v>68</v>
      </c>
      <c r="N181">
        <f t="shared" si="19"/>
        <v>3</v>
      </c>
      <c r="O181">
        <f t="shared" si="20"/>
        <v>9</v>
      </c>
      <c r="P181">
        <f t="shared" si="23"/>
        <v>2</v>
      </c>
      <c r="Q181">
        <f t="shared" si="21"/>
        <v>1</v>
      </c>
      <c r="R181">
        <f t="shared" si="22"/>
        <v>6</v>
      </c>
    </row>
    <row r="182" spans="1:18" x14ac:dyDescent="0.25">
      <c r="A182" s="15" t="s">
        <v>47</v>
      </c>
      <c r="B182" s="7" t="s">
        <v>21</v>
      </c>
      <c r="C182" s="8">
        <v>32</v>
      </c>
      <c r="D182" s="9">
        <v>47</v>
      </c>
      <c r="E182" s="10">
        <v>47</v>
      </c>
      <c r="F182" s="13">
        <v>61</v>
      </c>
      <c r="G182" s="13">
        <v>61</v>
      </c>
      <c r="H182" s="13">
        <v>61</v>
      </c>
      <c r="I182" s="13">
        <v>62</v>
      </c>
      <c r="J182" s="14">
        <v>29</v>
      </c>
      <c r="K182" s="23" t="s">
        <v>112</v>
      </c>
      <c r="L182">
        <f t="shared" si="17"/>
        <v>47</v>
      </c>
      <c r="M182">
        <f t="shared" si="18"/>
        <v>61.25</v>
      </c>
      <c r="N182">
        <f t="shared" si="19"/>
        <v>0</v>
      </c>
      <c r="O182">
        <f t="shared" si="20"/>
        <v>1</v>
      </c>
      <c r="P182">
        <f t="shared" si="23"/>
        <v>2</v>
      </c>
      <c r="Q182">
        <f t="shared" si="21"/>
        <v>2</v>
      </c>
      <c r="R182">
        <f t="shared" si="22"/>
        <v>5</v>
      </c>
    </row>
    <row r="183" spans="1:18" x14ac:dyDescent="0.25">
      <c r="A183" s="7" t="s">
        <v>47</v>
      </c>
      <c r="B183" s="7" t="s">
        <v>52</v>
      </c>
      <c r="C183" s="8">
        <v>37</v>
      </c>
      <c r="D183" s="9">
        <v>49</v>
      </c>
      <c r="E183" s="10">
        <v>50</v>
      </c>
      <c r="F183" s="13" t="s">
        <v>12</v>
      </c>
      <c r="G183" s="13" t="s">
        <v>12</v>
      </c>
      <c r="H183" s="13" t="s">
        <v>12</v>
      </c>
      <c r="I183" s="13" t="s">
        <v>12</v>
      </c>
      <c r="J183" s="14">
        <v>13</v>
      </c>
      <c r="K183" s="23" t="s">
        <v>112</v>
      </c>
      <c r="L183">
        <f t="shared" si="17"/>
        <v>49.5</v>
      </c>
      <c r="M183" t="e">
        <f t="shared" si="18"/>
        <v>#DIV/0!</v>
      </c>
      <c r="N183">
        <f t="shared" si="19"/>
        <v>1</v>
      </c>
      <c r="O183" t="e">
        <f t="shared" si="20"/>
        <v>#VALUE!</v>
      </c>
      <c r="P183">
        <f t="shared" si="23"/>
        <v>2</v>
      </c>
      <c r="Q183" t="e">
        <f t="shared" si="21"/>
        <v>#VALUE!</v>
      </c>
      <c r="R183" t="e">
        <f t="shared" si="22"/>
        <v>#VALUE!</v>
      </c>
    </row>
    <row r="184" spans="1:18" x14ac:dyDescent="0.25">
      <c r="A184" s="7" t="s">
        <v>47</v>
      </c>
      <c r="B184" s="7" t="s">
        <v>53</v>
      </c>
      <c r="C184" s="8">
        <v>44</v>
      </c>
      <c r="D184" s="9">
        <v>65</v>
      </c>
      <c r="E184" s="10">
        <v>66</v>
      </c>
      <c r="F184" s="13">
        <v>79</v>
      </c>
      <c r="G184" s="13">
        <v>82</v>
      </c>
      <c r="H184" s="13">
        <v>85</v>
      </c>
      <c r="I184" s="13">
        <v>85</v>
      </c>
      <c r="J184" s="14">
        <v>9</v>
      </c>
      <c r="K184" s="23" t="s">
        <v>112</v>
      </c>
      <c r="L184">
        <f t="shared" si="17"/>
        <v>65.5</v>
      </c>
      <c r="M184">
        <f t="shared" si="18"/>
        <v>82.75</v>
      </c>
      <c r="N184">
        <f t="shared" si="19"/>
        <v>1</v>
      </c>
      <c r="O184">
        <f t="shared" si="20"/>
        <v>6</v>
      </c>
      <c r="P184">
        <f t="shared" si="23"/>
        <v>2</v>
      </c>
      <c r="Q184">
        <f t="shared" si="21"/>
        <v>1</v>
      </c>
      <c r="R184">
        <f t="shared" si="22"/>
        <v>6</v>
      </c>
    </row>
    <row r="185" spans="1:18" x14ac:dyDescent="0.25">
      <c r="A185" s="7" t="s">
        <v>47</v>
      </c>
      <c r="B185" s="7" t="s">
        <v>22</v>
      </c>
      <c r="C185" s="8">
        <v>46</v>
      </c>
      <c r="D185" s="9">
        <v>61</v>
      </c>
      <c r="E185" s="10">
        <v>62</v>
      </c>
      <c r="F185" s="13" t="s">
        <v>12</v>
      </c>
      <c r="G185" s="13" t="s">
        <v>12</v>
      </c>
      <c r="H185" s="13" t="s">
        <v>12</v>
      </c>
      <c r="I185" s="13" t="s">
        <v>12</v>
      </c>
      <c r="J185" s="14">
        <v>10</v>
      </c>
      <c r="K185" s="23" t="s">
        <v>112</v>
      </c>
      <c r="L185">
        <f t="shared" si="17"/>
        <v>61.5</v>
      </c>
      <c r="M185" t="e">
        <f t="shared" si="18"/>
        <v>#DIV/0!</v>
      </c>
      <c r="N185">
        <f t="shared" si="19"/>
        <v>1</v>
      </c>
      <c r="O185" t="e">
        <f t="shared" si="20"/>
        <v>#VALUE!</v>
      </c>
      <c r="P185">
        <f t="shared" si="23"/>
        <v>2</v>
      </c>
      <c r="Q185" t="e">
        <f t="shared" si="21"/>
        <v>#VALUE!</v>
      </c>
      <c r="R185" t="e">
        <f t="shared" si="22"/>
        <v>#VALUE!</v>
      </c>
    </row>
    <row r="186" spans="1:18" x14ac:dyDescent="0.25">
      <c r="A186" s="7" t="s">
        <v>47</v>
      </c>
      <c r="B186" s="7" t="s">
        <v>54</v>
      </c>
      <c r="C186" s="8">
        <v>38</v>
      </c>
      <c r="D186" s="9">
        <v>46</v>
      </c>
      <c r="E186" s="10">
        <v>47</v>
      </c>
      <c r="F186" s="13" t="s">
        <v>12</v>
      </c>
      <c r="G186" s="13" t="s">
        <v>12</v>
      </c>
      <c r="H186" s="13" t="s">
        <v>12</v>
      </c>
      <c r="I186" s="13" t="s">
        <v>12</v>
      </c>
      <c r="J186" s="14">
        <v>20</v>
      </c>
      <c r="K186" s="23" t="s">
        <v>112</v>
      </c>
      <c r="L186">
        <f t="shared" si="17"/>
        <v>46.5</v>
      </c>
      <c r="M186" t="e">
        <f t="shared" si="18"/>
        <v>#DIV/0!</v>
      </c>
      <c r="N186">
        <f t="shared" si="19"/>
        <v>1</v>
      </c>
      <c r="O186" t="e">
        <f t="shared" si="20"/>
        <v>#VALUE!</v>
      </c>
      <c r="P186">
        <f t="shared" si="23"/>
        <v>2</v>
      </c>
      <c r="Q186" t="e">
        <f t="shared" si="21"/>
        <v>#VALUE!</v>
      </c>
      <c r="R186" t="e">
        <f t="shared" si="22"/>
        <v>#VALUE!</v>
      </c>
    </row>
    <row r="187" spans="1:18" x14ac:dyDescent="0.25">
      <c r="A187" s="7" t="s">
        <v>47</v>
      </c>
      <c r="B187" s="7" t="s">
        <v>23</v>
      </c>
      <c r="C187" s="8">
        <v>39</v>
      </c>
      <c r="D187" s="9">
        <v>56</v>
      </c>
      <c r="E187" s="10">
        <v>57</v>
      </c>
      <c r="F187" s="13">
        <v>73</v>
      </c>
      <c r="G187" s="13">
        <v>74</v>
      </c>
      <c r="H187" s="13">
        <v>76</v>
      </c>
      <c r="I187" s="13">
        <v>81</v>
      </c>
      <c r="J187" s="14">
        <v>8</v>
      </c>
      <c r="K187" s="23" t="s">
        <v>112</v>
      </c>
      <c r="L187">
        <f t="shared" si="17"/>
        <v>56.5</v>
      </c>
      <c r="M187">
        <f t="shared" si="18"/>
        <v>76</v>
      </c>
      <c r="N187">
        <f t="shared" si="19"/>
        <v>1</v>
      </c>
      <c r="O187">
        <f t="shared" si="20"/>
        <v>8</v>
      </c>
      <c r="P187">
        <f t="shared" si="23"/>
        <v>2</v>
      </c>
      <c r="Q187">
        <f t="shared" si="21"/>
        <v>1</v>
      </c>
      <c r="R187">
        <f t="shared" si="22"/>
        <v>6</v>
      </c>
    </row>
    <row r="188" spans="1:18" x14ac:dyDescent="0.25">
      <c r="A188" s="7" t="s">
        <v>47</v>
      </c>
      <c r="B188" s="7" t="s">
        <v>55</v>
      </c>
      <c r="C188" s="8">
        <v>43</v>
      </c>
      <c r="D188" s="9">
        <v>59</v>
      </c>
      <c r="E188" s="10">
        <v>61</v>
      </c>
      <c r="F188" s="13">
        <v>73</v>
      </c>
      <c r="G188" s="13">
        <v>73</v>
      </c>
      <c r="H188" s="13">
        <v>77</v>
      </c>
      <c r="I188" s="13">
        <v>77</v>
      </c>
      <c r="J188" s="14">
        <v>15</v>
      </c>
      <c r="K188" s="23" t="s">
        <v>112</v>
      </c>
      <c r="L188">
        <f t="shared" si="17"/>
        <v>60</v>
      </c>
      <c r="M188">
        <f t="shared" si="18"/>
        <v>75</v>
      </c>
      <c r="N188">
        <f t="shared" si="19"/>
        <v>2</v>
      </c>
      <c r="O188">
        <f t="shared" si="20"/>
        <v>4</v>
      </c>
      <c r="P188">
        <f t="shared" si="23"/>
        <v>2</v>
      </c>
      <c r="Q188">
        <f t="shared" si="21"/>
        <v>2</v>
      </c>
      <c r="R188">
        <f t="shared" si="22"/>
        <v>5</v>
      </c>
    </row>
    <row r="189" spans="1:18" x14ac:dyDescent="0.25">
      <c r="A189" s="15" t="s">
        <v>47</v>
      </c>
      <c r="B189" s="15" t="s">
        <v>24</v>
      </c>
      <c r="C189" s="16">
        <v>35</v>
      </c>
      <c r="D189" s="17">
        <v>51</v>
      </c>
      <c r="E189" s="18">
        <v>53</v>
      </c>
      <c r="F189" s="19">
        <v>70</v>
      </c>
      <c r="G189" s="19">
        <v>70</v>
      </c>
      <c r="H189" s="19">
        <v>71</v>
      </c>
      <c r="I189" s="19">
        <v>75</v>
      </c>
      <c r="J189" s="25">
        <v>13</v>
      </c>
      <c r="K189" s="23" t="s">
        <v>112</v>
      </c>
      <c r="L189">
        <f t="shared" si="17"/>
        <v>52</v>
      </c>
      <c r="M189">
        <f t="shared" si="18"/>
        <v>71.5</v>
      </c>
      <c r="N189">
        <f t="shared" si="19"/>
        <v>2</v>
      </c>
      <c r="O189">
        <f t="shared" si="20"/>
        <v>5</v>
      </c>
      <c r="P189">
        <f t="shared" si="23"/>
        <v>2</v>
      </c>
      <c r="Q189">
        <f t="shared" si="21"/>
        <v>1</v>
      </c>
      <c r="R189">
        <f t="shared" si="22"/>
        <v>6</v>
      </c>
    </row>
    <row r="190" spans="1:18" x14ac:dyDescent="0.25">
      <c r="A190" s="7" t="s">
        <v>47</v>
      </c>
      <c r="B190" s="7" t="s">
        <v>94</v>
      </c>
      <c r="C190" s="8">
        <v>34</v>
      </c>
      <c r="D190" s="9">
        <v>50</v>
      </c>
      <c r="E190" s="10">
        <v>51</v>
      </c>
      <c r="F190" s="13">
        <v>62</v>
      </c>
      <c r="G190" s="13">
        <v>62</v>
      </c>
      <c r="H190" s="13">
        <v>63</v>
      </c>
      <c r="I190" s="13">
        <v>64</v>
      </c>
      <c r="J190" s="14">
        <v>42</v>
      </c>
      <c r="K190" s="23" t="s">
        <v>112</v>
      </c>
      <c r="L190">
        <f t="shared" si="17"/>
        <v>50.5</v>
      </c>
      <c r="M190">
        <f t="shared" si="18"/>
        <v>62.75</v>
      </c>
      <c r="N190">
        <f t="shared" si="19"/>
        <v>1</v>
      </c>
      <c r="O190">
        <f t="shared" si="20"/>
        <v>2</v>
      </c>
      <c r="P190">
        <f t="shared" si="23"/>
        <v>2</v>
      </c>
      <c r="Q190">
        <f t="shared" si="21"/>
        <v>2</v>
      </c>
      <c r="R190">
        <f t="shared" si="22"/>
        <v>5</v>
      </c>
    </row>
    <row r="191" spans="1:18" x14ac:dyDescent="0.25">
      <c r="A191" s="7" t="s">
        <v>47</v>
      </c>
      <c r="B191" s="7" t="s">
        <v>57</v>
      </c>
      <c r="C191" s="8">
        <v>35</v>
      </c>
      <c r="D191" s="9">
        <v>48</v>
      </c>
      <c r="E191" s="10">
        <v>52</v>
      </c>
      <c r="F191" s="13">
        <v>61</v>
      </c>
      <c r="G191" s="13">
        <v>62</v>
      </c>
      <c r="H191" s="13">
        <v>63</v>
      </c>
      <c r="I191" s="13">
        <v>65</v>
      </c>
      <c r="J191" s="22">
        <v>15</v>
      </c>
      <c r="K191" s="23" t="s">
        <v>112</v>
      </c>
      <c r="L191">
        <f t="shared" si="17"/>
        <v>50</v>
      </c>
      <c r="M191">
        <f t="shared" si="18"/>
        <v>62.75</v>
      </c>
      <c r="N191">
        <f t="shared" si="19"/>
        <v>4</v>
      </c>
      <c r="O191">
        <f t="shared" si="20"/>
        <v>4</v>
      </c>
      <c r="P191">
        <f t="shared" si="23"/>
        <v>2</v>
      </c>
      <c r="Q191">
        <f t="shared" si="21"/>
        <v>2</v>
      </c>
      <c r="R191">
        <f t="shared" si="22"/>
        <v>5</v>
      </c>
    </row>
    <row r="192" spans="1:18" x14ac:dyDescent="0.25">
      <c r="A192" s="7" t="s">
        <v>47</v>
      </c>
      <c r="B192" s="7" t="s">
        <v>26</v>
      </c>
      <c r="C192" s="8">
        <v>68</v>
      </c>
      <c r="D192" s="9">
        <v>89</v>
      </c>
      <c r="E192" s="10">
        <v>92</v>
      </c>
      <c r="F192" s="13" t="s">
        <v>12</v>
      </c>
      <c r="G192" s="13" t="s">
        <v>12</v>
      </c>
      <c r="H192" s="13" t="s">
        <v>12</v>
      </c>
      <c r="I192" s="13" t="s">
        <v>12</v>
      </c>
      <c r="J192" s="14">
        <v>4</v>
      </c>
      <c r="K192" s="23" t="s">
        <v>112</v>
      </c>
      <c r="L192">
        <f t="shared" si="17"/>
        <v>90.5</v>
      </c>
      <c r="M192" t="e">
        <f t="shared" si="18"/>
        <v>#DIV/0!</v>
      </c>
      <c r="N192">
        <f t="shared" si="19"/>
        <v>3</v>
      </c>
      <c r="O192" t="e">
        <f t="shared" si="20"/>
        <v>#VALUE!</v>
      </c>
      <c r="P192">
        <f t="shared" si="23"/>
        <v>2</v>
      </c>
      <c r="Q192" t="e">
        <f t="shared" si="21"/>
        <v>#VALUE!</v>
      </c>
      <c r="R192" t="e">
        <f t="shared" si="22"/>
        <v>#VALUE!</v>
      </c>
    </row>
    <row r="193" spans="1:18" x14ac:dyDescent="0.25">
      <c r="A193" s="7" t="s">
        <v>47</v>
      </c>
      <c r="B193" s="7" t="s">
        <v>78</v>
      </c>
      <c r="C193" s="8">
        <v>39</v>
      </c>
      <c r="D193" s="9">
        <v>53</v>
      </c>
      <c r="E193" s="10">
        <v>54</v>
      </c>
      <c r="F193" s="13">
        <v>66</v>
      </c>
      <c r="G193" s="13">
        <v>67</v>
      </c>
      <c r="H193" s="13">
        <v>67</v>
      </c>
      <c r="I193" s="13">
        <v>69</v>
      </c>
      <c r="J193" s="14">
        <v>24</v>
      </c>
      <c r="K193" s="23" t="s">
        <v>112</v>
      </c>
      <c r="L193">
        <f t="shared" si="17"/>
        <v>53.5</v>
      </c>
      <c r="M193">
        <f t="shared" si="18"/>
        <v>67.25</v>
      </c>
      <c r="N193">
        <f t="shared" si="19"/>
        <v>1</v>
      </c>
      <c r="O193">
        <f t="shared" si="20"/>
        <v>3</v>
      </c>
      <c r="P193">
        <f t="shared" si="23"/>
        <v>2</v>
      </c>
      <c r="Q193">
        <f t="shared" si="21"/>
        <v>2</v>
      </c>
      <c r="R193">
        <f t="shared" si="22"/>
        <v>5</v>
      </c>
    </row>
    <row r="194" spans="1:18" x14ac:dyDescent="0.25">
      <c r="A194" s="7" t="s">
        <v>47</v>
      </c>
      <c r="B194" s="7" t="s">
        <v>28</v>
      </c>
      <c r="C194" s="8">
        <v>45</v>
      </c>
      <c r="D194" s="9">
        <v>64</v>
      </c>
      <c r="E194" s="10">
        <v>64</v>
      </c>
      <c r="F194" s="13">
        <v>75</v>
      </c>
      <c r="G194" s="13">
        <v>76</v>
      </c>
      <c r="H194" s="13">
        <v>78</v>
      </c>
      <c r="I194" s="13">
        <v>80</v>
      </c>
      <c r="J194" s="14">
        <v>16</v>
      </c>
      <c r="K194" s="23" t="s">
        <v>112</v>
      </c>
      <c r="L194">
        <f t="shared" si="17"/>
        <v>64</v>
      </c>
      <c r="M194">
        <f t="shared" si="18"/>
        <v>77.25</v>
      </c>
      <c r="N194">
        <f t="shared" si="19"/>
        <v>0</v>
      </c>
      <c r="O194">
        <f t="shared" si="20"/>
        <v>5</v>
      </c>
      <c r="P194">
        <f t="shared" si="23"/>
        <v>2</v>
      </c>
      <c r="Q194">
        <f t="shared" si="21"/>
        <v>1</v>
      </c>
      <c r="R194">
        <f t="shared" si="22"/>
        <v>6</v>
      </c>
    </row>
    <row r="195" spans="1:18" x14ac:dyDescent="0.25">
      <c r="A195" s="15" t="s">
        <v>47</v>
      </c>
      <c r="B195" s="15" t="s">
        <v>29</v>
      </c>
      <c r="C195" s="16">
        <v>33</v>
      </c>
      <c r="D195" s="17">
        <v>45</v>
      </c>
      <c r="E195" s="18">
        <v>46</v>
      </c>
      <c r="F195" s="19">
        <v>58</v>
      </c>
      <c r="G195" s="19">
        <v>59</v>
      </c>
      <c r="H195" s="19">
        <v>59</v>
      </c>
      <c r="I195" s="19">
        <v>60</v>
      </c>
      <c r="J195" s="25">
        <v>21</v>
      </c>
      <c r="K195" s="23" t="s">
        <v>112</v>
      </c>
      <c r="L195">
        <f t="shared" ref="L195:L258" si="24">AVERAGE(D195:E195)</f>
        <v>45.5</v>
      </c>
      <c r="M195">
        <f t="shared" ref="M195:M258" si="25">AVERAGE(F195:I195)</f>
        <v>59</v>
      </c>
      <c r="N195">
        <f t="shared" ref="N195:N258" si="26">E195-D195</f>
        <v>1</v>
      </c>
      <c r="O195">
        <f t="shared" ref="O195:O258" si="27">I195-F195</f>
        <v>2</v>
      </c>
      <c r="P195">
        <f t="shared" si="23"/>
        <v>2</v>
      </c>
      <c r="Q195">
        <f t="shared" ref="Q195:Q258" si="28">IF(O195&gt;4.46,1,2)</f>
        <v>2</v>
      </c>
      <c r="R195">
        <f t="shared" ref="R195:R258" si="29">IF(P195=Q195,5,6)</f>
        <v>5</v>
      </c>
    </row>
    <row r="196" spans="1:18" x14ac:dyDescent="0.25">
      <c r="A196" s="7" t="s">
        <v>47</v>
      </c>
      <c r="B196" s="7" t="s">
        <v>58</v>
      </c>
      <c r="C196" s="8">
        <v>51</v>
      </c>
      <c r="D196" s="9">
        <v>68</v>
      </c>
      <c r="E196" s="10">
        <v>69</v>
      </c>
      <c r="F196" s="13">
        <v>84</v>
      </c>
      <c r="G196" s="13">
        <v>84</v>
      </c>
      <c r="H196" s="13">
        <v>85</v>
      </c>
      <c r="I196" s="13">
        <v>86</v>
      </c>
      <c r="J196" s="14">
        <v>8</v>
      </c>
      <c r="K196" s="23" t="s">
        <v>112</v>
      </c>
      <c r="L196">
        <f t="shared" si="24"/>
        <v>68.5</v>
      </c>
      <c r="M196">
        <f t="shared" si="25"/>
        <v>84.75</v>
      </c>
      <c r="N196">
        <f t="shared" si="26"/>
        <v>1</v>
      </c>
      <c r="O196">
        <f t="shared" si="27"/>
        <v>2</v>
      </c>
      <c r="P196">
        <f t="shared" si="23"/>
        <v>2</v>
      </c>
      <c r="Q196">
        <f t="shared" si="28"/>
        <v>2</v>
      </c>
      <c r="R196">
        <f t="shared" si="29"/>
        <v>5</v>
      </c>
    </row>
    <row r="197" spans="1:18" x14ac:dyDescent="0.25">
      <c r="A197" s="7" t="s">
        <v>47</v>
      </c>
      <c r="B197" s="7" t="s">
        <v>31</v>
      </c>
      <c r="C197" s="8">
        <v>36</v>
      </c>
      <c r="D197" s="9">
        <v>51</v>
      </c>
      <c r="E197" s="10">
        <v>52</v>
      </c>
      <c r="F197" s="13">
        <v>66</v>
      </c>
      <c r="G197" s="13">
        <v>68</v>
      </c>
      <c r="H197" s="13">
        <v>68</v>
      </c>
      <c r="I197" s="13">
        <v>69</v>
      </c>
      <c r="J197" s="22">
        <v>14</v>
      </c>
      <c r="K197" s="23" t="s">
        <v>112</v>
      </c>
      <c r="L197">
        <f t="shared" si="24"/>
        <v>51.5</v>
      </c>
      <c r="M197">
        <f t="shared" si="25"/>
        <v>67.75</v>
      </c>
      <c r="N197">
        <f t="shared" si="26"/>
        <v>1</v>
      </c>
      <c r="O197">
        <f t="shared" si="27"/>
        <v>3</v>
      </c>
      <c r="P197">
        <f t="shared" si="23"/>
        <v>2</v>
      </c>
      <c r="Q197">
        <f t="shared" si="28"/>
        <v>2</v>
      </c>
      <c r="R197">
        <f t="shared" si="29"/>
        <v>5</v>
      </c>
    </row>
    <row r="198" spans="1:18" x14ac:dyDescent="0.25">
      <c r="A198" s="7" t="s">
        <v>47</v>
      </c>
      <c r="B198" s="7" t="s">
        <v>33</v>
      </c>
      <c r="C198" s="8">
        <v>32</v>
      </c>
      <c r="D198" s="9">
        <v>42</v>
      </c>
      <c r="E198" s="10">
        <v>46</v>
      </c>
      <c r="F198" s="13">
        <v>57</v>
      </c>
      <c r="G198" s="13">
        <v>58</v>
      </c>
      <c r="H198" s="13">
        <v>62</v>
      </c>
      <c r="I198" s="13">
        <v>63</v>
      </c>
      <c r="J198" s="14">
        <v>37</v>
      </c>
      <c r="K198" s="23" t="s">
        <v>112</v>
      </c>
      <c r="L198">
        <f t="shared" si="24"/>
        <v>44</v>
      </c>
      <c r="M198">
        <f t="shared" si="25"/>
        <v>60</v>
      </c>
      <c r="N198">
        <f t="shared" si="26"/>
        <v>4</v>
      </c>
      <c r="O198">
        <f t="shared" si="27"/>
        <v>6</v>
      </c>
      <c r="P198">
        <f t="shared" si="23"/>
        <v>2</v>
      </c>
      <c r="Q198">
        <f t="shared" si="28"/>
        <v>1</v>
      </c>
      <c r="R198">
        <f t="shared" si="29"/>
        <v>6</v>
      </c>
    </row>
    <row r="199" spans="1:18" x14ac:dyDescent="0.25">
      <c r="A199" s="7" t="s">
        <v>47</v>
      </c>
      <c r="B199" s="7" t="s">
        <v>60</v>
      </c>
      <c r="C199" s="8">
        <v>34</v>
      </c>
      <c r="D199" s="9">
        <v>49</v>
      </c>
      <c r="E199" s="10">
        <v>49</v>
      </c>
      <c r="F199" s="13">
        <v>63</v>
      </c>
      <c r="G199" s="13">
        <v>63</v>
      </c>
      <c r="H199" s="13">
        <v>63</v>
      </c>
      <c r="I199" s="13">
        <v>64</v>
      </c>
      <c r="J199" s="14">
        <v>29</v>
      </c>
      <c r="K199" s="23" t="s">
        <v>112</v>
      </c>
      <c r="L199">
        <f t="shared" si="24"/>
        <v>49</v>
      </c>
      <c r="M199">
        <f t="shared" si="25"/>
        <v>63.25</v>
      </c>
      <c r="N199">
        <f t="shared" si="26"/>
        <v>0</v>
      </c>
      <c r="O199">
        <f t="shared" si="27"/>
        <v>1</v>
      </c>
      <c r="P199">
        <f t="shared" si="23"/>
        <v>2</v>
      </c>
      <c r="Q199">
        <f t="shared" si="28"/>
        <v>2</v>
      </c>
      <c r="R199">
        <f t="shared" si="29"/>
        <v>5</v>
      </c>
    </row>
    <row r="200" spans="1:18" x14ac:dyDescent="0.25">
      <c r="A200" s="15" t="s">
        <v>47</v>
      </c>
      <c r="B200" s="15" t="s">
        <v>87</v>
      </c>
      <c r="C200" s="16">
        <v>59</v>
      </c>
      <c r="D200" s="17">
        <v>79</v>
      </c>
      <c r="E200" s="18">
        <v>80</v>
      </c>
      <c r="F200" s="19">
        <v>98</v>
      </c>
      <c r="G200" s="19">
        <v>98</v>
      </c>
      <c r="H200" s="19">
        <v>99</v>
      </c>
      <c r="I200" s="19">
        <v>99</v>
      </c>
      <c r="J200" s="25">
        <v>4</v>
      </c>
      <c r="K200" s="23" t="s">
        <v>112</v>
      </c>
      <c r="L200">
        <f t="shared" si="24"/>
        <v>79.5</v>
      </c>
      <c r="M200">
        <f t="shared" si="25"/>
        <v>98.5</v>
      </c>
      <c r="N200">
        <f t="shared" si="26"/>
        <v>1</v>
      </c>
      <c r="O200">
        <f t="shared" si="27"/>
        <v>1</v>
      </c>
      <c r="P200">
        <f t="shared" si="23"/>
        <v>2</v>
      </c>
      <c r="Q200">
        <f t="shared" si="28"/>
        <v>2</v>
      </c>
      <c r="R200">
        <f t="shared" si="29"/>
        <v>5</v>
      </c>
    </row>
    <row r="201" spans="1:18" x14ac:dyDescent="0.25">
      <c r="A201" s="7" t="s">
        <v>47</v>
      </c>
      <c r="B201" s="7" t="s">
        <v>35</v>
      </c>
      <c r="C201" s="8">
        <v>37</v>
      </c>
      <c r="D201" s="9">
        <v>53</v>
      </c>
      <c r="E201" s="10">
        <v>54</v>
      </c>
      <c r="F201" s="13">
        <v>68</v>
      </c>
      <c r="G201" s="13">
        <v>68</v>
      </c>
      <c r="H201" s="13">
        <v>70</v>
      </c>
      <c r="I201" s="13" t="s">
        <v>12</v>
      </c>
      <c r="J201" s="14">
        <v>15</v>
      </c>
      <c r="K201" s="23" t="s">
        <v>112</v>
      </c>
      <c r="L201">
        <f t="shared" si="24"/>
        <v>53.5</v>
      </c>
      <c r="M201">
        <f t="shared" si="25"/>
        <v>68.666666666666671</v>
      </c>
      <c r="N201">
        <f t="shared" si="26"/>
        <v>1</v>
      </c>
      <c r="O201" t="e">
        <f t="shared" si="27"/>
        <v>#VALUE!</v>
      </c>
      <c r="P201">
        <f t="shared" si="23"/>
        <v>2</v>
      </c>
      <c r="Q201" t="e">
        <f t="shared" si="28"/>
        <v>#VALUE!</v>
      </c>
      <c r="R201" t="e">
        <f t="shared" si="29"/>
        <v>#VALUE!</v>
      </c>
    </row>
    <row r="202" spans="1:18" x14ac:dyDescent="0.25">
      <c r="A202" s="7" t="s">
        <v>47</v>
      </c>
      <c r="B202" s="7" t="s">
        <v>88</v>
      </c>
      <c r="C202" s="8">
        <v>53</v>
      </c>
      <c r="D202" s="9">
        <v>72</v>
      </c>
      <c r="E202" s="10">
        <v>77</v>
      </c>
      <c r="F202" s="13">
        <v>93</v>
      </c>
      <c r="G202" s="13">
        <v>94</v>
      </c>
      <c r="H202" s="13" t="s">
        <v>12</v>
      </c>
      <c r="I202" s="13" t="s">
        <v>12</v>
      </c>
      <c r="J202" s="22">
        <v>4</v>
      </c>
      <c r="K202" s="23" t="s">
        <v>112</v>
      </c>
      <c r="L202">
        <f t="shared" si="24"/>
        <v>74.5</v>
      </c>
      <c r="M202">
        <f t="shared" si="25"/>
        <v>93.5</v>
      </c>
      <c r="N202">
        <f t="shared" si="26"/>
        <v>5</v>
      </c>
      <c r="O202" t="e">
        <f t="shared" si="27"/>
        <v>#VALUE!</v>
      </c>
      <c r="P202">
        <f t="shared" si="23"/>
        <v>2</v>
      </c>
      <c r="Q202" t="e">
        <f t="shared" si="28"/>
        <v>#VALUE!</v>
      </c>
      <c r="R202" t="e">
        <f t="shared" si="29"/>
        <v>#VALUE!</v>
      </c>
    </row>
    <row r="203" spans="1:18" x14ac:dyDescent="0.25">
      <c r="A203" s="7" t="s">
        <v>47</v>
      </c>
      <c r="B203" s="7" t="s">
        <v>79</v>
      </c>
      <c r="C203" s="8">
        <v>35</v>
      </c>
      <c r="D203" s="9">
        <v>55</v>
      </c>
      <c r="E203" s="10">
        <v>56</v>
      </c>
      <c r="F203" s="13" t="s">
        <v>12</v>
      </c>
      <c r="G203" s="13" t="s">
        <v>12</v>
      </c>
      <c r="H203" s="13" t="s">
        <v>12</v>
      </c>
      <c r="I203" s="13" t="s">
        <v>12</v>
      </c>
      <c r="J203" s="14">
        <v>8</v>
      </c>
      <c r="K203" s="23" t="s">
        <v>112</v>
      </c>
      <c r="L203">
        <f t="shared" si="24"/>
        <v>55.5</v>
      </c>
      <c r="M203" t="e">
        <f t="shared" si="25"/>
        <v>#DIV/0!</v>
      </c>
      <c r="N203">
        <f t="shared" si="26"/>
        <v>1</v>
      </c>
      <c r="O203" t="e">
        <f t="shared" si="27"/>
        <v>#VALUE!</v>
      </c>
      <c r="P203">
        <f t="shared" si="23"/>
        <v>2</v>
      </c>
      <c r="Q203" t="e">
        <f t="shared" si="28"/>
        <v>#VALUE!</v>
      </c>
      <c r="R203" t="e">
        <f t="shared" si="29"/>
        <v>#VALUE!</v>
      </c>
    </row>
    <row r="204" spans="1:18" x14ac:dyDescent="0.25">
      <c r="A204" s="7" t="s">
        <v>47</v>
      </c>
      <c r="B204" s="7" t="s">
        <v>62</v>
      </c>
      <c r="C204" s="8">
        <v>43</v>
      </c>
      <c r="D204" s="9">
        <v>60</v>
      </c>
      <c r="E204" s="10">
        <v>61</v>
      </c>
      <c r="F204" s="13">
        <v>74</v>
      </c>
      <c r="G204" s="13">
        <v>74</v>
      </c>
      <c r="H204" s="13">
        <v>76</v>
      </c>
      <c r="I204" s="13">
        <v>76</v>
      </c>
      <c r="J204" s="14">
        <v>11</v>
      </c>
      <c r="K204" s="23" t="s">
        <v>112</v>
      </c>
      <c r="L204">
        <f t="shared" si="24"/>
        <v>60.5</v>
      </c>
      <c r="M204">
        <f t="shared" si="25"/>
        <v>75</v>
      </c>
      <c r="N204">
        <f t="shared" si="26"/>
        <v>1</v>
      </c>
      <c r="O204">
        <f t="shared" si="27"/>
        <v>2</v>
      </c>
      <c r="P204">
        <f t="shared" si="23"/>
        <v>2</v>
      </c>
      <c r="Q204">
        <f t="shared" si="28"/>
        <v>2</v>
      </c>
      <c r="R204">
        <f t="shared" si="29"/>
        <v>5</v>
      </c>
    </row>
    <row r="205" spans="1:18" x14ac:dyDescent="0.25">
      <c r="A205" s="15" t="s">
        <v>47</v>
      </c>
      <c r="B205" s="15" t="s">
        <v>63</v>
      </c>
      <c r="C205" s="16">
        <v>46</v>
      </c>
      <c r="D205" s="17">
        <v>63</v>
      </c>
      <c r="E205" s="18">
        <v>64</v>
      </c>
      <c r="F205" s="19">
        <v>75</v>
      </c>
      <c r="G205" s="19">
        <v>76</v>
      </c>
      <c r="H205" s="19">
        <v>76</v>
      </c>
      <c r="I205" s="19">
        <v>76</v>
      </c>
      <c r="J205" s="25">
        <v>11</v>
      </c>
      <c r="K205" s="23" t="s">
        <v>112</v>
      </c>
      <c r="L205">
        <f t="shared" si="24"/>
        <v>63.5</v>
      </c>
      <c r="M205">
        <f t="shared" si="25"/>
        <v>75.75</v>
      </c>
      <c r="N205">
        <f t="shared" si="26"/>
        <v>1</v>
      </c>
      <c r="O205">
        <f t="shared" si="27"/>
        <v>1</v>
      </c>
      <c r="P205">
        <f t="shared" si="23"/>
        <v>2</v>
      </c>
      <c r="Q205">
        <f t="shared" si="28"/>
        <v>2</v>
      </c>
      <c r="R205">
        <f t="shared" si="29"/>
        <v>5</v>
      </c>
    </row>
    <row r="206" spans="1:18" x14ac:dyDescent="0.25">
      <c r="A206" s="7" t="s">
        <v>47</v>
      </c>
      <c r="B206" s="7" t="s">
        <v>89</v>
      </c>
      <c r="C206" s="8">
        <v>39</v>
      </c>
      <c r="D206" s="9">
        <v>53</v>
      </c>
      <c r="E206" s="10">
        <v>54</v>
      </c>
      <c r="F206" s="13">
        <v>65</v>
      </c>
      <c r="G206" s="13">
        <v>66</v>
      </c>
      <c r="H206" s="13">
        <v>68</v>
      </c>
      <c r="I206" s="13">
        <v>68</v>
      </c>
      <c r="J206" s="14">
        <v>16</v>
      </c>
      <c r="K206" s="23" t="s">
        <v>112</v>
      </c>
      <c r="L206">
        <f t="shared" si="24"/>
        <v>53.5</v>
      </c>
      <c r="M206">
        <f t="shared" si="25"/>
        <v>66.75</v>
      </c>
      <c r="N206">
        <f t="shared" si="26"/>
        <v>1</v>
      </c>
      <c r="O206">
        <f t="shared" si="27"/>
        <v>3</v>
      </c>
      <c r="P206">
        <f t="shared" si="23"/>
        <v>2</v>
      </c>
      <c r="Q206">
        <f t="shared" si="28"/>
        <v>2</v>
      </c>
      <c r="R206">
        <f t="shared" si="29"/>
        <v>5</v>
      </c>
    </row>
    <row r="207" spans="1:18" x14ac:dyDescent="0.25">
      <c r="A207" s="7" t="s">
        <v>47</v>
      </c>
      <c r="B207" s="7" t="s">
        <v>36</v>
      </c>
      <c r="C207" s="8">
        <v>44</v>
      </c>
      <c r="D207" s="9">
        <v>60</v>
      </c>
      <c r="E207" s="10">
        <v>61</v>
      </c>
      <c r="F207" s="13">
        <v>73</v>
      </c>
      <c r="G207" s="13">
        <v>73</v>
      </c>
      <c r="H207" s="13">
        <v>74</v>
      </c>
      <c r="I207" s="13">
        <v>74</v>
      </c>
      <c r="J207" s="22">
        <v>16</v>
      </c>
      <c r="K207" s="23" t="s">
        <v>112</v>
      </c>
      <c r="L207">
        <f t="shared" si="24"/>
        <v>60.5</v>
      </c>
      <c r="M207">
        <f t="shared" si="25"/>
        <v>73.5</v>
      </c>
      <c r="N207">
        <f t="shared" si="26"/>
        <v>1</v>
      </c>
      <c r="O207">
        <f t="shared" si="27"/>
        <v>1</v>
      </c>
      <c r="P207">
        <f t="shared" si="23"/>
        <v>2</v>
      </c>
      <c r="Q207">
        <f t="shared" si="28"/>
        <v>2</v>
      </c>
      <c r="R207">
        <f t="shared" si="29"/>
        <v>5</v>
      </c>
    </row>
    <row r="208" spans="1:18" x14ac:dyDescent="0.25">
      <c r="A208" s="7" t="s">
        <v>47</v>
      </c>
      <c r="B208" s="7" t="s">
        <v>64</v>
      </c>
      <c r="C208" s="8">
        <v>38</v>
      </c>
      <c r="D208" s="9">
        <v>51</v>
      </c>
      <c r="E208" s="10">
        <v>53</v>
      </c>
      <c r="F208" s="13">
        <v>62</v>
      </c>
      <c r="G208" s="13">
        <v>63</v>
      </c>
      <c r="H208" s="13">
        <v>64</v>
      </c>
      <c r="I208" s="13">
        <v>64</v>
      </c>
      <c r="J208" s="14">
        <v>22</v>
      </c>
      <c r="K208" s="23" t="s">
        <v>112</v>
      </c>
      <c r="L208">
        <f t="shared" si="24"/>
        <v>52</v>
      </c>
      <c r="M208">
        <f t="shared" si="25"/>
        <v>63.25</v>
      </c>
      <c r="N208">
        <f t="shared" si="26"/>
        <v>2</v>
      </c>
      <c r="O208">
        <f t="shared" si="27"/>
        <v>2</v>
      </c>
      <c r="P208">
        <f t="shared" si="23"/>
        <v>2</v>
      </c>
      <c r="Q208">
        <f t="shared" si="28"/>
        <v>2</v>
      </c>
      <c r="R208">
        <f t="shared" si="29"/>
        <v>5</v>
      </c>
    </row>
    <row r="209" spans="1:18" x14ac:dyDescent="0.25">
      <c r="A209" s="7" t="s">
        <v>47</v>
      </c>
      <c r="B209" s="7" t="s">
        <v>95</v>
      </c>
      <c r="C209" s="8">
        <v>46</v>
      </c>
      <c r="D209" s="9">
        <v>59</v>
      </c>
      <c r="E209" s="10">
        <v>60</v>
      </c>
      <c r="F209" s="13">
        <v>71</v>
      </c>
      <c r="G209" s="13">
        <v>72</v>
      </c>
      <c r="H209" s="13">
        <v>74</v>
      </c>
      <c r="I209" s="13">
        <v>75</v>
      </c>
      <c r="J209" s="14">
        <v>14</v>
      </c>
      <c r="K209" s="23" t="s">
        <v>112</v>
      </c>
      <c r="L209">
        <f t="shared" si="24"/>
        <v>59.5</v>
      </c>
      <c r="M209">
        <f t="shared" si="25"/>
        <v>73</v>
      </c>
      <c r="N209">
        <f t="shared" si="26"/>
        <v>1</v>
      </c>
      <c r="O209">
        <f t="shared" si="27"/>
        <v>4</v>
      </c>
      <c r="P209">
        <f t="shared" si="23"/>
        <v>2</v>
      </c>
      <c r="Q209">
        <f t="shared" si="28"/>
        <v>2</v>
      </c>
      <c r="R209">
        <f t="shared" si="29"/>
        <v>5</v>
      </c>
    </row>
    <row r="210" spans="1:18" x14ac:dyDescent="0.25">
      <c r="A210" s="15" t="s">
        <v>47</v>
      </c>
      <c r="B210" s="15" t="s">
        <v>37</v>
      </c>
      <c r="C210" s="16">
        <v>34</v>
      </c>
      <c r="D210" s="17">
        <v>51</v>
      </c>
      <c r="E210" s="18">
        <v>51</v>
      </c>
      <c r="F210" s="19">
        <v>65</v>
      </c>
      <c r="G210" s="19">
        <v>65</v>
      </c>
      <c r="H210" s="19">
        <v>65</v>
      </c>
      <c r="I210" s="19">
        <v>65</v>
      </c>
      <c r="J210" s="25">
        <v>12</v>
      </c>
      <c r="K210" s="23" t="s">
        <v>112</v>
      </c>
      <c r="L210">
        <f t="shared" si="24"/>
        <v>51</v>
      </c>
      <c r="M210">
        <f t="shared" si="25"/>
        <v>65</v>
      </c>
      <c r="N210">
        <f t="shared" si="26"/>
        <v>0</v>
      </c>
      <c r="O210">
        <f t="shared" si="27"/>
        <v>0</v>
      </c>
      <c r="P210">
        <f t="shared" si="23"/>
        <v>2</v>
      </c>
      <c r="Q210">
        <f t="shared" si="28"/>
        <v>2</v>
      </c>
      <c r="R210">
        <f t="shared" si="29"/>
        <v>5</v>
      </c>
    </row>
    <row r="211" spans="1:18" x14ac:dyDescent="0.25">
      <c r="A211" s="7" t="s">
        <v>47</v>
      </c>
      <c r="B211" s="7" t="s">
        <v>65</v>
      </c>
      <c r="C211" s="8">
        <v>42</v>
      </c>
      <c r="D211" s="9">
        <v>58</v>
      </c>
      <c r="E211" s="10">
        <v>59</v>
      </c>
      <c r="F211" s="13">
        <v>74</v>
      </c>
      <c r="G211" s="13">
        <v>75</v>
      </c>
      <c r="H211" s="13">
        <v>77</v>
      </c>
      <c r="I211" s="13">
        <v>77</v>
      </c>
      <c r="J211" s="14">
        <v>13</v>
      </c>
      <c r="K211" s="23" t="s">
        <v>112</v>
      </c>
      <c r="L211">
        <f t="shared" si="24"/>
        <v>58.5</v>
      </c>
      <c r="M211">
        <f t="shared" si="25"/>
        <v>75.75</v>
      </c>
      <c r="N211">
        <f t="shared" si="26"/>
        <v>1</v>
      </c>
      <c r="O211">
        <f t="shared" si="27"/>
        <v>3</v>
      </c>
      <c r="P211">
        <f t="shared" si="23"/>
        <v>2</v>
      </c>
      <c r="Q211">
        <f t="shared" si="28"/>
        <v>2</v>
      </c>
      <c r="R211">
        <f t="shared" si="29"/>
        <v>5</v>
      </c>
    </row>
    <row r="212" spans="1:18" x14ac:dyDescent="0.25">
      <c r="A212" s="7" t="s">
        <v>47</v>
      </c>
      <c r="B212" s="7" t="s">
        <v>38</v>
      </c>
      <c r="C212" s="8">
        <v>40</v>
      </c>
      <c r="D212" s="9">
        <v>54</v>
      </c>
      <c r="E212" s="10">
        <v>58</v>
      </c>
      <c r="F212" s="13">
        <v>67</v>
      </c>
      <c r="G212" s="13">
        <v>68</v>
      </c>
      <c r="H212" s="13">
        <v>68</v>
      </c>
      <c r="I212" s="13">
        <v>70</v>
      </c>
      <c r="J212" s="22">
        <v>16</v>
      </c>
      <c r="K212" s="23" t="s">
        <v>112</v>
      </c>
      <c r="L212">
        <f t="shared" si="24"/>
        <v>56</v>
      </c>
      <c r="M212">
        <f t="shared" si="25"/>
        <v>68.25</v>
      </c>
      <c r="N212">
        <f t="shared" si="26"/>
        <v>4</v>
      </c>
      <c r="O212">
        <f t="shared" si="27"/>
        <v>3</v>
      </c>
      <c r="P212">
        <f t="shared" si="23"/>
        <v>2</v>
      </c>
      <c r="Q212">
        <f t="shared" si="28"/>
        <v>2</v>
      </c>
      <c r="R212">
        <f t="shared" si="29"/>
        <v>5</v>
      </c>
    </row>
    <row r="213" spans="1:18" x14ac:dyDescent="0.25">
      <c r="A213" s="7" t="s">
        <v>47</v>
      </c>
      <c r="B213" s="7" t="s">
        <v>66</v>
      </c>
      <c r="C213" s="8">
        <v>52</v>
      </c>
      <c r="D213" s="9">
        <v>69</v>
      </c>
      <c r="E213" s="10">
        <v>71</v>
      </c>
      <c r="F213" s="13">
        <v>90</v>
      </c>
      <c r="G213" s="13">
        <v>91</v>
      </c>
      <c r="H213" s="13">
        <v>94</v>
      </c>
      <c r="I213" s="13">
        <v>94</v>
      </c>
      <c r="J213" s="14">
        <v>8</v>
      </c>
      <c r="K213" s="23" t="s">
        <v>112</v>
      </c>
      <c r="L213">
        <f t="shared" si="24"/>
        <v>70</v>
      </c>
      <c r="M213">
        <f t="shared" si="25"/>
        <v>92.25</v>
      </c>
      <c r="N213">
        <f t="shared" si="26"/>
        <v>2</v>
      </c>
      <c r="O213">
        <f t="shared" si="27"/>
        <v>4</v>
      </c>
      <c r="P213">
        <f t="shared" si="23"/>
        <v>2</v>
      </c>
      <c r="Q213">
        <f t="shared" si="28"/>
        <v>2</v>
      </c>
      <c r="R213">
        <f t="shared" si="29"/>
        <v>5</v>
      </c>
    </row>
    <row r="214" spans="1:18" x14ac:dyDescent="0.25">
      <c r="A214" s="7" t="s">
        <v>47</v>
      </c>
      <c r="B214" s="7" t="s">
        <v>39</v>
      </c>
      <c r="C214" s="8">
        <v>40</v>
      </c>
      <c r="D214" s="9">
        <v>58</v>
      </c>
      <c r="E214" s="10">
        <v>58</v>
      </c>
      <c r="F214" s="13">
        <v>75</v>
      </c>
      <c r="G214" s="13">
        <v>75</v>
      </c>
      <c r="H214" s="13">
        <v>77</v>
      </c>
      <c r="I214" s="13">
        <v>81</v>
      </c>
      <c r="J214" s="14">
        <v>12</v>
      </c>
      <c r="K214" s="23" t="s">
        <v>112</v>
      </c>
      <c r="L214">
        <f t="shared" si="24"/>
        <v>58</v>
      </c>
      <c r="M214">
        <f t="shared" si="25"/>
        <v>77</v>
      </c>
      <c r="N214">
        <f t="shared" si="26"/>
        <v>0</v>
      </c>
      <c r="O214">
        <f t="shared" si="27"/>
        <v>6</v>
      </c>
      <c r="P214">
        <f t="shared" si="23"/>
        <v>2</v>
      </c>
      <c r="Q214">
        <f t="shared" si="28"/>
        <v>1</v>
      </c>
      <c r="R214">
        <f t="shared" si="29"/>
        <v>6</v>
      </c>
    </row>
    <row r="215" spans="1:18" x14ac:dyDescent="0.25">
      <c r="A215" s="15" t="s">
        <v>47</v>
      </c>
      <c r="B215" s="15" t="s">
        <v>90</v>
      </c>
      <c r="C215" s="16">
        <v>57</v>
      </c>
      <c r="D215" s="17">
        <v>67</v>
      </c>
      <c r="E215" s="18">
        <v>74</v>
      </c>
      <c r="F215" s="19" t="s">
        <v>12</v>
      </c>
      <c r="G215" s="19" t="s">
        <v>12</v>
      </c>
      <c r="H215" s="19" t="s">
        <v>12</v>
      </c>
      <c r="I215" s="19" t="s">
        <v>12</v>
      </c>
      <c r="J215" s="25">
        <v>11</v>
      </c>
      <c r="K215" s="23" t="s">
        <v>112</v>
      </c>
      <c r="L215">
        <f t="shared" si="24"/>
        <v>70.5</v>
      </c>
      <c r="M215" t="e">
        <f t="shared" si="25"/>
        <v>#DIV/0!</v>
      </c>
      <c r="N215">
        <f t="shared" si="26"/>
        <v>7</v>
      </c>
      <c r="O215" t="e">
        <f t="shared" si="27"/>
        <v>#VALUE!</v>
      </c>
      <c r="P215">
        <f t="shared" si="23"/>
        <v>1</v>
      </c>
      <c r="Q215" t="e">
        <f t="shared" si="28"/>
        <v>#VALUE!</v>
      </c>
      <c r="R215" t="e">
        <f t="shared" si="29"/>
        <v>#VALUE!</v>
      </c>
    </row>
    <row r="216" spans="1:18" x14ac:dyDescent="0.25">
      <c r="A216" s="7" t="s">
        <v>47</v>
      </c>
      <c r="B216" s="7" t="s">
        <v>82</v>
      </c>
      <c r="C216" s="8">
        <v>36</v>
      </c>
      <c r="D216" s="9">
        <v>50</v>
      </c>
      <c r="E216" s="10">
        <v>51</v>
      </c>
      <c r="F216" s="13">
        <v>61</v>
      </c>
      <c r="G216" s="13">
        <v>61</v>
      </c>
      <c r="H216" s="13">
        <v>64</v>
      </c>
      <c r="I216" s="13">
        <v>64</v>
      </c>
      <c r="J216" s="14">
        <v>32</v>
      </c>
      <c r="K216" s="23" t="s">
        <v>112</v>
      </c>
      <c r="L216">
        <f t="shared" si="24"/>
        <v>50.5</v>
      </c>
      <c r="M216">
        <f t="shared" si="25"/>
        <v>62.5</v>
      </c>
      <c r="N216">
        <f t="shared" si="26"/>
        <v>1</v>
      </c>
      <c r="O216">
        <f t="shared" si="27"/>
        <v>3</v>
      </c>
      <c r="P216">
        <f t="shared" si="23"/>
        <v>2</v>
      </c>
      <c r="Q216">
        <f t="shared" si="28"/>
        <v>2</v>
      </c>
      <c r="R216">
        <f t="shared" si="29"/>
        <v>5</v>
      </c>
    </row>
    <row r="217" spans="1:18" x14ac:dyDescent="0.25">
      <c r="A217" s="7" t="s">
        <v>47</v>
      </c>
      <c r="B217" s="7" t="s">
        <v>96</v>
      </c>
      <c r="C217" s="8">
        <v>41</v>
      </c>
      <c r="D217" s="9">
        <v>55</v>
      </c>
      <c r="E217" s="10">
        <v>58</v>
      </c>
      <c r="F217" s="13">
        <v>73</v>
      </c>
      <c r="G217" s="13">
        <v>74</v>
      </c>
      <c r="H217" s="13">
        <v>75</v>
      </c>
      <c r="I217" s="13">
        <v>76</v>
      </c>
      <c r="J217" s="22">
        <v>9</v>
      </c>
      <c r="K217" s="23" t="s">
        <v>112</v>
      </c>
      <c r="L217">
        <f t="shared" si="24"/>
        <v>56.5</v>
      </c>
      <c r="M217">
        <f t="shared" si="25"/>
        <v>74.5</v>
      </c>
      <c r="N217">
        <f t="shared" si="26"/>
        <v>3</v>
      </c>
      <c r="O217">
        <f t="shared" si="27"/>
        <v>3</v>
      </c>
      <c r="P217">
        <f t="shared" si="23"/>
        <v>2</v>
      </c>
      <c r="Q217">
        <f t="shared" si="28"/>
        <v>2</v>
      </c>
      <c r="R217">
        <f t="shared" si="29"/>
        <v>5</v>
      </c>
    </row>
    <row r="218" spans="1:18" x14ac:dyDescent="0.25">
      <c r="A218" s="7" t="s">
        <v>47</v>
      </c>
      <c r="B218" s="7" t="s">
        <v>69</v>
      </c>
      <c r="C218" s="8">
        <v>45</v>
      </c>
      <c r="D218" s="9">
        <v>60</v>
      </c>
      <c r="E218" s="10">
        <v>60</v>
      </c>
      <c r="F218" s="13">
        <v>73</v>
      </c>
      <c r="G218" s="13">
        <v>73</v>
      </c>
      <c r="H218" s="13">
        <v>74</v>
      </c>
      <c r="I218" s="13">
        <v>74</v>
      </c>
      <c r="J218" s="14">
        <v>16</v>
      </c>
      <c r="K218" s="23" t="s">
        <v>112</v>
      </c>
      <c r="L218">
        <f t="shared" si="24"/>
        <v>60</v>
      </c>
      <c r="M218">
        <f t="shared" si="25"/>
        <v>73.5</v>
      </c>
      <c r="N218">
        <f t="shared" si="26"/>
        <v>0</v>
      </c>
      <c r="O218">
        <f t="shared" si="27"/>
        <v>1</v>
      </c>
      <c r="P218">
        <f t="shared" si="23"/>
        <v>2</v>
      </c>
      <c r="Q218">
        <f t="shared" si="28"/>
        <v>2</v>
      </c>
      <c r="R218">
        <f t="shared" si="29"/>
        <v>5</v>
      </c>
    </row>
    <row r="219" spans="1:18" x14ac:dyDescent="0.25">
      <c r="A219" s="7" t="s">
        <v>47</v>
      </c>
      <c r="B219" s="7" t="s">
        <v>43</v>
      </c>
      <c r="C219" s="8">
        <v>49</v>
      </c>
      <c r="D219" s="9">
        <v>58</v>
      </c>
      <c r="E219" s="10">
        <v>58</v>
      </c>
      <c r="F219" s="13" t="s">
        <v>12</v>
      </c>
      <c r="G219" s="13" t="s">
        <v>12</v>
      </c>
      <c r="H219" s="13" t="s">
        <v>12</v>
      </c>
      <c r="I219" s="13" t="s">
        <v>12</v>
      </c>
      <c r="J219" s="14">
        <v>8</v>
      </c>
      <c r="K219" s="23" t="s">
        <v>112</v>
      </c>
      <c r="L219">
        <f t="shared" si="24"/>
        <v>58</v>
      </c>
      <c r="M219" t="e">
        <f t="shared" si="25"/>
        <v>#DIV/0!</v>
      </c>
      <c r="N219">
        <f t="shared" si="26"/>
        <v>0</v>
      </c>
      <c r="O219" t="e">
        <f t="shared" si="27"/>
        <v>#VALUE!</v>
      </c>
      <c r="P219">
        <f t="shared" si="23"/>
        <v>2</v>
      </c>
      <c r="Q219" t="e">
        <f t="shared" si="28"/>
        <v>#VALUE!</v>
      </c>
      <c r="R219" t="e">
        <f t="shared" si="29"/>
        <v>#VALUE!</v>
      </c>
    </row>
    <row r="220" spans="1:18" x14ac:dyDescent="0.25">
      <c r="A220" s="15" t="s">
        <v>47</v>
      </c>
      <c r="B220" s="15" t="s">
        <v>44</v>
      </c>
      <c r="C220" s="16">
        <v>26</v>
      </c>
      <c r="D220" s="17">
        <v>42</v>
      </c>
      <c r="E220" s="18">
        <v>42</v>
      </c>
      <c r="F220" s="19">
        <v>53</v>
      </c>
      <c r="G220" s="19">
        <v>54</v>
      </c>
      <c r="H220" s="19">
        <v>55</v>
      </c>
      <c r="I220" s="19">
        <v>55</v>
      </c>
      <c r="J220" s="25">
        <v>38</v>
      </c>
      <c r="K220" s="23" t="s">
        <v>112</v>
      </c>
      <c r="L220">
        <f t="shared" si="24"/>
        <v>42</v>
      </c>
      <c r="M220">
        <f t="shared" si="25"/>
        <v>54.25</v>
      </c>
      <c r="N220">
        <f t="shared" si="26"/>
        <v>0</v>
      </c>
      <c r="O220">
        <f t="shared" si="27"/>
        <v>2</v>
      </c>
      <c r="P220">
        <f t="shared" si="23"/>
        <v>2</v>
      </c>
      <c r="Q220">
        <f t="shared" si="28"/>
        <v>2</v>
      </c>
      <c r="R220">
        <f t="shared" si="29"/>
        <v>5</v>
      </c>
    </row>
    <row r="221" spans="1:18" x14ac:dyDescent="0.25">
      <c r="A221" s="7" t="s">
        <v>47</v>
      </c>
      <c r="B221" s="7" t="s">
        <v>72</v>
      </c>
      <c r="C221" s="8">
        <v>43</v>
      </c>
      <c r="D221" s="9">
        <v>58</v>
      </c>
      <c r="E221" s="10">
        <v>58</v>
      </c>
      <c r="F221" s="13">
        <v>72</v>
      </c>
      <c r="G221" s="13">
        <v>72</v>
      </c>
      <c r="H221" s="13">
        <v>73</v>
      </c>
      <c r="I221" s="13">
        <v>73</v>
      </c>
      <c r="J221" s="14">
        <v>14</v>
      </c>
      <c r="K221" s="23" t="s">
        <v>112</v>
      </c>
      <c r="L221">
        <f t="shared" si="24"/>
        <v>58</v>
      </c>
      <c r="M221">
        <f t="shared" si="25"/>
        <v>72.5</v>
      </c>
      <c r="N221">
        <f t="shared" si="26"/>
        <v>0</v>
      </c>
      <c r="O221">
        <f t="shared" si="27"/>
        <v>1</v>
      </c>
      <c r="P221">
        <f t="shared" si="23"/>
        <v>2</v>
      </c>
      <c r="Q221">
        <f t="shared" si="28"/>
        <v>2</v>
      </c>
      <c r="R221">
        <f t="shared" si="29"/>
        <v>5</v>
      </c>
    </row>
    <row r="222" spans="1:18" x14ac:dyDescent="0.25">
      <c r="A222" s="7" t="s">
        <v>47</v>
      </c>
      <c r="B222" s="7" t="s">
        <v>45</v>
      </c>
      <c r="C222" s="8">
        <v>62</v>
      </c>
      <c r="D222" s="9">
        <v>83</v>
      </c>
      <c r="E222" s="10">
        <v>85</v>
      </c>
      <c r="F222" s="13" t="s">
        <v>12</v>
      </c>
      <c r="G222" s="13" t="s">
        <v>12</v>
      </c>
      <c r="H222" s="13" t="s">
        <v>12</v>
      </c>
      <c r="I222" s="13" t="s">
        <v>12</v>
      </c>
      <c r="J222" s="22">
        <v>4</v>
      </c>
      <c r="K222" s="23" t="s">
        <v>112</v>
      </c>
      <c r="L222">
        <f t="shared" si="24"/>
        <v>84</v>
      </c>
      <c r="M222" t="e">
        <f t="shared" si="25"/>
        <v>#DIV/0!</v>
      </c>
      <c r="N222">
        <f t="shared" si="26"/>
        <v>2</v>
      </c>
      <c r="O222" t="e">
        <f t="shared" si="27"/>
        <v>#VALUE!</v>
      </c>
      <c r="P222">
        <f t="shared" si="23"/>
        <v>2</v>
      </c>
      <c r="Q222" t="e">
        <f t="shared" si="28"/>
        <v>#VALUE!</v>
      </c>
      <c r="R222" t="e">
        <f t="shared" si="29"/>
        <v>#VALUE!</v>
      </c>
    </row>
    <row r="223" spans="1:18" x14ac:dyDescent="0.25">
      <c r="A223" s="7" t="s">
        <v>47</v>
      </c>
      <c r="B223" s="7" t="s">
        <v>83</v>
      </c>
      <c r="C223" s="8">
        <v>39</v>
      </c>
      <c r="D223" s="9">
        <v>54</v>
      </c>
      <c r="E223" s="10">
        <v>54</v>
      </c>
      <c r="F223" s="13">
        <v>67</v>
      </c>
      <c r="G223" s="13">
        <v>69</v>
      </c>
      <c r="H223" s="13">
        <v>69</v>
      </c>
      <c r="I223" s="13">
        <v>70</v>
      </c>
      <c r="J223" s="14">
        <v>17</v>
      </c>
      <c r="K223" s="23" t="s">
        <v>112</v>
      </c>
      <c r="L223">
        <f t="shared" si="24"/>
        <v>54</v>
      </c>
      <c r="M223">
        <f t="shared" si="25"/>
        <v>68.75</v>
      </c>
      <c r="N223">
        <f t="shared" si="26"/>
        <v>0</v>
      </c>
      <c r="O223">
        <f t="shared" si="27"/>
        <v>3</v>
      </c>
      <c r="P223">
        <f t="shared" si="23"/>
        <v>2</v>
      </c>
      <c r="Q223">
        <f t="shared" si="28"/>
        <v>2</v>
      </c>
      <c r="R223">
        <f t="shared" si="29"/>
        <v>5</v>
      </c>
    </row>
    <row r="224" spans="1:18" x14ac:dyDescent="0.25">
      <c r="A224" s="7" t="s">
        <v>47</v>
      </c>
      <c r="B224" s="7" t="s">
        <v>73</v>
      </c>
      <c r="C224" s="8">
        <v>42</v>
      </c>
      <c r="D224" s="9">
        <v>58</v>
      </c>
      <c r="E224" s="10">
        <v>58</v>
      </c>
      <c r="F224" s="13">
        <v>79</v>
      </c>
      <c r="G224" s="13">
        <v>84</v>
      </c>
      <c r="H224" s="13" t="s">
        <v>12</v>
      </c>
      <c r="I224" s="13" t="s">
        <v>12</v>
      </c>
      <c r="J224" s="14">
        <v>6</v>
      </c>
      <c r="K224" s="23" t="s">
        <v>112</v>
      </c>
      <c r="L224">
        <f t="shared" si="24"/>
        <v>58</v>
      </c>
      <c r="M224">
        <f t="shared" si="25"/>
        <v>81.5</v>
      </c>
      <c r="N224">
        <f t="shared" si="26"/>
        <v>0</v>
      </c>
      <c r="O224" t="e">
        <f t="shared" si="27"/>
        <v>#VALUE!</v>
      </c>
      <c r="P224">
        <f t="shared" si="23"/>
        <v>2</v>
      </c>
      <c r="Q224" t="e">
        <f t="shared" si="28"/>
        <v>#VALUE!</v>
      </c>
      <c r="R224" t="e">
        <f t="shared" si="29"/>
        <v>#VALUE!</v>
      </c>
    </row>
    <row r="225" spans="1:18" x14ac:dyDescent="0.25">
      <c r="A225" s="15" t="s">
        <v>47</v>
      </c>
      <c r="B225" s="15" t="s">
        <v>74</v>
      </c>
      <c r="C225" s="16">
        <v>34</v>
      </c>
      <c r="D225" s="17">
        <v>48</v>
      </c>
      <c r="E225" s="18">
        <v>49</v>
      </c>
      <c r="F225" s="19">
        <v>61</v>
      </c>
      <c r="G225" s="19">
        <v>62</v>
      </c>
      <c r="H225" s="19">
        <v>62</v>
      </c>
      <c r="I225" s="19">
        <v>63</v>
      </c>
      <c r="J225" s="25">
        <v>16</v>
      </c>
      <c r="K225" s="23" t="s">
        <v>112</v>
      </c>
      <c r="L225">
        <f t="shared" si="24"/>
        <v>48.5</v>
      </c>
      <c r="M225">
        <f t="shared" si="25"/>
        <v>62</v>
      </c>
      <c r="N225">
        <f t="shared" si="26"/>
        <v>1</v>
      </c>
      <c r="O225">
        <f t="shared" si="27"/>
        <v>2</v>
      </c>
      <c r="P225">
        <f t="shared" si="23"/>
        <v>2</v>
      </c>
      <c r="Q225">
        <f t="shared" si="28"/>
        <v>2</v>
      </c>
      <c r="R225">
        <f t="shared" si="29"/>
        <v>5</v>
      </c>
    </row>
    <row r="226" spans="1:18" x14ac:dyDescent="0.25">
      <c r="A226" s="7" t="s">
        <v>47</v>
      </c>
      <c r="B226" s="7" t="s">
        <v>97</v>
      </c>
      <c r="C226" s="8">
        <v>31</v>
      </c>
      <c r="D226" s="9">
        <v>48</v>
      </c>
      <c r="E226" s="10">
        <v>48</v>
      </c>
      <c r="F226" s="13">
        <v>65</v>
      </c>
      <c r="G226" s="13">
        <v>66</v>
      </c>
      <c r="H226" s="13">
        <v>67</v>
      </c>
      <c r="I226" s="13">
        <v>69</v>
      </c>
      <c r="J226" s="14">
        <v>16</v>
      </c>
      <c r="K226" s="23" t="s">
        <v>112</v>
      </c>
      <c r="L226">
        <f t="shared" si="24"/>
        <v>48</v>
      </c>
      <c r="M226">
        <f t="shared" si="25"/>
        <v>66.75</v>
      </c>
      <c r="N226">
        <f t="shared" si="26"/>
        <v>0</v>
      </c>
      <c r="O226">
        <f t="shared" si="27"/>
        <v>4</v>
      </c>
      <c r="P226">
        <f t="shared" si="23"/>
        <v>2</v>
      </c>
      <c r="Q226">
        <f t="shared" si="28"/>
        <v>2</v>
      </c>
      <c r="R226">
        <f t="shared" si="29"/>
        <v>5</v>
      </c>
    </row>
    <row r="227" spans="1:18" x14ac:dyDescent="0.25">
      <c r="A227" s="7" t="s">
        <v>47</v>
      </c>
      <c r="B227" s="7" t="s">
        <v>98</v>
      </c>
      <c r="C227" s="8">
        <v>45</v>
      </c>
      <c r="D227" s="9">
        <v>59</v>
      </c>
      <c r="E227" s="10">
        <v>60</v>
      </c>
      <c r="F227" s="13">
        <v>76</v>
      </c>
      <c r="G227" s="13">
        <v>78</v>
      </c>
      <c r="H227" s="13">
        <v>78</v>
      </c>
      <c r="I227" s="13">
        <v>80</v>
      </c>
      <c r="J227" s="22">
        <v>8</v>
      </c>
      <c r="K227" s="23" t="s">
        <v>112</v>
      </c>
      <c r="L227">
        <f t="shared" si="24"/>
        <v>59.5</v>
      </c>
      <c r="M227">
        <f t="shared" si="25"/>
        <v>78</v>
      </c>
      <c r="N227">
        <f t="shared" si="26"/>
        <v>1</v>
      </c>
      <c r="O227">
        <f t="shared" si="27"/>
        <v>4</v>
      </c>
      <c r="P227">
        <f t="shared" si="23"/>
        <v>2</v>
      </c>
      <c r="Q227">
        <f t="shared" si="28"/>
        <v>2</v>
      </c>
      <c r="R227">
        <f t="shared" si="29"/>
        <v>5</v>
      </c>
    </row>
    <row r="228" spans="1:18" x14ac:dyDescent="0.25">
      <c r="A228" s="7" t="s">
        <v>10</v>
      </c>
      <c r="B228" s="7" t="s">
        <v>75</v>
      </c>
      <c r="C228" s="8">
        <v>54</v>
      </c>
      <c r="D228" s="9">
        <v>74</v>
      </c>
      <c r="E228" s="10">
        <v>74</v>
      </c>
      <c r="F228" s="13">
        <v>94</v>
      </c>
      <c r="G228" s="13">
        <v>95</v>
      </c>
      <c r="H228" s="13">
        <v>95</v>
      </c>
      <c r="I228" s="13">
        <v>98</v>
      </c>
      <c r="J228" s="14">
        <v>7</v>
      </c>
      <c r="K228" s="55" t="s">
        <v>113</v>
      </c>
      <c r="L228">
        <f t="shared" si="24"/>
        <v>74</v>
      </c>
      <c r="M228">
        <f t="shared" si="25"/>
        <v>95.5</v>
      </c>
      <c r="N228">
        <f t="shared" si="26"/>
        <v>0</v>
      </c>
      <c r="O228">
        <f t="shared" si="27"/>
        <v>4</v>
      </c>
      <c r="P228">
        <f>IF(N228&gt;5.65,1,2)</f>
        <v>2</v>
      </c>
      <c r="Q228">
        <f t="shared" si="28"/>
        <v>2</v>
      </c>
      <c r="R228">
        <f t="shared" si="29"/>
        <v>5</v>
      </c>
    </row>
    <row r="229" spans="1:18" x14ac:dyDescent="0.25">
      <c r="A229" s="7" t="s">
        <v>10</v>
      </c>
      <c r="B229" s="7" t="s">
        <v>11</v>
      </c>
      <c r="C229" s="8">
        <v>47</v>
      </c>
      <c r="D229" s="9">
        <v>64</v>
      </c>
      <c r="E229" s="10">
        <v>83</v>
      </c>
      <c r="F229" s="13">
        <v>98</v>
      </c>
      <c r="G229" s="13" t="s">
        <v>12</v>
      </c>
      <c r="H229" s="13" t="s">
        <v>12</v>
      </c>
      <c r="I229" s="13" t="s">
        <v>12</v>
      </c>
      <c r="J229" s="14">
        <v>4</v>
      </c>
      <c r="K229" s="55" t="s">
        <v>113</v>
      </c>
      <c r="L229">
        <f t="shared" si="24"/>
        <v>73.5</v>
      </c>
      <c r="M229">
        <f t="shared" si="25"/>
        <v>98</v>
      </c>
      <c r="N229">
        <f t="shared" si="26"/>
        <v>19</v>
      </c>
      <c r="O229" t="e">
        <f t="shared" si="27"/>
        <v>#VALUE!</v>
      </c>
      <c r="P229">
        <f t="shared" ref="P229:P288" si="30">IF(N229&gt;5.65,1,2)</f>
        <v>1</v>
      </c>
      <c r="Q229" t="e">
        <f t="shared" si="28"/>
        <v>#VALUE!</v>
      </c>
      <c r="R229" t="e">
        <f t="shared" si="29"/>
        <v>#VALUE!</v>
      </c>
    </row>
    <row r="230" spans="1:18" x14ac:dyDescent="0.25">
      <c r="A230" s="7" t="s">
        <v>10</v>
      </c>
      <c r="B230" s="7" t="s">
        <v>13</v>
      </c>
      <c r="C230" s="8" t="s">
        <v>12</v>
      </c>
      <c r="D230" s="9" t="s">
        <v>12</v>
      </c>
      <c r="E230" s="10" t="s">
        <v>12</v>
      </c>
      <c r="F230" s="13" t="s">
        <v>12</v>
      </c>
      <c r="G230" s="13" t="s">
        <v>12</v>
      </c>
      <c r="H230" s="13" t="s">
        <v>12</v>
      </c>
      <c r="I230" s="13" t="s">
        <v>12</v>
      </c>
      <c r="J230" s="14">
        <v>4</v>
      </c>
      <c r="K230" s="55" t="s">
        <v>113</v>
      </c>
      <c r="L230" t="e">
        <f t="shared" si="24"/>
        <v>#DIV/0!</v>
      </c>
      <c r="M230" t="e">
        <f t="shared" si="25"/>
        <v>#DIV/0!</v>
      </c>
      <c r="N230" t="e">
        <f t="shared" si="26"/>
        <v>#VALUE!</v>
      </c>
      <c r="O230" t="e">
        <f t="shared" si="27"/>
        <v>#VALUE!</v>
      </c>
      <c r="P230" t="e">
        <f t="shared" si="30"/>
        <v>#VALUE!</v>
      </c>
      <c r="Q230" t="e">
        <f t="shared" si="28"/>
        <v>#VALUE!</v>
      </c>
      <c r="R230" t="e">
        <f t="shared" si="29"/>
        <v>#VALUE!</v>
      </c>
    </row>
    <row r="231" spans="1:18" x14ac:dyDescent="0.25">
      <c r="A231" s="7" t="s">
        <v>10</v>
      </c>
      <c r="B231" s="7" t="s">
        <v>19</v>
      </c>
      <c r="C231" s="8">
        <v>63</v>
      </c>
      <c r="D231" s="9">
        <v>82</v>
      </c>
      <c r="E231" s="10">
        <v>84</v>
      </c>
      <c r="F231" s="13">
        <v>101</v>
      </c>
      <c r="G231" s="13">
        <v>102</v>
      </c>
      <c r="H231" s="13">
        <v>102</v>
      </c>
      <c r="I231" s="13">
        <v>102</v>
      </c>
      <c r="J231" s="14">
        <v>4</v>
      </c>
      <c r="K231" s="55" t="s">
        <v>113</v>
      </c>
      <c r="L231">
        <f t="shared" si="24"/>
        <v>83</v>
      </c>
      <c r="M231">
        <f t="shared" si="25"/>
        <v>101.75</v>
      </c>
      <c r="N231">
        <f t="shared" si="26"/>
        <v>2</v>
      </c>
      <c r="O231">
        <f t="shared" si="27"/>
        <v>1</v>
      </c>
      <c r="P231">
        <f t="shared" si="30"/>
        <v>2</v>
      </c>
      <c r="Q231">
        <f t="shared" si="28"/>
        <v>2</v>
      </c>
      <c r="R231">
        <f t="shared" si="29"/>
        <v>5</v>
      </c>
    </row>
    <row r="232" spans="1:18" x14ac:dyDescent="0.25">
      <c r="A232" s="7" t="s">
        <v>10</v>
      </c>
      <c r="B232" s="7" t="s">
        <v>93</v>
      </c>
      <c r="C232" s="8">
        <v>44</v>
      </c>
      <c r="D232" s="9">
        <v>67</v>
      </c>
      <c r="E232" s="10">
        <v>67</v>
      </c>
      <c r="F232" s="13">
        <v>73</v>
      </c>
      <c r="G232" s="13">
        <v>84</v>
      </c>
      <c r="H232" s="13">
        <v>84</v>
      </c>
      <c r="I232" s="13">
        <v>84</v>
      </c>
      <c r="J232" s="14">
        <v>8</v>
      </c>
      <c r="K232" s="55" t="s">
        <v>113</v>
      </c>
      <c r="L232">
        <f t="shared" si="24"/>
        <v>67</v>
      </c>
      <c r="M232">
        <f t="shared" si="25"/>
        <v>81.25</v>
      </c>
      <c r="N232">
        <f t="shared" si="26"/>
        <v>0</v>
      </c>
      <c r="O232">
        <f t="shared" si="27"/>
        <v>11</v>
      </c>
      <c r="P232">
        <f t="shared" si="30"/>
        <v>2</v>
      </c>
      <c r="Q232">
        <f t="shared" si="28"/>
        <v>1</v>
      </c>
      <c r="R232">
        <f t="shared" si="29"/>
        <v>6</v>
      </c>
    </row>
    <row r="233" spans="1:18" x14ac:dyDescent="0.25">
      <c r="A233" s="7" t="s">
        <v>10</v>
      </c>
      <c r="B233" s="7" t="s">
        <v>76</v>
      </c>
      <c r="C233" s="8">
        <v>52</v>
      </c>
      <c r="D233" s="9">
        <v>73</v>
      </c>
      <c r="E233" s="10">
        <v>73</v>
      </c>
      <c r="F233" s="13" t="s">
        <v>12</v>
      </c>
      <c r="G233" s="13" t="s">
        <v>12</v>
      </c>
      <c r="H233" s="13" t="s">
        <v>12</v>
      </c>
      <c r="I233" s="13" t="s">
        <v>12</v>
      </c>
      <c r="J233" s="14">
        <v>4</v>
      </c>
      <c r="K233" s="55" t="s">
        <v>113</v>
      </c>
      <c r="L233">
        <f t="shared" si="24"/>
        <v>73</v>
      </c>
      <c r="M233" t="e">
        <f t="shared" si="25"/>
        <v>#DIV/0!</v>
      </c>
      <c r="N233">
        <f t="shared" si="26"/>
        <v>0</v>
      </c>
      <c r="O233" t="e">
        <f t="shared" si="27"/>
        <v>#VALUE!</v>
      </c>
      <c r="P233">
        <f t="shared" si="30"/>
        <v>2</v>
      </c>
      <c r="Q233" t="e">
        <f t="shared" si="28"/>
        <v>#VALUE!</v>
      </c>
      <c r="R233" t="e">
        <f t="shared" si="29"/>
        <v>#VALUE!</v>
      </c>
    </row>
    <row r="234" spans="1:18" x14ac:dyDescent="0.25">
      <c r="A234" s="7" t="s">
        <v>10</v>
      </c>
      <c r="B234" s="7" t="s">
        <v>51</v>
      </c>
      <c r="C234" s="8">
        <v>58</v>
      </c>
      <c r="D234" s="9">
        <v>74</v>
      </c>
      <c r="E234" s="10">
        <v>74</v>
      </c>
      <c r="F234" s="13">
        <v>88</v>
      </c>
      <c r="G234" s="13">
        <v>92</v>
      </c>
      <c r="H234" s="13">
        <v>92</v>
      </c>
      <c r="I234" s="13">
        <v>92</v>
      </c>
      <c r="J234" s="14">
        <v>8</v>
      </c>
      <c r="K234" s="55" t="s">
        <v>113</v>
      </c>
      <c r="L234">
        <f t="shared" si="24"/>
        <v>74</v>
      </c>
      <c r="M234">
        <f t="shared" si="25"/>
        <v>91</v>
      </c>
      <c r="N234">
        <f t="shared" si="26"/>
        <v>0</v>
      </c>
      <c r="O234">
        <f t="shared" si="27"/>
        <v>4</v>
      </c>
      <c r="P234">
        <f t="shared" si="30"/>
        <v>2</v>
      </c>
      <c r="Q234">
        <f t="shared" si="28"/>
        <v>2</v>
      </c>
      <c r="R234">
        <f t="shared" si="29"/>
        <v>5</v>
      </c>
    </row>
    <row r="235" spans="1:18" x14ac:dyDescent="0.25">
      <c r="A235" s="7" t="s">
        <v>10</v>
      </c>
      <c r="B235" s="7" t="s">
        <v>85</v>
      </c>
      <c r="C235" s="8">
        <v>55</v>
      </c>
      <c r="D235" s="9">
        <v>74</v>
      </c>
      <c r="E235" s="10">
        <v>74</v>
      </c>
      <c r="F235" s="13">
        <v>89</v>
      </c>
      <c r="G235" s="13">
        <v>89</v>
      </c>
      <c r="H235" s="13">
        <v>90</v>
      </c>
      <c r="I235" s="13">
        <v>90</v>
      </c>
      <c r="J235" s="14">
        <v>8</v>
      </c>
      <c r="K235" s="55" t="s">
        <v>113</v>
      </c>
      <c r="L235">
        <f t="shared" si="24"/>
        <v>74</v>
      </c>
      <c r="M235">
        <f t="shared" si="25"/>
        <v>89.5</v>
      </c>
      <c r="N235">
        <f t="shared" si="26"/>
        <v>0</v>
      </c>
      <c r="O235">
        <f t="shared" si="27"/>
        <v>1</v>
      </c>
      <c r="P235">
        <f t="shared" si="30"/>
        <v>2</v>
      </c>
      <c r="Q235">
        <f t="shared" si="28"/>
        <v>2</v>
      </c>
      <c r="R235">
        <f t="shared" si="29"/>
        <v>5</v>
      </c>
    </row>
    <row r="236" spans="1:18" x14ac:dyDescent="0.25">
      <c r="A236" s="7" t="s">
        <v>10</v>
      </c>
      <c r="B236" s="7" t="s">
        <v>77</v>
      </c>
      <c r="C236" s="8">
        <v>78</v>
      </c>
      <c r="D236" s="9" t="s">
        <v>12</v>
      </c>
      <c r="E236" s="10" t="s">
        <v>12</v>
      </c>
      <c r="F236" s="13" t="s">
        <v>12</v>
      </c>
      <c r="G236" s="13" t="s">
        <v>12</v>
      </c>
      <c r="H236" s="13" t="s">
        <v>12</v>
      </c>
      <c r="I236" s="13" t="s">
        <v>12</v>
      </c>
      <c r="J236" s="14">
        <v>2</v>
      </c>
      <c r="K236" s="55" t="s">
        <v>113</v>
      </c>
      <c r="L236" t="e">
        <f t="shared" si="24"/>
        <v>#DIV/0!</v>
      </c>
      <c r="M236" t="e">
        <f t="shared" si="25"/>
        <v>#DIV/0!</v>
      </c>
      <c r="N236" t="e">
        <f t="shared" si="26"/>
        <v>#VALUE!</v>
      </c>
      <c r="O236" t="e">
        <f t="shared" si="27"/>
        <v>#VALUE!</v>
      </c>
      <c r="P236" t="e">
        <f t="shared" si="30"/>
        <v>#VALUE!</v>
      </c>
      <c r="Q236" t="e">
        <f t="shared" si="28"/>
        <v>#VALUE!</v>
      </c>
      <c r="R236" t="e">
        <f t="shared" si="29"/>
        <v>#VALUE!</v>
      </c>
    </row>
    <row r="237" spans="1:18" x14ac:dyDescent="0.25">
      <c r="A237" s="7" t="s">
        <v>10</v>
      </c>
      <c r="B237" s="7" t="s">
        <v>20</v>
      </c>
      <c r="C237" s="8" t="s">
        <v>12</v>
      </c>
      <c r="D237" s="9" t="s">
        <v>12</v>
      </c>
      <c r="E237" s="10" t="s">
        <v>12</v>
      </c>
      <c r="F237" s="13" t="s">
        <v>12</v>
      </c>
      <c r="G237" s="13" t="s">
        <v>12</v>
      </c>
      <c r="H237" s="13" t="s">
        <v>12</v>
      </c>
      <c r="I237" s="13" t="s">
        <v>12</v>
      </c>
      <c r="J237" s="14" t="s">
        <v>12</v>
      </c>
      <c r="K237" s="55" t="s">
        <v>113</v>
      </c>
      <c r="L237" t="e">
        <f t="shared" si="24"/>
        <v>#DIV/0!</v>
      </c>
      <c r="M237" t="e">
        <f t="shared" si="25"/>
        <v>#DIV/0!</v>
      </c>
      <c r="N237" t="e">
        <f t="shared" si="26"/>
        <v>#VALUE!</v>
      </c>
      <c r="O237" t="e">
        <f t="shared" si="27"/>
        <v>#VALUE!</v>
      </c>
      <c r="P237" t="e">
        <f t="shared" si="30"/>
        <v>#VALUE!</v>
      </c>
      <c r="Q237" t="e">
        <f t="shared" si="28"/>
        <v>#VALUE!</v>
      </c>
      <c r="R237" t="e">
        <f t="shared" si="29"/>
        <v>#VALUE!</v>
      </c>
    </row>
    <row r="238" spans="1:18" x14ac:dyDescent="0.25">
      <c r="A238" s="7" t="s">
        <v>10</v>
      </c>
      <c r="B238" s="7" t="s">
        <v>21</v>
      </c>
      <c r="C238" s="8" t="s">
        <v>12</v>
      </c>
      <c r="D238" s="9" t="s">
        <v>12</v>
      </c>
      <c r="E238" s="10" t="s">
        <v>12</v>
      </c>
      <c r="F238" s="13" t="s">
        <v>12</v>
      </c>
      <c r="G238" s="13" t="s">
        <v>12</v>
      </c>
      <c r="H238" s="13" t="s">
        <v>12</v>
      </c>
      <c r="I238" s="13" t="s">
        <v>12</v>
      </c>
      <c r="J238" s="14" t="s">
        <v>12</v>
      </c>
      <c r="K238" s="55" t="s">
        <v>113</v>
      </c>
      <c r="L238" t="e">
        <f t="shared" si="24"/>
        <v>#DIV/0!</v>
      </c>
      <c r="M238" t="e">
        <f t="shared" si="25"/>
        <v>#DIV/0!</v>
      </c>
      <c r="N238" t="e">
        <f t="shared" si="26"/>
        <v>#VALUE!</v>
      </c>
      <c r="O238" t="e">
        <f t="shared" si="27"/>
        <v>#VALUE!</v>
      </c>
      <c r="P238" t="e">
        <f t="shared" si="30"/>
        <v>#VALUE!</v>
      </c>
      <c r="Q238" t="e">
        <f t="shared" si="28"/>
        <v>#VALUE!</v>
      </c>
      <c r="R238" t="e">
        <f t="shared" si="29"/>
        <v>#VALUE!</v>
      </c>
    </row>
    <row r="239" spans="1:18" x14ac:dyDescent="0.25">
      <c r="A239" s="7" t="s">
        <v>10</v>
      </c>
      <c r="B239" s="7" t="s">
        <v>53</v>
      </c>
      <c r="C239" s="8">
        <v>46</v>
      </c>
      <c r="D239" s="9">
        <v>61</v>
      </c>
      <c r="E239" s="10">
        <v>61</v>
      </c>
      <c r="F239" s="13">
        <v>74</v>
      </c>
      <c r="G239" s="13">
        <v>76</v>
      </c>
      <c r="H239" s="13">
        <v>76</v>
      </c>
      <c r="I239" s="13">
        <v>77</v>
      </c>
      <c r="J239" s="14">
        <v>11</v>
      </c>
      <c r="K239" s="55" t="s">
        <v>113</v>
      </c>
      <c r="L239">
        <f t="shared" si="24"/>
        <v>61</v>
      </c>
      <c r="M239">
        <f t="shared" si="25"/>
        <v>75.75</v>
      </c>
      <c r="N239">
        <f t="shared" si="26"/>
        <v>0</v>
      </c>
      <c r="O239">
        <f t="shared" si="27"/>
        <v>3</v>
      </c>
      <c r="P239">
        <f t="shared" si="30"/>
        <v>2</v>
      </c>
      <c r="Q239">
        <f t="shared" si="28"/>
        <v>2</v>
      </c>
      <c r="R239">
        <f t="shared" si="29"/>
        <v>5</v>
      </c>
    </row>
    <row r="240" spans="1:18" x14ac:dyDescent="0.25">
      <c r="A240" s="7" t="s">
        <v>10</v>
      </c>
      <c r="B240" s="7" t="s">
        <v>22</v>
      </c>
      <c r="C240" s="8" t="s">
        <v>12</v>
      </c>
      <c r="D240" s="9" t="s">
        <v>12</v>
      </c>
      <c r="E240" s="10" t="s">
        <v>12</v>
      </c>
      <c r="F240" s="13" t="s">
        <v>12</v>
      </c>
      <c r="G240" s="13" t="s">
        <v>12</v>
      </c>
      <c r="H240" s="13" t="s">
        <v>12</v>
      </c>
      <c r="I240" s="13" t="s">
        <v>12</v>
      </c>
      <c r="J240" s="14">
        <v>8</v>
      </c>
      <c r="K240" s="55" t="s">
        <v>113</v>
      </c>
      <c r="L240" t="e">
        <f t="shared" si="24"/>
        <v>#DIV/0!</v>
      </c>
      <c r="M240" t="e">
        <f t="shared" si="25"/>
        <v>#DIV/0!</v>
      </c>
      <c r="N240" t="e">
        <f t="shared" si="26"/>
        <v>#VALUE!</v>
      </c>
      <c r="O240" t="e">
        <f t="shared" si="27"/>
        <v>#VALUE!</v>
      </c>
      <c r="P240" t="e">
        <f t="shared" si="30"/>
        <v>#VALUE!</v>
      </c>
      <c r="Q240" t="e">
        <f t="shared" si="28"/>
        <v>#VALUE!</v>
      </c>
      <c r="R240" t="e">
        <f t="shared" si="29"/>
        <v>#VALUE!</v>
      </c>
    </row>
    <row r="241" spans="1:18" x14ac:dyDescent="0.25">
      <c r="A241" s="7" t="s">
        <v>10</v>
      </c>
      <c r="B241" s="7" t="s">
        <v>54</v>
      </c>
      <c r="C241" s="8">
        <v>46</v>
      </c>
      <c r="D241" s="9">
        <v>63</v>
      </c>
      <c r="E241" s="10">
        <v>64</v>
      </c>
      <c r="F241" s="13">
        <v>79</v>
      </c>
      <c r="G241" s="13">
        <v>79</v>
      </c>
      <c r="H241" s="13">
        <v>84</v>
      </c>
      <c r="I241" s="13">
        <v>84</v>
      </c>
      <c r="J241" s="14">
        <v>10</v>
      </c>
      <c r="K241" s="55" t="s">
        <v>113</v>
      </c>
      <c r="L241">
        <f t="shared" si="24"/>
        <v>63.5</v>
      </c>
      <c r="M241">
        <f t="shared" si="25"/>
        <v>81.5</v>
      </c>
      <c r="N241">
        <f t="shared" si="26"/>
        <v>1</v>
      </c>
      <c r="O241">
        <f t="shared" si="27"/>
        <v>5</v>
      </c>
      <c r="P241">
        <f t="shared" si="30"/>
        <v>2</v>
      </c>
      <c r="Q241">
        <f t="shared" si="28"/>
        <v>1</v>
      </c>
      <c r="R241">
        <f t="shared" si="29"/>
        <v>6</v>
      </c>
    </row>
    <row r="242" spans="1:18" x14ac:dyDescent="0.25">
      <c r="A242" s="7" t="s">
        <v>10</v>
      </c>
      <c r="B242" s="7" t="s">
        <v>55</v>
      </c>
      <c r="C242" s="8">
        <v>47</v>
      </c>
      <c r="D242" s="9">
        <v>61</v>
      </c>
      <c r="E242" s="10">
        <v>63</v>
      </c>
      <c r="F242" s="13">
        <v>73</v>
      </c>
      <c r="G242" s="13">
        <v>74</v>
      </c>
      <c r="H242" s="13">
        <v>76</v>
      </c>
      <c r="I242" s="13">
        <v>77</v>
      </c>
      <c r="J242" s="14">
        <v>17</v>
      </c>
      <c r="K242" s="55" t="s">
        <v>113</v>
      </c>
      <c r="L242">
        <f t="shared" si="24"/>
        <v>62</v>
      </c>
      <c r="M242">
        <f t="shared" si="25"/>
        <v>75</v>
      </c>
      <c r="N242">
        <f t="shared" si="26"/>
        <v>2</v>
      </c>
      <c r="O242">
        <f t="shared" si="27"/>
        <v>4</v>
      </c>
      <c r="P242">
        <f t="shared" si="30"/>
        <v>2</v>
      </c>
      <c r="Q242">
        <f t="shared" si="28"/>
        <v>2</v>
      </c>
      <c r="R242">
        <f t="shared" si="29"/>
        <v>5</v>
      </c>
    </row>
    <row r="243" spans="1:18" x14ac:dyDescent="0.25">
      <c r="A243" s="7" t="s">
        <v>10</v>
      </c>
      <c r="B243" s="7" t="s">
        <v>24</v>
      </c>
      <c r="C243" s="8">
        <v>48</v>
      </c>
      <c r="D243" s="9">
        <v>63</v>
      </c>
      <c r="E243" s="10">
        <v>65</v>
      </c>
      <c r="F243" s="13">
        <v>79</v>
      </c>
      <c r="G243" s="13">
        <v>80</v>
      </c>
      <c r="H243" s="13">
        <v>84</v>
      </c>
      <c r="I243" s="13">
        <v>85</v>
      </c>
      <c r="J243" s="14">
        <v>10</v>
      </c>
      <c r="K243" s="55" t="s">
        <v>113</v>
      </c>
      <c r="L243">
        <f t="shared" si="24"/>
        <v>64</v>
      </c>
      <c r="M243">
        <f t="shared" si="25"/>
        <v>82</v>
      </c>
      <c r="N243">
        <f t="shared" si="26"/>
        <v>2</v>
      </c>
      <c r="O243">
        <f t="shared" si="27"/>
        <v>6</v>
      </c>
      <c r="P243">
        <f t="shared" si="30"/>
        <v>2</v>
      </c>
      <c r="Q243">
        <f t="shared" si="28"/>
        <v>1</v>
      </c>
      <c r="R243">
        <f t="shared" si="29"/>
        <v>6</v>
      </c>
    </row>
    <row r="244" spans="1:18" x14ac:dyDescent="0.25">
      <c r="A244" s="7" t="s">
        <v>10</v>
      </c>
      <c r="B244" s="7" t="s">
        <v>56</v>
      </c>
      <c r="C244" s="8">
        <v>62</v>
      </c>
      <c r="D244" s="9">
        <v>80</v>
      </c>
      <c r="E244" s="10">
        <v>82</v>
      </c>
      <c r="F244" s="13">
        <v>102</v>
      </c>
      <c r="G244" s="13">
        <v>103</v>
      </c>
      <c r="H244" s="13" t="s">
        <v>12</v>
      </c>
      <c r="I244" s="13" t="s">
        <v>12</v>
      </c>
      <c r="J244" s="14">
        <v>4</v>
      </c>
      <c r="K244" s="55" t="s">
        <v>113</v>
      </c>
      <c r="L244">
        <f t="shared" si="24"/>
        <v>81</v>
      </c>
      <c r="M244">
        <f t="shared" si="25"/>
        <v>102.5</v>
      </c>
      <c r="N244">
        <f t="shared" si="26"/>
        <v>2</v>
      </c>
      <c r="O244" t="e">
        <f t="shared" si="27"/>
        <v>#VALUE!</v>
      </c>
      <c r="P244">
        <f t="shared" si="30"/>
        <v>2</v>
      </c>
      <c r="Q244" t="e">
        <f t="shared" si="28"/>
        <v>#VALUE!</v>
      </c>
      <c r="R244" t="e">
        <f t="shared" si="29"/>
        <v>#VALUE!</v>
      </c>
    </row>
    <row r="245" spans="1:18" x14ac:dyDescent="0.25">
      <c r="A245" s="7" t="s">
        <v>10</v>
      </c>
      <c r="B245" s="7" t="s">
        <v>86</v>
      </c>
      <c r="C245" s="8">
        <v>67</v>
      </c>
      <c r="D245" s="9">
        <v>81</v>
      </c>
      <c r="E245" s="10">
        <v>88</v>
      </c>
      <c r="F245" s="13">
        <v>98</v>
      </c>
      <c r="G245" s="13">
        <v>102</v>
      </c>
      <c r="H245" s="13" t="s">
        <v>12</v>
      </c>
      <c r="I245" s="13" t="s">
        <v>12</v>
      </c>
      <c r="J245" s="14">
        <v>4</v>
      </c>
      <c r="K245" s="55" t="s">
        <v>113</v>
      </c>
      <c r="L245">
        <f t="shared" si="24"/>
        <v>84.5</v>
      </c>
      <c r="M245">
        <f t="shared" si="25"/>
        <v>100</v>
      </c>
      <c r="N245">
        <f t="shared" si="26"/>
        <v>7</v>
      </c>
      <c r="O245" t="e">
        <f t="shared" si="27"/>
        <v>#VALUE!</v>
      </c>
      <c r="P245">
        <f t="shared" si="30"/>
        <v>1</v>
      </c>
      <c r="Q245" t="e">
        <f t="shared" si="28"/>
        <v>#VALUE!</v>
      </c>
      <c r="R245" t="e">
        <f t="shared" si="29"/>
        <v>#VALUE!</v>
      </c>
    </row>
    <row r="246" spans="1:18" x14ac:dyDescent="0.25">
      <c r="A246" s="7" t="s">
        <v>10</v>
      </c>
      <c r="B246" s="7" t="s">
        <v>25</v>
      </c>
      <c r="C246" s="8">
        <v>95</v>
      </c>
      <c r="D246" s="9" t="s">
        <v>12</v>
      </c>
      <c r="E246" s="10" t="s">
        <v>12</v>
      </c>
      <c r="F246" s="13" t="s">
        <v>12</v>
      </c>
      <c r="G246" s="13" t="s">
        <v>12</v>
      </c>
      <c r="H246" s="13" t="s">
        <v>12</v>
      </c>
      <c r="I246" s="13" t="s">
        <v>12</v>
      </c>
      <c r="J246" s="14">
        <v>2</v>
      </c>
      <c r="K246" s="55" t="s">
        <v>113</v>
      </c>
      <c r="L246" t="e">
        <f t="shared" si="24"/>
        <v>#DIV/0!</v>
      </c>
      <c r="M246" t="e">
        <f t="shared" si="25"/>
        <v>#DIV/0!</v>
      </c>
      <c r="N246" t="e">
        <f t="shared" si="26"/>
        <v>#VALUE!</v>
      </c>
      <c r="O246" t="e">
        <f t="shared" si="27"/>
        <v>#VALUE!</v>
      </c>
      <c r="P246" t="e">
        <f t="shared" si="30"/>
        <v>#VALUE!</v>
      </c>
      <c r="Q246" t="e">
        <f t="shared" si="28"/>
        <v>#VALUE!</v>
      </c>
      <c r="R246" t="e">
        <f t="shared" si="29"/>
        <v>#VALUE!</v>
      </c>
    </row>
    <row r="247" spans="1:18" x14ac:dyDescent="0.25">
      <c r="A247" s="7" t="s">
        <v>10</v>
      </c>
      <c r="B247" s="7" t="s">
        <v>94</v>
      </c>
      <c r="C247" s="8" t="s">
        <v>12</v>
      </c>
      <c r="D247" s="9" t="s">
        <v>12</v>
      </c>
      <c r="E247" s="10" t="s">
        <v>12</v>
      </c>
      <c r="F247" s="13" t="s">
        <v>12</v>
      </c>
      <c r="G247" s="13" t="s">
        <v>12</v>
      </c>
      <c r="H247" s="13" t="s">
        <v>12</v>
      </c>
      <c r="I247" s="13" t="s">
        <v>12</v>
      </c>
      <c r="J247" s="14">
        <v>4</v>
      </c>
      <c r="K247" s="55" t="s">
        <v>113</v>
      </c>
      <c r="L247" t="e">
        <f t="shared" si="24"/>
        <v>#DIV/0!</v>
      </c>
      <c r="M247" t="e">
        <f t="shared" si="25"/>
        <v>#DIV/0!</v>
      </c>
      <c r="N247" t="e">
        <f t="shared" si="26"/>
        <v>#VALUE!</v>
      </c>
      <c r="O247" t="e">
        <f t="shared" si="27"/>
        <v>#VALUE!</v>
      </c>
      <c r="P247" t="e">
        <f t="shared" si="30"/>
        <v>#VALUE!</v>
      </c>
      <c r="Q247" t="e">
        <f t="shared" si="28"/>
        <v>#VALUE!</v>
      </c>
      <c r="R247" t="e">
        <f t="shared" si="29"/>
        <v>#VALUE!</v>
      </c>
    </row>
    <row r="248" spans="1:18" x14ac:dyDescent="0.25">
      <c r="A248" s="7" t="s">
        <v>10</v>
      </c>
      <c r="B248" s="7" t="s">
        <v>26</v>
      </c>
      <c r="C248" s="8">
        <v>54</v>
      </c>
      <c r="D248" s="9">
        <v>74</v>
      </c>
      <c r="E248" s="10">
        <v>75</v>
      </c>
      <c r="F248" s="13">
        <v>94</v>
      </c>
      <c r="G248" s="13">
        <v>94</v>
      </c>
      <c r="H248" s="13">
        <v>94</v>
      </c>
      <c r="I248" s="13">
        <v>96</v>
      </c>
      <c r="J248" s="14">
        <v>8</v>
      </c>
      <c r="K248" s="55" t="s">
        <v>113</v>
      </c>
      <c r="L248">
        <f t="shared" si="24"/>
        <v>74.5</v>
      </c>
      <c r="M248">
        <f t="shared" si="25"/>
        <v>94.5</v>
      </c>
      <c r="N248">
        <f t="shared" si="26"/>
        <v>1</v>
      </c>
      <c r="O248">
        <f t="shared" si="27"/>
        <v>2</v>
      </c>
      <c r="P248">
        <f t="shared" si="30"/>
        <v>2</v>
      </c>
      <c r="Q248">
        <f t="shared" si="28"/>
        <v>2</v>
      </c>
      <c r="R248">
        <f t="shared" si="29"/>
        <v>5</v>
      </c>
    </row>
    <row r="249" spans="1:18" x14ac:dyDescent="0.25">
      <c r="A249" s="7" t="s">
        <v>10</v>
      </c>
      <c r="B249" s="7" t="s">
        <v>27</v>
      </c>
      <c r="C249" s="8">
        <v>54</v>
      </c>
      <c r="D249" s="9">
        <v>78</v>
      </c>
      <c r="E249" s="10">
        <v>78</v>
      </c>
      <c r="F249" s="13">
        <v>98</v>
      </c>
      <c r="G249" s="13">
        <v>99</v>
      </c>
      <c r="H249" s="13">
        <v>102</v>
      </c>
      <c r="I249" s="13">
        <v>103</v>
      </c>
      <c r="J249" s="14">
        <v>4</v>
      </c>
      <c r="K249" s="55" t="s">
        <v>113</v>
      </c>
      <c r="L249">
        <f t="shared" si="24"/>
        <v>78</v>
      </c>
      <c r="M249">
        <f t="shared" si="25"/>
        <v>100.5</v>
      </c>
      <c r="N249">
        <f t="shared" si="26"/>
        <v>0</v>
      </c>
      <c r="O249">
        <f t="shared" si="27"/>
        <v>5</v>
      </c>
      <c r="P249">
        <f t="shared" si="30"/>
        <v>2</v>
      </c>
      <c r="Q249">
        <f t="shared" si="28"/>
        <v>1</v>
      </c>
      <c r="R249">
        <f t="shared" si="29"/>
        <v>6</v>
      </c>
    </row>
    <row r="250" spans="1:18" x14ac:dyDescent="0.25">
      <c r="A250" s="7" t="s">
        <v>10</v>
      </c>
      <c r="B250" s="7" t="s">
        <v>29</v>
      </c>
      <c r="C250" s="8">
        <v>56</v>
      </c>
      <c r="D250" s="9">
        <v>75</v>
      </c>
      <c r="E250" s="10">
        <v>75</v>
      </c>
      <c r="F250" s="13">
        <v>92</v>
      </c>
      <c r="G250" s="13">
        <v>92</v>
      </c>
      <c r="H250" s="13">
        <v>94</v>
      </c>
      <c r="I250" s="13" t="s">
        <v>12</v>
      </c>
      <c r="J250" s="14">
        <v>7</v>
      </c>
      <c r="K250" s="55" t="s">
        <v>113</v>
      </c>
      <c r="L250">
        <f t="shared" si="24"/>
        <v>75</v>
      </c>
      <c r="M250">
        <f t="shared" si="25"/>
        <v>92.666666666666671</v>
      </c>
      <c r="N250">
        <f t="shared" si="26"/>
        <v>0</v>
      </c>
      <c r="O250" t="e">
        <f t="shared" si="27"/>
        <v>#VALUE!</v>
      </c>
      <c r="P250">
        <f t="shared" si="30"/>
        <v>2</v>
      </c>
      <c r="Q250" t="e">
        <f t="shared" si="28"/>
        <v>#VALUE!</v>
      </c>
      <c r="R250" t="e">
        <f t="shared" si="29"/>
        <v>#VALUE!</v>
      </c>
    </row>
    <row r="251" spans="1:18" x14ac:dyDescent="0.25">
      <c r="A251" s="7" t="s">
        <v>10</v>
      </c>
      <c r="B251" s="7" t="s">
        <v>58</v>
      </c>
      <c r="C251" s="8">
        <v>65</v>
      </c>
      <c r="D251" s="9">
        <v>95</v>
      </c>
      <c r="E251" s="10">
        <v>96</v>
      </c>
      <c r="F251" s="13" t="s">
        <v>12</v>
      </c>
      <c r="G251" s="13" t="s">
        <v>12</v>
      </c>
      <c r="H251" s="13" t="s">
        <v>12</v>
      </c>
      <c r="I251" s="13" t="s">
        <v>12</v>
      </c>
      <c r="J251" s="14">
        <v>4</v>
      </c>
      <c r="K251" s="55" t="s">
        <v>113</v>
      </c>
      <c r="L251">
        <f t="shared" si="24"/>
        <v>95.5</v>
      </c>
      <c r="M251" t="e">
        <f t="shared" si="25"/>
        <v>#DIV/0!</v>
      </c>
      <c r="N251">
        <f t="shared" si="26"/>
        <v>1</v>
      </c>
      <c r="O251" t="e">
        <f t="shared" si="27"/>
        <v>#VALUE!</v>
      </c>
      <c r="P251">
        <f t="shared" si="30"/>
        <v>2</v>
      </c>
      <c r="Q251" t="e">
        <f t="shared" si="28"/>
        <v>#VALUE!</v>
      </c>
      <c r="R251" t="e">
        <f t="shared" si="29"/>
        <v>#VALUE!</v>
      </c>
    </row>
    <row r="252" spans="1:18" x14ac:dyDescent="0.25">
      <c r="A252" s="7" t="s">
        <v>10</v>
      </c>
      <c r="B252" s="7" t="s">
        <v>59</v>
      </c>
      <c r="C252" s="8">
        <v>53</v>
      </c>
      <c r="D252" s="9">
        <v>69</v>
      </c>
      <c r="E252" s="10">
        <v>69</v>
      </c>
      <c r="F252" s="13">
        <v>91</v>
      </c>
      <c r="G252" s="13">
        <v>91</v>
      </c>
      <c r="H252" s="13" t="s">
        <v>12</v>
      </c>
      <c r="I252" s="13" t="s">
        <v>12</v>
      </c>
      <c r="J252" s="14">
        <v>6</v>
      </c>
      <c r="K252" s="55" t="s">
        <v>113</v>
      </c>
      <c r="L252">
        <f t="shared" si="24"/>
        <v>69</v>
      </c>
      <c r="M252">
        <f t="shared" si="25"/>
        <v>91</v>
      </c>
      <c r="N252">
        <f t="shared" si="26"/>
        <v>0</v>
      </c>
      <c r="O252" t="e">
        <f t="shared" si="27"/>
        <v>#VALUE!</v>
      </c>
      <c r="P252">
        <f t="shared" si="30"/>
        <v>2</v>
      </c>
      <c r="Q252" t="e">
        <f t="shared" si="28"/>
        <v>#VALUE!</v>
      </c>
      <c r="R252" t="e">
        <f t="shared" si="29"/>
        <v>#VALUE!</v>
      </c>
    </row>
    <row r="253" spans="1:18" x14ac:dyDescent="0.25">
      <c r="A253" s="7" t="s">
        <v>10</v>
      </c>
      <c r="B253" s="7" t="s">
        <v>31</v>
      </c>
      <c r="C253" s="8">
        <v>60</v>
      </c>
      <c r="D253" s="9">
        <v>78</v>
      </c>
      <c r="E253" s="10">
        <v>78</v>
      </c>
      <c r="F253" s="13">
        <v>87</v>
      </c>
      <c r="G253" s="13">
        <v>93</v>
      </c>
      <c r="H253" s="13">
        <v>94</v>
      </c>
      <c r="I253" s="13" t="s">
        <v>12</v>
      </c>
      <c r="J253" s="14">
        <v>7</v>
      </c>
      <c r="K253" s="55" t="s">
        <v>113</v>
      </c>
      <c r="L253">
        <f t="shared" si="24"/>
        <v>78</v>
      </c>
      <c r="M253">
        <f t="shared" si="25"/>
        <v>91.333333333333329</v>
      </c>
      <c r="N253">
        <f t="shared" si="26"/>
        <v>0</v>
      </c>
      <c r="O253" t="e">
        <f t="shared" si="27"/>
        <v>#VALUE!</v>
      </c>
      <c r="P253">
        <f t="shared" si="30"/>
        <v>2</v>
      </c>
      <c r="Q253" t="e">
        <f t="shared" si="28"/>
        <v>#VALUE!</v>
      </c>
      <c r="R253" t="e">
        <f t="shared" si="29"/>
        <v>#VALUE!</v>
      </c>
    </row>
    <row r="254" spans="1:18" x14ac:dyDescent="0.25">
      <c r="A254" s="7" t="s">
        <v>10</v>
      </c>
      <c r="B254" s="7" t="s">
        <v>32</v>
      </c>
      <c r="C254" s="8">
        <v>42</v>
      </c>
      <c r="D254" s="9">
        <v>59</v>
      </c>
      <c r="E254" s="10">
        <v>59</v>
      </c>
      <c r="F254" s="13">
        <v>68</v>
      </c>
      <c r="G254" s="13">
        <v>69</v>
      </c>
      <c r="H254" s="13">
        <v>69</v>
      </c>
      <c r="I254" s="13">
        <v>69</v>
      </c>
      <c r="J254" s="14">
        <v>20</v>
      </c>
      <c r="K254" s="55" t="s">
        <v>113</v>
      </c>
      <c r="L254">
        <f t="shared" si="24"/>
        <v>59</v>
      </c>
      <c r="M254">
        <f t="shared" si="25"/>
        <v>68.75</v>
      </c>
      <c r="N254">
        <f t="shared" si="26"/>
        <v>0</v>
      </c>
      <c r="O254">
        <f t="shared" si="27"/>
        <v>1</v>
      </c>
      <c r="P254">
        <f t="shared" si="30"/>
        <v>2</v>
      </c>
      <c r="Q254">
        <f t="shared" si="28"/>
        <v>2</v>
      </c>
      <c r="R254">
        <f t="shared" si="29"/>
        <v>5</v>
      </c>
    </row>
    <row r="255" spans="1:18" x14ac:dyDescent="0.25">
      <c r="A255" s="7" t="s">
        <v>10</v>
      </c>
      <c r="B255" s="7" t="s">
        <v>34</v>
      </c>
      <c r="C255" s="8">
        <v>42</v>
      </c>
      <c r="D255" s="9">
        <v>60</v>
      </c>
      <c r="E255" s="10">
        <v>63</v>
      </c>
      <c r="F255" s="13">
        <v>78</v>
      </c>
      <c r="G255" s="13">
        <v>79</v>
      </c>
      <c r="H255" s="13">
        <v>83</v>
      </c>
      <c r="I255" s="13">
        <v>84</v>
      </c>
      <c r="J255" s="14">
        <v>9</v>
      </c>
      <c r="K255" s="55" t="s">
        <v>113</v>
      </c>
      <c r="L255">
        <f t="shared" si="24"/>
        <v>61.5</v>
      </c>
      <c r="M255">
        <f t="shared" si="25"/>
        <v>81</v>
      </c>
      <c r="N255">
        <f t="shared" si="26"/>
        <v>3</v>
      </c>
      <c r="O255">
        <f t="shared" si="27"/>
        <v>6</v>
      </c>
      <c r="P255">
        <f t="shared" si="30"/>
        <v>2</v>
      </c>
      <c r="Q255">
        <f t="shared" si="28"/>
        <v>1</v>
      </c>
      <c r="R255">
        <f t="shared" si="29"/>
        <v>6</v>
      </c>
    </row>
    <row r="256" spans="1:18" x14ac:dyDescent="0.25">
      <c r="A256" s="7" t="s">
        <v>10</v>
      </c>
      <c r="B256" s="7" t="s">
        <v>60</v>
      </c>
      <c r="C256" s="8">
        <v>53</v>
      </c>
      <c r="D256" s="9">
        <v>71</v>
      </c>
      <c r="E256" s="10">
        <v>71</v>
      </c>
      <c r="F256" s="13">
        <v>104</v>
      </c>
      <c r="G256" s="13">
        <v>104</v>
      </c>
      <c r="H256" s="13" t="s">
        <v>12</v>
      </c>
      <c r="I256" s="13" t="s">
        <v>12</v>
      </c>
      <c r="J256" s="14">
        <v>4</v>
      </c>
      <c r="K256" s="55" t="s">
        <v>113</v>
      </c>
      <c r="L256">
        <f t="shared" si="24"/>
        <v>71</v>
      </c>
      <c r="M256">
        <f t="shared" si="25"/>
        <v>104</v>
      </c>
      <c r="N256">
        <f t="shared" si="26"/>
        <v>0</v>
      </c>
      <c r="O256" t="e">
        <f t="shared" si="27"/>
        <v>#VALUE!</v>
      </c>
      <c r="P256">
        <f t="shared" si="30"/>
        <v>2</v>
      </c>
      <c r="Q256" t="e">
        <f t="shared" si="28"/>
        <v>#VALUE!</v>
      </c>
      <c r="R256" t="e">
        <f t="shared" si="29"/>
        <v>#VALUE!</v>
      </c>
    </row>
    <row r="257" spans="1:18" x14ac:dyDescent="0.25">
      <c r="A257" s="7" t="s">
        <v>10</v>
      </c>
      <c r="B257" s="7" t="s">
        <v>87</v>
      </c>
      <c r="C257" s="8">
        <v>81</v>
      </c>
      <c r="D257" s="9" t="s">
        <v>12</v>
      </c>
      <c r="E257" s="10" t="s">
        <v>12</v>
      </c>
      <c r="F257" s="13" t="s">
        <v>12</v>
      </c>
      <c r="G257" s="13" t="s">
        <v>12</v>
      </c>
      <c r="H257" s="13" t="s">
        <v>12</v>
      </c>
      <c r="I257" s="13" t="s">
        <v>12</v>
      </c>
      <c r="J257" s="14">
        <v>2</v>
      </c>
      <c r="K257" s="55" t="s">
        <v>113</v>
      </c>
      <c r="L257" t="e">
        <f t="shared" si="24"/>
        <v>#DIV/0!</v>
      </c>
      <c r="M257" t="e">
        <f t="shared" si="25"/>
        <v>#DIV/0!</v>
      </c>
      <c r="N257" t="e">
        <f t="shared" si="26"/>
        <v>#VALUE!</v>
      </c>
      <c r="O257" t="e">
        <f t="shared" si="27"/>
        <v>#VALUE!</v>
      </c>
      <c r="P257" t="e">
        <f t="shared" si="30"/>
        <v>#VALUE!</v>
      </c>
      <c r="Q257" t="e">
        <f t="shared" si="28"/>
        <v>#VALUE!</v>
      </c>
      <c r="R257" t="e">
        <f t="shared" si="29"/>
        <v>#VALUE!</v>
      </c>
    </row>
    <row r="258" spans="1:18" x14ac:dyDescent="0.25">
      <c r="A258" s="7" t="s">
        <v>10</v>
      </c>
      <c r="B258" s="7" t="s">
        <v>35</v>
      </c>
      <c r="C258" s="8">
        <v>57</v>
      </c>
      <c r="D258" s="9">
        <v>66</v>
      </c>
      <c r="E258" s="10">
        <v>66</v>
      </c>
      <c r="F258" s="13">
        <v>89</v>
      </c>
      <c r="G258" s="13">
        <v>91</v>
      </c>
      <c r="H258" s="13" t="s">
        <v>12</v>
      </c>
      <c r="I258" s="13" t="s">
        <v>12</v>
      </c>
      <c r="J258" s="14">
        <v>6</v>
      </c>
      <c r="K258" s="55" t="s">
        <v>113</v>
      </c>
      <c r="L258">
        <f t="shared" si="24"/>
        <v>66</v>
      </c>
      <c r="M258">
        <f t="shared" si="25"/>
        <v>90</v>
      </c>
      <c r="N258">
        <f t="shared" si="26"/>
        <v>0</v>
      </c>
      <c r="O258" t="e">
        <f t="shared" si="27"/>
        <v>#VALUE!</v>
      </c>
      <c r="P258">
        <f t="shared" si="30"/>
        <v>2</v>
      </c>
      <c r="Q258" t="e">
        <f t="shared" si="28"/>
        <v>#VALUE!</v>
      </c>
      <c r="R258" t="e">
        <f t="shared" si="29"/>
        <v>#VALUE!</v>
      </c>
    </row>
    <row r="259" spans="1:18" x14ac:dyDescent="0.25">
      <c r="A259" s="7" t="s">
        <v>10</v>
      </c>
      <c r="B259" s="7" t="s">
        <v>61</v>
      </c>
      <c r="C259" s="8">
        <v>50</v>
      </c>
      <c r="D259" s="9">
        <v>63</v>
      </c>
      <c r="E259" s="10">
        <v>64</v>
      </c>
      <c r="F259" s="13">
        <v>79</v>
      </c>
      <c r="G259" s="13">
        <v>91</v>
      </c>
      <c r="H259" s="13">
        <v>91</v>
      </c>
      <c r="I259" s="13">
        <v>91</v>
      </c>
      <c r="J259" s="14">
        <v>12</v>
      </c>
      <c r="K259" s="55" t="s">
        <v>113</v>
      </c>
      <c r="L259">
        <f t="shared" ref="L259:L322" si="31">AVERAGE(D259:E259)</f>
        <v>63.5</v>
      </c>
      <c r="M259">
        <f t="shared" ref="M259:M322" si="32">AVERAGE(F259:I259)</f>
        <v>88</v>
      </c>
      <c r="N259">
        <f t="shared" ref="N259:N322" si="33">E259-D259</f>
        <v>1</v>
      </c>
      <c r="O259">
        <f t="shared" ref="O259:O322" si="34">I259-F259</f>
        <v>12</v>
      </c>
      <c r="P259">
        <f t="shared" si="30"/>
        <v>2</v>
      </c>
      <c r="Q259">
        <f t="shared" ref="Q259:Q302" si="35">IF(O259&gt;4.46,1,2)</f>
        <v>1</v>
      </c>
      <c r="R259">
        <f t="shared" ref="R259:R322" si="36">IF(P259=Q259,5,6)</f>
        <v>6</v>
      </c>
    </row>
    <row r="260" spans="1:18" x14ac:dyDescent="0.25">
      <c r="A260" s="7" t="s">
        <v>10</v>
      </c>
      <c r="B260" s="7" t="s">
        <v>88</v>
      </c>
      <c r="C260" s="8">
        <v>91</v>
      </c>
      <c r="D260" s="9" t="s">
        <v>12</v>
      </c>
      <c r="E260" s="10" t="s">
        <v>12</v>
      </c>
      <c r="F260" s="13" t="s">
        <v>12</v>
      </c>
      <c r="G260" s="13" t="s">
        <v>12</v>
      </c>
      <c r="H260" s="13" t="s">
        <v>12</v>
      </c>
      <c r="I260" s="13" t="s">
        <v>12</v>
      </c>
      <c r="J260" s="14">
        <v>2</v>
      </c>
      <c r="K260" s="55" t="s">
        <v>113</v>
      </c>
      <c r="L260" t="e">
        <f t="shared" si="31"/>
        <v>#DIV/0!</v>
      </c>
      <c r="M260" t="e">
        <f t="shared" si="32"/>
        <v>#DIV/0!</v>
      </c>
      <c r="N260" t="e">
        <f t="shared" si="33"/>
        <v>#VALUE!</v>
      </c>
      <c r="O260" t="e">
        <f t="shared" si="34"/>
        <v>#VALUE!</v>
      </c>
      <c r="P260" t="e">
        <f t="shared" si="30"/>
        <v>#VALUE!</v>
      </c>
      <c r="Q260" t="e">
        <f t="shared" si="35"/>
        <v>#VALUE!</v>
      </c>
      <c r="R260" t="e">
        <f t="shared" si="36"/>
        <v>#VALUE!</v>
      </c>
    </row>
    <row r="261" spans="1:18" x14ac:dyDescent="0.25">
      <c r="A261" s="7" t="s">
        <v>10</v>
      </c>
      <c r="B261" s="7" t="s">
        <v>79</v>
      </c>
      <c r="C261" s="8">
        <v>64</v>
      </c>
      <c r="D261" s="9">
        <v>82</v>
      </c>
      <c r="E261" s="10">
        <v>82</v>
      </c>
      <c r="F261" s="13">
        <v>102</v>
      </c>
      <c r="G261" s="13">
        <v>103</v>
      </c>
      <c r="H261" s="13">
        <v>103</v>
      </c>
      <c r="I261" s="13">
        <v>103</v>
      </c>
      <c r="J261" s="14">
        <v>4</v>
      </c>
      <c r="K261" s="55" t="s">
        <v>113</v>
      </c>
      <c r="L261">
        <f t="shared" si="31"/>
        <v>82</v>
      </c>
      <c r="M261">
        <f t="shared" si="32"/>
        <v>102.75</v>
      </c>
      <c r="N261">
        <f t="shared" si="33"/>
        <v>0</v>
      </c>
      <c r="O261">
        <f t="shared" si="34"/>
        <v>1</v>
      </c>
      <c r="P261">
        <f t="shared" si="30"/>
        <v>2</v>
      </c>
      <c r="Q261">
        <f t="shared" si="35"/>
        <v>2</v>
      </c>
      <c r="R261">
        <f t="shared" si="36"/>
        <v>5</v>
      </c>
    </row>
    <row r="262" spans="1:18" x14ac:dyDescent="0.25">
      <c r="A262" s="7" t="s">
        <v>10</v>
      </c>
      <c r="B262" s="7" t="s">
        <v>62</v>
      </c>
      <c r="C262" s="8">
        <v>53</v>
      </c>
      <c r="D262" s="9">
        <v>66</v>
      </c>
      <c r="E262" s="10">
        <v>66</v>
      </c>
      <c r="F262" s="13">
        <v>76</v>
      </c>
      <c r="G262" s="13">
        <v>77</v>
      </c>
      <c r="H262" s="13">
        <v>77</v>
      </c>
      <c r="I262" s="13">
        <v>81</v>
      </c>
      <c r="J262" s="14">
        <v>8</v>
      </c>
      <c r="K262" s="55" t="s">
        <v>113</v>
      </c>
      <c r="L262">
        <f t="shared" si="31"/>
        <v>66</v>
      </c>
      <c r="M262">
        <f t="shared" si="32"/>
        <v>77.75</v>
      </c>
      <c r="N262">
        <f t="shared" si="33"/>
        <v>0</v>
      </c>
      <c r="O262">
        <f t="shared" si="34"/>
        <v>5</v>
      </c>
      <c r="P262">
        <f t="shared" si="30"/>
        <v>2</v>
      </c>
      <c r="Q262">
        <f t="shared" si="35"/>
        <v>1</v>
      </c>
      <c r="R262">
        <f t="shared" si="36"/>
        <v>6</v>
      </c>
    </row>
    <row r="263" spans="1:18" x14ac:dyDescent="0.25">
      <c r="A263" s="7" t="s">
        <v>10</v>
      </c>
      <c r="B263" s="7" t="s">
        <v>100</v>
      </c>
      <c r="C263" s="8">
        <v>68</v>
      </c>
      <c r="D263" s="9">
        <v>84</v>
      </c>
      <c r="E263" s="10">
        <v>89</v>
      </c>
      <c r="F263" s="13">
        <v>103</v>
      </c>
      <c r="G263" s="13">
        <v>103</v>
      </c>
      <c r="H263" s="13">
        <v>103</v>
      </c>
      <c r="I263" s="13">
        <v>104</v>
      </c>
      <c r="J263" s="14">
        <v>4</v>
      </c>
      <c r="K263" s="55" t="s">
        <v>113</v>
      </c>
      <c r="L263">
        <f t="shared" si="31"/>
        <v>86.5</v>
      </c>
      <c r="M263">
        <f t="shared" si="32"/>
        <v>103.25</v>
      </c>
      <c r="N263">
        <f t="shared" si="33"/>
        <v>5</v>
      </c>
      <c r="O263">
        <f t="shared" si="34"/>
        <v>1</v>
      </c>
      <c r="P263">
        <f t="shared" si="30"/>
        <v>2</v>
      </c>
      <c r="Q263">
        <f t="shared" si="35"/>
        <v>2</v>
      </c>
      <c r="R263">
        <f t="shared" si="36"/>
        <v>5</v>
      </c>
    </row>
    <row r="264" spans="1:18" x14ac:dyDescent="0.25">
      <c r="A264" s="7" t="s">
        <v>10</v>
      </c>
      <c r="B264" s="7" t="s">
        <v>80</v>
      </c>
      <c r="C264" s="8">
        <v>53</v>
      </c>
      <c r="D264" s="9">
        <v>76</v>
      </c>
      <c r="E264" s="10">
        <v>76</v>
      </c>
      <c r="F264" s="13">
        <v>88</v>
      </c>
      <c r="G264" s="13">
        <v>89</v>
      </c>
      <c r="H264" s="13">
        <v>90</v>
      </c>
      <c r="I264" s="13">
        <v>90</v>
      </c>
      <c r="J264" s="14">
        <v>8</v>
      </c>
      <c r="K264" s="55" t="s">
        <v>113</v>
      </c>
      <c r="L264">
        <f t="shared" si="31"/>
        <v>76</v>
      </c>
      <c r="M264">
        <f t="shared" si="32"/>
        <v>89.25</v>
      </c>
      <c r="N264">
        <f t="shared" si="33"/>
        <v>0</v>
      </c>
      <c r="O264">
        <f t="shared" si="34"/>
        <v>2</v>
      </c>
      <c r="P264">
        <f t="shared" si="30"/>
        <v>2</v>
      </c>
      <c r="Q264">
        <f t="shared" si="35"/>
        <v>2</v>
      </c>
      <c r="R264">
        <f t="shared" si="36"/>
        <v>5</v>
      </c>
    </row>
    <row r="265" spans="1:18" x14ac:dyDescent="0.25">
      <c r="A265" s="7" t="s">
        <v>10</v>
      </c>
      <c r="B265" s="7" t="s">
        <v>36</v>
      </c>
      <c r="C265" s="8">
        <v>48</v>
      </c>
      <c r="D265" s="9">
        <v>66</v>
      </c>
      <c r="E265" s="10">
        <v>72</v>
      </c>
      <c r="F265" s="13">
        <v>95</v>
      </c>
      <c r="G265" s="13">
        <v>95</v>
      </c>
      <c r="H265" s="13">
        <v>97</v>
      </c>
      <c r="I265" s="13">
        <v>98</v>
      </c>
      <c r="J265" s="14">
        <v>6</v>
      </c>
      <c r="K265" s="55" t="s">
        <v>113</v>
      </c>
      <c r="L265">
        <f t="shared" si="31"/>
        <v>69</v>
      </c>
      <c r="M265">
        <f t="shared" si="32"/>
        <v>96.25</v>
      </c>
      <c r="N265">
        <f t="shared" si="33"/>
        <v>6</v>
      </c>
      <c r="O265">
        <f t="shared" si="34"/>
        <v>3</v>
      </c>
      <c r="P265">
        <f t="shared" si="30"/>
        <v>1</v>
      </c>
      <c r="Q265">
        <f t="shared" si="35"/>
        <v>2</v>
      </c>
      <c r="R265">
        <f t="shared" si="36"/>
        <v>6</v>
      </c>
    </row>
    <row r="266" spans="1:18" x14ac:dyDescent="0.25">
      <c r="A266" s="7" t="s">
        <v>10</v>
      </c>
      <c r="B266" s="7" t="s">
        <v>64</v>
      </c>
      <c r="C266" s="8">
        <v>65</v>
      </c>
      <c r="D266" s="9">
        <v>81</v>
      </c>
      <c r="E266" s="10">
        <v>81</v>
      </c>
      <c r="F266" s="13">
        <v>95</v>
      </c>
      <c r="G266" s="13">
        <v>95</v>
      </c>
      <c r="H266" s="13">
        <v>96</v>
      </c>
      <c r="I266" s="13">
        <v>98</v>
      </c>
      <c r="J266" s="14">
        <v>7</v>
      </c>
      <c r="K266" s="55" t="s">
        <v>113</v>
      </c>
      <c r="L266">
        <f t="shared" si="31"/>
        <v>81</v>
      </c>
      <c r="M266">
        <f t="shared" si="32"/>
        <v>96</v>
      </c>
      <c r="N266">
        <f t="shared" si="33"/>
        <v>0</v>
      </c>
      <c r="O266">
        <f t="shared" si="34"/>
        <v>3</v>
      </c>
      <c r="P266">
        <f t="shared" si="30"/>
        <v>2</v>
      </c>
      <c r="Q266">
        <f t="shared" si="35"/>
        <v>2</v>
      </c>
      <c r="R266">
        <f t="shared" si="36"/>
        <v>5</v>
      </c>
    </row>
    <row r="267" spans="1:18" x14ac:dyDescent="0.25">
      <c r="A267" s="7" t="s">
        <v>10</v>
      </c>
      <c r="B267" s="15" t="s">
        <v>95</v>
      </c>
      <c r="C267" s="16">
        <v>84</v>
      </c>
      <c r="D267" s="17" t="s">
        <v>12</v>
      </c>
      <c r="E267" s="18" t="s">
        <v>12</v>
      </c>
      <c r="F267" s="13" t="s">
        <v>12</v>
      </c>
      <c r="G267" s="13" t="s">
        <v>12</v>
      </c>
      <c r="H267" s="13" t="s">
        <v>12</v>
      </c>
      <c r="I267" s="13" t="s">
        <v>12</v>
      </c>
      <c r="J267" s="15">
        <v>2</v>
      </c>
      <c r="K267" s="55" t="s">
        <v>113</v>
      </c>
      <c r="L267" t="e">
        <f t="shared" si="31"/>
        <v>#DIV/0!</v>
      </c>
      <c r="M267" t="e">
        <f t="shared" si="32"/>
        <v>#DIV/0!</v>
      </c>
      <c r="N267" t="e">
        <f t="shared" si="33"/>
        <v>#VALUE!</v>
      </c>
      <c r="O267" t="e">
        <f t="shared" si="34"/>
        <v>#VALUE!</v>
      </c>
      <c r="P267" t="e">
        <f t="shared" si="30"/>
        <v>#VALUE!</v>
      </c>
      <c r="Q267" t="e">
        <f t="shared" si="35"/>
        <v>#VALUE!</v>
      </c>
      <c r="R267" t="e">
        <f t="shared" si="36"/>
        <v>#VALUE!</v>
      </c>
    </row>
    <row r="268" spans="1:18" x14ac:dyDescent="0.25">
      <c r="A268" s="7" t="s">
        <v>10</v>
      </c>
      <c r="B268" s="15" t="s">
        <v>37</v>
      </c>
      <c r="C268" s="16">
        <v>64</v>
      </c>
      <c r="D268" s="17">
        <v>83</v>
      </c>
      <c r="E268" s="18">
        <v>83</v>
      </c>
      <c r="F268" s="13" t="s">
        <v>12</v>
      </c>
      <c r="G268" s="13" t="s">
        <v>12</v>
      </c>
      <c r="H268" s="13" t="s">
        <v>12</v>
      </c>
      <c r="I268" s="13" t="s">
        <v>12</v>
      </c>
      <c r="J268" s="15">
        <v>4</v>
      </c>
      <c r="K268" s="55" t="s">
        <v>113</v>
      </c>
      <c r="L268">
        <f t="shared" si="31"/>
        <v>83</v>
      </c>
      <c r="M268" t="e">
        <f t="shared" si="32"/>
        <v>#DIV/0!</v>
      </c>
      <c r="N268">
        <f t="shared" si="33"/>
        <v>0</v>
      </c>
      <c r="O268" t="e">
        <f t="shared" si="34"/>
        <v>#VALUE!</v>
      </c>
      <c r="P268">
        <f t="shared" si="30"/>
        <v>2</v>
      </c>
      <c r="Q268" t="e">
        <f t="shared" si="35"/>
        <v>#VALUE!</v>
      </c>
      <c r="R268" t="e">
        <f t="shared" si="36"/>
        <v>#VALUE!</v>
      </c>
    </row>
    <row r="269" spans="1:18" x14ac:dyDescent="0.25">
      <c r="A269" s="7" t="s">
        <v>10</v>
      </c>
      <c r="B269" s="15" t="s">
        <v>65</v>
      </c>
      <c r="C269" s="16">
        <v>63</v>
      </c>
      <c r="D269" s="17">
        <v>89</v>
      </c>
      <c r="E269" s="18">
        <v>95</v>
      </c>
      <c r="F269" s="13">
        <v>105</v>
      </c>
      <c r="G269" s="13" t="s">
        <v>12</v>
      </c>
      <c r="H269" s="13" t="s">
        <v>12</v>
      </c>
      <c r="I269" s="13" t="s">
        <v>12</v>
      </c>
      <c r="J269" s="15">
        <v>4</v>
      </c>
      <c r="K269" s="55" t="s">
        <v>113</v>
      </c>
      <c r="L269">
        <f t="shared" si="31"/>
        <v>92</v>
      </c>
      <c r="M269">
        <f t="shared" si="32"/>
        <v>105</v>
      </c>
      <c r="N269">
        <f t="shared" si="33"/>
        <v>6</v>
      </c>
      <c r="O269" t="e">
        <f t="shared" si="34"/>
        <v>#VALUE!</v>
      </c>
      <c r="P269">
        <f t="shared" si="30"/>
        <v>1</v>
      </c>
      <c r="Q269" t="e">
        <f t="shared" si="35"/>
        <v>#VALUE!</v>
      </c>
      <c r="R269" t="e">
        <f t="shared" si="36"/>
        <v>#VALUE!</v>
      </c>
    </row>
    <row r="270" spans="1:18" x14ac:dyDescent="0.25">
      <c r="A270" s="7" t="s">
        <v>10</v>
      </c>
      <c r="B270" s="15" t="s">
        <v>81</v>
      </c>
      <c r="C270" s="16">
        <v>56</v>
      </c>
      <c r="D270" s="17">
        <v>76</v>
      </c>
      <c r="E270" s="18">
        <v>78</v>
      </c>
      <c r="F270" s="13" t="s">
        <v>12</v>
      </c>
      <c r="G270" s="13" t="s">
        <v>12</v>
      </c>
      <c r="H270" s="13" t="s">
        <v>12</v>
      </c>
      <c r="I270" s="13" t="s">
        <v>12</v>
      </c>
      <c r="J270" s="15">
        <v>4</v>
      </c>
      <c r="K270" s="55" t="s">
        <v>113</v>
      </c>
      <c r="L270">
        <f t="shared" si="31"/>
        <v>77</v>
      </c>
      <c r="M270" t="e">
        <f t="shared" si="32"/>
        <v>#DIV/0!</v>
      </c>
      <c r="N270">
        <f t="shared" si="33"/>
        <v>2</v>
      </c>
      <c r="O270" t="e">
        <f t="shared" si="34"/>
        <v>#VALUE!</v>
      </c>
      <c r="P270">
        <f t="shared" si="30"/>
        <v>2</v>
      </c>
      <c r="Q270" t="e">
        <f t="shared" si="35"/>
        <v>#VALUE!</v>
      </c>
      <c r="R270" t="e">
        <f t="shared" si="36"/>
        <v>#VALUE!</v>
      </c>
    </row>
    <row r="271" spans="1:18" x14ac:dyDescent="0.25">
      <c r="A271" s="7" t="s">
        <v>10</v>
      </c>
      <c r="B271" s="7" t="s">
        <v>38</v>
      </c>
      <c r="C271" s="8">
        <v>52</v>
      </c>
      <c r="D271" s="9">
        <v>73</v>
      </c>
      <c r="E271" s="10">
        <v>74</v>
      </c>
      <c r="F271" s="13">
        <v>98</v>
      </c>
      <c r="G271" s="13">
        <v>98</v>
      </c>
      <c r="H271" s="13">
        <v>101</v>
      </c>
      <c r="I271" s="13" t="s">
        <v>12</v>
      </c>
      <c r="J271" s="7">
        <v>4</v>
      </c>
      <c r="K271" s="55" t="s">
        <v>113</v>
      </c>
      <c r="L271">
        <f t="shared" si="31"/>
        <v>73.5</v>
      </c>
      <c r="M271">
        <f t="shared" si="32"/>
        <v>99</v>
      </c>
      <c r="N271">
        <f t="shared" si="33"/>
        <v>1</v>
      </c>
      <c r="O271" t="e">
        <f t="shared" si="34"/>
        <v>#VALUE!</v>
      </c>
      <c r="P271">
        <f t="shared" si="30"/>
        <v>2</v>
      </c>
      <c r="Q271" t="e">
        <f t="shared" si="35"/>
        <v>#VALUE!</v>
      </c>
      <c r="R271" t="e">
        <f t="shared" si="36"/>
        <v>#VALUE!</v>
      </c>
    </row>
    <row r="272" spans="1:18" x14ac:dyDescent="0.25">
      <c r="A272" s="7" t="s">
        <v>10</v>
      </c>
      <c r="B272" s="7" t="s">
        <v>66</v>
      </c>
      <c r="C272" s="8" t="s">
        <v>12</v>
      </c>
      <c r="D272" s="9" t="s">
        <v>12</v>
      </c>
      <c r="E272" s="10" t="s">
        <v>12</v>
      </c>
      <c r="F272" s="13" t="s">
        <v>12</v>
      </c>
      <c r="G272" s="13" t="s">
        <v>12</v>
      </c>
      <c r="H272" s="13" t="s">
        <v>12</v>
      </c>
      <c r="I272" s="13" t="s">
        <v>12</v>
      </c>
      <c r="J272" s="7" t="s">
        <v>12</v>
      </c>
      <c r="K272" s="55" t="s">
        <v>113</v>
      </c>
      <c r="L272" t="e">
        <f t="shared" si="31"/>
        <v>#DIV/0!</v>
      </c>
      <c r="M272" t="e">
        <f t="shared" si="32"/>
        <v>#DIV/0!</v>
      </c>
      <c r="N272" t="e">
        <f t="shared" si="33"/>
        <v>#VALUE!</v>
      </c>
      <c r="O272" t="e">
        <f t="shared" si="34"/>
        <v>#VALUE!</v>
      </c>
      <c r="P272" t="e">
        <f t="shared" si="30"/>
        <v>#VALUE!</v>
      </c>
      <c r="Q272" t="e">
        <f t="shared" si="35"/>
        <v>#VALUE!</v>
      </c>
      <c r="R272" t="e">
        <f t="shared" si="36"/>
        <v>#VALUE!</v>
      </c>
    </row>
    <row r="273" spans="1:18" x14ac:dyDescent="0.25">
      <c r="A273" s="7" t="s">
        <v>10</v>
      </c>
      <c r="B273" s="7" t="s">
        <v>39</v>
      </c>
      <c r="C273" s="8">
        <v>54</v>
      </c>
      <c r="D273" s="9">
        <v>75</v>
      </c>
      <c r="E273" s="10">
        <v>75</v>
      </c>
      <c r="F273" s="13">
        <v>95</v>
      </c>
      <c r="G273" s="13">
        <v>101</v>
      </c>
      <c r="H273" s="13">
        <v>104</v>
      </c>
      <c r="I273" s="13">
        <v>106</v>
      </c>
      <c r="J273" s="7">
        <v>5</v>
      </c>
      <c r="K273" s="55" t="s">
        <v>113</v>
      </c>
      <c r="L273">
        <f t="shared" si="31"/>
        <v>75</v>
      </c>
      <c r="M273">
        <f t="shared" si="32"/>
        <v>101.5</v>
      </c>
      <c r="N273">
        <f t="shared" si="33"/>
        <v>0</v>
      </c>
      <c r="O273">
        <f t="shared" si="34"/>
        <v>11</v>
      </c>
      <c r="P273">
        <f t="shared" si="30"/>
        <v>2</v>
      </c>
      <c r="Q273">
        <f t="shared" si="35"/>
        <v>1</v>
      </c>
      <c r="R273">
        <f t="shared" si="36"/>
        <v>6</v>
      </c>
    </row>
    <row r="274" spans="1:18" x14ac:dyDescent="0.25">
      <c r="A274" s="7" t="s">
        <v>10</v>
      </c>
      <c r="B274" s="7" t="s">
        <v>90</v>
      </c>
      <c r="C274" s="8">
        <v>45</v>
      </c>
      <c r="D274" s="9">
        <v>65</v>
      </c>
      <c r="E274" s="10">
        <v>79</v>
      </c>
      <c r="F274" s="13">
        <v>80</v>
      </c>
      <c r="G274" s="13">
        <v>89</v>
      </c>
      <c r="H274" s="13">
        <v>95</v>
      </c>
      <c r="I274" s="13" t="s">
        <v>12</v>
      </c>
      <c r="J274" s="7">
        <v>7</v>
      </c>
      <c r="K274" s="55" t="s">
        <v>113</v>
      </c>
      <c r="L274">
        <f t="shared" si="31"/>
        <v>72</v>
      </c>
      <c r="M274">
        <f t="shared" si="32"/>
        <v>88</v>
      </c>
      <c r="N274">
        <f t="shared" si="33"/>
        <v>14</v>
      </c>
      <c r="O274" t="e">
        <f t="shared" si="34"/>
        <v>#VALUE!</v>
      </c>
      <c r="P274">
        <f t="shared" si="30"/>
        <v>1</v>
      </c>
      <c r="Q274" t="e">
        <f t="shared" si="35"/>
        <v>#VALUE!</v>
      </c>
      <c r="R274" t="e">
        <f t="shared" si="36"/>
        <v>#VALUE!</v>
      </c>
    </row>
    <row r="275" spans="1:18" x14ac:dyDescent="0.25">
      <c r="A275" s="7" t="s">
        <v>10</v>
      </c>
      <c r="B275" s="7" t="s">
        <v>68</v>
      </c>
      <c r="C275" s="8">
        <v>59</v>
      </c>
      <c r="D275" s="9">
        <v>86</v>
      </c>
      <c r="E275" s="10">
        <v>86</v>
      </c>
      <c r="F275" s="13">
        <v>95</v>
      </c>
      <c r="G275" s="13">
        <v>100</v>
      </c>
      <c r="H275" s="13">
        <v>101</v>
      </c>
      <c r="I275" s="13" t="s">
        <v>12</v>
      </c>
      <c r="J275" s="7">
        <v>5</v>
      </c>
      <c r="K275" s="55" t="s">
        <v>113</v>
      </c>
      <c r="L275">
        <f t="shared" si="31"/>
        <v>86</v>
      </c>
      <c r="M275">
        <f t="shared" si="32"/>
        <v>98.666666666666671</v>
      </c>
      <c r="N275">
        <f t="shared" si="33"/>
        <v>0</v>
      </c>
      <c r="O275" t="e">
        <f t="shared" si="34"/>
        <v>#VALUE!</v>
      </c>
      <c r="P275">
        <f t="shared" si="30"/>
        <v>2</v>
      </c>
      <c r="Q275" t="e">
        <f t="shared" si="35"/>
        <v>#VALUE!</v>
      </c>
      <c r="R275" t="e">
        <f t="shared" si="36"/>
        <v>#VALUE!</v>
      </c>
    </row>
    <row r="276" spans="1:18" x14ac:dyDescent="0.25">
      <c r="A276" s="7" t="s">
        <v>10</v>
      </c>
      <c r="B276" s="7" t="s">
        <v>96</v>
      </c>
      <c r="C276" s="8">
        <v>59</v>
      </c>
      <c r="D276" s="9">
        <v>78</v>
      </c>
      <c r="E276" s="10">
        <v>78</v>
      </c>
      <c r="F276" s="13">
        <v>90</v>
      </c>
      <c r="G276" s="13">
        <v>96</v>
      </c>
      <c r="H276" s="13">
        <v>97</v>
      </c>
      <c r="I276" s="13" t="s">
        <v>12</v>
      </c>
      <c r="J276" s="7">
        <v>6</v>
      </c>
      <c r="K276" s="55" t="s">
        <v>113</v>
      </c>
      <c r="L276">
        <f t="shared" si="31"/>
        <v>78</v>
      </c>
      <c r="M276">
        <f t="shared" si="32"/>
        <v>94.333333333333329</v>
      </c>
      <c r="N276">
        <f t="shared" si="33"/>
        <v>0</v>
      </c>
      <c r="O276" t="e">
        <f t="shared" si="34"/>
        <v>#VALUE!</v>
      </c>
      <c r="P276">
        <f t="shared" si="30"/>
        <v>2</v>
      </c>
      <c r="Q276" t="e">
        <f t="shared" si="35"/>
        <v>#VALUE!</v>
      </c>
      <c r="R276" t="e">
        <f t="shared" si="36"/>
        <v>#VALUE!</v>
      </c>
    </row>
    <row r="277" spans="1:18" x14ac:dyDescent="0.25">
      <c r="A277" s="7" t="s">
        <v>10</v>
      </c>
      <c r="B277" s="7" t="s">
        <v>69</v>
      </c>
      <c r="C277" s="8">
        <v>56</v>
      </c>
      <c r="D277" s="9">
        <v>76</v>
      </c>
      <c r="E277" s="10">
        <v>77</v>
      </c>
      <c r="F277" s="13">
        <v>95</v>
      </c>
      <c r="G277" s="13">
        <v>104</v>
      </c>
      <c r="H277" s="13" t="s">
        <v>12</v>
      </c>
      <c r="I277" s="13" t="s">
        <v>12</v>
      </c>
      <c r="J277" s="7">
        <v>5</v>
      </c>
      <c r="K277" s="55" t="s">
        <v>113</v>
      </c>
      <c r="L277">
        <f t="shared" si="31"/>
        <v>76.5</v>
      </c>
      <c r="M277">
        <f t="shared" si="32"/>
        <v>99.5</v>
      </c>
      <c r="N277">
        <f t="shared" si="33"/>
        <v>1</v>
      </c>
      <c r="O277" t="e">
        <f t="shared" si="34"/>
        <v>#VALUE!</v>
      </c>
      <c r="P277">
        <f t="shared" si="30"/>
        <v>2</v>
      </c>
      <c r="Q277" t="e">
        <f t="shared" si="35"/>
        <v>#VALUE!</v>
      </c>
      <c r="R277" t="e">
        <f t="shared" si="36"/>
        <v>#VALUE!</v>
      </c>
    </row>
    <row r="278" spans="1:18" x14ac:dyDescent="0.25">
      <c r="A278" s="7" t="s">
        <v>10</v>
      </c>
      <c r="B278" s="7" t="s">
        <v>70</v>
      </c>
      <c r="C278" s="8">
        <v>87</v>
      </c>
      <c r="D278" s="9">
        <v>107</v>
      </c>
      <c r="E278" s="10" t="s">
        <v>12</v>
      </c>
      <c r="F278" s="13" t="s">
        <v>12</v>
      </c>
      <c r="G278" s="13" t="s">
        <v>12</v>
      </c>
      <c r="H278" s="13" t="s">
        <v>12</v>
      </c>
      <c r="I278" s="13" t="s">
        <v>12</v>
      </c>
      <c r="J278" s="7">
        <v>2</v>
      </c>
      <c r="K278" s="55" t="s">
        <v>113</v>
      </c>
      <c r="L278">
        <f t="shared" si="31"/>
        <v>107</v>
      </c>
      <c r="M278" t="e">
        <f t="shared" si="32"/>
        <v>#DIV/0!</v>
      </c>
      <c r="N278" t="e">
        <f t="shared" si="33"/>
        <v>#VALUE!</v>
      </c>
      <c r="O278" t="e">
        <f t="shared" si="34"/>
        <v>#VALUE!</v>
      </c>
      <c r="P278" t="e">
        <f t="shared" si="30"/>
        <v>#VALUE!</v>
      </c>
      <c r="Q278" t="e">
        <f t="shared" si="35"/>
        <v>#VALUE!</v>
      </c>
      <c r="R278" t="e">
        <f t="shared" si="36"/>
        <v>#VALUE!</v>
      </c>
    </row>
    <row r="279" spans="1:18" x14ac:dyDescent="0.25">
      <c r="A279" s="7" t="s">
        <v>10</v>
      </c>
      <c r="B279" s="7" t="s">
        <v>41</v>
      </c>
      <c r="C279" s="8">
        <v>58</v>
      </c>
      <c r="D279" s="9">
        <v>77</v>
      </c>
      <c r="E279" s="10">
        <v>78</v>
      </c>
      <c r="F279" s="13">
        <v>97</v>
      </c>
      <c r="G279" s="13">
        <v>102</v>
      </c>
      <c r="H279" s="13" t="s">
        <v>12</v>
      </c>
      <c r="I279" s="13" t="s">
        <v>12</v>
      </c>
      <c r="J279" s="7">
        <v>4</v>
      </c>
      <c r="K279" s="55" t="s">
        <v>113</v>
      </c>
      <c r="L279">
        <f t="shared" si="31"/>
        <v>77.5</v>
      </c>
      <c r="M279">
        <f t="shared" si="32"/>
        <v>99.5</v>
      </c>
      <c r="N279">
        <f t="shared" si="33"/>
        <v>1</v>
      </c>
      <c r="O279" t="e">
        <f t="shared" si="34"/>
        <v>#VALUE!</v>
      </c>
      <c r="P279">
        <f t="shared" si="30"/>
        <v>2</v>
      </c>
      <c r="Q279" t="e">
        <f t="shared" si="35"/>
        <v>#VALUE!</v>
      </c>
      <c r="R279" t="e">
        <f t="shared" si="36"/>
        <v>#VALUE!</v>
      </c>
    </row>
    <row r="280" spans="1:18" x14ac:dyDescent="0.25">
      <c r="A280" s="7" t="s">
        <v>10</v>
      </c>
      <c r="B280" s="7" t="s">
        <v>71</v>
      </c>
      <c r="C280" s="8">
        <v>47</v>
      </c>
      <c r="D280" s="9">
        <v>60</v>
      </c>
      <c r="E280" s="10">
        <v>62</v>
      </c>
      <c r="F280" s="13">
        <v>78</v>
      </c>
      <c r="G280" s="13">
        <v>80</v>
      </c>
      <c r="H280" s="13">
        <v>80</v>
      </c>
      <c r="I280" s="13">
        <v>81</v>
      </c>
      <c r="J280" s="7">
        <v>10</v>
      </c>
      <c r="K280" s="55" t="s">
        <v>113</v>
      </c>
      <c r="L280">
        <f t="shared" si="31"/>
        <v>61</v>
      </c>
      <c r="M280">
        <f t="shared" si="32"/>
        <v>79.75</v>
      </c>
      <c r="N280">
        <f t="shared" si="33"/>
        <v>2</v>
      </c>
      <c r="O280">
        <f t="shared" si="34"/>
        <v>3</v>
      </c>
      <c r="P280">
        <f t="shared" si="30"/>
        <v>2</v>
      </c>
      <c r="Q280">
        <f t="shared" si="35"/>
        <v>2</v>
      </c>
      <c r="R280">
        <f t="shared" si="36"/>
        <v>5</v>
      </c>
    </row>
    <row r="281" spans="1:18" x14ac:dyDescent="0.25">
      <c r="A281" s="7" t="s">
        <v>10</v>
      </c>
      <c r="B281" s="7" t="s">
        <v>42</v>
      </c>
      <c r="C281" s="8">
        <v>48</v>
      </c>
      <c r="D281" s="9">
        <v>74</v>
      </c>
      <c r="E281" s="10">
        <v>77</v>
      </c>
      <c r="F281" s="13" t="s">
        <v>12</v>
      </c>
      <c r="G281" s="13" t="s">
        <v>12</v>
      </c>
      <c r="H281" s="13" t="s">
        <v>12</v>
      </c>
      <c r="I281" s="13" t="s">
        <v>12</v>
      </c>
      <c r="J281" s="7">
        <v>5</v>
      </c>
      <c r="K281" s="55" t="s">
        <v>113</v>
      </c>
      <c r="L281">
        <f t="shared" si="31"/>
        <v>75.5</v>
      </c>
      <c r="M281" t="e">
        <f t="shared" si="32"/>
        <v>#DIV/0!</v>
      </c>
      <c r="N281">
        <f t="shared" si="33"/>
        <v>3</v>
      </c>
      <c r="O281" t="e">
        <f t="shared" si="34"/>
        <v>#VALUE!</v>
      </c>
      <c r="P281">
        <f t="shared" si="30"/>
        <v>2</v>
      </c>
      <c r="Q281" t="e">
        <f t="shared" si="35"/>
        <v>#VALUE!</v>
      </c>
      <c r="R281" t="e">
        <f t="shared" si="36"/>
        <v>#VALUE!</v>
      </c>
    </row>
    <row r="282" spans="1:18" x14ac:dyDescent="0.25">
      <c r="A282" s="7" t="s">
        <v>10</v>
      </c>
      <c r="B282" s="15" t="s">
        <v>45</v>
      </c>
      <c r="C282" s="16">
        <v>45</v>
      </c>
      <c r="D282" s="17">
        <v>54</v>
      </c>
      <c r="E282" s="18">
        <v>54</v>
      </c>
      <c r="F282" s="19">
        <v>79</v>
      </c>
      <c r="G282" s="19">
        <v>84</v>
      </c>
      <c r="H282" s="19">
        <v>84</v>
      </c>
      <c r="I282" s="19">
        <v>84</v>
      </c>
      <c r="J282" s="15">
        <v>10</v>
      </c>
      <c r="K282" s="55" t="s">
        <v>113</v>
      </c>
      <c r="L282">
        <f t="shared" si="31"/>
        <v>54</v>
      </c>
      <c r="M282">
        <f t="shared" si="32"/>
        <v>82.75</v>
      </c>
      <c r="N282">
        <f t="shared" si="33"/>
        <v>0</v>
      </c>
      <c r="O282">
        <f t="shared" si="34"/>
        <v>5</v>
      </c>
      <c r="P282">
        <f t="shared" si="30"/>
        <v>2</v>
      </c>
      <c r="Q282">
        <f t="shared" si="35"/>
        <v>1</v>
      </c>
      <c r="R282">
        <f t="shared" si="36"/>
        <v>6</v>
      </c>
    </row>
    <row r="283" spans="1:18" x14ac:dyDescent="0.25">
      <c r="A283" s="7" t="s">
        <v>10</v>
      </c>
      <c r="B283" s="1" t="s">
        <v>83</v>
      </c>
      <c r="C283" s="8">
        <v>48</v>
      </c>
      <c r="D283" s="9">
        <v>63</v>
      </c>
      <c r="E283" s="10">
        <v>63</v>
      </c>
      <c r="F283" s="13">
        <v>79</v>
      </c>
      <c r="G283" s="13">
        <v>79</v>
      </c>
      <c r="H283" s="13">
        <v>79</v>
      </c>
      <c r="I283" s="13">
        <v>79</v>
      </c>
      <c r="J283" s="7">
        <v>20</v>
      </c>
      <c r="K283" s="55" t="s">
        <v>113</v>
      </c>
      <c r="L283">
        <f t="shared" si="31"/>
        <v>63</v>
      </c>
      <c r="M283">
        <f t="shared" si="32"/>
        <v>79</v>
      </c>
      <c r="N283">
        <f t="shared" si="33"/>
        <v>0</v>
      </c>
      <c r="O283">
        <f t="shared" si="34"/>
        <v>0</v>
      </c>
      <c r="P283">
        <f t="shared" si="30"/>
        <v>2</v>
      </c>
      <c r="Q283">
        <f t="shared" si="35"/>
        <v>2</v>
      </c>
      <c r="R283">
        <f t="shared" si="36"/>
        <v>5</v>
      </c>
    </row>
    <row r="284" spans="1:18" x14ac:dyDescent="0.25">
      <c r="A284" s="7" t="s">
        <v>10</v>
      </c>
      <c r="B284" s="7" t="s">
        <v>109</v>
      </c>
      <c r="C284" s="8">
        <v>70</v>
      </c>
      <c r="D284" s="9">
        <v>86</v>
      </c>
      <c r="E284" s="10">
        <v>105</v>
      </c>
      <c r="F284" s="52" t="s">
        <v>12</v>
      </c>
      <c r="G284" s="52" t="s">
        <v>12</v>
      </c>
      <c r="H284" s="52" t="s">
        <v>12</v>
      </c>
      <c r="I284" s="52" t="s">
        <v>12</v>
      </c>
      <c r="J284" s="7">
        <v>3</v>
      </c>
      <c r="K284" s="55" t="s">
        <v>113</v>
      </c>
      <c r="L284">
        <f t="shared" si="31"/>
        <v>95.5</v>
      </c>
      <c r="M284" t="e">
        <f t="shared" si="32"/>
        <v>#DIV/0!</v>
      </c>
      <c r="N284">
        <f t="shared" si="33"/>
        <v>19</v>
      </c>
      <c r="O284" t="e">
        <f t="shared" si="34"/>
        <v>#VALUE!</v>
      </c>
      <c r="P284">
        <f t="shared" si="30"/>
        <v>1</v>
      </c>
      <c r="Q284" t="e">
        <f t="shared" si="35"/>
        <v>#VALUE!</v>
      </c>
      <c r="R284" t="e">
        <f t="shared" si="36"/>
        <v>#VALUE!</v>
      </c>
    </row>
    <row r="285" spans="1:18" x14ac:dyDescent="0.25">
      <c r="A285" s="7" t="s">
        <v>10</v>
      </c>
      <c r="B285" s="15" t="s">
        <v>105</v>
      </c>
      <c r="C285" s="8" t="s">
        <v>12</v>
      </c>
      <c r="D285" s="9" t="s">
        <v>12</v>
      </c>
      <c r="E285" s="10" t="s">
        <v>12</v>
      </c>
      <c r="F285" s="52" t="s">
        <v>12</v>
      </c>
      <c r="G285" s="52" t="s">
        <v>12</v>
      </c>
      <c r="H285" s="52" t="s">
        <v>12</v>
      </c>
      <c r="I285" s="52" t="s">
        <v>12</v>
      </c>
      <c r="J285" s="7" t="s">
        <v>12</v>
      </c>
      <c r="K285" s="55" t="s">
        <v>113</v>
      </c>
      <c r="L285" t="e">
        <f t="shared" si="31"/>
        <v>#DIV/0!</v>
      </c>
      <c r="M285" t="e">
        <f t="shared" si="32"/>
        <v>#DIV/0!</v>
      </c>
      <c r="N285" t="e">
        <f t="shared" si="33"/>
        <v>#VALUE!</v>
      </c>
      <c r="O285" t="e">
        <f t="shared" si="34"/>
        <v>#VALUE!</v>
      </c>
      <c r="P285" t="e">
        <f t="shared" si="30"/>
        <v>#VALUE!</v>
      </c>
      <c r="Q285" t="e">
        <f t="shared" si="35"/>
        <v>#VALUE!</v>
      </c>
      <c r="R285" t="e">
        <f t="shared" si="36"/>
        <v>#VALUE!</v>
      </c>
    </row>
    <row r="286" spans="1:18" x14ac:dyDescent="0.25">
      <c r="A286" s="7" t="s">
        <v>10</v>
      </c>
      <c r="B286" s="7" t="s">
        <v>74</v>
      </c>
      <c r="C286" s="8">
        <v>61</v>
      </c>
      <c r="D286" s="9">
        <v>79</v>
      </c>
      <c r="E286" s="10">
        <v>79</v>
      </c>
      <c r="F286" s="13">
        <v>106</v>
      </c>
      <c r="G286" s="13">
        <v>106</v>
      </c>
      <c r="H286" s="52" t="s">
        <v>12</v>
      </c>
      <c r="I286" s="52" t="s">
        <v>12</v>
      </c>
      <c r="J286" s="7">
        <v>4</v>
      </c>
      <c r="K286" s="55" t="s">
        <v>113</v>
      </c>
      <c r="L286">
        <f t="shared" si="31"/>
        <v>79</v>
      </c>
      <c r="M286">
        <f t="shared" si="32"/>
        <v>106</v>
      </c>
      <c r="N286">
        <f t="shared" si="33"/>
        <v>0</v>
      </c>
      <c r="O286" t="e">
        <f t="shared" si="34"/>
        <v>#VALUE!</v>
      </c>
      <c r="P286">
        <f t="shared" si="30"/>
        <v>2</v>
      </c>
      <c r="Q286" t="e">
        <f t="shared" si="35"/>
        <v>#VALUE!</v>
      </c>
      <c r="R286" t="e">
        <f t="shared" si="36"/>
        <v>#VALUE!</v>
      </c>
    </row>
    <row r="287" spans="1:18" x14ac:dyDescent="0.25">
      <c r="A287" s="7" t="s">
        <v>10</v>
      </c>
      <c r="B287" s="7" t="s">
        <v>46</v>
      </c>
      <c r="C287" s="8" t="s">
        <v>12</v>
      </c>
      <c r="D287" s="9" t="s">
        <v>12</v>
      </c>
      <c r="E287" s="10" t="s">
        <v>12</v>
      </c>
      <c r="F287" s="52" t="s">
        <v>12</v>
      </c>
      <c r="G287" s="52" t="s">
        <v>12</v>
      </c>
      <c r="H287" s="52" t="s">
        <v>12</v>
      </c>
      <c r="I287" s="52" t="s">
        <v>12</v>
      </c>
      <c r="J287" s="7" t="s">
        <v>12</v>
      </c>
      <c r="K287" s="55" t="s">
        <v>113</v>
      </c>
      <c r="L287" t="e">
        <f t="shared" si="31"/>
        <v>#DIV/0!</v>
      </c>
      <c r="M287" t="e">
        <f t="shared" si="32"/>
        <v>#DIV/0!</v>
      </c>
      <c r="N287" t="e">
        <f t="shared" si="33"/>
        <v>#VALUE!</v>
      </c>
      <c r="O287" t="e">
        <f t="shared" si="34"/>
        <v>#VALUE!</v>
      </c>
      <c r="P287" t="e">
        <f t="shared" si="30"/>
        <v>#VALUE!</v>
      </c>
      <c r="Q287" t="e">
        <f t="shared" si="35"/>
        <v>#VALUE!</v>
      </c>
      <c r="R287" t="e">
        <f t="shared" si="36"/>
        <v>#VALUE!</v>
      </c>
    </row>
    <row r="288" spans="1:18" x14ac:dyDescent="0.25">
      <c r="A288" s="7" t="s">
        <v>10</v>
      </c>
      <c r="B288" s="7" t="s">
        <v>97</v>
      </c>
      <c r="C288" s="8">
        <v>75</v>
      </c>
      <c r="D288" s="9">
        <v>88</v>
      </c>
      <c r="E288" s="10">
        <v>88</v>
      </c>
      <c r="F288" s="52" t="s">
        <v>12</v>
      </c>
      <c r="G288" s="52" t="s">
        <v>12</v>
      </c>
      <c r="H288" s="52" t="s">
        <v>12</v>
      </c>
      <c r="I288" s="52" t="s">
        <v>12</v>
      </c>
      <c r="J288" s="7">
        <v>4</v>
      </c>
      <c r="K288" s="55" t="s">
        <v>113</v>
      </c>
      <c r="L288">
        <f t="shared" si="31"/>
        <v>88</v>
      </c>
      <c r="M288" t="e">
        <f t="shared" si="32"/>
        <v>#DIV/0!</v>
      </c>
      <c r="N288">
        <f t="shared" si="33"/>
        <v>0</v>
      </c>
      <c r="O288" t="e">
        <f t="shared" si="34"/>
        <v>#VALUE!</v>
      </c>
      <c r="P288">
        <f t="shared" si="30"/>
        <v>2</v>
      </c>
      <c r="Q288" t="e">
        <f t="shared" si="35"/>
        <v>#VALUE!</v>
      </c>
      <c r="R288" t="e">
        <f t="shared" si="36"/>
        <v>#VALUE!</v>
      </c>
    </row>
    <row r="289" spans="1:18" x14ac:dyDescent="0.25">
      <c r="A289" s="15" t="s">
        <v>47</v>
      </c>
      <c r="B289" s="7" t="s">
        <v>86</v>
      </c>
      <c r="C289" s="8">
        <v>34</v>
      </c>
      <c r="D289" s="9">
        <v>46</v>
      </c>
      <c r="E289" s="10">
        <v>47</v>
      </c>
      <c r="F289" s="13">
        <v>58</v>
      </c>
      <c r="G289" s="13">
        <v>58</v>
      </c>
      <c r="H289" s="13">
        <v>58</v>
      </c>
      <c r="I289" s="52" t="s">
        <v>12</v>
      </c>
      <c r="J289" s="7">
        <v>45</v>
      </c>
      <c r="K289" s="55" t="s">
        <v>113</v>
      </c>
      <c r="L289">
        <f t="shared" si="31"/>
        <v>46.5</v>
      </c>
      <c r="M289">
        <f t="shared" si="32"/>
        <v>58</v>
      </c>
      <c r="N289">
        <f t="shared" si="33"/>
        <v>1</v>
      </c>
      <c r="O289" t="e">
        <f t="shared" si="34"/>
        <v>#VALUE!</v>
      </c>
      <c r="P289">
        <f>IF(N289&gt;5.43,1,2)</f>
        <v>2</v>
      </c>
      <c r="Q289" t="e">
        <f t="shared" si="35"/>
        <v>#VALUE!</v>
      </c>
      <c r="R289" t="e">
        <f t="shared" si="36"/>
        <v>#VALUE!</v>
      </c>
    </row>
    <row r="290" spans="1:18" x14ac:dyDescent="0.25">
      <c r="A290" s="15" t="s">
        <v>47</v>
      </c>
      <c r="B290" s="7" t="s">
        <v>57</v>
      </c>
      <c r="C290" s="8">
        <v>44</v>
      </c>
      <c r="D290" s="9">
        <v>67</v>
      </c>
      <c r="E290" s="10">
        <v>67</v>
      </c>
      <c r="F290" s="52" t="s">
        <v>12</v>
      </c>
      <c r="G290" s="52" t="s">
        <v>12</v>
      </c>
      <c r="H290" s="52" t="s">
        <v>12</v>
      </c>
      <c r="I290" s="52" t="s">
        <v>12</v>
      </c>
      <c r="J290" s="7">
        <v>20</v>
      </c>
      <c r="K290" s="55" t="s">
        <v>113</v>
      </c>
      <c r="L290">
        <f t="shared" si="31"/>
        <v>67</v>
      </c>
      <c r="M290" t="e">
        <f t="shared" si="32"/>
        <v>#DIV/0!</v>
      </c>
      <c r="N290">
        <f t="shared" si="33"/>
        <v>0</v>
      </c>
      <c r="O290" t="e">
        <f t="shared" si="34"/>
        <v>#VALUE!</v>
      </c>
      <c r="P290">
        <f t="shared" ref="P290:P302" si="37">IF(N290&gt;5.43,1,2)</f>
        <v>2</v>
      </c>
      <c r="Q290" t="e">
        <f t="shared" si="35"/>
        <v>#VALUE!</v>
      </c>
      <c r="R290" t="e">
        <f t="shared" si="36"/>
        <v>#VALUE!</v>
      </c>
    </row>
    <row r="291" spans="1:18" x14ac:dyDescent="0.25">
      <c r="A291" s="15" t="s">
        <v>47</v>
      </c>
      <c r="B291" s="7" t="s">
        <v>59</v>
      </c>
      <c r="C291" s="8" t="s">
        <v>12</v>
      </c>
      <c r="D291" s="9" t="s">
        <v>12</v>
      </c>
      <c r="E291" s="10" t="s">
        <v>12</v>
      </c>
      <c r="F291" s="52" t="s">
        <v>12</v>
      </c>
      <c r="G291" s="52" t="s">
        <v>12</v>
      </c>
      <c r="H291" s="52" t="s">
        <v>12</v>
      </c>
      <c r="I291" s="52" t="s">
        <v>12</v>
      </c>
      <c r="J291" s="7">
        <v>8</v>
      </c>
      <c r="K291" s="55" t="s">
        <v>113</v>
      </c>
      <c r="L291" t="e">
        <f t="shared" si="31"/>
        <v>#DIV/0!</v>
      </c>
      <c r="M291" t="e">
        <f t="shared" si="32"/>
        <v>#DIV/0!</v>
      </c>
      <c r="N291" t="e">
        <f t="shared" si="33"/>
        <v>#VALUE!</v>
      </c>
      <c r="O291" t="e">
        <f t="shared" si="34"/>
        <v>#VALUE!</v>
      </c>
      <c r="P291" t="e">
        <f t="shared" si="37"/>
        <v>#VALUE!</v>
      </c>
      <c r="Q291" t="e">
        <f t="shared" si="35"/>
        <v>#VALUE!</v>
      </c>
      <c r="R291" t="e">
        <f t="shared" si="36"/>
        <v>#VALUE!</v>
      </c>
    </row>
    <row r="292" spans="1:18" x14ac:dyDescent="0.25">
      <c r="A292" s="15" t="s">
        <v>47</v>
      </c>
      <c r="B292" s="7" t="s">
        <v>33</v>
      </c>
      <c r="C292" s="8">
        <v>30</v>
      </c>
      <c r="D292" s="9">
        <v>43</v>
      </c>
      <c r="E292" s="10">
        <v>44</v>
      </c>
      <c r="F292" s="13">
        <v>56</v>
      </c>
      <c r="G292" s="13">
        <v>56</v>
      </c>
      <c r="H292" s="13">
        <v>58</v>
      </c>
      <c r="I292" s="13">
        <v>58</v>
      </c>
      <c r="J292" s="7">
        <v>27</v>
      </c>
      <c r="K292" s="55" t="s">
        <v>113</v>
      </c>
      <c r="L292">
        <f t="shared" si="31"/>
        <v>43.5</v>
      </c>
      <c r="M292">
        <f t="shared" si="32"/>
        <v>57</v>
      </c>
      <c r="N292">
        <f t="shared" si="33"/>
        <v>1</v>
      </c>
      <c r="O292">
        <f t="shared" si="34"/>
        <v>2</v>
      </c>
      <c r="P292">
        <f t="shared" si="37"/>
        <v>2</v>
      </c>
      <c r="Q292">
        <f t="shared" si="35"/>
        <v>2</v>
      </c>
      <c r="R292">
        <f t="shared" si="36"/>
        <v>5</v>
      </c>
    </row>
    <row r="293" spans="1:18" x14ac:dyDescent="0.25">
      <c r="A293" s="15" t="s">
        <v>47</v>
      </c>
      <c r="B293" s="7" t="s">
        <v>79</v>
      </c>
      <c r="C293" s="8">
        <v>47</v>
      </c>
      <c r="D293" s="9">
        <v>56</v>
      </c>
      <c r="E293" s="10">
        <v>56</v>
      </c>
      <c r="F293" s="13">
        <v>82</v>
      </c>
      <c r="G293" s="13">
        <v>89</v>
      </c>
      <c r="H293" s="13">
        <v>89</v>
      </c>
      <c r="I293" s="13">
        <v>89</v>
      </c>
      <c r="J293" s="7">
        <v>14</v>
      </c>
      <c r="K293" s="55" t="s">
        <v>113</v>
      </c>
      <c r="L293">
        <f t="shared" si="31"/>
        <v>56</v>
      </c>
      <c r="M293">
        <f t="shared" si="32"/>
        <v>87.25</v>
      </c>
      <c r="N293">
        <f t="shared" si="33"/>
        <v>0</v>
      </c>
      <c r="O293">
        <f t="shared" si="34"/>
        <v>7</v>
      </c>
      <c r="P293">
        <f t="shared" si="37"/>
        <v>2</v>
      </c>
      <c r="Q293">
        <f t="shared" si="35"/>
        <v>1</v>
      </c>
      <c r="R293">
        <f t="shared" si="36"/>
        <v>6</v>
      </c>
    </row>
    <row r="294" spans="1:18" x14ac:dyDescent="0.25">
      <c r="A294" s="15" t="s">
        <v>47</v>
      </c>
      <c r="B294" s="7" t="s">
        <v>62</v>
      </c>
      <c r="C294" s="8">
        <v>51</v>
      </c>
      <c r="D294" s="9">
        <v>72</v>
      </c>
      <c r="E294" s="10">
        <v>73</v>
      </c>
      <c r="F294" s="13">
        <v>87</v>
      </c>
      <c r="G294" s="13">
        <v>91</v>
      </c>
      <c r="H294" s="13">
        <v>95</v>
      </c>
      <c r="I294" s="13">
        <v>95</v>
      </c>
      <c r="J294" s="7">
        <v>8</v>
      </c>
      <c r="K294" s="55" t="s">
        <v>113</v>
      </c>
      <c r="L294">
        <f t="shared" si="31"/>
        <v>72.5</v>
      </c>
      <c r="M294">
        <f t="shared" si="32"/>
        <v>92</v>
      </c>
      <c r="N294">
        <f t="shared" si="33"/>
        <v>1</v>
      </c>
      <c r="O294">
        <f t="shared" si="34"/>
        <v>8</v>
      </c>
      <c r="P294">
        <f t="shared" si="37"/>
        <v>2</v>
      </c>
      <c r="Q294">
        <f t="shared" si="35"/>
        <v>1</v>
      </c>
      <c r="R294">
        <f t="shared" si="36"/>
        <v>6</v>
      </c>
    </row>
    <row r="295" spans="1:18" x14ac:dyDescent="0.25">
      <c r="A295" s="15" t="s">
        <v>47</v>
      </c>
      <c r="B295" s="53" t="s">
        <v>89</v>
      </c>
      <c r="C295" s="8">
        <v>34</v>
      </c>
      <c r="D295" s="9">
        <v>52</v>
      </c>
      <c r="E295" s="10">
        <v>52</v>
      </c>
      <c r="F295" s="13">
        <v>72</v>
      </c>
      <c r="G295" s="13">
        <v>72</v>
      </c>
      <c r="H295" s="13">
        <v>74</v>
      </c>
      <c r="I295" s="13">
        <v>75</v>
      </c>
      <c r="J295" s="7">
        <v>9</v>
      </c>
      <c r="K295" s="55" t="s">
        <v>113</v>
      </c>
      <c r="L295">
        <f t="shared" si="31"/>
        <v>52</v>
      </c>
      <c r="M295">
        <f t="shared" si="32"/>
        <v>73.25</v>
      </c>
      <c r="N295">
        <f t="shared" si="33"/>
        <v>0</v>
      </c>
      <c r="O295">
        <f t="shared" si="34"/>
        <v>3</v>
      </c>
      <c r="P295">
        <f t="shared" si="37"/>
        <v>2</v>
      </c>
      <c r="Q295">
        <f t="shared" si="35"/>
        <v>2</v>
      </c>
      <c r="R295">
        <f t="shared" si="36"/>
        <v>5</v>
      </c>
    </row>
    <row r="296" spans="1:18" x14ac:dyDescent="0.25">
      <c r="A296" s="15" t="s">
        <v>47</v>
      </c>
      <c r="B296" s="7" t="s">
        <v>38</v>
      </c>
      <c r="C296" s="8">
        <v>25</v>
      </c>
      <c r="D296" s="9">
        <v>34</v>
      </c>
      <c r="E296" s="10">
        <v>42</v>
      </c>
      <c r="F296" s="13">
        <v>60</v>
      </c>
      <c r="G296" s="13">
        <v>63</v>
      </c>
      <c r="H296" s="13">
        <v>64</v>
      </c>
      <c r="I296" s="13">
        <v>65</v>
      </c>
      <c r="J296" s="7">
        <v>34</v>
      </c>
      <c r="K296" s="55" t="s">
        <v>113</v>
      </c>
      <c r="L296">
        <f t="shared" si="31"/>
        <v>38</v>
      </c>
      <c r="M296">
        <f t="shared" si="32"/>
        <v>63</v>
      </c>
      <c r="N296">
        <f t="shared" si="33"/>
        <v>8</v>
      </c>
      <c r="O296">
        <f t="shared" si="34"/>
        <v>5</v>
      </c>
      <c r="P296">
        <f t="shared" si="37"/>
        <v>1</v>
      </c>
      <c r="Q296">
        <f t="shared" si="35"/>
        <v>1</v>
      </c>
      <c r="R296">
        <f t="shared" si="36"/>
        <v>5</v>
      </c>
    </row>
    <row r="297" spans="1:18" x14ac:dyDescent="0.25">
      <c r="A297" s="15" t="s">
        <v>47</v>
      </c>
      <c r="B297" s="7" t="s">
        <v>66</v>
      </c>
      <c r="C297" s="8">
        <v>58</v>
      </c>
      <c r="D297" s="9">
        <v>70</v>
      </c>
      <c r="E297" s="10">
        <v>72</v>
      </c>
      <c r="F297" s="13">
        <v>82</v>
      </c>
      <c r="G297" s="13">
        <v>85</v>
      </c>
      <c r="H297" s="13">
        <v>85</v>
      </c>
      <c r="I297" s="13">
        <v>88</v>
      </c>
      <c r="J297" s="7">
        <v>14</v>
      </c>
      <c r="K297" s="55" t="s">
        <v>113</v>
      </c>
      <c r="L297">
        <f t="shared" si="31"/>
        <v>71</v>
      </c>
      <c r="M297">
        <f t="shared" si="32"/>
        <v>85</v>
      </c>
      <c r="N297">
        <f t="shared" si="33"/>
        <v>2</v>
      </c>
      <c r="O297">
        <f t="shared" si="34"/>
        <v>6</v>
      </c>
      <c r="P297">
        <f t="shared" si="37"/>
        <v>2</v>
      </c>
      <c r="Q297">
        <f t="shared" si="35"/>
        <v>1</v>
      </c>
      <c r="R297">
        <f t="shared" si="36"/>
        <v>6</v>
      </c>
    </row>
    <row r="298" spans="1:18" x14ac:dyDescent="0.25">
      <c r="A298" s="15" t="s">
        <v>47</v>
      </c>
      <c r="B298" s="7" t="s">
        <v>39</v>
      </c>
      <c r="C298" s="8" t="s">
        <v>12</v>
      </c>
      <c r="D298" s="9" t="s">
        <v>12</v>
      </c>
      <c r="E298" s="10" t="s">
        <v>12</v>
      </c>
      <c r="F298" s="13" t="s">
        <v>12</v>
      </c>
      <c r="G298" s="13" t="s">
        <v>12</v>
      </c>
      <c r="H298" s="13" t="s">
        <v>12</v>
      </c>
      <c r="I298" s="13" t="s">
        <v>12</v>
      </c>
      <c r="J298" s="7" t="s">
        <v>12</v>
      </c>
      <c r="K298" s="55" t="s">
        <v>113</v>
      </c>
      <c r="L298" t="e">
        <f t="shared" si="31"/>
        <v>#DIV/0!</v>
      </c>
      <c r="M298" t="e">
        <f t="shared" si="32"/>
        <v>#DIV/0!</v>
      </c>
      <c r="N298" t="e">
        <f t="shared" si="33"/>
        <v>#VALUE!</v>
      </c>
      <c r="O298" t="e">
        <f t="shared" si="34"/>
        <v>#VALUE!</v>
      </c>
      <c r="P298" t="e">
        <f t="shared" si="37"/>
        <v>#VALUE!</v>
      </c>
      <c r="Q298" t="e">
        <f t="shared" si="35"/>
        <v>#VALUE!</v>
      </c>
      <c r="R298" t="e">
        <f t="shared" si="36"/>
        <v>#VALUE!</v>
      </c>
    </row>
    <row r="299" spans="1:18" x14ac:dyDescent="0.25">
      <c r="A299" s="15" t="s">
        <v>47</v>
      </c>
      <c r="B299" s="7" t="s">
        <v>40</v>
      </c>
      <c r="C299" s="8">
        <v>41</v>
      </c>
      <c r="D299" s="9">
        <v>55</v>
      </c>
      <c r="E299" s="10">
        <v>56</v>
      </c>
      <c r="F299" s="13">
        <v>69</v>
      </c>
      <c r="G299" s="13">
        <v>69</v>
      </c>
      <c r="H299" s="13">
        <v>77</v>
      </c>
      <c r="I299" s="13">
        <v>80</v>
      </c>
      <c r="J299" s="7">
        <v>23</v>
      </c>
      <c r="K299" s="55" t="s">
        <v>113</v>
      </c>
      <c r="L299">
        <f t="shared" si="31"/>
        <v>55.5</v>
      </c>
      <c r="M299">
        <f t="shared" si="32"/>
        <v>73.75</v>
      </c>
      <c r="N299">
        <f t="shared" si="33"/>
        <v>1</v>
      </c>
      <c r="O299">
        <f t="shared" si="34"/>
        <v>11</v>
      </c>
      <c r="P299">
        <f t="shared" si="37"/>
        <v>2</v>
      </c>
      <c r="Q299">
        <f t="shared" si="35"/>
        <v>1</v>
      </c>
      <c r="R299">
        <f t="shared" si="36"/>
        <v>6</v>
      </c>
    </row>
    <row r="300" spans="1:18" x14ac:dyDescent="0.25">
      <c r="A300" s="15" t="s">
        <v>47</v>
      </c>
      <c r="B300" s="7" t="s">
        <v>71</v>
      </c>
      <c r="C300" s="8">
        <v>55</v>
      </c>
      <c r="D300" s="9">
        <v>83</v>
      </c>
      <c r="E300" s="10">
        <v>84</v>
      </c>
      <c r="F300" s="13">
        <v>107</v>
      </c>
      <c r="G300" s="52" t="s">
        <v>12</v>
      </c>
      <c r="H300" s="52" t="s">
        <v>12</v>
      </c>
      <c r="I300" s="52" t="s">
        <v>12</v>
      </c>
      <c r="J300" s="7">
        <v>4</v>
      </c>
      <c r="K300" s="55" t="s">
        <v>113</v>
      </c>
      <c r="L300">
        <f t="shared" si="31"/>
        <v>83.5</v>
      </c>
      <c r="M300">
        <f t="shared" si="32"/>
        <v>107</v>
      </c>
      <c r="N300">
        <f t="shared" si="33"/>
        <v>1</v>
      </c>
      <c r="O300" t="e">
        <f t="shared" si="34"/>
        <v>#VALUE!</v>
      </c>
      <c r="P300">
        <f t="shared" si="37"/>
        <v>2</v>
      </c>
      <c r="Q300" t="e">
        <f t="shared" si="35"/>
        <v>#VALUE!</v>
      </c>
      <c r="R300" t="e">
        <f t="shared" si="36"/>
        <v>#VALUE!</v>
      </c>
    </row>
    <row r="301" spans="1:18" x14ac:dyDescent="0.25">
      <c r="A301" s="15" t="s">
        <v>47</v>
      </c>
      <c r="B301" s="7" t="s">
        <v>42</v>
      </c>
      <c r="C301" s="8">
        <v>52</v>
      </c>
      <c r="D301" s="9">
        <v>73</v>
      </c>
      <c r="E301" s="10">
        <v>73</v>
      </c>
      <c r="F301" s="13">
        <v>82</v>
      </c>
      <c r="G301" s="13">
        <v>83</v>
      </c>
      <c r="H301" s="13">
        <v>84</v>
      </c>
      <c r="I301" s="13">
        <v>88</v>
      </c>
      <c r="J301" s="7">
        <v>10</v>
      </c>
      <c r="K301" s="55" t="s">
        <v>113</v>
      </c>
      <c r="L301">
        <f t="shared" si="31"/>
        <v>73</v>
      </c>
      <c r="M301">
        <f t="shared" si="32"/>
        <v>84.25</v>
      </c>
      <c r="N301">
        <f t="shared" si="33"/>
        <v>0</v>
      </c>
      <c r="O301">
        <f t="shared" si="34"/>
        <v>6</v>
      </c>
      <c r="P301">
        <f t="shared" si="37"/>
        <v>2</v>
      </c>
      <c r="Q301">
        <f t="shared" si="35"/>
        <v>1</v>
      </c>
      <c r="R301">
        <f t="shared" si="36"/>
        <v>6</v>
      </c>
    </row>
    <row r="302" spans="1:18" x14ac:dyDescent="0.25">
      <c r="A302" s="15" t="s">
        <v>47</v>
      </c>
      <c r="B302" s="7" t="s">
        <v>43</v>
      </c>
      <c r="C302" s="8" t="s">
        <v>12</v>
      </c>
      <c r="D302" s="9" t="s">
        <v>12</v>
      </c>
      <c r="E302" s="10" t="s">
        <v>12</v>
      </c>
      <c r="F302" s="13" t="s">
        <v>12</v>
      </c>
      <c r="G302" s="13" t="s">
        <v>12</v>
      </c>
      <c r="H302" s="13" t="s">
        <v>12</v>
      </c>
      <c r="I302" s="13" t="s">
        <v>12</v>
      </c>
      <c r="J302" s="7" t="s">
        <v>12</v>
      </c>
      <c r="K302" s="55" t="s">
        <v>113</v>
      </c>
      <c r="L302" t="e">
        <f t="shared" si="31"/>
        <v>#DIV/0!</v>
      </c>
      <c r="M302" t="e">
        <f t="shared" si="32"/>
        <v>#DIV/0!</v>
      </c>
      <c r="N302" t="e">
        <f t="shared" si="33"/>
        <v>#VALUE!</v>
      </c>
      <c r="O302" t="e">
        <f t="shared" si="34"/>
        <v>#VALUE!</v>
      </c>
      <c r="P302" t="e">
        <f t="shared" si="37"/>
        <v>#VALUE!</v>
      </c>
      <c r="Q302" t="e">
        <f t="shared" si="35"/>
        <v>#VALUE!</v>
      </c>
      <c r="R302" t="e">
        <f t="shared" si="36"/>
        <v>#VALUE!</v>
      </c>
    </row>
    <row r="303" spans="1:18" x14ac:dyDescent="0.25">
      <c r="A303" s="15" t="s">
        <v>106</v>
      </c>
      <c r="B303" s="15" t="s">
        <v>13</v>
      </c>
      <c r="C303" s="8" t="s">
        <v>12</v>
      </c>
      <c r="D303" s="9" t="s">
        <v>12</v>
      </c>
      <c r="E303" s="10" t="s">
        <v>12</v>
      </c>
      <c r="F303" s="13" t="s">
        <v>12</v>
      </c>
      <c r="G303" s="13" t="s">
        <v>12</v>
      </c>
      <c r="H303" s="13" t="s">
        <v>12</v>
      </c>
      <c r="I303" s="13" t="s">
        <v>12</v>
      </c>
      <c r="J303" s="7" t="s">
        <v>12</v>
      </c>
      <c r="K303" s="55" t="s">
        <v>113</v>
      </c>
      <c r="L303" t="e">
        <f t="shared" si="31"/>
        <v>#DIV/0!</v>
      </c>
      <c r="M303" t="e">
        <f t="shared" si="32"/>
        <v>#DIV/0!</v>
      </c>
      <c r="N303" t="e">
        <f t="shared" si="33"/>
        <v>#VALUE!</v>
      </c>
      <c r="O303" t="e">
        <f t="shared" si="34"/>
        <v>#VALUE!</v>
      </c>
      <c r="P303" t="e">
        <f>IF(N303&gt;5.58,1,2)</f>
        <v>#VALUE!</v>
      </c>
      <c r="Q303" t="e">
        <f>IF(O303&gt;5.03,1,2)</f>
        <v>#VALUE!</v>
      </c>
      <c r="R303" t="e">
        <f t="shared" si="36"/>
        <v>#VALUE!</v>
      </c>
    </row>
    <row r="304" spans="1:18" x14ac:dyDescent="0.25">
      <c r="A304" s="15" t="s">
        <v>106</v>
      </c>
      <c r="B304" s="7" t="s">
        <v>52</v>
      </c>
      <c r="C304" s="8">
        <v>32</v>
      </c>
      <c r="D304" s="9">
        <v>46</v>
      </c>
      <c r="E304" s="10">
        <v>48</v>
      </c>
      <c r="F304" s="13">
        <v>62</v>
      </c>
      <c r="G304" s="13">
        <v>63</v>
      </c>
      <c r="H304" s="13">
        <v>64</v>
      </c>
      <c r="I304" s="13">
        <v>64</v>
      </c>
      <c r="J304" s="7">
        <v>17</v>
      </c>
      <c r="K304" s="55" t="s">
        <v>113</v>
      </c>
      <c r="L304">
        <f t="shared" si="31"/>
        <v>47</v>
      </c>
      <c r="M304">
        <f t="shared" si="32"/>
        <v>63.25</v>
      </c>
      <c r="N304">
        <f t="shared" si="33"/>
        <v>2</v>
      </c>
      <c r="O304">
        <f t="shared" si="34"/>
        <v>2</v>
      </c>
      <c r="P304">
        <f t="shared" ref="P304:P309" si="38">IF(N304&gt;5.58,1,2)</f>
        <v>2</v>
      </c>
      <c r="Q304">
        <f t="shared" ref="Q304:Q309" si="39">IF(O304&gt;5.03,1,2)</f>
        <v>2</v>
      </c>
      <c r="R304">
        <f t="shared" si="36"/>
        <v>5</v>
      </c>
    </row>
    <row r="305" spans="1:18" x14ac:dyDescent="0.25">
      <c r="A305" s="15" t="s">
        <v>106</v>
      </c>
      <c r="B305" s="7" t="s">
        <v>57</v>
      </c>
      <c r="C305" s="8">
        <v>24</v>
      </c>
      <c r="D305" s="9">
        <v>51</v>
      </c>
      <c r="E305" s="10">
        <v>51</v>
      </c>
      <c r="F305" s="13">
        <v>63</v>
      </c>
      <c r="G305" s="13">
        <v>63</v>
      </c>
      <c r="H305" s="13">
        <v>63</v>
      </c>
      <c r="I305" s="13">
        <v>63</v>
      </c>
      <c r="J305" s="54">
        <v>8</v>
      </c>
      <c r="K305" s="55" t="s">
        <v>113</v>
      </c>
      <c r="L305">
        <f t="shared" si="31"/>
        <v>51</v>
      </c>
      <c r="M305">
        <f t="shared" si="32"/>
        <v>63</v>
      </c>
      <c r="N305">
        <f t="shared" si="33"/>
        <v>0</v>
      </c>
      <c r="O305">
        <f t="shared" si="34"/>
        <v>0</v>
      </c>
      <c r="P305">
        <f t="shared" si="38"/>
        <v>2</v>
      </c>
      <c r="Q305">
        <f t="shared" si="39"/>
        <v>2</v>
      </c>
      <c r="R305">
        <f t="shared" si="36"/>
        <v>5</v>
      </c>
    </row>
    <row r="306" spans="1:18" x14ac:dyDescent="0.25">
      <c r="A306" s="15" t="s">
        <v>106</v>
      </c>
      <c r="B306" s="7" t="s">
        <v>63</v>
      </c>
      <c r="C306" s="8" t="s">
        <v>12</v>
      </c>
      <c r="D306" s="9" t="s">
        <v>12</v>
      </c>
      <c r="E306" s="10" t="s">
        <v>12</v>
      </c>
      <c r="F306" s="13" t="s">
        <v>12</v>
      </c>
      <c r="G306" s="13" t="s">
        <v>12</v>
      </c>
      <c r="H306" s="13" t="s">
        <v>12</v>
      </c>
      <c r="I306" s="13" t="s">
        <v>12</v>
      </c>
      <c r="J306" s="7" t="s">
        <v>12</v>
      </c>
      <c r="K306" s="55" t="s">
        <v>113</v>
      </c>
      <c r="L306" t="e">
        <f t="shared" si="31"/>
        <v>#DIV/0!</v>
      </c>
      <c r="M306" t="e">
        <f t="shared" si="32"/>
        <v>#DIV/0!</v>
      </c>
      <c r="N306" t="e">
        <f t="shared" si="33"/>
        <v>#VALUE!</v>
      </c>
      <c r="O306" t="e">
        <f t="shared" si="34"/>
        <v>#VALUE!</v>
      </c>
      <c r="P306" t="e">
        <f t="shared" si="38"/>
        <v>#VALUE!</v>
      </c>
      <c r="Q306" t="e">
        <f t="shared" si="39"/>
        <v>#VALUE!</v>
      </c>
      <c r="R306" t="e">
        <f t="shared" si="36"/>
        <v>#VALUE!</v>
      </c>
    </row>
    <row r="307" spans="1:18" x14ac:dyDescent="0.25">
      <c r="A307" s="15" t="s">
        <v>106</v>
      </c>
      <c r="B307" s="7" t="s">
        <v>40</v>
      </c>
      <c r="C307" s="8">
        <v>26</v>
      </c>
      <c r="D307" s="9">
        <v>46</v>
      </c>
      <c r="E307" s="10">
        <v>47</v>
      </c>
      <c r="F307" s="52" t="s">
        <v>12</v>
      </c>
      <c r="G307" s="52" t="s">
        <v>12</v>
      </c>
      <c r="H307" s="52" t="s">
        <v>12</v>
      </c>
      <c r="I307" s="52" t="s">
        <v>12</v>
      </c>
      <c r="J307" s="7">
        <v>8</v>
      </c>
      <c r="K307" s="55" t="s">
        <v>113</v>
      </c>
      <c r="L307">
        <f t="shared" si="31"/>
        <v>46.5</v>
      </c>
      <c r="M307" t="e">
        <f t="shared" si="32"/>
        <v>#DIV/0!</v>
      </c>
      <c r="N307">
        <f t="shared" si="33"/>
        <v>1</v>
      </c>
      <c r="O307" t="e">
        <f t="shared" si="34"/>
        <v>#VALUE!</v>
      </c>
      <c r="P307">
        <f t="shared" si="38"/>
        <v>2</v>
      </c>
      <c r="Q307" t="e">
        <f t="shared" si="39"/>
        <v>#VALUE!</v>
      </c>
      <c r="R307" t="e">
        <f t="shared" si="36"/>
        <v>#VALUE!</v>
      </c>
    </row>
    <row r="308" spans="1:18" x14ac:dyDescent="0.25">
      <c r="A308" s="15" t="s">
        <v>106</v>
      </c>
      <c r="B308" s="7" t="s">
        <v>43</v>
      </c>
      <c r="C308" s="8">
        <v>37</v>
      </c>
      <c r="D308" s="9">
        <v>54</v>
      </c>
      <c r="E308" s="10">
        <v>54</v>
      </c>
      <c r="F308" s="13">
        <v>66</v>
      </c>
      <c r="G308" s="13">
        <v>66</v>
      </c>
      <c r="H308" s="13">
        <v>67</v>
      </c>
      <c r="I308" s="13">
        <v>67</v>
      </c>
      <c r="J308" s="7">
        <v>30</v>
      </c>
      <c r="K308" s="55" t="s">
        <v>113</v>
      </c>
      <c r="L308">
        <f t="shared" si="31"/>
        <v>54</v>
      </c>
      <c r="M308">
        <f t="shared" si="32"/>
        <v>66.5</v>
      </c>
      <c r="N308">
        <f t="shared" si="33"/>
        <v>0</v>
      </c>
      <c r="O308">
        <f t="shared" si="34"/>
        <v>1</v>
      </c>
      <c r="P308">
        <f t="shared" si="38"/>
        <v>2</v>
      </c>
      <c r="Q308">
        <f t="shared" si="39"/>
        <v>2</v>
      </c>
      <c r="R308">
        <f t="shared" si="36"/>
        <v>5</v>
      </c>
    </row>
    <row r="309" spans="1:18" x14ac:dyDescent="0.25">
      <c r="A309" s="15" t="s">
        <v>106</v>
      </c>
      <c r="B309" s="7" t="s">
        <v>97</v>
      </c>
      <c r="C309" s="8">
        <v>38</v>
      </c>
      <c r="D309" s="9">
        <v>57</v>
      </c>
      <c r="E309" s="10">
        <v>57</v>
      </c>
      <c r="F309" s="13">
        <v>71</v>
      </c>
      <c r="G309" s="13">
        <v>71</v>
      </c>
      <c r="H309" s="13">
        <v>74</v>
      </c>
      <c r="I309" s="13">
        <v>76</v>
      </c>
      <c r="J309" s="7">
        <v>8</v>
      </c>
      <c r="K309" s="55" t="s">
        <v>113</v>
      </c>
      <c r="L309">
        <f t="shared" si="31"/>
        <v>57</v>
      </c>
      <c r="M309">
        <f t="shared" si="32"/>
        <v>73</v>
      </c>
      <c r="N309">
        <f t="shared" si="33"/>
        <v>0</v>
      </c>
      <c r="O309">
        <f t="shared" si="34"/>
        <v>5</v>
      </c>
      <c r="P309">
        <f t="shared" si="38"/>
        <v>2</v>
      </c>
      <c r="Q309">
        <f t="shared" si="39"/>
        <v>2</v>
      </c>
      <c r="R309">
        <f t="shared" si="36"/>
        <v>5</v>
      </c>
    </row>
    <row r="310" spans="1:18" x14ac:dyDescent="0.25">
      <c r="A310" s="7" t="s">
        <v>10</v>
      </c>
      <c r="B310" s="7" t="s">
        <v>18</v>
      </c>
      <c r="C310" s="30">
        <v>58</v>
      </c>
      <c r="D310" s="60">
        <v>82</v>
      </c>
      <c r="E310" s="61">
        <v>90</v>
      </c>
      <c r="F310" s="59" t="s">
        <v>12</v>
      </c>
      <c r="G310" s="59" t="s">
        <v>12</v>
      </c>
      <c r="H310" s="59" t="s">
        <v>12</v>
      </c>
      <c r="I310" s="59" t="s">
        <v>12</v>
      </c>
      <c r="J310" s="62">
        <v>4</v>
      </c>
      <c r="K310" s="55" t="s">
        <v>114</v>
      </c>
      <c r="L310">
        <f t="shared" si="31"/>
        <v>86</v>
      </c>
      <c r="M310" t="e">
        <f t="shared" si="32"/>
        <v>#DIV/0!</v>
      </c>
      <c r="N310">
        <f t="shared" si="33"/>
        <v>8</v>
      </c>
      <c r="O310" t="e">
        <f t="shared" si="34"/>
        <v>#VALUE!</v>
      </c>
      <c r="P310">
        <f>IF(N310&gt;5.65,1,2)</f>
        <v>1</v>
      </c>
      <c r="R310">
        <f t="shared" si="36"/>
        <v>6</v>
      </c>
    </row>
    <row r="311" spans="1:18" x14ac:dyDescent="0.25">
      <c r="A311" s="7" t="s">
        <v>10</v>
      </c>
      <c r="B311" s="7" t="s">
        <v>51</v>
      </c>
      <c r="C311" s="30">
        <v>68</v>
      </c>
      <c r="D311" s="60" t="s">
        <v>12</v>
      </c>
      <c r="E311" s="61" t="s">
        <v>12</v>
      </c>
      <c r="F311" s="59" t="s">
        <v>12</v>
      </c>
      <c r="G311" s="59" t="s">
        <v>12</v>
      </c>
      <c r="H311" s="59" t="s">
        <v>12</v>
      </c>
      <c r="I311" s="59" t="s">
        <v>12</v>
      </c>
      <c r="J311" s="62">
        <v>2</v>
      </c>
      <c r="K311" s="55" t="s">
        <v>114</v>
      </c>
      <c r="L311" t="e">
        <f t="shared" si="31"/>
        <v>#DIV/0!</v>
      </c>
      <c r="M311" t="e">
        <f t="shared" si="32"/>
        <v>#DIV/0!</v>
      </c>
      <c r="N311" t="e">
        <f t="shared" si="33"/>
        <v>#VALUE!</v>
      </c>
      <c r="O311" t="e">
        <f t="shared" si="34"/>
        <v>#VALUE!</v>
      </c>
      <c r="P311" t="e">
        <f t="shared" ref="P311:P329" si="40">IF(N311&gt;5.65,1,2)</f>
        <v>#VALUE!</v>
      </c>
      <c r="Q311" t="e">
        <f t="shared" ref="Q311:Q355" si="41">IF(O310&gt;4.46,1,2)</f>
        <v>#VALUE!</v>
      </c>
      <c r="R311" t="e">
        <f t="shared" si="36"/>
        <v>#VALUE!</v>
      </c>
    </row>
    <row r="312" spans="1:18" x14ac:dyDescent="0.25">
      <c r="A312" s="7" t="s">
        <v>10</v>
      </c>
      <c r="B312" s="7" t="s">
        <v>77</v>
      </c>
      <c r="C312" s="30">
        <v>62</v>
      </c>
      <c r="D312" s="60">
        <v>88</v>
      </c>
      <c r="E312" s="61">
        <v>88</v>
      </c>
      <c r="F312" s="59" t="s">
        <v>12</v>
      </c>
      <c r="G312" s="59" t="s">
        <v>12</v>
      </c>
      <c r="H312" s="59" t="s">
        <v>12</v>
      </c>
      <c r="I312" s="59" t="s">
        <v>12</v>
      </c>
      <c r="J312" s="62">
        <v>4</v>
      </c>
      <c r="K312" s="55" t="s">
        <v>114</v>
      </c>
      <c r="L312">
        <f t="shared" si="31"/>
        <v>88</v>
      </c>
      <c r="M312" t="e">
        <f t="shared" si="32"/>
        <v>#DIV/0!</v>
      </c>
      <c r="N312">
        <f t="shared" si="33"/>
        <v>0</v>
      </c>
      <c r="O312" t="e">
        <f t="shared" si="34"/>
        <v>#VALUE!</v>
      </c>
      <c r="P312">
        <f t="shared" si="40"/>
        <v>2</v>
      </c>
      <c r="Q312" t="e">
        <f t="shared" si="41"/>
        <v>#VALUE!</v>
      </c>
      <c r="R312" t="e">
        <f t="shared" si="36"/>
        <v>#VALUE!</v>
      </c>
    </row>
    <row r="313" spans="1:18" x14ac:dyDescent="0.25">
      <c r="A313" s="7" t="s">
        <v>10</v>
      </c>
      <c r="B313" s="7" t="s">
        <v>52</v>
      </c>
      <c r="C313" s="30" t="s">
        <v>12</v>
      </c>
      <c r="D313" s="60" t="s">
        <v>12</v>
      </c>
      <c r="E313" s="61" t="s">
        <v>12</v>
      </c>
      <c r="F313" s="59" t="s">
        <v>12</v>
      </c>
      <c r="G313" s="59" t="s">
        <v>12</v>
      </c>
      <c r="H313" s="59" t="s">
        <v>12</v>
      </c>
      <c r="I313" s="59" t="s">
        <v>12</v>
      </c>
      <c r="J313" s="62">
        <v>1</v>
      </c>
      <c r="K313" s="55" t="s">
        <v>114</v>
      </c>
      <c r="L313" t="e">
        <f t="shared" si="31"/>
        <v>#DIV/0!</v>
      </c>
      <c r="M313" t="e">
        <f t="shared" si="32"/>
        <v>#DIV/0!</v>
      </c>
      <c r="N313" t="e">
        <f t="shared" si="33"/>
        <v>#VALUE!</v>
      </c>
      <c r="O313" t="e">
        <f t="shared" si="34"/>
        <v>#VALUE!</v>
      </c>
      <c r="P313" t="e">
        <f t="shared" si="40"/>
        <v>#VALUE!</v>
      </c>
      <c r="Q313" t="e">
        <f t="shared" si="41"/>
        <v>#VALUE!</v>
      </c>
      <c r="R313" t="e">
        <f t="shared" si="36"/>
        <v>#VALUE!</v>
      </c>
    </row>
    <row r="314" spans="1:18" x14ac:dyDescent="0.25">
      <c r="A314" s="7" t="s">
        <v>10</v>
      </c>
      <c r="B314" s="7" t="s">
        <v>53</v>
      </c>
      <c r="C314" s="30">
        <v>48</v>
      </c>
      <c r="D314" s="60">
        <v>66</v>
      </c>
      <c r="E314" s="61">
        <v>68</v>
      </c>
      <c r="F314" s="59" t="s">
        <v>12</v>
      </c>
      <c r="G314" s="59" t="s">
        <v>12</v>
      </c>
      <c r="H314" s="59" t="s">
        <v>12</v>
      </c>
      <c r="I314" s="59" t="s">
        <v>12</v>
      </c>
      <c r="J314" s="62">
        <v>4</v>
      </c>
      <c r="K314" s="55" t="s">
        <v>114</v>
      </c>
      <c r="L314">
        <f t="shared" si="31"/>
        <v>67</v>
      </c>
      <c r="M314" t="e">
        <f t="shared" si="32"/>
        <v>#DIV/0!</v>
      </c>
      <c r="N314">
        <f t="shared" si="33"/>
        <v>2</v>
      </c>
      <c r="O314" t="e">
        <f t="shared" si="34"/>
        <v>#VALUE!</v>
      </c>
      <c r="P314">
        <f t="shared" si="40"/>
        <v>2</v>
      </c>
      <c r="Q314" t="e">
        <f t="shared" si="41"/>
        <v>#VALUE!</v>
      </c>
      <c r="R314" t="e">
        <f t="shared" si="36"/>
        <v>#VALUE!</v>
      </c>
    </row>
    <row r="315" spans="1:18" x14ac:dyDescent="0.25">
      <c r="A315" s="7" t="s">
        <v>10</v>
      </c>
      <c r="B315" s="7" t="s">
        <v>54</v>
      </c>
      <c r="C315" s="30">
        <v>48</v>
      </c>
      <c r="D315" s="60">
        <v>64</v>
      </c>
      <c r="E315" s="61">
        <v>70</v>
      </c>
      <c r="F315" s="63">
        <v>94</v>
      </c>
      <c r="G315" s="63">
        <v>94</v>
      </c>
      <c r="H315" s="63">
        <v>94</v>
      </c>
      <c r="I315" s="63">
        <v>94</v>
      </c>
      <c r="J315" s="62">
        <v>8</v>
      </c>
      <c r="K315" s="55" t="s">
        <v>114</v>
      </c>
      <c r="L315">
        <f t="shared" si="31"/>
        <v>67</v>
      </c>
      <c r="M315">
        <f t="shared" si="32"/>
        <v>94</v>
      </c>
      <c r="N315">
        <f t="shared" si="33"/>
        <v>6</v>
      </c>
      <c r="O315">
        <f t="shared" si="34"/>
        <v>0</v>
      </c>
      <c r="P315">
        <f t="shared" si="40"/>
        <v>1</v>
      </c>
      <c r="Q315" t="e">
        <f t="shared" si="41"/>
        <v>#VALUE!</v>
      </c>
      <c r="R315" t="e">
        <f t="shared" si="36"/>
        <v>#VALUE!</v>
      </c>
    </row>
    <row r="316" spans="1:18" x14ac:dyDescent="0.25">
      <c r="A316" s="7" t="s">
        <v>10</v>
      </c>
      <c r="B316" s="7" t="s">
        <v>23</v>
      </c>
      <c r="C316" s="30">
        <v>74</v>
      </c>
      <c r="D316" s="60">
        <v>94</v>
      </c>
      <c r="E316" s="61" t="s">
        <v>12</v>
      </c>
      <c r="F316" s="59" t="s">
        <v>12</v>
      </c>
      <c r="G316" s="59" t="s">
        <v>12</v>
      </c>
      <c r="H316" s="59" t="s">
        <v>12</v>
      </c>
      <c r="I316" s="59" t="s">
        <v>12</v>
      </c>
      <c r="J316" s="62">
        <v>3</v>
      </c>
      <c r="K316" s="55" t="s">
        <v>114</v>
      </c>
      <c r="L316">
        <f t="shared" si="31"/>
        <v>94</v>
      </c>
      <c r="M316" t="e">
        <f t="shared" si="32"/>
        <v>#DIV/0!</v>
      </c>
      <c r="N316" t="e">
        <f t="shared" si="33"/>
        <v>#VALUE!</v>
      </c>
      <c r="O316" t="e">
        <f t="shared" si="34"/>
        <v>#VALUE!</v>
      </c>
      <c r="P316" t="e">
        <f t="shared" si="40"/>
        <v>#VALUE!</v>
      </c>
      <c r="Q316">
        <f t="shared" si="41"/>
        <v>2</v>
      </c>
      <c r="R316" t="e">
        <f t="shared" si="36"/>
        <v>#VALUE!</v>
      </c>
    </row>
    <row r="317" spans="1:18" x14ac:dyDescent="0.25">
      <c r="A317" s="7" t="s">
        <v>10</v>
      </c>
      <c r="B317" s="7" t="s">
        <v>25</v>
      </c>
      <c r="C317" s="30">
        <v>86</v>
      </c>
      <c r="D317" s="60" t="s">
        <v>12</v>
      </c>
      <c r="E317" s="61" t="s">
        <v>12</v>
      </c>
      <c r="F317" s="59" t="s">
        <v>12</v>
      </c>
      <c r="G317" s="59" t="s">
        <v>12</v>
      </c>
      <c r="H317" s="59" t="s">
        <v>12</v>
      </c>
      <c r="I317" s="59" t="s">
        <v>12</v>
      </c>
      <c r="J317" s="62">
        <v>2</v>
      </c>
      <c r="K317" s="55" t="s">
        <v>114</v>
      </c>
      <c r="L317" t="e">
        <f t="shared" si="31"/>
        <v>#DIV/0!</v>
      </c>
      <c r="M317" t="e">
        <f t="shared" si="32"/>
        <v>#DIV/0!</v>
      </c>
      <c r="N317" t="e">
        <f t="shared" si="33"/>
        <v>#VALUE!</v>
      </c>
      <c r="O317" t="e">
        <f t="shared" si="34"/>
        <v>#VALUE!</v>
      </c>
      <c r="P317" t="e">
        <f t="shared" si="40"/>
        <v>#VALUE!</v>
      </c>
      <c r="Q317" t="e">
        <f t="shared" si="41"/>
        <v>#VALUE!</v>
      </c>
      <c r="R317" t="e">
        <f t="shared" si="36"/>
        <v>#VALUE!</v>
      </c>
    </row>
    <row r="318" spans="1:18" x14ac:dyDescent="0.25">
      <c r="A318" s="53" t="s">
        <v>10</v>
      </c>
      <c r="B318" s="53" t="s">
        <v>30</v>
      </c>
      <c r="C318" s="30">
        <v>42</v>
      </c>
      <c r="D318" s="60">
        <v>74</v>
      </c>
      <c r="E318" s="61">
        <v>74</v>
      </c>
      <c r="F318" s="59" t="s">
        <v>12</v>
      </c>
      <c r="G318" s="59" t="s">
        <v>12</v>
      </c>
      <c r="H318" s="59" t="s">
        <v>12</v>
      </c>
      <c r="I318" s="59" t="s">
        <v>12</v>
      </c>
      <c r="J318" s="62">
        <v>4</v>
      </c>
      <c r="K318" s="55" t="s">
        <v>114</v>
      </c>
      <c r="L318">
        <f t="shared" si="31"/>
        <v>74</v>
      </c>
      <c r="M318" t="e">
        <f t="shared" si="32"/>
        <v>#DIV/0!</v>
      </c>
      <c r="N318">
        <f t="shared" si="33"/>
        <v>0</v>
      </c>
      <c r="O318" t="e">
        <f t="shared" si="34"/>
        <v>#VALUE!</v>
      </c>
      <c r="P318">
        <f t="shared" si="40"/>
        <v>2</v>
      </c>
      <c r="Q318" t="e">
        <f t="shared" si="41"/>
        <v>#VALUE!</v>
      </c>
      <c r="R318" t="e">
        <f t="shared" si="36"/>
        <v>#VALUE!</v>
      </c>
    </row>
    <row r="319" spans="1:18" x14ac:dyDescent="0.25">
      <c r="A319" s="7" t="s">
        <v>10</v>
      </c>
      <c r="B319" s="7" t="s">
        <v>32</v>
      </c>
      <c r="C319" s="30" t="s">
        <v>12</v>
      </c>
      <c r="D319" s="60" t="s">
        <v>12</v>
      </c>
      <c r="E319" s="61" t="s">
        <v>12</v>
      </c>
      <c r="F319" s="59" t="s">
        <v>12</v>
      </c>
      <c r="G319" s="59" t="s">
        <v>12</v>
      </c>
      <c r="H319" s="59" t="s">
        <v>12</v>
      </c>
      <c r="I319" s="59" t="s">
        <v>12</v>
      </c>
      <c r="J319" s="62">
        <v>1</v>
      </c>
      <c r="K319" s="55" t="s">
        <v>114</v>
      </c>
      <c r="L319" t="e">
        <f t="shared" si="31"/>
        <v>#DIV/0!</v>
      </c>
      <c r="M319" t="e">
        <f t="shared" si="32"/>
        <v>#DIV/0!</v>
      </c>
      <c r="N319" t="e">
        <f t="shared" si="33"/>
        <v>#VALUE!</v>
      </c>
      <c r="O319" t="e">
        <f t="shared" si="34"/>
        <v>#VALUE!</v>
      </c>
      <c r="P319" t="e">
        <f t="shared" si="40"/>
        <v>#VALUE!</v>
      </c>
      <c r="Q319" t="e">
        <f t="shared" si="41"/>
        <v>#VALUE!</v>
      </c>
      <c r="R319" t="e">
        <f t="shared" si="36"/>
        <v>#VALUE!</v>
      </c>
    </row>
    <row r="320" spans="1:18" x14ac:dyDescent="0.25">
      <c r="A320" s="7" t="s">
        <v>10</v>
      </c>
      <c r="B320" s="7" t="s">
        <v>33</v>
      </c>
      <c r="C320" s="30">
        <v>72</v>
      </c>
      <c r="D320" s="60" t="s">
        <v>12</v>
      </c>
      <c r="E320" s="61" t="s">
        <v>12</v>
      </c>
      <c r="F320" s="59" t="s">
        <v>12</v>
      </c>
      <c r="G320" s="59" t="s">
        <v>12</v>
      </c>
      <c r="H320" s="59" t="s">
        <v>12</v>
      </c>
      <c r="I320" s="59" t="s">
        <v>12</v>
      </c>
      <c r="J320" s="62">
        <v>2</v>
      </c>
      <c r="K320" s="55" t="s">
        <v>114</v>
      </c>
      <c r="L320" t="e">
        <f t="shared" si="31"/>
        <v>#DIV/0!</v>
      </c>
      <c r="M320" t="e">
        <f t="shared" si="32"/>
        <v>#DIV/0!</v>
      </c>
      <c r="N320" t="e">
        <f t="shared" si="33"/>
        <v>#VALUE!</v>
      </c>
      <c r="O320" t="e">
        <f t="shared" si="34"/>
        <v>#VALUE!</v>
      </c>
      <c r="P320" t="e">
        <f t="shared" si="40"/>
        <v>#VALUE!</v>
      </c>
      <c r="Q320" t="e">
        <f t="shared" si="41"/>
        <v>#VALUE!</v>
      </c>
      <c r="R320" t="e">
        <f t="shared" si="36"/>
        <v>#VALUE!</v>
      </c>
    </row>
    <row r="321" spans="1:18" x14ac:dyDescent="0.25">
      <c r="A321" s="7" t="s">
        <v>10</v>
      </c>
      <c r="B321" s="7" t="s">
        <v>34</v>
      </c>
      <c r="C321" s="30">
        <v>86</v>
      </c>
      <c r="D321" s="60" t="s">
        <v>12</v>
      </c>
      <c r="E321" s="61" t="s">
        <v>12</v>
      </c>
      <c r="F321" s="59" t="s">
        <v>12</v>
      </c>
      <c r="G321" s="59" t="s">
        <v>12</v>
      </c>
      <c r="H321" s="59" t="s">
        <v>12</v>
      </c>
      <c r="I321" s="59" t="s">
        <v>12</v>
      </c>
      <c r="J321" s="62">
        <v>2</v>
      </c>
      <c r="K321" s="55" t="s">
        <v>114</v>
      </c>
      <c r="L321" t="e">
        <f t="shared" si="31"/>
        <v>#DIV/0!</v>
      </c>
      <c r="M321" t="e">
        <f t="shared" si="32"/>
        <v>#DIV/0!</v>
      </c>
      <c r="N321" t="e">
        <f t="shared" si="33"/>
        <v>#VALUE!</v>
      </c>
      <c r="O321" t="e">
        <f t="shared" si="34"/>
        <v>#VALUE!</v>
      </c>
      <c r="P321" t="e">
        <f t="shared" si="40"/>
        <v>#VALUE!</v>
      </c>
      <c r="Q321" t="e">
        <f t="shared" si="41"/>
        <v>#VALUE!</v>
      </c>
      <c r="R321" t="e">
        <f t="shared" si="36"/>
        <v>#VALUE!</v>
      </c>
    </row>
    <row r="322" spans="1:18" x14ac:dyDescent="0.25">
      <c r="A322" s="7" t="s">
        <v>10</v>
      </c>
      <c r="B322" s="7" t="s">
        <v>88</v>
      </c>
      <c r="C322" s="30">
        <v>58</v>
      </c>
      <c r="D322" s="60">
        <v>82</v>
      </c>
      <c r="E322" s="61">
        <v>82</v>
      </c>
      <c r="F322" s="59" t="s">
        <v>12</v>
      </c>
      <c r="G322" s="59" t="s">
        <v>12</v>
      </c>
      <c r="H322" s="59" t="s">
        <v>12</v>
      </c>
      <c r="I322" s="59" t="s">
        <v>12</v>
      </c>
      <c r="J322" s="62">
        <v>4</v>
      </c>
      <c r="K322" s="55" t="s">
        <v>114</v>
      </c>
      <c r="L322">
        <f t="shared" si="31"/>
        <v>82</v>
      </c>
      <c r="M322" t="e">
        <f t="shared" si="32"/>
        <v>#DIV/0!</v>
      </c>
      <c r="N322">
        <f t="shared" si="33"/>
        <v>0</v>
      </c>
      <c r="O322" t="e">
        <f t="shared" si="34"/>
        <v>#VALUE!</v>
      </c>
      <c r="P322">
        <f t="shared" si="40"/>
        <v>2</v>
      </c>
      <c r="Q322" t="e">
        <f t="shared" si="41"/>
        <v>#VALUE!</v>
      </c>
      <c r="R322" t="e">
        <f t="shared" si="36"/>
        <v>#VALUE!</v>
      </c>
    </row>
    <row r="323" spans="1:18" x14ac:dyDescent="0.25">
      <c r="A323" s="7" t="s">
        <v>10</v>
      </c>
      <c r="B323" s="7" t="s">
        <v>81</v>
      </c>
      <c r="C323" s="30" t="s">
        <v>12</v>
      </c>
      <c r="D323" s="60" t="s">
        <v>12</v>
      </c>
      <c r="E323" s="61" t="s">
        <v>12</v>
      </c>
      <c r="F323" s="59" t="s">
        <v>12</v>
      </c>
      <c r="G323" s="59" t="s">
        <v>12</v>
      </c>
      <c r="H323" s="59" t="s">
        <v>12</v>
      </c>
      <c r="I323" s="59" t="s">
        <v>12</v>
      </c>
      <c r="J323" s="62">
        <v>1</v>
      </c>
      <c r="K323" s="55" t="s">
        <v>114</v>
      </c>
      <c r="L323" t="e">
        <f t="shared" ref="L323:L386" si="42">AVERAGE(D323:E323)</f>
        <v>#DIV/0!</v>
      </c>
      <c r="M323" t="e">
        <f t="shared" ref="M323:M386" si="43">AVERAGE(F323:I323)</f>
        <v>#DIV/0!</v>
      </c>
      <c r="N323" t="e">
        <f t="shared" ref="N323:N386" si="44">E323-D323</f>
        <v>#VALUE!</v>
      </c>
      <c r="O323" t="e">
        <f t="shared" ref="O323:O386" si="45">I323-F323</f>
        <v>#VALUE!</v>
      </c>
      <c r="P323" t="e">
        <f t="shared" si="40"/>
        <v>#VALUE!</v>
      </c>
      <c r="Q323" t="e">
        <f t="shared" si="41"/>
        <v>#VALUE!</v>
      </c>
      <c r="R323" t="e">
        <f t="shared" ref="R323:R386" si="46">IF(P323=Q323,5,6)</f>
        <v>#VALUE!</v>
      </c>
    </row>
    <row r="324" spans="1:18" x14ac:dyDescent="0.25">
      <c r="A324" s="7" t="s">
        <v>10</v>
      </c>
      <c r="B324" s="7" t="s">
        <v>39</v>
      </c>
      <c r="C324" s="30">
        <v>58</v>
      </c>
      <c r="D324" s="60">
        <v>88</v>
      </c>
      <c r="E324" s="61">
        <v>88</v>
      </c>
      <c r="F324" s="59" t="s">
        <v>12</v>
      </c>
      <c r="G324" s="59" t="s">
        <v>12</v>
      </c>
      <c r="H324" s="59" t="s">
        <v>12</v>
      </c>
      <c r="I324" s="59" t="s">
        <v>12</v>
      </c>
      <c r="J324" s="62">
        <v>4</v>
      </c>
      <c r="K324" s="55" t="s">
        <v>114</v>
      </c>
      <c r="L324">
        <f t="shared" si="42"/>
        <v>88</v>
      </c>
      <c r="M324" t="e">
        <f t="shared" si="43"/>
        <v>#DIV/0!</v>
      </c>
      <c r="N324">
        <f t="shared" si="44"/>
        <v>0</v>
      </c>
      <c r="O324" t="e">
        <f t="shared" si="45"/>
        <v>#VALUE!</v>
      </c>
      <c r="P324">
        <f t="shared" si="40"/>
        <v>2</v>
      </c>
      <c r="Q324" t="e">
        <f t="shared" si="41"/>
        <v>#VALUE!</v>
      </c>
      <c r="R324" t="e">
        <f t="shared" si="46"/>
        <v>#VALUE!</v>
      </c>
    </row>
    <row r="325" spans="1:18" x14ac:dyDescent="0.25">
      <c r="A325" s="7" t="s">
        <v>10</v>
      </c>
      <c r="B325" s="7" t="s">
        <v>40</v>
      </c>
      <c r="C325" s="30">
        <v>62</v>
      </c>
      <c r="D325" s="60">
        <v>82</v>
      </c>
      <c r="E325" s="61">
        <v>84</v>
      </c>
      <c r="F325" s="59" t="s">
        <v>12</v>
      </c>
      <c r="G325" s="59" t="s">
        <v>12</v>
      </c>
      <c r="H325" s="59" t="s">
        <v>12</v>
      </c>
      <c r="I325" s="59" t="s">
        <v>12</v>
      </c>
      <c r="J325" s="62">
        <v>4</v>
      </c>
      <c r="K325" s="55" t="s">
        <v>114</v>
      </c>
      <c r="L325">
        <f t="shared" si="42"/>
        <v>83</v>
      </c>
      <c r="M325" t="e">
        <f t="shared" si="43"/>
        <v>#DIV/0!</v>
      </c>
      <c r="N325">
        <f t="shared" si="44"/>
        <v>2</v>
      </c>
      <c r="O325" t="e">
        <f t="shared" si="45"/>
        <v>#VALUE!</v>
      </c>
      <c r="P325">
        <f t="shared" si="40"/>
        <v>2</v>
      </c>
      <c r="Q325" t="e">
        <f t="shared" si="41"/>
        <v>#VALUE!</v>
      </c>
      <c r="R325" t="e">
        <f t="shared" si="46"/>
        <v>#VALUE!</v>
      </c>
    </row>
    <row r="326" spans="1:18" x14ac:dyDescent="0.25">
      <c r="A326" s="7" t="s">
        <v>10</v>
      </c>
      <c r="B326" s="7" t="s">
        <v>41</v>
      </c>
      <c r="C326" s="30">
        <v>52</v>
      </c>
      <c r="D326" s="60">
        <v>72</v>
      </c>
      <c r="E326" s="61">
        <v>72</v>
      </c>
      <c r="F326" s="59" t="s">
        <v>12</v>
      </c>
      <c r="G326" s="59" t="s">
        <v>12</v>
      </c>
      <c r="H326" s="59" t="s">
        <v>12</v>
      </c>
      <c r="I326" s="59" t="s">
        <v>12</v>
      </c>
      <c r="J326" s="62">
        <v>4</v>
      </c>
      <c r="K326" s="55" t="s">
        <v>114</v>
      </c>
      <c r="L326">
        <f t="shared" si="42"/>
        <v>72</v>
      </c>
      <c r="M326" t="e">
        <f t="shared" si="43"/>
        <v>#DIV/0!</v>
      </c>
      <c r="N326">
        <f t="shared" si="44"/>
        <v>0</v>
      </c>
      <c r="O326" t="e">
        <f t="shared" si="45"/>
        <v>#VALUE!</v>
      </c>
      <c r="P326">
        <f t="shared" si="40"/>
        <v>2</v>
      </c>
      <c r="Q326" t="e">
        <f t="shared" si="41"/>
        <v>#VALUE!</v>
      </c>
      <c r="R326" t="e">
        <f t="shared" si="46"/>
        <v>#VALUE!</v>
      </c>
    </row>
    <row r="327" spans="1:18" x14ac:dyDescent="0.25">
      <c r="A327" s="7" t="s">
        <v>10</v>
      </c>
      <c r="B327" s="7" t="s">
        <v>71</v>
      </c>
      <c r="C327" s="30">
        <v>82</v>
      </c>
      <c r="D327" s="60" t="s">
        <v>12</v>
      </c>
      <c r="E327" s="61" t="s">
        <v>12</v>
      </c>
      <c r="F327" s="59" t="s">
        <v>12</v>
      </c>
      <c r="G327" s="59" t="s">
        <v>12</v>
      </c>
      <c r="H327" s="59" t="s">
        <v>12</v>
      </c>
      <c r="I327" s="59" t="s">
        <v>12</v>
      </c>
      <c r="J327" s="62">
        <v>2</v>
      </c>
      <c r="K327" s="55" t="s">
        <v>114</v>
      </c>
      <c r="L327" t="e">
        <f t="shared" si="42"/>
        <v>#DIV/0!</v>
      </c>
      <c r="M327" t="e">
        <f t="shared" si="43"/>
        <v>#DIV/0!</v>
      </c>
      <c r="N327" t="e">
        <f t="shared" si="44"/>
        <v>#VALUE!</v>
      </c>
      <c r="O327" t="e">
        <f t="shared" si="45"/>
        <v>#VALUE!</v>
      </c>
      <c r="P327" t="e">
        <f t="shared" si="40"/>
        <v>#VALUE!</v>
      </c>
      <c r="Q327" t="e">
        <f t="shared" si="41"/>
        <v>#VALUE!</v>
      </c>
      <c r="R327" t="e">
        <f t="shared" si="46"/>
        <v>#VALUE!</v>
      </c>
    </row>
    <row r="328" spans="1:18" x14ac:dyDescent="0.25">
      <c r="A328" s="7" t="s">
        <v>10</v>
      </c>
      <c r="B328" s="7" t="s">
        <v>105</v>
      </c>
      <c r="C328" s="30">
        <v>82</v>
      </c>
      <c r="D328" s="60" t="s">
        <v>12</v>
      </c>
      <c r="E328" s="61" t="s">
        <v>12</v>
      </c>
      <c r="F328" s="59" t="s">
        <v>12</v>
      </c>
      <c r="G328" s="59" t="s">
        <v>12</v>
      </c>
      <c r="H328" s="59" t="s">
        <v>12</v>
      </c>
      <c r="I328" s="59" t="s">
        <v>12</v>
      </c>
      <c r="J328" s="62">
        <v>2</v>
      </c>
      <c r="K328" s="55" t="s">
        <v>114</v>
      </c>
      <c r="L328" t="e">
        <f t="shared" si="42"/>
        <v>#DIV/0!</v>
      </c>
      <c r="M328" t="e">
        <f t="shared" si="43"/>
        <v>#DIV/0!</v>
      </c>
      <c r="N328" t="e">
        <f t="shared" si="44"/>
        <v>#VALUE!</v>
      </c>
      <c r="O328" t="e">
        <f t="shared" si="45"/>
        <v>#VALUE!</v>
      </c>
      <c r="P328" t="e">
        <f t="shared" si="40"/>
        <v>#VALUE!</v>
      </c>
      <c r="Q328" t="e">
        <f t="shared" si="41"/>
        <v>#VALUE!</v>
      </c>
      <c r="R328" t="e">
        <f t="shared" si="46"/>
        <v>#VALUE!</v>
      </c>
    </row>
    <row r="329" spans="1:18" x14ac:dyDescent="0.25">
      <c r="A329" s="7" t="s">
        <v>10</v>
      </c>
      <c r="B329" s="7" t="s">
        <v>98</v>
      </c>
      <c r="C329" s="30">
        <v>68</v>
      </c>
      <c r="D329" s="60" t="s">
        <v>12</v>
      </c>
      <c r="E329" s="61" t="s">
        <v>12</v>
      </c>
      <c r="F329" s="59" t="s">
        <v>12</v>
      </c>
      <c r="G329" s="59" t="s">
        <v>12</v>
      </c>
      <c r="H329" s="59" t="s">
        <v>12</v>
      </c>
      <c r="I329" s="59" t="s">
        <v>12</v>
      </c>
      <c r="J329" s="62">
        <v>2</v>
      </c>
      <c r="K329" s="55" t="s">
        <v>114</v>
      </c>
      <c r="L329" t="e">
        <f t="shared" si="42"/>
        <v>#DIV/0!</v>
      </c>
      <c r="M329" t="e">
        <f t="shared" si="43"/>
        <v>#DIV/0!</v>
      </c>
      <c r="N329" t="e">
        <f t="shared" si="44"/>
        <v>#VALUE!</v>
      </c>
      <c r="O329" t="e">
        <f t="shared" si="45"/>
        <v>#VALUE!</v>
      </c>
      <c r="P329" t="e">
        <f t="shared" si="40"/>
        <v>#VALUE!</v>
      </c>
      <c r="Q329" t="e">
        <f t="shared" si="41"/>
        <v>#VALUE!</v>
      </c>
      <c r="R329" t="e">
        <f t="shared" si="46"/>
        <v>#VALUE!</v>
      </c>
    </row>
    <row r="330" spans="1:18" x14ac:dyDescent="0.25">
      <c r="A330" s="7" t="s">
        <v>47</v>
      </c>
      <c r="B330" s="7" t="s">
        <v>84</v>
      </c>
      <c r="C330" s="30">
        <v>86</v>
      </c>
      <c r="D330" s="60" t="s">
        <v>12</v>
      </c>
      <c r="E330" s="61" t="s">
        <v>12</v>
      </c>
      <c r="F330" s="59" t="s">
        <v>12</v>
      </c>
      <c r="G330" s="59" t="s">
        <v>12</v>
      </c>
      <c r="H330" s="59" t="s">
        <v>12</v>
      </c>
      <c r="I330" s="59" t="s">
        <v>12</v>
      </c>
      <c r="J330" s="62">
        <v>2</v>
      </c>
      <c r="K330" s="55" t="s">
        <v>114</v>
      </c>
      <c r="L330" t="e">
        <f t="shared" si="42"/>
        <v>#DIV/0!</v>
      </c>
      <c r="M330" t="e">
        <f t="shared" si="43"/>
        <v>#DIV/0!</v>
      </c>
      <c r="N330" t="e">
        <f t="shared" si="44"/>
        <v>#VALUE!</v>
      </c>
      <c r="O330" t="e">
        <f t="shared" si="45"/>
        <v>#VALUE!</v>
      </c>
      <c r="P330" t="e">
        <f>IF(N330&gt;5.43,1,2)</f>
        <v>#VALUE!</v>
      </c>
      <c r="Q330" t="e">
        <f t="shared" si="41"/>
        <v>#VALUE!</v>
      </c>
      <c r="R330" t="e">
        <f t="shared" si="46"/>
        <v>#VALUE!</v>
      </c>
    </row>
    <row r="331" spans="1:18" x14ac:dyDescent="0.25">
      <c r="A331" s="7" t="s">
        <v>47</v>
      </c>
      <c r="B331" s="7" t="s">
        <v>92</v>
      </c>
      <c r="C331" s="30">
        <v>36</v>
      </c>
      <c r="D331" s="60">
        <v>58</v>
      </c>
      <c r="E331" s="61">
        <v>60</v>
      </c>
      <c r="F331" s="59" t="s">
        <v>12</v>
      </c>
      <c r="G331" s="59" t="s">
        <v>12</v>
      </c>
      <c r="H331" s="59" t="s">
        <v>12</v>
      </c>
      <c r="I331" s="59" t="s">
        <v>12</v>
      </c>
      <c r="J331" s="62">
        <v>8</v>
      </c>
      <c r="K331" s="55" t="s">
        <v>114</v>
      </c>
      <c r="L331">
        <f t="shared" si="42"/>
        <v>59</v>
      </c>
      <c r="M331" t="e">
        <f t="shared" si="43"/>
        <v>#DIV/0!</v>
      </c>
      <c r="N331">
        <f t="shared" si="44"/>
        <v>2</v>
      </c>
      <c r="O331" t="e">
        <f t="shared" si="45"/>
        <v>#VALUE!</v>
      </c>
      <c r="P331">
        <f t="shared" ref="P331:P355" si="47">IF(N331&gt;5.43,1,2)</f>
        <v>2</v>
      </c>
      <c r="Q331" t="e">
        <f t="shared" si="41"/>
        <v>#VALUE!</v>
      </c>
      <c r="R331" t="e">
        <f t="shared" si="46"/>
        <v>#VALUE!</v>
      </c>
    </row>
    <row r="332" spans="1:18" x14ac:dyDescent="0.25">
      <c r="A332" s="7" t="s">
        <v>47</v>
      </c>
      <c r="B332" s="7" t="s">
        <v>18</v>
      </c>
      <c r="C332" s="30" t="s">
        <v>12</v>
      </c>
      <c r="D332" s="60" t="s">
        <v>12</v>
      </c>
      <c r="E332" s="61" t="s">
        <v>12</v>
      </c>
      <c r="F332" s="59" t="s">
        <v>12</v>
      </c>
      <c r="G332" s="59" t="s">
        <v>12</v>
      </c>
      <c r="H332" s="59" t="s">
        <v>12</v>
      </c>
      <c r="I332" s="59" t="s">
        <v>12</v>
      </c>
      <c r="J332" s="62">
        <v>1</v>
      </c>
      <c r="K332" s="55" t="s">
        <v>114</v>
      </c>
      <c r="L332" t="e">
        <f t="shared" si="42"/>
        <v>#DIV/0!</v>
      </c>
      <c r="M332" t="e">
        <f t="shared" si="43"/>
        <v>#DIV/0!</v>
      </c>
      <c r="N332" t="e">
        <f t="shared" si="44"/>
        <v>#VALUE!</v>
      </c>
      <c r="O332" t="e">
        <f t="shared" si="45"/>
        <v>#VALUE!</v>
      </c>
      <c r="P332" t="e">
        <f t="shared" si="47"/>
        <v>#VALUE!</v>
      </c>
      <c r="Q332" t="e">
        <f t="shared" si="41"/>
        <v>#VALUE!</v>
      </c>
      <c r="R332" t="e">
        <f t="shared" si="46"/>
        <v>#VALUE!</v>
      </c>
    </row>
    <row r="333" spans="1:18" x14ac:dyDescent="0.25">
      <c r="A333" s="7" t="s">
        <v>47</v>
      </c>
      <c r="B333" s="7" t="s">
        <v>48</v>
      </c>
      <c r="C333" s="30">
        <v>50</v>
      </c>
      <c r="D333" s="60">
        <v>74</v>
      </c>
      <c r="E333" s="61">
        <v>78</v>
      </c>
      <c r="F333" s="59" t="s">
        <v>12</v>
      </c>
      <c r="G333" s="59" t="s">
        <v>12</v>
      </c>
      <c r="H333" s="59" t="s">
        <v>12</v>
      </c>
      <c r="I333" s="59" t="s">
        <v>12</v>
      </c>
      <c r="J333" s="62">
        <v>4</v>
      </c>
      <c r="K333" s="55" t="s">
        <v>114</v>
      </c>
      <c r="L333">
        <f t="shared" si="42"/>
        <v>76</v>
      </c>
      <c r="M333" t="e">
        <f t="shared" si="43"/>
        <v>#DIV/0!</v>
      </c>
      <c r="N333">
        <f t="shared" si="44"/>
        <v>4</v>
      </c>
      <c r="O333" t="e">
        <f t="shared" si="45"/>
        <v>#VALUE!</v>
      </c>
      <c r="P333">
        <f t="shared" si="47"/>
        <v>2</v>
      </c>
      <c r="Q333" t="e">
        <f t="shared" si="41"/>
        <v>#VALUE!</v>
      </c>
      <c r="R333" t="e">
        <f t="shared" si="46"/>
        <v>#VALUE!</v>
      </c>
    </row>
    <row r="334" spans="1:18" x14ac:dyDescent="0.25">
      <c r="A334" s="7" t="s">
        <v>47</v>
      </c>
      <c r="B334" s="7" t="s">
        <v>19</v>
      </c>
      <c r="C334" s="30">
        <v>96</v>
      </c>
      <c r="D334" s="60" t="s">
        <v>12</v>
      </c>
      <c r="E334" s="61" t="s">
        <v>12</v>
      </c>
      <c r="F334" s="59" t="s">
        <v>12</v>
      </c>
      <c r="G334" s="59" t="s">
        <v>12</v>
      </c>
      <c r="H334" s="59" t="s">
        <v>12</v>
      </c>
      <c r="I334" s="59" t="s">
        <v>12</v>
      </c>
      <c r="J334" s="62">
        <v>2</v>
      </c>
      <c r="K334" s="55" t="s">
        <v>114</v>
      </c>
      <c r="L334" t="e">
        <f t="shared" si="42"/>
        <v>#DIV/0!</v>
      </c>
      <c r="M334" t="e">
        <f t="shared" si="43"/>
        <v>#DIV/0!</v>
      </c>
      <c r="N334" t="e">
        <f t="shared" si="44"/>
        <v>#VALUE!</v>
      </c>
      <c r="O334" t="e">
        <f t="shared" si="45"/>
        <v>#VALUE!</v>
      </c>
      <c r="P334" t="e">
        <f t="shared" si="47"/>
        <v>#VALUE!</v>
      </c>
      <c r="Q334" t="e">
        <f t="shared" si="41"/>
        <v>#VALUE!</v>
      </c>
      <c r="R334" t="e">
        <f t="shared" si="46"/>
        <v>#VALUE!</v>
      </c>
    </row>
    <row r="335" spans="1:18" x14ac:dyDescent="0.25">
      <c r="A335" s="7" t="s">
        <v>47</v>
      </c>
      <c r="B335" s="7" t="s">
        <v>51</v>
      </c>
      <c r="C335" s="30">
        <v>64</v>
      </c>
      <c r="D335" s="60">
        <v>80</v>
      </c>
      <c r="E335" s="61">
        <v>82</v>
      </c>
      <c r="F335" s="59" t="s">
        <v>12</v>
      </c>
      <c r="G335" s="59" t="s">
        <v>12</v>
      </c>
      <c r="H335" s="59" t="s">
        <v>12</v>
      </c>
      <c r="I335" s="59" t="s">
        <v>12</v>
      </c>
      <c r="J335" s="62">
        <v>4</v>
      </c>
      <c r="K335" s="55" t="s">
        <v>114</v>
      </c>
      <c r="L335">
        <f t="shared" si="42"/>
        <v>81</v>
      </c>
      <c r="M335" t="e">
        <f t="shared" si="43"/>
        <v>#DIV/0!</v>
      </c>
      <c r="N335">
        <f t="shared" si="44"/>
        <v>2</v>
      </c>
      <c r="O335" t="e">
        <f t="shared" si="45"/>
        <v>#VALUE!</v>
      </c>
      <c r="P335">
        <f t="shared" si="47"/>
        <v>2</v>
      </c>
      <c r="Q335" t="e">
        <f t="shared" si="41"/>
        <v>#VALUE!</v>
      </c>
      <c r="R335" t="e">
        <f t="shared" si="46"/>
        <v>#VALUE!</v>
      </c>
    </row>
    <row r="336" spans="1:18" x14ac:dyDescent="0.25">
      <c r="A336" s="7" t="s">
        <v>47</v>
      </c>
      <c r="B336" s="7" t="s">
        <v>20</v>
      </c>
      <c r="C336" s="30">
        <v>62</v>
      </c>
      <c r="D336" s="60">
        <v>82</v>
      </c>
      <c r="E336" s="61">
        <v>82</v>
      </c>
      <c r="F336" s="59" t="s">
        <v>12</v>
      </c>
      <c r="G336" s="59" t="s">
        <v>12</v>
      </c>
      <c r="H336" s="59" t="s">
        <v>12</v>
      </c>
      <c r="I336" s="59" t="s">
        <v>12</v>
      </c>
      <c r="J336" s="62">
        <v>4</v>
      </c>
      <c r="K336" s="55" t="s">
        <v>114</v>
      </c>
      <c r="L336">
        <f t="shared" si="42"/>
        <v>82</v>
      </c>
      <c r="M336" t="e">
        <f t="shared" si="43"/>
        <v>#DIV/0!</v>
      </c>
      <c r="N336">
        <f t="shared" si="44"/>
        <v>0</v>
      </c>
      <c r="O336" t="e">
        <f t="shared" si="45"/>
        <v>#VALUE!</v>
      </c>
      <c r="P336">
        <f t="shared" si="47"/>
        <v>2</v>
      </c>
      <c r="Q336" t="e">
        <f t="shared" si="41"/>
        <v>#VALUE!</v>
      </c>
      <c r="R336" t="e">
        <f t="shared" si="46"/>
        <v>#VALUE!</v>
      </c>
    </row>
    <row r="337" spans="1:18" x14ac:dyDescent="0.25">
      <c r="A337" s="7" t="s">
        <v>47</v>
      </c>
      <c r="B337" s="7" t="s">
        <v>21</v>
      </c>
      <c r="C337" s="30">
        <v>74</v>
      </c>
      <c r="D337" s="60">
        <v>90</v>
      </c>
      <c r="E337" s="61">
        <v>94</v>
      </c>
      <c r="F337" s="59" t="s">
        <v>12</v>
      </c>
      <c r="G337" s="59" t="s">
        <v>12</v>
      </c>
      <c r="H337" s="59" t="s">
        <v>12</v>
      </c>
      <c r="I337" s="59" t="s">
        <v>12</v>
      </c>
      <c r="J337" s="62">
        <v>4</v>
      </c>
      <c r="K337" s="55" t="s">
        <v>114</v>
      </c>
      <c r="L337">
        <f t="shared" si="42"/>
        <v>92</v>
      </c>
      <c r="M337" t="e">
        <f t="shared" si="43"/>
        <v>#DIV/0!</v>
      </c>
      <c r="N337">
        <f t="shared" si="44"/>
        <v>4</v>
      </c>
      <c r="O337" t="e">
        <f t="shared" si="45"/>
        <v>#VALUE!</v>
      </c>
      <c r="P337">
        <f t="shared" si="47"/>
        <v>2</v>
      </c>
      <c r="Q337" t="e">
        <f t="shared" si="41"/>
        <v>#VALUE!</v>
      </c>
      <c r="R337" t="e">
        <f t="shared" si="46"/>
        <v>#VALUE!</v>
      </c>
    </row>
    <row r="338" spans="1:18" x14ac:dyDescent="0.25">
      <c r="A338" s="7" t="s">
        <v>47</v>
      </c>
      <c r="B338" s="7" t="s">
        <v>52</v>
      </c>
      <c r="C338" s="30">
        <v>68</v>
      </c>
      <c r="D338" s="60">
        <v>90</v>
      </c>
      <c r="E338" s="61">
        <v>90</v>
      </c>
      <c r="F338" s="59" t="s">
        <v>12</v>
      </c>
      <c r="G338" s="59" t="s">
        <v>12</v>
      </c>
      <c r="H338" s="59" t="s">
        <v>12</v>
      </c>
      <c r="I338" s="59" t="s">
        <v>12</v>
      </c>
      <c r="J338" s="62">
        <v>4</v>
      </c>
      <c r="K338" s="55" t="s">
        <v>114</v>
      </c>
      <c r="L338">
        <f t="shared" si="42"/>
        <v>90</v>
      </c>
      <c r="M338" t="e">
        <f t="shared" si="43"/>
        <v>#DIV/0!</v>
      </c>
      <c r="N338">
        <f t="shared" si="44"/>
        <v>0</v>
      </c>
      <c r="O338" t="e">
        <f t="shared" si="45"/>
        <v>#VALUE!</v>
      </c>
      <c r="P338">
        <f t="shared" si="47"/>
        <v>2</v>
      </c>
      <c r="Q338" t="e">
        <f t="shared" si="41"/>
        <v>#VALUE!</v>
      </c>
      <c r="R338" t="e">
        <f t="shared" si="46"/>
        <v>#VALUE!</v>
      </c>
    </row>
    <row r="339" spans="1:18" x14ac:dyDescent="0.25">
      <c r="A339" s="7" t="s">
        <v>47</v>
      </c>
      <c r="B339" s="7" t="s">
        <v>22</v>
      </c>
      <c r="C339" s="30">
        <v>56</v>
      </c>
      <c r="D339" s="60">
        <v>90</v>
      </c>
      <c r="E339" s="61">
        <v>90</v>
      </c>
      <c r="F339" s="59" t="s">
        <v>12</v>
      </c>
      <c r="G339" s="59" t="s">
        <v>12</v>
      </c>
      <c r="H339" s="59" t="s">
        <v>12</v>
      </c>
      <c r="I339" s="59" t="s">
        <v>12</v>
      </c>
      <c r="J339" s="62">
        <v>4</v>
      </c>
      <c r="K339" s="55" t="s">
        <v>114</v>
      </c>
      <c r="L339">
        <f t="shared" si="42"/>
        <v>90</v>
      </c>
      <c r="M339" t="e">
        <f t="shared" si="43"/>
        <v>#DIV/0!</v>
      </c>
      <c r="N339">
        <f t="shared" si="44"/>
        <v>0</v>
      </c>
      <c r="O339" t="e">
        <f t="shared" si="45"/>
        <v>#VALUE!</v>
      </c>
      <c r="P339">
        <f t="shared" si="47"/>
        <v>2</v>
      </c>
      <c r="Q339" t="e">
        <f t="shared" si="41"/>
        <v>#VALUE!</v>
      </c>
      <c r="R339" t="e">
        <f t="shared" si="46"/>
        <v>#VALUE!</v>
      </c>
    </row>
    <row r="340" spans="1:18" x14ac:dyDescent="0.25">
      <c r="A340" s="7" t="s">
        <v>47</v>
      </c>
      <c r="B340" s="7" t="s">
        <v>54</v>
      </c>
      <c r="C340" s="30">
        <v>54</v>
      </c>
      <c r="D340" s="60">
        <v>76</v>
      </c>
      <c r="E340" s="61">
        <v>78</v>
      </c>
      <c r="F340" s="63">
        <v>94</v>
      </c>
      <c r="G340" s="63">
        <v>94</v>
      </c>
      <c r="H340" s="63" t="s">
        <v>12</v>
      </c>
      <c r="I340" s="63" t="s">
        <v>12</v>
      </c>
      <c r="J340" s="62">
        <v>6</v>
      </c>
      <c r="K340" s="55" t="s">
        <v>114</v>
      </c>
      <c r="L340">
        <f t="shared" si="42"/>
        <v>77</v>
      </c>
      <c r="M340">
        <f t="shared" si="43"/>
        <v>94</v>
      </c>
      <c r="N340">
        <f t="shared" si="44"/>
        <v>2</v>
      </c>
      <c r="O340" t="e">
        <f t="shared" si="45"/>
        <v>#VALUE!</v>
      </c>
      <c r="P340">
        <f t="shared" si="47"/>
        <v>2</v>
      </c>
      <c r="Q340" t="e">
        <f t="shared" si="41"/>
        <v>#VALUE!</v>
      </c>
      <c r="R340" t="e">
        <f t="shared" si="46"/>
        <v>#VALUE!</v>
      </c>
    </row>
    <row r="341" spans="1:18" x14ac:dyDescent="0.25">
      <c r="A341" s="7" t="s">
        <v>47</v>
      </c>
      <c r="B341" s="7" t="s">
        <v>86</v>
      </c>
      <c r="C341" s="30">
        <v>46</v>
      </c>
      <c r="D341" s="60">
        <v>80</v>
      </c>
      <c r="E341" s="61">
        <v>80</v>
      </c>
      <c r="F341" s="59" t="s">
        <v>12</v>
      </c>
      <c r="G341" s="59" t="s">
        <v>12</v>
      </c>
      <c r="H341" s="59" t="s">
        <v>12</v>
      </c>
      <c r="I341" s="59" t="s">
        <v>12</v>
      </c>
      <c r="J341" s="62">
        <v>4</v>
      </c>
      <c r="K341" s="55" t="s">
        <v>114</v>
      </c>
      <c r="L341">
        <f t="shared" si="42"/>
        <v>80</v>
      </c>
      <c r="M341" t="e">
        <f t="shared" si="43"/>
        <v>#DIV/0!</v>
      </c>
      <c r="N341">
        <f t="shared" si="44"/>
        <v>0</v>
      </c>
      <c r="O341" t="e">
        <f t="shared" si="45"/>
        <v>#VALUE!</v>
      </c>
      <c r="P341">
        <f t="shared" si="47"/>
        <v>2</v>
      </c>
      <c r="Q341" t="e">
        <f t="shared" si="41"/>
        <v>#VALUE!</v>
      </c>
      <c r="R341" t="e">
        <f t="shared" si="46"/>
        <v>#VALUE!</v>
      </c>
    </row>
    <row r="342" spans="1:18" x14ac:dyDescent="0.25">
      <c r="A342" s="7" t="s">
        <v>47</v>
      </c>
      <c r="B342" s="7" t="s">
        <v>25</v>
      </c>
      <c r="C342" s="30">
        <v>84</v>
      </c>
      <c r="D342" s="60" t="s">
        <v>12</v>
      </c>
      <c r="E342" s="61" t="s">
        <v>12</v>
      </c>
      <c r="F342" s="59" t="s">
        <v>12</v>
      </c>
      <c r="G342" s="59" t="s">
        <v>12</v>
      </c>
      <c r="H342" s="59" t="s">
        <v>12</v>
      </c>
      <c r="I342" s="59" t="s">
        <v>12</v>
      </c>
      <c r="J342" s="62">
        <v>2</v>
      </c>
      <c r="K342" s="55" t="s">
        <v>114</v>
      </c>
      <c r="L342" t="e">
        <f t="shared" si="42"/>
        <v>#DIV/0!</v>
      </c>
      <c r="M342" t="e">
        <f t="shared" si="43"/>
        <v>#DIV/0!</v>
      </c>
      <c r="N342" t="e">
        <f t="shared" si="44"/>
        <v>#VALUE!</v>
      </c>
      <c r="O342" t="e">
        <f t="shared" si="45"/>
        <v>#VALUE!</v>
      </c>
      <c r="P342" t="e">
        <f t="shared" si="47"/>
        <v>#VALUE!</v>
      </c>
      <c r="Q342" t="e">
        <f t="shared" si="41"/>
        <v>#VALUE!</v>
      </c>
      <c r="R342" t="e">
        <f t="shared" si="46"/>
        <v>#VALUE!</v>
      </c>
    </row>
    <row r="343" spans="1:18" x14ac:dyDescent="0.25">
      <c r="A343" s="7" t="s">
        <v>47</v>
      </c>
      <c r="B343" s="7" t="s">
        <v>57</v>
      </c>
      <c r="C343" s="30">
        <v>70</v>
      </c>
      <c r="D343" s="60">
        <v>88</v>
      </c>
      <c r="E343" s="61">
        <v>88</v>
      </c>
      <c r="F343" s="59" t="s">
        <v>12</v>
      </c>
      <c r="G343" s="59" t="s">
        <v>12</v>
      </c>
      <c r="H343" s="59" t="s">
        <v>12</v>
      </c>
      <c r="I343" s="59" t="s">
        <v>12</v>
      </c>
      <c r="J343" s="62">
        <v>4</v>
      </c>
      <c r="K343" s="55" t="s">
        <v>114</v>
      </c>
      <c r="L343">
        <f t="shared" si="42"/>
        <v>88</v>
      </c>
      <c r="M343" t="e">
        <f t="shared" si="43"/>
        <v>#DIV/0!</v>
      </c>
      <c r="N343">
        <f t="shared" si="44"/>
        <v>0</v>
      </c>
      <c r="O343" t="e">
        <f t="shared" si="45"/>
        <v>#VALUE!</v>
      </c>
      <c r="P343">
        <f t="shared" si="47"/>
        <v>2</v>
      </c>
      <c r="Q343" t="e">
        <f t="shared" si="41"/>
        <v>#VALUE!</v>
      </c>
      <c r="R343" t="e">
        <f t="shared" si="46"/>
        <v>#VALUE!</v>
      </c>
    </row>
    <row r="344" spans="1:18" x14ac:dyDescent="0.25">
      <c r="A344" s="7" t="s">
        <v>47</v>
      </c>
      <c r="B344" s="7" t="s">
        <v>28</v>
      </c>
      <c r="C344" s="30">
        <v>64</v>
      </c>
      <c r="D344" s="60">
        <v>92</v>
      </c>
      <c r="E344" s="61">
        <v>92</v>
      </c>
      <c r="F344" s="59" t="s">
        <v>12</v>
      </c>
      <c r="G344" s="59" t="s">
        <v>12</v>
      </c>
      <c r="H344" s="59" t="s">
        <v>12</v>
      </c>
      <c r="I344" s="59" t="s">
        <v>12</v>
      </c>
      <c r="J344" s="62">
        <v>4</v>
      </c>
      <c r="K344" s="55" t="s">
        <v>114</v>
      </c>
      <c r="L344">
        <f t="shared" si="42"/>
        <v>92</v>
      </c>
      <c r="M344" t="e">
        <f t="shared" si="43"/>
        <v>#DIV/0!</v>
      </c>
      <c r="N344">
        <f t="shared" si="44"/>
        <v>0</v>
      </c>
      <c r="O344" t="e">
        <f t="shared" si="45"/>
        <v>#VALUE!</v>
      </c>
      <c r="P344">
        <f t="shared" si="47"/>
        <v>2</v>
      </c>
      <c r="Q344" t="e">
        <f t="shared" si="41"/>
        <v>#VALUE!</v>
      </c>
      <c r="R344" t="e">
        <f t="shared" si="46"/>
        <v>#VALUE!</v>
      </c>
    </row>
    <row r="345" spans="1:18" x14ac:dyDescent="0.25">
      <c r="A345" s="7" t="s">
        <v>47</v>
      </c>
      <c r="B345" s="7" t="s">
        <v>87</v>
      </c>
      <c r="C345" s="30">
        <v>46</v>
      </c>
      <c r="D345" s="60">
        <v>68</v>
      </c>
      <c r="E345" s="61">
        <v>68</v>
      </c>
      <c r="F345" s="63">
        <v>90</v>
      </c>
      <c r="G345" s="63">
        <v>90</v>
      </c>
      <c r="H345" s="63">
        <v>90</v>
      </c>
      <c r="I345" s="63">
        <v>90</v>
      </c>
      <c r="J345" s="62">
        <v>8</v>
      </c>
      <c r="K345" s="55" t="s">
        <v>114</v>
      </c>
      <c r="L345">
        <f t="shared" si="42"/>
        <v>68</v>
      </c>
      <c r="M345">
        <f t="shared" si="43"/>
        <v>90</v>
      </c>
      <c r="N345">
        <f t="shared" si="44"/>
        <v>0</v>
      </c>
      <c r="O345">
        <f t="shared" si="45"/>
        <v>0</v>
      </c>
      <c r="P345">
        <f t="shared" si="47"/>
        <v>2</v>
      </c>
      <c r="Q345" t="e">
        <f t="shared" si="41"/>
        <v>#VALUE!</v>
      </c>
      <c r="R345" t="e">
        <f t="shared" si="46"/>
        <v>#VALUE!</v>
      </c>
    </row>
    <row r="346" spans="1:18" x14ac:dyDescent="0.25">
      <c r="A346" s="7" t="s">
        <v>47</v>
      </c>
      <c r="B346" s="7" t="s">
        <v>35</v>
      </c>
      <c r="C346" s="30">
        <v>90</v>
      </c>
      <c r="D346" s="60" t="s">
        <v>12</v>
      </c>
      <c r="E346" s="61" t="s">
        <v>12</v>
      </c>
      <c r="F346" s="59" t="s">
        <v>12</v>
      </c>
      <c r="G346" s="59" t="s">
        <v>12</v>
      </c>
      <c r="H346" s="59" t="s">
        <v>12</v>
      </c>
      <c r="I346" s="59" t="s">
        <v>12</v>
      </c>
      <c r="J346" s="62">
        <v>2</v>
      </c>
      <c r="K346" s="55" t="s">
        <v>114</v>
      </c>
      <c r="L346" t="e">
        <f t="shared" si="42"/>
        <v>#DIV/0!</v>
      </c>
      <c r="M346" t="e">
        <f t="shared" si="43"/>
        <v>#DIV/0!</v>
      </c>
      <c r="N346" t="e">
        <f t="shared" si="44"/>
        <v>#VALUE!</v>
      </c>
      <c r="O346" t="e">
        <f t="shared" si="45"/>
        <v>#VALUE!</v>
      </c>
      <c r="P346" t="e">
        <f t="shared" si="47"/>
        <v>#VALUE!</v>
      </c>
      <c r="Q346">
        <f t="shared" si="41"/>
        <v>2</v>
      </c>
      <c r="R346" t="e">
        <f t="shared" si="46"/>
        <v>#VALUE!</v>
      </c>
    </row>
    <row r="347" spans="1:18" x14ac:dyDescent="0.25">
      <c r="A347" s="7" t="s">
        <v>47</v>
      </c>
      <c r="B347" s="7" t="s">
        <v>61</v>
      </c>
      <c r="C347" s="30">
        <v>64</v>
      </c>
      <c r="D347" s="60" t="s">
        <v>12</v>
      </c>
      <c r="E347" s="61" t="s">
        <v>12</v>
      </c>
      <c r="F347" s="59" t="s">
        <v>12</v>
      </c>
      <c r="G347" s="59" t="s">
        <v>12</v>
      </c>
      <c r="H347" s="59" t="s">
        <v>12</v>
      </c>
      <c r="I347" s="59" t="s">
        <v>12</v>
      </c>
      <c r="J347" s="62">
        <v>2</v>
      </c>
      <c r="K347" s="55" t="s">
        <v>114</v>
      </c>
      <c r="L347" t="e">
        <f t="shared" si="42"/>
        <v>#DIV/0!</v>
      </c>
      <c r="M347" t="e">
        <f t="shared" si="43"/>
        <v>#DIV/0!</v>
      </c>
      <c r="N347" t="e">
        <f t="shared" si="44"/>
        <v>#VALUE!</v>
      </c>
      <c r="O347" t="e">
        <f t="shared" si="45"/>
        <v>#VALUE!</v>
      </c>
      <c r="P347" t="e">
        <f t="shared" si="47"/>
        <v>#VALUE!</v>
      </c>
      <c r="Q347" t="e">
        <f t="shared" si="41"/>
        <v>#VALUE!</v>
      </c>
      <c r="R347" t="e">
        <f t="shared" si="46"/>
        <v>#VALUE!</v>
      </c>
    </row>
    <row r="348" spans="1:18" x14ac:dyDescent="0.25">
      <c r="A348" s="7" t="s">
        <v>47</v>
      </c>
      <c r="B348" s="7" t="s">
        <v>89</v>
      </c>
      <c r="C348" s="30">
        <v>74</v>
      </c>
      <c r="D348" s="60">
        <v>94</v>
      </c>
      <c r="E348" s="61">
        <v>94</v>
      </c>
      <c r="F348" s="59" t="s">
        <v>12</v>
      </c>
      <c r="G348" s="59" t="s">
        <v>12</v>
      </c>
      <c r="H348" s="59" t="s">
        <v>12</v>
      </c>
      <c r="I348" s="59" t="s">
        <v>12</v>
      </c>
      <c r="J348" s="62">
        <v>4</v>
      </c>
      <c r="K348" s="55" t="s">
        <v>114</v>
      </c>
      <c r="L348">
        <f t="shared" si="42"/>
        <v>94</v>
      </c>
      <c r="M348" t="e">
        <f t="shared" si="43"/>
        <v>#DIV/0!</v>
      </c>
      <c r="N348">
        <f t="shared" si="44"/>
        <v>0</v>
      </c>
      <c r="O348" t="e">
        <f t="shared" si="45"/>
        <v>#VALUE!</v>
      </c>
      <c r="P348">
        <f t="shared" si="47"/>
        <v>2</v>
      </c>
      <c r="Q348" t="e">
        <f t="shared" si="41"/>
        <v>#VALUE!</v>
      </c>
      <c r="R348" t="e">
        <f t="shared" si="46"/>
        <v>#VALUE!</v>
      </c>
    </row>
    <row r="349" spans="1:18" x14ac:dyDescent="0.25">
      <c r="A349" s="7" t="s">
        <v>47</v>
      </c>
      <c r="B349" s="7" t="s">
        <v>37</v>
      </c>
      <c r="C349" s="30">
        <v>86</v>
      </c>
      <c r="D349" s="60" t="s">
        <v>12</v>
      </c>
      <c r="E349" s="61" t="s">
        <v>12</v>
      </c>
      <c r="F349" s="59" t="s">
        <v>12</v>
      </c>
      <c r="G349" s="59" t="s">
        <v>12</v>
      </c>
      <c r="H349" s="59" t="s">
        <v>12</v>
      </c>
      <c r="I349" s="59" t="s">
        <v>12</v>
      </c>
      <c r="J349" s="62">
        <v>2</v>
      </c>
      <c r="K349" s="55" t="s">
        <v>114</v>
      </c>
      <c r="L349" t="e">
        <f t="shared" si="42"/>
        <v>#DIV/0!</v>
      </c>
      <c r="M349" t="e">
        <f t="shared" si="43"/>
        <v>#DIV/0!</v>
      </c>
      <c r="N349" t="e">
        <f t="shared" si="44"/>
        <v>#VALUE!</v>
      </c>
      <c r="O349" t="e">
        <f t="shared" si="45"/>
        <v>#VALUE!</v>
      </c>
      <c r="P349" t="e">
        <f t="shared" si="47"/>
        <v>#VALUE!</v>
      </c>
      <c r="Q349" t="e">
        <f t="shared" si="41"/>
        <v>#VALUE!</v>
      </c>
      <c r="R349" t="e">
        <f t="shared" si="46"/>
        <v>#VALUE!</v>
      </c>
    </row>
    <row r="350" spans="1:18" x14ac:dyDescent="0.25">
      <c r="A350" s="7" t="s">
        <v>47</v>
      </c>
      <c r="B350" s="7" t="s">
        <v>39</v>
      </c>
      <c r="C350" s="30">
        <v>90</v>
      </c>
      <c r="D350" s="60" t="s">
        <v>12</v>
      </c>
      <c r="E350" s="61" t="s">
        <v>12</v>
      </c>
      <c r="F350" s="59" t="s">
        <v>12</v>
      </c>
      <c r="G350" s="59" t="s">
        <v>12</v>
      </c>
      <c r="H350" s="59" t="s">
        <v>12</v>
      </c>
      <c r="I350" s="59" t="s">
        <v>12</v>
      </c>
      <c r="J350" s="62">
        <v>2</v>
      </c>
      <c r="K350" s="55" t="s">
        <v>114</v>
      </c>
      <c r="L350" t="e">
        <f t="shared" si="42"/>
        <v>#DIV/0!</v>
      </c>
      <c r="M350" t="e">
        <f t="shared" si="43"/>
        <v>#DIV/0!</v>
      </c>
      <c r="N350" t="e">
        <f t="shared" si="44"/>
        <v>#VALUE!</v>
      </c>
      <c r="O350" t="e">
        <f t="shared" si="45"/>
        <v>#VALUE!</v>
      </c>
      <c r="P350" t="e">
        <f t="shared" si="47"/>
        <v>#VALUE!</v>
      </c>
      <c r="Q350" t="e">
        <f t="shared" si="41"/>
        <v>#VALUE!</v>
      </c>
      <c r="R350" t="e">
        <f t="shared" si="46"/>
        <v>#VALUE!</v>
      </c>
    </row>
    <row r="351" spans="1:18" x14ac:dyDescent="0.25">
      <c r="A351" s="7" t="s">
        <v>47</v>
      </c>
      <c r="B351" s="7" t="s">
        <v>68</v>
      </c>
      <c r="C351" s="30">
        <v>64</v>
      </c>
      <c r="D351" s="60">
        <v>92</v>
      </c>
      <c r="E351" s="61">
        <v>94</v>
      </c>
      <c r="F351" s="59" t="s">
        <v>12</v>
      </c>
      <c r="G351" s="59" t="s">
        <v>12</v>
      </c>
      <c r="H351" s="59" t="s">
        <v>12</v>
      </c>
      <c r="I351" s="59" t="s">
        <v>12</v>
      </c>
      <c r="J351" s="62">
        <v>4</v>
      </c>
      <c r="K351" s="55" t="s">
        <v>114</v>
      </c>
      <c r="L351">
        <f t="shared" si="42"/>
        <v>93</v>
      </c>
      <c r="M351" t="e">
        <f t="shared" si="43"/>
        <v>#DIV/0!</v>
      </c>
      <c r="N351">
        <f t="shared" si="44"/>
        <v>2</v>
      </c>
      <c r="O351" t="e">
        <f t="shared" si="45"/>
        <v>#VALUE!</v>
      </c>
      <c r="P351">
        <f t="shared" si="47"/>
        <v>2</v>
      </c>
      <c r="Q351" t="e">
        <f t="shared" si="41"/>
        <v>#VALUE!</v>
      </c>
      <c r="R351" t="e">
        <f t="shared" si="46"/>
        <v>#VALUE!</v>
      </c>
    </row>
    <row r="352" spans="1:18" x14ac:dyDescent="0.25">
      <c r="A352" s="7" t="s">
        <v>47</v>
      </c>
      <c r="B352" s="7" t="s">
        <v>42</v>
      </c>
      <c r="C352" s="30">
        <v>96</v>
      </c>
      <c r="D352" s="60" t="s">
        <v>12</v>
      </c>
      <c r="E352" s="61" t="s">
        <v>12</v>
      </c>
      <c r="F352" s="59" t="s">
        <v>12</v>
      </c>
      <c r="G352" s="59" t="s">
        <v>12</v>
      </c>
      <c r="H352" s="59" t="s">
        <v>12</v>
      </c>
      <c r="I352" s="59" t="s">
        <v>12</v>
      </c>
      <c r="J352" s="62">
        <v>2</v>
      </c>
      <c r="K352" s="55" t="s">
        <v>114</v>
      </c>
      <c r="L352" t="e">
        <f t="shared" si="42"/>
        <v>#DIV/0!</v>
      </c>
      <c r="M352" t="e">
        <f t="shared" si="43"/>
        <v>#DIV/0!</v>
      </c>
      <c r="N352" t="e">
        <f t="shared" si="44"/>
        <v>#VALUE!</v>
      </c>
      <c r="O352" t="e">
        <f t="shared" si="45"/>
        <v>#VALUE!</v>
      </c>
      <c r="P352" t="e">
        <f t="shared" si="47"/>
        <v>#VALUE!</v>
      </c>
      <c r="Q352" t="e">
        <f t="shared" si="41"/>
        <v>#VALUE!</v>
      </c>
      <c r="R352" t="e">
        <f t="shared" si="46"/>
        <v>#VALUE!</v>
      </c>
    </row>
    <row r="353" spans="1:18" x14ac:dyDescent="0.25">
      <c r="A353" s="7" t="s">
        <v>47</v>
      </c>
      <c r="B353" s="7" t="s">
        <v>43</v>
      </c>
      <c r="C353" s="30">
        <v>70</v>
      </c>
      <c r="D353" s="60" t="s">
        <v>12</v>
      </c>
      <c r="E353" s="61" t="s">
        <v>12</v>
      </c>
      <c r="F353" s="59" t="s">
        <v>12</v>
      </c>
      <c r="G353" s="59" t="s">
        <v>12</v>
      </c>
      <c r="H353" s="59" t="s">
        <v>12</v>
      </c>
      <c r="I353" s="59" t="s">
        <v>12</v>
      </c>
      <c r="J353" s="62">
        <v>2</v>
      </c>
      <c r="K353" s="55" t="s">
        <v>114</v>
      </c>
      <c r="L353" t="e">
        <f t="shared" si="42"/>
        <v>#DIV/0!</v>
      </c>
      <c r="M353" t="e">
        <f t="shared" si="43"/>
        <v>#DIV/0!</v>
      </c>
      <c r="N353" t="e">
        <f t="shared" si="44"/>
        <v>#VALUE!</v>
      </c>
      <c r="O353" t="e">
        <f t="shared" si="45"/>
        <v>#VALUE!</v>
      </c>
      <c r="P353" t="e">
        <f t="shared" si="47"/>
        <v>#VALUE!</v>
      </c>
      <c r="Q353" t="e">
        <f t="shared" si="41"/>
        <v>#VALUE!</v>
      </c>
      <c r="R353" t="e">
        <f t="shared" si="46"/>
        <v>#VALUE!</v>
      </c>
    </row>
    <row r="354" spans="1:18" x14ac:dyDescent="0.25">
      <c r="A354" s="7" t="s">
        <v>47</v>
      </c>
      <c r="B354" s="7" t="s">
        <v>109</v>
      </c>
      <c r="C354" s="30">
        <v>54</v>
      </c>
      <c r="D354" s="60">
        <v>84</v>
      </c>
      <c r="E354" s="61">
        <v>84</v>
      </c>
      <c r="F354" s="59" t="s">
        <v>12</v>
      </c>
      <c r="G354" s="59" t="s">
        <v>12</v>
      </c>
      <c r="H354" s="59" t="s">
        <v>12</v>
      </c>
      <c r="I354" s="59" t="s">
        <v>12</v>
      </c>
      <c r="J354" s="62">
        <v>4</v>
      </c>
      <c r="K354" s="55" t="s">
        <v>114</v>
      </c>
      <c r="L354">
        <f t="shared" si="42"/>
        <v>84</v>
      </c>
      <c r="M354" t="e">
        <f t="shared" si="43"/>
        <v>#DIV/0!</v>
      </c>
      <c r="N354">
        <f t="shared" si="44"/>
        <v>0</v>
      </c>
      <c r="O354" t="e">
        <f t="shared" si="45"/>
        <v>#VALUE!</v>
      </c>
      <c r="P354">
        <f t="shared" si="47"/>
        <v>2</v>
      </c>
      <c r="Q354" t="e">
        <f t="shared" si="41"/>
        <v>#VALUE!</v>
      </c>
      <c r="R354" t="e">
        <f t="shared" si="46"/>
        <v>#VALUE!</v>
      </c>
    </row>
    <row r="355" spans="1:18" x14ac:dyDescent="0.25">
      <c r="A355" s="7" t="s">
        <v>47</v>
      </c>
      <c r="B355" s="7" t="s">
        <v>105</v>
      </c>
      <c r="C355" s="30">
        <v>60</v>
      </c>
      <c r="D355" s="60">
        <v>84</v>
      </c>
      <c r="E355" s="61">
        <v>84</v>
      </c>
      <c r="F355" s="59" t="s">
        <v>12</v>
      </c>
      <c r="G355" s="59" t="s">
        <v>12</v>
      </c>
      <c r="H355" s="59" t="s">
        <v>12</v>
      </c>
      <c r="I355" s="59" t="s">
        <v>12</v>
      </c>
      <c r="J355" s="62">
        <v>4</v>
      </c>
      <c r="K355" s="55" t="s">
        <v>114</v>
      </c>
      <c r="L355">
        <f t="shared" si="42"/>
        <v>84</v>
      </c>
      <c r="M355" t="e">
        <f t="shared" si="43"/>
        <v>#DIV/0!</v>
      </c>
      <c r="N355">
        <f t="shared" si="44"/>
        <v>0</v>
      </c>
      <c r="O355" t="e">
        <f t="shared" si="45"/>
        <v>#VALUE!</v>
      </c>
      <c r="P355">
        <f t="shared" si="47"/>
        <v>2</v>
      </c>
      <c r="Q355" t="e">
        <f t="shared" si="41"/>
        <v>#VALUE!</v>
      </c>
      <c r="R355" t="e">
        <f t="shared" si="46"/>
        <v>#VALUE!</v>
      </c>
    </row>
    <row r="356" spans="1:18" x14ac:dyDescent="0.25">
      <c r="A356" s="7" t="s">
        <v>106</v>
      </c>
      <c r="B356" s="7" t="s">
        <v>75</v>
      </c>
      <c r="C356" s="30">
        <v>33</v>
      </c>
      <c r="D356" s="60">
        <v>59</v>
      </c>
      <c r="E356" s="61">
        <v>59</v>
      </c>
      <c r="F356" s="63">
        <v>65</v>
      </c>
      <c r="G356" s="63">
        <v>65</v>
      </c>
      <c r="H356" s="63">
        <v>67</v>
      </c>
      <c r="I356" s="63">
        <v>67</v>
      </c>
      <c r="J356" s="62">
        <v>76</v>
      </c>
      <c r="K356" s="55" t="s">
        <v>114</v>
      </c>
      <c r="L356">
        <f t="shared" si="42"/>
        <v>59</v>
      </c>
      <c r="M356">
        <f t="shared" si="43"/>
        <v>66</v>
      </c>
      <c r="N356">
        <f t="shared" si="44"/>
        <v>0</v>
      </c>
      <c r="O356">
        <f t="shared" si="45"/>
        <v>2</v>
      </c>
      <c r="P356">
        <f>IF(N356&gt;5.57,1,2)</f>
        <v>2</v>
      </c>
      <c r="Q356" t="e">
        <f>IF(O355&gt;5.03,1,2)</f>
        <v>#VALUE!</v>
      </c>
      <c r="R356" t="e">
        <f t="shared" si="46"/>
        <v>#VALUE!</v>
      </c>
    </row>
    <row r="357" spans="1:18" x14ac:dyDescent="0.25">
      <c r="A357" s="7" t="s">
        <v>106</v>
      </c>
      <c r="B357" s="7" t="s">
        <v>14</v>
      </c>
      <c r="C357" s="30">
        <v>33</v>
      </c>
      <c r="D357" s="60">
        <v>47</v>
      </c>
      <c r="E357" s="61">
        <v>49</v>
      </c>
      <c r="F357" s="63">
        <v>59</v>
      </c>
      <c r="G357" s="63">
        <v>59</v>
      </c>
      <c r="H357" s="63">
        <v>61</v>
      </c>
      <c r="I357" s="63">
        <v>61</v>
      </c>
      <c r="J357" s="62">
        <v>46</v>
      </c>
      <c r="K357" s="55" t="s">
        <v>114</v>
      </c>
      <c r="L357">
        <f t="shared" si="42"/>
        <v>48</v>
      </c>
      <c r="M357">
        <f t="shared" si="43"/>
        <v>60</v>
      </c>
      <c r="N357">
        <f t="shared" si="44"/>
        <v>2</v>
      </c>
      <c r="O357">
        <f t="shared" si="45"/>
        <v>2</v>
      </c>
      <c r="P357">
        <f t="shared" ref="P357:P409" si="48">IF(N357&gt;5.57,1,2)</f>
        <v>2</v>
      </c>
      <c r="Q357">
        <f t="shared" ref="Q357:Q410" si="49">IF(O356&gt;5.03,1,2)</f>
        <v>2</v>
      </c>
      <c r="R357">
        <f t="shared" si="46"/>
        <v>5</v>
      </c>
    </row>
    <row r="358" spans="1:18" x14ac:dyDescent="0.25">
      <c r="A358" s="7" t="s">
        <v>106</v>
      </c>
      <c r="B358" s="7" t="s">
        <v>15</v>
      </c>
      <c r="C358" s="30">
        <v>11</v>
      </c>
      <c r="D358" s="60">
        <v>47</v>
      </c>
      <c r="E358" s="61">
        <v>59</v>
      </c>
      <c r="F358" s="63">
        <v>73</v>
      </c>
      <c r="G358" s="63">
        <v>73</v>
      </c>
      <c r="H358" s="63">
        <v>73</v>
      </c>
      <c r="I358" s="63">
        <v>73</v>
      </c>
      <c r="J358" s="62" t="s">
        <v>12</v>
      </c>
      <c r="K358" s="55" t="s">
        <v>114</v>
      </c>
      <c r="L358">
        <f t="shared" si="42"/>
        <v>53</v>
      </c>
      <c r="M358">
        <f t="shared" si="43"/>
        <v>73</v>
      </c>
      <c r="N358">
        <f t="shared" si="44"/>
        <v>12</v>
      </c>
      <c r="O358">
        <f t="shared" si="45"/>
        <v>0</v>
      </c>
      <c r="P358">
        <f t="shared" si="48"/>
        <v>1</v>
      </c>
      <c r="Q358">
        <f t="shared" si="49"/>
        <v>2</v>
      </c>
      <c r="R358">
        <f t="shared" si="46"/>
        <v>6</v>
      </c>
    </row>
    <row r="359" spans="1:18" x14ac:dyDescent="0.25">
      <c r="A359" s="7" t="s">
        <v>106</v>
      </c>
      <c r="B359" s="7" t="s">
        <v>16</v>
      </c>
      <c r="C359" s="30">
        <v>39</v>
      </c>
      <c r="D359" s="60">
        <v>51</v>
      </c>
      <c r="E359" s="61">
        <v>53</v>
      </c>
      <c r="F359" s="59" t="s">
        <v>12</v>
      </c>
      <c r="G359" s="59" t="s">
        <v>12</v>
      </c>
      <c r="H359" s="59" t="s">
        <v>12</v>
      </c>
      <c r="I359" s="59" t="s">
        <v>12</v>
      </c>
      <c r="J359" s="62">
        <v>31</v>
      </c>
      <c r="K359" s="55" t="s">
        <v>114</v>
      </c>
      <c r="L359">
        <f t="shared" si="42"/>
        <v>52</v>
      </c>
      <c r="M359" t="e">
        <f t="shared" si="43"/>
        <v>#DIV/0!</v>
      </c>
      <c r="N359">
        <f t="shared" si="44"/>
        <v>2</v>
      </c>
      <c r="O359" t="e">
        <f t="shared" si="45"/>
        <v>#VALUE!</v>
      </c>
      <c r="P359">
        <f t="shared" si="48"/>
        <v>2</v>
      </c>
      <c r="Q359">
        <f t="shared" si="49"/>
        <v>2</v>
      </c>
      <c r="R359">
        <f t="shared" si="46"/>
        <v>5</v>
      </c>
    </row>
    <row r="360" spans="1:18" x14ac:dyDescent="0.25">
      <c r="A360" s="7" t="s">
        <v>106</v>
      </c>
      <c r="B360" s="7" t="s">
        <v>92</v>
      </c>
      <c r="C360" s="30" t="s">
        <v>12</v>
      </c>
      <c r="D360" s="60" t="s">
        <v>12</v>
      </c>
      <c r="E360" s="61" t="s">
        <v>12</v>
      </c>
      <c r="F360" s="59" t="s">
        <v>12</v>
      </c>
      <c r="G360" s="59" t="s">
        <v>12</v>
      </c>
      <c r="H360" s="59" t="s">
        <v>12</v>
      </c>
      <c r="I360" s="59" t="s">
        <v>12</v>
      </c>
      <c r="J360" s="62">
        <v>16</v>
      </c>
      <c r="K360" s="55" t="s">
        <v>114</v>
      </c>
      <c r="L360" t="e">
        <f t="shared" si="42"/>
        <v>#DIV/0!</v>
      </c>
      <c r="M360" t="e">
        <f t="shared" si="43"/>
        <v>#DIV/0!</v>
      </c>
      <c r="N360" t="e">
        <f t="shared" si="44"/>
        <v>#VALUE!</v>
      </c>
      <c r="O360" t="e">
        <f t="shared" si="45"/>
        <v>#VALUE!</v>
      </c>
      <c r="P360" t="e">
        <f t="shared" si="48"/>
        <v>#VALUE!</v>
      </c>
      <c r="Q360" t="e">
        <f t="shared" si="49"/>
        <v>#VALUE!</v>
      </c>
      <c r="R360" t="e">
        <f t="shared" si="46"/>
        <v>#VALUE!</v>
      </c>
    </row>
    <row r="361" spans="1:18" x14ac:dyDescent="0.25">
      <c r="A361" s="7" t="s">
        <v>106</v>
      </c>
      <c r="B361" s="7" t="s">
        <v>17</v>
      </c>
      <c r="C361" s="30">
        <v>49</v>
      </c>
      <c r="D361" s="60">
        <v>71</v>
      </c>
      <c r="E361" s="61">
        <v>75</v>
      </c>
      <c r="F361" s="63">
        <v>95</v>
      </c>
      <c r="G361" s="63">
        <v>95</v>
      </c>
      <c r="H361" s="63">
        <v>95</v>
      </c>
      <c r="I361" s="59" t="s">
        <v>12</v>
      </c>
      <c r="J361" s="62">
        <v>7</v>
      </c>
      <c r="K361" s="55" t="s">
        <v>114</v>
      </c>
      <c r="L361">
        <f t="shared" si="42"/>
        <v>73</v>
      </c>
      <c r="M361">
        <f t="shared" si="43"/>
        <v>95</v>
      </c>
      <c r="N361">
        <f t="shared" si="44"/>
        <v>4</v>
      </c>
      <c r="O361" t="e">
        <f t="shared" si="45"/>
        <v>#VALUE!</v>
      </c>
      <c r="P361">
        <f t="shared" si="48"/>
        <v>2</v>
      </c>
      <c r="Q361" t="e">
        <f t="shared" si="49"/>
        <v>#VALUE!</v>
      </c>
      <c r="R361" t="e">
        <f t="shared" si="46"/>
        <v>#VALUE!</v>
      </c>
    </row>
    <row r="362" spans="1:18" x14ac:dyDescent="0.25">
      <c r="A362" s="7" t="s">
        <v>106</v>
      </c>
      <c r="B362" s="7" t="s">
        <v>18</v>
      </c>
      <c r="C362" s="30">
        <v>37</v>
      </c>
      <c r="D362" s="60">
        <v>51</v>
      </c>
      <c r="E362" s="61">
        <v>51</v>
      </c>
      <c r="F362" s="63">
        <v>65</v>
      </c>
      <c r="G362" s="63">
        <v>65</v>
      </c>
      <c r="H362" s="63">
        <v>69</v>
      </c>
      <c r="I362" s="63">
        <v>69</v>
      </c>
      <c r="J362" s="62">
        <v>28</v>
      </c>
      <c r="K362" s="55" t="s">
        <v>114</v>
      </c>
      <c r="L362">
        <f t="shared" si="42"/>
        <v>51</v>
      </c>
      <c r="M362">
        <f t="shared" si="43"/>
        <v>67</v>
      </c>
      <c r="N362">
        <f t="shared" si="44"/>
        <v>0</v>
      </c>
      <c r="O362">
        <f t="shared" si="45"/>
        <v>4</v>
      </c>
      <c r="P362">
        <f t="shared" si="48"/>
        <v>2</v>
      </c>
      <c r="Q362" t="e">
        <f t="shared" si="49"/>
        <v>#VALUE!</v>
      </c>
      <c r="R362" t="e">
        <f t="shared" si="46"/>
        <v>#VALUE!</v>
      </c>
    </row>
    <row r="363" spans="1:18" x14ac:dyDescent="0.25">
      <c r="A363" s="7" t="s">
        <v>106</v>
      </c>
      <c r="B363" s="7" t="s">
        <v>48</v>
      </c>
      <c r="C363" s="30">
        <v>25</v>
      </c>
      <c r="D363" s="60">
        <v>37</v>
      </c>
      <c r="E363" s="61">
        <v>37</v>
      </c>
      <c r="F363" s="63">
        <v>47</v>
      </c>
      <c r="G363" s="63">
        <v>49</v>
      </c>
      <c r="H363" s="63">
        <v>49</v>
      </c>
      <c r="I363" s="63">
        <v>49</v>
      </c>
      <c r="J363" s="62">
        <v>16</v>
      </c>
      <c r="K363" s="55" t="s">
        <v>114</v>
      </c>
      <c r="L363">
        <f t="shared" si="42"/>
        <v>37</v>
      </c>
      <c r="M363">
        <f t="shared" si="43"/>
        <v>48.5</v>
      </c>
      <c r="N363">
        <f t="shared" si="44"/>
        <v>0</v>
      </c>
      <c r="O363">
        <f t="shared" si="45"/>
        <v>2</v>
      </c>
      <c r="P363">
        <f t="shared" si="48"/>
        <v>2</v>
      </c>
      <c r="Q363">
        <f t="shared" si="49"/>
        <v>2</v>
      </c>
      <c r="R363">
        <f t="shared" si="46"/>
        <v>5</v>
      </c>
    </row>
    <row r="364" spans="1:18" x14ac:dyDescent="0.25">
      <c r="A364" s="7" t="s">
        <v>106</v>
      </c>
      <c r="B364" s="7" t="s">
        <v>49</v>
      </c>
      <c r="C364" s="30">
        <v>71</v>
      </c>
      <c r="D364" s="60">
        <v>87</v>
      </c>
      <c r="E364" s="61">
        <v>87</v>
      </c>
      <c r="F364" s="59" t="s">
        <v>12</v>
      </c>
      <c r="G364" s="59" t="s">
        <v>12</v>
      </c>
      <c r="H364" s="59" t="s">
        <v>12</v>
      </c>
      <c r="I364" s="59" t="s">
        <v>12</v>
      </c>
      <c r="J364" s="62">
        <v>4</v>
      </c>
      <c r="K364" s="55" t="s">
        <v>114</v>
      </c>
      <c r="L364">
        <f t="shared" si="42"/>
        <v>87</v>
      </c>
      <c r="M364" t="e">
        <f t="shared" si="43"/>
        <v>#DIV/0!</v>
      </c>
      <c r="N364">
        <f t="shared" si="44"/>
        <v>0</v>
      </c>
      <c r="O364" t="e">
        <f t="shared" si="45"/>
        <v>#VALUE!</v>
      </c>
      <c r="P364">
        <f t="shared" si="48"/>
        <v>2</v>
      </c>
      <c r="Q364">
        <f t="shared" si="49"/>
        <v>2</v>
      </c>
      <c r="R364">
        <f t="shared" si="46"/>
        <v>5</v>
      </c>
    </row>
    <row r="365" spans="1:18" x14ac:dyDescent="0.25">
      <c r="A365" s="7" t="s">
        <v>106</v>
      </c>
      <c r="B365" s="7" t="s">
        <v>19</v>
      </c>
      <c r="C365" s="30">
        <v>57</v>
      </c>
      <c r="D365" s="60" t="s">
        <v>12</v>
      </c>
      <c r="E365" s="61" t="s">
        <v>12</v>
      </c>
      <c r="F365" s="59" t="s">
        <v>12</v>
      </c>
      <c r="G365" s="59" t="s">
        <v>12</v>
      </c>
      <c r="H365" s="59" t="s">
        <v>12</v>
      </c>
      <c r="I365" s="59" t="s">
        <v>12</v>
      </c>
      <c r="J365" s="62">
        <v>2</v>
      </c>
      <c r="K365" s="55" t="s">
        <v>114</v>
      </c>
      <c r="L365" t="e">
        <f t="shared" si="42"/>
        <v>#DIV/0!</v>
      </c>
      <c r="M365" t="e">
        <f t="shared" si="43"/>
        <v>#DIV/0!</v>
      </c>
      <c r="N365" t="e">
        <f t="shared" si="44"/>
        <v>#VALUE!</v>
      </c>
      <c r="O365" t="e">
        <f t="shared" si="45"/>
        <v>#VALUE!</v>
      </c>
      <c r="P365" t="e">
        <f t="shared" si="48"/>
        <v>#VALUE!</v>
      </c>
      <c r="Q365" t="e">
        <f t="shared" si="49"/>
        <v>#VALUE!</v>
      </c>
      <c r="R365" t="e">
        <f t="shared" si="46"/>
        <v>#VALUE!</v>
      </c>
    </row>
    <row r="366" spans="1:18" x14ac:dyDescent="0.25">
      <c r="A366" s="7" t="s">
        <v>106</v>
      </c>
      <c r="B366" s="7" t="s">
        <v>93</v>
      </c>
      <c r="C366" s="30" t="s">
        <v>12</v>
      </c>
      <c r="D366" s="60" t="s">
        <v>12</v>
      </c>
      <c r="E366" s="61" t="s">
        <v>12</v>
      </c>
      <c r="F366" s="59" t="s">
        <v>12</v>
      </c>
      <c r="G366" s="59" t="s">
        <v>12</v>
      </c>
      <c r="H366" s="59" t="s">
        <v>12</v>
      </c>
      <c r="I366" s="59" t="s">
        <v>12</v>
      </c>
      <c r="J366" s="62">
        <v>16</v>
      </c>
      <c r="K366" s="55" t="s">
        <v>114</v>
      </c>
      <c r="L366" t="e">
        <f t="shared" si="42"/>
        <v>#DIV/0!</v>
      </c>
      <c r="M366" t="e">
        <f t="shared" si="43"/>
        <v>#DIV/0!</v>
      </c>
      <c r="N366" t="e">
        <f t="shared" si="44"/>
        <v>#VALUE!</v>
      </c>
      <c r="O366" t="e">
        <f t="shared" si="45"/>
        <v>#VALUE!</v>
      </c>
      <c r="P366" t="e">
        <f t="shared" si="48"/>
        <v>#VALUE!</v>
      </c>
      <c r="Q366" t="e">
        <f t="shared" si="49"/>
        <v>#VALUE!</v>
      </c>
      <c r="R366" t="e">
        <f t="shared" si="46"/>
        <v>#VALUE!</v>
      </c>
    </row>
    <row r="367" spans="1:18" x14ac:dyDescent="0.25">
      <c r="A367" s="7" t="s">
        <v>106</v>
      </c>
      <c r="B367" s="7" t="s">
        <v>76</v>
      </c>
      <c r="C367" s="30">
        <v>29</v>
      </c>
      <c r="D367" s="60">
        <v>51</v>
      </c>
      <c r="E367" s="61">
        <v>51</v>
      </c>
      <c r="F367" s="63">
        <v>71</v>
      </c>
      <c r="G367" s="63">
        <v>75</v>
      </c>
      <c r="H367" s="63">
        <v>79</v>
      </c>
      <c r="I367" s="63">
        <v>81</v>
      </c>
      <c r="J367" s="62">
        <v>8</v>
      </c>
      <c r="K367" s="55" t="s">
        <v>114</v>
      </c>
      <c r="L367">
        <f t="shared" si="42"/>
        <v>51</v>
      </c>
      <c r="M367">
        <f t="shared" si="43"/>
        <v>76.5</v>
      </c>
      <c r="N367">
        <f t="shared" si="44"/>
        <v>0</v>
      </c>
      <c r="O367">
        <f t="shared" si="45"/>
        <v>10</v>
      </c>
      <c r="P367">
        <f t="shared" si="48"/>
        <v>2</v>
      </c>
      <c r="Q367" t="e">
        <f t="shared" si="49"/>
        <v>#VALUE!</v>
      </c>
      <c r="R367" t="e">
        <f t="shared" si="46"/>
        <v>#VALUE!</v>
      </c>
    </row>
    <row r="368" spans="1:18" x14ac:dyDescent="0.25">
      <c r="A368" s="7" t="s">
        <v>106</v>
      </c>
      <c r="B368" s="7" t="s">
        <v>85</v>
      </c>
      <c r="C368" s="30">
        <v>47</v>
      </c>
      <c r="D368" s="60">
        <v>63</v>
      </c>
      <c r="E368" s="61">
        <v>63</v>
      </c>
      <c r="F368" s="63">
        <v>95</v>
      </c>
      <c r="G368" s="63">
        <v>95</v>
      </c>
      <c r="H368" s="63">
        <v>95</v>
      </c>
      <c r="I368" s="59" t="s">
        <v>12</v>
      </c>
      <c r="J368" s="62">
        <v>7</v>
      </c>
      <c r="K368" s="55" t="s">
        <v>114</v>
      </c>
      <c r="L368">
        <f t="shared" si="42"/>
        <v>63</v>
      </c>
      <c r="M368">
        <f t="shared" si="43"/>
        <v>95</v>
      </c>
      <c r="N368">
        <f t="shared" si="44"/>
        <v>0</v>
      </c>
      <c r="O368" t="e">
        <f t="shared" si="45"/>
        <v>#VALUE!</v>
      </c>
      <c r="P368">
        <f t="shared" si="48"/>
        <v>2</v>
      </c>
      <c r="Q368">
        <f t="shared" si="49"/>
        <v>1</v>
      </c>
      <c r="R368">
        <f t="shared" si="46"/>
        <v>6</v>
      </c>
    </row>
    <row r="369" spans="1:18" x14ac:dyDescent="0.25">
      <c r="A369" s="7" t="s">
        <v>106</v>
      </c>
      <c r="B369" s="7" t="s">
        <v>77</v>
      </c>
      <c r="C369" s="30">
        <v>75</v>
      </c>
      <c r="D369" s="60" t="s">
        <v>12</v>
      </c>
      <c r="E369" s="61" t="s">
        <v>12</v>
      </c>
      <c r="F369" s="59" t="s">
        <v>12</v>
      </c>
      <c r="G369" s="59" t="s">
        <v>12</v>
      </c>
      <c r="H369" s="59" t="s">
        <v>12</v>
      </c>
      <c r="I369" s="59" t="s">
        <v>12</v>
      </c>
      <c r="J369" s="62">
        <v>2</v>
      </c>
      <c r="K369" s="55" t="s">
        <v>114</v>
      </c>
      <c r="L369" t="e">
        <f t="shared" si="42"/>
        <v>#DIV/0!</v>
      </c>
      <c r="M369" t="e">
        <f t="shared" si="43"/>
        <v>#DIV/0!</v>
      </c>
      <c r="N369" t="e">
        <f t="shared" si="44"/>
        <v>#VALUE!</v>
      </c>
      <c r="O369" t="e">
        <f t="shared" si="45"/>
        <v>#VALUE!</v>
      </c>
      <c r="P369" t="e">
        <f t="shared" si="48"/>
        <v>#VALUE!</v>
      </c>
      <c r="Q369" t="e">
        <f t="shared" si="49"/>
        <v>#VALUE!</v>
      </c>
      <c r="R369" t="e">
        <f t="shared" si="46"/>
        <v>#VALUE!</v>
      </c>
    </row>
    <row r="370" spans="1:18" x14ac:dyDescent="0.25">
      <c r="A370" s="7" t="s">
        <v>106</v>
      </c>
      <c r="B370" s="7" t="s">
        <v>20</v>
      </c>
      <c r="C370" s="30">
        <v>47</v>
      </c>
      <c r="D370" s="60">
        <v>61</v>
      </c>
      <c r="E370" s="61">
        <v>63</v>
      </c>
      <c r="F370" s="63">
        <v>75</v>
      </c>
      <c r="G370" s="63">
        <v>77</v>
      </c>
      <c r="H370" s="63">
        <v>79</v>
      </c>
      <c r="I370" s="63">
        <v>81</v>
      </c>
      <c r="J370" s="62">
        <v>16</v>
      </c>
      <c r="K370" s="55" t="s">
        <v>114</v>
      </c>
      <c r="L370">
        <f t="shared" si="42"/>
        <v>62</v>
      </c>
      <c r="M370">
        <f t="shared" si="43"/>
        <v>78</v>
      </c>
      <c r="N370">
        <f t="shared" si="44"/>
        <v>2</v>
      </c>
      <c r="O370">
        <f t="shared" si="45"/>
        <v>6</v>
      </c>
      <c r="P370">
        <f t="shared" si="48"/>
        <v>2</v>
      </c>
      <c r="Q370" t="e">
        <f t="shared" si="49"/>
        <v>#VALUE!</v>
      </c>
      <c r="R370" t="e">
        <f t="shared" si="46"/>
        <v>#VALUE!</v>
      </c>
    </row>
    <row r="371" spans="1:18" x14ac:dyDescent="0.25">
      <c r="A371" s="7" t="s">
        <v>106</v>
      </c>
      <c r="B371" s="7" t="s">
        <v>21</v>
      </c>
      <c r="C371" s="30">
        <v>49</v>
      </c>
      <c r="D371" s="60">
        <v>69</v>
      </c>
      <c r="E371" s="61">
        <v>69</v>
      </c>
      <c r="F371" s="63">
        <v>86</v>
      </c>
      <c r="G371" s="63">
        <v>86</v>
      </c>
      <c r="H371" s="63">
        <v>88</v>
      </c>
      <c r="I371" s="63">
        <v>95</v>
      </c>
      <c r="J371" s="62">
        <v>8</v>
      </c>
      <c r="K371" s="55" t="s">
        <v>114</v>
      </c>
      <c r="L371">
        <f t="shared" si="42"/>
        <v>69</v>
      </c>
      <c r="M371">
        <f t="shared" si="43"/>
        <v>88.75</v>
      </c>
      <c r="N371">
        <f t="shared" si="44"/>
        <v>0</v>
      </c>
      <c r="O371">
        <f t="shared" si="45"/>
        <v>9</v>
      </c>
      <c r="P371">
        <f t="shared" si="48"/>
        <v>2</v>
      </c>
      <c r="Q371">
        <f t="shared" si="49"/>
        <v>1</v>
      </c>
      <c r="R371">
        <f t="shared" si="46"/>
        <v>6</v>
      </c>
    </row>
    <row r="372" spans="1:18" x14ac:dyDescent="0.25">
      <c r="A372" s="7" t="s">
        <v>106</v>
      </c>
      <c r="B372" s="7" t="s">
        <v>23</v>
      </c>
      <c r="C372" s="30" t="s">
        <v>12</v>
      </c>
      <c r="D372" s="60" t="s">
        <v>12</v>
      </c>
      <c r="E372" s="61" t="s">
        <v>12</v>
      </c>
      <c r="F372" s="59" t="s">
        <v>12</v>
      </c>
      <c r="G372" s="59" t="s">
        <v>12</v>
      </c>
      <c r="H372" s="59" t="s">
        <v>12</v>
      </c>
      <c r="I372" s="59" t="s">
        <v>12</v>
      </c>
      <c r="J372" s="62">
        <v>28</v>
      </c>
      <c r="K372" s="55" t="s">
        <v>114</v>
      </c>
      <c r="L372" t="e">
        <f t="shared" si="42"/>
        <v>#DIV/0!</v>
      </c>
      <c r="M372" t="e">
        <f t="shared" si="43"/>
        <v>#DIV/0!</v>
      </c>
      <c r="N372" t="e">
        <f t="shared" si="44"/>
        <v>#VALUE!</v>
      </c>
      <c r="O372" t="e">
        <f t="shared" si="45"/>
        <v>#VALUE!</v>
      </c>
      <c r="P372" t="e">
        <f t="shared" si="48"/>
        <v>#VALUE!</v>
      </c>
      <c r="Q372">
        <f t="shared" si="49"/>
        <v>1</v>
      </c>
      <c r="R372" t="e">
        <f t="shared" si="46"/>
        <v>#VALUE!</v>
      </c>
    </row>
    <row r="373" spans="1:18" x14ac:dyDescent="0.25">
      <c r="A373" s="7" t="s">
        <v>106</v>
      </c>
      <c r="B373" s="7" t="s">
        <v>24</v>
      </c>
      <c r="C373" s="30">
        <v>37</v>
      </c>
      <c r="D373" s="60">
        <v>51</v>
      </c>
      <c r="E373" s="61">
        <v>53</v>
      </c>
      <c r="F373" s="63">
        <v>69</v>
      </c>
      <c r="G373" s="63">
        <v>75</v>
      </c>
      <c r="H373" s="63">
        <v>81</v>
      </c>
      <c r="I373" s="63">
        <v>85</v>
      </c>
      <c r="J373" s="62">
        <v>10</v>
      </c>
      <c r="K373" s="55" t="s">
        <v>114</v>
      </c>
      <c r="L373">
        <f t="shared" si="42"/>
        <v>52</v>
      </c>
      <c r="M373">
        <f t="shared" si="43"/>
        <v>77.5</v>
      </c>
      <c r="N373">
        <f t="shared" si="44"/>
        <v>2</v>
      </c>
      <c r="O373">
        <f t="shared" si="45"/>
        <v>16</v>
      </c>
      <c r="P373">
        <f t="shared" si="48"/>
        <v>2</v>
      </c>
      <c r="Q373" t="e">
        <f t="shared" si="49"/>
        <v>#VALUE!</v>
      </c>
      <c r="R373" t="e">
        <f t="shared" si="46"/>
        <v>#VALUE!</v>
      </c>
    </row>
    <row r="374" spans="1:18" x14ac:dyDescent="0.25">
      <c r="A374" s="7" t="s">
        <v>106</v>
      </c>
      <c r="B374" s="7" t="s">
        <v>56</v>
      </c>
      <c r="C374" s="30">
        <v>49</v>
      </c>
      <c r="D374" s="60">
        <v>61</v>
      </c>
      <c r="E374" s="61">
        <v>65</v>
      </c>
      <c r="F374" s="63">
        <v>79</v>
      </c>
      <c r="G374" s="63">
        <v>79</v>
      </c>
      <c r="H374" s="63">
        <v>93</v>
      </c>
      <c r="I374" s="63">
        <v>93</v>
      </c>
      <c r="J374" s="62">
        <v>11</v>
      </c>
      <c r="K374" s="55" t="s">
        <v>114</v>
      </c>
      <c r="L374">
        <f t="shared" si="42"/>
        <v>63</v>
      </c>
      <c r="M374">
        <f t="shared" si="43"/>
        <v>86</v>
      </c>
      <c r="N374">
        <f t="shared" si="44"/>
        <v>4</v>
      </c>
      <c r="O374">
        <f t="shared" si="45"/>
        <v>14</v>
      </c>
      <c r="P374">
        <f t="shared" si="48"/>
        <v>2</v>
      </c>
      <c r="Q374">
        <f t="shared" si="49"/>
        <v>1</v>
      </c>
      <c r="R374">
        <f t="shared" si="46"/>
        <v>6</v>
      </c>
    </row>
    <row r="375" spans="1:18" x14ac:dyDescent="0.25">
      <c r="A375" s="7" t="s">
        <v>106</v>
      </c>
      <c r="B375" s="7" t="s">
        <v>25</v>
      </c>
      <c r="C375" s="30">
        <v>43</v>
      </c>
      <c r="D375" s="60">
        <v>61</v>
      </c>
      <c r="E375" s="61">
        <v>63</v>
      </c>
      <c r="F375" s="63">
        <v>75</v>
      </c>
      <c r="G375" s="63">
        <v>77</v>
      </c>
      <c r="H375" s="63">
        <v>77</v>
      </c>
      <c r="I375" s="63">
        <v>77</v>
      </c>
      <c r="J375" s="62">
        <v>13</v>
      </c>
      <c r="K375" s="55" t="s">
        <v>114</v>
      </c>
      <c r="L375">
        <f t="shared" si="42"/>
        <v>62</v>
      </c>
      <c r="M375">
        <f t="shared" si="43"/>
        <v>76.5</v>
      </c>
      <c r="N375">
        <f t="shared" si="44"/>
        <v>2</v>
      </c>
      <c r="O375">
        <f t="shared" si="45"/>
        <v>2</v>
      </c>
      <c r="P375">
        <f t="shared" si="48"/>
        <v>2</v>
      </c>
      <c r="Q375">
        <f t="shared" si="49"/>
        <v>1</v>
      </c>
      <c r="R375">
        <f t="shared" si="46"/>
        <v>6</v>
      </c>
    </row>
    <row r="376" spans="1:18" x14ac:dyDescent="0.25">
      <c r="A376" s="7" t="s">
        <v>106</v>
      </c>
      <c r="B376" s="7" t="s">
        <v>94</v>
      </c>
      <c r="C376" s="30">
        <v>49</v>
      </c>
      <c r="D376" s="60">
        <v>57</v>
      </c>
      <c r="E376" s="61">
        <v>59</v>
      </c>
      <c r="F376" s="63">
        <v>61</v>
      </c>
      <c r="G376" s="63">
        <v>61</v>
      </c>
      <c r="H376" s="63">
        <v>63</v>
      </c>
      <c r="I376" s="63">
        <v>75</v>
      </c>
      <c r="J376" s="62">
        <v>14</v>
      </c>
      <c r="K376" s="55" t="s">
        <v>114</v>
      </c>
      <c r="L376">
        <f t="shared" si="42"/>
        <v>58</v>
      </c>
      <c r="M376">
        <f t="shared" si="43"/>
        <v>65</v>
      </c>
      <c r="N376">
        <f t="shared" si="44"/>
        <v>2</v>
      </c>
      <c r="O376">
        <f t="shared" si="45"/>
        <v>14</v>
      </c>
      <c r="P376">
        <f t="shared" si="48"/>
        <v>2</v>
      </c>
      <c r="Q376">
        <f t="shared" si="49"/>
        <v>2</v>
      </c>
      <c r="R376">
        <f t="shared" si="46"/>
        <v>5</v>
      </c>
    </row>
    <row r="377" spans="1:18" x14ac:dyDescent="0.25">
      <c r="A377" s="7" t="s">
        <v>106</v>
      </c>
      <c r="B377" s="7" t="s">
        <v>26</v>
      </c>
      <c r="C377" s="30">
        <v>51</v>
      </c>
      <c r="D377" s="60">
        <v>71</v>
      </c>
      <c r="E377" s="61">
        <v>73</v>
      </c>
      <c r="F377" s="63">
        <v>96</v>
      </c>
      <c r="G377" s="59" t="s">
        <v>12</v>
      </c>
      <c r="H377" s="59" t="s">
        <v>12</v>
      </c>
      <c r="I377" s="59" t="s">
        <v>12</v>
      </c>
      <c r="J377" s="62">
        <v>5</v>
      </c>
      <c r="K377" s="55" t="s">
        <v>114</v>
      </c>
      <c r="L377">
        <f t="shared" si="42"/>
        <v>72</v>
      </c>
      <c r="M377">
        <f t="shared" si="43"/>
        <v>96</v>
      </c>
      <c r="N377">
        <f t="shared" si="44"/>
        <v>2</v>
      </c>
      <c r="O377" t="e">
        <f t="shared" si="45"/>
        <v>#VALUE!</v>
      </c>
      <c r="P377">
        <f t="shared" si="48"/>
        <v>2</v>
      </c>
      <c r="Q377">
        <f t="shared" si="49"/>
        <v>1</v>
      </c>
      <c r="R377">
        <f t="shared" si="46"/>
        <v>6</v>
      </c>
    </row>
    <row r="378" spans="1:18" x14ac:dyDescent="0.25">
      <c r="A378" s="7" t="s">
        <v>106</v>
      </c>
      <c r="B378" s="7" t="s">
        <v>28</v>
      </c>
      <c r="C378" s="30">
        <v>41</v>
      </c>
      <c r="D378" s="60">
        <v>57</v>
      </c>
      <c r="E378" s="61">
        <v>61</v>
      </c>
      <c r="F378" s="63">
        <v>65</v>
      </c>
      <c r="G378" s="63">
        <v>67</v>
      </c>
      <c r="H378" s="63">
        <v>73</v>
      </c>
      <c r="I378" s="63">
        <v>75</v>
      </c>
      <c r="J378" s="62">
        <v>8</v>
      </c>
      <c r="K378" s="55" t="s">
        <v>114</v>
      </c>
      <c r="L378">
        <f t="shared" si="42"/>
        <v>59</v>
      </c>
      <c r="M378">
        <f t="shared" si="43"/>
        <v>70</v>
      </c>
      <c r="N378">
        <f t="shared" si="44"/>
        <v>4</v>
      </c>
      <c r="O378">
        <f t="shared" si="45"/>
        <v>10</v>
      </c>
      <c r="P378">
        <f t="shared" si="48"/>
        <v>2</v>
      </c>
      <c r="Q378" t="e">
        <f t="shared" si="49"/>
        <v>#VALUE!</v>
      </c>
      <c r="R378" t="e">
        <f t="shared" si="46"/>
        <v>#VALUE!</v>
      </c>
    </row>
    <row r="379" spans="1:18" x14ac:dyDescent="0.25">
      <c r="A379" s="7" t="s">
        <v>106</v>
      </c>
      <c r="B379" s="7" t="s">
        <v>29</v>
      </c>
      <c r="C379" s="30">
        <v>39</v>
      </c>
      <c r="D379" s="60">
        <v>59</v>
      </c>
      <c r="E379" s="61">
        <v>61</v>
      </c>
      <c r="F379" s="63">
        <v>83</v>
      </c>
      <c r="G379" s="63">
        <v>87</v>
      </c>
      <c r="H379" s="59" t="s">
        <v>12</v>
      </c>
      <c r="I379" s="59" t="s">
        <v>12</v>
      </c>
      <c r="J379" s="62">
        <v>6</v>
      </c>
      <c r="K379" s="55" t="s">
        <v>114</v>
      </c>
      <c r="L379">
        <f t="shared" si="42"/>
        <v>60</v>
      </c>
      <c r="M379">
        <f t="shared" si="43"/>
        <v>85</v>
      </c>
      <c r="N379">
        <f t="shared" si="44"/>
        <v>2</v>
      </c>
      <c r="O379" t="e">
        <f t="shared" si="45"/>
        <v>#VALUE!</v>
      </c>
      <c r="P379">
        <f t="shared" si="48"/>
        <v>2</v>
      </c>
      <c r="Q379">
        <f t="shared" si="49"/>
        <v>1</v>
      </c>
      <c r="R379">
        <f t="shared" si="46"/>
        <v>6</v>
      </c>
    </row>
    <row r="380" spans="1:18" x14ac:dyDescent="0.25">
      <c r="A380" s="7" t="s">
        <v>106</v>
      </c>
      <c r="B380" s="53" t="s">
        <v>30</v>
      </c>
      <c r="C380" s="30" t="s">
        <v>12</v>
      </c>
      <c r="D380" s="60" t="s">
        <v>12</v>
      </c>
      <c r="E380" s="61" t="s">
        <v>12</v>
      </c>
      <c r="F380" s="59" t="s">
        <v>12</v>
      </c>
      <c r="G380" s="59" t="s">
        <v>12</v>
      </c>
      <c r="H380" s="59" t="s">
        <v>12</v>
      </c>
      <c r="I380" s="59" t="s">
        <v>12</v>
      </c>
      <c r="J380" s="62">
        <v>8</v>
      </c>
      <c r="K380" s="55" t="s">
        <v>114</v>
      </c>
      <c r="L380" t="e">
        <f t="shared" si="42"/>
        <v>#DIV/0!</v>
      </c>
      <c r="M380" t="e">
        <f t="shared" si="43"/>
        <v>#DIV/0!</v>
      </c>
      <c r="N380" t="e">
        <f t="shared" si="44"/>
        <v>#VALUE!</v>
      </c>
      <c r="O380" t="e">
        <f t="shared" si="45"/>
        <v>#VALUE!</v>
      </c>
      <c r="P380" t="e">
        <f t="shared" si="48"/>
        <v>#VALUE!</v>
      </c>
      <c r="Q380" t="e">
        <f t="shared" si="49"/>
        <v>#VALUE!</v>
      </c>
      <c r="R380" t="e">
        <f t="shared" si="46"/>
        <v>#VALUE!</v>
      </c>
    </row>
    <row r="381" spans="1:18" x14ac:dyDescent="0.25">
      <c r="A381" s="7" t="s">
        <v>106</v>
      </c>
      <c r="B381" s="7" t="s">
        <v>31</v>
      </c>
      <c r="C381" s="30">
        <v>33</v>
      </c>
      <c r="D381" s="60">
        <v>49</v>
      </c>
      <c r="E381" s="61">
        <v>49</v>
      </c>
      <c r="F381" s="63">
        <v>57</v>
      </c>
      <c r="G381" s="63">
        <v>59</v>
      </c>
      <c r="H381" s="63">
        <v>59</v>
      </c>
      <c r="I381" s="63">
        <v>59</v>
      </c>
      <c r="J381" s="62">
        <v>51</v>
      </c>
      <c r="K381" s="55" t="s">
        <v>114</v>
      </c>
      <c r="L381">
        <f t="shared" si="42"/>
        <v>49</v>
      </c>
      <c r="M381">
        <f t="shared" si="43"/>
        <v>58.5</v>
      </c>
      <c r="N381">
        <f t="shared" si="44"/>
        <v>0</v>
      </c>
      <c r="O381">
        <f t="shared" si="45"/>
        <v>2</v>
      </c>
      <c r="P381">
        <f t="shared" si="48"/>
        <v>2</v>
      </c>
      <c r="Q381" t="e">
        <f t="shared" si="49"/>
        <v>#VALUE!</v>
      </c>
      <c r="R381" t="e">
        <f t="shared" si="46"/>
        <v>#VALUE!</v>
      </c>
    </row>
    <row r="382" spans="1:18" x14ac:dyDescent="0.25">
      <c r="A382" s="7" t="s">
        <v>106</v>
      </c>
      <c r="B382" s="7" t="s">
        <v>32</v>
      </c>
      <c r="C382" s="30">
        <v>43</v>
      </c>
      <c r="D382" s="60">
        <v>53</v>
      </c>
      <c r="E382" s="61">
        <v>53</v>
      </c>
      <c r="F382" s="63">
        <v>61</v>
      </c>
      <c r="G382" s="63">
        <v>61</v>
      </c>
      <c r="H382" s="63">
        <v>65</v>
      </c>
      <c r="I382" s="63">
        <v>69</v>
      </c>
      <c r="J382" s="62">
        <v>16</v>
      </c>
      <c r="K382" s="55" t="s">
        <v>114</v>
      </c>
      <c r="L382">
        <f t="shared" si="42"/>
        <v>53</v>
      </c>
      <c r="M382">
        <f t="shared" si="43"/>
        <v>64</v>
      </c>
      <c r="N382">
        <f t="shared" si="44"/>
        <v>0</v>
      </c>
      <c r="O382">
        <f t="shared" si="45"/>
        <v>8</v>
      </c>
      <c r="P382">
        <f t="shared" si="48"/>
        <v>2</v>
      </c>
      <c r="Q382">
        <f t="shared" si="49"/>
        <v>2</v>
      </c>
      <c r="R382">
        <f t="shared" si="46"/>
        <v>5</v>
      </c>
    </row>
    <row r="383" spans="1:18" x14ac:dyDescent="0.25">
      <c r="A383" s="7" t="s">
        <v>106</v>
      </c>
      <c r="B383" s="7" t="s">
        <v>33</v>
      </c>
      <c r="C383" s="30">
        <v>31</v>
      </c>
      <c r="D383" s="60">
        <v>47</v>
      </c>
      <c r="E383" s="61">
        <v>47</v>
      </c>
      <c r="F383" s="63">
        <v>57</v>
      </c>
      <c r="G383" s="63">
        <v>59</v>
      </c>
      <c r="H383" s="63">
        <v>59</v>
      </c>
      <c r="I383" s="63">
        <v>63</v>
      </c>
      <c r="J383" s="62">
        <v>28</v>
      </c>
      <c r="K383" s="55" t="s">
        <v>114</v>
      </c>
      <c r="L383">
        <f t="shared" si="42"/>
        <v>47</v>
      </c>
      <c r="M383">
        <f t="shared" si="43"/>
        <v>59.5</v>
      </c>
      <c r="N383">
        <f t="shared" si="44"/>
        <v>0</v>
      </c>
      <c r="O383">
        <f t="shared" si="45"/>
        <v>6</v>
      </c>
      <c r="P383">
        <f t="shared" si="48"/>
        <v>2</v>
      </c>
      <c r="Q383">
        <f t="shared" si="49"/>
        <v>1</v>
      </c>
      <c r="R383">
        <f t="shared" si="46"/>
        <v>6</v>
      </c>
    </row>
    <row r="384" spans="1:18" x14ac:dyDescent="0.25">
      <c r="A384" s="7" t="s">
        <v>106</v>
      </c>
      <c r="B384" s="7" t="s">
        <v>34</v>
      </c>
      <c r="C384" s="30">
        <v>37</v>
      </c>
      <c r="D384" s="60">
        <v>53</v>
      </c>
      <c r="E384" s="61">
        <v>55</v>
      </c>
      <c r="F384" s="59" t="s">
        <v>12</v>
      </c>
      <c r="G384" s="59" t="s">
        <v>12</v>
      </c>
      <c r="H384" s="59" t="s">
        <v>12</v>
      </c>
      <c r="I384" s="59" t="s">
        <v>12</v>
      </c>
      <c r="J384" s="62" t="s">
        <v>12</v>
      </c>
      <c r="K384" s="55" t="s">
        <v>114</v>
      </c>
      <c r="L384">
        <f t="shared" si="42"/>
        <v>54</v>
      </c>
      <c r="M384" t="e">
        <f t="shared" si="43"/>
        <v>#DIV/0!</v>
      </c>
      <c r="N384">
        <f t="shared" si="44"/>
        <v>2</v>
      </c>
      <c r="O384" t="e">
        <f t="shared" si="45"/>
        <v>#VALUE!</v>
      </c>
      <c r="P384">
        <f t="shared" si="48"/>
        <v>2</v>
      </c>
      <c r="Q384">
        <f t="shared" si="49"/>
        <v>1</v>
      </c>
      <c r="R384">
        <f t="shared" si="46"/>
        <v>6</v>
      </c>
    </row>
    <row r="385" spans="1:18" x14ac:dyDescent="0.25">
      <c r="A385" s="7" t="s">
        <v>106</v>
      </c>
      <c r="B385" s="7" t="s">
        <v>35</v>
      </c>
      <c r="C385" s="30" t="s">
        <v>12</v>
      </c>
      <c r="D385" s="60" t="s">
        <v>12</v>
      </c>
      <c r="E385" s="61" t="s">
        <v>12</v>
      </c>
      <c r="F385" s="59" t="s">
        <v>12</v>
      </c>
      <c r="G385" s="59" t="s">
        <v>12</v>
      </c>
      <c r="H385" s="59" t="s">
        <v>12</v>
      </c>
      <c r="I385" s="59" t="s">
        <v>12</v>
      </c>
      <c r="J385" s="62">
        <v>20</v>
      </c>
      <c r="K385" s="55" t="s">
        <v>114</v>
      </c>
      <c r="L385" t="e">
        <f t="shared" si="42"/>
        <v>#DIV/0!</v>
      </c>
      <c r="M385" t="e">
        <f t="shared" si="43"/>
        <v>#DIV/0!</v>
      </c>
      <c r="N385" t="e">
        <f t="shared" si="44"/>
        <v>#VALUE!</v>
      </c>
      <c r="O385" t="e">
        <f t="shared" si="45"/>
        <v>#VALUE!</v>
      </c>
      <c r="P385" t="e">
        <f t="shared" si="48"/>
        <v>#VALUE!</v>
      </c>
      <c r="Q385" t="e">
        <f t="shared" si="49"/>
        <v>#VALUE!</v>
      </c>
      <c r="R385" t="e">
        <f t="shared" si="46"/>
        <v>#VALUE!</v>
      </c>
    </row>
    <row r="386" spans="1:18" x14ac:dyDescent="0.25">
      <c r="A386" s="7" t="s">
        <v>106</v>
      </c>
      <c r="B386" s="7" t="s">
        <v>61</v>
      </c>
      <c r="C386" s="30">
        <v>29</v>
      </c>
      <c r="D386" s="60">
        <v>43</v>
      </c>
      <c r="E386" s="61">
        <v>47</v>
      </c>
      <c r="F386" s="63">
        <v>55</v>
      </c>
      <c r="G386" s="63">
        <v>55</v>
      </c>
      <c r="H386" s="63">
        <v>59</v>
      </c>
      <c r="I386" s="63">
        <v>59</v>
      </c>
      <c r="J386" s="62">
        <v>19</v>
      </c>
      <c r="K386" s="55" t="s">
        <v>114</v>
      </c>
      <c r="L386">
        <f t="shared" si="42"/>
        <v>45</v>
      </c>
      <c r="M386">
        <f t="shared" si="43"/>
        <v>57</v>
      </c>
      <c r="N386">
        <f t="shared" si="44"/>
        <v>4</v>
      </c>
      <c r="O386">
        <f t="shared" si="45"/>
        <v>4</v>
      </c>
      <c r="P386">
        <f t="shared" si="48"/>
        <v>2</v>
      </c>
      <c r="Q386" t="e">
        <f t="shared" si="49"/>
        <v>#VALUE!</v>
      </c>
      <c r="R386" t="e">
        <f t="shared" si="46"/>
        <v>#VALUE!</v>
      </c>
    </row>
    <row r="387" spans="1:18" x14ac:dyDescent="0.25">
      <c r="A387" s="7" t="s">
        <v>106</v>
      </c>
      <c r="B387" s="7" t="s">
        <v>79</v>
      </c>
      <c r="C387" s="30">
        <v>21</v>
      </c>
      <c r="D387" s="60">
        <v>59</v>
      </c>
      <c r="E387" s="61">
        <v>69</v>
      </c>
      <c r="F387" s="63">
        <v>77</v>
      </c>
      <c r="G387" s="63">
        <v>77</v>
      </c>
      <c r="H387" s="63">
        <v>79</v>
      </c>
      <c r="I387" s="63">
        <v>83</v>
      </c>
      <c r="J387" s="62">
        <v>8</v>
      </c>
      <c r="K387" s="55" t="s">
        <v>114</v>
      </c>
      <c r="L387">
        <f t="shared" ref="L387:L450" si="50">AVERAGE(D387:E387)</f>
        <v>64</v>
      </c>
      <c r="M387">
        <f t="shared" ref="M387:M450" si="51">AVERAGE(F387:I387)</f>
        <v>79</v>
      </c>
      <c r="N387">
        <f t="shared" ref="N387:N450" si="52">E387-D387</f>
        <v>10</v>
      </c>
      <c r="O387">
        <f t="shared" ref="O387:O450" si="53">I387-F387</f>
        <v>6</v>
      </c>
      <c r="P387">
        <f t="shared" si="48"/>
        <v>1</v>
      </c>
      <c r="Q387">
        <f t="shared" si="49"/>
        <v>2</v>
      </c>
      <c r="R387">
        <f t="shared" ref="R387:R450" si="54">IF(P387=Q387,5,6)</f>
        <v>6</v>
      </c>
    </row>
    <row r="388" spans="1:18" x14ac:dyDescent="0.25">
      <c r="A388" s="7" t="s">
        <v>106</v>
      </c>
      <c r="B388" s="7" t="s">
        <v>63</v>
      </c>
      <c r="C388" s="30">
        <v>43</v>
      </c>
      <c r="D388" s="60">
        <v>55</v>
      </c>
      <c r="E388" s="61">
        <v>55</v>
      </c>
      <c r="F388" s="63">
        <v>69</v>
      </c>
      <c r="G388" s="63">
        <v>69</v>
      </c>
      <c r="H388" s="63">
        <v>69</v>
      </c>
      <c r="I388" s="63">
        <v>69</v>
      </c>
      <c r="J388" s="62">
        <v>13</v>
      </c>
      <c r="K388" s="55" t="s">
        <v>114</v>
      </c>
      <c r="L388">
        <f t="shared" si="50"/>
        <v>55</v>
      </c>
      <c r="M388">
        <f t="shared" si="51"/>
        <v>69</v>
      </c>
      <c r="N388">
        <f t="shared" si="52"/>
        <v>0</v>
      </c>
      <c r="O388">
        <f t="shared" si="53"/>
        <v>0</v>
      </c>
      <c r="P388">
        <f t="shared" si="48"/>
        <v>2</v>
      </c>
      <c r="Q388">
        <f t="shared" si="49"/>
        <v>1</v>
      </c>
      <c r="R388">
        <f t="shared" si="54"/>
        <v>6</v>
      </c>
    </row>
    <row r="389" spans="1:18" x14ac:dyDescent="0.25">
      <c r="A389" s="7" t="s">
        <v>106</v>
      </c>
      <c r="B389" s="7" t="s">
        <v>89</v>
      </c>
      <c r="C389" s="30">
        <v>33</v>
      </c>
      <c r="D389" s="60">
        <v>49</v>
      </c>
      <c r="E389" s="61">
        <v>49</v>
      </c>
      <c r="F389" s="63">
        <v>71</v>
      </c>
      <c r="G389" s="63">
        <v>71</v>
      </c>
      <c r="H389" s="63">
        <v>71</v>
      </c>
      <c r="I389" s="63">
        <v>77</v>
      </c>
      <c r="J389" s="62">
        <v>20</v>
      </c>
      <c r="K389" s="55" t="s">
        <v>114</v>
      </c>
      <c r="L389">
        <f t="shared" si="50"/>
        <v>49</v>
      </c>
      <c r="M389">
        <f t="shared" si="51"/>
        <v>72.5</v>
      </c>
      <c r="N389">
        <f t="shared" si="52"/>
        <v>0</v>
      </c>
      <c r="O389">
        <f t="shared" si="53"/>
        <v>6</v>
      </c>
      <c r="P389">
        <f t="shared" si="48"/>
        <v>2</v>
      </c>
      <c r="Q389">
        <f t="shared" si="49"/>
        <v>2</v>
      </c>
      <c r="R389">
        <f t="shared" si="54"/>
        <v>5</v>
      </c>
    </row>
    <row r="390" spans="1:18" x14ac:dyDescent="0.25">
      <c r="A390" s="7" t="s">
        <v>106</v>
      </c>
      <c r="B390" s="7" t="s">
        <v>80</v>
      </c>
      <c r="C390" s="30">
        <v>33</v>
      </c>
      <c r="D390" s="60">
        <v>47</v>
      </c>
      <c r="E390" s="61">
        <v>49</v>
      </c>
      <c r="F390" s="63">
        <v>55</v>
      </c>
      <c r="G390" s="63">
        <v>55</v>
      </c>
      <c r="H390" s="63">
        <v>61</v>
      </c>
      <c r="I390" s="63">
        <v>61</v>
      </c>
      <c r="J390" s="62">
        <v>61</v>
      </c>
      <c r="K390" s="55" t="s">
        <v>114</v>
      </c>
      <c r="L390">
        <f t="shared" si="50"/>
        <v>48</v>
      </c>
      <c r="M390">
        <f t="shared" si="51"/>
        <v>58</v>
      </c>
      <c r="N390">
        <f t="shared" si="52"/>
        <v>2</v>
      </c>
      <c r="O390">
        <f t="shared" si="53"/>
        <v>6</v>
      </c>
      <c r="P390">
        <f t="shared" si="48"/>
        <v>2</v>
      </c>
      <c r="Q390">
        <f t="shared" si="49"/>
        <v>1</v>
      </c>
      <c r="R390">
        <f t="shared" si="54"/>
        <v>6</v>
      </c>
    </row>
    <row r="391" spans="1:18" x14ac:dyDescent="0.25">
      <c r="A391" s="7" t="s">
        <v>106</v>
      </c>
      <c r="B391" s="7" t="s">
        <v>64</v>
      </c>
      <c r="C391" s="30" t="s">
        <v>12</v>
      </c>
      <c r="D391" s="60" t="s">
        <v>12</v>
      </c>
      <c r="E391" s="61" t="s">
        <v>12</v>
      </c>
      <c r="F391" s="59" t="s">
        <v>12</v>
      </c>
      <c r="G391" s="59" t="s">
        <v>12</v>
      </c>
      <c r="H391" s="59" t="s">
        <v>12</v>
      </c>
      <c r="I391" s="59" t="s">
        <v>12</v>
      </c>
      <c r="J391" s="62">
        <v>19</v>
      </c>
      <c r="K391" s="55" t="s">
        <v>114</v>
      </c>
      <c r="L391" t="e">
        <f t="shared" si="50"/>
        <v>#DIV/0!</v>
      </c>
      <c r="M391" t="e">
        <f t="shared" si="51"/>
        <v>#DIV/0!</v>
      </c>
      <c r="N391" t="e">
        <f t="shared" si="52"/>
        <v>#VALUE!</v>
      </c>
      <c r="O391" t="e">
        <f t="shared" si="53"/>
        <v>#VALUE!</v>
      </c>
      <c r="P391" t="e">
        <f t="shared" si="48"/>
        <v>#VALUE!</v>
      </c>
      <c r="Q391">
        <f t="shared" si="49"/>
        <v>1</v>
      </c>
      <c r="R391" t="e">
        <f t="shared" si="54"/>
        <v>#VALUE!</v>
      </c>
    </row>
    <row r="392" spans="1:18" x14ac:dyDescent="0.25">
      <c r="A392" s="7" t="s">
        <v>106</v>
      </c>
      <c r="B392" s="7" t="s">
        <v>95</v>
      </c>
      <c r="C392" s="30" t="s">
        <v>12</v>
      </c>
      <c r="D392" s="60" t="s">
        <v>12</v>
      </c>
      <c r="E392" s="61" t="s">
        <v>12</v>
      </c>
      <c r="F392" s="59" t="s">
        <v>12</v>
      </c>
      <c r="G392" s="59" t="s">
        <v>12</v>
      </c>
      <c r="H392" s="59" t="s">
        <v>12</v>
      </c>
      <c r="I392" s="59" t="s">
        <v>12</v>
      </c>
      <c r="J392" s="62">
        <v>10</v>
      </c>
      <c r="K392" s="55" t="s">
        <v>114</v>
      </c>
      <c r="L392" t="e">
        <f t="shared" si="50"/>
        <v>#DIV/0!</v>
      </c>
      <c r="M392" t="e">
        <f t="shared" si="51"/>
        <v>#DIV/0!</v>
      </c>
      <c r="N392" t="e">
        <f t="shared" si="52"/>
        <v>#VALUE!</v>
      </c>
      <c r="O392" t="e">
        <f t="shared" si="53"/>
        <v>#VALUE!</v>
      </c>
      <c r="P392" t="e">
        <f t="shared" si="48"/>
        <v>#VALUE!</v>
      </c>
      <c r="Q392" t="e">
        <f t="shared" si="49"/>
        <v>#VALUE!</v>
      </c>
      <c r="R392" t="e">
        <f t="shared" si="54"/>
        <v>#VALUE!</v>
      </c>
    </row>
    <row r="393" spans="1:18" x14ac:dyDescent="0.25">
      <c r="A393" s="7" t="s">
        <v>106</v>
      </c>
      <c r="B393" s="7" t="s">
        <v>81</v>
      </c>
      <c r="C393" s="30">
        <v>57</v>
      </c>
      <c r="D393" s="60">
        <v>79</v>
      </c>
      <c r="E393" s="61">
        <v>83</v>
      </c>
      <c r="F393" s="59" t="s">
        <v>12</v>
      </c>
      <c r="G393" s="59" t="s">
        <v>12</v>
      </c>
      <c r="H393" s="59" t="s">
        <v>12</v>
      </c>
      <c r="I393" s="59" t="s">
        <v>12</v>
      </c>
      <c r="J393" s="62">
        <v>4</v>
      </c>
      <c r="K393" s="55" t="s">
        <v>114</v>
      </c>
      <c r="L393">
        <f t="shared" si="50"/>
        <v>81</v>
      </c>
      <c r="M393" t="e">
        <f t="shared" si="51"/>
        <v>#DIV/0!</v>
      </c>
      <c r="N393">
        <f t="shared" si="52"/>
        <v>4</v>
      </c>
      <c r="O393" t="e">
        <f t="shared" si="53"/>
        <v>#VALUE!</v>
      </c>
      <c r="P393">
        <f t="shared" si="48"/>
        <v>2</v>
      </c>
      <c r="Q393" t="e">
        <f t="shared" si="49"/>
        <v>#VALUE!</v>
      </c>
      <c r="R393" t="e">
        <f t="shared" si="54"/>
        <v>#VALUE!</v>
      </c>
    </row>
    <row r="394" spans="1:18" x14ac:dyDescent="0.25">
      <c r="A394" s="7" t="s">
        <v>106</v>
      </c>
      <c r="B394" s="7" t="s">
        <v>38</v>
      </c>
      <c r="C394" s="30">
        <v>55</v>
      </c>
      <c r="D394" s="60">
        <v>75</v>
      </c>
      <c r="E394" s="61">
        <v>79</v>
      </c>
      <c r="F394" s="59" t="s">
        <v>12</v>
      </c>
      <c r="G394" s="59" t="s">
        <v>12</v>
      </c>
      <c r="H394" s="59" t="s">
        <v>12</v>
      </c>
      <c r="I394" s="59" t="s">
        <v>12</v>
      </c>
      <c r="J394" s="62">
        <v>4</v>
      </c>
      <c r="K394" s="55" t="s">
        <v>114</v>
      </c>
      <c r="L394">
        <f t="shared" si="50"/>
        <v>77</v>
      </c>
      <c r="M394" t="e">
        <f t="shared" si="51"/>
        <v>#DIV/0!</v>
      </c>
      <c r="N394">
        <f t="shared" si="52"/>
        <v>4</v>
      </c>
      <c r="O394" t="e">
        <f t="shared" si="53"/>
        <v>#VALUE!</v>
      </c>
      <c r="P394">
        <f t="shared" si="48"/>
        <v>2</v>
      </c>
      <c r="Q394" t="e">
        <f t="shared" si="49"/>
        <v>#VALUE!</v>
      </c>
      <c r="R394" t="e">
        <f t="shared" si="54"/>
        <v>#VALUE!</v>
      </c>
    </row>
    <row r="395" spans="1:18" x14ac:dyDescent="0.25">
      <c r="A395" s="7" t="s">
        <v>106</v>
      </c>
      <c r="B395" s="7" t="s">
        <v>66</v>
      </c>
      <c r="C395" s="30">
        <v>35</v>
      </c>
      <c r="D395" s="60" t="s">
        <v>12</v>
      </c>
      <c r="E395" s="61" t="s">
        <v>12</v>
      </c>
      <c r="F395" s="59" t="s">
        <v>12</v>
      </c>
      <c r="G395" s="59" t="s">
        <v>12</v>
      </c>
      <c r="H395" s="59" t="s">
        <v>12</v>
      </c>
      <c r="I395" s="59" t="s">
        <v>12</v>
      </c>
      <c r="J395" s="62">
        <v>0</v>
      </c>
      <c r="K395" s="55" t="s">
        <v>114</v>
      </c>
      <c r="L395" t="e">
        <f t="shared" si="50"/>
        <v>#DIV/0!</v>
      </c>
      <c r="M395" t="e">
        <f t="shared" si="51"/>
        <v>#DIV/0!</v>
      </c>
      <c r="N395" t="e">
        <f t="shared" si="52"/>
        <v>#VALUE!</v>
      </c>
      <c r="O395" t="e">
        <f t="shared" si="53"/>
        <v>#VALUE!</v>
      </c>
      <c r="P395" t="e">
        <f t="shared" si="48"/>
        <v>#VALUE!</v>
      </c>
      <c r="Q395" t="e">
        <f t="shared" si="49"/>
        <v>#VALUE!</v>
      </c>
      <c r="R395" t="e">
        <f t="shared" si="54"/>
        <v>#VALUE!</v>
      </c>
    </row>
    <row r="396" spans="1:18" x14ac:dyDescent="0.25">
      <c r="A396" s="7" t="s">
        <v>106</v>
      </c>
      <c r="B396" s="7" t="s">
        <v>39</v>
      </c>
      <c r="C396" s="30">
        <v>41</v>
      </c>
      <c r="D396" s="60">
        <v>61</v>
      </c>
      <c r="E396" s="61">
        <v>71</v>
      </c>
      <c r="F396" s="63">
        <v>83</v>
      </c>
      <c r="G396" s="59" t="s">
        <v>12</v>
      </c>
      <c r="H396" s="59" t="s">
        <v>12</v>
      </c>
      <c r="I396" s="59" t="s">
        <v>12</v>
      </c>
      <c r="J396" s="62">
        <v>5</v>
      </c>
      <c r="K396" s="55" t="s">
        <v>114</v>
      </c>
      <c r="L396">
        <f t="shared" si="50"/>
        <v>66</v>
      </c>
      <c r="M396">
        <f t="shared" si="51"/>
        <v>83</v>
      </c>
      <c r="N396">
        <f t="shared" si="52"/>
        <v>10</v>
      </c>
      <c r="O396" t="e">
        <f t="shared" si="53"/>
        <v>#VALUE!</v>
      </c>
      <c r="P396">
        <f t="shared" si="48"/>
        <v>1</v>
      </c>
      <c r="Q396" t="e">
        <f t="shared" si="49"/>
        <v>#VALUE!</v>
      </c>
      <c r="R396" t="e">
        <f t="shared" si="54"/>
        <v>#VALUE!</v>
      </c>
    </row>
    <row r="397" spans="1:18" x14ac:dyDescent="0.25">
      <c r="A397" s="7" t="s">
        <v>106</v>
      </c>
      <c r="B397" s="7" t="s">
        <v>40</v>
      </c>
      <c r="C397" s="30">
        <v>39</v>
      </c>
      <c r="D397" s="60">
        <v>57</v>
      </c>
      <c r="E397" s="61">
        <v>63</v>
      </c>
      <c r="F397" s="63">
        <v>75</v>
      </c>
      <c r="G397" s="63">
        <v>81</v>
      </c>
      <c r="H397" s="63">
        <v>81</v>
      </c>
      <c r="I397" s="63">
        <v>83</v>
      </c>
      <c r="J397" s="62">
        <v>9</v>
      </c>
      <c r="K397" s="55" t="s">
        <v>114</v>
      </c>
      <c r="L397">
        <f t="shared" si="50"/>
        <v>60</v>
      </c>
      <c r="M397">
        <f t="shared" si="51"/>
        <v>80</v>
      </c>
      <c r="N397">
        <f t="shared" si="52"/>
        <v>6</v>
      </c>
      <c r="O397">
        <f t="shared" si="53"/>
        <v>8</v>
      </c>
      <c r="P397">
        <f t="shared" si="48"/>
        <v>1</v>
      </c>
      <c r="Q397" t="e">
        <f t="shared" si="49"/>
        <v>#VALUE!</v>
      </c>
      <c r="R397" t="e">
        <f t="shared" si="54"/>
        <v>#VALUE!</v>
      </c>
    </row>
    <row r="398" spans="1:18" x14ac:dyDescent="0.25">
      <c r="A398" s="7" t="s">
        <v>106</v>
      </c>
      <c r="B398" s="7" t="s">
        <v>90</v>
      </c>
      <c r="C398" s="30">
        <v>41</v>
      </c>
      <c r="D398" s="60">
        <v>57</v>
      </c>
      <c r="E398" s="61">
        <v>57</v>
      </c>
      <c r="F398" s="63">
        <v>71</v>
      </c>
      <c r="G398" s="63">
        <v>73</v>
      </c>
      <c r="H398" s="63">
        <v>73</v>
      </c>
      <c r="I398" s="63">
        <v>73</v>
      </c>
      <c r="J398" s="62">
        <v>16</v>
      </c>
      <c r="K398" s="55" t="s">
        <v>114</v>
      </c>
      <c r="L398">
        <f t="shared" si="50"/>
        <v>57</v>
      </c>
      <c r="M398">
        <f t="shared" si="51"/>
        <v>72.5</v>
      </c>
      <c r="N398">
        <f t="shared" si="52"/>
        <v>0</v>
      </c>
      <c r="O398">
        <f t="shared" si="53"/>
        <v>2</v>
      </c>
      <c r="P398">
        <f t="shared" si="48"/>
        <v>2</v>
      </c>
      <c r="Q398">
        <f t="shared" si="49"/>
        <v>1</v>
      </c>
      <c r="R398">
        <f t="shared" si="54"/>
        <v>6</v>
      </c>
    </row>
    <row r="399" spans="1:18" x14ac:dyDescent="0.25">
      <c r="A399" s="7" t="s">
        <v>106</v>
      </c>
      <c r="B399" s="7" t="s">
        <v>67</v>
      </c>
      <c r="C399" s="30">
        <v>51</v>
      </c>
      <c r="D399" s="60">
        <v>63</v>
      </c>
      <c r="E399" s="61">
        <v>69</v>
      </c>
      <c r="F399" s="63">
        <v>83</v>
      </c>
      <c r="G399" s="63">
        <v>85</v>
      </c>
      <c r="H399" s="63">
        <v>85</v>
      </c>
      <c r="I399" s="63">
        <v>93</v>
      </c>
      <c r="J399" s="62">
        <v>8</v>
      </c>
      <c r="K399" s="55" t="s">
        <v>114</v>
      </c>
      <c r="L399">
        <f t="shared" si="50"/>
        <v>66</v>
      </c>
      <c r="M399">
        <f t="shared" si="51"/>
        <v>86.5</v>
      </c>
      <c r="N399">
        <f t="shared" si="52"/>
        <v>6</v>
      </c>
      <c r="O399">
        <f t="shared" si="53"/>
        <v>10</v>
      </c>
      <c r="P399">
        <f t="shared" si="48"/>
        <v>1</v>
      </c>
      <c r="Q399">
        <f t="shared" si="49"/>
        <v>2</v>
      </c>
      <c r="R399">
        <f t="shared" si="54"/>
        <v>6</v>
      </c>
    </row>
    <row r="400" spans="1:18" x14ac:dyDescent="0.25">
      <c r="A400" s="7" t="s">
        <v>106</v>
      </c>
      <c r="B400" s="7" t="s">
        <v>82</v>
      </c>
      <c r="C400" s="30">
        <v>51</v>
      </c>
      <c r="D400" s="60">
        <v>69</v>
      </c>
      <c r="E400" s="61">
        <v>71</v>
      </c>
      <c r="F400" s="63">
        <v>85</v>
      </c>
      <c r="G400" s="63">
        <v>85</v>
      </c>
      <c r="H400" s="63">
        <v>93</v>
      </c>
      <c r="I400" s="63">
        <v>93</v>
      </c>
      <c r="J400" s="62">
        <v>8</v>
      </c>
      <c r="K400" s="55" t="s">
        <v>114</v>
      </c>
      <c r="L400">
        <f t="shared" si="50"/>
        <v>70</v>
      </c>
      <c r="M400">
        <f t="shared" si="51"/>
        <v>89</v>
      </c>
      <c r="N400">
        <f t="shared" si="52"/>
        <v>2</v>
      </c>
      <c r="O400">
        <f t="shared" si="53"/>
        <v>8</v>
      </c>
      <c r="P400">
        <f t="shared" si="48"/>
        <v>2</v>
      </c>
      <c r="Q400">
        <f t="shared" si="49"/>
        <v>1</v>
      </c>
      <c r="R400">
        <f t="shared" si="54"/>
        <v>6</v>
      </c>
    </row>
    <row r="401" spans="1:18" x14ac:dyDescent="0.25">
      <c r="A401" s="7" t="s">
        <v>106</v>
      </c>
      <c r="B401" s="7" t="s">
        <v>96</v>
      </c>
      <c r="C401" s="30">
        <v>55</v>
      </c>
      <c r="D401" s="60">
        <v>77</v>
      </c>
      <c r="E401" s="61">
        <v>81</v>
      </c>
      <c r="F401" s="59" t="s">
        <v>12</v>
      </c>
      <c r="G401" s="59" t="s">
        <v>12</v>
      </c>
      <c r="H401" s="59" t="s">
        <v>12</v>
      </c>
      <c r="I401" s="59" t="s">
        <v>12</v>
      </c>
      <c r="J401" s="62">
        <v>4</v>
      </c>
      <c r="K401" s="55" t="s">
        <v>114</v>
      </c>
      <c r="L401">
        <f t="shared" si="50"/>
        <v>79</v>
      </c>
      <c r="M401" t="e">
        <f t="shared" si="51"/>
        <v>#DIV/0!</v>
      </c>
      <c r="N401">
        <f t="shared" si="52"/>
        <v>4</v>
      </c>
      <c r="O401" t="e">
        <f t="shared" si="53"/>
        <v>#VALUE!</v>
      </c>
      <c r="P401">
        <f t="shared" si="48"/>
        <v>2</v>
      </c>
      <c r="Q401">
        <f t="shared" si="49"/>
        <v>1</v>
      </c>
      <c r="R401">
        <f t="shared" si="54"/>
        <v>6</v>
      </c>
    </row>
    <row r="402" spans="1:18" x14ac:dyDescent="0.25">
      <c r="A402" s="7" t="s">
        <v>106</v>
      </c>
      <c r="B402" s="7" t="s">
        <v>70</v>
      </c>
      <c r="C402" s="30">
        <v>43</v>
      </c>
      <c r="D402" s="60">
        <v>57</v>
      </c>
      <c r="E402" s="61">
        <v>59</v>
      </c>
      <c r="F402" s="63">
        <v>69</v>
      </c>
      <c r="G402" s="63">
        <v>71</v>
      </c>
      <c r="H402" s="63">
        <v>83</v>
      </c>
      <c r="I402" s="63">
        <v>83</v>
      </c>
      <c r="J402" s="62">
        <v>13</v>
      </c>
      <c r="K402" s="55" t="s">
        <v>114</v>
      </c>
      <c r="L402">
        <f t="shared" si="50"/>
        <v>58</v>
      </c>
      <c r="M402">
        <f t="shared" si="51"/>
        <v>76.5</v>
      </c>
      <c r="N402">
        <f t="shared" si="52"/>
        <v>2</v>
      </c>
      <c r="O402">
        <f t="shared" si="53"/>
        <v>14</v>
      </c>
      <c r="P402">
        <f t="shared" si="48"/>
        <v>2</v>
      </c>
      <c r="Q402" t="e">
        <f t="shared" si="49"/>
        <v>#VALUE!</v>
      </c>
      <c r="R402" t="e">
        <f t="shared" si="54"/>
        <v>#VALUE!</v>
      </c>
    </row>
    <row r="403" spans="1:18" x14ac:dyDescent="0.25">
      <c r="A403" s="7" t="s">
        <v>106</v>
      </c>
      <c r="B403" s="7" t="s">
        <v>41</v>
      </c>
      <c r="C403" s="30">
        <v>47</v>
      </c>
      <c r="D403" s="60">
        <v>65</v>
      </c>
      <c r="E403" s="61">
        <v>69</v>
      </c>
      <c r="F403" s="63">
        <v>93</v>
      </c>
      <c r="G403" s="63">
        <v>93</v>
      </c>
      <c r="H403" s="63">
        <v>93</v>
      </c>
      <c r="I403" s="63">
        <v>93</v>
      </c>
      <c r="J403" s="62">
        <v>8</v>
      </c>
      <c r="K403" s="55" t="s">
        <v>114</v>
      </c>
      <c r="L403">
        <f t="shared" si="50"/>
        <v>67</v>
      </c>
      <c r="M403">
        <f t="shared" si="51"/>
        <v>93</v>
      </c>
      <c r="N403">
        <f t="shared" si="52"/>
        <v>4</v>
      </c>
      <c r="O403">
        <f t="shared" si="53"/>
        <v>0</v>
      </c>
      <c r="P403">
        <f t="shared" si="48"/>
        <v>2</v>
      </c>
      <c r="Q403">
        <f t="shared" si="49"/>
        <v>1</v>
      </c>
      <c r="R403">
        <f t="shared" si="54"/>
        <v>6</v>
      </c>
    </row>
    <row r="404" spans="1:18" x14ac:dyDescent="0.25">
      <c r="A404" s="7" t="s">
        <v>106</v>
      </c>
      <c r="B404" s="7" t="s">
        <v>42</v>
      </c>
      <c r="C404" s="30">
        <v>27</v>
      </c>
      <c r="D404" s="60" t="s">
        <v>12</v>
      </c>
      <c r="E404" s="61" t="s">
        <v>12</v>
      </c>
      <c r="F404" s="59" t="s">
        <v>12</v>
      </c>
      <c r="G404" s="59" t="s">
        <v>12</v>
      </c>
      <c r="H404" s="59" t="s">
        <v>12</v>
      </c>
      <c r="I404" s="59" t="s">
        <v>12</v>
      </c>
      <c r="J404" s="62">
        <v>2</v>
      </c>
      <c r="K404" s="55" t="s">
        <v>114</v>
      </c>
      <c r="L404" t="e">
        <f t="shared" si="50"/>
        <v>#DIV/0!</v>
      </c>
      <c r="M404" t="e">
        <f t="shared" si="51"/>
        <v>#DIV/0!</v>
      </c>
      <c r="N404" t="e">
        <f t="shared" si="52"/>
        <v>#VALUE!</v>
      </c>
      <c r="O404" t="e">
        <f t="shared" si="53"/>
        <v>#VALUE!</v>
      </c>
      <c r="P404" t="e">
        <f t="shared" si="48"/>
        <v>#VALUE!</v>
      </c>
      <c r="Q404">
        <f t="shared" si="49"/>
        <v>2</v>
      </c>
      <c r="R404" t="e">
        <f t="shared" si="54"/>
        <v>#VALUE!</v>
      </c>
    </row>
    <row r="405" spans="1:18" x14ac:dyDescent="0.25">
      <c r="A405" s="7" t="s">
        <v>106</v>
      </c>
      <c r="B405" s="7" t="s">
        <v>45</v>
      </c>
      <c r="C405" s="30">
        <v>39</v>
      </c>
      <c r="D405" s="60">
        <v>59</v>
      </c>
      <c r="E405" s="61">
        <v>69</v>
      </c>
      <c r="F405" s="59" t="s">
        <v>12</v>
      </c>
      <c r="G405" s="59" t="s">
        <v>12</v>
      </c>
      <c r="H405" s="59" t="s">
        <v>12</v>
      </c>
      <c r="I405" s="59" t="s">
        <v>12</v>
      </c>
      <c r="J405" s="62" t="s">
        <v>12</v>
      </c>
      <c r="K405" s="55" t="s">
        <v>114</v>
      </c>
      <c r="L405">
        <f t="shared" si="50"/>
        <v>64</v>
      </c>
      <c r="M405" t="e">
        <f t="shared" si="51"/>
        <v>#DIV/0!</v>
      </c>
      <c r="N405">
        <f t="shared" si="52"/>
        <v>10</v>
      </c>
      <c r="O405" t="e">
        <f t="shared" si="53"/>
        <v>#VALUE!</v>
      </c>
      <c r="P405">
        <f t="shared" si="48"/>
        <v>1</v>
      </c>
      <c r="Q405" t="e">
        <f t="shared" si="49"/>
        <v>#VALUE!</v>
      </c>
      <c r="R405" t="e">
        <f t="shared" si="54"/>
        <v>#VALUE!</v>
      </c>
    </row>
    <row r="406" spans="1:18" x14ac:dyDescent="0.25">
      <c r="A406" s="7" t="s">
        <v>106</v>
      </c>
      <c r="B406" s="7" t="s">
        <v>83</v>
      </c>
      <c r="C406" s="30">
        <v>61</v>
      </c>
      <c r="D406" s="60">
        <v>75</v>
      </c>
      <c r="E406" s="61">
        <v>77</v>
      </c>
      <c r="F406" s="63">
        <v>81</v>
      </c>
      <c r="G406" s="63">
        <v>81</v>
      </c>
      <c r="H406" s="63">
        <v>89</v>
      </c>
      <c r="I406" s="63">
        <v>89</v>
      </c>
      <c r="J406" s="62">
        <v>11</v>
      </c>
      <c r="K406" s="55" t="s">
        <v>114</v>
      </c>
      <c r="L406">
        <f t="shared" si="50"/>
        <v>76</v>
      </c>
      <c r="M406">
        <f t="shared" si="51"/>
        <v>85</v>
      </c>
      <c r="N406">
        <f t="shared" si="52"/>
        <v>2</v>
      </c>
      <c r="O406">
        <f t="shared" si="53"/>
        <v>8</v>
      </c>
      <c r="P406">
        <f t="shared" si="48"/>
        <v>2</v>
      </c>
      <c r="Q406" t="e">
        <f t="shared" si="49"/>
        <v>#VALUE!</v>
      </c>
      <c r="R406" t="e">
        <f t="shared" si="54"/>
        <v>#VALUE!</v>
      </c>
    </row>
    <row r="407" spans="1:18" x14ac:dyDescent="0.25">
      <c r="A407" s="7" t="s">
        <v>106</v>
      </c>
      <c r="B407" s="7" t="s">
        <v>109</v>
      </c>
      <c r="C407" s="30">
        <v>47</v>
      </c>
      <c r="D407" s="60">
        <v>69</v>
      </c>
      <c r="E407" s="61">
        <v>71</v>
      </c>
      <c r="F407" s="63">
        <v>75</v>
      </c>
      <c r="G407" s="63">
        <v>75</v>
      </c>
      <c r="H407" s="63">
        <v>79</v>
      </c>
      <c r="I407" s="63">
        <v>81</v>
      </c>
      <c r="J407" s="62">
        <v>20</v>
      </c>
      <c r="K407" s="55" t="s">
        <v>114</v>
      </c>
      <c r="L407">
        <f t="shared" si="50"/>
        <v>70</v>
      </c>
      <c r="M407">
        <f t="shared" si="51"/>
        <v>77.5</v>
      </c>
      <c r="N407">
        <f t="shared" si="52"/>
        <v>2</v>
      </c>
      <c r="O407">
        <f t="shared" si="53"/>
        <v>6</v>
      </c>
      <c r="P407">
        <f t="shared" si="48"/>
        <v>2</v>
      </c>
      <c r="Q407">
        <f t="shared" si="49"/>
        <v>1</v>
      </c>
      <c r="R407">
        <f t="shared" si="54"/>
        <v>6</v>
      </c>
    </row>
    <row r="408" spans="1:18" x14ac:dyDescent="0.25">
      <c r="A408" s="7" t="s">
        <v>106</v>
      </c>
      <c r="B408" s="7" t="s">
        <v>73</v>
      </c>
      <c r="C408" s="30">
        <v>15</v>
      </c>
      <c r="D408" s="60">
        <v>33</v>
      </c>
      <c r="E408" s="61">
        <v>35</v>
      </c>
      <c r="F408" s="59" t="s">
        <v>12</v>
      </c>
      <c r="G408" s="59" t="s">
        <v>12</v>
      </c>
      <c r="H408" s="59" t="s">
        <v>12</v>
      </c>
      <c r="I408" s="59" t="s">
        <v>12</v>
      </c>
      <c r="J408" s="62">
        <v>8</v>
      </c>
      <c r="K408" s="55" t="s">
        <v>114</v>
      </c>
      <c r="L408">
        <f t="shared" si="50"/>
        <v>34</v>
      </c>
      <c r="M408" t="e">
        <f t="shared" si="51"/>
        <v>#DIV/0!</v>
      </c>
      <c r="N408">
        <f t="shared" si="52"/>
        <v>2</v>
      </c>
      <c r="O408" t="e">
        <f t="shared" si="53"/>
        <v>#VALUE!</v>
      </c>
      <c r="P408">
        <f t="shared" si="48"/>
        <v>2</v>
      </c>
      <c r="Q408">
        <f t="shared" si="49"/>
        <v>1</v>
      </c>
      <c r="R408">
        <f t="shared" si="54"/>
        <v>6</v>
      </c>
    </row>
    <row r="409" spans="1:18" x14ac:dyDescent="0.25">
      <c r="A409" s="7" t="s">
        <v>106</v>
      </c>
      <c r="B409" s="7" t="s">
        <v>46</v>
      </c>
      <c r="C409" s="30">
        <v>25</v>
      </c>
      <c r="D409" s="60">
        <v>41</v>
      </c>
      <c r="E409" s="61">
        <v>41</v>
      </c>
      <c r="F409" s="63">
        <v>55</v>
      </c>
      <c r="G409" s="63">
        <v>55</v>
      </c>
      <c r="H409" s="63">
        <v>55</v>
      </c>
      <c r="I409" s="63">
        <v>55</v>
      </c>
      <c r="J409" s="62">
        <v>37</v>
      </c>
      <c r="K409" s="55" t="s">
        <v>114</v>
      </c>
      <c r="L409">
        <f t="shared" si="50"/>
        <v>41</v>
      </c>
      <c r="M409">
        <f t="shared" si="51"/>
        <v>55</v>
      </c>
      <c r="N409">
        <f t="shared" si="52"/>
        <v>0</v>
      </c>
      <c r="O409">
        <f t="shared" si="53"/>
        <v>0</v>
      </c>
      <c r="P409">
        <f t="shared" si="48"/>
        <v>2</v>
      </c>
      <c r="Q409" t="e">
        <f t="shared" si="49"/>
        <v>#VALUE!</v>
      </c>
      <c r="R409" t="e">
        <f t="shared" si="54"/>
        <v>#VALUE!</v>
      </c>
    </row>
    <row r="410" spans="1:18" x14ac:dyDescent="0.25">
      <c r="A410" s="7" t="s">
        <v>106</v>
      </c>
      <c r="B410" s="7" t="s">
        <v>97</v>
      </c>
      <c r="C410" s="30">
        <v>31</v>
      </c>
      <c r="D410" s="60">
        <v>47</v>
      </c>
      <c r="E410" s="61">
        <v>47</v>
      </c>
      <c r="F410" s="63">
        <v>57</v>
      </c>
      <c r="G410" s="63">
        <v>59</v>
      </c>
      <c r="H410" s="63">
        <v>59</v>
      </c>
      <c r="I410" s="63">
        <v>61</v>
      </c>
      <c r="J410" s="62">
        <v>58</v>
      </c>
      <c r="K410" s="55" t="s">
        <v>114</v>
      </c>
      <c r="L410">
        <f t="shared" si="50"/>
        <v>47</v>
      </c>
      <c r="M410">
        <f t="shared" si="51"/>
        <v>59</v>
      </c>
      <c r="N410">
        <f t="shared" si="52"/>
        <v>0</v>
      </c>
      <c r="O410">
        <f t="shared" si="53"/>
        <v>4</v>
      </c>
      <c r="P410">
        <f>IF(N410&gt;5.57,1,2)</f>
        <v>2</v>
      </c>
      <c r="Q410">
        <f t="shared" si="49"/>
        <v>2</v>
      </c>
      <c r="R410">
        <f t="shared" si="54"/>
        <v>5</v>
      </c>
    </row>
    <row r="411" spans="1:18" x14ac:dyDescent="0.25">
      <c r="A411" s="26" t="s">
        <v>10</v>
      </c>
      <c r="B411" s="54" t="s">
        <v>75</v>
      </c>
      <c r="C411" s="30">
        <v>75</v>
      </c>
      <c r="D411" s="60">
        <v>82</v>
      </c>
      <c r="E411" s="61">
        <v>82</v>
      </c>
      <c r="F411" s="64">
        <v>102</v>
      </c>
      <c r="G411" s="64">
        <v>102</v>
      </c>
      <c r="H411" s="64" t="s">
        <v>12</v>
      </c>
      <c r="I411" s="64" t="s">
        <v>12</v>
      </c>
      <c r="J411" s="65">
        <v>4</v>
      </c>
      <c r="K411" s="55" t="s">
        <v>169</v>
      </c>
      <c r="L411">
        <f t="shared" si="50"/>
        <v>82</v>
      </c>
      <c r="M411">
        <f t="shared" si="51"/>
        <v>102</v>
      </c>
      <c r="N411">
        <f t="shared" si="52"/>
        <v>0</v>
      </c>
      <c r="O411" t="e">
        <f t="shared" si="53"/>
        <v>#VALUE!</v>
      </c>
      <c r="P411">
        <f>IF(N411&gt;5.65,1,2)</f>
        <v>2</v>
      </c>
      <c r="Q411">
        <f>IF(O410&gt;4.46,1,2)</f>
        <v>2</v>
      </c>
      <c r="R411">
        <f t="shared" si="54"/>
        <v>5</v>
      </c>
    </row>
    <row r="412" spans="1:18" x14ac:dyDescent="0.25">
      <c r="A412" s="26" t="s">
        <v>10</v>
      </c>
      <c r="B412" s="54" t="s">
        <v>11</v>
      </c>
      <c r="C412" s="30">
        <v>82</v>
      </c>
      <c r="D412" s="60">
        <v>95</v>
      </c>
      <c r="E412" s="61">
        <v>95</v>
      </c>
      <c r="F412" s="59" t="s">
        <v>12</v>
      </c>
      <c r="G412" s="59" t="s">
        <v>12</v>
      </c>
      <c r="H412" s="59" t="s">
        <v>12</v>
      </c>
      <c r="I412" s="59" t="s">
        <v>12</v>
      </c>
      <c r="J412" s="65">
        <v>4</v>
      </c>
      <c r="K412" s="55" t="s">
        <v>169</v>
      </c>
      <c r="L412">
        <f t="shared" si="50"/>
        <v>95</v>
      </c>
      <c r="M412" t="e">
        <f t="shared" si="51"/>
        <v>#DIV/0!</v>
      </c>
      <c r="N412">
        <f t="shared" si="52"/>
        <v>0</v>
      </c>
      <c r="O412" t="e">
        <f t="shared" si="53"/>
        <v>#VALUE!</v>
      </c>
      <c r="P412">
        <f t="shared" ref="P412:P475" si="55">IF(N412&gt;5.65,1,2)</f>
        <v>2</v>
      </c>
      <c r="Q412" t="e">
        <f t="shared" ref="Q412:Q475" si="56">IF(O411&gt;4.46,1,2)</f>
        <v>#VALUE!</v>
      </c>
      <c r="R412" t="e">
        <f t="shared" si="54"/>
        <v>#VALUE!</v>
      </c>
    </row>
    <row r="413" spans="1:18" x14ac:dyDescent="0.25">
      <c r="A413" s="26" t="s">
        <v>10</v>
      </c>
      <c r="B413" s="54" t="s">
        <v>13</v>
      </c>
      <c r="C413" s="30">
        <v>85</v>
      </c>
      <c r="D413" s="60">
        <v>102</v>
      </c>
      <c r="E413" s="61">
        <v>105</v>
      </c>
      <c r="F413" s="59" t="s">
        <v>12</v>
      </c>
      <c r="G413" s="59" t="s">
        <v>12</v>
      </c>
      <c r="H413" s="59" t="s">
        <v>12</v>
      </c>
      <c r="I413" s="59" t="s">
        <v>12</v>
      </c>
      <c r="J413" s="65">
        <v>2</v>
      </c>
      <c r="K413" s="55" t="s">
        <v>169</v>
      </c>
      <c r="L413">
        <f t="shared" si="50"/>
        <v>103.5</v>
      </c>
      <c r="M413" t="e">
        <f t="shared" si="51"/>
        <v>#DIV/0!</v>
      </c>
      <c r="N413">
        <f t="shared" si="52"/>
        <v>3</v>
      </c>
      <c r="O413" t="e">
        <f t="shared" si="53"/>
        <v>#VALUE!</v>
      </c>
      <c r="P413">
        <f t="shared" si="55"/>
        <v>2</v>
      </c>
      <c r="Q413" t="e">
        <f t="shared" si="56"/>
        <v>#VALUE!</v>
      </c>
      <c r="R413" t="e">
        <f t="shared" si="54"/>
        <v>#VALUE!</v>
      </c>
    </row>
    <row r="414" spans="1:18" x14ac:dyDescent="0.25">
      <c r="A414" s="26" t="s">
        <v>10</v>
      </c>
      <c r="B414" s="54" t="s">
        <v>14</v>
      </c>
      <c r="C414" s="56" t="s">
        <v>12</v>
      </c>
      <c r="D414" s="57" t="s">
        <v>12</v>
      </c>
      <c r="E414" s="58" t="s">
        <v>12</v>
      </c>
      <c r="F414" s="59" t="s">
        <v>12</v>
      </c>
      <c r="G414" s="59" t="s">
        <v>12</v>
      </c>
      <c r="H414" s="59" t="s">
        <v>12</v>
      </c>
      <c r="I414" s="59" t="s">
        <v>12</v>
      </c>
      <c r="J414" s="65">
        <v>1</v>
      </c>
      <c r="K414" s="55" t="s">
        <v>169</v>
      </c>
      <c r="L414" t="e">
        <f t="shared" si="50"/>
        <v>#DIV/0!</v>
      </c>
      <c r="M414" t="e">
        <f t="shared" si="51"/>
        <v>#DIV/0!</v>
      </c>
      <c r="N414" t="e">
        <f t="shared" si="52"/>
        <v>#VALUE!</v>
      </c>
      <c r="O414" t="e">
        <f t="shared" si="53"/>
        <v>#VALUE!</v>
      </c>
      <c r="P414" t="e">
        <f t="shared" si="55"/>
        <v>#VALUE!</v>
      </c>
      <c r="Q414" t="e">
        <f t="shared" si="56"/>
        <v>#VALUE!</v>
      </c>
      <c r="R414" t="e">
        <f t="shared" si="54"/>
        <v>#VALUE!</v>
      </c>
    </row>
    <row r="415" spans="1:18" x14ac:dyDescent="0.25">
      <c r="A415" s="26" t="s">
        <v>10</v>
      </c>
      <c r="B415" s="54" t="s">
        <v>115</v>
      </c>
      <c r="C415" s="30">
        <v>52</v>
      </c>
      <c r="D415" s="60">
        <v>69</v>
      </c>
      <c r="E415" s="61">
        <v>69</v>
      </c>
      <c r="F415" s="64">
        <v>85</v>
      </c>
      <c r="G415" s="64">
        <v>85</v>
      </c>
      <c r="H415" s="64">
        <v>85</v>
      </c>
      <c r="I415" s="64">
        <v>87</v>
      </c>
      <c r="J415" s="65">
        <v>8</v>
      </c>
      <c r="K415" s="55" t="s">
        <v>169</v>
      </c>
      <c r="L415">
        <f t="shared" si="50"/>
        <v>69</v>
      </c>
      <c r="M415">
        <f t="shared" si="51"/>
        <v>85.5</v>
      </c>
      <c r="N415">
        <f t="shared" si="52"/>
        <v>0</v>
      </c>
      <c r="O415">
        <f t="shared" si="53"/>
        <v>2</v>
      </c>
      <c r="P415">
        <f t="shared" si="55"/>
        <v>2</v>
      </c>
      <c r="Q415" t="e">
        <f t="shared" si="56"/>
        <v>#VALUE!</v>
      </c>
      <c r="R415" t="e">
        <f t="shared" si="54"/>
        <v>#VALUE!</v>
      </c>
    </row>
    <row r="416" spans="1:18" x14ac:dyDescent="0.25">
      <c r="A416" s="26" t="s">
        <v>10</v>
      </c>
      <c r="B416" s="54" t="s">
        <v>16</v>
      </c>
      <c r="C416" s="30">
        <v>62</v>
      </c>
      <c r="D416" s="60">
        <v>90</v>
      </c>
      <c r="E416" s="61">
        <v>92</v>
      </c>
      <c r="F416" s="59" t="s">
        <v>12</v>
      </c>
      <c r="G416" s="59" t="s">
        <v>12</v>
      </c>
      <c r="H416" s="59" t="s">
        <v>12</v>
      </c>
      <c r="I416" s="59" t="s">
        <v>12</v>
      </c>
      <c r="J416" s="65">
        <v>4</v>
      </c>
      <c r="K416" s="55" t="s">
        <v>169</v>
      </c>
      <c r="L416">
        <f t="shared" si="50"/>
        <v>91</v>
      </c>
      <c r="M416" t="e">
        <f t="shared" si="51"/>
        <v>#DIV/0!</v>
      </c>
      <c r="N416">
        <f t="shared" si="52"/>
        <v>2</v>
      </c>
      <c r="O416" t="e">
        <f t="shared" si="53"/>
        <v>#VALUE!</v>
      </c>
      <c r="P416">
        <f t="shared" si="55"/>
        <v>2</v>
      </c>
      <c r="Q416">
        <f t="shared" si="56"/>
        <v>2</v>
      </c>
      <c r="R416">
        <f t="shared" si="54"/>
        <v>5</v>
      </c>
    </row>
    <row r="417" spans="1:18" x14ac:dyDescent="0.25">
      <c r="A417" s="26" t="s">
        <v>10</v>
      </c>
      <c r="B417" s="54" t="s">
        <v>84</v>
      </c>
      <c r="C417" s="56" t="s">
        <v>12</v>
      </c>
      <c r="D417" s="57" t="s">
        <v>12</v>
      </c>
      <c r="E417" s="58" t="s">
        <v>12</v>
      </c>
      <c r="F417" s="59" t="s">
        <v>12</v>
      </c>
      <c r="G417" s="59" t="s">
        <v>12</v>
      </c>
      <c r="H417" s="59" t="s">
        <v>12</v>
      </c>
      <c r="I417" s="59" t="s">
        <v>12</v>
      </c>
      <c r="J417" s="65">
        <v>1</v>
      </c>
      <c r="K417" s="55" t="s">
        <v>169</v>
      </c>
      <c r="L417" t="e">
        <f t="shared" si="50"/>
        <v>#DIV/0!</v>
      </c>
      <c r="M417" t="e">
        <f t="shared" si="51"/>
        <v>#DIV/0!</v>
      </c>
      <c r="N417" t="e">
        <f t="shared" si="52"/>
        <v>#VALUE!</v>
      </c>
      <c r="O417" t="e">
        <f t="shared" si="53"/>
        <v>#VALUE!</v>
      </c>
      <c r="P417" t="e">
        <f t="shared" si="55"/>
        <v>#VALUE!</v>
      </c>
      <c r="Q417" t="e">
        <f t="shared" si="56"/>
        <v>#VALUE!</v>
      </c>
      <c r="R417" t="e">
        <f t="shared" si="54"/>
        <v>#VALUE!</v>
      </c>
    </row>
    <row r="418" spans="1:18" x14ac:dyDescent="0.25">
      <c r="A418" s="26" t="s">
        <v>10</v>
      </c>
      <c r="B418" s="54" t="s">
        <v>116</v>
      </c>
      <c r="C418" s="56" t="s">
        <v>12</v>
      </c>
      <c r="D418" s="57" t="s">
        <v>12</v>
      </c>
      <c r="E418" s="58" t="s">
        <v>12</v>
      </c>
      <c r="F418" s="59" t="s">
        <v>12</v>
      </c>
      <c r="G418" s="59" t="s">
        <v>12</v>
      </c>
      <c r="H418" s="59" t="s">
        <v>12</v>
      </c>
      <c r="I418" s="59" t="s">
        <v>12</v>
      </c>
      <c r="J418" s="65">
        <v>1</v>
      </c>
      <c r="K418" s="55" t="s">
        <v>169</v>
      </c>
      <c r="L418" t="e">
        <f t="shared" si="50"/>
        <v>#DIV/0!</v>
      </c>
      <c r="M418" t="e">
        <f t="shared" si="51"/>
        <v>#DIV/0!</v>
      </c>
      <c r="N418" t="e">
        <f t="shared" si="52"/>
        <v>#VALUE!</v>
      </c>
      <c r="O418" t="e">
        <f t="shared" si="53"/>
        <v>#VALUE!</v>
      </c>
      <c r="P418" t="e">
        <f t="shared" si="55"/>
        <v>#VALUE!</v>
      </c>
      <c r="Q418" t="e">
        <f t="shared" si="56"/>
        <v>#VALUE!</v>
      </c>
      <c r="R418" t="e">
        <f t="shared" si="54"/>
        <v>#VALUE!</v>
      </c>
    </row>
    <row r="419" spans="1:18" x14ac:dyDescent="0.25">
      <c r="A419" s="26" t="s">
        <v>10</v>
      </c>
      <c r="B419" s="54" t="s">
        <v>17</v>
      </c>
      <c r="C419" s="30">
        <v>65</v>
      </c>
      <c r="D419" s="60">
        <v>69</v>
      </c>
      <c r="E419" s="61">
        <v>82</v>
      </c>
      <c r="F419" s="64">
        <v>88</v>
      </c>
      <c r="G419" s="64">
        <v>91</v>
      </c>
      <c r="H419" s="64">
        <v>95</v>
      </c>
      <c r="I419" s="64">
        <v>95</v>
      </c>
      <c r="J419" s="65">
        <v>8</v>
      </c>
      <c r="K419" s="55" t="s">
        <v>169</v>
      </c>
      <c r="L419">
        <f t="shared" si="50"/>
        <v>75.5</v>
      </c>
      <c r="M419">
        <f t="shared" si="51"/>
        <v>92.25</v>
      </c>
      <c r="N419">
        <f t="shared" si="52"/>
        <v>13</v>
      </c>
      <c r="O419">
        <f t="shared" si="53"/>
        <v>7</v>
      </c>
      <c r="P419">
        <f t="shared" si="55"/>
        <v>1</v>
      </c>
      <c r="Q419" t="e">
        <f t="shared" si="56"/>
        <v>#VALUE!</v>
      </c>
      <c r="R419" t="e">
        <f t="shared" si="54"/>
        <v>#VALUE!</v>
      </c>
    </row>
    <row r="420" spans="1:18" x14ac:dyDescent="0.25">
      <c r="A420" s="26" t="s">
        <v>10</v>
      </c>
      <c r="B420" s="54" t="s">
        <v>18</v>
      </c>
      <c r="C420" s="30">
        <v>87</v>
      </c>
      <c r="D420" s="57" t="s">
        <v>12</v>
      </c>
      <c r="E420" s="58" t="s">
        <v>12</v>
      </c>
      <c r="F420" s="59" t="s">
        <v>12</v>
      </c>
      <c r="G420" s="59" t="s">
        <v>12</v>
      </c>
      <c r="H420" s="59" t="s">
        <v>12</v>
      </c>
      <c r="I420" s="59" t="s">
        <v>12</v>
      </c>
      <c r="J420" s="65">
        <v>2</v>
      </c>
      <c r="K420" s="55" t="s">
        <v>169</v>
      </c>
      <c r="L420" t="e">
        <f t="shared" si="50"/>
        <v>#DIV/0!</v>
      </c>
      <c r="M420" t="e">
        <f t="shared" si="51"/>
        <v>#DIV/0!</v>
      </c>
      <c r="N420" t="e">
        <f t="shared" si="52"/>
        <v>#VALUE!</v>
      </c>
      <c r="O420" t="e">
        <f t="shared" si="53"/>
        <v>#VALUE!</v>
      </c>
      <c r="P420" t="e">
        <f t="shared" si="55"/>
        <v>#VALUE!</v>
      </c>
      <c r="Q420">
        <f t="shared" si="56"/>
        <v>1</v>
      </c>
      <c r="R420" t="e">
        <f t="shared" si="54"/>
        <v>#VALUE!</v>
      </c>
    </row>
    <row r="421" spans="1:18" x14ac:dyDescent="0.25">
      <c r="A421" s="26" t="s">
        <v>10</v>
      </c>
      <c r="B421" s="54" t="s">
        <v>50</v>
      </c>
      <c r="C421" s="30">
        <v>71</v>
      </c>
      <c r="D421" s="60">
        <v>92</v>
      </c>
      <c r="E421" s="61">
        <v>92</v>
      </c>
      <c r="F421" s="59" t="s">
        <v>12</v>
      </c>
      <c r="G421" s="59" t="s">
        <v>12</v>
      </c>
      <c r="H421" s="59" t="s">
        <v>12</v>
      </c>
      <c r="I421" s="59" t="s">
        <v>12</v>
      </c>
      <c r="J421" s="65">
        <v>4</v>
      </c>
      <c r="K421" s="55" t="s">
        <v>169</v>
      </c>
      <c r="L421">
        <f t="shared" si="50"/>
        <v>92</v>
      </c>
      <c r="M421" t="e">
        <f t="shared" si="51"/>
        <v>#DIV/0!</v>
      </c>
      <c r="N421">
        <f t="shared" si="52"/>
        <v>0</v>
      </c>
      <c r="O421" t="e">
        <f t="shared" si="53"/>
        <v>#VALUE!</v>
      </c>
      <c r="P421">
        <f t="shared" si="55"/>
        <v>2</v>
      </c>
      <c r="Q421" t="e">
        <f t="shared" si="56"/>
        <v>#VALUE!</v>
      </c>
      <c r="R421" t="e">
        <f t="shared" si="54"/>
        <v>#VALUE!</v>
      </c>
    </row>
    <row r="422" spans="1:18" x14ac:dyDescent="0.25">
      <c r="A422" s="26" t="s">
        <v>10</v>
      </c>
      <c r="B422" s="54" t="s">
        <v>76</v>
      </c>
      <c r="C422" s="30">
        <v>58</v>
      </c>
      <c r="D422" s="60">
        <v>76</v>
      </c>
      <c r="E422" s="61">
        <v>77</v>
      </c>
      <c r="F422" s="64">
        <v>89</v>
      </c>
      <c r="G422" s="64">
        <v>90</v>
      </c>
      <c r="H422" s="64">
        <v>90</v>
      </c>
      <c r="I422" s="64">
        <v>94</v>
      </c>
      <c r="J422" s="65">
        <v>8</v>
      </c>
      <c r="K422" s="55" t="s">
        <v>169</v>
      </c>
      <c r="L422">
        <f t="shared" si="50"/>
        <v>76.5</v>
      </c>
      <c r="M422">
        <f t="shared" si="51"/>
        <v>90.75</v>
      </c>
      <c r="N422">
        <f t="shared" si="52"/>
        <v>1</v>
      </c>
      <c r="O422">
        <f t="shared" si="53"/>
        <v>5</v>
      </c>
      <c r="P422">
        <f t="shared" si="55"/>
        <v>2</v>
      </c>
      <c r="Q422" t="e">
        <f t="shared" si="56"/>
        <v>#VALUE!</v>
      </c>
      <c r="R422" t="e">
        <f t="shared" si="54"/>
        <v>#VALUE!</v>
      </c>
    </row>
    <row r="423" spans="1:18" x14ac:dyDescent="0.25">
      <c r="A423" s="26" t="s">
        <v>10</v>
      </c>
      <c r="B423" s="54" t="s">
        <v>51</v>
      </c>
      <c r="C423" s="30">
        <v>72</v>
      </c>
      <c r="D423" s="60">
        <v>87</v>
      </c>
      <c r="E423" s="58">
        <v>101</v>
      </c>
      <c r="F423" s="59" t="s">
        <v>12</v>
      </c>
      <c r="G423" s="59" t="s">
        <v>12</v>
      </c>
      <c r="H423" s="59" t="s">
        <v>12</v>
      </c>
      <c r="I423" s="59" t="s">
        <v>12</v>
      </c>
      <c r="J423" s="65">
        <v>3</v>
      </c>
      <c r="K423" s="55" t="s">
        <v>169</v>
      </c>
      <c r="L423">
        <f t="shared" si="50"/>
        <v>94</v>
      </c>
      <c r="M423" t="e">
        <f t="shared" si="51"/>
        <v>#DIV/0!</v>
      </c>
      <c r="N423">
        <f t="shared" si="52"/>
        <v>14</v>
      </c>
      <c r="O423" t="e">
        <f t="shared" si="53"/>
        <v>#VALUE!</v>
      </c>
      <c r="P423">
        <f t="shared" si="55"/>
        <v>1</v>
      </c>
      <c r="Q423">
        <f t="shared" si="56"/>
        <v>1</v>
      </c>
      <c r="R423">
        <f t="shared" si="54"/>
        <v>5</v>
      </c>
    </row>
    <row r="424" spans="1:18" x14ac:dyDescent="0.25">
      <c r="A424" s="26" t="s">
        <v>10</v>
      </c>
      <c r="B424" s="54" t="s">
        <v>85</v>
      </c>
      <c r="C424" s="30">
        <v>104</v>
      </c>
      <c r="D424" s="60" t="s">
        <v>12</v>
      </c>
      <c r="E424" s="61" t="s">
        <v>12</v>
      </c>
      <c r="F424" s="59" t="s">
        <v>12</v>
      </c>
      <c r="G424" s="59" t="s">
        <v>12</v>
      </c>
      <c r="H424" s="59" t="s">
        <v>12</v>
      </c>
      <c r="I424" s="59" t="s">
        <v>12</v>
      </c>
      <c r="J424" s="65">
        <v>1</v>
      </c>
      <c r="K424" s="55" t="s">
        <v>169</v>
      </c>
      <c r="L424" t="e">
        <f t="shared" si="50"/>
        <v>#DIV/0!</v>
      </c>
      <c r="M424" t="e">
        <f t="shared" si="51"/>
        <v>#DIV/0!</v>
      </c>
      <c r="N424" t="e">
        <f t="shared" si="52"/>
        <v>#VALUE!</v>
      </c>
      <c r="O424" t="e">
        <f t="shared" si="53"/>
        <v>#VALUE!</v>
      </c>
      <c r="P424" t="e">
        <f t="shared" si="55"/>
        <v>#VALUE!</v>
      </c>
      <c r="Q424" t="e">
        <f t="shared" si="56"/>
        <v>#VALUE!</v>
      </c>
      <c r="R424" t="e">
        <f t="shared" si="54"/>
        <v>#VALUE!</v>
      </c>
    </row>
    <row r="425" spans="1:18" x14ac:dyDescent="0.25">
      <c r="A425" s="26" t="s">
        <v>10</v>
      </c>
      <c r="B425" s="54" t="s">
        <v>77</v>
      </c>
      <c r="C425" s="30">
        <v>89</v>
      </c>
      <c r="D425" s="60" t="s">
        <v>12</v>
      </c>
      <c r="E425" s="61" t="s">
        <v>12</v>
      </c>
      <c r="F425" s="59" t="s">
        <v>12</v>
      </c>
      <c r="G425" s="59" t="s">
        <v>12</v>
      </c>
      <c r="H425" s="59" t="s">
        <v>12</v>
      </c>
      <c r="I425" s="59" t="s">
        <v>12</v>
      </c>
      <c r="J425" s="65">
        <v>2</v>
      </c>
      <c r="K425" s="55" t="s">
        <v>169</v>
      </c>
      <c r="L425" t="e">
        <f t="shared" si="50"/>
        <v>#DIV/0!</v>
      </c>
      <c r="M425" t="e">
        <f t="shared" si="51"/>
        <v>#DIV/0!</v>
      </c>
      <c r="N425" t="e">
        <f t="shared" si="52"/>
        <v>#VALUE!</v>
      </c>
      <c r="O425" t="e">
        <f t="shared" si="53"/>
        <v>#VALUE!</v>
      </c>
      <c r="P425" t="e">
        <f t="shared" si="55"/>
        <v>#VALUE!</v>
      </c>
      <c r="Q425" t="e">
        <f t="shared" si="56"/>
        <v>#VALUE!</v>
      </c>
      <c r="R425" t="e">
        <f t="shared" si="54"/>
        <v>#VALUE!</v>
      </c>
    </row>
    <row r="426" spans="1:18" x14ac:dyDescent="0.25">
      <c r="A426" s="26" t="s">
        <v>10</v>
      </c>
      <c r="B426" s="54" t="s">
        <v>20</v>
      </c>
      <c r="C426" s="30">
        <v>76</v>
      </c>
      <c r="D426" s="60">
        <v>96</v>
      </c>
      <c r="E426" s="61">
        <v>106</v>
      </c>
      <c r="F426" s="59" t="s">
        <v>12</v>
      </c>
      <c r="G426" s="59" t="s">
        <v>12</v>
      </c>
      <c r="H426" s="59" t="s">
        <v>12</v>
      </c>
      <c r="I426" s="59" t="s">
        <v>12</v>
      </c>
      <c r="J426" s="65">
        <v>3</v>
      </c>
      <c r="K426" s="55" t="s">
        <v>169</v>
      </c>
      <c r="L426">
        <f t="shared" si="50"/>
        <v>101</v>
      </c>
      <c r="M426" t="e">
        <f t="shared" si="51"/>
        <v>#DIV/0!</v>
      </c>
      <c r="N426">
        <f t="shared" si="52"/>
        <v>10</v>
      </c>
      <c r="O426" t="e">
        <f t="shared" si="53"/>
        <v>#VALUE!</v>
      </c>
      <c r="P426">
        <f t="shared" si="55"/>
        <v>1</v>
      </c>
      <c r="Q426" t="e">
        <f t="shared" si="56"/>
        <v>#VALUE!</v>
      </c>
      <c r="R426" t="e">
        <f t="shared" si="54"/>
        <v>#VALUE!</v>
      </c>
    </row>
    <row r="427" spans="1:18" x14ac:dyDescent="0.25">
      <c r="A427" s="26" t="s">
        <v>10</v>
      </c>
      <c r="B427" s="54" t="s">
        <v>21</v>
      </c>
      <c r="C427" s="56" t="s">
        <v>12</v>
      </c>
      <c r="D427" s="57" t="s">
        <v>12</v>
      </c>
      <c r="E427" s="58" t="s">
        <v>12</v>
      </c>
      <c r="F427" s="59" t="s">
        <v>12</v>
      </c>
      <c r="G427" s="59" t="s">
        <v>12</v>
      </c>
      <c r="H427" s="59" t="s">
        <v>12</v>
      </c>
      <c r="I427" s="59" t="s">
        <v>12</v>
      </c>
      <c r="J427" s="65">
        <v>1</v>
      </c>
      <c r="K427" s="55" t="s">
        <v>169</v>
      </c>
      <c r="L427" t="e">
        <f t="shared" si="50"/>
        <v>#DIV/0!</v>
      </c>
      <c r="M427" t="e">
        <f t="shared" si="51"/>
        <v>#DIV/0!</v>
      </c>
      <c r="N427" t="e">
        <f t="shared" si="52"/>
        <v>#VALUE!</v>
      </c>
      <c r="O427" t="e">
        <f t="shared" si="53"/>
        <v>#VALUE!</v>
      </c>
      <c r="P427" t="e">
        <f t="shared" si="55"/>
        <v>#VALUE!</v>
      </c>
      <c r="Q427" t="e">
        <f t="shared" si="56"/>
        <v>#VALUE!</v>
      </c>
      <c r="R427" t="e">
        <f t="shared" si="54"/>
        <v>#VALUE!</v>
      </c>
    </row>
    <row r="428" spans="1:18" x14ac:dyDescent="0.25">
      <c r="A428" s="26" t="s">
        <v>10</v>
      </c>
      <c r="B428" s="54" t="s">
        <v>52</v>
      </c>
      <c r="C428" s="30">
        <v>43</v>
      </c>
      <c r="D428" s="60">
        <v>58</v>
      </c>
      <c r="E428" s="61">
        <v>59</v>
      </c>
      <c r="F428" s="64">
        <v>70</v>
      </c>
      <c r="G428" s="64">
        <v>74</v>
      </c>
      <c r="H428" s="64">
        <v>75</v>
      </c>
      <c r="I428" s="64">
        <v>75</v>
      </c>
      <c r="J428" s="65">
        <v>16</v>
      </c>
      <c r="K428" s="55" t="s">
        <v>169</v>
      </c>
      <c r="L428">
        <f t="shared" si="50"/>
        <v>58.5</v>
      </c>
      <c r="M428">
        <f t="shared" si="51"/>
        <v>73.5</v>
      </c>
      <c r="N428">
        <f t="shared" si="52"/>
        <v>1</v>
      </c>
      <c r="O428">
        <f t="shared" si="53"/>
        <v>5</v>
      </c>
      <c r="P428">
        <f t="shared" si="55"/>
        <v>2</v>
      </c>
      <c r="Q428" t="e">
        <f t="shared" si="56"/>
        <v>#VALUE!</v>
      </c>
      <c r="R428" t="e">
        <f t="shared" si="54"/>
        <v>#VALUE!</v>
      </c>
    </row>
    <row r="429" spans="1:18" x14ac:dyDescent="0.25">
      <c r="A429" s="26" t="s">
        <v>10</v>
      </c>
      <c r="B429" s="54" t="s">
        <v>53</v>
      </c>
      <c r="C429" s="30">
        <v>61</v>
      </c>
      <c r="D429" s="60">
        <v>75</v>
      </c>
      <c r="E429" s="61">
        <v>75</v>
      </c>
      <c r="F429" s="64">
        <v>96</v>
      </c>
      <c r="G429" s="64">
        <v>96</v>
      </c>
      <c r="H429" s="59" t="s">
        <v>12</v>
      </c>
      <c r="I429" s="59" t="s">
        <v>12</v>
      </c>
      <c r="J429" s="65">
        <v>6</v>
      </c>
      <c r="K429" s="55" t="s">
        <v>169</v>
      </c>
      <c r="L429">
        <f t="shared" si="50"/>
        <v>75</v>
      </c>
      <c r="M429">
        <f t="shared" si="51"/>
        <v>96</v>
      </c>
      <c r="N429">
        <f t="shared" si="52"/>
        <v>0</v>
      </c>
      <c r="O429" t="e">
        <f t="shared" si="53"/>
        <v>#VALUE!</v>
      </c>
      <c r="P429">
        <f t="shared" si="55"/>
        <v>2</v>
      </c>
      <c r="Q429">
        <f t="shared" si="56"/>
        <v>1</v>
      </c>
      <c r="R429">
        <f t="shared" si="54"/>
        <v>6</v>
      </c>
    </row>
    <row r="430" spans="1:18" x14ac:dyDescent="0.25">
      <c r="A430" s="26" t="s">
        <v>10</v>
      </c>
      <c r="B430" s="54" t="s">
        <v>22</v>
      </c>
      <c r="C430" s="30">
        <v>87</v>
      </c>
      <c r="D430" s="57" t="s">
        <v>12</v>
      </c>
      <c r="E430" s="58" t="s">
        <v>12</v>
      </c>
      <c r="F430" s="59" t="s">
        <v>12</v>
      </c>
      <c r="G430" s="59" t="s">
        <v>12</v>
      </c>
      <c r="H430" s="59" t="s">
        <v>12</v>
      </c>
      <c r="I430" s="59" t="s">
        <v>12</v>
      </c>
      <c r="J430" s="65">
        <v>2</v>
      </c>
      <c r="K430" s="55" t="s">
        <v>169</v>
      </c>
      <c r="L430" t="e">
        <f t="shared" si="50"/>
        <v>#DIV/0!</v>
      </c>
      <c r="M430" t="e">
        <f t="shared" si="51"/>
        <v>#DIV/0!</v>
      </c>
      <c r="N430" t="e">
        <f t="shared" si="52"/>
        <v>#VALUE!</v>
      </c>
      <c r="O430" t="e">
        <f t="shared" si="53"/>
        <v>#VALUE!</v>
      </c>
      <c r="P430" t="e">
        <f t="shared" si="55"/>
        <v>#VALUE!</v>
      </c>
      <c r="Q430" t="e">
        <f t="shared" si="56"/>
        <v>#VALUE!</v>
      </c>
      <c r="R430" t="e">
        <f t="shared" si="54"/>
        <v>#VALUE!</v>
      </c>
    </row>
    <row r="431" spans="1:18" x14ac:dyDescent="0.25">
      <c r="A431" s="26" t="s">
        <v>10</v>
      </c>
      <c r="B431" s="54" t="s">
        <v>54</v>
      </c>
      <c r="C431" s="30">
        <v>95</v>
      </c>
      <c r="D431" s="57" t="s">
        <v>12</v>
      </c>
      <c r="E431" s="58" t="s">
        <v>12</v>
      </c>
      <c r="F431" s="59" t="s">
        <v>12</v>
      </c>
      <c r="G431" s="59" t="s">
        <v>12</v>
      </c>
      <c r="H431" s="59" t="s">
        <v>12</v>
      </c>
      <c r="I431" s="59" t="s">
        <v>12</v>
      </c>
      <c r="J431" s="65">
        <v>2</v>
      </c>
      <c r="K431" s="55" t="s">
        <v>169</v>
      </c>
      <c r="L431" t="e">
        <f t="shared" si="50"/>
        <v>#DIV/0!</v>
      </c>
      <c r="M431" t="e">
        <f t="shared" si="51"/>
        <v>#DIV/0!</v>
      </c>
      <c r="N431" t="e">
        <f t="shared" si="52"/>
        <v>#VALUE!</v>
      </c>
      <c r="O431" t="e">
        <f t="shared" si="53"/>
        <v>#VALUE!</v>
      </c>
      <c r="P431" t="e">
        <f t="shared" si="55"/>
        <v>#VALUE!</v>
      </c>
      <c r="Q431" t="e">
        <f t="shared" si="56"/>
        <v>#VALUE!</v>
      </c>
      <c r="R431" t="e">
        <f t="shared" si="54"/>
        <v>#VALUE!</v>
      </c>
    </row>
    <row r="432" spans="1:18" x14ac:dyDescent="0.25">
      <c r="A432" s="26" t="s">
        <v>10</v>
      </c>
      <c r="B432" s="54" t="s">
        <v>55</v>
      </c>
      <c r="C432" s="30">
        <v>52</v>
      </c>
      <c r="D432" s="60">
        <v>67</v>
      </c>
      <c r="E432" s="61">
        <v>67</v>
      </c>
      <c r="F432" s="64">
        <v>80</v>
      </c>
      <c r="G432" s="64">
        <v>81</v>
      </c>
      <c r="H432" s="64">
        <v>81</v>
      </c>
      <c r="I432" s="64">
        <v>87</v>
      </c>
      <c r="J432" s="65">
        <v>12</v>
      </c>
      <c r="K432" s="55" t="s">
        <v>169</v>
      </c>
      <c r="L432">
        <f t="shared" si="50"/>
        <v>67</v>
      </c>
      <c r="M432">
        <f t="shared" si="51"/>
        <v>82.25</v>
      </c>
      <c r="N432">
        <f t="shared" si="52"/>
        <v>0</v>
      </c>
      <c r="O432">
        <f t="shared" si="53"/>
        <v>7</v>
      </c>
      <c r="P432">
        <f t="shared" si="55"/>
        <v>2</v>
      </c>
      <c r="Q432" t="e">
        <f t="shared" si="56"/>
        <v>#VALUE!</v>
      </c>
      <c r="R432" t="e">
        <f t="shared" si="54"/>
        <v>#VALUE!</v>
      </c>
    </row>
    <row r="433" spans="1:18" x14ac:dyDescent="0.25">
      <c r="A433" s="26" t="s">
        <v>10</v>
      </c>
      <c r="B433" s="54" t="s">
        <v>24</v>
      </c>
      <c r="C433" s="56" t="s">
        <v>12</v>
      </c>
      <c r="D433" s="57" t="s">
        <v>12</v>
      </c>
      <c r="E433" s="58" t="s">
        <v>12</v>
      </c>
      <c r="F433" s="59" t="s">
        <v>12</v>
      </c>
      <c r="G433" s="59" t="s">
        <v>12</v>
      </c>
      <c r="H433" s="59" t="s">
        <v>12</v>
      </c>
      <c r="I433" s="59" t="s">
        <v>12</v>
      </c>
      <c r="J433" s="65">
        <v>1</v>
      </c>
      <c r="K433" s="55" t="s">
        <v>169</v>
      </c>
      <c r="L433" t="e">
        <f t="shared" si="50"/>
        <v>#DIV/0!</v>
      </c>
      <c r="M433" t="e">
        <f t="shared" si="51"/>
        <v>#DIV/0!</v>
      </c>
      <c r="N433" t="e">
        <f t="shared" si="52"/>
        <v>#VALUE!</v>
      </c>
      <c r="O433" t="e">
        <f t="shared" si="53"/>
        <v>#VALUE!</v>
      </c>
      <c r="P433" t="e">
        <f t="shared" si="55"/>
        <v>#VALUE!</v>
      </c>
      <c r="Q433">
        <f t="shared" si="56"/>
        <v>1</v>
      </c>
      <c r="R433" t="e">
        <f t="shared" si="54"/>
        <v>#VALUE!</v>
      </c>
    </row>
    <row r="434" spans="1:18" x14ac:dyDescent="0.25">
      <c r="A434" s="26" t="s">
        <v>10</v>
      </c>
      <c r="B434" s="54" t="s">
        <v>56</v>
      </c>
      <c r="C434" s="30">
        <v>96</v>
      </c>
      <c r="D434" s="57" t="s">
        <v>12</v>
      </c>
      <c r="E434" s="58" t="s">
        <v>12</v>
      </c>
      <c r="F434" s="59" t="s">
        <v>12</v>
      </c>
      <c r="G434" s="59" t="s">
        <v>12</v>
      </c>
      <c r="H434" s="59" t="s">
        <v>12</v>
      </c>
      <c r="I434" s="59" t="s">
        <v>12</v>
      </c>
      <c r="J434" s="65">
        <v>2</v>
      </c>
      <c r="K434" s="55" t="s">
        <v>169</v>
      </c>
      <c r="L434" t="e">
        <f t="shared" si="50"/>
        <v>#DIV/0!</v>
      </c>
      <c r="M434" t="e">
        <f t="shared" si="51"/>
        <v>#DIV/0!</v>
      </c>
      <c r="N434" t="e">
        <f t="shared" si="52"/>
        <v>#VALUE!</v>
      </c>
      <c r="O434" t="e">
        <f t="shared" si="53"/>
        <v>#VALUE!</v>
      </c>
      <c r="P434" t="e">
        <f t="shared" si="55"/>
        <v>#VALUE!</v>
      </c>
      <c r="Q434" t="e">
        <f t="shared" si="56"/>
        <v>#VALUE!</v>
      </c>
      <c r="R434" t="e">
        <f t="shared" si="54"/>
        <v>#VALUE!</v>
      </c>
    </row>
    <row r="435" spans="1:18" x14ac:dyDescent="0.25">
      <c r="A435" s="26" t="s">
        <v>10</v>
      </c>
      <c r="B435" s="54" t="s">
        <v>86</v>
      </c>
      <c r="C435" s="56" t="s">
        <v>12</v>
      </c>
      <c r="D435" s="57" t="s">
        <v>12</v>
      </c>
      <c r="E435" s="58" t="s">
        <v>12</v>
      </c>
      <c r="F435" s="59" t="s">
        <v>12</v>
      </c>
      <c r="G435" s="59" t="s">
        <v>12</v>
      </c>
      <c r="H435" s="59" t="s">
        <v>12</v>
      </c>
      <c r="I435" s="59" t="s">
        <v>12</v>
      </c>
      <c r="J435" s="65">
        <v>1</v>
      </c>
      <c r="K435" s="55" t="s">
        <v>169</v>
      </c>
      <c r="L435" t="e">
        <f t="shared" si="50"/>
        <v>#DIV/0!</v>
      </c>
      <c r="M435" t="e">
        <f t="shared" si="51"/>
        <v>#DIV/0!</v>
      </c>
      <c r="N435" t="e">
        <f t="shared" si="52"/>
        <v>#VALUE!</v>
      </c>
      <c r="O435" t="e">
        <f t="shared" si="53"/>
        <v>#VALUE!</v>
      </c>
      <c r="P435" t="e">
        <f t="shared" si="55"/>
        <v>#VALUE!</v>
      </c>
      <c r="Q435" t="e">
        <f t="shared" si="56"/>
        <v>#VALUE!</v>
      </c>
      <c r="R435" t="e">
        <f t="shared" si="54"/>
        <v>#VALUE!</v>
      </c>
    </row>
    <row r="436" spans="1:18" x14ac:dyDescent="0.25">
      <c r="A436" s="26" t="s">
        <v>10</v>
      </c>
      <c r="B436" s="54" t="s">
        <v>25</v>
      </c>
      <c r="C436" s="30">
        <v>106</v>
      </c>
      <c r="D436" s="57" t="s">
        <v>12</v>
      </c>
      <c r="E436" s="58" t="s">
        <v>12</v>
      </c>
      <c r="F436" s="59" t="s">
        <v>12</v>
      </c>
      <c r="G436" s="59" t="s">
        <v>12</v>
      </c>
      <c r="H436" s="59" t="s">
        <v>12</v>
      </c>
      <c r="I436" s="59" t="s">
        <v>12</v>
      </c>
      <c r="J436" s="65">
        <v>1</v>
      </c>
      <c r="K436" s="55" t="s">
        <v>169</v>
      </c>
      <c r="L436" t="e">
        <f t="shared" si="50"/>
        <v>#DIV/0!</v>
      </c>
      <c r="M436" t="e">
        <f t="shared" si="51"/>
        <v>#DIV/0!</v>
      </c>
      <c r="N436" t="e">
        <f t="shared" si="52"/>
        <v>#VALUE!</v>
      </c>
      <c r="O436" t="e">
        <f t="shared" si="53"/>
        <v>#VALUE!</v>
      </c>
      <c r="P436" t="e">
        <f t="shared" si="55"/>
        <v>#VALUE!</v>
      </c>
      <c r="Q436" t="e">
        <f t="shared" si="56"/>
        <v>#VALUE!</v>
      </c>
      <c r="R436" t="e">
        <f t="shared" si="54"/>
        <v>#VALUE!</v>
      </c>
    </row>
    <row r="437" spans="1:18" x14ac:dyDescent="0.25">
      <c r="A437" s="26" t="s">
        <v>10</v>
      </c>
      <c r="B437" s="54" t="s">
        <v>94</v>
      </c>
      <c r="C437" s="56" t="s">
        <v>12</v>
      </c>
      <c r="D437" s="57" t="s">
        <v>12</v>
      </c>
      <c r="E437" s="58" t="s">
        <v>12</v>
      </c>
      <c r="F437" s="59" t="s">
        <v>12</v>
      </c>
      <c r="G437" s="59" t="s">
        <v>12</v>
      </c>
      <c r="H437" s="59" t="s">
        <v>12</v>
      </c>
      <c r="I437" s="59" t="s">
        <v>12</v>
      </c>
      <c r="J437" s="65">
        <v>1</v>
      </c>
      <c r="K437" s="55" t="s">
        <v>169</v>
      </c>
      <c r="L437" t="e">
        <f t="shared" si="50"/>
        <v>#DIV/0!</v>
      </c>
      <c r="M437" t="e">
        <f t="shared" si="51"/>
        <v>#DIV/0!</v>
      </c>
      <c r="N437" t="e">
        <f t="shared" si="52"/>
        <v>#VALUE!</v>
      </c>
      <c r="O437" t="e">
        <f t="shared" si="53"/>
        <v>#VALUE!</v>
      </c>
      <c r="P437" t="e">
        <f t="shared" si="55"/>
        <v>#VALUE!</v>
      </c>
      <c r="Q437" t="e">
        <f t="shared" si="56"/>
        <v>#VALUE!</v>
      </c>
      <c r="R437" t="e">
        <f t="shared" si="54"/>
        <v>#VALUE!</v>
      </c>
    </row>
    <row r="438" spans="1:18" x14ac:dyDescent="0.25">
      <c r="A438" s="26" t="s">
        <v>10</v>
      </c>
      <c r="B438" s="54" t="s">
        <v>57</v>
      </c>
      <c r="C438" s="30">
        <v>98</v>
      </c>
      <c r="D438" s="57" t="s">
        <v>12</v>
      </c>
      <c r="E438" s="58" t="s">
        <v>12</v>
      </c>
      <c r="F438" s="59" t="s">
        <v>12</v>
      </c>
      <c r="G438" s="59" t="s">
        <v>12</v>
      </c>
      <c r="H438" s="59" t="s">
        <v>12</v>
      </c>
      <c r="I438" s="59" t="s">
        <v>12</v>
      </c>
      <c r="J438" s="65">
        <v>1</v>
      </c>
      <c r="K438" s="55" t="s">
        <v>169</v>
      </c>
      <c r="L438" t="e">
        <f t="shared" si="50"/>
        <v>#DIV/0!</v>
      </c>
      <c r="M438" t="e">
        <f t="shared" si="51"/>
        <v>#DIV/0!</v>
      </c>
      <c r="N438" t="e">
        <f t="shared" si="52"/>
        <v>#VALUE!</v>
      </c>
      <c r="O438" t="e">
        <f t="shared" si="53"/>
        <v>#VALUE!</v>
      </c>
      <c r="P438" t="e">
        <f t="shared" si="55"/>
        <v>#VALUE!</v>
      </c>
      <c r="Q438" t="e">
        <f t="shared" si="56"/>
        <v>#VALUE!</v>
      </c>
      <c r="R438" t="e">
        <f t="shared" si="54"/>
        <v>#VALUE!</v>
      </c>
    </row>
    <row r="439" spans="1:18" x14ac:dyDescent="0.25">
      <c r="A439" s="26" t="s">
        <v>10</v>
      </c>
      <c r="B439" s="54" t="s">
        <v>26</v>
      </c>
      <c r="C439" s="56">
        <v>85</v>
      </c>
      <c r="D439" s="57" t="s">
        <v>12</v>
      </c>
      <c r="E439" s="58" t="s">
        <v>12</v>
      </c>
      <c r="F439" s="59" t="s">
        <v>12</v>
      </c>
      <c r="G439" s="59" t="s">
        <v>12</v>
      </c>
      <c r="H439" s="59" t="s">
        <v>12</v>
      </c>
      <c r="I439" s="59" t="s">
        <v>12</v>
      </c>
      <c r="J439" s="65">
        <v>2</v>
      </c>
      <c r="K439" s="55" t="s">
        <v>169</v>
      </c>
      <c r="L439" t="e">
        <f t="shared" si="50"/>
        <v>#DIV/0!</v>
      </c>
      <c r="M439" t="e">
        <f t="shared" si="51"/>
        <v>#DIV/0!</v>
      </c>
      <c r="N439" t="e">
        <f t="shared" si="52"/>
        <v>#VALUE!</v>
      </c>
      <c r="O439" t="e">
        <f t="shared" si="53"/>
        <v>#VALUE!</v>
      </c>
      <c r="P439" t="e">
        <f t="shared" si="55"/>
        <v>#VALUE!</v>
      </c>
      <c r="Q439" t="e">
        <f t="shared" si="56"/>
        <v>#VALUE!</v>
      </c>
      <c r="R439" t="e">
        <f t="shared" si="54"/>
        <v>#VALUE!</v>
      </c>
    </row>
    <row r="440" spans="1:18" x14ac:dyDescent="0.25">
      <c r="A440" s="26" t="s">
        <v>10</v>
      </c>
      <c r="B440" s="54" t="s">
        <v>27</v>
      </c>
      <c r="C440" s="30">
        <v>52</v>
      </c>
      <c r="D440" s="60">
        <v>67</v>
      </c>
      <c r="E440" s="61">
        <v>70</v>
      </c>
      <c r="F440" s="64">
        <v>90</v>
      </c>
      <c r="G440" s="59" t="s">
        <v>12</v>
      </c>
      <c r="H440" s="59" t="s">
        <v>12</v>
      </c>
      <c r="I440" s="59" t="s">
        <v>12</v>
      </c>
      <c r="J440" s="65">
        <v>5</v>
      </c>
      <c r="K440" s="55" t="s">
        <v>169</v>
      </c>
      <c r="L440">
        <f t="shared" si="50"/>
        <v>68.5</v>
      </c>
      <c r="M440">
        <f t="shared" si="51"/>
        <v>90</v>
      </c>
      <c r="N440">
        <f t="shared" si="52"/>
        <v>3</v>
      </c>
      <c r="O440" t="e">
        <f t="shared" si="53"/>
        <v>#VALUE!</v>
      </c>
      <c r="P440">
        <f t="shared" si="55"/>
        <v>2</v>
      </c>
      <c r="Q440" t="e">
        <f t="shared" si="56"/>
        <v>#VALUE!</v>
      </c>
      <c r="R440" t="e">
        <f t="shared" si="54"/>
        <v>#VALUE!</v>
      </c>
    </row>
    <row r="441" spans="1:18" x14ac:dyDescent="0.25">
      <c r="A441" s="26" t="s">
        <v>10</v>
      </c>
      <c r="B441" s="54" t="s">
        <v>28</v>
      </c>
      <c r="C441" s="30">
        <v>69</v>
      </c>
      <c r="D441" s="60">
        <v>77</v>
      </c>
      <c r="E441" s="61">
        <v>90</v>
      </c>
      <c r="F441" s="64">
        <v>94</v>
      </c>
      <c r="G441" s="64">
        <v>96</v>
      </c>
      <c r="H441" s="64">
        <v>96</v>
      </c>
      <c r="I441" s="64">
        <v>97</v>
      </c>
      <c r="J441" s="65">
        <v>7</v>
      </c>
      <c r="K441" s="55" t="s">
        <v>169</v>
      </c>
      <c r="L441">
        <f t="shared" si="50"/>
        <v>83.5</v>
      </c>
      <c r="M441">
        <f t="shared" si="51"/>
        <v>95.75</v>
      </c>
      <c r="N441">
        <f t="shared" si="52"/>
        <v>13</v>
      </c>
      <c r="O441">
        <f t="shared" si="53"/>
        <v>3</v>
      </c>
      <c r="P441">
        <f t="shared" si="55"/>
        <v>1</v>
      </c>
      <c r="Q441" t="e">
        <f t="shared" si="56"/>
        <v>#VALUE!</v>
      </c>
      <c r="R441" t="e">
        <f t="shared" si="54"/>
        <v>#VALUE!</v>
      </c>
    </row>
    <row r="442" spans="1:18" x14ac:dyDescent="0.25">
      <c r="A442" s="26" t="s">
        <v>10</v>
      </c>
      <c r="B442" s="54" t="s">
        <v>29</v>
      </c>
      <c r="C442" s="30">
        <v>75</v>
      </c>
      <c r="D442" s="60">
        <v>97</v>
      </c>
      <c r="E442" s="58" t="s">
        <v>12</v>
      </c>
      <c r="F442" s="59" t="s">
        <v>12</v>
      </c>
      <c r="G442" s="59" t="s">
        <v>12</v>
      </c>
      <c r="H442" s="59" t="s">
        <v>12</v>
      </c>
      <c r="I442" s="59" t="s">
        <v>12</v>
      </c>
      <c r="J442" s="65">
        <v>2</v>
      </c>
      <c r="K442" s="55" t="s">
        <v>169</v>
      </c>
      <c r="L442">
        <f t="shared" si="50"/>
        <v>97</v>
      </c>
      <c r="M442" t="e">
        <f t="shared" si="51"/>
        <v>#DIV/0!</v>
      </c>
      <c r="N442" t="e">
        <f t="shared" si="52"/>
        <v>#VALUE!</v>
      </c>
      <c r="O442" t="e">
        <f t="shared" si="53"/>
        <v>#VALUE!</v>
      </c>
      <c r="P442" t="e">
        <f t="shared" si="55"/>
        <v>#VALUE!</v>
      </c>
      <c r="Q442">
        <f t="shared" si="56"/>
        <v>2</v>
      </c>
      <c r="R442" t="e">
        <f t="shared" si="54"/>
        <v>#VALUE!</v>
      </c>
    </row>
    <row r="443" spans="1:18" x14ac:dyDescent="0.25">
      <c r="A443" s="26" t="s">
        <v>10</v>
      </c>
      <c r="B443" s="54" t="s">
        <v>59</v>
      </c>
      <c r="C443" s="30">
        <v>70</v>
      </c>
      <c r="D443" s="60">
        <v>91</v>
      </c>
      <c r="E443" s="58" t="s">
        <v>12</v>
      </c>
      <c r="F443" s="59" t="s">
        <v>12</v>
      </c>
      <c r="G443" s="59" t="s">
        <v>12</v>
      </c>
      <c r="H443" s="59" t="s">
        <v>12</v>
      </c>
      <c r="I443" s="59" t="s">
        <v>12</v>
      </c>
      <c r="J443" s="65">
        <v>3</v>
      </c>
      <c r="K443" s="55" t="s">
        <v>169</v>
      </c>
      <c r="L443">
        <f t="shared" si="50"/>
        <v>91</v>
      </c>
      <c r="M443" t="e">
        <f t="shared" si="51"/>
        <v>#DIV/0!</v>
      </c>
      <c r="N443" t="e">
        <f t="shared" si="52"/>
        <v>#VALUE!</v>
      </c>
      <c r="O443" t="e">
        <f t="shared" si="53"/>
        <v>#VALUE!</v>
      </c>
      <c r="P443" t="e">
        <f t="shared" si="55"/>
        <v>#VALUE!</v>
      </c>
      <c r="Q443" t="e">
        <f t="shared" si="56"/>
        <v>#VALUE!</v>
      </c>
      <c r="R443" t="e">
        <f t="shared" si="54"/>
        <v>#VALUE!</v>
      </c>
    </row>
    <row r="444" spans="1:18" x14ac:dyDescent="0.25">
      <c r="A444" s="26" t="s">
        <v>10</v>
      </c>
      <c r="B444" s="54" t="s">
        <v>31</v>
      </c>
      <c r="C444" s="30">
        <v>67</v>
      </c>
      <c r="D444" s="60">
        <v>85</v>
      </c>
      <c r="E444" s="61">
        <v>85</v>
      </c>
      <c r="F444" s="59" t="s">
        <v>12</v>
      </c>
      <c r="G444" s="59" t="s">
        <v>12</v>
      </c>
      <c r="H444" s="59" t="s">
        <v>12</v>
      </c>
      <c r="I444" s="59" t="s">
        <v>12</v>
      </c>
      <c r="J444" s="65">
        <v>4</v>
      </c>
      <c r="K444" s="55" t="s">
        <v>169</v>
      </c>
      <c r="L444">
        <f t="shared" si="50"/>
        <v>85</v>
      </c>
      <c r="M444" t="e">
        <f t="shared" si="51"/>
        <v>#DIV/0!</v>
      </c>
      <c r="N444">
        <f t="shared" si="52"/>
        <v>0</v>
      </c>
      <c r="O444" t="e">
        <f t="shared" si="53"/>
        <v>#VALUE!</v>
      </c>
      <c r="P444">
        <f t="shared" si="55"/>
        <v>2</v>
      </c>
      <c r="Q444" t="e">
        <f t="shared" si="56"/>
        <v>#VALUE!</v>
      </c>
      <c r="R444" t="e">
        <f t="shared" si="54"/>
        <v>#VALUE!</v>
      </c>
    </row>
    <row r="445" spans="1:18" x14ac:dyDescent="0.25">
      <c r="A445" s="26" t="s">
        <v>10</v>
      </c>
      <c r="B445" s="54" t="s">
        <v>32</v>
      </c>
      <c r="C445" s="30">
        <v>62</v>
      </c>
      <c r="D445" s="60">
        <v>87</v>
      </c>
      <c r="E445" s="61">
        <v>87</v>
      </c>
      <c r="F445" s="59" t="s">
        <v>12</v>
      </c>
      <c r="G445" s="59" t="s">
        <v>12</v>
      </c>
      <c r="H445" s="59" t="s">
        <v>12</v>
      </c>
      <c r="I445" s="59" t="s">
        <v>12</v>
      </c>
      <c r="J445" s="65">
        <v>4</v>
      </c>
      <c r="K445" s="55" t="s">
        <v>169</v>
      </c>
      <c r="L445">
        <f t="shared" si="50"/>
        <v>87</v>
      </c>
      <c r="M445" t="e">
        <f t="shared" si="51"/>
        <v>#DIV/0!</v>
      </c>
      <c r="N445">
        <f t="shared" si="52"/>
        <v>0</v>
      </c>
      <c r="O445" t="e">
        <f t="shared" si="53"/>
        <v>#VALUE!</v>
      </c>
      <c r="P445">
        <f t="shared" si="55"/>
        <v>2</v>
      </c>
      <c r="Q445" t="e">
        <f t="shared" si="56"/>
        <v>#VALUE!</v>
      </c>
      <c r="R445" t="e">
        <f t="shared" si="54"/>
        <v>#VALUE!</v>
      </c>
    </row>
    <row r="446" spans="1:18" x14ac:dyDescent="0.25">
      <c r="A446" s="26" t="s">
        <v>10</v>
      </c>
      <c r="B446" s="54" t="s">
        <v>33</v>
      </c>
      <c r="C446" s="30">
        <v>51</v>
      </c>
      <c r="D446" s="60">
        <v>73</v>
      </c>
      <c r="E446" s="61">
        <v>73</v>
      </c>
      <c r="F446" s="64">
        <v>95</v>
      </c>
      <c r="G446" s="64">
        <v>95</v>
      </c>
      <c r="H446" s="64">
        <v>95</v>
      </c>
      <c r="I446" s="64">
        <v>95</v>
      </c>
      <c r="J446" s="65">
        <v>8</v>
      </c>
      <c r="K446" s="55" t="s">
        <v>169</v>
      </c>
      <c r="L446">
        <f t="shared" si="50"/>
        <v>73</v>
      </c>
      <c r="M446">
        <f t="shared" si="51"/>
        <v>95</v>
      </c>
      <c r="N446">
        <f t="shared" si="52"/>
        <v>0</v>
      </c>
      <c r="O446">
        <f t="shared" si="53"/>
        <v>0</v>
      </c>
      <c r="P446">
        <f t="shared" si="55"/>
        <v>2</v>
      </c>
      <c r="Q446" t="e">
        <f t="shared" si="56"/>
        <v>#VALUE!</v>
      </c>
      <c r="R446" t="e">
        <f t="shared" si="54"/>
        <v>#VALUE!</v>
      </c>
    </row>
    <row r="447" spans="1:18" x14ac:dyDescent="0.25">
      <c r="A447" s="26" t="s">
        <v>10</v>
      </c>
      <c r="B447" s="54" t="s">
        <v>60</v>
      </c>
      <c r="C447" s="30">
        <v>41</v>
      </c>
      <c r="D447" s="60">
        <v>60</v>
      </c>
      <c r="E447" s="61">
        <v>61</v>
      </c>
      <c r="F447" s="64">
        <v>70</v>
      </c>
      <c r="G447" s="64">
        <v>70</v>
      </c>
      <c r="H447" s="64">
        <v>73</v>
      </c>
      <c r="I447" s="64">
        <v>73</v>
      </c>
      <c r="J447" s="65">
        <v>24</v>
      </c>
      <c r="K447" s="55" t="s">
        <v>169</v>
      </c>
      <c r="L447">
        <f t="shared" si="50"/>
        <v>60.5</v>
      </c>
      <c r="M447">
        <f t="shared" si="51"/>
        <v>71.5</v>
      </c>
      <c r="N447">
        <f t="shared" si="52"/>
        <v>1</v>
      </c>
      <c r="O447">
        <f t="shared" si="53"/>
        <v>3</v>
      </c>
      <c r="P447">
        <f t="shared" si="55"/>
        <v>2</v>
      </c>
      <c r="Q447">
        <f t="shared" si="56"/>
        <v>2</v>
      </c>
      <c r="R447">
        <f t="shared" si="54"/>
        <v>5</v>
      </c>
    </row>
    <row r="448" spans="1:18" x14ac:dyDescent="0.25">
      <c r="A448" s="26" t="s">
        <v>10</v>
      </c>
      <c r="B448" s="54" t="s">
        <v>87</v>
      </c>
      <c r="C448" s="30">
        <v>56</v>
      </c>
      <c r="D448" s="60">
        <v>70</v>
      </c>
      <c r="E448" s="61">
        <v>81</v>
      </c>
      <c r="F448" s="64">
        <v>89</v>
      </c>
      <c r="G448" s="64">
        <v>89</v>
      </c>
      <c r="H448" s="59" t="s">
        <v>12</v>
      </c>
      <c r="I448" s="59" t="s">
        <v>12</v>
      </c>
      <c r="J448" s="65">
        <v>6</v>
      </c>
      <c r="K448" s="55" t="s">
        <v>169</v>
      </c>
      <c r="L448">
        <f t="shared" si="50"/>
        <v>75.5</v>
      </c>
      <c r="M448">
        <f t="shared" si="51"/>
        <v>89</v>
      </c>
      <c r="N448">
        <f t="shared" si="52"/>
        <v>11</v>
      </c>
      <c r="O448" t="e">
        <f t="shared" si="53"/>
        <v>#VALUE!</v>
      </c>
      <c r="P448">
        <f t="shared" si="55"/>
        <v>1</v>
      </c>
      <c r="Q448">
        <f t="shared" si="56"/>
        <v>2</v>
      </c>
      <c r="R448">
        <f t="shared" si="54"/>
        <v>6</v>
      </c>
    </row>
    <row r="449" spans="1:18" x14ac:dyDescent="0.25">
      <c r="A449" s="26" t="s">
        <v>10</v>
      </c>
      <c r="B449" s="54" t="s">
        <v>35</v>
      </c>
      <c r="C449" s="30">
        <v>79</v>
      </c>
      <c r="D449" s="60">
        <v>98</v>
      </c>
      <c r="E449" s="61">
        <v>98</v>
      </c>
      <c r="F449" s="59" t="s">
        <v>12</v>
      </c>
      <c r="G449" s="59" t="s">
        <v>12</v>
      </c>
      <c r="H449" s="59" t="s">
        <v>12</v>
      </c>
      <c r="I449" s="59" t="s">
        <v>12</v>
      </c>
      <c r="J449" s="65">
        <v>2</v>
      </c>
      <c r="K449" s="55" t="s">
        <v>169</v>
      </c>
      <c r="L449">
        <f t="shared" si="50"/>
        <v>98</v>
      </c>
      <c r="M449" t="e">
        <f t="shared" si="51"/>
        <v>#DIV/0!</v>
      </c>
      <c r="N449">
        <f t="shared" si="52"/>
        <v>0</v>
      </c>
      <c r="O449" t="e">
        <f t="shared" si="53"/>
        <v>#VALUE!</v>
      </c>
      <c r="P449">
        <f t="shared" si="55"/>
        <v>2</v>
      </c>
      <c r="Q449" t="e">
        <f t="shared" si="56"/>
        <v>#VALUE!</v>
      </c>
      <c r="R449" t="e">
        <f t="shared" si="54"/>
        <v>#VALUE!</v>
      </c>
    </row>
    <row r="450" spans="1:18" x14ac:dyDescent="0.25">
      <c r="A450" s="26" t="s">
        <v>10</v>
      </c>
      <c r="B450" s="54" t="s">
        <v>88</v>
      </c>
      <c r="C450" s="56" t="s">
        <v>12</v>
      </c>
      <c r="D450" s="57" t="s">
        <v>12</v>
      </c>
      <c r="E450" s="58" t="s">
        <v>12</v>
      </c>
      <c r="F450" s="59" t="s">
        <v>12</v>
      </c>
      <c r="G450" s="59" t="s">
        <v>12</v>
      </c>
      <c r="H450" s="59" t="s">
        <v>12</v>
      </c>
      <c r="I450" s="59" t="s">
        <v>12</v>
      </c>
      <c r="J450" s="65">
        <v>1</v>
      </c>
      <c r="K450" s="55" t="s">
        <v>169</v>
      </c>
      <c r="L450" t="e">
        <f t="shared" si="50"/>
        <v>#DIV/0!</v>
      </c>
      <c r="M450" t="e">
        <f t="shared" si="51"/>
        <v>#DIV/0!</v>
      </c>
      <c r="N450" t="e">
        <f t="shared" si="52"/>
        <v>#VALUE!</v>
      </c>
      <c r="O450" t="e">
        <f t="shared" si="53"/>
        <v>#VALUE!</v>
      </c>
      <c r="P450" t="e">
        <f t="shared" si="55"/>
        <v>#VALUE!</v>
      </c>
      <c r="Q450" t="e">
        <f t="shared" si="56"/>
        <v>#VALUE!</v>
      </c>
      <c r="R450" t="e">
        <f t="shared" si="54"/>
        <v>#VALUE!</v>
      </c>
    </row>
    <row r="451" spans="1:18" x14ac:dyDescent="0.25">
      <c r="A451" s="26" t="s">
        <v>10</v>
      </c>
      <c r="B451" s="54" t="s">
        <v>79</v>
      </c>
      <c r="C451" s="30">
        <v>57</v>
      </c>
      <c r="D451" s="60">
        <v>76</v>
      </c>
      <c r="E451" s="61">
        <v>77</v>
      </c>
      <c r="F451" s="59" t="s">
        <v>12</v>
      </c>
      <c r="G451" s="59" t="s">
        <v>12</v>
      </c>
      <c r="H451" s="59" t="s">
        <v>12</v>
      </c>
      <c r="I451" s="59" t="s">
        <v>12</v>
      </c>
      <c r="J451" s="65">
        <v>4</v>
      </c>
      <c r="K451" s="55" t="s">
        <v>169</v>
      </c>
      <c r="L451">
        <f t="shared" ref="L451:L514" si="57">AVERAGE(D451:E451)</f>
        <v>76.5</v>
      </c>
      <c r="M451" t="e">
        <f t="shared" ref="M451:M514" si="58">AVERAGE(F451:I451)</f>
        <v>#DIV/0!</v>
      </c>
      <c r="N451">
        <f t="shared" ref="N451:N514" si="59">E451-D451</f>
        <v>1</v>
      </c>
      <c r="O451" t="e">
        <f t="shared" ref="O451:O514" si="60">I451-F451</f>
        <v>#VALUE!</v>
      </c>
      <c r="P451">
        <f t="shared" si="55"/>
        <v>2</v>
      </c>
      <c r="Q451" t="e">
        <f t="shared" si="56"/>
        <v>#VALUE!</v>
      </c>
      <c r="R451" t="e">
        <f t="shared" ref="R451:R514" si="61">IF(P451=Q451,5,6)</f>
        <v>#VALUE!</v>
      </c>
    </row>
    <row r="452" spans="1:18" x14ac:dyDescent="0.25">
      <c r="A452" s="26" t="s">
        <v>10</v>
      </c>
      <c r="B452" s="54" t="s">
        <v>62</v>
      </c>
      <c r="C452" s="30">
        <v>55</v>
      </c>
      <c r="D452" s="60">
        <v>70</v>
      </c>
      <c r="E452" s="61">
        <v>70</v>
      </c>
      <c r="F452" s="64">
        <v>85</v>
      </c>
      <c r="G452" s="64">
        <v>86</v>
      </c>
      <c r="H452" s="64">
        <v>86</v>
      </c>
      <c r="I452" s="64">
        <v>90</v>
      </c>
      <c r="J452" s="65">
        <v>8</v>
      </c>
      <c r="K452" s="55" t="s">
        <v>169</v>
      </c>
      <c r="L452">
        <f t="shared" si="57"/>
        <v>70</v>
      </c>
      <c r="M452">
        <f t="shared" si="58"/>
        <v>86.75</v>
      </c>
      <c r="N452">
        <f t="shared" si="59"/>
        <v>0</v>
      </c>
      <c r="O452">
        <f t="shared" si="60"/>
        <v>5</v>
      </c>
      <c r="P452">
        <f t="shared" si="55"/>
        <v>2</v>
      </c>
      <c r="Q452" t="e">
        <f t="shared" si="56"/>
        <v>#VALUE!</v>
      </c>
      <c r="R452" t="e">
        <f t="shared" si="61"/>
        <v>#VALUE!</v>
      </c>
    </row>
    <row r="453" spans="1:18" x14ac:dyDescent="0.25">
      <c r="A453" s="26" t="s">
        <v>10</v>
      </c>
      <c r="B453" s="54" t="s">
        <v>100</v>
      </c>
      <c r="C453" s="56" t="s">
        <v>12</v>
      </c>
      <c r="D453" s="57" t="s">
        <v>12</v>
      </c>
      <c r="E453" s="58" t="s">
        <v>12</v>
      </c>
      <c r="F453" s="59" t="s">
        <v>12</v>
      </c>
      <c r="G453" s="59" t="s">
        <v>12</v>
      </c>
      <c r="H453" s="59" t="s">
        <v>12</v>
      </c>
      <c r="I453" s="59" t="s">
        <v>12</v>
      </c>
      <c r="J453" s="65">
        <v>1</v>
      </c>
      <c r="K453" s="55" t="s">
        <v>169</v>
      </c>
      <c r="L453" t="e">
        <f t="shared" si="57"/>
        <v>#DIV/0!</v>
      </c>
      <c r="M453" t="e">
        <f t="shared" si="58"/>
        <v>#DIV/0!</v>
      </c>
      <c r="N453" t="e">
        <f t="shared" si="59"/>
        <v>#VALUE!</v>
      </c>
      <c r="O453" t="e">
        <f t="shared" si="60"/>
        <v>#VALUE!</v>
      </c>
      <c r="P453" t="e">
        <f t="shared" si="55"/>
        <v>#VALUE!</v>
      </c>
      <c r="Q453">
        <f t="shared" si="56"/>
        <v>1</v>
      </c>
      <c r="R453" t="e">
        <f t="shared" si="61"/>
        <v>#VALUE!</v>
      </c>
    </row>
    <row r="454" spans="1:18" x14ac:dyDescent="0.25">
      <c r="A454" s="26" t="s">
        <v>10</v>
      </c>
      <c r="B454" s="54" t="s">
        <v>63</v>
      </c>
      <c r="C454" s="30">
        <v>79</v>
      </c>
      <c r="D454" s="60">
        <v>96</v>
      </c>
      <c r="E454" s="61">
        <v>97</v>
      </c>
      <c r="F454" s="59" t="s">
        <v>12</v>
      </c>
      <c r="G454" s="59" t="s">
        <v>12</v>
      </c>
      <c r="H454" s="59" t="s">
        <v>12</v>
      </c>
      <c r="I454" s="59" t="s">
        <v>12</v>
      </c>
      <c r="J454" s="65">
        <v>3</v>
      </c>
      <c r="K454" s="55" t="s">
        <v>169</v>
      </c>
      <c r="L454">
        <f t="shared" si="57"/>
        <v>96.5</v>
      </c>
      <c r="M454" t="e">
        <f t="shared" si="58"/>
        <v>#DIV/0!</v>
      </c>
      <c r="N454">
        <f t="shared" si="59"/>
        <v>1</v>
      </c>
      <c r="O454" t="e">
        <f t="shared" si="60"/>
        <v>#VALUE!</v>
      </c>
      <c r="P454">
        <f t="shared" si="55"/>
        <v>2</v>
      </c>
      <c r="Q454" t="e">
        <f t="shared" si="56"/>
        <v>#VALUE!</v>
      </c>
      <c r="R454" t="e">
        <f t="shared" si="61"/>
        <v>#VALUE!</v>
      </c>
    </row>
    <row r="455" spans="1:18" x14ac:dyDescent="0.25">
      <c r="A455" s="26" t="s">
        <v>10</v>
      </c>
      <c r="B455" s="54" t="s">
        <v>117</v>
      </c>
      <c r="C455" s="30">
        <v>50</v>
      </c>
      <c r="D455" s="60">
        <v>65</v>
      </c>
      <c r="E455" s="61">
        <v>65</v>
      </c>
      <c r="F455" s="64">
        <v>79</v>
      </c>
      <c r="G455" s="64">
        <v>79</v>
      </c>
      <c r="H455" s="64">
        <v>79</v>
      </c>
      <c r="I455" s="64">
        <v>93</v>
      </c>
      <c r="J455" s="65">
        <v>8</v>
      </c>
      <c r="K455" s="55" t="s">
        <v>169</v>
      </c>
      <c r="L455">
        <f t="shared" si="57"/>
        <v>65</v>
      </c>
      <c r="M455">
        <f t="shared" si="58"/>
        <v>82.5</v>
      </c>
      <c r="N455">
        <f t="shared" si="59"/>
        <v>0</v>
      </c>
      <c r="O455">
        <f t="shared" si="60"/>
        <v>14</v>
      </c>
      <c r="P455">
        <f t="shared" si="55"/>
        <v>2</v>
      </c>
      <c r="Q455" t="e">
        <f t="shared" si="56"/>
        <v>#VALUE!</v>
      </c>
      <c r="R455" t="e">
        <f t="shared" si="61"/>
        <v>#VALUE!</v>
      </c>
    </row>
    <row r="456" spans="1:18" x14ac:dyDescent="0.25">
      <c r="A456" s="26" t="s">
        <v>10</v>
      </c>
      <c r="B456" s="54" t="s">
        <v>80</v>
      </c>
      <c r="C456" s="30">
        <v>77</v>
      </c>
      <c r="D456" s="60">
        <v>93</v>
      </c>
      <c r="E456" s="61">
        <v>104</v>
      </c>
      <c r="F456" s="59" t="s">
        <v>12</v>
      </c>
      <c r="G456" s="59" t="s">
        <v>12</v>
      </c>
      <c r="H456" s="59" t="s">
        <v>12</v>
      </c>
      <c r="I456" s="59" t="s">
        <v>12</v>
      </c>
      <c r="J456" s="65">
        <v>3</v>
      </c>
      <c r="K456" s="55" t="s">
        <v>169</v>
      </c>
      <c r="L456">
        <f t="shared" si="57"/>
        <v>98.5</v>
      </c>
      <c r="M456" t="e">
        <f t="shared" si="58"/>
        <v>#DIV/0!</v>
      </c>
      <c r="N456">
        <f t="shared" si="59"/>
        <v>11</v>
      </c>
      <c r="O456" t="e">
        <f t="shared" si="60"/>
        <v>#VALUE!</v>
      </c>
      <c r="P456">
        <f t="shared" si="55"/>
        <v>1</v>
      </c>
      <c r="Q456">
        <f t="shared" si="56"/>
        <v>1</v>
      </c>
      <c r="R456">
        <f t="shared" si="61"/>
        <v>5</v>
      </c>
    </row>
    <row r="457" spans="1:18" x14ac:dyDescent="0.25">
      <c r="A457" s="26" t="s">
        <v>10</v>
      </c>
      <c r="B457" s="54" t="s">
        <v>118</v>
      </c>
      <c r="C457" s="56" t="s">
        <v>12</v>
      </c>
      <c r="D457" s="57" t="s">
        <v>12</v>
      </c>
      <c r="E457" s="58" t="s">
        <v>12</v>
      </c>
      <c r="F457" s="59" t="s">
        <v>12</v>
      </c>
      <c r="G457" s="59" t="s">
        <v>12</v>
      </c>
      <c r="H457" s="59" t="s">
        <v>12</v>
      </c>
      <c r="I457" s="59" t="s">
        <v>12</v>
      </c>
      <c r="J457" s="65">
        <v>1</v>
      </c>
      <c r="K457" s="55" t="s">
        <v>169</v>
      </c>
      <c r="L457" t="e">
        <f t="shared" si="57"/>
        <v>#DIV/0!</v>
      </c>
      <c r="M457" t="e">
        <f t="shared" si="58"/>
        <v>#DIV/0!</v>
      </c>
      <c r="N457" t="e">
        <f t="shared" si="59"/>
        <v>#VALUE!</v>
      </c>
      <c r="O457" t="e">
        <f t="shared" si="60"/>
        <v>#VALUE!</v>
      </c>
      <c r="P457" t="e">
        <f t="shared" si="55"/>
        <v>#VALUE!</v>
      </c>
      <c r="Q457" t="e">
        <f t="shared" si="56"/>
        <v>#VALUE!</v>
      </c>
      <c r="R457" t="e">
        <f t="shared" si="61"/>
        <v>#VALUE!</v>
      </c>
    </row>
    <row r="458" spans="1:18" x14ac:dyDescent="0.25">
      <c r="A458" s="26" t="s">
        <v>10</v>
      </c>
      <c r="B458" s="54" t="s">
        <v>64</v>
      </c>
      <c r="C458" s="30">
        <v>58</v>
      </c>
      <c r="D458" s="60">
        <v>76</v>
      </c>
      <c r="E458" s="61">
        <v>76</v>
      </c>
      <c r="F458" s="64">
        <v>94</v>
      </c>
      <c r="G458" s="64">
        <v>94</v>
      </c>
      <c r="H458" s="64">
        <v>96</v>
      </c>
      <c r="I458" s="64">
        <v>96</v>
      </c>
      <c r="J458" s="65">
        <v>8</v>
      </c>
      <c r="K458" s="55" t="s">
        <v>169</v>
      </c>
      <c r="L458">
        <f t="shared" si="57"/>
        <v>76</v>
      </c>
      <c r="M458">
        <f t="shared" si="58"/>
        <v>95</v>
      </c>
      <c r="N458">
        <f t="shared" si="59"/>
        <v>0</v>
      </c>
      <c r="O458">
        <f t="shared" si="60"/>
        <v>2</v>
      </c>
      <c r="P458">
        <f t="shared" si="55"/>
        <v>2</v>
      </c>
      <c r="Q458" t="e">
        <f t="shared" si="56"/>
        <v>#VALUE!</v>
      </c>
      <c r="R458" t="e">
        <f t="shared" si="61"/>
        <v>#VALUE!</v>
      </c>
    </row>
    <row r="459" spans="1:18" x14ac:dyDescent="0.25">
      <c r="A459" s="26" t="s">
        <v>10</v>
      </c>
      <c r="B459" s="54" t="s">
        <v>95</v>
      </c>
      <c r="C459" s="56">
        <v>85</v>
      </c>
      <c r="D459" s="57">
        <v>102</v>
      </c>
      <c r="E459" s="58" t="s">
        <v>12</v>
      </c>
      <c r="F459" s="59" t="s">
        <v>12</v>
      </c>
      <c r="G459" s="59" t="s">
        <v>12</v>
      </c>
      <c r="H459" s="59" t="s">
        <v>12</v>
      </c>
      <c r="I459" s="59" t="s">
        <v>12</v>
      </c>
      <c r="J459" s="65">
        <v>2</v>
      </c>
      <c r="K459" s="55" t="s">
        <v>169</v>
      </c>
      <c r="L459">
        <f t="shared" si="57"/>
        <v>102</v>
      </c>
      <c r="M459" t="e">
        <f t="shared" si="58"/>
        <v>#DIV/0!</v>
      </c>
      <c r="N459" t="e">
        <f t="shared" si="59"/>
        <v>#VALUE!</v>
      </c>
      <c r="O459" t="e">
        <f t="shared" si="60"/>
        <v>#VALUE!</v>
      </c>
      <c r="P459" t="e">
        <f t="shared" si="55"/>
        <v>#VALUE!</v>
      </c>
      <c r="Q459">
        <f t="shared" si="56"/>
        <v>2</v>
      </c>
      <c r="R459" t="e">
        <f t="shared" si="61"/>
        <v>#VALUE!</v>
      </c>
    </row>
    <row r="460" spans="1:18" x14ac:dyDescent="0.25">
      <c r="A460" s="26" t="s">
        <v>10</v>
      </c>
      <c r="B460" s="54" t="s">
        <v>37</v>
      </c>
      <c r="C460" s="30">
        <v>50</v>
      </c>
      <c r="D460" s="60">
        <v>63</v>
      </c>
      <c r="E460" s="61">
        <v>65</v>
      </c>
      <c r="F460" s="64">
        <v>76</v>
      </c>
      <c r="G460" s="64">
        <v>76</v>
      </c>
      <c r="H460" s="64">
        <v>76</v>
      </c>
      <c r="I460" s="64">
        <v>79</v>
      </c>
      <c r="J460" s="65">
        <v>12</v>
      </c>
      <c r="K460" s="55" t="s">
        <v>169</v>
      </c>
      <c r="L460">
        <f t="shared" si="57"/>
        <v>64</v>
      </c>
      <c r="M460">
        <f t="shared" si="58"/>
        <v>76.75</v>
      </c>
      <c r="N460">
        <f t="shared" si="59"/>
        <v>2</v>
      </c>
      <c r="O460">
        <f t="shared" si="60"/>
        <v>3</v>
      </c>
      <c r="P460">
        <f t="shared" si="55"/>
        <v>2</v>
      </c>
      <c r="Q460" t="e">
        <f t="shared" si="56"/>
        <v>#VALUE!</v>
      </c>
      <c r="R460" t="e">
        <f t="shared" si="61"/>
        <v>#VALUE!</v>
      </c>
    </row>
    <row r="461" spans="1:18" x14ac:dyDescent="0.25">
      <c r="A461" s="26" t="s">
        <v>10</v>
      </c>
      <c r="B461" s="54" t="s">
        <v>119</v>
      </c>
      <c r="C461" s="30">
        <v>61</v>
      </c>
      <c r="D461" s="60">
        <v>80</v>
      </c>
      <c r="E461" s="61">
        <v>80</v>
      </c>
      <c r="F461" s="64">
        <v>95</v>
      </c>
      <c r="G461" s="64">
        <v>96</v>
      </c>
      <c r="H461" s="59" t="s">
        <v>12</v>
      </c>
      <c r="I461" s="59" t="s">
        <v>12</v>
      </c>
      <c r="J461" s="65">
        <v>6</v>
      </c>
      <c r="K461" s="55" t="s">
        <v>169</v>
      </c>
      <c r="L461">
        <f t="shared" si="57"/>
        <v>80</v>
      </c>
      <c r="M461">
        <f t="shared" si="58"/>
        <v>95.5</v>
      </c>
      <c r="N461">
        <f t="shared" si="59"/>
        <v>0</v>
      </c>
      <c r="O461" t="e">
        <f t="shared" si="60"/>
        <v>#VALUE!</v>
      </c>
      <c r="P461">
        <f t="shared" si="55"/>
        <v>2</v>
      </c>
      <c r="Q461">
        <f t="shared" si="56"/>
        <v>2</v>
      </c>
      <c r="R461">
        <f t="shared" si="61"/>
        <v>5</v>
      </c>
    </row>
    <row r="462" spans="1:18" x14ac:dyDescent="0.25">
      <c r="A462" s="26" t="s">
        <v>10</v>
      </c>
      <c r="B462" s="54" t="s">
        <v>81</v>
      </c>
      <c r="C462" s="30">
        <v>61</v>
      </c>
      <c r="D462" s="60">
        <v>98</v>
      </c>
      <c r="E462" s="61">
        <v>98</v>
      </c>
      <c r="F462" s="59" t="s">
        <v>12</v>
      </c>
      <c r="G462" s="59" t="s">
        <v>12</v>
      </c>
      <c r="H462" s="59" t="s">
        <v>12</v>
      </c>
      <c r="I462" s="59" t="s">
        <v>12</v>
      </c>
      <c r="J462" s="65">
        <v>2</v>
      </c>
      <c r="K462" s="55" t="s">
        <v>169</v>
      </c>
      <c r="L462">
        <f t="shared" si="57"/>
        <v>98</v>
      </c>
      <c r="M462" t="e">
        <f t="shared" si="58"/>
        <v>#DIV/0!</v>
      </c>
      <c r="N462">
        <f t="shared" si="59"/>
        <v>0</v>
      </c>
      <c r="O462" t="e">
        <f t="shared" si="60"/>
        <v>#VALUE!</v>
      </c>
      <c r="P462">
        <f t="shared" si="55"/>
        <v>2</v>
      </c>
      <c r="Q462" t="e">
        <f t="shared" si="56"/>
        <v>#VALUE!</v>
      </c>
      <c r="R462" t="e">
        <f t="shared" si="61"/>
        <v>#VALUE!</v>
      </c>
    </row>
    <row r="463" spans="1:18" x14ac:dyDescent="0.25">
      <c r="A463" s="26" t="s">
        <v>10</v>
      </c>
      <c r="B463" s="54" t="s">
        <v>38</v>
      </c>
      <c r="C463" s="30">
        <v>64</v>
      </c>
      <c r="D463" s="60">
        <v>82</v>
      </c>
      <c r="E463" s="61">
        <v>105</v>
      </c>
      <c r="F463" s="59" t="s">
        <v>12</v>
      </c>
      <c r="G463" s="59" t="s">
        <v>12</v>
      </c>
      <c r="H463" s="59" t="s">
        <v>12</v>
      </c>
      <c r="I463" s="59" t="s">
        <v>12</v>
      </c>
      <c r="J463" s="65">
        <v>3</v>
      </c>
      <c r="K463" s="55" t="s">
        <v>169</v>
      </c>
      <c r="L463">
        <f t="shared" si="57"/>
        <v>93.5</v>
      </c>
      <c r="M463" t="e">
        <f t="shared" si="58"/>
        <v>#DIV/0!</v>
      </c>
      <c r="N463">
        <f t="shared" si="59"/>
        <v>23</v>
      </c>
      <c r="O463" t="e">
        <f t="shared" si="60"/>
        <v>#VALUE!</v>
      </c>
      <c r="P463">
        <f t="shared" si="55"/>
        <v>1</v>
      </c>
      <c r="Q463" t="e">
        <f t="shared" si="56"/>
        <v>#VALUE!</v>
      </c>
      <c r="R463" t="e">
        <f t="shared" si="61"/>
        <v>#VALUE!</v>
      </c>
    </row>
    <row r="464" spans="1:18" x14ac:dyDescent="0.25">
      <c r="A464" s="26" t="s">
        <v>10</v>
      </c>
      <c r="B464" s="54" t="s">
        <v>120</v>
      </c>
      <c r="C464" s="30">
        <v>37</v>
      </c>
      <c r="D464" s="60">
        <v>91</v>
      </c>
      <c r="E464" s="61">
        <v>95</v>
      </c>
      <c r="F464" s="59" t="s">
        <v>12</v>
      </c>
      <c r="G464" s="59" t="s">
        <v>12</v>
      </c>
      <c r="H464" s="59" t="s">
        <v>12</v>
      </c>
      <c r="I464" s="59" t="s">
        <v>12</v>
      </c>
      <c r="J464" s="65">
        <v>4</v>
      </c>
      <c r="K464" s="55" t="s">
        <v>169</v>
      </c>
      <c r="L464">
        <f t="shared" si="57"/>
        <v>93</v>
      </c>
      <c r="M464" t="e">
        <f t="shared" si="58"/>
        <v>#DIV/0!</v>
      </c>
      <c r="N464">
        <f t="shared" si="59"/>
        <v>4</v>
      </c>
      <c r="O464" t="e">
        <f t="shared" si="60"/>
        <v>#VALUE!</v>
      </c>
      <c r="P464">
        <f t="shared" si="55"/>
        <v>2</v>
      </c>
      <c r="Q464" t="e">
        <f t="shared" si="56"/>
        <v>#VALUE!</v>
      </c>
      <c r="R464" t="e">
        <f t="shared" si="61"/>
        <v>#VALUE!</v>
      </c>
    </row>
    <row r="465" spans="1:18" x14ac:dyDescent="0.25">
      <c r="A465" s="26" t="s">
        <v>10</v>
      </c>
      <c r="B465" s="54" t="s">
        <v>39</v>
      </c>
      <c r="C465" s="30">
        <v>79</v>
      </c>
      <c r="D465" s="60">
        <v>86</v>
      </c>
      <c r="E465" s="61">
        <v>86</v>
      </c>
      <c r="F465" s="59" t="s">
        <v>12</v>
      </c>
      <c r="G465" s="59" t="s">
        <v>12</v>
      </c>
      <c r="H465" s="59" t="s">
        <v>12</v>
      </c>
      <c r="I465" s="59" t="s">
        <v>12</v>
      </c>
      <c r="J465" s="65">
        <v>4</v>
      </c>
      <c r="K465" s="55" t="s">
        <v>169</v>
      </c>
      <c r="L465">
        <f t="shared" si="57"/>
        <v>86</v>
      </c>
      <c r="M465" t="e">
        <f t="shared" si="58"/>
        <v>#DIV/0!</v>
      </c>
      <c r="N465">
        <f t="shared" si="59"/>
        <v>0</v>
      </c>
      <c r="O465" t="e">
        <f t="shared" si="60"/>
        <v>#VALUE!</v>
      </c>
      <c r="P465">
        <f t="shared" si="55"/>
        <v>2</v>
      </c>
      <c r="Q465" t="e">
        <f t="shared" si="56"/>
        <v>#VALUE!</v>
      </c>
      <c r="R465" t="e">
        <f t="shared" si="61"/>
        <v>#VALUE!</v>
      </c>
    </row>
    <row r="466" spans="1:18" x14ac:dyDescent="0.25">
      <c r="A466" s="26" t="s">
        <v>10</v>
      </c>
      <c r="B466" s="54" t="s">
        <v>40</v>
      </c>
      <c r="C466" s="56" t="s">
        <v>12</v>
      </c>
      <c r="D466" s="57" t="s">
        <v>12</v>
      </c>
      <c r="E466" s="58" t="s">
        <v>12</v>
      </c>
      <c r="F466" s="59" t="s">
        <v>12</v>
      </c>
      <c r="G466" s="59" t="s">
        <v>12</v>
      </c>
      <c r="H466" s="59" t="s">
        <v>12</v>
      </c>
      <c r="I466" s="59" t="s">
        <v>12</v>
      </c>
      <c r="J466" s="65">
        <v>1</v>
      </c>
      <c r="K466" s="55" t="s">
        <v>169</v>
      </c>
      <c r="L466" t="e">
        <f t="shared" si="57"/>
        <v>#DIV/0!</v>
      </c>
      <c r="M466" t="e">
        <f t="shared" si="58"/>
        <v>#DIV/0!</v>
      </c>
      <c r="N466" t="e">
        <f t="shared" si="59"/>
        <v>#VALUE!</v>
      </c>
      <c r="O466" t="e">
        <f t="shared" si="60"/>
        <v>#VALUE!</v>
      </c>
      <c r="P466" t="e">
        <f t="shared" si="55"/>
        <v>#VALUE!</v>
      </c>
      <c r="Q466" t="e">
        <f t="shared" si="56"/>
        <v>#VALUE!</v>
      </c>
      <c r="R466" t="e">
        <f t="shared" si="61"/>
        <v>#VALUE!</v>
      </c>
    </row>
    <row r="467" spans="1:18" x14ac:dyDescent="0.25">
      <c r="A467" s="26" t="s">
        <v>10</v>
      </c>
      <c r="B467" s="54" t="s">
        <v>90</v>
      </c>
      <c r="C467" s="30">
        <v>75</v>
      </c>
      <c r="D467" s="60">
        <v>92</v>
      </c>
      <c r="E467" s="61">
        <v>94</v>
      </c>
      <c r="F467" s="59" t="s">
        <v>12</v>
      </c>
      <c r="G467" s="59" t="s">
        <v>12</v>
      </c>
      <c r="H467" s="59" t="s">
        <v>12</v>
      </c>
      <c r="I467" s="59" t="s">
        <v>12</v>
      </c>
      <c r="J467" s="65">
        <v>4</v>
      </c>
      <c r="K467" s="55" t="s">
        <v>169</v>
      </c>
      <c r="L467">
        <f t="shared" si="57"/>
        <v>93</v>
      </c>
      <c r="M467" t="e">
        <f t="shared" si="58"/>
        <v>#DIV/0!</v>
      </c>
      <c r="N467">
        <f t="shared" si="59"/>
        <v>2</v>
      </c>
      <c r="O467" t="e">
        <f t="shared" si="60"/>
        <v>#VALUE!</v>
      </c>
      <c r="P467">
        <f t="shared" si="55"/>
        <v>2</v>
      </c>
      <c r="Q467" t="e">
        <f t="shared" si="56"/>
        <v>#VALUE!</v>
      </c>
      <c r="R467" t="e">
        <f t="shared" si="61"/>
        <v>#VALUE!</v>
      </c>
    </row>
    <row r="468" spans="1:18" x14ac:dyDescent="0.25">
      <c r="A468" s="26" t="s">
        <v>10</v>
      </c>
      <c r="B468" s="54" t="s">
        <v>121</v>
      </c>
      <c r="C468" s="30">
        <v>67</v>
      </c>
      <c r="D468" s="60">
        <v>85</v>
      </c>
      <c r="E468" s="61">
        <v>91</v>
      </c>
      <c r="F468" s="59">
        <v>96</v>
      </c>
      <c r="G468" s="59">
        <v>106</v>
      </c>
      <c r="H468" s="59" t="s">
        <v>12</v>
      </c>
      <c r="I468" s="59" t="s">
        <v>12</v>
      </c>
      <c r="J468" s="65">
        <v>5</v>
      </c>
      <c r="K468" s="55" t="s">
        <v>169</v>
      </c>
      <c r="L468">
        <f t="shared" si="57"/>
        <v>88</v>
      </c>
      <c r="M468">
        <f t="shared" si="58"/>
        <v>101</v>
      </c>
      <c r="N468">
        <f t="shared" si="59"/>
        <v>6</v>
      </c>
      <c r="O468" t="e">
        <f t="shared" si="60"/>
        <v>#VALUE!</v>
      </c>
      <c r="P468">
        <f t="shared" si="55"/>
        <v>1</v>
      </c>
      <c r="Q468" t="e">
        <f t="shared" si="56"/>
        <v>#VALUE!</v>
      </c>
      <c r="R468" t="e">
        <f t="shared" si="61"/>
        <v>#VALUE!</v>
      </c>
    </row>
    <row r="469" spans="1:18" x14ac:dyDescent="0.25">
      <c r="A469" s="26" t="s">
        <v>10</v>
      </c>
      <c r="B469" s="54" t="s">
        <v>82</v>
      </c>
      <c r="C469" s="30">
        <v>85</v>
      </c>
      <c r="D469" s="60">
        <v>101</v>
      </c>
      <c r="E469" s="61">
        <v>102</v>
      </c>
      <c r="F469" s="59" t="s">
        <v>12</v>
      </c>
      <c r="G469" s="59" t="s">
        <v>12</v>
      </c>
      <c r="H469" s="59" t="s">
        <v>12</v>
      </c>
      <c r="I469" s="59" t="s">
        <v>12</v>
      </c>
      <c r="J469" s="65">
        <v>2</v>
      </c>
      <c r="K469" s="55" t="s">
        <v>169</v>
      </c>
      <c r="L469">
        <f t="shared" si="57"/>
        <v>101.5</v>
      </c>
      <c r="M469" t="e">
        <f t="shared" si="58"/>
        <v>#DIV/0!</v>
      </c>
      <c r="N469">
        <f t="shared" si="59"/>
        <v>1</v>
      </c>
      <c r="O469" t="e">
        <f t="shared" si="60"/>
        <v>#VALUE!</v>
      </c>
      <c r="P469">
        <f t="shared" si="55"/>
        <v>2</v>
      </c>
      <c r="Q469" t="e">
        <f t="shared" si="56"/>
        <v>#VALUE!</v>
      </c>
      <c r="R469" t="e">
        <f t="shared" si="61"/>
        <v>#VALUE!</v>
      </c>
    </row>
    <row r="470" spans="1:18" x14ac:dyDescent="0.25">
      <c r="A470" s="26" t="s">
        <v>10</v>
      </c>
      <c r="B470" s="54" t="s">
        <v>68</v>
      </c>
      <c r="C470" s="30">
        <v>71</v>
      </c>
      <c r="D470" s="60">
        <v>89</v>
      </c>
      <c r="E470" s="61">
        <v>93</v>
      </c>
      <c r="F470" s="59" t="s">
        <v>12</v>
      </c>
      <c r="G470" s="59" t="s">
        <v>12</v>
      </c>
      <c r="H470" s="59" t="s">
        <v>12</v>
      </c>
      <c r="I470" s="59" t="s">
        <v>12</v>
      </c>
      <c r="J470" s="65">
        <v>4</v>
      </c>
      <c r="K470" s="55" t="s">
        <v>169</v>
      </c>
      <c r="L470">
        <f t="shared" si="57"/>
        <v>91</v>
      </c>
      <c r="M470" t="e">
        <f t="shared" si="58"/>
        <v>#DIV/0!</v>
      </c>
      <c r="N470">
        <f t="shared" si="59"/>
        <v>4</v>
      </c>
      <c r="O470" t="e">
        <f t="shared" si="60"/>
        <v>#VALUE!</v>
      </c>
      <c r="P470">
        <f t="shared" si="55"/>
        <v>2</v>
      </c>
      <c r="Q470" t="e">
        <f t="shared" si="56"/>
        <v>#VALUE!</v>
      </c>
      <c r="R470" t="e">
        <f t="shared" si="61"/>
        <v>#VALUE!</v>
      </c>
    </row>
    <row r="471" spans="1:18" x14ac:dyDescent="0.25">
      <c r="A471" s="26" t="s">
        <v>10</v>
      </c>
      <c r="B471" s="54" t="s">
        <v>96</v>
      </c>
      <c r="C471" s="30">
        <v>82</v>
      </c>
      <c r="D471" s="60">
        <v>102</v>
      </c>
      <c r="E471" s="61">
        <v>104</v>
      </c>
      <c r="F471" s="59" t="s">
        <v>12</v>
      </c>
      <c r="G471" s="59" t="s">
        <v>12</v>
      </c>
      <c r="H471" s="59" t="s">
        <v>12</v>
      </c>
      <c r="I471" s="59" t="s">
        <v>12</v>
      </c>
      <c r="J471" s="65">
        <v>2</v>
      </c>
      <c r="K471" s="55" t="s">
        <v>169</v>
      </c>
      <c r="L471">
        <f t="shared" si="57"/>
        <v>103</v>
      </c>
      <c r="M471" t="e">
        <f t="shared" si="58"/>
        <v>#DIV/0!</v>
      </c>
      <c r="N471">
        <f t="shared" si="59"/>
        <v>2</v>
      </c>
      <c r="O471" t="e">
        <f t="shared" si="60"/>
        <v>#VALUE!</v>
      </c>
      <c r="P471">
        <f t="shared" si="55"/>
        <v>2</v>
      </c>
      <c r="Q471" t="e">
        <f t="shared" si="56"/>
        <v>#VALUE!</v>
      </c>
      <c r="R471" t="e">
        <f t="shared" si="61"/>
        <v>#VALUE!</v>
      </c>
    </row>
    <row r="472" spans="1:18" x14ac:dyDescent="0.25">
      <c r="A472" s="26" t="s">
        <v>10</v>
      </c>
      <c r="B472" s="54" t="s">
        <v>122</v>
      </c>
      <c r="C472" s="30">
        <v>92</v>
      </c>
      <c r="D472" s="60">
        <v>106</v>
      </c>
      <c r="E472" s="61">
        <v>106</v>
      </c>
      <c r="F472" s="59" t="s">
        <v>12</v>
      </c>
      <c r="G472" s="59" t="s">
        <v>12</v>
      </c>
      <c r="H472" s="59" t="s">
        <v>12</v>
      </c>
      <c r="I472" s="59" t="s">
        <v>12</v>
      </c>
      <c r="J472" s="65">
        <v>2</v>
      </c>
      <c r="K472" s="55" t="s">
        <v>169</v>
      </c>
      <c r="L472">
        <f t="shared" si="57"/>
        <v>106</v>
      </c>
      <c r="M472" t="e">
        <f t="shared" si="58"/>
        <v>#DIV/0!</v>
      </c>
      <c r="N472">
        <f t="shared" si="59"/>
        <v>0</v>
      </c>
      <c r="O472" t="e">
        <f t="shared" si="60"/>
        <v>#VALUE!</v>
      </c>
      <c r="P472">
        <f t="shared" si="55"/>
        <v>2</v>
      </c>
      <c r="Q472" t="e">
        <f t="shared" si="56"/>
        <v>#VALUE!</v>
      </c>
      <c r="R472" t="e">
        <f t="shared" si="61"/>
        <v>#VALUE!</v>
      </c>
    </row>
    <row r="473" spans="1:18" x14ac:dyDescent="0.25">
      <c r="A473" s="26" t="s">
        <v>10</v>
      </c>
      <c r="B473" s="54" t="s">
        <v>41</v>
      </c>
      <c r="C473" s="30">
        <v>77</v>
      </c>
      <c r="D473" s="60">
        <v>96</v>
      </c>
      <c r="E473" s="61">
        <v>96</v>
      </c>
      <c r="F473" s="59" t="s">
        <v>12</v>
      </c>
      <c r="G473" s="59" t="s">
        <v>12</v>
      </c>
      <c r="H473" s="59" t="s">
        <v>12</v>
      </c>
      <c r="I473" s="59" t="s">
        <v>12</v>
      </c>
      <c r="J473" s="65">
        <v>4</v>
      </c>
      <c r="K473" s="55" t="s">
        <v>169</v>
      </c>
      <c r="L473">
        <f t="shared" si="57"/>
        <v>96</v>
      </c>
      <c r="M473" t="e">
        <f t="shared" si="58"/>
        <v>#DIV/0!</v>
      </c>
      <c r="N473">
        <f t="shared" si="59"/>
        <v>0</v>
      </c>
      <c r="O473" t="e">
        <f t="shared" si="60"/>
        <v>#VALUE!</v>
      </c>
      <c r="P473">
        <f t="shared" si="55"/>
        <v>2</v>
      </c>
      <c r="Q473" t="e">
        <f t="shared" si="56"/>
        <v>#VALUE!</v>
      </c>
      <c r="R473" t="e">
        <f t="shared" si="61"/>
        <v>#VALUE!</v>
      </c>
    </row>
    <row r="474" spans="1:18" x14ac:dyDescent="0.25">
      <c r="A474" s="26" t="s">
        <v>10</v>
      </c>
      <c r="B474" s="54" t="s">
        <v>71</v>
      </c>
      <c r="C474" s="30">
        <v>65</v>
      </c>
      <c r="D474" s="60">
        <v>80</v>
      </c>
      <c r="E474" s="61" t="s">
        <v>12</v>
      </c>
      <c r="F474" s="64">
        <v>93</v>
      </c>
      <c r="G474" s="64">
        <v>93</v>
      </c>
      <c r="H474" s="59" t="s">
        <v>12</v>
      </c>
      <c r="I474" s="59" t="s">
        <v>12</v>
      </c>
      <c r="J474" s="65">
        <v>4</v>
      </c>
      <c r="K474" s="55" t="s">
        <v>169</v>
      </c>
      <c r="L474">
        <f t="shared" si="57"/>
        <v>80</v>
      </c>
      <c r="M474">
        <f t="shared" si="58"/>
        <v>93</v>
      </c>
      <c r="N474" t="e">
        <f t="shared" si="59"/>
        <v>#VALUE!</v>
      </c>
      <c r="O474" t="e">
        <f t="shared" si="60"/>
        <v>#VALUE!</v>
      </c>
      <c r="P474" t="e">
        <f t="shared" si="55"/>
        <v>#VALUE!</v>
      </c>
      <c r="Q474" t="e">
        <f t="shared" si="56"/>
        <v>#VALUE!</v>
      </c>
      <c r="R474" t="e">
        <f t="shared" si="61"/>
        <v>#VALUE!</v>
      </c>
    </row>
    <row r="475" spans="1:18" x14ac:dyDescent="0.25">
      <c r="A475" s="26" t="s">
        <v>10</v>
      </c>
      <c r="B475" s="54" t="s">
        <v>123</v>
      </c>
      <c r="C475" s="56">
        <v>90</v>
      </c>
      <c r="D475" s="57" t="s">
        <v>12</v>
      </c>
      <c r="E475" s="58" t="s">
        <v>12</v>
      </c>
      <c r="F475" s="59" t="s">
        <v>12</v>
      </c>
      <c r="G475" s="59" t="s">
        <v>12</v>
      </c>
      <c r="H475" s="59" t="s">
        <v>12</v>
      </c>
      <c r="I475" s="59" t="s">
        <v>12</v>
      </c>
      <c r="J475" s="65">
        <v>2</v>
      </c>
      <c r="K475" s="55" t="s">
        <v>169</v>
      </c>
      <c r="L475" t="e">
        <f t="shared" si="57"/>
        <v>#DIV/0!</v>
      </c>
      <c r="M475" t="e">
        <f t="shared" si="58"/>
        <v>#DIV/0!</v>
      </c>
      <c r="N475" t="e">
        <f t="shared" si="59"/>
        <v>#VALUE!</v>
      </c>
      <c r="O475" t="e">
        <f t="shared" si="60"/>
        <v>#VALUE!</v>
      </c>
      <c r="P475" t="e">
        <f t="shared" si="55"/>
        <v>#VALUE!</v>
      </c>
      <c r="Q475" t="e">
        <f t="shared" si="56"/>
        <v>#VALUE!</v>
      </c>
      <c r="R475" t="e">
        <f t="shared" si="61"/>
        <v>#VALUE!</v>
      </c>
    </row>
    <row r="476" spans="1:18" x14ac:dyDescent="0.25">
      <c r="A476" s="26" t="s">
        <v>10</v>
      </c>
      <c r="B476" s="54" t="s">
        <v>44</v>
      </c>
      <c r="C476" s="56" t="s">
        <v>12</v>
      </c>
      <c r="D476" s="57" t="s">
        <v>12</v>
      </c>
      <c r="E476" s="58" t="s">
        <v>12</v>
      </c>
      <c r="F476" s="59" t="s">
        <v>12</v>
      </c>
      <c r="G476" s="59" t="s">
        <v>12</v>
      </c>
      <c r="H476" s="59" t="s">
        <v>12</v>
      </c>
      <c r="I476" s="59" t="s">
        <v>12</v>
      </c>
      <c r="J476" s="65">
        <v>1</v>
      </c>
      <c r="K476" s="55" t="s">
        <v>169</v>
      </c>
      <c r="L476" t="e">
        <f t="shared" si="57"/>
        <v>#DIV/0!</v>
      </c>
      <c r="M476" t="e">
        <f t="shared" si="58"/>
        <v>#DIV/0!</v>
      </c>
      <c r="N476" t="e">
        <f t="shared" si="59"/>
        <v>#VALUE!</v>
      </c>
      <c r="O476" t="e">
        <f t="shared" si="60"/>
        <v>#VALUE!</v>
      </c>
      <c r="P476" t="e">
        <f t="shared" ref="P476:P482" si="62">IF(N476&gt;5.65,1,2)</f>
        <v>#VALUE!</v>
      </c>
      <c r="Q476" t="e">
        <f t="shared" ref="Q476:Q539" si="63">IF(O475&gt;4.46,1,2)</f>
        <v>#VALUE!</v>
      </c>
      <c r="R476" t="e">
        <f t="shared" si="61"/>
        <v>#VALUE!</v>
      </c>
    </row>
    <row r="477" spans="1:18" x14ac:dyDescent="0.25">
      <c r="A477" s="26" t="s">
        <v>10</v>
      </c>
      <c r="B477" s="54" t="s">
        <v>72</v>
      </c>
      <c r="C477" s="30">
        <v>46</v>
      </c>
      <c r="D477" s="60">
        <v>61</v>
      </c>
      <c r="E477" s="61">
        <v>61</v>
      </c>
      <c r="F477" s="64">
        <v>75</v>
      </c>
      <c r="G477" s="64">
        <v>76</v>
      </c>
      <c r="H477" s="64">
        <v>77</v>
      </c>
      <c r="I477" s="64">
        <v>78</v>
      </c>
      <c r="J477" s="65">
        <v>14</v>
      </c>
      <c r="K477" s="55" t="s">
        <v>169</v>
      </c>
      <c r="L477">
        <f t="shared" si="57"/>
        <v>61</v>
      </c>
      <c r="M477">
        <f t="shared" si="58"/>
        <v>76.5</v>
      </c>
      <c r="N477">
        <f t="shared" si="59"/>
        <v>0</v>
      </c>
      <c r="O477">
        <f t="shared" si="60"/>
        <v>3</v>
      </c>
      <c r="P477">
        <f t="shared" si="62"/>
        <v>2</v>
      </c>
      <c r="Q477" t="e">
        <f t="shared" si="63"/>
        <v>#VALUE!</v>
      </c>
      <c r="R477" t="e">
        <f t="shared" si="61"/>
        <v>#VALUE!</v>
      </c>
    </row>
    <row r="478" spans="1:18" x14ac:dyDescent="0.25">
      <c r="A478" s="26" t="s">
        <v>10</v>
      </c>
      <c r="B478" s="54" t="s">
        <v>45</v>
      </c>
      <c r="C478" s="30">
        <v>58</v>
      </c>
      <c r="D478" s="60">
        <v>85</v>
      </c>
      <c r="E478" s="61">
        <v>85</v>
      </c>
      <c r="F478" s="64">
        <v>91</v>
      </c>
      <c r="G478" s="64">
        <v>92</v>
      </c>
      <c r="H478" s="64">
        <v>98</v>
      </c>
      <c r="I478" s="64">
        <v>98</v>
      </c>
      <c r="J478" s="65">
        <v>6</v>
      </c>
      <c r="K478" s="55" t="s">
        <v>169</v>
      </c>
      <c r="L478">
        <f t="shared" si="57"/>
        <v>85</v>
      </c>
      <c r="M478">
        <f t="shared" si="58"/>
        <v>94.75</v>
      </c>
      <c r="N478">
        <f t="shared" si="59"/>
        <v>0</v>
      </c>
      <c r="O478">
        <f t="shared" si="60"/>
        <v>7</v>
      </c>
      <c r="P478">
        <f t="shared" si="62"/>
        <v>2</v>
      </c>
      <c r="Q478">
        <f t="shared" si="63"/>
        <v>2</v>
      </c>
      <c r="R478">
        <f t="shared" si="61"/>
        <v>5</v>
      </c>
    </row>
    <row r="479" spans="1:18" x14ac:dyDescent="0.25">
      <c r="A479" s="26" t="s">
        <v>10</v>
      </c>
      <c r="B479" s="54" t="s">
        <v>74</v>
      </c>
      <c r="C479" s="30">
        <v>68</v>
      </c>
      <c r="D479" s="60">
        <v>83</v>
      </c>
      <c r="E479" s="61">
        <v>85</v>
      </c>
      <c r="F479" s="64">
        <v>104</v>
      </c>
      <c r="G479" s="59" t="s">
        <v>12</v>
      </c>
      <c r="H479" s="59" t="s">
        <v>12</v>
      </c>
      <c r="I479" s="59" t="s">
        <v>12</v>
      </c>
      <c r="J479" s="65">
        <v>4</v>
      </c>
      <c r="K479" s="55" t="s">
        <v>169</v>
      </c>
      <c r="L479">
        <f t="shared" si="57"/>
        <v>84</v>
      </c>
      <c r="M479">
        <f t="shared" si="58"/>
        <v>104</v>
      </c>
      <c r="N479">
        <f t="shared" si="59"/>
        <v>2</v>
      </c>
      <c r="O479" t="e">
        <f t="shared" si="60"/>
        <v>#VALUE!</v>
      </c>
      <c r="P479">
        <f t="shared" si="62"/>
        <v>2</v>
      </c>
      <c r="Q479">
        <f t="shared" si="63"/>
        <v>1</v>
      </c>
      <c r="R479">
        <f t="shared" si="61"/>
        <v>6</v>
      </c>
    </row>
    <row r="480" spans="1:18" x14ac:dyDescent="0.25">
      <c r="A480" s="26" t="s">
        <v>10</v>
      </c>
      <c r="B480" s="54" t="s">
        <v>46</v>
      </c>
      <c r="C480" s="56" t="s">
        <v>12</v>
      </c>
      <c r="D480" s="57" t="s">
        <v>12</v>
      </c>
      <c r="E480" s="58" t="s">
        <v>12</v>
      </c>
      <c r="F480" s="59" t="s">
        <v>12</v>
      </c>
      <c r="G480" s="59" t="s">
        <v>12</v>
      </c>
      <c r="H480" s="59" t="s">
        <v>12</v>
      </c>
      <c r="I480" s="59" t="s">
        <v>12</v>
      </c>
      <c r="J480" s="65">
        <v>1</v>
      </c>
      <c r="K480" s="55" t="s">
        <v>169</v>
      </c>
      <c r="L480" t="e">
        <f t="shared" si="57"/>
        <v>#DIV/0!</v>
      </c>
      <c r="M480" t="e">
        <f t="shared" si="58"/>
        <v>#DIV/0!</v>
      </c>
      <c r="N480" t="e">
        <f t="shared" si="59"/>
        <v>#VALUE!</v>
      </c>
      <c r="O480" t="e">
        <f t="shared" si="60"/>
        <v>#VALUE!</v>
      </c>
      <c r="P480" t="e">
        <f t="shared" si="62"/>
        <v>#VALUE!</v>
      </c>
      <c r="Q480" t="e">
        <f t="shared" si="63"/>
        <v>#VALUE!</v>
      </c>
      <c r="R480" t="e">
        <f t="shared" si="61"/>
        <v>#VALUE!</v>
      </c>
    </row>
    <row r="481" spans="1:18" x14ac:dyDescent="0.25">
      <c r="A481" s="26" t="s">
        <v>10</v>
      </c>
      <c r="B481" s="54" t="s">
        <v>97</v>
      </c>
      <c r="C481" s="30">
        <v>56</v>
      </c>
      <c r="D481" s="60">
        <v>73</v>
      </c>
      <c r="E481" s="61">
        <v>73</v>
      </c>
      <c r="F481" s="64">
        <v>87</v>
      </c>
      <c r="G481" s="64">
        <v>88</v>
      </c>
      <c r="H481" s="64">
        <v>91</v>
      </c>
      <c r="I481" s="64">
        <v>91</v>
      </c>
      <c r="J481" s="65">
        <v>8</v>
      </c>
      <c r="K481" s="55" t="s">
        <v>169</v>
      </c>
      <c r="L481">
        <f t="shared" si="57"/>
        <v>73</v>
      </c>
      <c r="M481">
        <f t="shared" si="58"/>
        <v>89.25</v>
      </c>
      <c r="N481">
        <f t="shared" si="59"/>
        <v>0</v>
      </c>
      <c r="O481">
        <f t="shared" si="60"/>
        <v>4</v>
      </c>
      <c r="P481">
        <f t="shared" si="62"/>
        <v>2</v>
      </c>
      <c r="Q481" t="e">
        <f t="shared" si="63"/>
        <v>#VALUE!</v>
      </c>
      <c r="R481" t="e">
        <f t="shared" si="61"/>
        <v>#VALUE!</v>
      </c>
    </row>
    <row r="482" spans="1:18" x14ac:dyDescent="0.25">
      <c r="A482" s="26" t="s">
        <v>10</v>
      </c>
      <c r="B482" s="54" t="s">
        <v>98</v>
      </c>
      <c r="C482" s="56">
        <v>77</v>
      </c>
      <c r="D482" s="57" t="s">
        <v>12</v>
      </c>
      <c r="E482" s="58" t="s">
        <v>12</v>
      </c>
      <c r="F482" s="59" t="s">
        <v>12</v>
      </c>
      <c r="G482" s="59" t="s">
        <v>12</v>
      </c>
      <c r="H482" s="59" t="s">
        <v>12</v>
      </c>
      <c r="I482" s="59" t="s">
        <v>12</v>
      </c>
      <c r="J482" s="65">
        <v>2</v>
      </c>
      <c r="K482" s="55" t="s">
        <v>169</v>
      </c>
      <c r="L482" t="e">
        <f t="shared" si="57"/>
        <v>#DIV/0!</v>
      </c>
      <c r="M482" t="e">
        <f t="shared" si="58"/>
        <v>#DIV/0!</v>
      </c>
      <c r="N482" t="e">
        <f t="shared" si="59"/>
        <v>#VALUE!</v>
      </c>
      <c r="O482" t="e">
        <f t="shared" si="60"/>
        <v>#VALUE!</v>
      </c>
      <c r="P482" t="e">
        <f t="shared" si="62"/>
        <v>#VALUE!</v>
      </c>
      <c r="Q482">
        <f t="shared" si="63"/>
        <v>2</v>
      </c>
      <c r="R482" t="e">
        <f t="shared" si="61"/>
        <v>#VALUE!</v>
      </c>
    </row>
    <row r="483" spans="1:18" x14ac:dyDescent="0.25">
      <c r="A483" s="39" t="s">
        <v>47</v>
      </c>
      <c r="B483" s="54" t="s">
        <v>11</v>
      </c>
      <c r="C483" s="56" t="s">
        <v>12</v>
      </c>
      <c r="D483" s="57" t="s">
        <v>12</v>
      </c>
      <c r="E483" s="58" t="s">
        <v>12</v>
      </c>
      <c r="F483" s="59" t="s">
        <v>12</v>
      </c>
      <c r="G483" s="59" t="s">
        <v>12</v>
      </c>
      <c r="H483" s="59" t="s">
        <v>12</v>
      </c>
      <c r="I483" s="59" t="s">
        <v>12</v>
      </c>
      <c r="J483" s="65" t="s">
        <v>12</v>
      </c>
      <c r="K483" s="55" t="s">
        <v>169</v>
      </c>
      <c r="L483" t="e">
        <f t="shared" si="57"/>
        <v>#DIV/0!</v>
      </c>
      <c r="M483" t="e">
        <f t="shared" si="58"/>
        <v>#DIV/0!</v>
      </c>
      <c r="N483" t="e">
        <f t="shared" si="59"/>
        <v>#VALUE!</v>
      </c>
      <c r="O483" t="e">
        <f t="shared" si="60"/>
        <v>#VALUE!</v>
      </c>
      <c r="P483" t="e">
        <f>IF(N483&gt;5.43,1,2)</f>
        <v>#VALUE!</v>
      </c>
      <c r="Q483" t="e">
        <f t="shared" si="63"/>
        <v>#VALUE!</v>
      </c>
      <c r="R483" t="e">
        <f t="shared" si="61"/>
        <v>#VALUE!</v>
      </c>
    </row>
    <row r="484" spans="1:18" x14ac:dyDescent="0.25">
      <c r="A484" s="39" t="s">
        <v>47</v>
      </c>
      <c r="B484" s="54" t="s">
        <v>14</v>
      </c>
      <c r="C484" s="30">
        <v>48</v>
      </c>
      <c r="D484" s="60">
        <v>68</v>
      </c>
      <c r="E484" s="61">
        <v>70</v>
      </c>
      <c r="F484" s="64">
        <v>77</v>
      </c>
      <c r="G484" s="64">
        <v>77</v>
      </c>
      <c r="H484" s="64">
        <v>89</v>
      </c>
      <c r="I484" s="64">
        <v>89</v>
      </c>
      <c r="J484" s="65">
        <v>8</v>
      </c>
      <c r="K484" s="55" t="s">
        <v>169</v>
      </c>
      <c r="L484">
        <f t="shared" si="57"/>
        <v>69</v>
      </c>
      <c r="M484">
        <f t="shared" si="58"/>
        <v>83</v>
      </c>
      <c r="N484">
        <f t="shared" si="59"/>
        <v>2</v>
      </c>
      <c r="O484">
        <f t="shared" si="60"/>
        <v>12</v>
      </c>
      <c r="P484">
        <f t="shared" ref="P484:P544" si="64">IF(N484&gt;5.43,1,2)</f>
        <v>2</v>
      </c>
      <c r="Q484" t="e">
        <f t="shared" si="63"/>
        <v>#VALUE!</v>
      </c>
      <c r="R484" t="e">
        <f t="shared" si="61"/>
        <v>#VALUE!</v>
      </c>
    </row>
    <row r="485" spans="1:18" x14ac:dyDescent="0.25">
      <c r="A485" s="39" t="s">
        <v>47</v>
      </c>
      <c r="B485" s="54" t="s">
        <v>15</v>
      </c>
      <c r="C485" s="56" t="s">
        <v>12</v>
      </c>
      <c r="D485" s="57" t="s">
        <v>12</v>
      </c>
      <c r="E485" s="58" t="s">
        <v>12</v>
      </c>
      <c r="F485" s="59" t="s">
        <v>12</v>
      </c>
      <c r="G485" s="59" t="s">
        <v>12</v>
      </c>
      <c r="H485" s="59" t="s">
        <v>12</v>
      </c>
      <c r="I485" s="59" t="s">
        <v>12</v>
      </c>
      <c r="J485" s="65">
        <v>1</v>
      </c>
      <c r="K485" s="55" t="s">
        <v>169</v>
      </c>
      <c r="L485" t="e">
        <f t="shared" si="57"/>
        <v>#DIV/0!</v>
      </c>
      <c r="M485" t="e">
        <f t="shared" si="58"/>
        <v>#DIV/0!</v>
      </c>
      <c r="N485" t="e">
        <f t="shared" si="59"/>
        <v>#VALUE!</v>
      </c>
      <c r="O485" t="e">
        <f t="shared" si="60"/>
        <v>#VALUE!</v>
      </c>
      <c r="P485" t="e">
        <f t="shared" si="64"/>
        <v>#VALUE!</v>
      </c>
      <c r="Q485">
        <f t="shared" si="63"/>
        <v>1</v>
      </c>
      <c r="R485" t="e">
        <f t="shared" si="61"/>
        <v>#VALUE!</v>
      </c>
    </row>
    <row r="486" spans="1:18" x14ac:dyDescent="0.25">
      <c r="A486" s="39" t="s">
        <v>47</v>
      </c>
      <c r="B486" s="54" t="s">
        <v>124</v>
      </c>
      <c r="C486" s="30">
        <v>67</v>
      </c>
      <c r="D486" s="60">
        <v>72</v>
      </c>
      <c r="E486" s="61">
        <v>73</v>
      </c>
      <c r="F486" s="64">
        <v>80</v>
      </c>
      <c r="G486" s="64">
        <v>86</v>
      </c>
      <c r="H486" s="64">
        <v>95</v>
      </c>
      <c r="I486" s="64">
        <v>95</v>
      </c>
      <c r="J486" s="65">
        <v>8</v>
      </c>
      <c r="K486" s="55" t="s">
        <v>169</v>
      </c>
      <c r="L486">
        <f t="shared" si="57"/>
        <v>72.5</v>
      </c>
      <c r="M486">
        <f t="shared" si="58"/>
        <v>89</v>
      </c>
      <c r="N486">
        <f t="shared" si="59"/>
        <v>1</v>
      </c>
      <c r="O486">
        <f t="shared" si="60"/>
        <v>15</v>
      </c>
      <c r="P486">
        <f t="shared" si="64"/>
        <v>2</v>
      </c>
      <c r="Q486" t="e">
        <f t="shared" si="63"/>
        <v>#VALUE!</v>
      </c>
      <c r="R486" t="e">
        <f t="shared" si="61"/>
        <v>#VALUE!</v>
      </c>
    </row>
    <row r="487" spans="1:18" x14ac:dyDescent="0.25">
      <c r="A487" s="39" t="s">
        <v>47</v>
      </c>
      <c r="B487" s="54" t="s">
        <v>125</v>
      </c>
      <c r="C487" s="30">
        <v>86</v>
      </c>
      <c r="D487" s="60">
        <v>99</v>
      </c>
      <c r="E487" s="61">
        <v>99</v>
      </c>
      <c r="F487" s="59" t="s">
        <v>12</v>
      </c>
      <c r="G487" s="59" t="s">
        <v>12</v>
      </c>
      <c r="H487" s="59" t="s">
        <v>12</v>
      </c>
      <c r="I487" s="59" t="s">
        <v>12</v>
      </c>
      <c r="J487" s="65">
        <v>2</v>
      </c>
      <c r="K487" s="55" t="s">
        <v>169</v>
      </c>
      <c r="L487">
        <f t="shared" si="57"/>
        <v>99</v>
      </c>
      <c r="M487" t="e">
        <f t="shared" si="58"/>
        <v>#DIV/0!</v>
      </c>
      <c r="N487">
        <f t="shared" si="59"/>
        <v>0</v>
      </c>
      <c r="O487" t="e">
        <f t="shared" si="60"/>
        <v>#VALUE!</v>
      </c>
      <c r="P487">
        <f t="shared" si="64"/>
        <v>2</v>
      </c>
      <c r="Q487">
        <f t="shared" si="63"/>
        <v>1</v>
      </c>
      <c r="R487">
        <f t="shared" si="61"/>
        <v>6</v>
      </c>
    </row>
    <row r="488" spans="1:18" x14ac:dyDescent="0.25">
      <c r="A488" s="39" t="s">
        <v>47</v>
      </c>
      <c r="B488" s="54" t="s">
        <v>126</v>
      </c>
      <c r="C488" s="30">
        <v>37</v>
      </c>
      <c r="D488" s="60">
        <v>68</v>
      </c>
      <c r="E488" s="61">
        <v>69</v>
      </c>
      <c r="F488" s="64">
        <v>85</v>
      </c>
      <c r="G488" s="64">
        <v>85</v>
      </c>
      <c r="H488" s="64">
        <v>96</v>
      </c>
      <c r="I488" s="64">
        <v>96</v>
      </c>
      <c r="J488" s="65">
        <v>8</v>
      </c>
      <c r="K488" s="55" t="s">
        <v>169</v>
      </c>
      <c r="L488">
        <f t="shared" si="57"/>
        <v>68.5</v>
      </c>
      <c r="M488">
        <f t="shared" si="58"/>
        <v>90.5</v>
      </c>
      <c r="N488">
        <f t="shared" si="59"/>
        <v>1</v>
      </c>
      <c r="O488">
        <f t="shared" si="60"/>
        <v>11</v>
      </c>
      <c r="P488">
        <f t="shared" si="64"/>
        <v>2</v>
      </c>
      <c r="Q488" t="e">
        <f t="shared" si="63"/>
        <v>#VALUE!</v>
      </c>
      <c r="R488" t="e">
        <f t="shared" si="61"/>
        <v>#VALUE!</v>
      </c>
    </row>
    <row r="489" spans="1:18" x14ac:dyDescent="0.25">
      <c r="A489" s="39" t="s">
        <v>47</v>
      </c>
      <c r="B489" s="54" t="s">
        <v>19</v>
      </c>
      <c r="C489" s="56">
        <v>80</v>
      </c>
      <c r="D489" s="57">
        <v>105</v>
      </c>
      <c r="E489" s="58" t="s">
        <v>12</v>
      </c>
      <c r="F489" s="59" t="s">
        <v>12</v>
      </c>
      <c r="G489" s="59" t="s">
        <v>12</v>
      </c>
      <c r="H489" s="59" t="s">
        <v>12</v>
      </c>
      <c r="I489" s="59" t="s">
        <v>12</v>
      </c>
      <c r="J489" s="65">
        <v>2</v>
      </c>
      <c r="K489" s="55" t="s">
        <v>169</v>
      </c>
      <c r="L489">
        <f t="shared" si="57"/>
        <v>105</v>
      </c>
      <c r="M489" t="e">
        <f t="shared" si="58"/>
        <v>#DIV/0!</v>
      </c>
      <c r="N489" t="e">
        <f t="shared" si="59"/>
        <v>#VALUE!</v>
      </c>
      <c r="O489" t="e">
        <f t="shared" si="60"/>
        <v>#VALUE!</v>
      </c>
      <c r="P489" t="e">
        <f t="shared" si="64"/>
        <v>#VALUE!</v>
      </c>
      <c r="Q489">
        <f t="shared" si="63"/>
        <v>1</v>
      </c>
      <c r="R489" t="e">
        <f t="shared" si="61"/>
        <v>#VALUE!</v>
      </c>
    </row>
    <row r="490" spans="1:18" x14ac:dyDescent="0.25">
      <c r="A490" s="39" t="s">
        <v>47</v>
      </c>
      <c r="B490" s="54" t="s">
        <v>127</v>
      </c>
      <c r="C490" s="30">
        <v>53</v>
      </c>
      <c r="D490" s="60">
        <v>71</v>
      </c>
      <c r="E490" s="61">
        <v>72</v>
      </c>
      <c r="F490" s="64">
        <v>92</v>
      </c>
      <c r="G490" s="64">
        <v>95</v>
      </c>
      <c r="H490" s="64">
        <v>96</v>
      </c>
      <c r="I490" s="64">
        <v>96</v>
      </c>
      <c r="J490" s="65">
        <v>8</v>
      </c>
      <c r="K490" s="55" t="s">
        <v>169</v>
      </c>
      <c r="L490">
        <f t="shared" si="57"/>
        <v>71.5</v>
      </c>
      <c r="M490">
        <f t="shared" si="58"/>
        <v>94.75</v>
      </c>
      <c r="N490">
        <f t="shared" si="59"/>
        <v>1</v>
      </c>
      <c r="O490">
        <f t="shared" si="60"/>
        <v>4</v>
      </c>
      <c r="P490">
        <f t="shared" si="64"/>
        <v>2</v>
      </c>
      <c r="Q490" t="e">
        <f t="shared" si="63"/>
        <v>#VALUE!</v>
      </c>
      <c r="R490" t="e">
        <f t="shared" si="61"/>
        <v>#VALUE!</v>
      </c>
    </row>
    <row r="491" spans="1:18" x14ac:dyDescent="0.25">
      <c r="A491" s="39" t="s">
        <v>47</v>
      </c>
      <c r="B491" s="54" t="s">
        <v>128</v>
      </c>
      <c r="C491" s="56">
        <v>95</v>
      </c>
      <c r="D491" s="57" t="s">
        <v>12</v>
      </c>
      <c r="E491" s="58" t="s">
        <v>12</v>
      </c>
      <c r="F491" s="59" t="s">
        <v>12</v>
      </c>
      <c r="G491" s="59" t="s">
        <v>12</v>
      </c>
      <c r="H491" s="59" t="s">
        <v>12</v>
      </c>
      <c r="I491" s="59" t="s">
        <v>12</v>
      </c>
      <c r="J491" s="65">
        <v>2</v>
      </c>
      <c r="K491" s="55" t="s">
        <v>169</v>
      </c>
      <c r="L491" t="e">
        <f t="shared" si="57"/>
        <v>#DIV/0!</v>
      </c>
      <c r="M491" t="e">
        <f t="shared" si="58"/>
        <v>#DIV/0!</v>
      </c>
      <c r="N491" t="e">
        <f t="shared" si="59"/>
        <v>#VALUE!</v>
      </c>
      <c r="O491" t="e">
        <f t="shared" si="60"/>
        <v>#VALUE!</v>
      </c>
      <c r="P491" t="e">
        <f t="shared" si="64"/>
        <v>#VALUE!</v>
      </c>
      <c r="Q491">
        <f t="shared" si="63"/>
        <v>2</v>
      </c>
      <c r="R491" t="e">
        <f t="shared" si="61"/>
        <v>#VALUE!</v>
      </c>
    </row>
    <row r="492" spans="1:18" x14ac:dyDescent="0.25">
      <c r="A492" s="39" t="s">
        <v>47</v>
      </c>
      <c r="B492" s="54" t="s">
        <v>85</v>
      </c>
      <c r="C492" s="30">
        <v>83</v>
      </c>
      <c r="D492" s="60">
        <v>100</v>
      </c>
      <c r="E492" s="61">
        <v>101</v>
      </c>
      <c r="F492" s="59" t="s">
        <v>12</v>
      </c>
      <c r="G492" s="59" t="s">
        <v>12</v>
      </c>
      <c r="H492" s="59" t="s">
        <v>12</v>
      </c>
      <c r="I492" s="59" t="s">
        <v>12</v>
      </c>
      <c r="J492" s="65">
        <v>2</v>
      </c>
      <c r="K492" s="55" t="s">
        <v>169</v>
      </c>
      <c r="L492">
        <f t="shared" si="57"/>
        <v>100.5</v>
      </c>
      <c r="M492" t="e">
        <f t="shared" si="58"/>
        <v>#DIV/0!</v>
      </c>
      <c r="N492">
        <f t="shared" si="59"/>
        <v>1</v>
      </c>
      <c r="O492" t="e">
        <f t="shared" si="60"/>
        <v>#VALUE!</v>
      </c>
      <c r="P492">
        <f t="shared" si="64"/>
        <v>2</v>
      </c>
      <c r="Q492" t="e">
        <f t="shared" si="63"/>
        <v>#VALUE!</v>
      </c>
      <c r="R492" t="e">
        <f t="shared" si="61"/>
        <v>#VALUE!</v>
      </c>
    </row>
    <row r="493" spans="1:18" x14ac:dyDescent="0.25">
      <c r="A493" s="39" t="s">
        <v>47</v>
      </c>
      <c r="B493" s="54" t="s">
        <v>77</v>
      </c>
      <c r="C493" s="56">
        <v>96</v>
      </c>
      <c r="D493" s="57" t="s">
        <v>12</v>
      </c>
      <c r="E493" s="58" t="s">
        <v>12</v>
      </c>
      <c r="F493" s="59" t="s">
        <v>12</v>
      </c>
      <c r="G493" s="59" t="s">
        <v>12</v>
      </c>
      <c r="H493" s="59" t="s">
        <v>12</v>
      </c>
      <c r="I493" s="59" t="s">
        <v>12</v>
      </c>
      <c r="J493" s="65">
        <v>2</v>
      </c>
      <c r="K493" s="55" t="s">
        <v>169</v>
      </c>
      <c r="L493" t="e">
        <f t="shared" si="57"/>
        <v>#DIV/0!</v>
      </c>
      <c r="M493" t="e">
        <f t="shared" si="58"/>
        <v>#DIV/0!</v>
      </c>
      <c r="N493" t="e">
        <f t="shared" si="59"/>
        <v>#VALUE!</v>
      </c>
      <c r="O493" t="e">
        <f t="shared" si="60"/>
        <v>#VALUE!</v>
      </c>
      <c r="P493" t="e">
        <f t="shared" si="64"/>
        <v>#VALUE!</v>
      </c>
      <c r="Q493" t="e">
        <f t="shared" si="63"/>
        <v>#VALUE!</v>
      </c>
      <c r="R493" t="e">
        <f t="shared" si="61"/>
        <v>#VALUE!</v>
      </c>
    </row>
    <row r="494" spans="1:18" x14ac:dyDescent="0.25">
      <c r="A494" s="39" t="s">
        <v>47</v>
      </c>
      <c r="B494" s="54" t="s">
        <v>20</v>
      </c>
      <c r="C494" s="30">
        <v>50</v>
      </c>
      <c r="D494" s="60">
        <v>63</v>
      </c>
      <c r="E494" s="61">
        <v>63</v>
      </c>
      <c r="F494" s="64">
        <v>76</v>
      </c>
      <c r="G494" s="64">
        <v>76</v>
      </c>
      <c r="H494" s="64">
        <v>82</v>
      </c>
      <c r="I494" s="64">
        <v>82</v>
      </c>
      <c r="J494" s="65">
        <v>10</v>
      </c>
      <c r="K494" s="55" t="s">
        <v>169</v>
      </c>
      <c r="L494">
        <f t="shared" si="57"/>
        <v>63</v>
      </c>
      <c r="M494">
        <f t="shared" si="58"/>
        <v>79</v>
      </c>
      <c r="N494">
        <f t="shared" si="59"/>
        <v>0</v>
      </c>
      <c r="O494">
        <f t="shared" si="60"/>
        <v>6</v>
      </c>
      <c r="P494">
        <f t="shared" si="64"/>
        <v>2</v>
      </c>
      <c r="Q494" t="e">
        <f t="shared" si="63"/>
        <v>#VALUE!</v>
      </c>
      <c r="R494" t="e">
        <f t="shared" si="61"/>
        <v>#VALUE!</v>
      </c>
    </row>
    <row r="495" spans="1:18" x14ac:dyDescent="0.25">
      <c r="A495" s="39" t="s">
        <v>47</v>
      </c>
      <c r="B495" s="54" t="s">
        <v>21</v>
      </c>
      <c r="C495" s="30">
        <v>105</v>
      </c>
      <c r="D495" s="57" t="s">
        <v>12</v>
      </c>
      <c r="E495" s="58" t="s">
        <v>12</v>
      </c>
      <c r="F495" s="59" t="s">
        <v>12</v>
      </c>
      <c r="G495" s="59" t="s">
        <v>12</v>
      </c>
      <c r="H495" s="59" t="s">
        <v>12</v>
      </c>
      <c r="I495" s="59" t="s">
        <v>12</v>
      </c>
      <c r="J495" s="65">
        <v>1</v>
      </c>
      <c r="K495" s="55" t="s">
        <v>169</v>
      </c>
      <c r="L495" t="e">
        <f t="shared" si="57"/>
        <v>#DIV/0!</v>
      </c>
      <c r="M495" t="e">
        <f t="shared" si="58"/>
        <v>#DIV/0!</v>
      </c>
      <c r="N495" t="e">
        <f t="shared" si="59"/>
        <v>#VALUE!</v>
      </c>
      <c r="O495" t="e">
        <f t="shared" si="60"/>
        <v>#VALUE!</v>
      </c>
      <c r="P495" t="e">
        <f t="shared" si="64"/>
        <v>#VALUE!</v>
      </c>
      <c r="Q495">
        <f t="shared" si="63"/>
        <v>1</v>
      </c>
      <c r="R495" t="e">
        <f t="shared" si="61"/>
        <v>#VALUE!</v>
      </c>
    </row>
    <row r="496" spans="1:18" x14ac:dyDescent="0.25">
      <c r="A496" s="39" t="s">
        <v>47</v>
      </c>
      <c r="B496" s="54" t="s">
        <v>53</v>
      </c>
      <c r="C496" s="30">
        <v>88</v>
      </c>
      <c r="D496" s="57" t="s">
        <v>12</v>
      </c>
      <c r="E496" s="58" t="s">
        <v>12</v>
      </c>
      <c r="F496" s="59" t="s">
        <v>12</v>
      </c>
      <c r="G496" s="59" t="s">
        <v>12</v>
      </c>
      <c r="H496" s="59" t="s">
        <v>12</v>
      </c>
      <c r="I496" s="59" t="s">
        <v>12</v>
      </c>
      <c r="J496" s="65">
        <v>2</v>
      </c>
      <c r="K496" s="55" t="s">
        <v>169</v>
      </c>
      <c r="L496" t="e">
        <f t="shared" si="57"/>
        <v>#DIV/0!</v>
      </c>
      <c r="M496" t="e">
        <f t="shared" si="58"/>
        <v>#DIV/0!</v>
      </c>
      <c r="N496" t="e">
        <f t="shared" si="59"/>
        <v>#VALUE!</v>
      </c>
      <c r="O496" t="e">
        <f t="shared" si="60"/>
        <v>#VALUE!</v>
      </c>
      <c r="P496" t="e">
        <f t="shared" si="64"/>
        <v>#VALUE!</v>
      </c>
      <c r="Q496" t="e">
        <f t="shared" si="63"/>
        <v>#VALUE!</v>
      </c>
      <c r="R496" t="e">
        <f t="shared" si="61"/>
        <v>#VALUE!</v>
      </c>
    </row>
    <row r="497" spans="1:18" x14ac:dyDescent="0.25">
      <c r="A497" s="39" t="s">
        <v>47</v>
      </c>
      <c r="B497" s="54" t="s">
        <v>22</v>
      </c>
      <c r="C497" s="30">
        <v>68</v>
      </c>
      <c r="D497" s="60">
        <v>85</v>
      </c>
      <c r="E497" s="61">
        <v>88</v>
      </c>
      <c r="F497" s="64">
        <v>98</v>
      </c>
      <c r="G497" s="64">
        <v>101</v>
      </c>
      <c r="H497" s="59" t="s">
        <v>12</v>
      </c>
      <c r="I497" s="59" t="s">
        <v>12</v>
      </c>
      <c r="J497" s="65">
        <v>4</v>
      </c>
      <c r="K497" s="55" t="s">
        <v>169</v>
      </c>
      <c r="L497">
        <f t="shared" si="57"/>
        <v>86.5</v>
      </c>
      <c r="M497">
        <f t="shared" si="58"/>
        <v>99.5</v>
      </c>
      <c r="N497">
        <f t="shared" si="59"/>
        <v>3</v>
      </c>
      <c r="O497" t="e">
        <f t="shared" si="60"/>
        <v>#VALUE!</v>
      </c>
      <c r="P497">
        <f t="shared" si="64"/>
        <v>2</v>
      </c>
      <c r="Q497" t="e">
        <f t="shared" si="63"/>
        <v>#VALUE!</v>
      </c>
      <c r="R497" t="e">
        <f t="shared" si="61"/>
        <v>#VALUE!</v>
      </c>
    </row>
    <row r="498" spans="1:18" x14ac:dyDescent="0.25">
      <c r="A498" s="39" t="s">
        <v>47</v>
      </c>
      <c r="B498" s="54" t="s">
        <v>129</v>
      </c>
      <c r="C498" s="30">
        <v>70</v>
      </c>
      <c r="D498" s="60">
        <v>89</v>
      </c>
      <c r="E498" s="58" t="s">
        <v>12</v>
      </c>
      <c r="F498" s="59" t="s">
        <v>12</v>
      </c>
      <c r="G498" s="59" t="s">
        <v>12</v>
      </c>
      <c r="H498" s="59" t="s">
        <v>12</v>
      </c>
      <c r="I498" s="59" t="s">
        <v>12</v>
      </c>
      <c r="J498" s="65">
        <v>3</v>
      </c>
      <c r="K498" s="55" t="s">
        <v>169</v>
      </c>
      <c r="L498">
        <f t="shared" si="57"/>
        <v>89</v>
      </c>
      <c r="M498" t="e">
        <f t="shared" si="58"/>
        <v>#DIV/0!</v>
      </c>
      <c r="N498" t="e">
        <f t="shared" si="59"/>
        <v>#VALUE!</v>
      </c>
      <c r="O498" t="e">
        <f t="shared" si="60"/>
        <v>#VALUE!</v>
      </c>
      <c r="P498" t="e">
        <f t="shared" si="64"/>
        <v>#VALUE!</v>
      </c>
      <c r="Q498" t="e">
        <f t="shared" si="63"/>
        <v>#VALUE!</v>
      </c>
      <c r="R498" t="e">
        <f t="shared" si="61"/>
        <v>#VALUE!</v>
      </c>
    </row>
    <row r="499" spans="1:18" x14ac:dyDescent="0.25">
      <c r="A499" s="39" t="s">
        <v>47</v>
      </c>
      <c r="B499" s="54" t="s">
        <v>23</v>
      </c>
      <c r="C499" s="30">
        <v>63</v>
      </c>
      <c r="D499" s="60">
        <v>78</v>
      </c>
      <c r="E499" s="61">
        <v>79</v>
      </c>
      <c r="F499" s="64">
        <v>95</v>
      </c>
      <c r="G499" s="64">
        <v>97</v>
      </c>
      <c r="H499" s="64">
        <v>100</v>
      </c>
      <c r="I499" s="64">
        <v>102</v>
      </c>
      <c r="J499" s="65">
        <v>5</v>
      </c>
      <c r="K499" s="55" t="s">
        <v>169</v>
      </c>
      <c r="L499">
        <f t="shared" si="57"/>
        <v>78.5</v>
      </c>
      <c r="M499">
        <f t="shared" si="58"/>
        <v>98.5</v>
      </c>
      <c r="N499">
        <f t="shared" si="59"/>
        <v>1</v>
      </c>
      <c r="O499">
        <f t="shared" si="60"/>
        <v>7</v>
      </c>
      <c r="P499">
        <f t="shared" si="64"/>
        <v>2</v>
      </c>
      <c r="Q499" t="e">
        <f t="shared" si="63"/>
        <v>#VALUE!</v>
      </c>
      <c r="R499" t="e">
        <f t="shared" si="61"/>
        <v>#VALUE!</v>
      </c>
    </row>
    <row r="500" spans="1:18" x14ac:dyDescent="0.25">
      <c r="A500" s="39" t="s">
        <v>47</v>
      </c>
      <c r="B500" s="54" t="s">
        <v>130</v>
      </c>
      <c r="C500" s="30">
        <v>82</v>
      </c>
      <c r="D500" s="57" t="s">
        <v>12</v>
      </c>
      <c r="E500" s="58" t="s">
        <v>12</v>
      </c>
      <c r="F500" s="59" t="s">
        <v>12</v>
      </c>
      <c r="G500" s="59" t="s">
        <v>12</v>
      </c>
      <c r="H500" s="59" t="s">
        <v>12</v>
      </c>
      <c r="I500" s="59" t="s">
        <v>12</v>
      </c>
      <c r="J500" s="65">
        <v>2</v>
      </c>
      <c r="K500" s="55" t="s">
        <v>169</v>
      </c>
      <c r="L500" t="e">
        <f t="shared" si="57"/>
        <v>#DIV/0!</v>
      </c>
      <c r="M500" t="e">
        <f t="shared" si="58"/>
        <v>#DIV/0!</v>
      </c>
      <c r="N500" t="e">
        <f t="shared" si="59"/>
        <v>#VALUE!</v>
      </c>
      <c r="O500" t="e">
        <f t="shared" si="60"/>
        <v>#VALUE!</v>
      </c>
      <c r="P500" t="e">
        <f t="shared" si="64"/>
        <v>#VALUE!</v>
      </c>
      <c r="Q500">
        <f t="shared" si="63"/>
        <v>1</v>
      </c>
      <c r="R500" t="e">
        <f t="shared" si="61"/>
        <v>#VALUE!</v>
      </c>
    </row>
    <row r="501" spans="1:18" x14ac:dyDescent="0.25">
      <c r="A501" s="39" t="s">
        <v>47</v>
      </c>
      <c r="B501" s="54" t="s">
        <v>131</v>
      </c>
      <c r="C501" s="30">
        <v>88</v>
      </c>
      <c r="D501" s="60">
        <v>105</v>
      </c>
      <c r="E501" s="61">
        <v>105</v>
      </c>
      <c r="F501" s="59" t="s">
        <v>12</v>
      </c>
      <c r="G501" s="59" t="s">
        <v>12</v>
      </c>
      <c r="H501" s="59" t="s">
        <v>12</v>
      </c>
      <c r="I501" s="59" t="s">
        <v>12</v>
      </c>
      <c r="J501" s="65">
        <v>2</v>
      </c>
      <c r="K501" s="55" t="s">
        <v>169</v>
      </c>
      <c r="L501">
        <f t="shared" si="57"/>
        <v>105</v>
      </c>
      <c r="M501" t="e">
        <f t="shared" si="58"/>
        <v>#DIV/0!</v>
      </c>
      <c r="N501">
        <f t="shared" si="59"/>
        <v>0</v>
      </c>
      <c r="O501" t="e">
        <f t="shared" si="60"/>
        <v>#VALUE!</v>
      </c>
      <c r="P501">
        <f t="shared" si="64"/>
        <v>2</v>
      </c>
      <c r="Q501" t="e">
        <f t="shared" si="63"/>
        <v>#VALUE!</v>
      </c>
      <c r="R501" t="e">
        <f t="shared" si="61"/>
        <v>#VALUE!</v>
      </c>
    </row>
    <row r="502" spans="1:18" x14ac:dyDescent="0.25">
      <c r="A502" s="39" t="s">
        <v>47</v>
      </c>
      <c r="B502" s="54" t="s">
        <v>25</v>
      </c>
      <c r="C502" s="30">
        <v>69</v>
      </c>
      <c r="D502" s="60">
        <v>85</v>
      </c>
      <c r="E502" s="61">
        <v>85</v>
      </c>
      <c r="F502" s="64">
        <v>102</v>
      </c>
      <c r="G502" s="64">
        <v>103</v>
      </c>
      <c r="H502" s="64">
        <v>103</v>
      </c>
      <c r="I502" s="59" t="s">
        <v>12</v>
      </c>
      <c r="J502" s="65">
        <v>4</v>
      </c>
      <c r="K502" s="55" t="s">
        <v>169</v>
      </c>
      <c r="L502">
        <f t="shared" si="57"/>
        <v>85</v>
      </c>
      <c r="M502">
        <f t="shared" si="58"/>
        <v>102.66666666666667</v>
      </c>
      <c r="N502">
        <f t="shared" si="59"/>
        <v>0</v>
      </c>
      <c r="O502" t="e">
        <f t="shared" si="60"/>
        <v>#VALUE!</v>
      </c>
      <c r="P502">
        <f t="shared" si="64"/>
        <v>2</v>
      </c>
      <c r="Q502" t="e">
        <f t="shared" si="63"/>
        <v>#VALUE!</v>
      </c>
      <c r="R502" t="e">
        <f t="shared" si="61"/>
        <v>#VALUE!</v>
      </c>
    </row>
    <row r="503" spans="1:18" x14ac:dyDescent="0.25">
      <c r="A503" s="39" t="s">
        <v>47</v>
      </c>
      <c r="B503" s="54" t="s">
        <v>132</v>
      </c>
      <c r="C503" s="30">
        <v>63</v>
      </c>
      <c r="D503" s="60">
        <v>75</v>
      </c>
      <c r="E503" s="61">
        <v>78</v>
      </c>
      <c r="F503" s="64">
        <v>83</v>
      </c>
      <c r="G503" s="64">
        <v>85</v>
      </c>
      <c r="H503" s="64">
        <v>91</v>
      </c>
      <c r="I503" s="64">
        <v>99</v>
      </c>
      <c r="J503" s="65">
        <v>7</v>
      </c>
      <c r="K503" s="55" t="s">
        <v>169</v>
      </c>
      <c r="L503">
        <f t="shared" si="57"/>
        <v>76.5</v>
      </c>
      <c r="M503">
        <f t="shared" si="58"/>
        <v>89.5</v>
      </c>
      <c r="N503">
        <f t="shared" si="59"/>
        <v>3</v>
      </c>
      <c r="O503">
        <f t="shared" si="60"/>
        <v>16</v>
      </c>
      <c r="P503">
        <f t="shared" si="64"/>
        <v>2</v>
      </c>
      <c r="Q503" t="e">
        <f t="shared" si="63"/>
        <v>#VALUE!</v>
      </c>
      <c r="R503" t="e">
        <f t="shared" si="61"/>
        <v>#VALUE!</v>
      </c>
    </row>
    <row r="504" spans="1:18" x14ac:dyDescent="0.25">
      <c r="A504" s="39" t="s">
        <v>47</v>
      </c>
      <c r="B504" s="54" t="s">
        <v>133</v>
      </c>
      <c r="C504" s="30">
        <v>88</v>
      </c>
      <c r="D504" s="60">
        <v>102</v>
      </c>
      <c r="E504" s="61">
        <v>102</v>
      </c>
      <c r="F504" s="59" t="s">
        <v>12</v>
      </c>
      <c r="G504" s="59" t="s">
        <v>12</v>
      </c>
      <c r="H504" s="59" t="s">
        <v>12</v>
      </c>
      <c r="I504" s="59" t="s">
        <v>12</v>
      </c>
      <c r="J504" s="65">
        <v>2</v>
      </c>
      <c r="K504" s="55" t="s">
        <v>169</v>
      </c>
      <c r="L504">
        <f t="shared" si="57"/>
        <v>102</v>
      </c>
      <c r="M504" t="e">
        <f t="shared" si="58"/>
        <v>#DIV/0!</v>
      </c>
      <c r="N504">
        <f t="shared" si="59"/>
        <v>0</v>
      </c>
      <c r="O504" t="e">
        <f t="shared" si="60"/>
        <v>#VALUE!</v>
      </c>
      <c r="P504">
        <f t="shared" si="64"/>
        <v>2</v>
      </c>
      <c r="Q504">
        <f t="shared" si="63"/>
        <v>1</v>
      </c>
      <c r="R504">
        <f t="shared" si="61"/>
        <v>6</v>
      </c>
    </row>
    <row r="505" spans="1:18" x14ac:dyDescent="0.25">
      <c r="A505" s="39" t="s">
        <v>47</v>
      </c>
      <c r="B505" s="54" t="s">
        <v>78</v>
      </c>
      <c r="C505" s="56" t="s">
        <v>12</v>
      </c>
      <c r="D505" s="57" t="s">
        <v>12</v>
      </c>
      <c r="E505" s="58" t="s">
        <v>12</v>
      </c>
      <c r="F505" s="59" t="s">
        <v>12</v>
      </c>
      <c r="G505" s="59" t="s">
        <v>12</v>
      </c>
      <c r="H505" s="59" t="s">
        <v>12</v>
      </c>
      <c r="I505" s="59" t="s">
        <v>12</v>
      </c>
      <c r="J505" s="65">
        <v>1</v>
      </c>
      <c r="K505" s="55" t="s">
        <v>169</v>
      </c>
      <c r="L505" t="e">
        <f t="shared" si="57"/>
        <v>#DIV/0!</v>
      </c>
      <c r="M505" t="e">
        <f t="shared" si="58"/>
        <v>#DIV/0!</v>
      </c>
      <c r="N505" t="e">
        <f t="shared" si="59"/>
        <v>#VALUE!</v>
      </c>
      <c r="O505" t="e">
        <f t="shared" si="60"/>
        <v>#VALUE!</v>
      </c>
      <c r="P505" t="e">
        <f t="shared" si="64"/>
        <v>#VALUE!</v>
      </c>
      <c r="Q505" t="e">
        <f t="shared" si="63"/>
        <v>#VALUE!</v>
      </c>
      <c r="R505" t="e">
        <f t="shared" si="61"/>
        <v>#VALUE!</v>
      </c>
    </row>
    <row r="506" spans="1:18" x14ac:dyDescent="0.25">
      <c r="A506" s="39" t="s">
        <v>47</v>
      </c>
      <c r="B506" s="54" t="s">
        <v>134</v>
      </c>
      <c r="C506" s="30">
        <v>98</v>
      </c>
      <c r="D506" s="57" t="s">
        <v>12</v>
      </c>
      <c r="E506" s="58" t="s">
        <v>12</v>
      </c>
      <c r="F506" s="59" t="s">
        <v>12</v>
      </c>
      <c r="G506" s="59" t="s">
        <v>12</v>
      </c>
      <c r="H506" s="59" t="s">
        <v>12</v>
      </c>
      <c r="I506" s="59" t="s">
        <v>12</v>
      </c>
      <c r="J506" s="65">
        <v>1</v>
      </c>
      <c r="K506" s="55" t="s">
        <v>169</v>
      </c>
      <c r="L506" t="e">
        <f t="shared" si="57"/>
        <v>#DIV/0!</v>
      </c>
      <c r="M506" t="e">
        <f t="shared" si="58"/>
        <v>#DIV/0!</v>
      </c>
      <c r="N506" t="e">
        <f t="shared" si="59"/>
        <v>#VALUE!</v>
      </c>
      <c r="O506" t="e">
        <f t="shared" si="60"/>
        <v>#VALUE!</v>
      </c>
      <c r="P506" t="e">
        <f t="shared" si="64"/>
        <v>#VALUE!</v>
      </c>
      <c r="Q506" t="e">
        <f t="shared" si="63"/>
        <v>#VALUE!</v>
      </c>
      <c r="R506" t="e">
        <f t="shared" si="61"/>
        <v>#VALUE!</v>
      </c>
    </row>
    <row r="507" spans="1:18" x14ac:dyDescent="0.25">
      <c r="A507" s="39" t="s">
        <v>47</v>
      </c>
      <c r="B507" s="54" t="s">
        <v>135</v>
      </c>
      <c r="C507" s="30">
        <v>82</v>
      </c>
      <c r="D507" s="57" t="s">
        <v>12</v>
      </c>
      <c r="E507" s="58" t="s">
        <v>12</v>
      </c>
      <c r="F507" s="59" t="s">
        <v>12</v>
      </c>
      <c r="G507" s="59" t="s">
        <v>12</v>
      </c>
      <c r="H507" s="59" t="s">
        <v>12</v>
      </c>
      <c r="I507" s="59" t="s">
        <v>12</v>
      </c>
      <c r="J507" s="65">
        <v>2</v>
      </c>
      <c r="K507" s="55" t="s">
        <v>169</v>
      </c>
      <c r="L507" t="e">
        <f t="shared" si="57"/>
        <v>#DIV/0!</v>
      </c>
      <c r="M507" t="e">
        <f t="shared" si="58"/>
        <v>#DIV/0!</v>
      </c>
      <c r="N507" t="e">
        <f t="shared" si="59"/>
        <v>#VALUE!</v>
      </c>
      <c r="O507" t="e">
        <f t="shared" si="60"/>
        <v>#VALUE!</v>
      </c>
      <c r="P507" t="e">
        <f t="shared" si="64"/>
        <v>#VALUE!</v>
      </c>
      <c r="Q507" t="e">
        <f t="shared" si="63"/>
        <v>#VALUE!</v>
      </c>
      <c r="R507" t="e">
        <f t="shared" si="61"/>
        <v>#VALUE!</v>
      </c>
    </row>
    <row r="508" spans="1:18" x14ac:dyDescent="0.25">
      <c r="A508" s="39" t="s">
        <v>47</v>
      </c>
      <c r="B508" s="54" t="s">
        <v>136</v>
      </c>
      <c r="C508" s="30">
        <v>37</v>
      </c>
      <c r="D508" s="60">
        <v>65</v>
      </c>
      <c r="E508" s="61">
        <v>65</v>
      </c>
      <c r="F508" s="64">
        <v>82</v>
      </c>
      <c r="G508" s="64">
        <v>82</v>
      </c>
      <c r="H508" s="64">
        <v>83</v>
      </c>
      <c r="I508" s="64">
        <v>83</v>
      </c>
      <c r="J508" s="65">
        <v>8</v>
      </c>
      <c r="K508" s="55" t="s">
        <v>169</v>
      </c>
      <c r="L508">
        <f t="shared" si="57"/>
        <v>65</v>
      </c>
      <c r="M508">
        <f t="shared" si="58"/>
        <v>82.5</v>
      </c>
      <c r="N508">
        <f t="shared" si="59"/>
        <v>0</v>
      </c>
      <c r="O508">
        <f t="shared" si="60"/>
        <v>1</v>
      </c>
      <c r="P508">
        <f t="shared" si="64"/>
        <v>2</v>
      </c>
      <c r="Q508" t="e">
        <f t="shared" si="63"/>
        <v>#VALUE!</v>
      </c>
      <c r="R508" t="e">
        <f t="shared" si="61"/>
        <v>#VALUE!</v>
      </c>
    </row>
    <row r="509" spans="1:18" x14ac:dyDescent="0.25">
      <c r="A509" s="39" t="s">
        <v>47</v>
      </c>
      <c r="B509" s="54" t="s">
        <v>59</v>
      </c>
      <c r="C509" s="30">
        <v>54</v>
      </c>
      <c r="D509" s="60">
        <v>70</v>
      </c>
      <c r="E509" s="61">
        <v>70</v>
      </c>
      <c r="F509" s="64">
        <v>84</v>
      </c>
      <c r="G509" s="64">
        <v>85</v>
      </c>
      <c r="H509" s="64">
        <v>85</v>
      </c>
      <c r="I509" s="64">
        <v>85</v>
      </c>
      <c r="J509" s="65">
        <v>10</v>
      </c>
      <c r="K509" s="55" t="s">
        <v>169</v>
      </c>
      <c r="L509">
        <f t="shared" si="57"/>
        <v>70</v>
      </c>
      <c r="M509">
        <f t="shared" si="58"/>
        <v>84.75</v>
      </c>
      <c r="N509">
        <f t="shared" si="59"/>
        <v>0</v>
      </c>
      <c r="O509">
        <f t="shared" si="60"/>
        <v>1</v>
      </c>
      <c r="P509">
        <f t="shared" si="64"/>
        <v>2</v>
      </c>
      <c r="Q509">
        <f t="shared" si="63"/>
        <v>2</v>
      </c>
      <c r="R509">
        <f t="shared" si="61"/>
        <v>5</v>
      </c>
    </row>
    <row r="510" spans="1:18" x14ac:dyDescent="0.25">
      <c r="A510" s="39" t="s">
        <v>47</v>
      </c>
      <c r="B510" s="54" t="s">
        <v>137</v>
      </c>
      <c r="C510" s="56" t="s">
        <v>12</v>
      </c>
      <c r="D510" s="57" t="s">
        <v>12</v>
      </c>
      <c r="E510" s="58" t="s">
        <v>12</v>
      </c>
      <c r="F510" s="59" t="s">
        <v>12</v>
      </c>
      <c r="G510" s="59" t="s">
        <v>12</v>
      </c>
      <c r="H510" s="59" t="s">
        <v>12</v>
      </c>
      <c r="I510" s="59" t="s">
        <v>12</v>
      </c>
      <c r="J510" s="65">
        <v>1</v>
      </c>
      <c r="K510" s="55" t="s">
        <v>169</v>
      </c>
      <c r="L510" t="e">
        <f t="shared" si="57"/>
        <v>#DIV/0!</v>
      </c>
      <c r="M510" t="e">
        <f t="shared" si="58"/>
        <v>#DIV/0!</v>
      </c>
      <c r="N510" t="e">
        <f t="shared" si="59"/>
        <v>#VALUE!</v>
      </c>
      <c r="O510" t="e">
        <f t="shared" si="60"/>
        <v>#VALUE!</v>
      </c>
      <c r="P510" t="e">
        <f t="shared" si="64"/>
        <v>#VALUE!</v>
      </c>
      <c r="Q510">
        <f t="shared" si="63"/>
        <v>2</v>
      </c>
      <c r="R510" t="e">
        <f t="shared" si="61"/>
        <v>#VALUE!</v>
      </c>
    </row>
    <row r="511" spans="1:18" x14ac:dyDescent="0.25">
      <c r="A511" s="39" t="s">
        <v>47</v>
      </c>
      <c r="B511" s="54" t="s">
        <v>138</v>
      </c>
      <c r="C511" s="30">
        <v>61</v>
      </c>
      <c r="D511" s="60">
        <v>74</v>
      </c>
      <c r="E511" s="61">
        <v>75</v>
      </c>
      <c r="F511" s="64">
        <v>86</v>
      </c>
      <c r="G511" s="64">
        <v>88</v>
      </c>
      <c r="H511" s="64">
        <v>88</v>
      </c>
      <c r="I511" s="64">
        <v>89</v>
      </c>
      <c r="J511" s="65">
        <v>8</v>
      </c>
      <c r="K511" s="55" t="s">
        <v>169</v>
      </c>
      <c r="L511">
        <f t="shared" si="57"/>
        <v>74.5</v>
      </c>
      <c r="M511">
        <f t="shared" si="58"/>
        <v>87.75</v>
      </c>
      <c r="N511">
        <f t="shared" si="59"/>
        <v>1</v>
      </c>
      <c r="O511">
        <f t="shared" si="60"/>
        <v>3</v>
      </c>
      <c r="P511">
        <f t="shared" si="64"/>
        <v>2</v>
      </c>
      <c r="Q511" t="e">
        <f t="shared" si="63"/>
        <v>#VALUE!</v>
      </c>
      <c r="R511" t="e">
        <f t="shared" si="61"/>
        <v>#VALUE!</v>
      </c>
    </row>
    <row r="512" spans="1:18" x14ac:dyDescent="0.25">
      <c r="A512" s="39" t="s">
        <v>47</v>
      </c>
      <c r="B512" s="54" t="s">
        <v>88</v>
      </c>
      <c r="C512" s="30">
        <v>42</v>
      </c>
      <c r="D512" s="60">
        <v>58</v>
      </c>
      <c r="E512" s="61">
        <v>58</v>
      </c>
      <c r="F512" s="64">
        <v>70</v>
      </c>
      <c r="G512" s="64">
        <v>71</v>
      </c>
      <c r="H512" s="64">
        <v>73</v>
      </c>
      <c r="I512" s="64">
        <v>76</v>
      </c>
      <c r="J512" s="65">
        <v>15</v>
      </c>
      <c r="K512" s="55" t="s">
        <v>169</v>
      </c>
      <c r="L512">
        <f t="shared" si="57"/>
        <v>58</v>
      </c>
      <c r="M512">
        <f t="shared" si="58"/>
        <v>72.5</v>
      </c>
      <c r="N512">
        <f t="shared" si="59"/>
        <v>0</v>
      </c>
      <c r="O512">
        <f t="shared" si="60"/>
        <v>6</v>
      </c>
      <c r="P512">
        <f t="shared" si="64"/>
        <v>2</v>
      </c>
      <c r="Q512">
        <f t="shared" si="63"/>
        <v>2</v>
      </c>
      <c r="R512">
        <f t="shared" si="61"/>
        <v>5</v>
      </c>
    </row>
    <row r="513" spans="1:18" x14ac:dyDescent="0.25">
      <c r="A513" s="39" t="s">
        <v>47</v>
      </c>
      <c r="B513" s="54" t="s">
        <v>139</v>
      </c>
      <c r="C513" s="30">
        <v>73</v>
      </c>
      <c r="D513" s="60">
        <v>100</v>
      </c>
      <c r="E513" s="61">
        <v>100</v>
      </c>
      <c r="F513" s="59" t="s">
        <v>12</v>
      </c>
      <c r="G513" s="59" t="s">
        <v>12</v>
      </c>
      <c r="H513" s="59" t="s">
        <v>12</v>
      </c>
      <c r="I513" s="59" t="s">
        <v>12</v>
      </c>
      <c r="J513" s="65">
        <v>2</v>
      </c>
      <c r="K513" s="55" t="s">
        <v>169</v>
      </c>
      <c r="L513">
        <f t="shared" si="57"/>
        <v>100</v>
      </c>
      <c r="M513" t="e">
        <f t="shared" si="58"/>
        <v>#DIV/0!</v>
      </c>
      <c r="N513">
        <f t="shared" si="59"/>
        <v>0</v>
      </c>
      <c r="O513" t="e">
        <f t="shared" si="60"/>
        <v>#VALUE!</v>
      </c>
      <c r="P513">
        <f t="shared" si="64"/>
        <v>2</v>
      </c>
      <c r="Q513">
        <f t="shared" si="63"/>
        <v>1</v>
      </c>
      <c r="R513">
        <f t="shared" si="61"/>
        <v>6</v>
      </c>
    </row>
    <row r="514" spans="1:18" x14ac:dyDescent="0.25">
      <c r="A514" s="39" t="s">
        <v>47</v>
      </c>
      <c r="B514" s="54" t="s">
        <v>140</v>
      </c>
      <c r="C514" s="30">
        <v>57</v>
      </c>
      <c r="D514" s="60">
        <v>77</v>
      </c>
      <c r="E514" s="61">
        <v>78</v>
      </c>
      <c r="F514" s="64">
        <v>93</v>
      </c>
      <c r="G514" s="64">
        <v>93</v>
      </c>
      <c r="H514" s="64">
        <v>93</v>
      </c>
      <c r="I514" s="64">
        <v>93</v>
      </c>
      <c r="J514" s="65">
        <v>8</v>
      </c>
      <c r="K514" s="55" t="s">
        <v>169</v>
      </c>
      <c r="L514">
        <f t="shared" si="57"/>
        <v>77.5</v>
      </c>
      <c r="M514">
        <f t="shared" si="58"/>
        <v>93</v>
      </c>
      <c r="N514">
        <f t="shared" si="59"/>
        <v>1</v>
      </c>
      <c r="O514">
        <f t="shared" si="60"/>
        <v>0</v>
      </c>
      <c r="P514">
        <f t="shared" si="64"/>
        <v>2</v>
      </c>
      <c r="Q514" t="e">
        <f t="shared" si="63"/>
        <v>#VALUE!</v>
      </c>
      <c r="R514" t="e">
        <f t="shared" si="61"/>
        <v>#VALUE!</v>
      </c>
    </row>
    <row r="515" spans="1:18" x14ac:dyDescent="0.25">
      <c r="A515" s="39" t="s">
        <v>47</v>
      </c>
      <c r="B515" s="54" t="s">
        <v>141</v>
      </c>
      <c r="C515" s="30">
        <v>77</v>
      </c>
      <c r="D515" s="60">
        <v>100</v>
      </c>
      <c r="E515" s="61">
        <v>100</v>
      </c>
      <c r="F515" s="59" t="s">
        <v>12</v>
      </c>
      <c r="G515" s="59" t="s">
        <v>12</v>
      </c>
      <c r="H515" s="59" t="s">
        <v>12</v>
      </c>
      <c r="I515" s="59" t="s">
        <v>12</v>
      </c>
      <c r="J515" s="65">
        <v>2</v>
      </c>
      <c r="K515" s="55" t="s">
        <v>169</v>
      </c>
      <c r="L515">
        <f t="shared" ref="L515:L578" si="65">AVERAGE(D515:E515)</f>
        <v>100</v>
      </c>
      <c r="M515" t="e">
        <f t="shared" ref="M515:M578" si="66">AVERAGE(F515:I515)</f>
        <v>#DIV/0!</v>
      </c>
      <c r="N515">
        <f t="shared" ref="N515:N578" si="67">E515-D515</f>
        <v>0</v>
      </c>
      <c r="O515" t="e">
        <f t="shared" ref="O515:O578" si="68">I515-F515</f>
        <v>#VALUE!</v>
      </c>
      <c r="P515">
        <f t="shared" si="64"/>
        <v>2</v>
      </c>
      <c r="Q515">
        <f t="shared" si="63"/>
        <v>2</v>
      </c>
      <c r="R515">
        <f t="shared" ref="R515:R578" si="69">IF(P515=Q515,5,6)</f>
        <v>5</v>
      </c>
    </row>
    <row r="516" spans="1:18" x14ac:dyDescent="0.25">
      <c r="A516" s="39" t="s">
        <v>47</v>
      </c>
      <c r="B516" s="54" t="s">
        <v>142</v>
      </c>
      <c r="C516" s="30">
        <v>52</v>
      </c>
      <c r="D516" s="60">
        <v>71</v>
      </c>
      <c r="E516" s="61">
        <v>71</v>
      </c>
      <c r="F516" s="64">
        <v>88</v>
      </c>
      <c r="G516" s="64">
        <v>88</v>
      </c>
      <c r="H516" s="64">
        <v>88</v>
      </c>
      <c r="I516" s="64">
        <v>88</v>
      </c>
      <c r="J516" s="65">
        <v>8</v>
      </c>
      <c r="K516" s="55" t="s">
        <v>169</v>
      </c>
      <c r="L516">
        <f t="shared" si="65"/>
        <v>71</v>
      </c>
      <c r="M516">
        <f t="shared" si="66"/>
        <v>88</v>
      </c>
      <c r="N516">
        <f t="shared" si="67"/>
        <v>0</v>
      </c>
      <c r="O516">
        <f t="shared" si="68"/>
        <v>0</v>
      </c>
      <c r="P516">
        <f t="shared" si="64"/>
        <v>2</v>
      </c>
      <c r="Q516" t="e">
        <f t="shared" si="63"/>
        <v>#VALUE!</v>
      </c>
      <c r="R516" t="e">
        <f t="shared" si="69"/>
        <v>#VALUE!</v>
      </c>
    </row>
    <row r="517" spans="1:18" x14ac:dyDescent="0.25">
      <c r="A517" s="39" t="s">
        <v>47</v>
      </c>
      <c r="B517" s="54" t="s">
        <v>36</v>
      </c>
      <c r="C517" s="56" t="s">
        <v>12</v>
      </c>
      <c r="D517" s="57" t="s">
        <v>12</v>
      </c>
      <c r="E517" s="58" t="s">
        <v>12</v>
      </c>
      <c r="F517" s="59" t="s">
        <v>12</v>
      </c>
      <c r="G517" s="59" t="s">
        <v>12</v>
      </c>
      <c r="H517" s="59" t="s">
        <v>12</v>
      </c>
      <c r="I517" s="59" t="s">
        <v>12</v>
      </c>
      <c r="J517" s="65">
        <v>1</v>
      </c>
      <c r="K517" s="55" t="s">
        <v>169</v>
      </c>
      <c r="L517" t="e">
        <f t="shared" si="65"/>
        <v>#DIV/0!</v>
      </c>
      <c r="M517" t="e">
        <f t="shared" si="66"/>
        <v>#DIV/0!</v>
      </c>
      <c r="N517" t="e">
        <f t="shared" si="67"/>
        <v>#VALUE!</v>
      </c>
      <c r="O517" t="e">
        <f t="shared" si="68"/>
        <v>#VALUE!</v>
      </c>
      <c r="P517" t="e">
        <f t="shared" si="64"/>
        <v>#VALUE!</v>
      </c>
      <c r="Q517">
        <f t="shared" si="63"/>
        <v>2</v>
      </c>
      <c r="R517" t="e">
        <f t="shared" si="69"/>
        <v>#VALUE!</v>
      </c>
    </row>
    <row r="518" spans="1:18" x14ac:dyDescent="0.25">
      <c r="A518" s="39" t="s">
        <v>47</v>
      </c>
      <c r="B518" s="54" t="s">
        <v>143</v>
      </c>
      <c r="C518" s="30">
        <v>56</v>
      </c>
      <c r="D518" s="60">
        <v>77</v>
      </c>
      <c r="E518" s="61">
        <v>79</v>
      </c>
      <c r="F518" s="64">
        <v>95</v>
      </c>
      <c r="G518" s="64">
        <v>96</v>
      </c>
      <c r="H518" s="64">
        <v>98</v>
      </c>
      <c r="I518" s="64">
        <v>98</v>
      </c>
      <c r="J518" s="65">
        <v>6</v>
      </c>
      <c r="K518" s="55" t="s">
        <v>169</v>
      </c>
      <c r="L518">
        <f t="shared" si="65"/>
        <v>78</v>
      </c>
      <c r="M518">
        <f t="shared" si="66"/>
        <v>96.75</v>
      </c>
      <c r="N518">
        <f t="shared" si="67"/>
        <v>2</v>
      </c>
      <c r="O518">
        <f t="shared" si="68"/>
        <v>3</v>
      </c>
      <c r="P518">
        <f t="shared" si="64"/>
        <v>2</v>
      </c>
      <c r="Q518" t="e">
        <f t="shared" si="63"/>
        <v>#VALUE!</v>
      </c>
      <c r="R518" t="e">
        <f t="shared" si="69"/>
        <v>#VALUE!</v>
      </c>
    </row>
    <row r="519" spans="1:18" x14ac:dyDescent="0.25">
      <c r="A519" s="39" t="s">
        <v>47</v>
      </c>
      <c r="B519" s="54" t="s">
        <v>144</v>
      </c>
      <c r="C519" s="30">
        <v>78</v>
      </c>
      <c r="D519" s="60">
        <v>97</v>
      </c>
      <c r="E519" s="61">
        <v>98</v>
      </c>
      <c r="F519" s="59" t="s">
        <v>12</v>
      </c>
      <c r="G519" s="59" t="s">
        <v>12</v>
      </c>
      <c r="H519" s="59" t="s">
        <v>12</v>
      </c>
      <c r="I519" s="59" t="s">
        <v>12</v>
      </c>
      <c r="J519" s="65">
        <v>2</v>
      </c>
      <c r="K519" s="55" t="s">
        <v>169</v>
      </c>
      <c r="L519">
        <f t="shared" si="65"/>
        <v>97.5</v>
      </c>
      <c r="M519" t="e">
        <f t="shared" si="66"/>
        <v>#DIV/0!</v>
      </c>
      <c r="N519">
        <f t="shared" si="67"/>
        <v>1</v>
      </c>
      <c r="O519" t="e">
        <f t="shared" si="68"/>
        <v>#VALUE!</v>
      </c>
      <c r="P519">
        <f t="shared" si="64"/>
        <v>2</v>
      </c>
      <c r="Q519">
        <f t="shared" si="63"/>
        <v>2</v>
      </c>
      <c r="R519">
        <f t="shared" si="69"/>
        <v>5</v>
      </c>
    </row>
    <row r="520" spans="1:18" x14ac:dyDescent="0.25">
      <c r="A520" s="39" t="s">
        <v>47</v>
      </c>
      <c r="B520" s="54" t="s">
        <v>145</v>
      </c>
      <c r="C520" s="30">
        <v>45</v>
      </c>
      <c r="D520" s="60">
        <v>73</v>
      </c>
      <c r="E520" s="61">
        <v>73</v>
      </c>
      <c r="F520" s="64">
        <v>92</v>
      </c>
      <c r="G520" s="64">
        <v>100</v>
      </c>
      <c r="H520" s="64">
        <v>100</v>
      </c>
      <c r="I520" s="64">
        <v>100</v>
      </c>
      <c r="J520" s="65">
        <v>5</v>
      </c>
      <c r="K520" s="55" t="s">
        <v>169</v>
      </c>
      <c r="L520">
        <f t="shared" si="65"/>
        <v>73</v>
      </c>
      <c r="M520">
        <f t="shared" si="66"/>
        <v>98</v>
      </c>
      <c r="N520">
        <f t="shared" si="67"/>
        <v>0</v>
      </c>
      <c r="O520">
        <f t="shared" si="68"/>
        <v>8</v>
      </c>
      <c r="P520">
        <f t="shared" si="64"/>
        <v>2</v>
      </c>
      <c r="Q520" t="e">
        <f t="shared" si="63"/>
        <v>#VALUE!</v>
      </c>
      <c r="R520" t="e">
        <f t="shared" si="69"/>
        <v>#VALUE!</v>
      </c>
    </row>
    <row r="521" spans="1:18" x14ac:dyDescent="0.25">
      <c r="A521" s="39" t="s">
        <v>47</v>
      </c>
      <c r="B521" s="54" t="s">
        <v>119</v>
      </c>
      <c r="C521" s="30">
        <v>69</v>
      </c>
      <c r="D521" s="60">
        <v>92</v>
      </c>
      <c r="E521" s="61">
        <v>92</v>
      </c>
      <c r="F521" s="59" t="s">
        <v>12</v>
      </c>
      <c r="G521" s="59" t="s">
        <v>12</v>
      </c>
      <c r="H521" s="59" t="s">
        <v>12</v>
      </c>
      <c r="I521" s="59" t="s">
        <v>12</v>
      </c>
      <c r="J521" s="65">
        <v>4</v>
      </c>
      <c r="K521" s="55" t="s">
        <v>169</v>
      </c>
      <c r="L521">
        <f t="shared" si="65"/>
        <v>92</v>
      </c>
      <c r="M521" t="e">
        <f t="shared" si="66"/>
        <v>#DIV/0!</v>
      </c>
      <c r="N521">
        <f t="shared" si="67"/>
        <v>0</v>
      </c>
      <c r="O521" t="e">
        <f t="shared" si="68"/>
        <v>#VALUE!</v>
      </c>
      <c r="P521">
        <f t="shared" si="64"/>
        <v>2</v>
      </c>
      <c r="Q521">
        <f t="shared" si="63"/>
        <v>1</v>
      </c>
      <c r="R521">
        <f t="shared" si="69"/>
        <v>6</v>
      </c>
    </row>
    <row r="522" spans="1:18" x14ac:dyDescent="0.25">
      <c r="A522" s="39" t="s">
        <v>47</v>
      </c>
      <c r="B522" s="54" t="s">
        <v>146</v>
      </c>
      <c r="C522" s="30">
        <v>62</v>
      </c>
      <c r="D522" s="60">
        <v>76</v>
      </c>
      <c r="E522" s="61">
        <v>76</v>
      </c>
      <c r="F522" s="64">
        <v>98</v>
      </c>
      <c r="G522" s="64">
        <v>98</v>
      </c>
      <c r="H522" s="64">
        <v>98</v>
      </c>
      <c r="I522" s="64">
        <v>98</v>
      </c>
      <c r="J522" s="65">
        <v>4</v>
      </c>
      <c r="K522" s="55" t="s">
        <v>169</v>
      </c>
      <c r="L522">
        <f t="shared" si="65"/>
        <v>76</v>
      </c>
      <c r="M522">
        <f t="shared" si="66"/>
        <v>98</v>
      </c>
      <c r="N522">
        <f t="shared" si="67"/>
        <v>0</v>
      </c>
      <c r="O522">
        <f t="shared" si="68"/>
        <v>0</v>
      </c>
      <c r="P522">
        <f t="shared" si="64"/>
        <v>2</v>
      </c>
      <c r="Q522" t="e">
        <f t="shared" si="63"/>
        <v>#VALUE!</v>
      </c>
      <c r="R522" t="e">
        <f t="shared" si="69"/>
        <v>#VALUE!</v>
      </c>
    </row>
    <row r="523" spans="1:18" x14ac:dyDescent="0.25">
      <c r="A523" s="39" t="s">
        <v>47</v>
      </c>
      <c r="B523" s="54" t="s">
        <v>38</v>
      </c>
      <c r="C523" s="30">
        <v>85</v>
      </c>
      <c r="D523" s="60">
        <v>97</v>
      </c>
      <c r="E523" s="58" t="s">
        <v>12</v>
      </c>
      <c r="F523" s="59" t="s">
        <v>12</v>
      </c>
      <c r="G523" s="59" t="s">
        <v>12</v>
      </c>
      <c r="H523" s="59" t="s">
        <v>12</v>
      </c>
      <c r="I523" s="59" t="s">
        <v>12</v>
      </c>
      <c r="J523" s="65">
        <v>2</v>
      </c>
      <c r="K523" s="55" t="s">
        <v>169</v>
      </c>
      <c r="L523">
        <f t="shared" si="65"/>
        <v>97</v>
      </c>
      <c r="M523" t="e">
        <f t="shared" si="66"/>
        <v>#DIV/0!</v>
      </c>
      <c r="N523" t="e">
        <f t="shared" si="67"/>
        <v>#VALUE!</v>
      </c>
      <c r="O523" t="e">
        <f t="shared" si="68"/>
        <v>#VALUE!</v>
      </c>
      <c r="P523" t="e">
        <f t="shared" si="64"/>
        <v>#VALUE!</v>
      </c>
      <c r="Q523">
        <f t="shared" si="63"/>
        <v>2</v>
      </c>
      <c r="R523" t="e">
        <f t="shared" si="69"/>
        <v>#VALUE!</v>
      </c>
    </row>
    <row r="524" spans="1:18" x14ac:dyDescent="0.25">
      <c r="A524" s="39" t="s">
        <v>47</v>
      </c>
      <c r="B524" s="54" t="s">
        <v>147</v>
      </c>
      <c r="C524" s="56" t="s">
        <v>12</v>
      </c>
      <c r="D524" s="57" t="s">
        <v>12</v>
      </c>
      <c r="E524" s="58" t="s">
        <v>12</v>
      </c>
      <c r="F524" s="59" t="s">
        <v>12</v>
      </c>
      <c r="G524" s="59" t="s">
        <v>12</v>
      </c>
      <c r="H524" s="59" t="s">
        <v>12</v>
      </c>
      <c r="I524" s="59" t="s">
        <v>12</v>
      </c>
      <c r="J524" s="65">
        <v>1</v>
      </c>
      <c r="K524" s="55" t="s">
        <v>169</v>
      </c>
      <c r="L524" t="e">
        <f t="shared" si="65"/>
        <v>#DIV/0!</v>
      </c>
      <c r="M524" t="e">
        <f t="shared" si="66"/>
        <v>#DIV/0!</v>
      </c>
      <c r="N524" t="e">
        <f t="shared" si="67"/>
        <v>#VALUE!</v>
      </c>
      <c r="O524" t="e">
        <f t="shared" si="68"/>
        <v>#VALUE!</v>
      </c>
      <c r="P524" t="e">
        <f t="shared" si="64"/>
        <v>#VALUE!</v>
      </c>
      <c r="Q524" t="e">
        <f t="shared" si="63"/>
        <v>#VALUE!</v>
      </c>
      <c r="R524" t="e">
        <f t="shared" si="69"/>
        <v>#VALUE!</v>
      </c>
    </row>
    <row r="525" spans="1:18" x14ac:dyDescent="0.25">
      <c r="A525" s="39" t="s">
        <v>47</v>
      </c>
      <c r="B525" s="54" t="s">
        <v>121</v>
      </c>
      <c r="C525" s="30">
        <v>62</v>
      </c>
      <c r="D525" s="60">
        <v>76</v>
      </c>
      <c r="E525" s="61">
        <v>77</v>
      </c>
      <c r="F525" s="64">
        <v>100</v>
      </c>
      <c r="G525" s="64">
        <v>101</v>
      </c>
      <c r="H525" s="64">
        <v>105</v>
      </c>
      <c r="I525" s="64">
        <v>105</v>
      </c>
      <c r="J525" s="65">
        <v>4</v>
      </c>
      <c r="K525" s="55" t="s">
        <v>169</v>
      </c>
      <c r="L525">
        <f t="shared" si="65"/>
        <v>76.5</v>
      </c>
      <c r="M525">
        <f t="shared" si="66"/>
        <v>102.75</v>
      </c>
      <c r="N525">
        <f t="shared" si="67"/>
        <v>1</v>
      </c>
      <c r="O525">
        <f t="shared" si="68"/>
        <v>5</v>
      </c>
      <c r="P525">
        <f t="shared" si="64"/>
        <v>2</v>
      </c>
      <c r="Q525" t="e">
        <f t="shared" si="63"/>
        <v>#VALUE!</v>
      </c>
      <c r="R525" t="e">
        <f t="shared" si="69"/>
        <v>#VALUE!</v>
      </c>
    </row>
    <row r="526" spans="1:18" x14ac:dyDescent="0.25">
      <c r="A526" s="39" t="s">
        <v>47</v>
      </c>
      <c r="B526" s="54" t="s">
        <v>148</v>
      </c>
      <c r="C526" s="56" t="s">
        <v>12</v>
      </c>
      <c r="D526" s="57" t="s">
        <v>12</v>
      </c>
      <c r="E526" s="58" t="s">
        <v>12</v>
      </c>
      <c r="F526" s="59" t="s">
        <v>12</v>
      </c>
      <c r="G526" s="59" t="s">
        <v>12</v>
      </c>
      <c r="H526" s="59" t="s">
        <v>12</v>
      </c>
      <c r="I526" s="59" t="s">
        <v>12</v>
      </c>
      <c r="J526" s="65">
        <v>1</v>
      </c>
      <c r="K526" s="55" t="s">
        <v>169</v>
      </c>
      <c r="L526" t="e">
        <f t="shared" si="65"/>
        <v>#DIV/0!</v>
      </c>
      <c r="M526" t="e">
        <f t="shared" si="66"/>
        <v>#DIV/0!</v>
      </c>
      <c r="N526" t="e">
        <f t="shared" si="67"/>
        <v>#VALUE!</v>
      </c>
      <c r="O526" t="e">
        <f t="shared" si="68"/>
        <v>#VALUE!</v>
      </c>
      <c r="P526" t="e">
        <f t="shared" si="64"/>
        <v>#VALUE!</v>
      </c>
      <c r="Q526">
        <f t="shared" si="63"/>
        <v>1</v>
      </c>
      <c r="R526" t="e">
        <f t="shared" si="69"/>
        <v>#VALUE!</v>
      </c>
    </row>
    <row r="527" spans="1:18" x14ac:dyDescent="0.25">
      <c r="A527" s="39" t="s">
        <v>47</v>
      </c>
      <c r="B527" s="54" t="s">
        <v>68</v>
      </c>
      <c r="C527" s="30">
        <v>45</v>
      </c>
      <c r="D527" s="60">
        <v>62</v>
      </c>
      <c r="E527" s="61">
        <v>63</v>
      </c>
      <c r="F527" s="64">
        <v>76</v>
      </c>
      <c r="G527" s="64">
        <v>78</v>
      </c>
      <c r="H527" s="64">
        <v>82</v>
      </c>
      <c r="I527" s="64">
        <v>84</v>
      </c>
      <c r="J527" s="65">
        <v>15</v>
      </c>
      <c r="K527" s="55" t="s">
        <v>169</v>
      </c>
      <c r="L527">
        <f t="shared" si="65"/>
        <v>62.5</v>
      </c>
      <c r="M527">
        <f t="shared" si="66"/>
        <v>80</v>
      </c>
      <c r="N527">
        <f t="shared" si="67"/>
        <v>1</v>
      </c>
      <c r="O527">
        <f t="shared" si="68"/>
        <v>8</v>
      </c>
      <c r="P527">
        <f t="shared" si="64"/>
        <v>2</v>
      </c>
      <c r="Q527" t="e">
        <f t="shared" si="63"/>
        <v>#VALUE!</v>
      </c>
      <c r="R527" t="e">
        <f t="shared" si="69"/>
        <v>#VALUE!</v>
      </c>
    </row>
    <row r="528" spans="1:18" x14ac:dyDescent="0.25">
      <c r="A528" s="39" t="s">
        <v>47</v>
      </c>
      <c r="B528" s="54" t="s">
        <v>149</v>
      </c>
      <c r="C528" s="30">
        <v>56</v>
      </c>
      <c r="D528" s="60">
        <v>73</v>
      </c>
      <c r="E528" s="61">
        <v>73</v>
      </c>
      <c r="F528" s="64">
        <v>90</v>
      </c>
      <c r="G528" s="64">
        <v>92</v>
      </c>
      <c r="H528" s="64">
        <v>92</v>
      </c>
      <c r="I528" s="64">
        <v>93</v>
      </c>
      <c r="J528" s="65">
        <v>8</v>
      </c>
      <c r="K528" s="55" t="s">
        <v>169</v>
      </c>
      <c r="L528">
        <f t="shared" si="65"/>
        <v>73</v>
      </c>
      <c r="M528">
        <f t="shared" si="66"/>
        <v>91.75</v>
      </c>
      <c r="N528">
        <f t="shared" si="67"/>
        <v>0</v>
      </c>
      <c r="O528">
        <f t="shared" si="68"/>
        <v>3</v>
      </c>
      <c r="P528">
        <f t="shared" si="64"/>
        <v>2</v>
      </c>
      <c r="Q528">
        <f t="shared" si="63"/>
        <v>1</v>
      </c>
      <c r="R528">
        <f t="shared" si="69"/>
        <v>6</v>
      </c>
    </row>
    <row r="529" spans="1:18" x14ac:dyDescent="0.25">
      <c r="A529" s="39" t="s">
        <v>47</v>
      </c>
      <c r="B529" s="54" t="s">
        <v>69</v>
      </c>
      <c r="C529" s="30">
        <v>70</v>
      </c>
      <c r="D529" s="60">
        <v>106</v>
      </c>
      <c r="E529" s="61">
        <v>106</v>
      </c>
      <c r="F529" s="59" t="s">
        <v>12</v>
      </c>
      <c r="G529" s="59" t="s">
        <v>12</v>
      </c>
      <c r="H529" s="59" t="s">
        <v>12</v>
      </c>
      <c r="I529" s="59" t="s">
        <v>12</v>
      </c>
      <c r="J529" s="65">
        <v>2</v>
      </c>
      <c r="K529" s="55" t="s">
        <v>169</v>
      </c>
      <c r="L529">
        <f t="shared" si="65"/>
        <v>106</v>
      </c>
      <c r="M529" t="e">
        <f t="shared" si="66"/>
        <v>#DIV/0!</v>
      </c>
      <c r="N529">
        <f t="shared" si="67"/>
        <v>0</v>
      </c>
      <c r="O529" t="e">
        <f t="shared" si="68"/>
        <v>#VALUE!</v>
      </c>
      <c r="P529">
        <f t="shared" si="64"/>
        <v>2</v>
      </c>
      <c r="Q529">
        <f t="shared" si="63"/>
        <v>2</v>
      </c>
      <c r="R529">
        <f t="shared" si="69"/>
        <v>5</v>
      </c>
    </row>
    <row r="530" spans="1:18" x14ac:dyDescent="0.25">
      <c r="A530" s="39" t="s">
        <v>47</v>
      </c>
      <c r="B530" s="54" t="s">
        <v>122</v>
      </c>
      <c r="C530" s="30">
        <v>57</v>
      </c>
      <c r="D530" s="60">
        <v>80</v>
      </c>
      <c r="E530" s="61">
        <v>80</v>
      </c>
      <c r="F530" s="64">
        <v>99</v>
      </c>
      <c r="G530" s="64">
        <v>104</v>
      </c>
      <c r="H530" s="59" t="s">
        <v>12</v>
      </c>
      <c r="I530" s="59" t="s">
        <v>12</v>
      </c>
      <c r="J530" s="65">
        <v>4</v>
      </c>
      <c r="K530" s="55" t="s">
        <v>169</v>
      </c>
      <c r="L530">
        <f t="shared" si="65"/>
        <v>80</v>
      </c>
      <c r="M530">
        <f t="shared" si="66"/>
        <v>101.5</v>
      </c>
      <c r="N530">
        <f t="shared" si="67"/>
        <v>0</v>
      </c>
      <c r="O530" t="e">
        <f t="shared" si="68"/>
        <v>#VALUE!</v>
      </c>
      <c r="P530">
        <f t="shared" si="64"/>
        <v>2</v>
      </c>
      <c r="Q530" t="e">
        <f t="shared" si="63"/>
        <v>#VALUE!</v>
      </c>
      <c r="R530" t="e">
        <f t="shared" si="69"/>
        <v>#VALUE!</v>
      </c>
    </row>
    <row r="531" spans="1:18" x14ac:dyDescent="0.25">
      <c r="A531" s="39" t="s">
        <v>47</v>
      </c>
      <c r="B531" s="54" t="s">
        <v>150</v>
      </c>
      <c r="C531" s="30">
        <v>74</v>
      </c>
      <c r="D531" s="60">
        <v>90</v>
      </c>
      <c r="E531" s="61">
        <v>92</v>
      </c>
      <c r="F531" s="59" t="s">
        <v>12</v>
      </c>
      <c r="G531" s="59" t="s">
        <v>12</v>
      </c>
      <c r="H531" s="59" t="s">
        <v>12</v>
      </c>
      <c r="I531" s="59" t="s">
        <v>12</v>
      </c>
      <c r="J531" s="65">
        <v>4</v>
      </c>
      <c r="K531" s="55" t="s">
        <v>169</v>
      </c>
      <c r="L531">
        <f t="shared" si="65"/>
        <v>91</v>
      </c>
      <c r="M531" t="e">
        <f t="shared" si="66"/>
        <v>#DIV/0!</v>
      </c>
      <c r="N531">
        <f t="shared" si="67"/>
        <v>2</v>
      </c>
      <c r="O531" t="e">
        <f t="shared" si="68"/>
        <v>#VALUE!</v>
      </c>
      <c r="P531">
        <f t="shared" si="64"/>
        <v>2</v>
      </c>
      <c r="Q531" t="e">
        <f t="shared" si="63"/>
        <v>#VALUE!</v>
      </c>
      <c r="R531" t="e">
        <f t="shared" si="69"/>
        <v>#VALUE!</v>
      </c>
    </row>
    <row r="532" spans="1:18" x14ac:dyDescent="0.25">
      <c r="A532" s="39" t="s">
        <v>47</v>
      </c>
      <c r="B532" s="54" t="s">
        <v>151</v>
      </c>
      <c r="C532" s="56" t="s">
        <v>12</v>
      </c>
      <c r="D532" s="57" t="s">
        <v>12</v>
      </c>
      <c r="E532" s="58" t="s">
        <v>12</v>
      </c>
      <c r="F532" s="59" t="s">
        <v>12</v>
      </c>
      <c r="G532" s="59" t="s">
        <v>12</v>
      </c>
      <c r="H532" s="59" t="s">
        <v>12</v>
      </c>
      <c r="I532" s="59" t="s">
        <v>12</v>
      </c>
      <c r="J532" s="65">
        <v>1</v>
      </c>
      <c r="K532" s="55" t="s">
        <v>169</v>
      </c>
      <c r="L532" t="e">
        <f t="shared" si="65"/>
        <v>#DIV/0!</v>
      </c>
      <c r="M532" t="e">
        <f t="shared" si="66"/>
        <v>#DIV/0!</v>
      </c>
      <c r="N532" t="e">
        <f t="shared" si="67"/>
        <v>#VALUE!</v>
      </c>
      <c r="O532" t="e">
        <f t="shared" si="68"/>
        <v>#VALUE!</v>
      </c>
      <c r="P532" t="e">
        <f t="shared" si="64"/>
        <v>#VALUE!</v>
      </c>
      <c r="Q532" t="e">
        <f t="shared" si="63"/>
        <v>#VALUE!</v>
      </c>
      <c r="R532" t="e">
        <f t="shared" si="69"/>
        <v>#VALUE!</v>
      </c>
    </row>
    <row r="533" spans="1:18" x14ac:dyDescent="0.25">
      <c r="A533" s="39" t="s">
        <v>47</v>
      </c>
      <c r="B533" s="54" t="s">
        <v>123</v>
      </c>
      <c r="C533" s="30">
        <v>59</v>
      </c>
      <c r="D533" s="60">
        <v>83</v>
      </c>
      <c r="E533" s="61">
        <v>83</v>
      </c>
      <c r="F533" s="64">
        <v>97</v>
      </c>
      <c r="G533" s="64">
        <v>99</v>
      </c>
      <c r="H533" s="64">
        <v>101</v>
      </c>
      <c r="I533" s="64">
        <v>101</v>
      </c>
      <c r="J533" s="65">
        <v>4</v>
      </c>
      <c r="K533" s="55" t="s">
        <v>169</v>
      </c>
      <c r="L533">
        <f t="shared" si="65"/>
        <v>83</v>
      </c>
      <c r="M533">
        <f t="shared" si="66"/>
        <v>99.5</v>
      </c>
      <c r="N533">
        <f t="shared" si="67"/>
        <v>0</v>
      </c>
      <c r="O533">
        <f t="shared" si="68"/>
        <v>4</v>
      </c>
      <c r="P533">
        <f t="shared" si="64"/>
        <v>2</v>
      </c>
      <c r="Q533" t="e">
        <f t="shared" si="63"/>
        <v>#VALUE!</v>
      </c>
      <c r="R533" t="e">
        <f t="shared" si="69"/>
        <v>#VALUE!</v>
      </c>
    </row>
    <row r="534" spans="1:18" x14ac:dyDescent="0.25">
      <c r="A534" s="39" t="s">
        <v>47</v>
      </c>
      <c r="B534" s="54" t="s">
        <v>44</v>
      </c>
      <c r="C534" s="30">
        <v>60</v>
      </c>
      <c r="D534" s="60">
        <v>80</v>
      </c>
      <c r="E534" s="61">
        <v>83</v>
      </c>
      <c r="F534" s="64">
        <v>98</v>
      </c>
      <c r="G534" s="64">
        <v>99</v>
      </c>
      <c r="H534" s="64">
        <v>102</v>
      </c>
      <c r="I534" s="64">
        <v>104</v>
      </c>
      <c r="J534" s="65">
        <v>4</v>
      </c>
      <c r="K534" s="55" t="s">
        <v>169</v>
      </c>
      <c r="L534">
        <f t="shared" si="65"/>
        <v>81.5</v>
      </c>
      <c r="M534">
        <f t="shared" si="66"/>
        <v>100.75</v>
      </c>
      <c r="N534">
        <f t="shared" si="67"/>
        <v>3</v>
      </c>
      <c r="O534">
        <f t="shared" si="68"/>
        <v>6</v>
      </c>
      <c r="P534">
        <f t="shared" si="64"/>
        <v>2</v>
      </c>
      <c r="Q534">
        <f t="shared" si="63"/>
        <v>2</v>
      </c>
      <c r="R534">
        <f t="shared" si="69"/>
        <v>5</v>
      </c>
    </row>
    <row r="535" spans="1:18" x14ac:dyDescent="0.25">
      <c r="A535" s="39" t="s">
        <v>47</v>
      </c>
      <c r="B535" s="54" t="s">
        <v>152</v>
      </c>
      <c r="C535" s="30">
        <v>51</v>
      </c>
      <c r="D535" s="60">
        <v>90</v>
      </c>
      <c r="E535" s="61">
        <v>92</v>
      </c>
      <c r="F535" s="64">
        <v>100</v>
      </c>
      <c r="G535" s="64">
        <v>104</v>
      </c>
      <c r="H535" s="59" t="s">
        <v>12</v>
      </c>
      <c r="I535" s="59" t="s">
        <v>12</v>
      </c>
      <c r="J535" s="65">
        <v>4</v>
      </c>
      <c r="K535" s="55" t="s">
        <v>169</v>
      </c>
      <c r="L535">
        <f t="shared" si="65"/>
        <v>91</v>
      </c>
      <c r="M535">
        <f t="shared" si="66"/>
        <v>102</v>
      </c>
      <c r="N535">
        <f t="shared" si="67"/>
        <v>2</v>
      </c>
      <c r="O535" t="e">
        <f t="shared" si="68"/>
        <v>#VALUE!</v>
      </c>
      <c r="P535">
        <f t="shared" si="64"/>
        <v>2</v>
      </c>
      <c r="Q535">
        <f t="shared" si="63"/>
        <v>1</v>
      </c>
      <c r="R535">
        <f t="shared" si="69"/>
        <v>6</v>
      </c>
    </row>
    <row r="536" spans="1:18" x14ac:dyDescent="0.25">
      <c r="A536" s="39" t="s">
        <v>47</v>
      </c>
      <c r="B536" s="54" t="s">
        <v>45</v>
      </c>
      <c r="C536" s="30">
        <v>43</v>
      </c>
      <c r="D536" s="60">
        <v>60</v>
      </c>
      <c r="E536" s="61">
        <v>61</v>
      </c>
      <c r="F536" s="64">
        <v>73</v>
      </c>
      <c r="G536" s="64">
        <v>74</v>
      </c>
      <c r="H536" s="64">
        <v>76</v>
      </c>
      <c r="I536" s="64">
        <v>78</v>
      </c>
      <c r="J536" s="65">
        <v>15</v>
      </c>
      <c r="K536" s="55" t="s">
        <v>169</v>
      </c>
      <c r="L536">
        <f t="shared" si="65"/>
        <v>60.5</v>
      </c>
      <c r="M536">
        <f t="shared" si="66"/>
        <v>75.25</v>
      </c>
      <c r="N536">
        <f t="shared" si="67"/>
        <v>1</v>
      </c>
      <c r="O536">
        <f t="shared" si="68"/>
        <v>5</v>
      </c>
      <c r="P536">
        <f t="shared" si="64"/>
        <v>2</v>
      </c>
      <c r="Q536" t="e">
        <f t="shared" si="63"/>
        <v>#VALUE!</v>
      </c>
      <c r="R536" t="e">
        <f t="shared" si="69"/>
        <v>#VALUE!</v>
      </c>
    </row>
    <row r="537" spans="1:18" x14ac:dyDescent="0.25">
      <c r="A537" s="39" t="s">
        <v>47</v>
      </c>
      <c r="B537" s="54" t="s">
        <v>153</v>
      </c>
      <c r="C537" s="30">
        <v>86</v>
      </c>
      <c r="D537" s="60">
        <v>106</v>
      </c>
      <c r="E537" s="61">
        <v>106</v>
      </c>
      <c r="F537" s="59" t="s">
        <v>12</v>
      </c>
      <c r="G537" s="59" t="s">
        <v>12</v>
      </c>
      <c r="H537" s="59" t="s">
        <v>12</v>
      </c>
      <c r="I537" s="59" t="s">
        <v>12</v>
      </c>
      <c r="J537" s="65">
        <v>2</v>
      </c>
      <c r="K537" s="55" t="s">
        <v>169</v>
      </c>
      <c r="L537">
        <f t="shared" si="65"/>
        <v>106</v>
      </c>
      <c r="M537" t="e">
        <f t="shared" si="66"/>
        <v>#DIV/0!</v>
      </c>
      <c r="N537">
        <f t="shared" si="67"/>
        <v>0</v>
      </c>
      <c r="O537" t="e">
        <f t="shared" si="68"/>
        <v>#VALUE!</v>
      </c>
      <c r="P537">
        <f t="shared" si="64"/>
        <v>2</v>
      </c>
      <c r="Q537">
        <f t="shared" si="63"/>
        <v>1</v>
      </c>
      <c r="R537">
        <f t="shared" si="69"/>
        <v>6</v>
      </c>
    </row>
    <row r="538" spans="1:18" x14ac:dyDescent="0.25">
      <c r="A538" s="39" t="s">
        <v>47</v>
      </c>
      <c r="B538" s="54" t="s">
        <v>109</v>
      </c>
      <c r="C538" s="56" t="s">
        <v>12</v>
      </c>
      <c r="D538" s="57" t="s">
        <v>12</v>
      </c>
      <c r="E538" s="58" t="s">
        <v>12</v>
      </c>
      <c r="F538" s="59" t="s">
        <v>12</v>
      </c>
      <c r="G538" s="59" t="s">
        <v>12</v>
      </c>
      <c r="H538" s="59" t="s">
        <v>12</v>
      </c>
      <c r="I538" s="59" t="s">
        <v>12</v>
      </c>
      <c r="J538" s="65">
        <v>1</v>
      </c>
      <c r="K538" s="55" t="s">
        <v>169</v>
      </c>
      <c r="L538" t="e">
        <f t="shared" si="65"/>
        <v>#DIV/0!</v>
      </c>
      <c r="M538" t="e">
        <f t="shared" si="66"/>
        <v>#DIV/0!</v>
      </c>
      <c r="N538" t="e">
        <f t="shared" si="67"/>
        <v>#VALUE!</v>
      </c>
      <c r="O538" t="e">
        <f t="shared" si="68"/>
        <v>#VALUE!</v>
      </c>
      <c r="P538" t="e">
        <f t="shared" si="64"/>
        <v>#VALUE!</v>
      </c>
      <c r="Q538" t="e">
        <f t="shared" si="63"/>
        <v>#VALUE!</v>
      </c>
      <c r="R538" t="e">
        <f t="shared" si="69"/>
        <v>#VALUE!</v>
      </c>
    </row>
    <row r="539" spans="1:18" x14ac:dyDescent="0.25">
      <c r="A539" s="39" t="s">
        <v>47</v>
      </c>
      <c r="B539" s="54" t="s">
        <v>154</v>
      </c>
      <c r="C539" s="30">
        <v>78</v>
      </c>
      <c r="D539" s="60">
        <v>96</v>
      </c>
      <c r="E539" s="61">
        <v>99</v>
      </c>
      <c r="F539" s="59" t="s">
        <v>12</v>
      </c>
      <c r="G539" s="59" t="s">
        <v>12</v>
      </c>
      <c r="H539" s="59" t="s">
        <v>12</v>
      </c>
      <c r="I539" s="59" t="s">
        <v>12</v>
      </c>
      <c r="J539" s="65">
        <v>3</v>
      </c>
      <c r="K539" s="55" t="s">
        <v>169</v>
      </c>
      <c r="L539">
        <f t="shared" si="65"/>
        <v>97.5</v>
      </c>
      <c r="M539" t="e">
        <f t="shared" si="66"/>
        <v>#DIV/0!</v>
      </c>
      <c r="N539">
        <f t="shared" si="67"/>
        <v>3</v>
      </c>
      <c r="O539" t="e">
        <f t="shared" si="68"/>
        <v>#VALUE!</v>
      </c>
      <c r="P539">
        <f t="shared" si="64"/>
        <v>2</v>
      </c>
      <c r="Q539" t="e">
        <f t="shared" si="63"/>
        <v>#VALUE!</v>
      </c>
      <c r="R539" t="e">
        <f t="shared" si="69"/>
        <v>#VALUE!</v>
      </c>
    </row>
    <row r="540" spans="1:18" x14ac:dyDescent="0.25">
      <c r="A540" s="39" t="s">
        <v>47</v>
      </c>
      <c r="B540" s="54" t="s">
        <v>105</v>
      </c>
      <c r="C540" s="30">
        <v>74</v>
      </c>
      <c r="D540" s="60">
        <v>93</v>
      </c>
      <c r="E540" s="61">
        <v>95</v>
      </c>
      <c r="F540" s="59" t="s">
        <v>12</v>
      </c>
      <c r="G540" s="59" t="s">
        <v>12</v>
      </c>
      <c r="H540" s="59" t="s">
        <v>12</v>
      </c>
      <c r="I540" s="59" t="s">
        <v>12</v>
      </c>
      <c r="J540" s="65">
        <v>4</v>
      </c>
      <c r="K540" s="55" t="s">
        <v>169</v>
      </c>
      <c r="L540">
        <f t="shared" si="65"/>
        <v>94</v>
      </c>
      <c r="M540" t="e">
        <f t="shared" si="66"/>
        <v>#DIV/0!</v>
      </c>
      <c r="N540">
        <f t="shared" si="67"/>
        <v>2</v>
      </c>
      <c r="O540" t="e">
        <f t="shared" si="68"/>
        <v>#VALUE!</v>
      </c>
      <c r="P540">
        <f t="shared" si="64"/>
        <v>2</v>
      </c>
      <c r="Q540" t="e">
        <f t="shared" ref="Q540:Q544" si="70">IF(O539&gt;4.46,1,2)</f>
        <v>#VALUE!</v>
      </c>
      <c r="R540" t="e">
        <f t="shared" si="69"/>
        <v>#VALUE!</v>
      </c>
    </row>
    <row r="541" spans="1:18" x14ac:dyDescent="0.25">
      <c r="A541" s="39" t="s">
        <v>47</v>
      </c>
      <c r="B541" s="54" t="s">
        <v>74</v>
      </c>
      <c r="C541" s="30">
        <v>83</v>
      </c>
      <c r="D541" s="60">
        <v>101</v>
      </c>
      <c r="E541" s="61">
        <v>105</v>
      </c>
      <c r="F541" s="59" t="s">
        <v>12</v>
      </c>
      <c r="G541" s="59" t="s">
        <v>12</v>
      </c>
      <c r="H541" s="59" t="s">
        <v>12</v>
      </c>
      <c r="I541" s="59" t="s">
        <v>12</v>
      </c>
      <c r="J541" s="65">
        <v>2</v>
      </c>
      <c r="K541" s="55" t="s">
        <v>169</v>
      </c>
      <c r="L541">
        <f t="shared" si="65"/>
        <v>103</v>
      </c>
      <c r="M541" t="e">
        <f t="shared" si="66"/>
        <v>#DIV/0!</v>
      </c>
      <c r="N541">
        <f t="shared" si="67"/>
        <v>4</v>
      </c>
      <c r="O541" t="e">
        <f t="shared" si="68"/>
        <v>#VALUE!</v>
      </c>
      <c r="P541">
        <f t="shared" si="64"/>
        <v>2</v>
      </c>
      <c r="Q541" t="e">
        <f t="shared" si="70"/>
        <v>#VALUE!</v>
      </c>
      <c r="R541" t="e">
        <f t="shared" si="69"/>
        <v>#VALUE!</v>
      </c>
    </row>
    <row r="542" spans="1:18" x14ac:dyDescent="0.25">
      <c r="A542" s="39" t="s">
        <v>47</v>
      </c>
      <c r="B542" s="54" t="s">
        <v>46</v>
      </c>
      <c r="C542" s="30">
        <v>70</v>
      </c>
      <c r="D542" s="60">
        <v>88</v>
      </c>
      <c r="E542" s="61">
        <v>92</v>
      </c>
      <c r="F542" s="64">
        <v>106</v>
      </c>
      <c r="G542" s="59" t="s">
        <v>12</v>
      </c>
      <c r="H542" s="59" t="s">
        <v>12</v>
      </c>
      <c r="I542" s="59" t="s">
        <v>12</v>
      </c>
      <c r="J542" s="65">
        <v>4</v>
      </c>
      <c r="K542" s="55" t="s">
        <v>169</v>
      </c>
      <c r="L542">
        <f t="shared" si="65"/>
        <v>90</v>
      </c>
      <c r="M542">
        <f t="shared" si="66"/>
        <v>106</v>
      </c>
      <c r="N542">
        <f t="shared" si="67"/>
        <v>4</v>
      </c>
      <c r="O542" t="e">
        <f t="shared" si="68"/>
        <v>#VALUE!</v>
      </c>
      <c r="P542">
        <f t="shared" si="64"/>
        <v>2</v>
      </c>
      <c r="Q542" t="e">
        <f t="shared" si="70"/>
        <v>#VALUE!</v>
      </c>
      <c r="R542" t="e">
        <f t="shared" si="69"/>
        <v>#VALUE!</v>
      </c>
    </row>
    <row r="543" spans="1:18" x14ac:dyDescent="0.25">
      <c r="A543" s="39" t="s">
        <v>47</v>
      </c>
      <c r="B543" s="54" t="s">
        <v>97</v>
      </c>
      <c r="C543" s="30">
        <v>78</v>
      </c>
      <c r="D543" s="60">
        <v>96</v>
      </c>
      <c r="E543" s="61">
        <v>96</v>
      </c>
      <c r="F543" s="59" t="s">
        <v>12</v>
      </c>
      <c r="G543" s="59" t="s">
        <v>12</v>
      </c>
      <c r="H543" s="59" t="s">
        <v>12</v>
      </c>
      <c r="I543" s="59" t="s">
        <v>12</v>
      </c>
      <c r="J543" s="65">
        <v>4</v>
      </c>
      <c r="K543" s="55" t="s">
        <v>169</v>
      </c>
      <c r="L543">
        <f t="shared" si="65"/>
        <v>96</v>
      </c>
      <c r="M543" t="e">
        <f t="shared" si="66"/>
        <v>#DIV/0!</v>
      </c>
      <c r="N543">
        <f t="shared" si="67"/>
        <v>0</v>
      </c>
      <c r="O543" t="e">
        <f t="shared" si="68"/>
        <v>#VALUE!</v>
      </c>
      <c r="P543">
        <f t="shared" si="64"/>
        <v>2</v>
      </c>
      <c r="Q543" t="e">
        <f t="shared" si="70"/>
        <v>#VALUE!</v>
      </c>
      <c r="R543" t="e">
        <f t="shared" si="69"/>
        <v>#VALUE!</v>
      </c>
    </row>
    <row r="544" spans="1:18" x14ac:dyDescent="0.25">
      <c r="A544" s="39" t="s">
        <v>47</v>
      </c>
      <c r="B544" s="54" t="s">
        <v>98</v>
      </c>
      <c r="C544" s="56" t="s">
        <v>12</v>
      </c>
      <c r="D544" s="57" t="s">
        <v>12</v>
      </c>
      <c r="E544" s="58" t="s">
        <v>12</v>
      </c>
      <c r="F544" s="59" t="s">
        <v>12</v>
      </c>
      <c r="G544" s="59" t="s">
        <v>12</v>
      </c>
      <c r="H544" s="59" t="s">
        <v>12</v>
      </c>
      <c r="I544" s="59" t="s">
        <v>12</v>
      </c>
      <c r="J544" s="65">
        <v>1</v>
      </c>
      <c r="K544" s="55" t="s">
        <v>169</v>
      </c>
      <c r="L544" t="e">
        <f t="shared" si="65"/>
        <v>#DIV/0!</v>
      </c>
      <c r="M544" t="e">
        <f t="shared" si="66"/>
        <v>#DIV/0!</v>
      </c>
      <c r="N544" t="e">
        <f t="shared" si="67"/>
        <v>#VALUE!</v>
      </c>
      <c r="O544" t="e">
        <f t="shared" si="68"/>
        <v>#VALUE!</v>
      </c>
      <c r="P544" t="e">
        <f t="shared" si="64"/>
        <v>#VALUE!</v>
      </c>
      <c r="Q544" t="e">
        <f t="shared" si="70"/>
        <v>#VALUE!</v>
      </c>
      <c r="R544" t="e">
        <f t="shared" si="69"/>
        <v>#VALUE!</v>
      </c>
    </row>
    <row r="545" spans="1:18" x14ac:dyDescent="0.25">
      <c r="A545" s="26" t="s">
        <v>106</v>
      </c>
      <c r="B545" s="54" t="s">
        <v>155</v>
      </c>
      <c r="C545" s="30">
        <v>29</v>
      </c>
      <c r="D545" s="60">
        <v>45</v>
      </c>
      <c r="E545" s="61">
        <v>46</v>
      </c>
      <c r="F545" s="64">
        <v>59</v>
      </c>
      <c r="G545" s="64">
        <v>63</v>
      </c>
      <c r="H545" s="64">
        <v>64</v>
      </c>
      <c r="I545" s="64">
        <v>70</v>
      </c>
      <c r="J545" s="65">
        <v>19</v>
      </c>
      <c r="K545" s="55" t="s">
        <v>169</v>
      </c>
      <c r="L545">
        <f t="shared" si="65"/>
        <v>45.5</v>
      </c>
      <c r="M545">
        <f t="shared" si="66"/>
        <v>64</v>
      </c>
      <c r="N545">
        <f t="shared" si="67"/>
        <v>1</v>
      </c>
      <c r="O545">
        <f t="shared" si="68"/>
        <v>11</v>
      </c>
      <c r="P545">
        <f>IF(N545&gt;5.58,1,2)</f>
        <v>2</v>
      </c>
      <c r="Q545" t="e">
        <f>IF(O544&gt;5.03,1,2)</f>
        <v>#VALUE!</v>
      </c>
      <c r="R545" t="e">
        <f t="shared" si="69"/>
        <v>#VALUE!</v>
      </c>
    </row>
    <row r="546" spans="1:18" x14ac:dyDescent="0.25">
      <c r="A546" s="26" t="s">
        <v>106</v>
      </c>
      <c r="B546" s="54" t="s">
        <v>11</v>
      </c>
      <c r="C546" s="30">
        <v>31</v>
      </c>
      <c r="D546" s="60">
        <v>36</v>
      </c>
      <c r="E546" s="61">
        <v>36</v>
      </c>
      <c r="F546" s="64">
        <v>47</v>
      </c>
      <c r="G546" s="64">
        <v>47</v>
      </c>
      <c r="H546" s="64">
        <v>47</v>
      </c>
      <c r="I546" s="64">
        <v>47</v>
      </c>
      <c r="J546" s="65">
        <v>65</v>
      </c>
      <c r="K546" s="55" t="s">
        <v>169</v>
      </c>
      <c r="L546">
        <f t="shared" si="65"/>
        <v>36</v>
      </c>
      <c r="M546">
        <f t="shared" si="66"/>
        <v>47</v>
      </c>
      <c r="N546">
        <f t="shared" si="67"/>
        <v>0</v>
      </c>
      <c r="O546">
        <f t="shared" si="68"/>
        <v>0</v>
      </c>
      <c r="P546">
        <f t="shared" ref="P546:P583" si="71">IF(N546&gt;5.58,1,2)</f>
        <v>2</v>
      </c>
      <c r="Q546">
        <f t="shared" ref="Q546:Q583" si="72">IF(O545&gt;5.03,1,2)</f>
        <v>1</v>
      </c>
      <c r="R546">
        <f t="shared" si="69"/>
        <v>6</v>
      </c>
    </row>
    <row r="547" spans="1:18" x14ac:dyDescent="0.25">
      <c r="A547" s="26" t="s">
        <v>106</v>
      </c>
      <c r="B547" s="54" t="s">
        <v>126</v>
      </c>
      <c r="C547" s="30">
        <v>29</v>
      </c>
      <c r="D547" s="60">
        <v>42</v>
      </c>
      <c r="E547" s="61">
        <v>42</v>
      </c>
      <c r="F547" s="64">
        <v>52</v>
      </c>
      <c r="G547" s="64">
        <v>52</v>
      </c>
      <c r="H547" s="64">
        <v>54</v>
      </c>
      <c r="I547" s="64">
        <v>54</v>
      </c>
      <c r="J547" s="65">
        <v>49</v>
      </c>
      <c r="K547" s="55" t="s">
        <v>169</v>
      </c>
      <c r="L547">
        <f t="shared" si="65"/>
        <v>42</v>
      </c>
      <c r="M547">
        <f t="shared" si="66"/>
        <v>53</v>
      </c>
      <c r="N547">
        <f t="shared" si="67"/>
        <v>0</v>
      </c>
      <c r="O547">
        <f t="shared" si="68"/>
        <v>2</v>
      </c>
      <c r="P547">
        <f t="shared" si="71"/>
        <v>2</v>
      </c>
      <c r="Q547">
        <f t="shared" si="72"/>
        <v>2</v>
      </c>
      <c r="R547">
        <f t="shared" si="69"/>
        <v>5</v>
      </c>
    </row>
    <row r="548" spans="1:18" x14ac:dyDescent="0.25">
      <c r="A548" s="26" t="s">
        <v>106</v>
      </c>
      <c r="B548" s="54" t="s">
        <v>128</v>
      </c>
      <c r="C548" s="30">
        <v>34</v>
      </c>
      <c r="D548" s="60">
        <v>48</v>
      </c>
      <c r="E548" s="61">
        <v>50</v>
      </c>
      <c r="F548" s="64">
        <v>62</v>
      </c>
      <c r="G548" s="64">
        <v>62</v>
      </c>
      <c r="H548" s="64">
        <v>66</v>
      </c>
      <c r="I548" s="64">
        <v>66</v>
      </c>
      <c r="J548" s="65">
        <v>20</v>
      </c>
      <c r="K548" s="55" t="s">
        <v>169</v>
      </c>
      <c r="L548">
        <f t="shared" si="65"/>
        <v>49</v>
      </c>
      <c r="M548">
        <f t="shared" si="66"/>
        <v>64</v>
      </c>
      <c r="N548">
        <f t="shared" si="67"/>
        <v>2</v>
      </c>
      <c r="O548">
        <f t="shared" si="68"/>
        <v>4</v>
      </c>
      <c r="P548">
        <f t="shared" si="71"/>
        <v>2</v>
      </c>
      <c r="Q548">
        <f t="shared" si="72"/>
        <v>2</v>
      </c>
      <c r="R548">
        <f t="shared" si="69"/>
        <v>5</v>
      </c>
    </row>
    <row r="549" spans="1:18" x14ac:dyDescent="0.25">
      <c r="A549" s="26" t="s">
        <v>106</v>
      </c>
      <c r="B549" s="54" t="s">
        <v>156</v>
      </c>
      <c r="C549" s="56" t="s">
        <v>12</v>
      </c>
      <c r="D549" s="57" t="s">
        <v>12</v>
      </c>
      <c r="E549" s="58" t="s">
        <v>12</v>
      </c>
      <c r="F549" s="59" t="s">
        <v>12</v>
      </c>
      <c r="G549" s="59" t="s">
        <v>12</v>
      </c>
      <c r="H549" s="59" t="s">
        <v>12</v>
      </c>
      <c r="I549" s="59" t="s">
        <v>12</v>
      </c>
      <c r="J549" s="65">
        <v>18</v>
      </c>
      <c r="K549" s="55" t="s">
        <v>169</v>
      </c>
      <c r="L549" t="e">
        <f t="shared" si="65"/>
        <v>#DIV/0!</v>
      </c>
      <c r="M549" t="e">
        <f t="shared" si="66"/>
        <v>#DIV/0!</v>
      </c>
      <c r="N549" t="e">
        <f t="shared" si="67"/>
        <v>#VALUE!</v>
      </c>
      <c r="O549" t="e">
        <f t="shared" si="68"/>
        <v>#VALUE!</v>
      </c>
      <c r="P549" t="e">
        <f t="shared" si="71"/>
        <v>#VALUE!</v>
      </c>
      <c r="Q549">
        <f t="shared" si="72"/>
        <v>2</v>
      </c>
      <c r="R549" t="e">
        <f t="shared" si="69"/>
        <v>#VALUE!</v>
      </c>
    </row>
    <row r="550" spans="1:18" x14ac:dyDescent="0.25">
      <c r="A550" s="26" t="s">
        <v>106</v>
      </c>
      <c r="B550" s="54" t="s">
        <v>157</v>
      </c>
      <c r="C550" s="30">
        <v>47</v>
      </c>
      <c r="D550" s="60">
        <v>57</v>
      </c>
      <c r="E550" s="61">
        <v>57</v>
      </c>
      <c r="F550" s="64">
        <v>69</v>
      </c>
      <c r="G550" s="64">
        <v>73</v>
      </c>
      <c r="H550" s="64">
        <v>76</v>
      </c>
      <c r="I550" s="64">
        <v>85</v>
      </c>
      <c r="J550" s="65">
        <v>11</v>
      </c>
      <c r="K550" s="55" t="s">
        <v>169</v>
      </c>
      <c r="L550">
        <f t="shared" si="65"/>
        <v>57</v>
      </c>
      <c r="M550">
        <f t="shared" si="66"/>
        <v>75.75</v>
      </c>
      <c r="N550">
        <f t="shared" si="67"/>
        <v>0</v>
      </c>
      <c r="O550">
        <f t="shared" si="68"/>
        <v>16</v>
      </c>
      <c r="P550">
        <f t="shared" si="71"/>
        <v>2</v>
      </c>
      <c r="Q550" t="e">
        <f t="shared" si="72"/>
        <v>#VALUE!</v>
      </c>
      <c r="R550" t="e">
        <f t="shared" si="69"/>
        <v>#VALUE!</v>
      </c>
    </row>
    <row r="551" spans="1:18" x14ac:dyDescent="0.25">
      <c r="A551" s="26" t="s">
        <v>106</v>
      </c>
      <c r="B551" s="54" t="s">
        <v>158</v>
      </c>
      <c r="C551" s="30">
        <v>34</v>
      </c>
      <c r="D551" s="60">
        <v>47</v>
      </c>
      <c r="E551" s="61">
        <v>47</v>
      </c>
      <c r="F551" s="64">
        <v>57</v>
      </c>
      <c r="G551" s="64">
        <v>58</v>
      </c>
      <c r="H551" s="64">
        <v>58</v>
      </c>
      <c r="I551" s="64">
        <v>58</v>
      </c>
      <c r="J551" s="65">
        <v>25</v>
      </c>
      <c r="K551" s="55" t="s">
        <v>169</v>
      </c>
      <c r="L551">
        <f t="shared" si="65"/>
        <v>47</v>
      </c>
      <c r="M551">
        <f t="shared" si="66"/>
        <v>57.75</v>
      </c>
      <c r="N551">
        <f t="shared" si="67"/>
        <v>0</v>
      </c>
      <c r="O551">
        <f t="shared" si="68"/>
        <v>1</v>
      </c>
      <c r="P551">
        <f t="shared" si="71"/>
        <v>2</v>
      </c>
      <c r="Q551">
        <f t="shared" si="72"/>
        <v>1</v>
      </c>
      <c r="R551">
        <f t="shared" si="69"/>
        <v>6</v>
      </c>
    </row>
    <row r="552" spans="1:18" x14ac:dyDescent="0.25">
      <c r="A552" s="26" t="s">
        <v>106</v>
      </c>
      <c r="B552" s="54" t="s">
        <v>129</v>
      </c>
      <c r="C552" s="30">
        <v>45</v>
      </c>
      <c r="D552" s="60">
        <v>61</v>
      </c>
      <c r="E552" s="61">
        <v>61</v>
      </c>
      <c r="F552" s="64">
        <v>72</v>
      </c>
      <c r="G552" s="64">
        <v>74</v>
      </c>
      <c r="H552" s="64">
        <v>80</v>
      </c>
      <c r="I552" s="64">
        <v>80</v>
      </c>
      <c r="J552" s="65">
        <v>16</v>
      </c>
      <c r="K552" s="55" t="s">
        <v>169</v>
      </c>
      <c r="L552">
        <f t="shared" si="65"/>
        <v>61</v>
      </c>
      <c r="M552">
        <f t="shared" si="66"/>
        <v>76.5</v>
      </c>
      <c r="N552">
        <f t="shared" si="67"/>
        <v>0</v>
      </c>
      <c r="O552">
        <f t="shared" si="68"/>
        <v>8</v>
      </c>
      <c r="P552">
        <f t="shared" si="71"/>
        <v>2</v>
      </c>
      <c r="Q552">
        <f t="shared" si="72"/>
        <v>2</v>
      </c>
      <c r="R552">
        <f t="shared" si="69"/>
        <v>5</v>
      </c>
    </row>
    <row r="553" spans="1:18" x14ac:dyDescent="0.25">
      <c r="A553" s="26" t="s">
        <v>106</v>
      </c>
      <c r="B553" s="54" t="s">
        <v>159</v>
      </c>
      <c r="C553" s="30">
        <v>23</v>
      </c>
      <c r="D553" s="60">
        <v>38</v>
      </c>
      <c r="E553" s="61">
        <v>39</v>
      </c>
      <c r="F553" s="64">
        <v>51</v>
      </c>
      <c r="G553" s="64">
        <v>52</v>
      </c>
      <c r="H553" s="64">
        <v>53</v>
      </c>
      <c r="I553" s="64">
        <v>55</v>
      </c>
      <c r="J553" s="65">
        <v>19</v>
      </c>
      <c r="K553" s="55" t="s">
        <v>169</v>
      </c>
      <c r="L553">
        <f t="shared" si="65"/>
        <v>38.5</v>
      </c>
      <c r="M553">
        <f t="shared" si="66"/>
        <v>52.75</v>
      </c>
      <c r="N553">
        <f t="shared" si="67"/>
        <v>1</v>
      </c>
      <c r="O553">
        <f t="shared" si="68"/>
        <v>4</v>
      </c>
      <c r="P553">
        <f t="shared" si="71"/>
        <v>2</v>
      </c>
      <c r="Q553">
        <f t="shared" si="72"/>
        <v>1</v>
      </c>
      <c r="R553">
        <f t="shared" si="69"/>
        <v>6</v>
      </c>
    </row>
    <row r="554" spans="1:18" x14ac:dyDescent="0.25">
      <c r="A554" s="26" t="s">
        <v>106</v>
      </c>
      <c r="B554" s="54" t="s">
        <v>160</v>
      </c>
      <c r="C554" s="30">
        <v>18</v>
      </c>
      <c r="D554" s="60">
        <v>41</v>
      </c>
      <c r="E554" s="61">
        <v>41</v>
      </c>
      <c r="F554" s="64">
        <v>53</v>
      </c>
      <c r="G554" s="64">
        <v>58</v>
      </c>
      <c r="H554" s="64">
        <v>62</v>
      </c>
      <c r="I554" s="64">
        <v>62</v>
      </c>
      <c r="J554" s="65">
        <v>27</v>
      </c>
      <c r="K554" s="55" t="s">
        <v>169</v>
      </c>
      <c r="L554">
        <f t="shared" si="65"/>
        <v>41</v>
      </c>
      <c r="M554">
        <f t="shared" si="66"/>
        <v>58.75</v>
      </c>
      <c r="N554">
        <f t="shared" si="67"/>
        <v>0</v>
      </c>
      <c r="O554">
        <f t="shared" si="68"/>
        <v>9</v>
      </c>
      <c r="P554">
        <f t="shared" si="71"/>
        <v>2</v>
      </c>
      <c r="Q554">
        <f t="shared" si="72"/>
        <v>2</v>
      </c>
      <c r="R554">
        <f t="shared" si="69"/>
        <v>5</v>
      </c>
    </row>
    <row r="555" spans="1:18" x14ac:dyDescent="0.25">
      <c r="A555" s="26" t="s">
        <v>106</v>
      </c>
      <c r="B555" s="54" t="s">
        <v>161</v>
      </c>
      <c r="C555" s="30">
        <v>22</v>
      </c>
      <c r="D555" s="60">
        <v>37</v>
      </c>
      <c r="E555" s="61">
        <v>37</v>
      </c>
      <c r="F555" s="64">
        <v>49</v>
      </c>
      <c r="G555" s="64">
        <v>50</v>
      </c>
      <c r="H555" s="64">
        <v>50</v>
      </c>
      <c r="I555" s="64">
        <v>50</v>
      </c>
      <c r="J555" s="65">
        <v>98</v>
      </c>
      <c r="K555" s="55" t="s">
        <v>169</v>
      </c>
      <c r="L555">
        <f t="shared" si="65"/>
        <v>37</v>
      </c>
      <c r="M555">
        <f t="shared" si="66"/>
        <v>49.75</v>
      </c>
      <c r="N555">
        <f t="shared" si="67"/>
        <v>0</v>
      </c>
      <c r="O555">
        <f t="shared" si="68"/>
        <v>1</v>
      </c>
      <c r="P555">
        <f t="shared" si="71"/>
        <v>2</v>
      </c>
      <c r="Q555">
        <f t="shared" si="72"/>
        <v>1</v>
      </c>
      <c r="R555">
        <f t="shared" si="69"/>
        <v>6</v>
      </c>
    </row>
    <row r="556" spans="1:18" x14ac:dyDescent="0.25">
      <c r="A556" s="26" t="s">
        <v>106</v>
      </c>
      <c r="B556" s="54" t="s">
        <v>136</v>
      </c>
      <c r="C556" s="30">
        <v>24</v>
      </c>
      <c r="D556" s="60">
        <v>35</v>
      </c>
      <c r="E556" s="61" t="s">
        <v>12</v>
      </c>
      <c r="F556" s="64">
        <v>46</v>
      </c>
      <c r="G556" s="64">
        <v>47</v>
      </c>
      <c r="H556" s="64">
        <v>53</v>
      </c>
      <c r="I556" s="64">
        <v>53</v>
      </c>
      <c r="J556" s="65">
        <v>19</v>
      </c>
      <c r="K556" s="55" t="s">
        <v>169</v>
      </c>
      <c r="L556">
        <f t="shared" si="65"/>
        <v>35</v>
      </c>
      <c r="M556">
        <f t="shared" si="66"/>
        <v>49.75</v>
      </c>
      <c r="N556" t="e">
        <f t="shared" si="67"/>
        <v>#VALUE!</v>
      </c>
      <c r="O556">
        <f t="shared" si="68"/>
        <v>7</v>
      </c>
      <c r="P556" t="e">
        <f t="shared" si="71"/>
        <v>#VALUE!</v>
      </c>
      <c r="Q556">
        <f t="shared" si="72"/>
        <v>2</v>
      </c>
      <c r="R556" t="e">
        <f t="shared" si="69"/>
        <v>#VALUE!</v>
      </c>
    </row>
    <row r="557" spans="1:18" x14ac:dyDescent="0.25">
      <c r="A557" s="26" t="s">
        <v>106</v>
      </c>
      <c r="B557" s="54" t="s">
        <v>162</v>
      </c>
      <c r="C557" s="30">
        <v>63</v>
      </c>
      <c r="D557" s="60">
        <v>79</v>
      </c>
      <c r="E557" s="61">
        <v>80</v>
      </c>
      <c r="F557" s="64">
        <v>94</v>
      </c>
      <c r="G557" s="64">
        <v>94</v>
      </c>
      <c r="H557" s="64">
        <v>94</v>
      </c>
      <c r="I557" s="59" t="s">
        <v>12</v>
      </c>
      <c r="J557" s="65">
        <v>7</v>
      </c>
      <c r="K557" s="55" t="s">
        <v>169</v>
      </c>
      <c r="L557">
        <f t="shared" si="65"/>
        <v>79.5</v>
      </c>
      <c r="M557">
        <f t="shared" si="66"/>
        <v>94</v>
      </c>
      <c r="N557">
        <f t="shared" si="67"/>
        <v>1</v>
      </c>
      <c r="O557" t="e">
        <f t="shared" si="68"/>
        <v>#VALUE!</v>
      </c>
      <c r="P557">
        <f t="shared" si="71"/>
        <v>2</v>
      </c>
      <c r="Q557">
        <f t="shared" si="72"/>
        <v>1</v>
      </c>
      <c r="R557">
        <f t="shared" si="69"/>
        <v>6</v>
      </c>
    </row>
    <row r="558" spans="1:18" x14ac:dyDescent="0.25">
      <c r="A558" s="26" t="s">
        <v>106</v>
      </c>
      <c r="B558" s="54" t="s">
        <v>33</v>
      </c>
      <c r="C558" s="30">
        <v>36</v>
      </c>
      <c r="D558" s="60">
        <v>49</v>
      </c>
      <c r="E558" s="61">
        <v>61</v>
      </c>
      <c r="F558" s="64">
        <v>61</v>
      </c>
      <c r="G558" s="64">
        <v>64</v>
      </c>
      <c r="H558" s="64">
        <v>73</v>
      </c>
      <c r="I558" s="64">
        <v>75</v>
      </c>
      <c r="J558" s="65">
        <v>32</v>
      </c>
      <c r="K558" s="55" t="s">
        <v>169</v>
      </c>
      <c r="L558">
        <f t="shared" si="65"/>
        <v>55</v>
      </c>
      <c r="M558">
        <f t="shared" si="66"/>
        <v>68.25</v>
      </c>
      <c r="N558">
        <f t="shared" si="67"/>
        <v>12</v>
      </c>
      <c r="O558">
        <f t="shared" si="68"/>
        <v>14</v>
      </c>
      <c r="P558">
        <f t="shared" si="71"/>
        <v>1</v>
      </c>
      <c r="Q558" t="e">
        <f t="shared" si="72"/>
        <v>#VALUE!</v>
      </c>
      <c r="R558" t="e">
        <f t="shared" si="69"/>
        <v>#VALUE!</v>
      </c>
    </row>
    <row r="559" spans="1:18" x14ac:dyDescent="0.25">
      <c r="A559" s="26" t="s">
        <v>106</v>
      </c>
      <c r="B559" s="54" t="s">
        <v>34</v>
      </c>
      <c r="C559" s="30">
        <v>35</v>
      </c>
      <c r="D559" s="60">
        <v>46</v>
      </c>
      <c r="E559" s="61">
        <v>47</v>
      </c>
      <c r="F559" s="64">
        <v>57</v>
      </c>
      <c r="G559" s="64">
        <v>57</v>
      </c>
      <c r="H559" s="64">
        <v>58</v>
      </c>
      <c r="I559" s="64">
        <v>59</v>
      </c>
      <c r="J559" s="65">
        <v>22</v>
      </c>
      <c r="K559" s="55" t="s">
        <v>169</v>
      </c>
      <c r="L559">
        <f t="shared" si="65"/>
        <v>46.5</v>
      </c>
      <c r="M559">
        <f t="shared" si="66"/>
        <v>57.75</v>
      </c>
      <c r="N559">
        <f t="shared" si="67"/>
        <v>1</v>
      </c>
      <c r="O559">
        <f t="shared" si="68"/>
        <v>2</v>
      </c>
      <c r="P559">
        <f t="shared" si="71"/>
        <v>2</v>
      </c>
      <c r="Q559">
        <f t="shared" si="72"/>
        <v>1</v>
      </c>
      <c r="R559">
        <f t="shared" si="69"/>
        <v>6</v>
      </c>
    </row>
    <row r="560" spans="1:18" x14ac:dyDescent="0.25">
      <c r="A560" s="26" t="s">
        <v>106</v>
      </c>
      <c r="B560" s="54" t="s">
        <v>138</v>
      </c>
      <c r="C560" s="30">
        <v>22</v>
      </c>
      <c r="D560" s="60">
        <v>37</v>
      </c>
      <c r="E560" s="61">
        <v>38</v>
      </c>
      <c r="F560" s="64">
        <v>51</v>
      </c>
      <c r="G560" s="64">
        <v>51</v>
      </c>
      <c r="H560" s="64">
        <v>52</v>
      </c>
      <c r="I560" s="64">
        <v>52</v>
      </c>
      <c r="J560" s="65">
        <v>18</v>
      </c>
      <c r="K560" s="55" t="s">
        <v>169</v>
      </c>
      <c r="L560">
        <f t="shared" si="65"/>
        <v>37.5</v>
      </c>
      <c r="M560">
        <f t="shared" si="66"/>
        <v>51.5</v>
      </c>
      <c r="N560">
        <f t="shared" si="67"/>
        <v>1</v>
      </c>
      <c r="O560">
        <f t="shared" si="68"/>
        <v>1</v>
      </c>
      <c r="P560">
        <f t="shared" si="71"/>
        <v>2</v>
      </c>
      <c r="Q560">
        <f t="shared" si="72"/>
        <v>2</v>
      </c>
      <c r="R560">
        <f t="shared" si="69"/>
        <v>5</v>
      </c>
    </row>
    <row r="561" spans="1:18" x14ac:dyDescent="0.25">
      <c r="A561" s="26" t="s">
        <v>106</v>
      </c>
      <c r="B561" s="54" t="s">
        <v>163</v>
      </c>
      <c r="C561" s="30">
        <v>54</v>
      </c>
      <c r="D561" s="60">
        <v>62</v>
      </c>
      <c r="E561" s="61">
        <v>64</v>
      </c>
      <c r="F561" s="64">
        <v>76</v>
      </c>
      <c r="G561" s="64">
        <v>76</v>
      </c>
      <c r="H561" s="64">
        <v>76</v>
      </c>
      <c r="I561" s="64">
        <v>78</v>
      </c>
      <c r="J561" s="65">
        <v>13</v>
      </c>
      <c r="K561" s="55" t="s">
        <v>169</v>
      </c>
      <c r="L561">
        <f t="shared" si="65"/>
        <v>63</v>
      </c>
      <c r="M561">
        <f t="shared" si="66"/>
        <v>76.5</v>
      </c>
      <c r="N561">
        <f t="shared" si="67"/>
        <v>2</v>
      </c>
      <c r="O561">
        <f t="shared" si="68"/>
        <v>2</v>
      </c>
      <c r="P561">
        <f t="shared" si="71"/>
        <v>2</v>
      </c>
      <c r="Q561">
        <f t="shared" si="72"/>
        <v>2</v>
      </c>
      <c r="R561">
        <f t="shared" si="69"/>
        <v>5</v>
      </c>
    </row>
    <row r="562" spans="1:18" x14ac:dyDescent="0.25">
      <c r="A562" s="26" t="s">
        <v>106</v>
      </c>
      <c r="B562" s="54" t="s">
        <v>164</v>
      </c>
      <c r="C562" s="30">
        <v>26</v>
      </c>
      <c r="D562" s="60">
        <v>38</v>
      </c>
      <c r="E562" s="61">
        <v>39</v>
      </c>
      <c r="F562" s="64">
        <v>50</v>
      </c>
      <c r="G562" s="64">
        <v>50</v>
      </c>
      <c r="H562" s="64">
        <v>50</v>
      </c>
      <c r="I562" s="64">
        <v>51</v>
      </c>
      <c r="J562" s="65">
        <v>32</v>
      </c>
      <c r="K562" s="55" t="s">
        <v>169</v>
      </c>
      <c r="L562">
        <f t="shared" si="65"/>
        <v>38.5</v>
      </c>
      <c r="M562">
        <f t="shared" si="66"/>
        <v>50.25</v>
      </c>
      <c r="N562">
        <f t="shared" si="67"/>
        <v>1</v>
      </c>
      <c r="O562">
        <f t="shared" si="68"/>
        <v>1</v>
      </c>
      <c r="P562">
        <f t="shared" si="71"/>
        <v>2</v>
      </c>
      <c r="Q562">
        <f t="shared" si="72"/>
        <v>2</v>
      </c>
      <c r="R562">
        <f t="shared" si="69"/>
        <v>5</v>
      </c>
    </row>
    <row r="563" spans="1:18" x14ac:dyDescent="0.25">
      <c r="A563" s="26" t="s">
        <v>106</v>
      </c>
      <c r="B563" s="54" t="s">
        <v>165</v>
      </c>
      <c r="C563" s="30">
        <v>48</v>
      </c>
      <c r="D563" s="60">
        <v>63</v>
      </c>
      <c r="E563" s="61">
        <v>65</v>
      </c>
      <c r="F563" s="64">
        <v>76</v>
      </c>
      <c r="G563" s="64">
        <v>77</v>
      </c>
      <c r="H563" s="64">
        <v>90</v>
      </c>
      <c r="I563" s="64">
        <v>94</v>
      </c>
      <c r="J563" s="65">
        <v>10</v>
      </c>
      <c r="K563" s="55" t="s">
        <v>169</v>
      </c>
      <c r="L563">
        <f t="shared" si="65"/>
        <v>64</v>
      </c>
      <c r="M563">
        <f t="shared" si="66"/>
        <v>84.25</v>
      </c>
      <c r="N563">
        <f t="shared" si="67"/>
        <v>2</v>
      </c>
      <c r="O563">
        <f t="shared" si="68"/>
        <v>18</v>
      </c>
      <c r="P563">
        <f t="shared" si="71"/>
        <v>2</v>
      </c>
      <c r="Q563">
        <f t="shared" si="72"/>
        <v>2</v>
      </c>
      <c r="R563">
        <f t="shared" si="69"/>
        <v>5</v>
      </c>
    </row>
    <row r="564" spans="1:18" x14ac:dyDescent="0.25">
      <c r="A564" s="26" t="s">
        <v>106</v>
      </c>
      <c r="B564" s="54" t="s">
        <v>62</v>
      </c>
      <c r="C564" s="30">
        <v>31</v>
      </c>
      <c r="D564" s="60">
        <v>35</v>
      </c>
      <c r="E564" s="61">
        <v>36</v>
      </c>
      <c r="F564" s="64">
        <v>49</v>
      </c>
      <c r="G564" s="64">
        <v>49</v>
      </c>
      <c r="H564" s="64">
        <v>51</v>
      </c>
      <c r="I564" s="64">
        <v>51</v>
      </c>
      <c r="J564" s="65">
        <v>74</v>
      </c>
      <c r="K564" s="55" t="s">
        <v>169</v>
      </c>
      <c r="L564">
        <f t="shared" si="65"/>
        <v>35.5</v>
      </c>
      <c r="M564">
        <f t="shared" si="66"/>
        <v>50</v>
      </c>
      <c r="N564">
        <f t="shared" si="67"/>
        <v>1</v>
      </c>
      <c r="O564">
        <f t="shared" si="68"/>
        <v>2</v>
      </c>
      <c r="P564">
        <f t="shared" si="71"/>
        <v>2</v>
      </c>
      <c r="Q564">
        <f t="shared" si="72"/>
        <v>1</v>
      </c>
      <c r="R564">
        <f t="shared" si="69"/>
        <v>6</v>
      </c>
    </row>
    <row r="565" spans="1:18" x14ac:dyDescent="0.25">
      <c r="A565" s="26" t="s">
        <v>106</v>
      </c>
      <c r="B565" s="54" t="s">
        <v>141</v>
      </c>
      <c r="C565" s="56" t="s">
        <v>12</v>
      </c>
      <c r="D565" s="57" t="s">
        <v>12</v>
      </c>
      <c r="E565" s="58" t="s">
        <v>12</v>
      </c>
      <c r="F565" s="59" t="s">
        <v>12</v>
      </c>
      <c r="G565" s="59" t="s">
        <v>12</v>
      </c>
      <c r="H565" s="59" t="s">
        <v>12</v>
      </c>
      <c r="I565" s="59" t="s">
        <v>12</v>
      </c>
      <c r="J565" s="65">
        <v>21</v>
      </c>
      <c r="K565" s="55" t="s">
        <v>169</v>
      </c>
      <c r="L565" t="e">
        <f t="shared" si="65"/>
        <v>#DIV/0!</v>
      </c>
      <c r="M565" t="e">
        <f t="shared" si="66"/>
        <v>#DIV/0!</v>
      </c>
      <c r="N565" t="e">
        <f t="shared" si="67"/>
        <v>#VALUE!</v>
      </c>
      <c r="O565" t="e">
        <f t="shared" si="68"/>
        <v>#VALUE!</v>
      </c>
      <c r="P565" t="e">
        <f t="shared" si="71"/>
        <v>#VALUE!</v>
      </c>
      <c r="Q565">
        <f t="shared" si="72"/>
        <v>2</v>
      </c>
      <c r="R565" t="e">
        <f t="shared" si="69"/>
        <v>#VALUE!</v>
      </c>
    </row>
    <row r="566" spans="1:18" x14ac:dyDescent="0.25">
      <c r="A566" s="26" t="s">
        <v>106</v>
      </c>
      <c r="B566" s="54" t="s">
        <v>89</v>
      </c>
      <c r="C566" s="30">
        <v>25</v>
      </c>
      <c r="D566" s="60">
        <v>40</v>
      </c>
      <c r="E566" s="61">
        <v>44</v>
      </c>
      <c r="F566" s="64">
        <v>63</v>
      </c>
      <c r="G566" s="64">
        <v>63</v>
      </c>
      <c r="H566" s="64">
        <v>63</v>
      </c>
      <c r="I566" s="64">
        <v>63</v>
      </c>
      <c r="J566" s="65">
        <v>30</v>
      </c>
      <c r="K566" s="55" t="s">
        <v>169</v>
      </c>
      <c r="L566">
        <f t="shared" si="65"/>
        <v>42</v>
      </c>
      <c r="M566">
        <f t="shared" si="66"/>
        <v>63</v>
      </c>
      <c r="N566">
        <f t="shared" si="67"/>
        <v>4</v>
      </c>
      <c r="O566">
        <f t="shared" si="68"/>
        <v>0</v>
      </c>
      <c r="P566">
        <f t="shared" si="71"/>
        <v>2</v>
      </c>
      <c r="Q566" t="e">
        <f t="shared" si="72"/>
        <v>#VALUE!</v>
      </c>
      <c r="R566" t="e">
        <f t="shared" si="69"/>
        <v>#VALUE!</v>
      </c>
    </row>
    <row r="567" spans="1:18" x14ac:dyDescent="0.25">
      <c r="A567" s="26" t="s">
        <v>106</v>
      </c>
      <c r="B567" s="54" t="s">
        <v>37</v>
      </c>
      <c r="C567" s="30">
        <v>36</v>
      </c>
      <c r="D567" s="60">
        <v>47</v>
      </c>
      <c r="E567" s="61">
        <v>49</v>
      </c>
      <c r="F567" s="64">
        <v>59</v>
      </c>
      <c r="G567" s="64">
        <v>60</v>
      </c>
      <c r="H567" s="64">
        <v>60</v>
      </c>
      <c r="I567" s="64">
        <v>63</v>
      </c>
      <c r="J567" s="65">
        <v>17</v>
      </c>
      <c r="K567" s="55" t="s">
        <v>169</v>
      </c>
      <c r="L567">
        <f t="shared" si="65"/>
        <v>48</v>
      </c>
      <c r="M567">
        <f t="shared" si="66"/>
        <v>60.5</v>
      </c>
      <c r="N567">
        <f t="shared" si="67"/>
        <v>2</v>
      </c>
      <c r="O567">
        <f t="shared" si="68"/>
        <v>4</v>
      </c>
      <c r="P567">
        <f t="shared" si="71"/>
        <v>2</v>
      </c>
      <c r="Q567">
        <f t="shared" si="72"/>
        <v>2</v>
      </c>
      <c r="R567">
        <f t="shared" si="69"/>
        <v>5</v>
      </c>
    </row>
    <row r="568" spans="1:18" x14ac:dyDescent="0.25">
      <c r="A568" s="26" t="s">
        <v>106</v>
      </c>
      <c r="B568" s="54" t="s">
        <v>119</v>
      </c>
      <c r="C568" s="30">
        <v>30</v>
      </c>
      <c r="D568" s="60">
        <v>48</v>
      </c>
      <c r="E568" s="61">
        <v>48</v>
      </c>
      <c r="F568" s="64">
        <v>62</v>
      </c>
      <c r="G568" s="64">
        <v>63</v>
      </c>
      <c r="H568" s="64">
        <v>67</v>
      </c>
      <c r="I568" s="64">
        <v>83</v>
      </c>
      <c r="J568" s="65">
        <v>21</v>
      </c>
      <c r="K568" s="55" t="s">
        <v>169</v>
      </c>
      <c r="L568">
        <f t="shared" si="65"/>
        <v>48</v>
      </c>
      <c r="M568">
        <f t="shared" si="66"/>
        <v>68.75</v>
      </c>
      <c r="N568">
        <f t="shared" si="67"/>
        <v>0</v>
      </c>
      <c r="O568">
        <f t="shared" si="68"/>
        <v>21</v>
      </c>
      <c r="P568">
        <f t="shared" si="71"/>
        <v>2</v>
      </c>
      <c r="Q568">
        <f t="shared" si="72"/>
        <v>2</v>
      </c>
      <c r="R568">
        <f t="shared" si="69"/>
        <v>5</v>
      </c>
    </row>
    <row r="569" spans="1:18" x14ac:dyDescent="0.25">
      <c r="A569" s="26" t="s">
        <v>106</v>
      </c>
      <c r="B569" s="54" t="s">
        <v>39</v>
      </c>
      <c r="C569" s="30">
        <v>28</v>
      </c>
      <c r="D569" s="60">
        <v>45</v>
      </c>
      <c r="E569" s="61">
        <v>46</v>
      </c>
      <c r="F569" s="64">
        <v>64</v>
      </c>
      <c r="G569" s="64">
        <v>65</v>
      </c>
      <c r="H569" s="64">
        <v>65</v>
      </c>
      <c r="I569" s="64">
        <v>66</v>
      </c>
      <c r="J569" s="65">
        <v>13</v>
      </c>
      <c r="K569" s="55" t="s">
        <v>169</v>
      </c>
      <c r="L569">
        <f t="shared" si="65"/>
        <v>45.5</v>
      </c>
      <c r="M569">
        <f t="shared" si="66"/>
        <v>65</v>
      </c>
      <c r="N569">
        <f t="shared" si="67"/>
        <v>1</v>
      </c>
      <c r="O569">
        <f t="shared" si="68"/>
        <v>2</v>
      </c>
      <c r="P569">
        <f t="shared" si="71"/>
        <v>2</v>
      </c>
      <c r="Q569">
        <f t="shared" si="72"/>
        <v>1</v>
      </c>
      <c r="R569">
        <f t="shared" si="69"/>
        <v>6</v>
      </c>
    </row>
    <row r="570" spans="1:18" x14ac:dyDescent="0.25">
      <c r="A570" s="26" t="s">
        <v>106</v>
      </c>
      <c r="B570" s="54" t="s">
        <v>40</v>
      </c>
      <c r="C570" s="30">
        <v>21</v>
      </c>
      <c r="D570" s="60">
        <v>33</v>
      </c>
      <c r="E570" s="61">
        <v>33</v>
      </c>
      <c r="F570" s="64">
        <v>44</v>
      </c>
      <c r="G570" s="64">
        <v>47</v>
      </c>
      <c r="H570" s="64">
        <v>47</v>
      </c>
      <c r="I570" s="64">
        <v>48</v>
      </c>
      <c r="J570" s="65">
        <v>19</v>
      </c>
      <c r="K570" s="55" t="s">
        <v>169</v>
      </c>
      <c r="L570">
        <f t="shared" si="65"/>
        <v>33</v>
      </c>
      <c r="M570">
        <f t="shared" si="66"/>
        <v>46.5</v>
      </c>
      <c r="N570">
        <f t="shared" si="67"/>
        <v>0</v>
      </c>
      <c r="O570">
        <f t="shared" si="68"/>
        <v>4</v>
      </c>
      <c r="P570">
        <f t="shared" si="71"/>
        <v>2</v>
      </c>
      <c r="Q570">
        <f t="shared" si="72"/>
        <v>2</v>
      </c>
      <c r="R570">
        <f t="shared" si="69"/>
        <v>5</v>
      </c>
    </row>
    <row r="571" spans="1:18" x14ac:dyDescent="0.25">
      <c r="A571" s="26" t="s">
        <v>106</v>
      </c>
      <c r="B571" s="54" t="s">
        <v>147</v>
      </c>
      <c r="C571" s="30">
        <v>28</v>
      </c>
      <c r="D571" s="60">
        <v>40</v>
      </c>
      <c r="E571" s="61">
        <v>41</v>
      </c>
      <c r="F571" s="64">
        <v>51</v>
      </c>
      <c r="G571" s="64">
        <v>51</v>
      </c>
      <c r="H571" s="64">
        <v>53</v>
      </c>
      <c r="I571" s="64">
        <v>54</v>
      </c>
      <c r="J571" s="65">
        <v>40</v>
      </c>
      <c r="K571" s="55" t="s">
        <v>169</v>
      </c>
      <c r="L571">
        <f t="shared" si="65"/>
        <v>40.5</v>
      </c>
      <c r="M571">
        <f t="shared" si="66"/>
        <v>52.25</v>
      </c>
      <c r="N571">
        <f t="shared" si="67"/>
        <v>1</v>
      </c>
      <c r="O571">
        <f t="shared" si="68"/>
        <v>3</v>
      </c>
      <c r="P571">
        <f t="shared" si="71"/>
        <v>2</v>
      </c>
      <c r="Q571">
        <f t="shared" si="72"/>
        <v>2</v>
      </c>
      <c r="R571">
        <f t="shared" si="69"/>
        <v>5</v>
      </c>
    </row>
    <row r="572" spans="1:18" x14ac:dyDescent="0.25">
      <c r="A572" s="26" t="s">
        <v>106</v>
      </c>
      <c r="B572" s="54" t="s">
        <v>121</v>
      </c>
      <c r="C572" s="30">
        <v>26</v>
      </c>
      <c r="D572" s="60">
        <v>49</v>
      </c>
      <c r="E572" s="61">
        <v>53</v>
      </c>
      <c r="F572" s="64">
        <v>62</v>
      </c>
      <c r="G572" s="64">
        <v>63</v>
      </c>
      <c r="H572" s="64">
        <v>65</v>
      </c>
      <c r="I572" s="64">
        <v>65</v>
      </c>
      <c r="J572" s="65">
        <v>27</v>
      </c>
      <c r="K572" s="55" t="s">
        <v>169</v>
      </c>
      <c r="L572">
        <f t="shared" si="65"/>
        <v>51</v>
      </c>
      <c r="M572">
        <f t="shared" si="66"/>
        <v>63.75</v>
      </c>
      <c r="N572">
        <f t="shared" si="67"/>
        <v>4</v>
      </c>
      <c r="O572">
        <f t="shared" si="68"/>
        <v>3</v>
      </c>
      <c r="P572">
        <f t="shared" si="71"/>
        <v>2</v>
      </c>
      <c r="Q572">
        <f t="shared" si="72"/>
        <v>2</v>
      </c>
      <c r="R572">
        <f t="shared" si="69"/>
        <v>5</v>
      </c>
    </row>
    <row r="573" spans="1:18" x14ac:dyDescent="0.25">
      <c r="A573" s="26" t="s">
        <v>106</v>
      </c>
      <c r="B573" s="54" t="s">
        <v>69</v>
      </c>
      <c r="C573" s="30">
        <v>31</v>
      </c>
      <c r="D573" s="60">
        <v>44</v>
      </c>
      <c r="E573" s="61">
        <v>45</v>
      </c>
      <c r="F573" s="64">
        <v>57</v>
      </c>
      <c r="G573" s="64">
        <v>58</v>
      </c>
      <c r="H573" s="64">
        <v>58</v>
      </c>
      <c r="I573" s="64">
        <v>60</v>
      </c>
      <c r="J573" s="65">
        <v>32</v>
      </c>
      <c r="K573" s="55" t="s">
        <v>169</v>
      </c>
      <c r="L573">
        <f t="shared" si="65"/>
        <v>44.5</v>
      </c>
      <c r="M573">
        <f t="shared" si="66"/>
        <v>58.25</v>
      </c>
      <c r="N573">
        <f t="shared" si="67"/>
        <v>1</v>
      </c>
      <c r="O573">
        <f t="shared" si="68"/>
        <v>3</v>
      </c>
      <c r="P573">
        <f t="shared" si="71"/>
        <v>2</v>
      </c>
      <c r="Q573">
        <f t="shared" si="72"/>
        <v>2</v>
      </c>
      <c r="R573">
        <f t="shared" si="69"/>
        <v>5</v>
      </c>
    </row>
    <row r="574" spans="1:18" x14ac:dyDescent="0.25">
      <c r="A574" s="26" t="s">
        <v>106</v>
      </c>
      <c r="B574" s="54" t="s">
        <v>122</v>
      </c>
      <c r="C574" s="30">
        <v>39</v>
      </c>
      <c r="D574" s="60">
        <v>56</v>
      </c>
      <c r="E574" s="61">
        <v>56</v>
      </c>
      <c r="F574" s="64">
        <v>71</v>
      </c>
      <c r="G574" s="64">
        <v>73</v>
      </c>
      <c r="H574" s="64">
        <v>73</v>
      </c>
      <c r="I574" s="64">
        <v>74</v>
      </c>
      <c r="J574" s="65">
        <v>12</v>
      </c>
      <c r="K574" s="55" t="s">
        <v>169</v>
      </c>
      <c r="L574">
        <f t="shared" si="65"/>
        <v>56</v>
      </c>
      <c r="M574">
        <f t="shared" si="66"/>
        <v>72.75</v>
      </c>
      <c r="N574">
        <f t="shared" si="67"/>
        <v>0</v>
      </c>
      <c r="O574">
        <f t="shared" si="68"/>
        <v>3</v>
      </c>
      <c r="P574">
        <f t="shared" si="71"/>
        <v>2</v>
      </c>
      <c r="Q574">
        <f t="shared" si="72"/>
        <v>2</v>
      </c>
      <c r="R574">
        <f t="shared" si="69"/>
        <v>5</v>
      </c>
    </row>
    <row r="575" spans="1:18" x14ac:dyDescent="0.25">
      <c r="A575" s="26" t="s">
        <v>106</v>
      </c>
      <c r="B575" s="54" t="s">
        <v>41</v>
      </c>
      <c r="C575" s="30">
        <v>30</v>
      </c>
      <c r="D575" s="60">
        <v>42</v>
      </c>
      <c r="E575" s="61">
        <v>43</v>
      </c>
      <c r="F575" s="64">
        <v>53</v>
      </c>
      <c r="G575" s="64">
        <v>54</v>
      </c>
      <c r="H575" s="59" t="s">
        <v>12</v>
      </c>
      <c r="I575" s="59" t="s">
        <v>12</v>
      </c>
      <c r="J575" s="65">
        <v>21</v>
      </c>
      <c r="K575" s="55" t="s">
        <v>169</v>
      </c>
      <c r="L575">
        <f t="shared" si="65"/>
        <v>42.5</v>
      </c>
      <c r="M575">
        <f t="shared" si="66"/>
        <v>53.5</v>
      </c>
      <c r="N575">
        <f t="shared" si="67"/>
        <v>1</v>
      </c>
      <c r="O575" t="e">
        <f t="shared" si="68"/>
        <v>#VALUE!</v>
      </c>
      <c r="P575">
        <f t="shared" si="71"/>
        <v>2</v>
      </c>
      <c r="Q575">
        <f t="shared" si="72"/>
        <v>2</v>
      </c>
      <c r="R575">
        <f t="shared" si="69"/>
        <v>5</v>
      </c>
    </row>
    <row r="576" spans="1:18" x14ac:dyDescent="0.25">
      <c r="A576" s="26" t="s">
        <v>106</v>
      </c>
      <c r="B576" s="54" t="s">
        <v>151</v>
      </c>
      <c r="C576" s="30">
        <v>49</v>
      </c>
      <c r="D576" s="60">
        <v>68</v>
      </c>
      <c r="E576" s="61">
        <v>70</v>
      </c>
      <c r="F576" s="64">
        <v>89</v>
      </c>
      <c r="G576" s="64">
        <v>89</v>
      </c>
      <c r="H576" s="64">
        <v>89</v>
      </c>
      <c r="I576" s="64">
        <v>89</v>
      </c>
      <c r="J576" s="65">
        <v>8</v>
      </c>
      <c r="K576" s="55" t="s">
        <v>169</v>
      </c>
      <c r="L576">
        <f t="shared" si="65"/>
        <v>69</v>
      </c>
      <c r="M576">
        <f t="shared" si="66"/>
        <v>89</v>
      </c>
      <c r="N576">
        <f t="shared" si="67"/>
        <v>2</v>
      </c>
      <c r="O576">
        <f t="shared" si="68"/>
        <v>0</v>
      </c>
      <c r="P576">
        <f t="shared" si="71"/>
        <v>2</v>
      </c>
      <c r="Q576" t="e">
        <f t="shared" si="72"/>
        <v>#VALUE!</v>
      </c>
      <c r="R576" t="e">
        <f t="shared" si="69"/>
        <v>#VALUE!</v>
      </c>
    </row>
    <row r="577" spans="1:18" x14ac:dyDescent="0.25">
      <c r="A577" s="26" t="s">
        <v>106</v>
      </c>
      <c r="B577" s="54" t="s">
        <v>166</v>
      </c>
      <c r="C577" s="30">
        <v>25</v>
      </c>
      <c r="D577" s="60">
        <v>36</v>
      </c>
      <c r="E577" s="61">
        <v>37</v>
      </c>
      <c r="F577" s="64">
        <v>47</v>
      </c>
      <c r="G577" s="64">
        <v>48</v>
      </c>
      <c r="H577" s="64">
        <v>48</v>
      </c>
      <c r="I577" s="64">
        <v>54</v>
      </c>
      <c r="J577" s="65">
        <v>62</v>
      </c>
      <c r="K577" s="55" t="s">
        <v>169</v>
      </c>
      <c r="L577">
        <f t="shared" si="65"/>
        <v>36.5</v>
      </c>
      <c r="M577">
        <f t="shared" si="66"/>
        <v>49.25</v>
      </c>
      <c r="N577">
        <f t="shared" si="67"/>
        <v>1</v>
      </c>
      <c r="O577">
        <f t="shared" si="68"/>
        <v>7</v>
      </c>
      <c r="P577">
        <f t="shared" si="71"/>
        <v>2</v>
      </c>
      <c r="Q577">
        <f t="shared" si="72"/>
        <v>2</v>
      </c>
      <c r="R577">
        <f t="shared" si="69"/>
        <v>5</v>
      </c>
    </row>
    <row r="578" spans="1:18" x14ac:dyDescent="0.25">
      <c r="A578" s="26" t="s">
        <v>106</v>
      </c>
      <c r="B578" s="54" t="s">
        <v>152</v>
      </c>
      <c r="C578" s="30">
        <v>27</v>
      </c>
      <c r="D578" s="60">
        <v>40</v>
      </c>
      <c r="E578" s="61">
        <v>41</v>
      </c>
      <c r="F578" s="64">
        <v>58</v>
      </c>
      <c r="G578" s="64">
        <v>58</v>
      </c>
      <c r="H578" s="64">
        <v>60</v>
      </c>
      <c r="I578" s="64">
        <v>60</v>
      </c>
      <c r="J578" s="65">
        <v>30</v>
      </c>
      <c r="K578" s="55" t="s">
        <v>169</v>
      </c>
      <c r="L578">
        <f t="shared" si="65"/>
        <v>40.5</v>
      </c>
      <c r="M578">
        <f t="shared" si="66"/>
        <v>59</v>
      </c>
      <c r="N578">
        <f t="shared" si="67"/>
        <v>1</v>
      </c>
      <c r="O578">
        <f t="shared" si="68"/>
        <v>2</v>
      </c>
      <c r="P578">
        <f t="shared" si="71"/>
        <v>2</v>
      </c>
      <c r="Q578">
        <f t="shared" si="72"/>
        <v>1</v>
      </c>
      <c r="R578">
        <f t="shared" si="69"/>
        <v>6</v>
      </c>
    </row>
    <row r="579" spans="1:18" x14ac:dyDescent="0.25">
      <c r="A579" s="26" t="s">
        <v>106</v>
      </c>
      <c r="B579" s="54" t="s">
        <v>167</v>
      </c>
      <c r="C579" s="30">
        <v>33</v>
      </c>
      <c r="D579" s="60">
        <v>49</v>
      </c>
      <c r="E579" s="61">
        <v>49</v>
      </c>
      <c r="F579" s="64">
        <v>62</v>
      </c>
      <c r="G579" s="64">
        <v>63</v>
      </c>
      <c r="H579" s="64">
        <v>64</v>
      </c>
      <c r="I579" s="64">
        <v>66</v>
      </c>
      <c r="J579" s="65">
        <v>34</v>
      </c>
      <c r="K579" s="55" t="s">
        <v>169</v>
      </c>
      <c r="L579">
        <f t="shared" ref="L579:L642" si="73">AVERAGE(D579:E579)</f>
        <v>49</v>
      </c>
      <c r="M579">
        <f t="shared" ref="M579:M642" si="74">AVERAGE(F579:I579)</f>
        <v>63.75</v>
      </c>
      <c r="N579">
        <f t="shared" ref="N579:N642" si="75">E579-D579</f>
        <v>0</v>
      </c>
      <c r="O579">
        <f t="shared" ref="O579:O642" si="76">I579-F579</f>
        <v>4</v>
      </c>
      <c r="P579">
        <f t="shared" si="71"/>
        <v>2</v>
      </c>
      <c r="Q579">
        <f t="shared" si="72"/>
        <v>2</v>
      </c>
      <c r="R579">
        <f t="shared" ref="R579:R642" si="77">IF(P579=Q579,5,6)</f>
        <v>5</v>
      </c>
    </row>
    <row r="580" spans="1:18" x14ac:dyDescent="0.25">
      <c r="A580" s="26" t="s">
        <v>106</v>
      </c>
      <c r="B580" s="54" t="s">
        <v>153</v>
      </c>
      <c r="C580" s="30">
        <v>26</v>
      </c>
      <c r="D580" s="60">
        <v>40</v>
      </c>
      <c r="E580" s="61">
        <v>40</v>
      </c>
      <c r="F580" s="64">
        <v>53</v>
      </c>
      <c r="G580" s="64">
        <v>53</v>
      </c>
      <c r="H580" s="64">
        <v>54</v>
      </c>
      <c r="I580" s="64">
        <v>55</v>
      </c>
      <c r="J580" s="65">
        <v>16</v>
      </c>
      <c r="K580" s="55" t="s">
        <v>169</v>
      </c>
      <c r="L580">
        <f t="shared" si="73"/>
        <v>40</v>
      </c>
      <c r="M580">
        <f t="shared" si="74"/>
        <v>53.75</v>
      </c>
      <c r="N580">
        <f t="shared" si="75"/>
        <v>0</v>
      </c>
      <c r="O580">
        <f t="shared" si="76"/>
        <v>2</v>
      </c>
      <c r="P580">
        <f t="shared" si="71"/>
        <v>2</v>
      </c>
      <c r="Q580">
        <f t="shared" si="72"/>
        <v>2</v>
      </c>
      <c r="R580">
        <f t="shared" si="77"/>
        <v>5</v>
      </c>
    </row>
    <row r="581" spans="1:18" ht="16.5" thickBot="1" x14ac:dyDescent="0.3">
      <c r="A581" s="42" t="s">
        <v>106</v>
      </c>
      <c r="B581" s="66" t="s">
        <v>168</v>
      </c>
      <c r="C581" s="44">
        <v>29</v>
      </c>
      <c r="D581" s="67">
        <v>41</v>
      </c>
      <c r="E581" s="68">
        <v>42</v>
      </c>
      <c r="F581" s="69">
        <v>56</v>
      </c>
      <c r="G581" s="69">
        <v>57</v>
      </c>
      <c r="H581" s="69" t="s">
        <v>12</v>
      </c>
      <c r="I581" s="69" t="s">
        <v>12</v>
      </c>
      <c r="J581" s="70">
        <v>12</v>
      </c>
      <c r="K581" s="55" t="s">
        <v>169</v>
      </c>
      <c r="L581">
        <f t="shared" si="73"/>
        <v>41.5</v>
      </c>
      <c r="M581">
        <f t="shared" si="74"/>
        <v>56.5</v>
      </c>
      <c r="N581">
        <f t="shared" si="75"/>
        <v>1</v>
      </c>
      <c r="O581" t="e">
        <f t="shared" si="76"/>
        <v>#VALUE!</v>
      </c>
      <c r="P581">
        <f t="shared" si="71"/>
        <v>2</v>
      </c>
      <c r="Q581">
        <f t="shared" si="72"/>
        <v>2</v>
      </c>
      <c r="R581">
        <f t="shared" si="77"/>
        <v>5</v>
      </c>
    </row>
    <row r="582" spans="1:18" x14ac:dyDescent="0.25">
      <c r="A582" s="26" t="s">
        <v>106</v>
      </c>
      <c r="B582" s="54" t="s">
        <v>74</v>
      </c>
      <c r="C582" s="30">
        <v>35</v>
      </c>
      <c r="D582" s="60">
        <v>56</v>
      </c>
      <c r="E582" s="61">
        <v>58</v>
      </c>
      <c r="F582" s="64">
        <v>75</v>
      </c>
      <c r="G582" s="64">
        <v>75</v>
      </c>
      <c r="H582" s="64">
        <v>81</v>
      </c>
      <c r="I582" s="64">
        <v>81</v>
      </c>
      <c r="J582" s="65">
        <v>10</v>
      </c>
      <c r="K582" s="55" t="s">
        <v>169</v>
      </c>
      <c r="L582">
        <f t="shared" si="73"/>
        <v>57</v>
      </c>
      <c r="M582">
        <f t="shared" si="74"/>
        <v>78</v>
      </c>
      <c r="N582">
        <f t="shared" si="75"/>
        <v>2</v>
      </c>
      <c r="O582">
        <f t="shared" si="76"/>
        <v>6</v>
      </c>
      <c r="P582">
        <f t="shared" si="71"/>
        <v>2</v>
      </c>
      <c r="Q582" t="e">
        <f t="shared" si="72"/>
        <v>#VALUE!</v>
      </c>
      <c r="R582" t="e">
        <f t="shared" si="77"/>
        <v>#VALUE!</v>
      </c>
    </row>
    <row r="583" spans="1:18" x14ac:dyDescent="0.25">
      <c r="A583" s="26" t="s">
        <v>106</v>
      </c>
      <c r="B583" s="54" t="s">
        <v>98</v>
      </c>
      <c r="C583" s="30">
        <v>26</v>
      </c>
      <c r="D583" s="60">
        <v>40</v>
      </c>
      <c r="E583" s="61">
        <v>40</v>
      </c>
      <c r="F583" s="64">
        <v>53</v>
      </c>
      <c r="G583" s="64">
        <v>53</v>
      </c>
      <c r="H583" s="64">
        <v>53</v>
      </c>
      <c r="I583" s="64">
        <v>53</v>
      </c>
      <c r="J583" s="65">
        <v>54</v>
      </c>
      <c r="K583" s="55" t="s">
        <v>169</v>
      </c>
      <c r="L583">
        <f t="shared" si="73"/>
        <v>40</v>
      </c>
      <c r="M583">
        <f t="shared" si="74"/>
        <v>53</v>
      </c>
      <c r="N583">
        <f t="shared" si="75"/>
        <v>0</v>
      </c>
      <c r="O583">
        <f t="shared" si="76"/>
        <v>0</v>
      </c>
      <c r="P583">
        <f t="shared" si="71"/>
        <v>2</v>
      </c>
      <c r="Q583">
        <f t="shared" si="72"/>
        <v>1</v>
      </c>
      <c r="R583">
        <f t="shared" si="77"/>
        <v>6</v>
      </c>
    </row>
    <row r="584" spans="1:18" x14ac:dyDescent="0.25">
      <c r="A584" s="7" t="s">
        <v>10</v>
      </c>
      <c r="B584" s="7" t="s">
        <v>75</v>
      </c>
      <c r="C584" s="30">
        <v>91</v>
      </c>
      <c r="D584" s="60" t="s">
        <v>12</v>
      </c>
      <c r="E584" s="61" t="s">
        <v>12</v>
      </c>
      <c r="F584" s="29" t="s">
        <v>12</v>
      </c>
      <c r="G584" s="29" t="s">
        <v>12</v>
      </c>
      <c r="H584" s="29" t="s">
        <v>12</v>
      </c>
      <c r="I584" s="29" t="s">
        <v>12</v>
      </c>
      <c r="J584" s="71">
        <v>2</v>
      </c>
      <c r="K584" s="55" t="s">
        <v>173</v>
      </c>
      <c r="L584" t="e">
        <f t="shared" si="73"/>
        <v>#DIV/0!</v>
      </c>
      <c r="M584" t="e">
        <f t="shared" si="74"/>
        <v>#DIV/0!</v>
      </c>
      <c r="N584" t="e">
        <f t="shared" si="75"/>
        <v>#VALUE!</v>
      </c>
      <c r="O584" t="e">
        <f t="shared" si="76"/>
        <v>#VALUE!</v>
      </c>
      <c r="P584" t="e">
        <f>IF(N584&gt;5.65,1,2)</f>
        <v>#VALUE!</v>
      </c>
      <c r="Q584">
        <f>IF(O583&gt;4.46,1,2)</f>
        <v>2</v>
      </c>
      <c r="R584" t="e">
        <f t="shared" si="77"/>
        <v>#VALUE!</v>
      </c>
    </row>
    <row r="585" spans="1:18" x14ac:dyDescent="0.25">
      <c r="A585" s="7" t="s">
        <v>10</v>
      </c>
      <c r="B585" s="7" t="s">
        <v>11</v>
      </c>
      <c r="C585" s="30">
        <v>50</v>
      </c>
      <c r="D585" s="60">
        <v>76</v>
      </c>
      <c r="E585" s="61">
        <v>78</v>
      </c>
      <c r="F585" s="29" t="s">
        <v>12</v>
      </c>
      <c r="G585" s="29" t="s">
        <v>12</v>
      </c>
      <c r="H585" s="29" t="s">
        <v>12</v>
      </c>
      <c r="I585" s="29" t="s">
        <v>12</v>
      </c>
      <c r="J585" s="71">
        <v>4</v>
      </c>
      <c r="K585" s="55" t="s">
        <v>173</v>
      </c>
      <c r="L585">
        <f t="shared" si="73"/>
        <v>77</v>
      </c>
      <c r="M585" t="e">
        <f t="shared" si="74"/>
        <v>#DIV/0!</v>
      </c>
      <c r="N585">
        <f t="shared" si="75"/>
        <v>2</v>
      </c>
      <c r="O585" t="e">
        <f t="shared" si="76"/>
        <v>#VALUE!</v>
      </c>
      <c r="P585">
        <f t="shared" ref="P585:P640" si="78">IF(N585&gt;5.65,1,2)</f>
        <v>2</v>
      </c>
      <c r="Q585" t="e">
        <f t="shared" ref="Q585:Q648" si="79">IF(O584&gt;4.46,1,2)</f>
        <v>#VALUE!</v>
      </c>
      <c r="R585" t="e">
        <f t="shared" si="77"/>
        <v>#VALUE!</v>
      </c>
    </row>
    <row r="586" spans="1:18" x14ac:dyDescent="0.25">
      <c r="A586" s="7" t="s">
        <v>10</v>
      </c>
      <c r="B586" s="7" t="s">
        <v>15</v>
      </c>
      <c r="C586" s="30" t="s">
        <v>12</v>
      </c>
      <c r="D586" s="60" t="s">
        <v>12</v>
      </c>
      <c r="E586" s="61" t="s">
        <v>12</v>
      </c>
      <c r="F586" s="35" t="s">
        <v>12</v>
      </c>
      <c r="G586" s="29" t="s">
        <v>12</v>
      </c>
      <c r="H586" s="29" t="s">
        <v>12</v>
      </c>
      <c r="I586" s="29" t="s">
        <v>12</v>
      </c>
      <c r="J586" s="72">
        <v>0</v>
      </c>
      <c r="K586" s="55" t="s">
        <v>173</v>
      </c>
      <c r="L586" t="e">
        <f t="shared" si="73"/>
        <v>#DIV/0!</v>
      </c>
      <c r="M586" t="e">
        <f t="shared" si="74"/>
        <v>#DIV/0!</v>
      </c>
      <c r="N586" t="e">
        <f t="shared" si="75"/>
        <v>#VALUE!</v>
      </c>
      <c r="O586" t="e">
        <f t="shared" si="76"/>
        <v>#VALUE!</v>
      </c>
      <c r="P586" t="e">
        <f t="shared" si="78"/>
        <v>#VALUE!</v>
      </c>
      <c r="Q586" t="e">
        <f t="shared" si="79"/>
        <v>#VALUE!</v>
      </c>
      <c r="R586" t="e">
        <f t="shared" si="77"/>
        <v>#VALUE!</v>
      </c>
    </row>
    <row r="587" spans="1:18" x14ac:dyDescent="0.25">
      <c r="A587" s="7" t="s">
        <v>10</v>
      </c>
      <c r="B587" s="7" t="s">
        <v>16</v>
      </c>
      <c r="C587" s="30">
        <v>59</v>
      </c>
      <c r="D587" s="60">
        <v>80</v>
      </c>
      <c r="E587" s="61">
        <v>80</v>
      </c>
      <c r="F587" s="35">
        <v>101</v>
      </c>
      <c r="G587" s="29">
        <v>101</v>
      </c>
      <c r="H587" s="29" t="s">
        <v>12</v>
      </c>
      <c r="I587" s="29" t="s">
        <v>12</v>
      </c>
      <c r="J587" s="72">
        <v>4</v>
      </c>
      <c r="K587" s="55" t="s">
        <v>173</v>
      </c>
      <c r="L587">
        <f t="shared" si="73"/>
        <v>80</v>
      </c>
      <c r="M587">
        <f t="shared" si="74"/>
        <v>101</v>
      </c>
      <c r="N587">
        <f t="shared" si="75"/>
        <v>0</v>
      </c>
      <c r="O587" t="e">
        <f t="shared" si="76"/>
        <v>#VALUE!</v>
      </c>
      <c r="P587">
        <f t="shared" si="78"/>
        <v>2</v>
      </c>
      <c r="Q587" t="e">
        <f t="shared" si="79"/>
        <v>#VALUE!</v>
      </c>
      <c r="R587" t="e">
        <f t="shared" si="77"/>
        <v>#VALUE!</v>
      </c>
    </row>
    <row r="588" spans="1:18" x14ac:dyDescent="0.25">
      <c r="A588" s="7" t="s">
        <v>10</v>
      </c>
      <c r="B588" s="7" t="s">
        <v>84</v>
      </c>
      <c r="C588" s="30">
        <v>82</v>
      </c>
      <c r="D588" s="60" t="s">
        <v>12</v>
      </c>
      <c r="E588" s="61" t="s">
        <v>12</v>
      </c>
      <c r="F588" s="29" t="s">
        <v>12</v>
      </c>
      <c r="G588" s="29" t="s">
        <v>12</v>
      </c>
      <c r="H588" s="29" t="s">
        <v>12</v>
      </c>
      <c r="I588" s="29" t="s">
        <v>12</v>
      </c>
      <c r="J588" s="71">
        <v>2</v>
      </c>
      <c r="K588" s="55" t="s">
        <v>173</v>
      </c>
      <c r="L588" t="e">
        <f t="shared" si="73"/>
        <v>#DIV/0!</v>
      </c>
      <c r="M588" t="e">
        <f t="shared" si="74"/>
        <v>#DIV/0!</v>
      </c>
      <c r="N588" t="e">
        <f t="shared" si="75"/>
        <v>#VALUE!</v>
      </c>
      <c r="O588" t="e">
        <f t="shared" si="76"/>
        <v>#VALUE!</v>
      </c>
      <c r="P588" t="e">
        <f t="shared" si="78"/>
        <v>#VALUE!</v>
      </c>
      <c r="Q588" t="e">
        <f t="shared" si="79"/>
        <v>#VALUE!</v>
      </c>
      <c r="R588" t="e">
        <f t="shared" si="77"/>
        <v>#VALUE!</v>
      </c>
    </row>
    <row r="589" spans="1:18" x14ac:dyDescent="0.25">
      <c r="A589" s="7" t="s">
        <v>10</v>
      </c>
      <c r="B589" s="7" t="s">
        <v>92</v>
      </c>
      <c r="C589" s="30">
        <v>49</v>
      </c>
      <c r="D589" s="60">
        <v>69</v>
      </c>
      <c r="E589" s="61">
        <v>70</v>
      </c>
      <c r="F589" s="35">
        <v>94</v>
      </c>
      <c r="G589" s="37">
        <v>94</v>
      </c>
      <c r="H589" s="29" t="s">
        <v>12</v>
      </c>
      <c r="I589" s="29" t="s">
        <v>12</v>
      </c>
      <c r="J589" s="72">
        <v>6</v>
      </c>
      <c r="K589" s="55" t="s">
        <v>173</v>
      </c>
      <c r="L589">
        <f t="shared" si="73"/>
        <v>69.5</v>
      </c>
      <c r="M589">
        <f t="shared" si="74"/>
        <v>94</v>
      </c>
      <c r="N589">
        <f t="shared" si="75"/>
        <v>1</v>
      </c>
      <c r="O589" t="e">
        <f t="shared" si="76"/>
        <v>#VALUE!</v>
      </c>
      <c r="P589">
        <f t="shared" si="78"/>
        <v>2</v>
      </c>
      <c r="Q589" t="e">
        <f t="shared" si="79"/>
        <v>#VALUE!</v>
      </c>
      <c r="R589" t="e">
        <f t="shared" si="77"/>
        <v>#VALUE!</v>
      </c>
    </row>
    <row r="590" spans="1:18" x14ac:dyDescent="0.25">
      <c r="A590" s="7" t="s">
        <v>10</v>
      </c>
      <c r="B590" s="7" t="s">
        <v>17</v>
      </c>
      <c r="C590" s="30">
        <v>83</v>
      </c>
      <c r="D590" s="60" t="s">
        <v>12</v>
      </c>
      <c r="E590" s="61" t="s">
        <v>12</v>
      </c>
      <c r="F590" s="35" t="s">
        <v>12</v>
      </c>
      <c r="G590" s="29" t="s">
        <v>12</v>
      </c>
      <c r="H590" s="29" t="s">
        <v>12</v>
      </c>
      <c r="I590" s="29" t="s">
        <v>12</v>
      </c>
      <c r="J590" s="72">
        <v>2</v>
      </c>
      <c r="K590" s="55" t="s">
        <v>173</v>
      </c>
      <c r="L590" t="e">
        <f t="shared" si="73"/>
        <v>#DIV/0!</v>
      </c>
      <c r="M590" t="e">
        <f t="shared" si="74"/>
        <v>#DIV/0!</v>
      </c>
      <c r="N590" t="e">
        <f t="shared" si="75"/>
        <v>#VALUE!</v>
      </c>
      <c r="O590" t="e">
        <f t="shared" si="76"/>
        <v>#VALUE!</v>
      </c>
      <c r="P590" t="e">
        <f t="shared" si="78"/>
        <v>#VALUE!</v>
      </c>
      <c r="Q590" t="e">
        <f t="shared" si="79"/>
        <v>#VALUE!</v>
      </c>
      <c r="R590" t="e">
        <f t="shared" si="77"/>
        <v>#VALUE!</v>
      </c>
    </row>
    <row r="591" spans="1:18" x14ac:dyDescent="0.25">
      <c r="A591" s="7" t="s">
        <v>10</v>
      </c>
      <c r="B591" s="7" t="s">
        <v>18</v>
      </c>
      <c r="C591" s="30">
        <v>97</v>
      </c>
      <c r="D591" s="60" t="s">
        <v>12</v>
      </c>
      <c r="E591" s="61" t="s">
        <v>12</v>
      </c>
      <c r="F591" s="35" t="s">
        <v>12</v>
      </c>
      <c r="G591" s="29" t="s">
        <v>12</v>
      </c>
      <c r="H591" s="29" t="s">
        <v>12</v>
      </c>
      <c r="I591" s="29" t="s">
        <v>12</v>
      </c>
      <c r="J591" s="72">
        <v>1</v>
      </c>
      <c r="K591" s="55" t="s">
        <v>173</v>
      </c>
      <c r="L591" t="e">
        <f t="shared" si="73"/>
        <v>#DIV/0!</v>
      </c>
      <c r="M591" t="e">
        <f t="shared" si="74"/>
        <v>#DIV/0!</v>
      </c>
      <c r="N591" t="e">
        <f t="shared" si="75"/>
        <v>#VALUE!</v>
      </c>
      <c r="O591" t="e">
        <f t="shared" si="76"/>
        <v>#VALUE!</v>
      </c>
      <c r="P591" t="e">
        <f t="shared" si="78"/>
        <v>#VALUE!</v>
      </c>
      <c r="Q591" t="e">
        <f t="shared" si="79"/>
        <v>#VALUE!</v>
      </c>
      <c r="R591" t="e">
        <f t="shared" si="77"/>
        <v>#VALUE!</v>
      </c>
    </row>
    <row r="592" spans="1:18" x14ac:dyDescent="0.25">
      <c r="A592" s="7" t="s">
        <v>10</v>
      </c>
      <c r="B592" s="7" t="s">
        <v>48</v>
      </c>
      <c r="C592" s="30">
        <v>100</v>
      </c>
      <c r="D592" s="60" t="s">
        <v>12</v>
      </c>
      <c r="E592" s="61" t="s">
        <v>12</v>
      </c>
      <c r="F592" s="35" t="s">
        <v>12</v>
      </c>
      <c r="G592" s="29" t="s">
        <v>12</v>
      </c>
      <c r="H592" s="29" t="s">
        <v>12</v>
      </c>
      <c r="I592" s="29" t="s">
        <v>12</v>
      </c>
      <c r="J592" s="72">
        <v>1</v>
      </c>
      <c r="K592" s="55" t="s">
        <v>173</v>
      </c>
      <c r="L592" t="e">
        <f t="shared" si="73"/>
        <v>#DIV/0!</v>
      </c>
      <c r="M592" t="e">
        <f t="shared" si="74"/>
        <v>#DIV/0!</v>
      </c>
      <c r="N592" t="e">
        <f t="shared" si="75"/>
        <v>#VALUE!</v>
      </c>
      <c r="O592" t="e">
        <f t="shared" si="76"/>
        <v>#VALUE!</v>
      </c>
      <c r="P592" t="e">
        <f t="shared" si="78"/>
        <v>#VALUE!</v>
      </c>
      <c r="Q592" t="e">
        <f t="shared" si="79"/>
        <v>#VALUE!</v>
      </c>
      <c r="R592" t="e">
        <f t="shared" si="77"/>
        <v>#VALUE!</v>
      </c>
    </row>
    <row r="593" spans="1:18" x14ac:dyDescent="0.25">
      <c r="A593" s="7" t="s">
        <v>10</v>
      </c>
      <c r="B593" s="7" t="s">
        <v>49</v>
      </c>
      <c r="C593" s="30">
        <v>74</v>
      </c>
      <c r="D593" s="60">
        <v>97</v>
      </c>
      <c r="E593" s="61">
        <v>97</v>
      </c>
      <c r="F593" s="35" t="s">
        <v>12</v>
      </c>
      <c r="G593" s="29" t="s">
        <v>12</v>
      </c>
      <c r="H593" s="29" t="s">
        <v>12</v>
      </c>
      <c r="I593" s="29" t="s">
        <v>12</v>
      </c>
      <c r="J593" s="72">
        <v>2</v>
      </c>
      <c r="K593" s="55" t="s">
        <v>173</v>
      </c>
      <c r="L593">
        <f t="shared" si="73"/>
        <v>97</v>
      </c>
      <c r="M593" t="e">
        <f t="shared" si="74"/>
        <v>#DIV/0!</v>
      </c>
      <c r="N593">
        <f t="shared" si="75"/>
        <v>0</v>
      </c>
      <c r="O593" t="e">
        <f t="shared" si="76"/>
        <v>#VALUE!</v>
      </c>
      <c r="P593">
        <f t="shared" si="78"/>
        <v>2</v>
      </c>
      <c r="Q593" t="e">
        <f t="shared" si="79"/>
        <v>#VALUE!</v>
      </c>
      <c r="R593" t="e">
        <f t="shared" si="77"/>
        <v>#VALUE!</v>
      </c>
    </row>
    <row r="594" spans="1:18" x14ac:dyDescent="0.25">
      <c r="A594" s="7" t="s">
        <v>10</v>
      </c>
      <c r="B594" s="7" t="s">
        <v>19</v>
      </c>
      <c r="C594" s="30"/>
      <c r="D594" s="60"/>
      <c r="E594" s="61"/>
      <c r="F594" s="35"/>
      <c r="G594" s="37"/>
      <c r="H594" s="38"/>
      <c r="I594" s="38"/>
      <c r="J594" s="72"/>
      <c r="K594" s="55" t="s">
        <v>173</v>
      </c>
      <c r="L594" t="e">
        <f t="shared" si="73"/>
        <v>#DIV/0!</v>
      </c>
      <c r="M594" t="e">
        <f t="shared" si="74"/>
        <v>#DIV/0!</v>
      </c>
      <c r="N594">
        <f t="shared" si="75"/>
        <v>0</v>
      </c>
      <c r="O594">
        <f t="shared" si="76"/>
        <v>0</v>
      </c>
      <c r="P594">
        <f t="shared" si="78"/>
        <v>2</v>
      </c>
      <c r="Q594" t="e">
        <f t="shared" si="79"/>
        <v>#VALUE!</v>
      </c>
      <c r="R594" t="e">
        <f t="shared" si="77"/>
        <v>#VALUE!</v>
      </c>
    </row>
    <row r="595" spans="1:18" x14ac:dyDescent="0.25">
      <c r="A595" s="7" t="s">
        <v>10</v>
      </c>
      <c r="B595" s="7" t="s">
        <v>50</v>
      </c>
      <c r="C595" s="30">
        <v>58</v>
      </c>
      <c r="D595" s="60">
        <v>75</v>
      </c>
      <c r="E595" s="61">
        <v>75</v>
      </c>
      <c r="F595" s="35">
        <v>92</v>
      </c>
      <c r="G595" s="37">
        <v>93</v>
      </c>
      <c r="H595" s="38">
        <v>93</v>
      </c>
      <c r="I595" s="38">
        <v>94</v>
      </c>
      <c r="J595" s="72">
        <v>8</v>
      </c>
      <c r="K595" s="55" t="s">
        <v>173</v>
      </c>
      <c r="L595">
        <f t="shared" si="73"/>
        <v>75</v>
      </c>
      <c r="M595">
        <f t="shared" si="74"/>
        <v>93</v>
      </c>
      <c r="N595">
        <f t="shared" si="75"/>
        <v>0</v>
      </c>
      <c r="O595">
        <f t="shared" si="76"/>
        <v>2</v>
      </c>
      <c r="P595">
        <f t="shared" si="78"/>
        <v>2</v>
      </c>
      <c r="Q595">
        <f t="shared" si="79"/>
        <v>2</v>
      </c>
      <c r="R595">
        <f t="shared" si="77"/>
        <v>5</v>
      </c>
    </row>
    <row r="596" spans="1:18" x14ac:dyDescent="0.25">
      <c r="A596" s="7" t="s">
        <v>10</v>
      </c>
      <c r="B596" s="7" t="s">
        <v>76</v>
      </c>
      <c r="C596" s="30">
        <v>83</v>
      </c>
      <c r="D596" s="60" t="s">
        <v>12</v>
      </c>
      <c r="E596" s="61" t="s">
        <v>12</v>
      </c>
      <c r="F596" s="35" t="s">
        <v>12</v>
      </c>
      <c r="G596" s="29" t="s">
        <v>12</v>
      </c>
      <c r="H596" s="29" t="s">
        <v>12</v>
      </c>
      <c r="I596" s="29" t="s">
        <v>12</v>
      </c>
      <c r="J596" s="72">
        <v>2</v>
      </c>
      <c r="K596" s="55" t="s">
        <v>173</v>
      </c>
      <c r="L596" t="e">
        <f t="shared" si="73"/>
        <v>#DIV/0!</v>
      </c>
      <c r="M596" t="e">
        <f t="shared" si="74"/>
        <v>#DIV/0!</v>
      </c>
      <c r="N596" t="e">
        <f t="shared" si="75"/>
        <v>#VALUE!</v>
      </c>
      <c r="O596" t="e">
        <f t="shared" si="76"/>
        <v>#VALUE!</v>
      </c>
      <c r="P596" t="e">
        <f t="shared" si="78"/>
        <v>#VALUE!</v>
      </c>
      <c r="Q596">
        <f t="shared" si="79"/>
        <v>2</v>
      </c>
      <c r="R596" t="e">
        <f t="shared" si="77"/>
        <v>#VALUE!</v>
      </c>
    </row>
    <row r="597" spans="1:18" x14ac:dyDescent="0.25">
      <c r="A597" s="7" t="s">
        <v>10</v>
      </c>
      <c r="B597" s="7" t="s">
        <v>85</v>
      </c>
      <c r="C597" s="30">
        <v>62</v>
      </c>
      <c r="D597" s="60">
        <v>82</v>
      </c>
      <c r="E597" s="61">
        <v>83</v>
      </c>
      <c r="F597" s="35">
        <v>106</v>
      </c>
      <c r="G597" s="38">
        <v>108</v>
      </c>
      <c r="H597" s="29" t="s">
        <v>12</v>
      </c>
      <c r="I597" s="29" t="s">
        <v>12</v>
      </c>
      <c r="J597" s="72">
        <v>4</v>
      </c>
      <c r="K597" s="55" t="s">
        <v>173</v>
      </c>
      <c r="L597">
        <f t="shared" si="73"/>
        <v>82.5</v>
      </c>
      <c r="M597">
        <f t="shared" si="74"/>
        <v>107</v>
      </c>
      <c r="N597">
        <f t="shared" si="75"/>
        <v>1</v>
      </c>
      <c r="O597" t="e">
        <f t="shared" si="76"/>
        <v>#VALUE!</v>
      </c>
      <c r="P597">
        <f t="shared" si="78"/>
        <v>2</v>
      </c>
      <c r="Q597" t="e">
        <f t="shared" si="79"/>
        <v>#VALUE!</v>
      </c>
      <c r="R597" t="e">
        <f t="shared" si="77"/>
        <v>#VALUE!</v>
      </c>
    </row>
    <row r="598" spans="1:18" x14ac:dyDescent="0.25">
      <c r="A598" s="7" t="s">
        <v>10</v>
      </c>
      <c r="B598" s="7" t="s">
        <v>77</v>
      </c>
      <c r="C598" s="30">
        <v>83</v>
      </c>
      <c r="D598" s="60">
        <v>103</v>
      </c>
      <c r="E598" s="61">
        <v>107</v>
      </c>
      <c r="F598" s="35" t="s">
        <v>12</v>
      </c>
      <c r="G598" s="29" t="s">
        <v>12</v>
      </c>
      <c r="H598" s="29" t="s">
        <v>12</v>
      </c>
      <c r="I598" s="29" t="s">
        <v>12</v>
      </c>
      <c r="J598" s="72">
        <v>2</v>
      </c>
      <c r="K598" s="55" t="s">
        <v>173</v>
      </c>
      <c r="L598">
        <f t="shared" si="73"/>
        <v>105</v>
      </c>
      <c r="M598" t="e">
        <f t="shared" si="74"/>
        <v>#DIV/0!</v>
      </c>
      <c r="N598">
        <f t="shared" si="75"/>
        <v>4</v>
      </c>
      <c r="O598" t="e">
        <f t="shared" si="76"/>
        <v>#VALUE!</v>
      </c>
      <c r="P598">
        <f t="shared" si="78"/>
        <v>2</v>
      </c>
      <c r="Q598" t="e">
        <f t="shared" si="79"/>
        <v>#VALUE!</v>
      </c>
      <c r="R598" t="e">
        <f t="shared" si="77"/>
        <v>#VALUE!</v>
      </c>
    </row>
    <row r="599" spans="1:18" x14ac:dyDescent="0.25">
      <c r="A599" s="7" t="s">
        <v>10</v>
      </c>
      <c r="B599" s="7" t="s">
        <v>20</v>
      </c>
      <c r="C599" s="30">
        <v>84</v>
      </c>
      <c r="D599" s="60">
        <v>101</v>
      </c>
      <c r="E599" s="61">
        <v>103</v>
      </c>
      <c r="F599" s="35" t="s">
        <v>12</v>
      </c>
      <c r="G599" s="29" t="s">
        <v>12</v>
      </c>
      <c r="H599" s="29" t="s">
        <v>12</v>
      </c>
      <c r="I599" s="29" t="s">
        <v>12</v>
      </c>
      <c r="J599" s="72">
        <v>2</v>
      </c>
      <c r="K599" s="55" t="s">
        <v>173</v>
      </c>
      <c r="L599">
        <f t="shared" si="73"/>
        <v>102</v>
      </c>
      <c r="M599" t="e">
        <f t="shared" si="74"/>
        <v>#DIV/0!</v>
      </c>
      <c r="N599">
        <f t="shared" si="75"/>
        <v>2</v>
      </c>
      <c r="O599" t="e">
        <f t="shared" si="76"/>
        <v>#VALUE!</v>
      </c>
      <c r="P599">
        <f t="shared" si="78"/>
        <v>2</v>
      </c>
      <c r="Q599" t="e">
        <f t="shared" si="79"/>
        <v>#VALUE!</v>
      </c>
      <c r="R599" t="e">
        <f t="shared" si="77"/>
        <v>#VALUE!</v>
      </c>
    </row>
    <row r="600" spans="1:18" x14ac:dyDescent="0.25">
      <c r="A600" s="7" t="s">
        <v>10</v>
      </c>
      <c r="B600" s="7" t="s">
        <v>21</v>
      </c>
      <c r="C600" s="30">
        <v>64</v>
      </c>
      <c r="D600" s="60">
        <v>84</v>
      </c>
      <c r="E600" s="61">
        <v>86</v>
      </c>
      <c r="F600" s="35">
        <v>101</v>
      </c>
      <c r="G600" s="38">
        <v>102</v>
      </c>
      <c r="H600" s="38">
        <v>104</v>
      </c>
      <c r="I600" s="38">
        <v>106</v>
      </c>
      <c r="J600" s="72">
        <v>4</v>
      </c>
      <c r="K600" s="55" t="s">
        <v>173</v>
      </c>
      <c r="L600">
        <f t="shared" si="73"/>
        <v>85</v>
      </c>
      <c r="M600">
        <f t="shared" si="74"/>
        <v>103.25</v>
      </c>
      <c r="N600">
        <f t="shared" si="75"/>
        <v>2</v>
      </c>
      <c r="O600">
        <f t="shared" si="76"/>
        <v>5</v>
      </c>
      <c r="P600">
        <f t="shared" si="78"/>
        <v>2</v>
      </c>
      <c r="Q600" t="e">
        <f t="shared" si="79"/>
        <v>#VALUE!</v>
      </c>
      <c r="R600" t="e">
        <f t="shared" si="77"/>
        <v>#VALUE!</v>
      </c>
    </row>
    <row r="601" spans="1:18" x14ac:dyDescent="0.25">
      <c r="A601" s="7" t="s">
        <v>10</v>
      </c>
      <c r="B601" s="7" t="s">
        <v>53</v>
      </c>
      <c r="C601" s="30">
        <v>67</v>
      </c>
      <c r="D601" s="60">
        <v>83</v>
      </c>
      <c r="E601" s="61">
        <v>84</v>
      </c>
      <c r="F601" s="35">
        <v>99</v>
      </c>
      <c r="G601" s="37">
        <v>99</v>
      </c>
      <c r="H601" s="38">
        <v>102</v>
      </c>
      <c r="I601" s="38">
        <v>102</v>
      </c>
      <c r="J601" s="72">
        <v>4</v>
      </c>
      <c r="K601" s="55" t="s">
        <v>173</v>
      </c>
      <c r="L601">
        <f t="shared" si="73"/>
        <v>83.5</v>
      </c>
      <c r="M601">
        <f t="shared" si="74"/>
        <v>100.5</v>
      </c>
      <c r="N601">
        <f t="shared" si="75"/>
        <v>1</v>
      </c>
      <c r="O601">
        <f t="shared" si="76"/>
        <v>3</v>
      </c>
      <c r="P601">
        <f t="shared" si="78"/>
        <v>2</v>
      </c>
      <c r="Q601">
        <f t="shared" si="79"/>
        <v>1</v>
      </c>
      <c r="R601">
        <f t="shared" si="77"/>
        <v>6</v>
      </c>
    </row>
    <row r="602" spans="1:18" x14ac:dyDescent="0.25">
      <c r="A602" s="7" t="s">
        <v>10</v>
      </c>
      <c r="B602" s="7" t="s">
        <v>54</v>
      </c>
      <c r="C602" s="30">
        <v>82</v>
      </c>
      <c r="D602" s="60" t="s">
        <v>12</v>
      </c>
      <c r="E602" s="61" t="s">
        <v>12</v>
      </c>
      <c r="F602" s="35" t="s">
        <v>12</v>
      </c>
      <c r="G602" s="29" t="s">
        <v>12</v>
      </c>
      <c r="H602" s="29" t="s">
        <v>12</v>
      </c>
      <c r="I602" s="29" t="s">
        <v>12</v>
      </c>
      <c r="J602" s="72">
        <v>2</v>
      </c>
      <c r="K602" s="55" t="s">
        <v>173</v>
      </c>
      <c r="L602" t="e">
        <f t="shared" si="73"/>
        <v>#DIV/0!</v>
      </c>
      <c r="M602" t="e">
        <f t="shared" si="74"/>
        <v>#DIV/0!</v>
      </c>
      <c r="N602" t="e">
        <f t="shared" si="75"/>
        <v>#VALUE!</v>
      </c>
      <c r="O602" t="e">
        <f t="shared" si="76"/>
        <v>#VALUE!</v>
      </c>
      <c r="P602" t="e">
        <f t="shared" si="78"/>
        <v>#VALUE!</v>
      </c>
      <c r="Q602">
        <f t="shared" si="79"/>
        <v>2</v>
      </c>
      <c r="R602" t="e">
        <f t="shared" si="77"/>
        <v>#VALUE!</v>
      </c>
    </row>
    <row r="603" spans="1:18" x14ac:dyDescent="0.25">
      <c r="A603" s="7" t="s">
        <v>10</v>
      </c>
      <c r="B603" s="7" t="s">
        <v>55</v>
      </c>
      <c r="C603" s="30">
        <v>39</v>
      </c>
      <c r="D603" s="60">
        <v>57</v>
      </c>
      <c r="E603" s="61">
        <v>57</v>
      </c>
      <c r="F603" s="35">
        <v>72</v>
      </c>
      <c r="G603" s="73">
        <v>73</v>
      </c>
      <c r="H603" s="38">
        <v>75</v>
      </c>
      <c r="I603" s="38">
        <v>77</v>
      </c>
      <c r="J603" s="72">
        <v>16</v>
      </c>
      <c r="K603" s="55" t="s">
        <v>173</v>
      </c>
      <c r="L603">
        <f t="shared" si="73"/>
        <v>57</v>
      </c>
      <c r="M603">
        <f t="shared" si="74"/>
        <v>74.25</v>
      </c>
      <c r="N603">
        <f t="shared" si="75"/>
        <v>0</v>
      </c>
      <c r="O603">
        <f t="shared" si="76"/>
        <v>5</v>
      </c>
      <c r="P603">
        <f t="shared" si="78"/>
        <v>2</v>
      </c>
      <c r="Q603" t="e">
        <f t="shared" si="79"/>
        <v>#VALUE!</v>
      </c>
      <c r="R603" t="e">
        <f t="shared" si="77"/>
        <v>#VALUE!</v>
      </c>
    </row>
    <row r="604" spans="1:18" x14ac:dyDescent="0.25">
      <c r="A604" s="7" t="s">
        <v>10</v>
      </c>
      <c r="B604" s="7" t="s">
        <v>56</v>
      </c>
      <c r="C604" s="30">
        <v>63</v>
      </c>
      <c r="D604" s="60">
        <v>78</v>
      </c>
      <c r="E604" s="61">
        <v>78</v>
      </c>
      <c r="F604" s="35">
        <v>91</v>
      </c>
      <c r="G604" s="74" t="s">
        <v>170</v>
      </c>
      <c r="H604" s="74" t="s">
        <v>171</v>
      </c>
      <c r="I604" s="74" t="s">
        <v>171</v>
      </c>
      <c r="J604" s="75" t="s">
        <v>172</v>
      </c>
      <c r="K604" s="55" t="s">
        <v>173</v>
      </c>
      <c r="L604">
        <f t="shared" si="73"/>
        <v>78</v>
      </c>
      <c r="M604">
        <f t="shared" si="74"/>
        <v>91</v>
      </c>
      <c r="N604">
        <f t="shared" si="75"/>
        <v>0</v>
      </c>
      <c r="O604">
        <f t="shared" si="76"/>
        <v>3</v>
      </c>
      <c r="P604">
        <f t="shared" si="78"/>
        <v>2</v>
      </c>
      <c r="Q604">
        <f t="shared" si="79"/>
        <v>1</v>
      </c>
      <c r="R604">
        <f t="shared" si="77"/>
        <v>6</v>
      </c>
    </row>
    <row r="605" spans="1:18" x14ac:dyDescent="0.25">
      <c r="A605" s="7" t="s">
        <v>10</v>
      </c>
      <c r="B605" s="7" t="s">
        <v>25</v>
      </c>
      <c r="C605" s="30">
        <v>88</v>
      </c>
      <c r="D605" s="60" t="s">
        <v>12</v>
      </c>
      <c r="E605" s="61" t="s">
        <v>12</v>
      </c>
      <c r="F605" s="35" t="s">
        <v>12</v>
      </c>
      <c r="G605" s="29" t="s">
        <v>12</v>
      </c>
      <c r="H605" s="29" t="s">
        <v>12</v>
      </c>
      <c r="I605" s="29" t="s">
        <v>12</v>
      </c>
      <c r="J605" s="72">
        <v>2</v>
      </c>
      <c r="K605" s="55" t="s">
        <v>173</v>
      </c>
      <c r="L605" t="e">
        <f t="shared" si="73"/>
        <v>#DIV/0!</v>
      </c>
      <c r="M605" t="e">
        <f t="shared" si="74"/>
        <v>#DIV/0!</v>
      </c>
      <c r="N605" t="e">
        <f t="shared" si="75"/>
        <v>#VALUE!</v>
      </c>
      <c r="O605" t="e">
        <f t="shared" si="76"/>
        <v>#VALUE!</v>
      </c>
      <c r="P605" t="e">
        <f t="shared" si="78"/>
        <v>#VALUE!</v>
      </c>
      <c r="Q605">
        <f t="shared" si="79"/>
        <v>2</v>
      </c>
      <c r="R605" t="e">
        <f t="shared" si="77"/>
        <v>#VALUE!</v>
      </c>
    </row>
    <row r="606" spans="1:18" x14ac:dyDescent="0.25">
      <c r="A606" s="7" t="s">
        <v>10</v>
      </c>
      <c r="B606" s="7" t="s">
        <v>28</v>
      </c>
      <c r="C606" s="30">
        <v>51</v>
      </c>
      <c r="D606" s="60">
        <v>67</v>
      </c>
      <c r="E606" s="61">
        <v>77</v>
      </c>
      <c r="F606" s="35">
        <v>81</v>
      </c>
      <c r="G606" s="38">
        <v>82</v>
      </c>
      <c r="H606" s="38">
        <v>90</v>
      </c>
      <c r="I606" s="38">
        <v>93</v>
      </c>
      <c r="J606" s="72">
        <v>8</v>
      </c>
      <c r="K606" s="55" t="s">
        <v>173</v>
      </c>
      <c r="L606">
        <f t="shared" si="73"/>
        <v>72</v>
      </c>
      <c r="M606">
        <f t="shared" si="74"/>
        <v>86.5</v>
      </c>
      <c r="N606">
        <f t="shared" si="75"/>
        <v>10</v>
      </c>
      <c r="O606">
        <f t="shared" si="76"/>
        <v>12</v>
      </c>
      <c r="P606">
        <f t="shared" si="78"/>
        <v>1</v>
      </c>
      <c r="Q606" t="e">
        <f t="shared" si="79"/>
        <v>#VALUE!</v>
      </c>
      <c r="R606" t="e">
        <f t="shared" si="77"/>
        <v>#VALUE!</v>
      </c>
    </row>
    <row r="607" spans="1:18" x14ac:dyDescent="0.25">
      <c r="A607" s="7" t="s">
        <v>10</v>
      </c>
      <c r="B607" s="7" t="s">
        <v>29</v>
      </c>
      <c r="C607" s="30">
        <v>85</v>
      </c>
      <c r="D607" s="60" t="s">
        <v>12</v>
      </c>
      <c r="E607" s="61" t="s">
        <v>12</v>
      </c>
      <c r="F607" s="35" t="s">
        <v>12</v>
      </c>
      <c r="G607" s="29" t="s">
        <v>12</v>
      </c>
      <c r="H607" s="29" t="s">
        <v>12</v>
      </c>
      <c r="I607" s="29" t="s">
        <v>12</v>
      </c>
      <c r="J607" s="72">
        <v>2</v>
      </c>
      <c r="K607" s="55" t="s">
        <v>173</v>
      </c>
      <c r="L607" t="e">
        <f t="shared" si="73"/>
        <v>#DIV/0!</v>
      </c>
      <c r="M607" t="e">
        <f t="shared" si="74"/>
        <v>#DIV/0!</v>
      </c>
      <c r="N607" t="e">
        <f t="shared" si="75"/>
        <v>#VALUE!</v>
      </c>
      <c r="O607" t="e">
        <f t="shared" si="76"/>
        <v>#VALUE!</v>
      </c>
      <c r="P607" t="e">
        <f t="shared" si="78"/>
        <v>#VALUE!</v>
      </c>
      <c r="Q607">
        <f t="shared" si="79"/>
        <v>1</v>
      </c>
      <c r="R607" t="e">
        <f t="shared" si="77"/>
        <v>#VALUE!</v>
      </c>
    </row>
    <row r="608" spans="1:18" x14ac:dyDescent="0.25">
      <c r="A608" s="7" t="s">
        <v>10</v>
      </c>
      <c r="B608" s="7" t="s">
        <v>30</v>
      </c>
      <c r="C608" s="30">
        <v>51</v>
      </c>
      <c r="D608" s="60">
        <v>71</v>
      </c>
      <c r="E608" s="61">
        <v>76</v>
      </c>
      <c r="F608" s="35" t="s">
        <v>12</v>
      </c>
      <c r="G608" s="29" t="s">
        <v>12</v>
      </c>
      <c r="H608" s="29" t="s">
        <v>12</v>
      </c>
      <c r="I608" s="29" t="s">
        <v>12</v>
      </c>
      <c r="J608" s="72">
        <v>4</v>
      </c>
      <c r="K608" s="55" t="s">
        <v>173</v>
      </c>
      <c r="L608">
        <f t="shared" si="73"/>
        <v>73.5</v>
      </c>
      <c r="M608" t="e">
        <f t="shared" si="74"/>
        <v>#DIV/0!</v>
      </c>
      <c r="N608">
        <f t="shared" si="75"/>
        <v>5</v>
      </c>
      <c r="O608" t="e">
        <f t="shared" si="76"/>
        <v>#VALUE!</v>
      </c>
      <c r="P608">
        <f t="shared" si="78"/>
        <v>2</v>
      </c>
      <c r="Q608" t="e">
        <f t="shared" si="79"/>
        <v>#VALUE!</v>
      </c>
      <c r="R608" t="e">
        <f t="shared" si="77"/>
        <v>#VALUE!</v>
      </c>
    </row>
    <row r="609" spans="1:18" x14ac:dyDescent="0.25">
      <c r="A609" s="7" t="s">
        <v>10</v>
      </c>
      <c r="B609" s="7" t="s">
        <v>58</v>
      </c>
      <c r="C609" s="30">
        <v>63</v>
      </c>
      <c r="D609" s="60">
        <v>80</v>
      </c>
      <c r="E609" s="61">
        <v>81</v>
      </c>
      <c r="F609" s="35">
        <v>95</v>
      </c>
      <c r="G609" s="38">
        <v>96</v>
      </c>
      <c r="H609" s="38">
        <v>97</v>
      </c>
      <c r="I609" s="38">
        <v>99</v>
      </c>
      <c r="J609" s="72">
        <v>6</v>
      </c>
      <c r="K609" s="55" t="s">
        <v>173</v>
      </c>
      <c r="L609">
        <f t="shared" si="73"/>
        <v>80.5</v>
      </c>
      <c r="M609">
        <f t="shared" si="74"/>
        <v>96.75</v>
      </c>
      <c r="N609">
        <f t="shared" si="75"/>
        <v>1</v>
      </c>
      <c r="O609">
        <f t="shared" si="76"/>
        <v>4</v>
      </c>
      <c r="P609">
        <f t="shared" si="78"/>
        <v>2</v>
      </c>
      <c r="Q609" t="e">
        <f t="shared" si="79"/>
        <v>#VALUE!</v>
      </c>
      <c r="R609" t="e">
        <f t="shared" si="77"/>
        <v>#VALUE!</v>
      </c>
    </row>
    <row r="610" spans="1:18" x14ac:dyDescent="0.25">
      <c r="A610" s="7" t="s">
        <v>10</v>
      </c>
      <c r="B610" s="7" t="s">
        <v>59</v>
      </c>
      <c r="C610" s="30">
        <v>66</v>
      </c>
      <c r="D610" s="60">
        <v>83</v>
      </c>
      <c r="E610" s="61">
        <v>84</v>
      </c>
      <c r="F610" s="35">
        <v>98</v>
      </c>
      <c r="G610" s="38">
        <v>100</v>
      </c>
      <c r="H610" s="38">
        <v>102</v>
      </c>
      <c r="I610" s="38">
        <v>103</v>
      </c>
      <c r="J610" s="72">
        <v>4</v>
      </c>
      <c r="K610" s="55" t="s">
        <v>173</v>
      </c>
      <c r="L610">
        <f t="shared" si="73"/>
        <v>83.5</v>
      </c>
      <c r="M610">
        <f t="shared" si="74"/>
        <v>100.75</v>
      </c>
      <c r="N610">
        <f t="shared" si="75"/>
        <v>1</v>
      </c>
      <c r="O610">
        <f t="shared" si="76"/>
        <v>5</v>
      </c>
      <c r="P610">
        <f t="shared" si="78"/>
        <v>2</v>
      </c>
      <c r="Q610">
        <f t="shared" si="79"/>
        <v>2</v>
      </c>
      <c r="R610">
        <f t="shared" si="77"/>
        <v>5</v>
      </c>
    </row>
    <row r="611" spans="1:18" x14ac:dyDescent="0.25">
      <c r="A611" s="7" t="s">
        <v>10</v>
      </c>
      <c r="B611" s="7" t="s">
        <v>31</v>
      </c>
      <c r="C611" s="30">
        <v>82</v>
      </c>
      <c r="D611" s="60">
        <v>98</v>
      </c>
      <c r="E611" s="61">
        <v>98</v>
      </c>
      <c r="F611" s="35" t="s">
        <v>12</v>
      </c>
      <c r="G611" s="29" t="s">
        <v>12</v>
      </c>
      <c r="H611" s="29" t="s">
        <v>12</v>
      </c>
      <c r="I611" s="29" t="s">
        <v>12</v>
      </c>
      <c r="J611" s="72">
        <v>2</v>
      </c>
      <c r="K611" s="55" t="s">
        <v>173</v>
      </c>
      <c r="L611">
        <f t="shared" si="73"/>
        <v>98</v>
      </c>
      <c r="M611" t="e">
        <f t="shared" si="74"/>
        <v>#DIV/0!</v>
      </c>
      <c r="N611">
        <f t="shared" si="75"/>
        <v>0</v>
      </c>
      <c r="O611" t="e">
        <f t="shared" si="76"/>
        <v>#VALUE!</v>
      </c>
      <c r="P611">
        <f t="shared" si="78"/>
        <v>2</v>
      </c>
      <c r="Q611">
        <f t="shared" si="79"/>
        <v>1</v>
      </c>
      <c r="R611">
        <f t="shared" si="77"/>
        <v>6</v>
      </c>
    </row>
    <row r="612" spans="1:18" x14ac:dyDescent="0.25">
      <c r="A612" s="7" t="s">
        <v>10</v>
      </c>
      <c r="B612" s="7" t="s">
        <v>32</v>
      </c>
      <c r="C612" s="30">
        <v>89</v>
      </c>
      <c r="D612" s="60" t="s">
        <v>12</v>
      </c>
      <c r="E612" s="61" t="s">
        <v>12</v>
      </c>
      <c r="F612" s="35" t="s">
        <v>12</v>
      </c>
      <c r="G612" s="29" t="s">
        <v>12</v>
      </c>
      <c r="H612" s="29" t="s">
        <v>12</v>
      </c>
      <c r="I612" s="29" t="s">
        <v>12</v>
      </c>
      <c r="J612" s="72">
        <v>2</v>
      </c>
      <c r="K612" s="55" t="s">
        <v>173</v>
      </c>
      <c r="L612" t="e">
        <f t="shared" si="73"/>
        <v>#DIV/0!</v>
      </c>
      <c r="M612" t="e">
        <f t="shared" si="74"/>
        <v>#DIV/0!</v>
      </c>
      <c r="N612" t="e">
        <f t="shared" si="75"/>
        <v>#VALUE!</v>
      </c>
      <c r="O612" t="e">
        <f t="shared" si="76"/>
        <v>#VALUE!</v>
      </c>
      <c r="P612" t="e">
        <f t="shared" si="78"/>
        <v>#VALUE!</v>
      </c>
      <c r="Q612" t="e">
        <f t="shared" si="79"/>
        <v>#VALUE!</v>
      </c>
      <c r="R612" t="e">
        <f t="shared" si="77"/>
        <v>#VALUE!</v>
      </c>
    </row>
    <row r="613" spans="1:18" x14ac:dyDescent="0.25">
      <c r="A613" s="7" t="s">
        <v>10</v>
      </c>
      <c r="B613" s="7" t="s">
        <v>33</v>
      </c>
      <c r="C613" s="30">
        <v>65</v>
      </c>
      <c r="D613" s="60">
        <v>84</v>
      </c>
      <c r="E613" s="61">
        <v>85</v>
      </c>
      <c r="F613" s="35">
        <v>101</v>
      </c>
      <c r="G613" s="38">
        <v>101</v>
      </c>
      <c r="H613" s="38">
        <v>104</v>
      </c>
      <c r="I613" s="38">
        <v>105</v>
      </c>
      <c r="J613" s="72">
        <v>4</v>
      </c>
      <c r="K613" s="55" t="s">
        <v>173</v>
      </c>
      <c r="L613">
        <f t="shared" si="73"/>
        <v>84.5</v>
      </c>
      <c r="M613">
        <f t="shared" si="74"/>
        <v>102.75</v>
      </c>
      <c r="N613">
        <f t="shared" si="75"/>
        <v>1</v>
      </c>
      <c r="O613">
        <f t="shared" si="76"/>
        <v>4</v>
      </c>
      <c r="P613">
        <f t="shared" si="78"/>
        <v>2</v>
      </c>
      <c r="Q613" t="e">
        <f t="shared" si="79"/>
        <v>#VALUE!</v>
      </c>
      <c r="R613" t="e">
        <f t="shared" si="77"/>
        <v>#VALUE!</v>
      </c>
    </row>
    <row r="614" spans="1:18" x14ac:dyDescent="0.25">
      <c r="A614" s="7" t="s">
        <v>10</v>
      </c>
      <c r="B614" s="7" t="s">
        <v>60</v>
      </c>
      <c r="C614" s="30">
        <v>90</v>
      </c>
      <c r="D614" s="60" t="s">
        <v>12</v>
      </c>
      <c r="E614" s="61" t="s">
        <v>12</v>
      </c>
      <c r="F614" s="35" t="s">
        <v>12</v>
      </c>
      <c r="G614" s="29" t="s">
        <v>12</v>
      </c>
      <c r="H614" s="29" t="s">
        <v>12</v>
      </c>
      <c r="I614" s="29" t="s">
        <v>12</v>
      </c>
      <c r="J614" s="72">
        <v>2</v>
      </c>
      <c r="K614" s="55" t="s">
        <v>173</v>
      </c>
      <c r="L614" t="e">
        <f t="shared" si="73"/>
        <v>#DIV/0!</v>
      </c>
      <c r="M614" t="e">
        <f t="shared" si="74"/>
        <v>#DIV/0!</v>
      </c>
      <c r="N614" t="e">
        <f t="shared" si="75"/>
        <v>#VALUE!</v>
      </c>
      <c r="O614" t="e">
        <f t="shared" si="76"/>
        <v>#VALUE!</v>
      </c>
      <c r="P614" t="e">
        <f t="shared" si="78"/>
        <v>#VALUE!</v>
      </c>
      <c r="Q614">
        <f t="shared" si="79"/>
        <v>2</v>
      </c>
      <c r="R614" t="e">
        <f t="shared" si="77"/>
        <v>#VALUE!</v>
      </c>
    </row>
    <row r="615" spans="1:18" x14ac:dyDescent="0.25">
      <c r="A615" s="7" t="s">
        <v>10</v>
      </c>
      <c r="B615" s="7" t="s">
        <v>35</v>
      </c>
      <c r="C615" s="30">
        <v>75</v>
      </c>
      <c r="D615" s="60">
        <v>94</v>
      </c>
      <c r="E615" s="61">
        <v>94</v>
      </c>
      <c r="F615" s="35">
        <v>108</v>
      </c>
      <c r="G615" s="29" t="s">
        <v>12</v>
      </c>
      <c r="H615" s="29" t="s">
        <v>12</v>
      </c>
      <c r="I615" s="29" t="s">
        <v>12</v>
      </c>
      <c r="J615" s="72">
        <v>4</v>
      </c>
      <c r="K615" s="55" t="s">
        <v>173</v>
      </c>
      <c r="L615">
        <f t="shared" si="73"/>
        <v>94</v>
      </c>
      <c r="M615">
        <f t="shared" si="74"/>
        <v>108</v>
      </c>
      <c r="N615">
        <f t="shared" si="75"/>
        <v>0</v>
      </c>
      <c r="O615" t="e">
        <f t="shared" si="76"/>
        <v>#VALUE!</v>
      </c>
      <c r="P615">
        <f t="shared" si="78"/>
        <v>2</v>
      </c>
      <c r="Q615" t="e">
        <f t="shared" si="79"/>
        <v>#VALUE!</v>
      </c>
      <c r="R615" t="e">
        <f t="shared" si="77"/>
        <v>#VALUE!</v>
      </c>
    </row>
    <row r="616" spans="1:18" x14ac:dyDescent="0.25">
      <c r="A616" s="7" t="s">
        <v>10</v>
      </c>
      <c r="B616" s="7" t="s">
        <v>88</v>
      </c>
      <c r="C616" s="30">
        <v>49</v>
      </c>
      <c r="D616" s="60">
        <v>65</v>
      </c>
      <c r="E616" s="61">
        <v>67</v>
      </c>
      <c r="F616" s="35">
        <v>81</v>
      </c>
      <c r="G616" s="38">
        <v>81</v>
      </c>
      <c r="H616" s="38">
        <v>83</v>
      </c>
      <c r="I616" s="38">
        <v>83</v>
      </c>
      <c r="J616" s="72">
        <v>8</v>
      </c>
      <c r="K616" s="55" t="s">
        <v>173</v>
      </c>
      <c r="L616">
        <f t="shared" si="73"/>
        <v>66</v>
      </c>
      <c r="M616">
        <f t="shared" si="74"/>
        <v>82</v>
      </c>
      <c r="N616">
        <f t="shared" si="75"/>
        <v>2</v>
      </c>
      <c r="O616">
        <f t="shared" si="76"/>
        <v>2</v>
      </c>
      <c r="P616">
        <f t="shared" si="78"/>
        <v>2</v>
      </c>
      <c r="Q616" t="e">
        <f t="shared" si="79"/>
        <v>#VALUE!</v>
      </c>
      <c r="R616" t="e">
        <f t="shared" si="77"/>
        <v>#VALUE!</v>
      </c>
    </row>
    <row r="617" spans="1:18" x14ac:dyDescent="0.25">
      <c r="A617" s="7" t="s">
        <v>10</v>
      </c>
      <c r="B617" s="7" t="s">
        <v>79</v>
      </c>
      <c r="C617" s="30">
        <v>58</v>
      </c>
      <c r="D617" s="60">
        <v>75</v>
      </c>
      <c r="E617" s="61">
        <v>78</v>
      </c>
      <c r="F617" s="35">
        <v>92</v>
      </c>
      <c r="G617" s="38">
        <v>92</v>
      </c>
      <c r="H617" s="38">
        <v>94</v>
      </c>
      <c r="I617" s="38">
        <v>96</v>
      </c>
      <c r="J617" s="72">
        <v>8</v>
      </c>
      <c r="K617" s="55" t="s">
        <v>173</v>
      </c>
      <c r="L617">
        <f t="shared" si="73"/>
        <v>76.5</v>
      </c>
      <c r="M617">
        <f t="shared" si="74"/>
        <v>93.5</v>
      </c>
      <c r="N617">
        <f t="shared" si="75"/>
        <v>3</v>
      </c>
      <c r="O617">
        <f t="shared" si="76"/>
        <v>4</v>
      </c>
      <c r="P617">
        <f t="shared" si="78"/>
        <v>2</v>
      </c>
      <c r="Q617">
        <f t="shared" si="79"/>
        <v>2</v>
      </c>
      <c r="R617">
        <f t="shared" si="77"/>
        <v>5</v>
      </c>
    </row>
    <row r="618" spans="1:18" x14ac:dyDescent="0.25">
      <c r="A618" s="7" t="s">
        <v>10</v>
      </c>
      <c r="B618" s="7" t="s">
        <v>62</v>
      </c>
      <c r="C618" s="30">
        <v>66</v>
      </c>
      <c r="D618" s="60">
        <v>84</v>
      </c>
      <c r="E618" s="61">
        <v>86</v>
      </c>
      <c r="F618" s="35">
        <v>108</v>
      </c>
      <c r="G618" s="29" t="s">
        <v>12</v>
      </c>
      <c r="H618" s="29" t="s">
        <v>12</v>
      </c>
      <c r="I618" s="29" t="s">
        <v>12</v>
      </c>
      <c r="J618" s="72">
        <v>4</v>
      </c>
      <c r="K618" s="55" t="s">
        <v>173</v>
      </c>
      <c r="L618">
        <f t="shared" si="73"/>
        <v>85</v>
      </c>
      <c r="M618">
        <f t="shared" si="74"/>
        <v>108</v>
      </c>
      <c r="N618">
        <f t="shared" si="75"/>
        <v>2</v>
      </c>
      <c r="O618" t="e">
        <f t="shared" si="76"/>
        <v>#VALUE!</v>
      </c>
      <c r="P618">
        <f t="shared" si="78"/>
        <v>2</v>
      </c>
      <c r="Q618">
        <f t="shared" si="79"/>
        <v>2</v>
      </c>
      <c r="R618">
        <f t="shared" si="77"/>
        <v>5</v>
      </c>
    </row>
    <row r="619" spans="1:18" x14ac:dyDescent="0.25">
      <c r="A619" s="7" t="s">
        <v>10</v>
      </c>
      <c r="B619" s="7" t="s">
        <v>80</v>
      </c>
      <c r="C619" s="30">
        <v>80</v>
      </c>
      <c r="D619" s="60">
        <v>98</v>
      </c>
      <c r="E619" s="61">
        <v>98</v>
      </c>
      <c r="F619" s="35" t="s">
        <v>12</v>
      </c>
      <c r="G619" s="29" t="s">
        <v>12</v>
      </c>
      <c r="H619" s="29" t="s">
        <v>12</v>
      </c>
      <c r="I619" s="29" t="s">
        <v>12</v>
      </c>
      <c r="J619" s="72">
        <v>2</v>
      </c>
      <c r="K619" s="55" t="s">
        <v>173</v>
      </c>
      <c r="L619">
        <f t="shared" si="73"/>
        <v>98</v>
      </c>
      <c r="M619" t="e">
        <f t="shared" si="74"/>
        <v>#DIV/0!</v>
      </c>
      <c r="N619">
        <f t="shared" si="75"/>
        <v>0</v>
      </c>
      <c r="O619" t="e">
        <f t="shared" si="76"/>
        <v>#VALUE!</v>
      </c>
      <c r="P619">
        <f t="shared" si="78"/>
        <v>2</v>
      </c>
      <c r="Q619" t="e">
        <f t="shared" si="79"/>
        <v>#VALUE!</v>
      </c>
      <c r="R619" t="e">
        <f t="shared" si="77"/>
        <v>#VALUE!</v>
      </c>
    </row>
    <row r="620" spans="1:18" x14ac:dyDescent="0.25">
      <c r="A620" s="7" t="s">
        <v>10</v>
      </c>
      <c r="B620" s="7" t="s">
        <v>95</v>
      </c>
      <c r="C620" s="30">
        <v>53</v>
      </c>
      <c r="D620" s="60">
        <v>74</v>
      </c>
      <c r="E620" s="61">
        <v>74</v>
      </c>
      <c r="F620" s="35">
        <v>97</v>
      </c>
      <c r="G620" s="38">
        <v>98</v>
      </c>
      <c r="H620" s="38">
        <v>101</v>
      </c>
      <c r="I620" s="38">
        <v>102</v>
      </c>
      <c r="J620" s="72">
        <v>4</v>
      </c>
      <c r="K620" s="55" t="s">
        <v>173</v>
      </c>
      <c r="L620">
        <f t="shared" si="73"/>
        <v>74</v>
      </c>
      <c r="M620">
        <f t="shared" si="74"/>
        <v>99.5</v>
      </c>
      <c r="N620">
        <f t="shared" si="75"/>
        <v>0</v>
      </c>
      <c r="O620">
        <f t="shared" si="76"/>
        <v>5</v>
      </c>
      <c r="P620">
        <f t="shared" si="78"/>
        <v>2</v>
      </c>
      <c r="Q620" t="e">
        <f t="shared" si="79"/>
        <v>#VALUE!</v>
      </c>
      <c r="R620" t="e">
        <f t="shared" si="77"/>
        <v>#VALUE!</v>
      </c>
    </row>
    <row r="621" spans="1:18" x14ac:dyDescent="0.25">
      <c r="A621" s="7" t="s">
        <v>10</v>
      </c>
      <c r="B621" s="7" t="s">
        <v>38</v>
      </c>
      <c r="C621" s="30">
        <v>60</v>
      </c>
      <c r="D621" s="60">
        <v>77</v>
      </c>
      <c r="E621" s="61">
        <v>78</v>
      </c>
      <c r="F621" s="35">
        <v>93</v>
      </c>
      <c r="G621" s="38">
        <v>95</v>
      </c>
      <c r="H621" s="38">
        <v>95</v>
      </c>
      <c r="I621" s="38">
        <v>96</v>
      </c>
      <c r="J621" s="72">
        <v>8</v>
      </c>
      <c r="K621" s="55" t="s">
        <v>173</v>
      </c>
      <c r="L621">
        <f t="shared" si="73"/>
        <v>77.5</v>
      </c>
      <c r="M621">
        <f t="shared" si="74"/>
        <v>94.75</v>
      </c>
      <c r="N621">
        <f t="shared" si="75"/>
        <v>1</v>
      </c>
      <c r="O621">
        <f t="shared" si="76"/>
        <v>3</v>
      </c>
      <c r="P621">
        <f t="shared" si="78"/>
        <v>2</v>
      </c>
      <c r="Q621">
        <f t="shared" si="79"/>
        <v>1</v>
      </c>
      <c r="R621">
        <f t="shared" si="77"/>
        <v>6</v>
      </c>
    </row>
    <row r="622" spans="1:18" x14ac:dyDescent="0.25">
      <c r="A622" s="7" t="s">
        <v>10</v>
      </c>
      <c r="B622" s="7" t="s">
        <v>66</v>
      </c>
      <c r="C622" s="30">
        <v>70</v>
      </c>
      <c r="D622" s="60">
        <v>90</v>
      </c>
      <c r="E622" s="61">
        <v>90</v>
      </c>
      <c r="F622" s="35" t="s">
        <v>12</v>
      </c>
      <c r="G622" s="29" t="s">
        <v>12</v>
      </c>
      <c r="H622" s="29" t="s">
        <v>12</v>
      </c>
      <c r="I622" s="29" t="s">
        <v>12</v>
      </c>
      <c r="J622" s="72">
        <v>4</v>
      </c>
      <c r="K622" s="55" t="s">
        <v>173</v>
      </c>
      <c r="L622">
        <f t="shared" si="73"/>
        <v>90</v>
      </c>
      <c r="M622" t="e">
        <f t="shared" si="74"/>
        <v>#DIV/0!</v>
      </c>
      <c r="N622">
        <f t="shared" si="75"/>
        <v>0</v>
      </c>
      <c r="O622" t="e">
        <f t="shared" si="76"/>
        <v>#VALUE!</v>
      </c>
      <c r="P622">
        <f t="shared" si="78"/>
        <v>2</v>
      </c>
      <c r="Q622">
        <f t="shared" si="79"/>
        <v>2</v>
      </c>
      <c r="R622">
        <f t="shared" si="77"/>
        <v>5</v>
      </c>
    </row>
    <row r="623" spans="1:18" x14ac:dyDescent="0.25">
      <c r="A623" s="7" t="s">
        <v>10</v>
      </c>
      <c r="B623" s="7" t="s">
        <v>39</v>
      </c>
      <c r="C623" s="30">
        <v>56</v>
      </c>
      <c r="D623" s="60">
        <v>72</v>
      </c>
      <c r="E623" s="61">
        <v>73</v>
      </c>
      <c r="F623" s="35">
        <v>87</v>
      </c>
      <c r="G623" s="38">
        <v>89</v>
      </c>
      <c r="H623" s="38">
        <v>89</v>
      </c>
      <c r="I623" s="38">
        <v>89</v>
      </c>
      <c r="J623" s="72">
        <v>8</v>
      </c>
      <c r="K623" s="55" t="s">
        <v>173</v>
      </c>
      <c r="L623">
        <f t="shared" si="73"/>
        <v>72.5</v>
      </c>
      <c r="M623">
        <f t="shared" si="74"/>
        <v>88.5</v>
      </c>
      <c r="N623">
        <f t="shared" si="75"/>
        <v>1</v>
      </c>
      <c r="O623">
        <f t="shared" si="76"/>
        <v>2</v>
      </c>
      <c r="P623">
        <f t="shared" si="78"/>
        <v>2</v>
      </c>
      <c r="Q623" t="e">
        <f t="shared" si="79"/>
        <v>#VALUE!</v>
      </c>
      <c r="R623" t="e">
        <f t="shared" si="77"/>
        <v>#VALUE!</v>
      </c>
    </row>
    <row r="624" spans="1:18" x14ac:dyDescent="0.25">
      <c r="A624" s="7" t="s">
        <v>10</v>
      </c>
      <c r="B624" s="7" t="s">
        <v>40</v>
      </c>
      <c r="C624" s="30">
        <v>79</v>
      </c>
      <c r="D624" s="60">
        <v>100</v>
      </c>
      <c r="E624" s="61">
        <v>100</v>
      </c>
      <c r="F624" s="35" t="s">
        <v>12</v>
      </c>
      <c r="G624" s="29" t="s">
        <v>12</v>
      </c>
      <c r="H624" s="29" t="s">
        <v>12</v>
      </c>
      <c r="I624" s="29" t="s">
        <v>12</v>
      </c>
      <c r="J624" s="72">
        <v>2</v>
      </c>
      <c r="K624" s="55" t="s">
        <v>173</v>
      </c>
      <c r="L624">
        <f t="shared" si="73"/>
        <v>100</v>
      </c>
      <c r="M624" t="e">
        <f t="shared" si="74"/>
        <v>#DIV/0!</v>
      </c>
      <c r="N624">
        <f t="shared" si="75"/>
        <v>0</v>
      </c>
      <c r="O624" t="e">
        <f t="shared" si="76"/>
        <v>#VALUE!</v>
      </c>
      <c r="P624">
        <f t="shared" si="78"/>
        <v>2</v>
      </c>
      <c r="Q624">
        <f t="shared" si="79"/>
        <v>2</v>
      </c>
      <c r="R624">
        <f t="shared" si="77"/>
        <v>5</v>
      </c>
    </row>
    <row r="625" spans="1:18" x14ac:dyDescent="0.25">
      <c r="A625" s="7" t="s">
        <v>10</v>
      </c>
      <c r="B625" s="7" t="s">
        <v>90</v>
      </c>
      <c r="C625" s="30">
        <v>68</v>
      </c>
      <c r="D625" s="60">
        <v>88</v>
      </c>
      <c r="E625" s="61">
        <v>89</v>
      </c>
      <c r="F625" s="35" t="s">
        <v>12</v>
      </c>
      <c r="G625" s="29" t="s">
        <v>12</v>
      </c>
      <c r="H625" s="29" t="s">
        <v>12</v>
      </c>
      <c r="I625" s="29" t="s">
        <v>12</v>
      </c>
      <c r="J625" s="72">
        <v>4</v>
      </c>
      <c r="K625" s="55" t="s">
        <v>173</v>
      </c>
      <c r="L625">
        <f t="shared" si="73"/>
        <v>88.5</v>
      </c>
      <c r="M625" t="e">
        <f t="shared" si="74"/>
        <v>#DIV/0!</v>
      </c>
      <c r="N625">
        <f t="shared" si="75"/>
        <v>1</v>
      </c>
      <c r="O625" t="e">
        <f t="shared" si="76"/>
        <v>#VALUE!</v>
      </c>
      <c r="P625">
        <f t="shared" si="78"/>
        <v>2</v>
      </c>
      <c r="Q625" t="e">
        <f t="shared" si="79"/>
        <v>#VALUE!</v>
      </c>
      <c r="R625" t="e">
        <f t="shared" si="77"/>
        <v>#VALUE!</v>
      </c>
    </row>
    <row r="626" spans="1:18" x14ac:dyDescent="0.25">
      <c r="A626" s="7" t="s">
        <v>10</v>
      </c>
      <c r="B626" s="7" t="s">
        <v>67</v>
      </c>
      <c r="C626" s="30">
        <v>69</v>
      </c>
      <c r="D626" s="60">
        <v>89</v>
      </c>
      <c r="E626" s="61">
        <v>89</v>
      </c>
      <c r="F626" s="35">
        <v>106</v>
      </c>
      <c r="G626" s="38">
        <v>107</v>
      </c>
      <c r="H626" s="38">
        <v>107</v>
      </c>
      <c r="I626" s="29" t="s">
        <v>12</v>
      </c>
      <c r="J626" s="72">
        <v>4</v>
      </c>
      <c r="K626" s="55" t="s">
        <v>173</v>
      </c>
      <c r="L626">
        <f t="shared" si="73"/>
        <v>89</v>
      </c>
      <c r="M626">
        <f t="shared" si="74"/>
        <v>106.66666666666667</v>
      </c>
      <c r="N626">
        <f t="shared" si="75"/>
        <v>0</v>
      </c>
      <c r="O626" t="e">
        <f t="shared" si="76"/>
        <v>#VALUE!</v>
      </c>
      <c r="P626">
        <f t="shared" si="78"/>
        <v>2</v>
      </c>
      <c r="Q626" t="e">
        <f t="shared" si="79"/>
        <v>#VALUE!</v>
      </c>
      <c r="R626" t="e">
        <f t="shared" si="77"/>
        <v>#VALUE!</v>
      </c>
    </row>
    <row r="627" spans="1:18" x14ac:dyDescent="0.25">
      <c r="A627" s="7" t="s">
        <v>10</v>
      </c>
      <c r="B627" s="7" t="s">
        <v>82</v>
      </c>
      <c r="C627" s="30">
        <v>52</v>
      </c>
      <c r="D627" s="60">
        <v>68</v>
      </c>
      <c r="E627" s="61">
        <v>69</v>
      </c>
      <c r="F627" s="35">
        <v>82</v>
      </c>
      <c r="G627" s="38">
        <v>85</v>
      </c>
      <c r="H627" s="38">
        <v>85</v>
      </c>
      <c r="I627" s="38">
        <v>87</v>
      </c>
      <c r="J627" s="72">
        <v>8</v>
      </c>
      <c r="K627" s="55" t="s">
        <v>173</v>
      </c>
      <c r="L627">
        <f t="shared" si="73"/>
        <v>68.5</v>
      </c>
      <c r="M627">
        <f t="shared" si="74"/>
        <v>84.75</v>
      </c>
      <c r="N627">
        <f t="shared" si="75"/>
        <v>1</v>
      </c>
      <c r="O627">
        <f t="shared" si="76"/>
        <v>5</v>
      </c>
      <c r="P627">
        <f t="shared" si="78"/>
        <v>2</v>
      </c>
      <c r="Q627" t="e">
        <f t="shared" si="79"/>
        <v>#VALUE!</v>
      </c>
      <c r="R627" t="e">
        <f t="shared" si="77"/>
        <v>#VALUE!</v>
      </c>
    </row>
    <row r="628" spans="1:18" x14ac:dyDescent="0.25">
      <c r="A628" s="7" t="s">
        <v>10</v>
      </c>
      <c r="B628" s="7" t="s">
        <v>68</v>
      </c>
      <c r="C628" s="30">
        <v>60</v>
      </c>
      <c r="D628" s="60">
        <v>78</v>
      </c>
      <c r="E628" s="61">
        <v>79</v>
      </c>
      <c r="F628" s="35">
        <v>96</v>
      </c>
      <c r="G628" s="38">
        <v>97</v>
      </c>
      <c r="H628" s="38">
        <v>97</v>
      </c>
      <c r="I628" s="38">
        <v>100</v>
      </c>
      <c r="J628" s="72">
        <v>5</v>
      </c>
      <c r="K628" s="55" t="s">
        <v>173</v>
      </c>
      <c r="L628">
        <f t="shared" si="73"/>
        <v>78.5</v>
      </c>
      <c r="M628">
        <f t="shared" si="74"/>
        <v>97.5</v>
      </c>
      <c r="N628">
        <f t="shared" si="75"/>
        <v>1</v>
      </c>
      <c r="O628">
        <f t="shared" si="76"/>
        <v>4</v>
      </c>
      <c r="P628">
        <f t="shared" si="78"/>
        <v>2</v>
      </c>
      <c r="Q628">
        <f t="shared" si="79"/>
        <v>1</v>
      </c>
      <c r="R628">
        <f t="shared" si="77"/>
        <v>6</v>
      </c>
    </row>
    <row r="629" spans="1:18" x14ac:dyDescent="0.25">
      <c r="A629" s="7" t="s">
        <v>10</v>
      </c>
      <c r="B629" s="7" t="s">
        <v>96</v>
      </c>
      <c r="C629" s="30">
        <v>59</v>
      </c>
      <c r="D629" s="60">
        <v>75</v>
      </c>
      <c r="E629" s="61">
        <v>76</v>
      </c>
      <c r="F629" s="35">
        <v>93</v>
      </c>
      <c r="G629" s="38">
        <v>96</v>
      </c>
      <c r="H629" s="38">
        <v>98</v>
      </c>
      <c r="I629" s="38">
        <v>98</v>
      </c>
      <c r="J629" s="72">
        <v>6</v>
      </c>
      <c r="K629" s="55" t="s">
        <v>173</v>
      </c>
      <c r="L629">
        <f t="shared" si="73"/>
        <v>75.5</v>
      </c>
      <c r="M629">
        <f t="shared" si="74"/>
        <v>96.25</v>
      </c>
      <c r="N629">
        <f t="shared" si="75"/>
        <v>1</v>
      </c>
      <c r="O629">
        <f t="shared" si="76"/>
        <v>5</v>
      </c>
      <c r="P629">
        <f t="shared" si="78"/>
        <v>2</v>
      </c>
      <c r="Q629">
        <f t="shared" si="79"/>
        <v>2</v>
      </c>
      <c r="R629">
        <f t="shared" si="77"/>
        <v>5</v>
      </c>
    </row>
    <row r="630" spans="1:18" x14ac:dyDescent="0.25">
      <c r="A630" s="7" t="s">
        <v>10</v>
      </c>
      <c r="B630" s="7" t="s">
        <v>69</v>
      </c>
      <c r="C630" s="30">
        <v>104</v>
      </c>
      <c r="D630" s="60" t="s">
        <v>12</v>
      </c>
      <c r="E630" s="61" t="s">
        <v>12</v>
      </c>
      <c r="F630" s="35" t="s">
        <v>12</v>
      </c>
      <c r="G630" s="29" t="s">
        <v>12</v>
      </c>
      <c r="H630" s="29" t="s">
        <v>12</v>
      </c>
      <c r="I630" s="29" t="s">
        <v>12</v>
      </c>
      <c r="J630" s="72">
        <v>1</v>
      </c>
      <c r="K630" s="55" t="s">
        <v>173</v>
      </c>
      <c r="L630" t="e">
        <f t="shared" si="73"/>
        <v>#DIV/0!</v>
      </c>
      <c r="M630" t="e">
        <f t="shared" si="74"/>
        <v>#DIV/0!</v>
      </c>
      <c r="N630" t="e">
        <f t="shared" si="75"/>
        <v>#VALUE!</v>
      </c>
      <c r="O630" t="e">
        <f t="shared" si="76"/>
        <v>#VALUE!</v>
      </c>
      <c r="P630" t="e">
        <f t="shared" si="78"/>
        <v>#VALUE!</v>
      </c>
      <c r="Q630">
        <f t="shared" si="79"/>
        <v>1</v>
      </c>
      <c r="R630" t="e">
        <f t="shared" si="77"/>
        <v>#VALUE!</v>
      </c>
    </row>
    <row r="631" spans="1:18" x14ac:dyDescent="0.25">
      <c r="A631" s="7" t="s">
        <v>10</v>
      </c>
      <c r="B631" s="7" t="s">
        <v>41</v>
      </c>
      <c r="C631" s="30">
        <v>48</v>
      </c>
      <c r="D631" s="60">
        <v>63</v>
      </c>
      <c r="E631" s="61">
        <v>63</v>
      </c>
      <c r="F631" s="35">
        <v>74</v>
      </c>
      <c r="G631" s="38">
        <v>74</v>
      </c>
      <c r="H631" s="38">
        <v>75</v>
      </c>
      <c r="I631" s="38">
        <v>76</v>
      </c>
      <c r="J631" s="72">
        <v>16</v>
      </c>
      <c r="K631" s="55" t="s">
        <v>173</v>
      </c>
      <c r="L631">
        <f t="shared" si="73"/>
        <v>63</v>
      </c>
      <c r="M631">
        <f t="shared" si="74"/>
        <v>74.75</v>
      </c>
      <c r="N631">
        <f t="shared" si="75"/>
        <v>0</v>
      </c>
      <c r="O631">
        <f t="shared" si="76"/>
        <v>2</v>
      </c>
      <c r="P631">
        <f t="shared" si="78"/>
        <v>2</v>
      </c>
      <c r="Q631" t="e">
        <f t="shared" si="79"/>
        <v>#VALUE!</v>
      </c>
      <c r="R631" t="e">
        <f t="shared" si="77"/>
        <v>#VALUE!</v>
      </c>
    </row>
    <row r="632" spans="1:18" x14ac:dyDescent="0.25">
      <c r="A632" s="7" t="s">
        <v>10</v>
      </c>
      <c r="B632" s="7" t="s">
        <v>42</v>
      </c>
      <c r="C632" s="30">
        <v>58</v>
      </c>
      <c r="D632" s="60">
        <v>77</v>
      </c>
      <c r="E632" s="61">
        <v>80</v>
      </c>
      <c r="F632" s="35">
        <v>94</v>
      </c>
      <c r="G632" s="38">
        <v>94</v>
      </c>
      <c r="H632" s="38">
        <v>101</v>
      </c>
      <c r="I632" s="38">
        <v>101</v>
      </c>
      <c r="J632" s="72">
        <v>6</v>
      </c>
      <c r="K632" s="55" t="s">
        <v>173</v>
      </c>
      <c r="L632">
        <f t="shared" si="73"/>
        <v>78.5</v>
      </c>
      <c r="M632">
        <f t="shared" si="74"/>
        <v>97.5</v>
      </c>
      <c r="N632">
        <f t="shared" si="75"/>
        <v>3</v>
      </c>
      <c r="O632">
        <f t="shared" si="76"/>
        <v>7</v>
      </c>
      <c r="P632">
        <f t="shared" si="78"/>
        <v>2</v>
      </c>
      <c r="Q632">
        <f t="shared" si="79"/>
        <v>2</v>
      </c>
      <c r="R632">
        <f t="shared" si="77"/>
        <v>5</v>
      </c>
    </row>
    <row r="633" spans="1:18" x14ac:dyDescent="0.25">
      <c r="A633" s="7" t="s">
        <v>10</v>
      </c>
      <c r="B633" s="7" t="s">
        <v>43</v>
      </c>
      <c r="C633" s="30">
        <v>85</v>
      </c>
      <c r="D633" s="60">
        <v>106</v>
      </c>
      <c r="E633" s="61" t="s">
        <v>12</v>
      </c>
      <c r="F633" s="35" t="s">
        <v>12</v>
      </c>
      <c r="G633" s="29" t="s">
        <v>12</v>
      </c>
      <c r="H633" s="29" t="s">
        <v>12</v>
      </c>
      <c r="I633" s="29" t="s">
        <v>12</v>
      </c>
      <c r="J633" s="72">
        <v>2</v>
      </c>
      <c r="K633" s="55" t="s">
        <v>173</v>
      </c>
      <c r="L633">
        <f t="shared" si="73"/>
        <v>106</v>
      </c>
      <c r="M633" t="e">
        <f t="shared" si="74"/>
        <v>#DIV/0!</v>
      </c>
      <c r="N633" t="e">
        <f t="shared" si="75"/>
        <v>#VALUE!</v>
      </c>
      <c r="O633" t="e">
        <f t="shared" si="76"/>
        <v>#VALUE!</v>
      </c>
      <c r="P633" t="e">
        <f t="shared" si="78"/>
        <v>#VALUE!</v>
      </c>
      <c r="Q633">
        <f t="shared" si="79"/>
        <v>1</v>
      </c>
      <c r="R633" t="e">
        <f t="shared" si="77"/>
        <v>#VALUE!</v>
      </c>
    </row>
    <row r="634" spans="1:18" x14ac:dyDescent="0.25">
      <c r="A634" s="7" t="s">
        <v>10</v>
      </c>
      <c r="B634" s="7" t="s">
        <v>72</v>
      </c>
      <c r="C634" s="30">
        <v>80</v>
      </c>
      <c r="D634" s="60" t="s">
        <v>12</v>
      </c>
      <c r="E634" s="61" t="s">
        <v>12</v>
      </c>
      <c r="F634" s="35" t="s">
        <v>12</v>
      </c>
      <c r="G634" s="29" t="s">
        <v>12</v>
      </c>
      <c r="H634" s="29" t="s">
        <v>12</v>
      </c>
      <c r="I634" s="29" t="s">
        <v>12</v>
      </c>
      <c r="J634" s="72">
        <v>1</v>
      </c>
      <c r="K634" s="55" t="s">
        <v>173</v>
      </c>
      <c r="L634" t="e">
        <f t="shared" si="73"/>
        <v>#DIV/0!</v>
      </c>
      <c r="M634" t="e">
        <f t="shared" si="74"/>
        <v>#DIV/0!</v>
      </c>
      <c r="N634" t="e">
        <f t="shared" si="75"/>
        <v>#VALUE!</v>
      </c>
      <c r="O634" t="e">
        <f t="shared" si="76"/>
        <v>#VALUE!</v>
      </c>
      <c r="P634" t="e">
        <f t="shared" si="78"/>
        <v>#VALUE!</v>
      </c>
      <c r="Q634" t="e">
        <f t="shared" si="79"/>
        <v>#VALUE!</v>
      </c>
      <c r="R634" t="e">
        <f t="shared" si="77"/>
        <v>#VALUE!</v>
      </c>
    </row>
    <row r="635" spans="1:18" x14ac:dyDescent="0.25">
      <c r="A635" s="7" t="s">
        <v>10</v>
      </c>
      <c r="B635" s="7" t="s">
        <v>45</v>
      </c>
      <c r="C635" s="30">
        <v>63</v>
      </c>
      <c r="D635" s="60">
        <v>80</v>
      </c>
      <c r="E635" s="61">
        <v>81</v>
      </c>
      <c r="F635" s="35">
        <v>97</v>
      </c>
      <c r="G635" s="38">
        <v>97</v>
      </c>
      <c r="H635" s="29" t="s">
        <v>12</v>
      </c>
      <c r="I635" s="29" t="s">
        <v>12</v>
      </c>
      <c r="J635" s="72">
        <v>4</v>
      </c>
      <c r="K635" s="55" t="s">
        <v>173</v>
      </c>
      <c r="L635">
        <f t="shared" si="73"/>
        <v>80.5</v>
      </c>
      <c r="M635">
        <f t="shared" si="74"/>
        <v>97</v>
      </c>
      <c r="N635">
        <f t="shared" si="75"/>
        <v>1</v>
      </c>
      <c r="O635" t="e">
        <f t="shared" si="76"/>
        <v>#VALUE!</v>
      </c>
      <c r="P635">
        <f t="shared" si="78"/>
        <v>2</v>
      </c>
      <c r="Q635" t="e">
        <f t="shared" si="79"/>
        <v>#VALUE!</v>
      </c>
      <c r="R635" t="e">
        <f t="shared" si="77"/>
        <v>#VALUE!</v>
      </c>
    </row>
    <row r="636" spans="1:18" x14ac:dyDescent="0.25">
      <c r="A636" s="7" t="s">
        <v>10</v>
      </c>
      <c r="B636" s="7" t="s">
        <v>109</v>
      </c>
      <c r="C636" s="30">
        <v>93</v>
      </c>
      <c r="D636" s="60" t="s">
        <v>12</v>
      </c>
      <c r="E636" s="61" t="s">
        <v>12</v>
      </c>
      <c r="F636" s="35" t="s">
        <v>12</v>
      </c>
      <c r="G636" s="29" t="s">
        <v>12</v>
      </c>
      <c r="H636" s="29" t="s">
        <v>12</v>
      </c>
      <c r="I636" s="29" t="s">
        <v>12</v>
      </c>
      <c r="J636" s="72">
        <v>2</v>
      </c>
      <c r="K636" s="55" t="s">
        <v>173</v>
      </c>
      <c r="L636" t="e">
        <f t="shared" si="73"/>
        <v>#DIV/0!</v>
      </c>
      <c r="M636" t="e">
        <f t="shared" si="74"/>
        <v>#DIV/0!</v>
      </c>
      <c r="N636" t="e">
        <f t="shared" si="75"/>
        <v>#VALUE!</v>
      </c>
      <c r="O636" t="e">
        <f t="shared" si="76"/>
        <v>#VALUE!</v>
      </c>
      <c r="P636" t="e">
        <f t="shared" si="78"/>
        <v>#VALUE!</v>
      </c>
      <c r="Q636" t="e">
        <f t="shared" si="79"/>
        <v>#VALUE!</v>
      </c>
      <c r="R636" t="e">
        <f t="shared" si="77"/>
        <v>#VALUE!</v>
      </c>
    </row>
    <row r="637" spans="1:18" x14ac:dyDescent="0.25">
      <c r="A637" s="7" t="s">
        <v>10</v>
      </c>
      <c r="B637" s="7" t="s">
        <v>105</v>
      </c>
      <c r="C637" s="30">
        <v>64</v>
      </c>
      <c r="D637" s="60">
        <v>93</v>
      </c>
      <c r="E637" s="61">
        <v>93</v>
      </c>
      <c r="F637" s="35" t="s">
        <v>12</v>
      </c>
      <c r="G637" s="29" t="s">
        <v>12</v>
      </c>
      <c r="H637" s="29" t="s">
        <v>12</v>
      </c>
      <c r="I637" s="29" t="s">
        <v>12</v>
      </c>
      <c r="J637" s="72">
        <v>4</v>
      </c>
      <c r="K637" s="55" t="s">
        <v>173</v>
      </c>
      <c r="L637">
        <f t="shared" si="73"/>
        <v>93</v>
      </c>
      <c r="M637" t="e">
        <f t="shared" si="74"/>
        <v>#DIV/0!</v>
      </c>
      <c r="N637">
        <f t="shared" si="75"/>
        <v>0</v>
      </c>
      <c r="O637" t="e">
        <f t="shared" si="76"/>
        <v>#VALUE!</v>
      </c>
      <c r="P637">
        <f t="shared" si="78"/>
        <v>2</v>
      </c>
      <c r="Q637" t="e">
        <f t="shared" si="79"/>
        <v>#VALUE!</v>
      </c>
      <c r="R637" t="e">
        <f t="shared" si="77"/>
        <v>#VALUE!</v>
      </c>
    </row>
    <row r="638" spans="1:18" x14ac:dyDescent="0.25">
      <c r="A638" s="7" t="s">
        <v>10</v>
      </c>
      <c r="B638" s="7" t="s">
        <v>46</v>
      </c>
      <c r="C638" s="30" t="s">
        <v>12</v>
      </c>
      <c r="D638" s="60" t="s">
        <v>12</v>
      </c>
      <c r="E638" s="61" t="s">
        <v>12</v>
      </c>
      <c r="F638" s="35" t="s">
        <v>12</v>
      </c>
      <c r="G638" s="29" t="s">
        <v>12</v>
      </c>
      <c r="H638" s="29" t="s">
        <v>12</v>
      </c>
      <c r="I638" s="29" t="s">
        <v>12</v>
      </c>
      <c r="J638" s="72">
        <v>1</v>
      </c>
      <c r="K638" s="55" t="s">
        <v>173</v>
      </c>
      <c r="L638" t="e">
        <f t="shared" si="73"/>
        <v>#DIV/0!</v>
      </c>
      <c r="M638" t="e">
        <f t="shared" si="74"/>
        <v>#DIV/0!</v>
      </c>
      <c r="N638" t="e">
        <f t="shared" si="75"/>
        <v>#VALUE!</v>
      </c>
      <c r="O638" t="e">
        <f t="shared" si="76"/>
        <v>#VALUE!</v>
      </c>
      <c r="P638" t="e">
        <f t="shared" si="78"/>
        <v>#VALUE!</v>
      </c>
      <c r="Q638" t="e">
        <f t="shared" si="79"/>
        <v>#VALUE!</v>
      </c>
      <c r="R638" t="e">
        <f t="shared" si="77"/>
        <v>#VALUE!</v>
      </c>
    </row>
    <row r="639" spans="1:18" x14ac:dyDescent="0.25">
      <c r="A639" s="7" t="s">
        <v>10</v>
      </c>
      <c r="B639" s="7" t="s">
        <v>97</v>
      </c>
      <c r="C639" s="30">
        <v>77</v>
      </c>
      <c r="D639" s="60">
        <v>102</v>
      </c>
      <c r="E639" s="61" t="s">
        <v>12</v>
      </c>
      <c r="F639" s="35" t="s">
        <v>12</v>
      </c>
      <c r="G639" s="29" t="s">
        <v>12</v>
      </c>
      <c r="H639" s="29" t="s">
        <v>12</v>
      </c>
      <c r="I639" s="29" t="s">
        <v>12</v>
      </c>
      <c r="J639" s="72">
        <v>2</v>
      </c>
      <c r="K639" s="55" t="s">
        <v>173</v>
      </c>
      <c r="L639">
        <f t="shared" si="73"/>
        <v>102</v>
      </c>
      <c r="M639" t="e">
        <f t="shared" si="74"/>
        <v>#DIV/0!</v>
      </c>
      <c r="N639" t="e">
        <f t="shared" si="75"/>
        <v>#VALUE!</v>
      </c>
      <c r="O639" t="e">
        <f t="shared" si="76"/>
        <v>#VALUE!</v>
      </c>
      <c r="P639" t="e">
        <f t="shared" si="78"/>
        <v>#VALUE!</v>
      </c>
      <c r="Q639" t="e">
        <f t="shared" si="79"/>
        <v>#VALUE!</v>
      </c>
      <c r="R639" t="e">
        <f t="shared" si="77"/>
        <v>#VALUE!</v>
      </c>
    </row>
    <row r="640" spans="1:18" x14ac:dyDescent="0.25">
      <c r="A640" s="7" t="s">
        <v>10</v>
      </c>
      <c r="B640" s="7" t="s">
        <v>98</v>
      </c>
      <c r="C640" s="30">
        <v>93</v>
      </c>
      <c r="D640" s="60" t="s">
        <v>12</v>
      </c>
      <c r="E640" s="61" t="s">
        <v>12</v>
      </c>
      <c r="F640" s="35" t="s">
        <v>12</v>
      </c>
      <c r="G640" s="29" t="s">
        <v>12</v>
      </c>
      <c r="H640" s="29" t="s">
        <v>12</v>
      </c>
      <c r="I640" s="29" t="s">
        <v>12</v>
      </c>
      <c r="J640" s="72">
        <v>2</v>
      </c>
      <c r="K640" s="55" t="s">
        <v>173</v>
      </c>
      <c r="L640" t="e">
        <f t="shared" si="73"/>
        <v>#DIV/0!</v>
      </c>
      <c r="M640" t="e">
        <f t="shared" si="74"/>
        <v>#DIV/0!</v>
      </c>
      <c r="N640" t="e">
        <f t="shared" si="75"/>
        <v>#VALUE!</v>
      </c>
      <c r="O640" t="e">
        <f t="shared" si="76"/>
        <v>#VALUE!</v>
      </c>
      <c r="P640" t="e">
        <f t="shared" si="78"/>
        <v>#VALUE!</v>
      </c>
      <c r="Q640" t="e">
        <f t="shared" si="79"/>
        <v>#VALUE!</v>
      </c>
      <c r="R640" t="e">
        <f t="shared" si="77"/>
        <v>#VALUE!</v>
      </c>
    </row>
    <row r="641" spans="1:18" x14ac:dyDescent="0.25">
      <c r="A641" s="54" t="s">
        <v>47</v>
      </c>
      <c r="B641" s="7" t="s">
        <v>75</v>
      </c>
      <c r="C641" s="30">
        <v>106</v>
      </c>
      <c r="D641" s="60" t="s">
        <v>12</v>
      </c>
      <c r="E641" s="61" t="s">
        <v>12</v>
      </c>
      <c r="F641" s="35" t="s">
        <v>12</v>
      </c>
      <c r="G641" s="29" t="s">
        <v>12</v>
      </c>
      <c r="H641" s="29" t="s">
        <v>12</v>
      </c>
      <c r="I641" s="29" t="s">
        <v>12</v>
      </c>
      <c r="J641" s="72">
        <v>1</v>
      </c>
      <c r="K641" s="55" t="s">
        <v>173</v>
      </c>
      <c r="L641" t="e">
        <f t="shared" si="73"/>
        <v>#DIV/0!</v>
      </c>
      <c r="M641" t="e">
        <f t="shared" si="74"/>
        <v>#DIV/0!</v>
      </c>
      <c r="N641" t="e">
        <f t="shared" si="75"/>
        <v>#VALUE!</v>
      </c>
      <c r="O641" t="e">
        <f t="shared" si="76"/>
        <v>#VALUE!</v>
      </c>
      <c r="P641" t="e">
        <f>IF(N641&gt;5.43,1,2)</f>
        <v>#VALUE!</v>
      </c>
      <c r="Q641" t="e">
        <f t="shared" si="79"/>
        <v>#VALUE!</v>
      </c>
      <c r="R641" t="e">
        <f t="shared" si="77"/>
        <v>#VALUE!</v>
      </c>
    </row>
    <row r="642" spans="1:18" x14ac:dyDescent="0.25">
      <c r="A642" s="54" t="s">
        <v>47</v>
      </c>
      <c r="B642" s="7" t="s">
        <v>16</v>
      </c>
      <c r="C642" s="30">
        <v>32</v>
      </c>
      <c r="D642" s="60">
        <v>44</v>
      </c>
      <c r="E642" s="61">
        <v>44</v>
      </c>
      <c r="F642" s="35">
        <v>57</v>
      </c>
      <c r="G642" s="38">
        <v>57</v>
      </c>
      <c r="H642" s="38">
        <v>60</v>
      </c>
      <c r="I642" s="38">
        <v>60</v>
      </c>
      <c r="J642" s="72">
        <v>15</v>
      </c>
      <c r="K642" s="55" t="s">
        <v>173</v>
      </c>
      <c r="L642">
        <f t="shared" si="73"/>
        <v>44</v>
      </c>
      <c r="M642">
        <f t="shared" si="74"/>
        <v>58.5</v>
      </c>
      <c r="N642">
        <f t="shared" si="75"/>
        <v>0</v>
      </c>
      <c r="O642">
        <f t="shared" si="76"/>
        <v>3</v>
      </c>
      <c r="P642">
        <f t="shared" ref="P642:P696" si="80">IF(N642&gt;5.43,1,2)</f>
        <v>2</v>
      </c>
      <c r="Q642" t="e">
        <f t="shared" si="79"/>
        <v>#VALUE!</v>
      </c>
      <c r="R642" t="e">
        <f t="shared" si="77"/>
        <v>#VALUE!</v>
      </c>
    </row>
    <row r="643" spans="1:18" x14ac:dyDescent="0.25">
      <c r="A643" s="54" t="s">
        <v>47</v>
      </c>
      <c r="B643" s="7" t="s">
        <v>92</v>
      </c>
      <c r="C643" s="30">
        <v>59</v>
      </c>
      <c r="D643" s="60">
        <v>89</v>
      </c>
      <c r="E643" s="61">
        <v>89</v>
      </c>
      <c r="F643" s="35" t="s">
        <v>12</v>
      </c>
      <c r="G643" s="29" t="s">
        <v>12</v>
      </c>
      <c r="H643" s="29" t="s">
        <v>12</v>
      </c>
      <c r="I643" s="29" t="s">
        <v>12</v>
      </c>
      <c r="J643" s="72">
        <v>4</v>
      </c>
      <c r="K643" s="55" t="s">
        <v>173</v>
      </c>
      <c r="L643">
        <f t="shared" ref="L643:L706" si="81">AVERAGE(D643:E643)</f>
        <v>89</v>
      </c>
      <c r="M643" t="e">
        <f t="shared" ref="M643:M706" si="82">AVERAGE(F643:I643)</f>
        <v>#DIV/0!</v>
      </c>
      <c r="N643">
        <f t="shared" ref="N643:N706" si="83">E643-D643</f>
        <v>0</v>
      </c>
      <c r="O643" t="e">
        <f t="shared" ref="O643:O706" si="84">I643-F643</f>
        <v>#VALUE!</v>
      </c>
      <c r="P643">
        <f t="shared" si="80"/>
        <v>2</v>
      </c>
      <c r="Q643">
        <f t="shared" si="79"/>
        <v>2</v>
      </c>
      <c r="R643">
        <f t="shared" ref="R643:R706" si="85">IF(P643=Q643,5,6)</f>
        <v>5</v>
      </c>
    </row>
    <row r="644" spans="1:18" x14ac:dyDescent="0.25">
      <c r="A644" s="54" t="s">
        <v>47</v>
      </c>
      <c r="B644" s="7" t="s">
        <v>17</v>
      </c>
      <c r="C644" s="30">
        <v>59</v>
      </c>
      <c r="D644" s="60">
        <v>82</v>
      </c>
      <c r="E644" s="61">
        <v>83</v>
      </c>
      <c r="F644" s="35">
        <v>105</v>
      </c>
      <c r="G644" s="29" t="s">
        <v>12</v>
      </c>
      <c r="H644" s="29" t="s">
        <v>12</v>
      </c>
      <c r="I644" s="29" t="s">
        <v>12</v>
      </c>
      <c r="J644" s="72">
        <v>4</v>
      </c>
      <c r="K644" s="55" t="s">
        <v>173</v>
      </c>
      <c r="L644">
        <f t="shared" si="81"/>
        <v>82.5</v>
      </c>
      <c r="M644">
        <f t="shared" si="82"/>
        <v>105</v>
      </c>
      <c r="N644">
        <f t="shared" si="83"/>
        <v>1</v>
      </c>
      <c r="O644" t="e">
        <f t="shared" si="84"/>
        <v>#VALUE!</v>
      </c>
      <c r="P644">
        <f t="shared" si="80"/>
        <v>2</v>
      </c>
      <c r="Q644" t="e">
        <f t="shared" si="79"/>
        <v>#VALUE!</v>
      </c>
      <c r="R644" t="e">
        <f t="shared" si="85"/>
        <v>#VALUE!</v>
      </c>
    </row>
    <row r="645" spans="1:18" x14ac:dyDescent="0.25">
      <c r="A645" s="54" t="s">
        <v>47</v>
      </c>
      <c r="B645" s="7" t="s">
        <v>18</v>
      </c>
      <c r="C645" s="30">
        <v>72</v>
      </c>
      <c r="D645" s="60">
        <v>100</v>
      </c>
      <c r="E645" s="61">
        <v>108</v>
      </c>
      <c r="F645" s="35" t="s">
        <v>12</v>
      </c>
      <c r="G645" s="29" t="s">
        <v>12</v>
      </c>
      <c r="H645" s="29" t="s">
        <v>12</v>
      </c>
      <c r="I645" s="29" t="s">
        <v>12</v>
      </c>
      <c r="J645" s="72">
        <v>2</v>
      </c>
      <c r="K645" s="55" t="s">
        <v>173</v>
      </c>
      <c r="L645">
        <f t="shared" si="81"/>
        <v>104</v>
      </c>
      <c r="M645" t="e">
        <f t="shared" si="82"/>
        <v>#DIV/0!</v>
      </c>
      <c r="N645">
        <f t="shared" si="83"/>
        <v>8</v>
      </c>
      <c r="O645" t="e">
        <f t="shared" si="84"/>
        <v>#VALUE!</v>
      </c>
      <c r="P645">
        <f t="shared" si="80"/>
        <v>1</v>
      </c>
      <c r="Q645" t="e">
        <f t="shared" si="79"/>
        <v>#VALUE!</v>
      </c>
      <c r="R645" t="e">
        <f t="shared" si="85"/>
        <v>#VALUE!</v>
      </c>
    </row>
    <row r="646" spans="1:18" x14ac:dyDescent="0.25">
      <c r="A646" s="54" t="s">
        <v>47</v>
      </c>
      <c r="B646" s="7" t="s">
        <v>49</v>
      </c>
      <c r="C646" s="30">
        <v>71</v>
      </c>
      <c r="D646" s="60">
        <v>97</v>
      </c>
      <c r="E646" s="61">
        <v>97</v>
      </c>
      <c r="F646" s="35" t="s">
        <v>12</v>
      </c>
      <c r="G646" s="29" t="s">
        <v>12</v>
      </c>
      <c r="H646" s="29" t="s">
        <v>12</v>
      </c>
      <c r="I646" s="29" t="s">
        <v>12</v>
      </c>
      <c r="J646" s="72">
        <v>2</v>
      </c>
      <c r="K646" s="55" t="s">
        <v>173</v>
      </c>
      <c r="L646">
        <f t="shared" si="81"/>
        <v>97</v>
      </c>
      <c r="M646" t="e">
        <f t="shared" si="82"/>
        <v>#DIV/0!</v>
      </c>
      <c r="N646">
        <f t="shared" si="83"/>
        <v>0</v>
      </c>
      <c r="O646" t="e">
        <f t="shared" si="84"/>
        <v>#VALUE!</v>
      </c>
      <c r="P646">
        <f t="shared" si="80"/>
        <v>2</v>
      </c>
      <c r="Q646" t="e">
        <f t="shared" si="79"/>
        <v>#VALUE!</v>
      </c>
      <c r="R646" t="e">
        <f t="shared" si="85"/>
        <v>#VALUE!</v>
      </c>
    </row>
    <row r="647" spans="1:18" x14ac:dyDescent="0.25">
      <c r="A647" s="54" t="s">
        <v>47</v>
      </c>
      <c r="B647" s="7" t="s">
        <v>50</v>
      </c>
      <c r="C647" s="30">
        <v>77</v>
      </c>
      <c r="D647" s="60">
        <v>97</v>
      </c>
      <c r="E647" s="61">
        <v>97</v>
      </c>
      <c r="F647" s="35" t="s">
        <v>12</v>
      </c>
      <c r="G647" s="29" t="s">
        <v>12</v>
      </c>
      <c r="H647" s="29" t="s">
        <v>12</v>
      </c>
      <c r="I647" s="29" t="s">
        <v>12</v>
      </c>
      <c r="J647" s="72">
        <v>2</v>
      </c>
      <c r="K647" s="55" t="s">
        <v>173</v>
      </c>
      <c r="L647">
        <f t="shared" si="81"/>
        <v>97</v>
      </c>
      <c r="M647" t="e">
        <f t="shared" si="82"/>
        <v>#DIV/0!</v>
      </c>
      <c r="N647">
        <f t="shared" si="83"/>
        <v>0</v>
      </c>
      <c r="O647" t="e">
        <f t="shared" si="84"/>
        <v>#VALUE!</v>
      </c>
      <c r="P647">
        <f t="shared" si="80"/>
        <v>2</v>
      </c>
      <c r="Q647" t="e">
        <f t="shared" si="79"/>
        <v>#VALUE!</v>
      </c>
      <c r="R647" t="e">
        <f t="shared" si="85"/>
        <v>#VALUE!</v>
      </c>
    </row>
    <row r="648" spans="1:18" x14ac:dyDescent="0.25">
      <c r="A648" s="54" t="s">
        <v>47</v>
      </c>
      <c r="B648" s="7" t="s">
        <v>93</v>
      </c>
      <c r="C648" s="30">
        <v>40</v>
      </c>
      <c r="D648" s="60">
        <v>58</v>
      </c>
      <c r="E648" s="61">
        <v>59</v>
      </c>
      <c r="F648" s="35">
        <v>75</v>
      </c>
      <c r="G648" s="38">
        <v>75</v>
      </c>
      <c r="H648" s="38">
        <v>79</v>
      </c>
      <c r="I648" s="38">
        <v>80</v>
      </c>
      <c r="J648" s="72">
        <v>12</v>
      </c>
      <c r="K648" s="55" t="s">
        <v>173</v>
      </c>
      <c r="L648">
        <f t="shared" si="81"/>
        <v>58.5</v>
      </c>
      <c r="M648">
        <f t="shared" si="82"/>
        <v>77.25</v>
      </c>
      <c r="N648">
        <f t="shared" si="83"/>
        <v>1</v>
      </c>
      <c r="O648">
        <f t="shared" si="84"/>
        <v>5</v>
      </c>
      <c r="P648">
        <f t="shared" si="80"/>
        <v>2</v>
      </c>
      <c r="Q648" t="e">
        <f t="shared" si="79"/>
        <v>#VALUE!</v>
      </c>
      <c r="R648" t="e">
        <f t="shared" si="85"/>
        <v>#VALUE!</v>
      </c>
    </row>
    <row r="649" spans="1:18" x14ac:dyDescent="0.25">
      <c r="A649" s="54" t="s">
        <v>47</v>
      </c>
      <c r="B649" s="7" t="s">
        <v>76</v>
      </c>
      <c r="C649" s="30">
        <v>70</v>
      </c>
      <c r="D649" s="60">
        <v>86</v>
      </c>
      <c r="E649" s="61">
        <v>88</v>
      </c>
      <c r="F649" s="35">
        <v>107</v>
      </c>
      <c r="G649" s="38">
        <v>107</v>
      </c>
      <c r="H649" s="38">
        <v>107</v>
      </c>
      <c r="I649" s="29" t="s">
        <v>12</v>
      </c>
      <c r="J649" s="72">
        <v>4</v>
      </c>
      <c r="K649" s="55" t="s">
        <v>173</v>
      </c>
      <c r="L649">
        <f t="shared" si="81"/>
        <v>87</v>
      </c>
      <c r="M649">
        <f t="shared" si="82"/>
        <v>107</v>
      </c>
      <c r="N649">
        <f t="shared" si="83"/>
        <v>2</v>
      </c>
      <c r="O649" t="e">
        <f t="shared" si="84"/>
        <v>#VALUE!</v>
      </c>
      <c r="P649">
        <f t="shared" si="80"/>
        <v>2</v>
      </c>
      <c r="Q649">
        <f t="shared" ref="Q649:Q696" si="86">IF(O648&gt;4.46,1,2)</f>
        <v>1</v>
      </c>
      <c r="R649">
        <f t="shared" si="85"/>
        <v>6</v>
      </c>
    </row>
    <row r="650" spans="1:18" x14ac:dyDescent="0.25">
      <c r="A650" s="54" t="s">
        <v>47</v>
      </c>
      <c r="B650" s="7" t="s">
        <v>51</v>
      </c>
      <c r="C650" s="30">
        <v>32</v>
      </c>
      <c r="D650" s="60">
        <v>51</v>
      </c>
      <c r="E650" s="61">
        <v>52</v>
      </c>
      <c r="F650" s="35">
        <v>66</v>
      </c>
      <c r="G650" s="38">
        <v>67</v>
      </c>
      <c r="H650" s="38">
        <v>70</v>
      </c>
      <c r="I650" s="38">
        <v>87</v>
      </c>
      <c r="J650" s="72">
        <v>8</v>
      </c>
      <c r="K650" s="55" t="s">
        <v>173</v>
      </c>
      <c r="L650">
        <f t="shared" si="81"/>
        <v>51.5</v>
      </c>
      <c r="M650">
        <f t="shared" si="82"/>
        <v>72.5</v>
      </c>
      <c r="N650">
        <f t="shared" si="83"/>
        <v>1</v>
      </c>
      <c r="O650">
        <f t="shared" si="84"/>
        <v>21</v>
      </c>
      <c r="P650">
        <f t="shared" si="80"/>
        <v>2</v>
      </c>
      <c r="Q650" t="e">
        <f t="shared" si="86"/>
        <v>#VALUE!</v>
      </c>
      <c r="R650" t="e">
        <f t="shared" si="85"/>
        <v>#VALUE!</v>
      </c>
    </row>
    <row r="651" spans="1:18" x14ac:dyDescent="0.25">
      <c r="A651" s="54" t="s">
        <v>47</v>
      </c>
      <c r="B651" s="7" t="s">
        <v>85</v>
      </c>
      <c r="C651" s="30">
        <v>41</v>
      </c>
      <c r="D651" s="60">
        <v>56</v>
      </c>
      <c r="E651" s="61">
        <v>56</v>
      </c>
      <c r="F651" s="35">
        <v>67</v>
      </c>
      <c r="G651" s="38">
        <v>67</v>
      </c>
      <c r="H651" s="38">
        <v>68</v>
      </c>
      <c r="I651" s="38">
        <v>69</v>
      </c>
      <c r="J651" s="72">
        <v>33</v>
      </c>
      <c r="K651" s="55" t="s">
        <v>173</v>
      </c>
      <c r="L651">
        <f t="shared" si="81"/>
        <v>56</v>
      </c>
      <c r="M651">
        <f t="shared" si="82"/>
        <v>67.75</v>
      </c>
      <c r="N651">
        <f t="shared" si="83"/>
        <v>0</v>
      </c>
      <c r="O651">
        <f t="shared" si="84"/>
        <v>2</v>
      </c>
      <c r="P651">
        <f t="shared" si="80"/>
        <v>2</v>
      </c>
      <c r="Q651">
        <f t="shared" si="86"/>
        <v>1</v>
      </c>
      <c r="R651">
        <f t="shared" si="85"/>
        <v>6</v>
      </c>
    </row>
    <row r="652" spans="1:18" x14ac:dyDescent="0.25">
      <c r="A652" s="54" t="s">
        <v>47</v>
      </c>
      <c r="B652" s="7" t="s">
        <v>77</v>
      </c>
      <c r="C652" s="30">
        <v>42</v>
      </c>
      <c r="D652" s="60">
        <v>59</v>
      </c>
      <c r="E652" s="61">
        <v>61</v>
      </c>
      <c r="F652" s="35">
        <v>72</v>
      </c>
      <c r="G652" s="38">
        <v>72</v>
      </c>
      <c r="H652" s="38">
        <v>75</v>
      </c>
      <c r="I652" s="38">
        <v>75</v>
      </c>
      <c r="J652" s="72">
        <v>16</v>
      </c>
      <c r="K652" s="55" t="s">
        <v>173</v>
      </c>
      <c r="L652">
        <f t="shared" si="81"/>
        <v>60</v>
      </c>
      <c r="M652">
        <f t="shared" si="82"/>
        <v>73.5</v>
      </c>
      <c r="N652">
        <f t="shared" si="83"/>
        <v>2</v>
      </c>
      <c r="O652">
        <f t="shared" si="84"/>
        <v>3</v>
      </c>
      <c r="P652">
        <f t="shared" si="80"/>
        <v>2</v>
      </c>
      <c r="Q652">
        <f t="shared" si="86"/>
        <v>2</v>
      </c>
      <c r="R652">
        <f t="shared" si="85"/>
        <v>5</v>
      </c>
    </row>
    <row r="653" spans="1:18" x14ac:dyDescent="0.25">
      <c r="A653" s="54" t="s">
        <v>47</v>
      </c>
      <c r="B653" s="7" t="s">
        <v>52</v>
      </c>
      <c r="C653" s="30" t="s">
        <v>12</v>
      </c>
      <c r="D653" s="60" t="s">
        <v>12</v>
      </c>
      <c r="E653" s="61" t="s">
        <v>12</v>
      </c>
      <c r="F653" s="35" t="s">
        <v>12</v>
      </c>
      <c r="G653" s="29" t="s">
        <v>12</v>
      </c>
      <c r="H653" s="29" t="s">
        <v>12</v>
      </c>
      <c r="I653" s="29" t="s">
        <v>12</v>
      </c>
      <c r="J653" s="72">
        <v>1</v>
      </c>
      <c r="K653" s="55" t="s">
        <v>173</v>
      </c>
      <c r="L653" t="e">
        <f t="shared" si="81"/>
        <v>#DIV/0!</v>
      </c>
      <c r="M653" t="e">
        <f t="shared" si="82"/>
        <v>#DIV/0!</v>
      </c>
      <c r="N653" t="e">
        <f t="shared" si="83"/>
        <v>#VALUE!</v>
      </c>
      <c r="O653" t="e">
        <f t="shared" si="84"/>
        <v>#VALUE!</v>
      </c>
      <c r="P653" t="e">
        <f t="shared" si="80"/>
        <v>#VALUE!</v>
      </c>
      <c r="Q653">
        <f t="shared" si="86"/>
        <v>2</v>
      </c>
      <c r="R653" t="e">
        <f t="shared" si="85"/>
        <v>#VALUE!</v>
      </c>
    </row>
    <row r="654" spans="1:18" x14ac:dyDescent="0.25">
      <c r="A654" s="54" t="s">
        <v>47</v>
      </c>
      <c r="B654" s="7" t="s">
        <v>53</v>
      </c>
      <c r="C654" s="30">
        <v>39</v>
      </c>
      <c r="D654" s="60">
        <v>53</v>
      </c>
      <c r="E654" s="61">
        <v>54</v>
      </c>
      <c r="F654" s="35">
        <v>65</v>
      </c>
      <c r="G654" s="38">
        <v>65</v>
      </c>
      <c r="H654" s="38">
        <v>66</v>
      </c>
      <c r="I654" s="38">
        <v>67</v>
      </c>
      <c r="J654" s="72">
        <v>32</v>
      </c>
      <c r="K654" s="55" t="s">
        <v>173</v>
      </c>
      <c r="L654">
        <f t="shared" si="81"/>
        <v>53.5</v>
      </c>
      <c r="M654">
        <f t="shared" si="82"/>
        <v>65.75</v>
      </c>
      <c r="N654">
        <f t="shared" si="83"/>
        <v>1</v>
      </c>
      <c r="O654">
        <f t="shared" si="84"/>
        <v>2</v>
      </c>
      <c r="P654">
        <f t="shared" si="80"/>
        <v>2</v>
      </c>
      <c r="Q654" t="e">
        <f t="shared" si="86"/>
        <v>#VALUE!</v>
      </c>
      <c r="R654" t="e">
        <f t="shared" si="85"/>
        <v>#VALUE!</v>
      </c>
    </row>
    <row r="655" spans="1:18" x14ac:dyDescent="0.25">
      <c r="A655" s="54" t="s">
        <v>47</v>
      </c>
      <c r="B655" s="7" t="s">
        <v>22</v>
      </c>
      <c r="C655" s="30">
        <v>82</v>
      </c>
      <c r="D655" s="60">
        <v>96</v>
      </c>
      <c r="E655" s="61">
        <v>100</v>
      </c>
      <c r="F655" s="35" t="s">
        <v>12</v>
      </c>
      <c r="G655" s="29" t="s">
        <v>12</v>
      </c>
      <c r="H655" s="29" t="s">
        <v>12</v>
      </c>
      <c r="I655" s="29" t="s">
        <v>12</v>
      </c>
      <c r="J655" s="72">
        <v>3</v>
      </c>
      <c r="K655" s="55" t="s">
        <v>173</v>
      </c>
      <c r="L655">
        <f t="shared" si="81"/>
        <v>98</v>
      </c>
      <c r="M655" t="e">
        <f t="shared" si="82"/>
        <v>#DIV/0!</v>
      </c>
      <c r="N655">
        <f t="shared" si="83"/>
        <v>4</v>
      </c>
      <c r="O655" t="e">
        <f t="shared" si="84"/>
        <v>#VALUE!</v>
      </c>
      <c r="P655">
        <f t="shared" si="80"/>
        <v>2</v>
      </c>
      <c r="Q655">
        <f t="shared" si="86"/>
        <v>2</v>
      </c>
      <c r="R655">
        <f t="shared" si="85"/>
        <v>5</v>
      </c>
    </row>
    <row r="656" spans="1:18" x14ac:dyDescent="0.25">
      <c r="A656" s="54" t="s">
        <v>47</v>
      </c>
      <c r="B656" s="7" t="s">
        <v>54</v>
      </c>
      <c r="C656" s="30">
        <v>34</v>
      </c>
      <c r="D656" s="60">
        <v>55</v>
      </c>
      <c r="E656" s="61">
        <v>57</v>
      </c>
      <c r="F656" s="35">
        <v>76</v>
      </c>
      <c r="G656" s="38">
        <v>83</v>
      </c>
      <c r="H656" s="38">
        <v>83</v>
      </c>
      <c r="I656" s="38">
        <v>84</v>
      </c>
      <c r="J656" s="72">
        <v>9</v>
      </c>
      <c r="K656" s="55" t="s">
        <v>173</v>
      </c>
      <c r="L656">
        <f t="shared" si="81"/>
        <v>56</v>
      </c>
      <c r="M656">
        <f t="shared" si="82"/>
        <v>81.5</v>
      </c>
      <c r="N656">
        <f t="shared" si="83"/>
        <v>2</v>
      </c>
      <c r="O656">
        <f t="shared" si="84"/>
        <v>8</v>
      </c>
      <c r="P656">
        <f t="shared" si="80"/>
        <v>2</v>
      </c>
      <c r="Q656" t="e">
        <f t="shared" si="86"/>
        <v>#VALUE!</v>
      </c>
      <c r="R656" t="e">
        <f t="shared" si="85"/>
        <v>#VALUE!</v>
      </c>
    </row>
    <row r="657" spans="1:18" x14ac:dyDescent="0.25">
      <c r="A657" s="54" t="s">
        <v>47</v>
      </c>
      <c r="B657" s="7" t="s">
        <v>23</v>
      </c>
      <c r="C657" s="30">
        <v>74</v>
      </c>
      <c r="D657" s="60">
        <v>95</v>
      </c>
      <c r="E657" s="61">
        <v>95</v>
      </c>
      <c r="F657" s="35" t="s">
        <v>12</v>
      </c>
      <c r="G657" s="29" t="s">
        <v>12</v>
      </c>
      <c r="H657" s="29" t="s">
        <v>12</v>
      </c>
      <c r="I657" s="29" t="s">
        <v>12</v>
      </c>
      <c r="J657" s="72">
        <v>4</v>
      </c>
      <c r="K657" s="55" t="s">
        <v>173</v>
      </c>
      <c r="L657">
        <f t="shared" si="81"/>
        <v>95</v>
      </c>
      <c r="M657" t="e">
        <f t="shared" si="82"/>
        <v>#DIV/0!</v>
      </c>
      <c r="N657">
        <f t="shared" si="83"/>
        <v>0</v>
      </c>
      <c r="O657" t="e">
        <f t="shared" si="84"/>
        <v>#VALUE!</v>
      </c>
      <c r="P657">
        <f t="shared" si="80"/>
        <v>2</v>
      </c>
      <c r="Q657">
        <f t="shared" si="86"/>
        <v>1</v>
      </c>
      <c r="R657">
        <f t="shared" si="85"/>
        <v>6</v>
      </c>
    </row>
    <row r="658" spans="1:18" x14ac:dyDescent="0.25">
      <c r="A658" s="54" t="s">
        <v>47</v>
      </c>
      <c r="B658" s="7" t="s">
        <v>55</v>
      </c>
      <c r="C658" s="30">
        <v>44</v>
      </c>
      <c r="D658" s="60">
        <v>59</v>
      </c>
      <c r="E658" s="61">
        <v>61</v>
      </c>
      <c r="F658" s="35">
        <v>74</v>
      </c>
      <c r="G658" s="35">
        <v>74</v>
      </c>
      <c r="H658" s="35">
        <v>74</v>
      </c>
      <c r="I658" s="35">
        <v>74</v>
      </c>
      <c r="J658" s="72">
        <v>16</v>
      </c>
      <c r="K658" s="55" t="s">
        <v>173</v>
      </c>
      <c r="L658">
        <f t="shared" si="81"/>
        <v>60</v>
      </c>
      <c r="M658">
        <f t="shared" si="82"/>
        <v>74</v>
      </c>
      <c r="N658">
        <f t="shared" si="83"/>
        <v>2</v>
      </c>
      <c r="O658">
        <f t="shared" si="84"/>
        <v>0</v>
      </c>
      <c r="P658">
        <f t="shared" si="80"/>
        <v>2</v>
      </c>
      <c r="Q658" t="e">
        <f t="shared" si="86"/>
        <v>#VALUE!</v>
      </c>
      <c r="R658" t="e">
        <f t="shared" si="85"/>
        <v>#VALUE!</v>
      </c>
    </row>
    <row r="659" spans="1:18" x14ac:dyDescent="0.25">
      <c r="A659" s="54" t="s">
        <v>47</v>
      </c>
      <c r="B659" s="7" t="s">
        <v>24</v>
      </c>
      <c r="C659" s="30">
        <v>41</v>
      </c>
      <c r="D659" s="60">
        <v>59</v>
      </c>
      <c r="E659" s="61">
        <v>60</v>
      </c>
      <c r="F659" s="35">
        <v>73</v>
      </c>
      <c r="G659" s="38">
        <v>73</v>
      </c>
      <c r="H659" s="38">
        <v>76</v>
      </c>
      <c r="I659" s="38">
        <v>77</v>
      </c>
      <c r="J659" s="72">
        <v>22</v>
      </c>
      <c r="K659" s="55" t="s">
        <v>173</v>
      </c>
      <c r="L659">
        <f t="shared" si="81"/>
        <v>59.5</v>
      </c>
      <c r="M659">
        <f t="shared" si="82"/>
        <v>74.75</v>
      </c>
      <c r="N659">
        <f t="shared" si="83"/>
        <v>1</v>
      </c>
      <c r="O659">
        <f t="shared" si="84"/>
        <v>4</v>
      </c>
      <c r="P659">
        <f t="shared" si="80"/>
        <v>2</v>
      </c>
      <c r="Q659">
        <f t="shared" si="86"/>
        <v>2</v>
      </c>
      <c r="R659">
        <f t="shared" si="85"/>
        <v>5</v>
      </c>
    </row>
    <row r="660" spans="1:18" x14ac:dyDescent="0.25">
      <c r="A660" s="54" t="s">
        <v>47</v>
      </c>
      <c r="B660" s="7" t="s">
        <v>56</v>
      </c>
      <c r="C660" s="30">
        <v>42</v>
      </c>
      <c r="D660" s="60">
        <v>58</v>
      </c>
      <c r="E660" s="61">
        <v>59</v>
      </c>
      <c r="F660" s="35">
        <v>73</v>
      </c>
      <c r="G660" s="38">
        <v>73</v>
      </c>
      <c r="H660" s="38">
        <v>73</v>
      </c>
      <c r="I660" s="38">
        <v>80</v>
      </c>
      <c r="J660" s="72">
        <v>17</v>
      </c>
      <c r="K660" s="55" t="s">
        <v>173</v>
      </c>
      <c r="L660">
        <f t="shared" si="81"/>
        <v>58.5</v>
      </c>
      <c r="M660">
        <f t="shared" si="82"/>
        <v>74.75</v>
      </c>
      <c r="N660">
        <f t="shared" si="83"/>
        <v>1</v>
      </c>
      <c r="O660">
        <f t="shared" si="84"/>
        <v>7</v>
      </c>
      <c r="P660">
        <f t="shared" si="80"/>
        <v>2</v>
      </c>
      <c r="Q660">
        <f t="shared" si="86"/>
        <v>2</v>
      </c>
      <c r="R660">
        <f t="shared" si="85"/>
        <v>5</v>
      </c>
    </row>
    <row r="661" spans="1:18" x14ac:dyDescent="0.25">
      <c r="A661" s="54" t="s">
        <v>47</v>
      </c>
      <c r="B661" s="7" t="s">
        <v>25</v>
      </c>
      <c r="C661" s="30" t="s">
        <v>12</v>
      </c>
      <c r="D661" s="60" t="s">
        <v>12</v>
      </c>
      <c r="E661" s="61" t="s">
        <v>12</v>
      </c>
      <c r="F661" s="35" t="s">
        <v>12</v>
      </c>
      <c r="G661" s="29" t="s">
        <v>12</v>
      </c>
      <c r="H661" s="29" t="s">
        <v>12</v>
      </c>
      <c r="I661" s="29" t="s">
        <v>12</v>
      </c>
      <c r="J661" s="72">
        <v>1</v>
      </c>
      <c r="K661" s="55" t="s">
        <v>173</v>
      </c>
      <c r="L661" t="e">
        <f t="shared" si="81"/>
        <v>#DIV/0!</v>
      </c>
      <c r="M661" t="e">
        <f t="shared" si="82"/>
        <v>#DIV/0!</v>
      </c>
      <c r="N661" t="e">
        <f t="shared" si="83"/>
        <v>#VALUE!</v>
      </c>
      <c r="O661" t="e">
        <f t="shared" si="84"/>
        <v>#VALUE!</v>
      </c>
      <c r="P661" t="e">
        <f t="shared" si="80"/>
        <v>#VALUE!</v>
      </c>
      <c r="Q661">
        <f t="shared" si="86"/>
        <v>1</v>
      </c>
      <c r="R661" t="e">
        <f t="shared" si="85"/>
        <v>#VALUE!</v>
      </c>
    </row>
    <row r="662" spans="1:18" x14ac:dyDescent="0.25">
      <c r="A662" s="54" t="s">
        <v>47</v>
      </c>
      <c r="B662" s="7" t="s">
        <v>94</v>
      </c>
      <c r="C662" s="30">
        <v>65</v>
      </c>
      <c r="D662" s="60">
        <v>81</v>
      </c>
      <c r="E662" s="61">
        <v>82</v>
      </c>
      <c r="F662" s="35">
        <v>94</v>
      </c>
      <c r="G662" s="38">
        <v>94</v>
      </c>
      <c r="H662" s="38">
        <v>95</v>
      </c>
      <c r="I662" s="38">
        <v>95</v>
      </c>
      <c r="J662" s="72">
        <v>8</v>
      </c>
      <c r="K662" s="55" t="s">
        <v>173</v>
      </c>
      <c r="L662">
        <f t="shared" si="81"/>
        <v>81.5</v>
      </c>
      <c r="M662">
        <f t="shared" si="82"/>
        <v>94.5</v>
      </c>
      <c r="N662">
        <f t="shared" si="83"/>
        <v>1</v>
      </c>
      <c r="O662">
        <f t="shared" si="84"/>
        <v>1</v>
      </c>
      <c r="P662">
        <f t="shared" si="80"/>
        <v>2</v>
      </c>
      <c r="Q662" t="e">
        <f t="shared" si="86"/>
        <v>#VALUE!</v>
      </c>
      <c r="R662" t="e">
        <f t="shared" si="85"/>
        <v>#VALUE!</v>
      </c>
    </row>
    <row r="663" spans="1:18" x14ac:dyDescent="0.25">
      <c r="A663" s="54" t="s">
        <v>47</v>
      </c>
      <c r="B663" s="7" t="s">
        <v>27</v>
      </c>
      <c r="C663" s="30">
        <v>63</v>
      </c>
      <c r="D663" s="60">
        <v>87</v>
      </c>
      <c r="E663" s="61">
        <v>90</v>
      </c>
      <c r="F663" s="35" t="s">
        <v>12</v>
      </c>
      <c r="G663" s="29" t="s">
        <v>12</v>
      </c>
      <c r="H663" s="29" t="s">
        <v>12</v>
      </c>
      <c r="I663" s="29" t="s">
        <v>12</v>
      </c>
      <c r="J663" s="72">
        <v>4</v>
      </c>
      <c r="K663" s="55" t="s">
        <v>173</v>
      </c>
      <c r="L663">
        <f t="shared" si="81"/>
        <v>88.5</v>
      </c>
      <c r="M663" t="e">
        <f t="shared" si="82"/>
        <v>#DIV/0!</v>
      </c>
      <c r="N663">
        <f t="shared" si="83"/>
        <v>3</v>
      </c>
      <c r="O663" t="e">
        <f t="shared" si="84"/>
        <v>#VALUE!</v>
      </c>
      <c r="P663">
        <f t="shared" si="80"/>
        <v>2</v>
      </c>
      <c r="Q663">
        <f t="shared" si="86"/>
        <v>2</v>
      </c>
      <c r="R663">
        <f t="shared" si="85"/>
        <v>5</v>
      </c>
    </row>
    <row r="664" spans="1:18" x14ac:dyDescent="0.25">
      <c r="A664" s="54" t="s">
        <v>47</v>
      </c>
      <c r="B664" s="7" t="s">
        <v>28</v>
      </c>
      <c r="C664" s="30">
        <v>64</v>
      </c>
      <c r="D664" s="60">
        <v>87</v>
      </c>
      <c r="E664" s="61">
        <v>87</v>
      </c>
      <c r="F664" s="35">
        <v>101</v>
      </c>
      <c r="G664" s="38">
        <v>101</v>
      </c>
      <c r="H664" s="29" t="s">
        <v>12</v>
      </c>
      <c r="I664" s="29" t="s">
        <v>12</v>
      </c>
      <c r="J664" s="72">
        <v>4</v>
      </c>
      <c r="K664" s="55" t="s">
        <v>173</v>
      </c>
      <c r="L664">
        <f t="shared" si="81"/>
        <v>87</v>
      </c>
      <c r="M664">
        <f t="shared" si="82"/>
        <v>101</v>
      </c>
      <c r="N664">
        <f t="shared" si="83"/>
        <v>0</v>
      </c>
      <c r="O664" t="e">
        <f t="shared" si="84"/>
        <v>#VALUE!</v>
      </c>
      <c r="P664">
        <f t="shared" si="80"/>
        <v>2</v>
      </c>
      <c r="Q664" t="e">
        <f t="shared" si="86"/>
        <v>#VALUE!</v>
      </c>
      <c r="R664" t="e">
        <f t="shared" si="85"/>
        <v>#VALUE!</v>
      </c>
    </row>
    <row r="665" spans="1:18" x14ac:dyDescent="0.25">
      <c r="A665" s="54" t="s">
        <v>47</v>
      </c>
      <c r="B665" s="7" t="s">
        <v>29</v>
      </c>
      <c r="C665" s="30">
        <v>60</v>
      </c>
      <c r="D665" s="60">
        <v>82</v>
      </c>
      <c r="E665" s="61">
        <v>82</v>
      </c>
      <c r="F665" s="35" t="s">
        <v>12</v>
      </c>
      <c r="G665" s="29" t="s">
        <v>12</v>
      </c>
      <c r="H665" s="29" t="s">
        <v>12</v>
      </c>
      <c r="I665" s="29" t="s">
        <v>12</v>
      </c>
      <c r="J665" s="72">
        <v>4</v>
      </c>
      <c r="K665" s="55" t="s">
        <v>173</v>
      </c>
      <c r="L665">
        <f t="shared" si="81"/>
        <v>82</v>
      </c>
      <c r="M665" t="e">
        <f t="shared" si="82"/>
        <v>#DIV/0!</v>
      </c>
      <c r="N665">
        <f t="shared" si="83"/>
        <v>0</v>
      </c>
      <c r="O665" t="e">
        <f t="shared" si="84"/>
        <v>#VALUE!</v>
      </c>
      <c r="P665">
        <f t="shared" si="80"/>
        <v>2</v>
      </c>
      <c r="Q665" t="e">
        <f t="shared" si="86"/>
        <v>#VALUE!</v>
      </c>
      <c r="R665" t="e">
        <f t="shared" si="85"/>
        <v>#VALUE!</v>
      </c>
    </row>
    <row r="666" spans="1:18" x14ac:dyDescent="0.25">
      <c r="A666" s="54" t="s">
        <v>47</v>
      </c>
      <c r="B666" s="7" t="s">
        <v>30</v>
      </c>
      <c r="C666" s="30">
        <v>30</v>
      </c>
      <c r="D666" s="60">
        <v>56</v>
      </c>
      <c r="E666" s="61">
        <v>58</v>
      </c>
      <c r="F666" s="35">
        <v>80</v>
      </c>
      <c r="G666" s="38">
        <v>81</v>
      </c>
      <c r="H666" s="38">
        <v>81</v>
      </c>
      <c r="I666" s="38">
        <v>89</v>
      </c>
      <c r="J666" s="72">
        <v>8</v>
      </c>
      <c r="K666" s="55" t="s">
        <v>173</v>
      </c>
      <c r="L666">
        <f t="shared" si="81"/>
        <v>57</v>
      </c>
      <c r="M666">
        <f t="shared" si="82"/>
        <v>82.75</v>
      </c>
      <c r="N666">
        <f t="shared" si="83"/>
        <v>2</v>
      </c>
      <c r="O666">
        <f t="shared" si="84"/>
        <v>9</v>
      </c>
      <c r="P666">
        <f t="shared" si="80"/>
        <v>2</v>
      </c>
      <c r="Q666" t="e">
        <f t="shared" si="86"/>
        <v>#VALUE!</v>
      </c>
      <c r="R666" t="e">
        <f t="shared" si="85"/>
        <v>#VALUE!</v>
      </c>
    </row>
    <row r="667" spans="1:18" x14ac:dyDescent="0.25">
      <c r="A667" s="54" t="s">
        <v>47</v>
      </c>
      <c r="B667" s="7" t="s">
        <v>58</v>
      </c>
      <c r="C667" s="30">
        <v>65</v>
      </c>
      <c r="D667" s="60">
        <v>87</v>
      </c>
      <c r="E667" s="61">
        <v>87</v>
      </c>
      <c r="F667" s="35">
        <v>105</v>
      </c>
      <c r="G667" s="38">
        <v>106</v>
      </c>
      <c r="H667" s="29" t="s">
        <v>12</v>
      </c>
      <c r="I667" s="29" t="s">
        <v>12</v>
      </c>
      <c r="J667" s="72">
        <v>4</v>
      </c>
      <c r="K667" s="55" t="s">
        <v>173</v>
      </c>
      <c r="L667">
        <f t="shared" si="81"/>
        <v>87</v>
      </c>
      <c r="M667">
        <f t="shared" si="82"/>
        <v>105.5</v>
      </c>
      <c r="N667">
        <f t="shared" si="83"/>
        <v>0</v>
      </c>
      <c r="O667" t="e">
        <f t="shared" si="84"/>
        <v>#VALUE!</v>
      </c>
      <c r="P667">
        <f t="shared" si="80"/>
        <v>2</v>
      </c>
      <c r="Q667">
        <f t="shared" si="86"/>
        <v>1</v>
      </c>
      <c r="R667">
        <f t="shared" si="85"/>
        <v>6</v>
      </c>
    </row>
    <row r="668" spans="1:18" x14ac:dyDescent="0.25">
      <c r="A668" s="54" t="s">
        <v>47</v>
      </c>
      <c r="B668" s="7" t="s">
        <v>59</v>
      </c>
      <c r="C668" s="30">
        <v>69</v>
      </c>
      <c r="D668" s="60">
        <v>98</v>
      </c>
      <c r="E668" s="61">
        <v>106</v>
      </c>
      <c r="F668" s="35" t="s">
        <v>12</v>
      </c>
      <c r="G668" s="29" t="s">
        <v>12</v>
      </c>
      <c r="H668" s="29" t="s">
        <v>12</v>
      </c>
      <c r="I668" s="29" t="s">
        <v>12</v>
      </c>
      <c r="J668" s="72">
        <v>2</v>
      </c>
      <c r="K668" s="55" t="s">
        <v>173</v>
      </c>
      <c r="L668">
        <f t="shared" si="81"/>
        <v>102</v>
      </c>
      <c r="M668" t="e">
        <f t="shared" si="82"/>
        <v>#DIV/0!</v>
      </c>
      <c r="N668">
        <f t="shared" si="83"/>
        <v>8</v>
      </c>
      <c r="O668" t="e">
        <f t="shared" si="84"/>
        <v>#VALUE!</v>
      </c>
      <c r="P668">
        <f t="shared" si="80"/>
        <v>1</v>
      </c>
      <c r="Q668" t="e">
        <f t="shared" si="86"/>
        <v>#VALUE!</v>
      </c>
      <c r="R668" t="e">
        <f t="shared" si="85"/>
        <v>#VALUE!</v>
      </c>
    </row>
    <row r="669" spans="1:18" x14ac:dyDescent="0.25">
      <c r="A669" s="54" t="s">
        <v>47</v>
      </c>
      <c r="B669" s="7" t="s">
        <v>31</v>
      </c>
      <c r="C669" s="30">
        <v>53</v>
      </c>
      <c r="D669" s="60">
        <v>73</v>
      </c>
      <c r="E669" s="61">
        <v>73</v>
      </c>
      <c r="F669" s="35">
        <v>90</v>
      </c>
      <c r="G669" s="38">
        <v>90</v>
      </c>
      <c r="H669" s="38">
        <v>91</v>
      </c>
      <c r="I669" s="38">
        <v>94</v>
      </c>
      <c r="J669" s="72">
        <v>8</v>
      </c>
      <c r="K669" s="55" t="s">
        <v>173</v>
      </c>
      <c r="L669">
        <f t="shared" si="81"/>
        <v>73</v>
      </c>
      <c r="M669">
        <f t="shared" si="82"/>
        <v>91.25</v>
      </c>
      <c r="N669">
        <f t="shared" si="83"/>
        <v>0</v>
      </c>
      <c r="O669">
        <f t="shared" si="84"/>
        <v>4</v>
      </c>
      <c r="P669">
        <f t="shared" si="80"/>
        <v>2</v>
      </c>
      <c r="Q669" t="e">
        <f t="shared" si="86"/>
        <v>#VALUE!</v>
      </c>
      <c r="R669" t="e">
        <f t="shared" si="85"/>
        <v>#VALUE!</v>
      </c>
    </row>
    <row r="670" spans="1:18" x14ac:dyDescent="0.25">
      <c r="A670" s="54" t="s">
        <v>47</v>
      </c>
      <c r="B670" s="7" t="s">
        <v>32</v>
      </c>
      <c r="C670" s="30">
        <v>84</v>
      </c>
      <c r="D670" s="60" t="s">
        <v>12</v>
      </c>
      <c r="E670" s="61" t="s">
        <v>12</v>
      </c>
      <c r="F670" s="35" t="s">
        <v>12</v>
      </c>
      <c r="G670" s="29" t="s">
        <v>12</v>
      </c>
      <c r="H670" s="29" t="s">
        <v>12</v>
      </c>
      <c r="I670" s="29" t="s">
        <v>12</v>
      </c>
      <c r="J670" s="72">
        <v>2</v>
      </c>
      <c r="K670" s="55" t="s">
        <v>173</v>
      </c>
      <c r="L670" t="e">
        <f t="shared" si="81"/>
        <v>#DIV/0!</v>
      </c>
      <c r="M670" t="e">
        <f t="shared" si="82"/>
        <v>#DIV/0!</v>
      </c>
      <c r="N670" t="e">
        <f t="shared" si="83"/>
        <v>#VALUE!</v>
      </c>
      <c r="O670" t="e">
        <f t="shared" si="84"/>
        <v>#VALUE!</v>
      </c>
      <c r="P670" t="e">
        <f t="shared" si="80"/>
        <v>#VALUE!</v>
      </c>
      <c r="Q670">
        <f t="shared" si="86"/>
        <v>2</v>
      </c>
      <c r="R670" t="e">
        <f t="shared" si="85"/>
        <v>#VALUE!</v>
      </c>
    </row>
    <row r="671" spans="1:18" x14ac:dyDescent="0.25">
      <c r="A671" s="54" t="s">
        <v>47</v>
      </c>
      <c r="B671" s="7" t="s">
        <v>34</v>
      </c>
      <c r="C671" s="30">
        <v>95</v>
      </c>
      <c r="D671" s="60" t="s">
        <v>12</v>
      </c>
      <c r="E671" s="61" t="s">
        <v>12</v>
      </c>
      <c r="F671" s="35" t="s">
        <v>12</v>
      </c>
      <c r="G671" s="29" t="s">
        <v>12</v>
      </c>
      <c r="H671" s="29" t="s">
        <v>12</v>
      </c>
      <c r="I671" s="29" t="s">
        <v>12</v>
      </c>
      <c r="J671" s="72">
        <v>2</v>
      </c>
      <c r="K671" s="55" t="s">
        <v>173</v>
      </c>
      <c r="L671" t="e">
        <f t="shared" si="81"/>
        <v>#DIV/0!</v>
      </c>
      <c r="M671" t="e">
        <f t="shared" si="82"/>
        <v>#DIV/0!</v>
      </c>
      <c r="N671" t="e">
        <f t="shared" si="83"/>
        <v>#VALUE!</v>
      </c>
      <c r="O671" t="e">
        <f t="shared" si="84"/>
        <v>#VALUE!</v>
      </c>
      <c r="P671" t="e">
        <f t="shared" si="80"/>
        <v>#VALUE!</v>
      </c>
      <c r="Q671" t="e">
        <f t="shared" si="86"/>
        <v>#VALUE!</v>
      </c>
      <c r="R671" t="e">
        <f t="shared" si="85"/>
        <v>#VALUE!</v>
      </c>
    </row>
    <row r="672" spans="1:18" x14ac:dyDescent="0.25">
      <c r="A672" s="54" t="s">
        <v>47</v>
      </c>
      <c r="B672" s="7" t="s">
        <v>60</v>
      </c>
      <c r="C672" s="30">
        <v>32</v>
      </c>
      <c r="D672" s="60">
        <v>48</v>
      </c>
      <c r="E672" s="61">
        <v>50</v>
      </c>
      <c r="F672" s="35">
        <v>62</v>
      </c>
      <c r="G672" s="38">
        <v>63</v>
      </c>
      <c r="H672" s="38">
        <v>63</v>
      </c>
      <c r="I672" s="38">
        <v>63</v>
      </c>
      <c r="J672" s="72">
        <v>31</v>
      </c>
      <c r="K672" s="55" t="s">
        <v>173</v>
      </c>
      <c r="L672">
        <f t="shared" si="81"/>
        <v>49</v>
      </c>
      <c r="M672">
        <f t="shared" si="82"/>
        <v>62.75</v>
      </c>
      <c r="N672">
        <f t="shared" si="83"/>
        <v>2</v>
      </c>
      <c r="O672">
        <f t="shared" si="84"/>
        <v>1</v>
      </c>
      <c r="P672">
        <f t="shared" si="80"/>
        <v>2</v>
      </c>
      <c r="Q672" t="e">
        <f t="shared" si="86"/>
        <v>#VALUE!</v>
      </c>
      <c r="R672" t="e">
        <f t="shared" si="85"/>
        <v>#VALUE!</v>
      </c>
    </row>
    <row r="673" spans="1:18" x14ac:dyDescent="0.25">
      <c r="A673" s="54" t="s">
        <v>47</v>
      </c>
      <c r="B673" s="7" t="s">
        <v>87</v>
      </c>
      <c r="C673" s="30">
        <v>100</v>
      </c>
      <c r="D673" s="60" t="s">
        <v>12</v>
      </c>
      <c r="E673" s="61" t="s">
        <v>12</v>
      </c>
      <c r="F673" s="35" t="s">
        <v>12</v>
      </c>
      <c r="G673" s="29" t="s">
        <v>12</v>
      </c>
      <c r="H673" s="29" t="s">
        <v>12</v>
      </c>
      <c r="I673" s="29" t="s">
        <v>12</v>
      </c>
      <c r="J673" s="72">
        <v>1</v>
      </c>
      <c r="K673" s="55" t="s">
        <v>173</v>
      </c>
      <c r="L673" t="e">
        <f t="shared" si="81"/>
        <v>#DIV/0!</v>
      </c>
      <c r="M673" t="e">
        <f t="shared" si="82"/>
        <v>#DIV/0!</v>
      </c>
      <c r="N673" t="e">
        <f t="shared" si="83"/>
        <v>#VALUE!</v>
      </c>
      <c r="O673" t="e">
        <f t="shared" si="84"/>
        <v>#VALUE!</v>
      </c>
      <c r="P673" t="e">
        <f t="shared" si="80"/>
        <v>#VALUE!</v>
      </c>
      <c r="Q673">
        <f t="shared" si="86"/>
        <v>2</v>
      </c>
      <c r="R673" t="e">
        <f t="shared" si="85"/>
        <v>#VALUE!</v>
      </c>
    </row>
    <row r="674" spans="1:18" x14ac:dyDescent="0.25">
      <c r="A674" s="54" t="s">
        <v>47</v>
      </c>
      <c r="B674" s="7" t="s">
        <v>61</v>
      </c>
      <c r="C674" s="30" t="s">
        <v>12</v>
      </c>
      <c r="D674" s="60" t="s">
        <v>12</v>
      </c>
      <c r="E674" s="61" t="s">
        <v>12</v>
      </c>
      <c r="F674" s="35" t="s">
        <v>12</v>
      </c>
      <c r="G674" s="29" t="s">
        <v>12</v>
      </c>
      <c r="H674" s="29" t="s">
        <v>12</v>
      </c>
      <c r="I674" s="29" t="s">
        <v>12</v>
      </c>
      <c r="J674" s="72">
        <v>1</v>
      </c>
      <c r="K674" s="55" t="s">
        <v>173</v>
      </c>
      <c r="L674" t="e">
        <f t="shared" si="81"/>
        <v>#DIV/0!</v>
      </c>
      <c r="M674" t="e">
        <f t="shared" si="82"/>
        <v>#DIV/0!</v>
      </c>
      <c r="N674" t="e">
        <f t="shared" si="83"/>
        <v>#VALUE!</v>
      </c>
      <c r="O674" t="e">
        <f t="shared" si="84"/>
        <v>#VALUE!</v>
      </c>
      <c r="P674" t="e">
        <f t="shared" si="80"/>
        <v>#VALUE!</v>
      </c>
      <c r="Q674" t="e">
        <f t="shared" si="86"/>
        <v>#VALUE!</v>
      </c>
      <c r="R674" t="e">
        <f t="shared" si="85"/>
        <v>#VALUE!</v>
      </c>
    </row>
    <row r="675" spans="1:18" x14ac:dyDescent="0.25">
      <c r="A675" s="54" t="s">
        <v>47</v>
      </c>
      <c r="B675" s="7" t="s">
        <v>88</v>
      </c>
      <c r="C675" s="30">
        <v>63</v>
      </c>
      <c r="D675" s="60">
        <v>82</v>
      </c>
      <c r="E675" s="61">
        <v>82</v>
      </c>
      <c r="F675" s="35">
        <v>96</v>
      </c>
      <c r="G675" s="38">
        <v>97</v>
      </c>
      <c r="H675" s="38">
        <v>97</v>
      </c>
      <c r="I675" s="38">
        <v>99</v>
      </c>
      <c r="J675" s="72">
        <v>5</v>
      </c>
      <c r="K675" s="55" t="s">
        <v>173</v>
      </c>
      <c r="L675">
        <f t="shared" si="81"/>
        <v>82</v>
      </c>
      <c r="M675">
        <f t="shared" si="82"/>
        <v>97.25</v>
      </c>
      <c r="N675">
        <f t="shared" si="83"/>
        <v>0</v>
      </c>
      <c r="O675">
        <f t="shared" si="84"/>
        <v>3</v>
      </c>
      <c r="P675">
        <f t="shared" si="80"/>
        <v>2</v>
      </c>
      <c r="Q675" t="e">
        <f t="shared" si="86"/>
        <v>#VALUE!</v>
      </c>
      <c r="R675" t="e">
        <f t="shared" si="85"/>
        <v>#VALUE!</v>
      </c>
    </row>
    <row r="676" spans="1:18" x14ac:dyDescent="0.25">
      <c r="A676" s="54" t="s">
        <v>47</v>
      </c>
      <c r="B676" s="7" t="s">
        <v>79</v>
      </c>
      <c r="C676" s="30">
        <v>83</v>
      </c>
      <c r="D676" s="60">
        <v>102</v>
      </c>
      <c r="E676" s="61">
        <v>102</v>
      </c>
      <c r="F676" s="35" t="s">
        <v>12</v>
      </c>
      <c r="G676" s="29" t="s">
        <v>12</v>
      </c>
      <c r="H676" s="29" t="s">
        <v>12</v>
      </c>
      <c r="I676" s="29" t="s">
        <v>12</v>
      </c>
      <c r="J676" s="72">
        <v>2</v>
      </c>
      <c r="K676" s="55" t="s">
        <v>173</v>
      </c>
      <c r="L676">
        <f t="shared" si="81"/>
        <v>102</v>
      </c>
      <c r="M676" t="e">
        <f t="shared" si="82"/>
        <v>#DIV/0!</v>
      </c>
      <c r="N676">
        <f t="shared" si="83"/>
        <v>0</v>
      </c>
      <c r="O676" t="e">
        <f t="shared" si="84"/>
        <v>#VALUE!</v>
      </c>
      <c r="P676">
        <f t="shared" si="80"/>
        <v>2</v>
      </c>
      <c r="Q676">
        <f t="shared" si="86"/>
        <v>2</v>
      </c>
      <c r="R676">
        <f t="shared" si="85"/>
        <v>5</v>
      </c>
    </row>
    <row r="677" spans="1:18" x14ac:dyDescent="0.25">
      <c r="A677" s="54" t="s">
        <v>47</v>
      </c>
      <c r="B677" s="7" t="s">
        <v>89</v>
      </c>
      <c r="C677" s="30">
        <v>51</v>
      </c>
      <c r="D677" s="60">
        <v>67</v>
      </c>
      <c r="E677" s="61">
        <v>69</v>
      </c>
      <c r="F677" s="35">
        <v>83</v>
      </c>
      <c r="G677" s="38">
        <v>83</v>
      </c>
      <c r="H677" s="38">
        <v>90</v>
      </c>
      <c r="I677" s="38">
        <v>90</v>
      </c>
      <c r="J677" s="72">
        <v>8</v>
      </c>
      <c r="K677" s="55" t="s">
        <v>173</v>
      </c>
      <c r="L677">
        <f t="shared" si="81"/>
        <v>68</v>
      </c>
      <c r="M677">
        <f t="shared" si="82"/>
        <v>86.5</v>
      </c>
      <c r="N677">
        <f t="shared" si="83"/>
        <v>2</v>
      </c>
      <c r="O677">
        <f t="shared" si="84"/>
        <v>7</v>
      </c>
      <c r="P677">
        <f t="shared" si="80"/>
        <v>2</v>
      </c>
      <c r="Q677" t="e">
        <f t="shared" si="86"/>
        <v>#VALUE!</v>
      </c>
      <c r="R677" t="e">
        <f t="shared" si="85"/>
        <v>#VALUE!</v>
      </c>
    </row>
    <row r="678" spans="1:18" x14ac:dyDescent="0.25">
      <c r="A678" s="54" t="s">
        <v>47</v>
      </c>
      <c r="B678" s="7" t="s">
        <v>80</v>
      </c>
      <c r="C678" s="30">
        <v>49</v>
      </c>
      <c r="D678" s="60">
        <v>69</v>
      </c>
      <c r="E678" s="61">
        <v>70</v>
      </c>
      <c r="F678" s="35">
        <v>87</v>
      </c>
      <c r="G678" s="38">
        <v>93</v>
      </c>
      <c r="H678" s="38">
        <v>95</v>
      </c>
      <c r="I678" s="38">
        <v>96</v>
      </c>
      <c r="J678" s="72">
        <v>8</v>
      </c>
      <c r="K678" s="55" t="s">
        <v>173</v>
      </c>
      <c r="L678">
        <f t="shared" si="81"/>
        <v>69.5</v>
      </c>
      <c r="M678">
        <f t="shared" si="82"/>
        <v>92.75</v>
      </c>
      <c r="N678">
        <f t="shared" si="83"/>
        <v>1</v>
      </c>
      <c r="O678">
        <f t="shared" si="84"/>
        <v>9</v>
      </c>
      <c r="P678">
        <f t="shared" si="80"/>
        <v>2</v>
      </c>
      <c r="Q678">
        <f t="shared" si="86"/>
        <v>1</v>
      </c>
      <c r="R678">
        <f t="shared" si="85"/>
        <v>6</v>
      </c>
    </row>
    <row r="679" spans="1:18" x14ac:dyDescent="0.25">
      <c r="A679" s="54" t="s">
        <v>47</v>
      </c>
      <c r="B679" s="7" t="s">
        <v>95</v>
      </c>
      <c r="C679" s="30">
        <v>61</v>
      </c>
      <c r="D679" s="60">
        <v>78</v>
      </c>
      <c r="E679" s="61">
        <v>79</v>
      </c>
      <c r="F679" s="35">
        <v>92</v>
      </c>
      <c r="G679" s="38">
        <v>92</v>
      </c>
      <c r="H679" s="38">
        <v>93</v>
      </c>
      <c r="I679" s="38">
        <v>93</v>
      </c>
      <c r="J679" s="72">
        <v>8</v>
      </c>
      <c r="K679" s="55" t="s">
        <v>173</v>
      </c>
      <c r="L679">
        <f t="shared" si="81"/>
        <v>78.5</v>
      </c>
      <c r="M679">
        <f t="shared" si="82"/>
        <v>92.5</v>
      </c>
      <c r="N679">
        <f t="shared" si="83"/>
        <v>1</v>
      </c>
      <c r="O679">
        <f t="shared" si="84"/>
        <v>1</v>
      </c>
      <c r="P679">
        <f t="shared" si="80"/>
        <v>2</v>
      </c>
      <c r="Q679">
        <f t="shared" si="86"/>
        <v>1</v>
      </c>
      <c r="R679">
        <f t="shared" si="85"/>
        <v>6</v>
      </c>
    </row>
    <row r="680" spans="1:18" x14ac:dyDescent="0.25">
      <c r="A680" s="54" t="s">
        <v>47</v>
      </c>
      <c r="B680" s="7" t="s">
        <v>37</v>
      </c>
      <c r="C680" s="30">
        <v>35</v>
      </c>
      <c r="D680" s="60">
        <v>53</v>
      </c>
      <c r="E680" s="61">
        <v>53</v>
      </c>
      <c r="F680" s="35">
        <v>68</v>
      </c>
      <c r="G680" s="38">
        <v>70</v>
      </c>
      <c r="H680" s="38">
        <v>71</v>
      </c>
      <c r="I680" s="38">
        <v>75</v>
      </c>
      <c r="J680" s="72">
        <v>17</v>
      </c>
      <c r="K680" s="55" t="s">
        <v>173</v>
      </c>
      <c r="L680">
        <f t="shared" si="81"/>
        <v>53</v>
      </c>
      <c r="M680">
        <f t="shared" si="82"/>
        <v>71</v>
      </c>
      <c r="N680">
        <f t="shared" si="83"/>
        <v>0</v>
      </c>
      <c r="O680">
        <f t="shared" si="84"/>
        <v>7</v>
      </c>
      <c r="P680">
        <f t="shared" si="80"/>
        <v>2</v>
      </c>
      <c r="Q680">
        <f t="shared" si="86"/>
        <v>2</v>
      </c>
      <c r="R680">
        <f t="shared" si="85"/>
        <v>5</v>
      </c>
    </row>
    <row r="681" spans="1:18" x14ac:dyDescent="0.25">
      <c r="A681" s="54" t="s">
        <v>47</v>
      </c>
      <c r="B681" s="7" t="s">
        <v>81</v>
      </c>
      <c r="C681" s="30">
        <v>64</v>
      </c>
      <c r="D681" s="60">
        <v>95</v>
      </c>
      <c r="E681" s="61">
        <v>98</v>
      </c>
      <c r="F681" s="35" t="s">
        <v>12</v>
      </c>
      <c r="G681" s="29" t="s">
        <v>12</v>
      </c>
      <c r="H681" s="29" t="s">
        <v>12</v>
      </c>
      <c r="I681" s="29" t="s">
        <v>12</v>
      </c>
      <c r="J681" s="72">
        <v>3</v>
      </c>
      <c r="K681" s="55" t="s">
        <v>173</v>
      </c>
      <c r="L681">
        <f t="shared" si="81"/>
        <v>96.5</v>
      </c>
      <c r="M681" t="e">
        <f t="shared" si="82"/>
        <v>#DIV/0!</v>
      </c>
      <c r="N681">
        <f t="shared" si="83"/>
        <v>3</v>
      </c>
      <c r="O681" t="e">
        <f t="shared" si="84"/>
        <v>#VALUE!</v>
      </c>
      <c r="P681">
        <f t="shared" si="80"/>
        <v>2</v>
      </c>
      <c r="Q681">
        <f t="shared" si="86"/>
        <v>1</v>
      </c>
      <c r="R681">
        <f t="shared" si="85"/>
        <v>6</v>
      </c>
    </row>
    <row r="682" spans="1:18" x14ac:dyDescent="0.25">
      <c r="A682" s="54" t="s">
        <v>47</v>
      </c>
      <c r="B682" s="7" t="s">
        <v>38</v>
      </c>
      <c r="C682" s="30">
        <v>48</v>
      </c>
      <c r="D682" s="60">
        <v>64</v>
      </c>
      <c r="E682" s="61">
        <v>65</v>
      </c>
      <c r="F682" s="35">
        <v>77</v>
      </c>
      <c r="G682" s="38">
        <v>77</v>
      </c>
      <c r="H682" s="38">
        <v>78</v>
      </c>
      <c r="I682" s="38">
        <v>78</v>
      </c>
      <c r="J682" s="72">
        <v>14</v>
      </c>
      <c r="K682" s="55" t="s">
        <v>173</v>
      </c>
      <c r="L682">
        <f t="shared" si="81"/>
        <v>64.5</v>
      </c>
      <c r="M682">
        <f t="shared" si="82"/>
        <v>77.5</v>
      </c>
      <c r="N682">
        <f t="shared" si="83"/>
        <v>1</v>
      </c>
      <c r="O682">
        <f t="shared" si="84"/>
        <v>1</v>
      </c>
      <c r="P682">
        <f t="shared" si="80"/>
        <v>2</v>
      </c>
      <c r="Q682" t="e">
        <f t="shared" si="86"/>
        <v>#VALUE!</v>
      </c>
      <c r="R682" t="e">
        <f t="shared" si="85"/>
        <v>#VALUE!</v>
      </c>
    </row>
    <row r="683" spans="1:18" x14ac:dyDescent="0.25">
      <c r="A683" s="54" t="s">
        <v>47</v>
      </c>
      <c r="B683" s="7" t="s">
        <v>66</v>
      </c>
      <c r="C683" s="30">
        <v>91</v>
      </c>
      <c r="D683" s="50" t="s">
        <v>12</v>
      </c>
      <c r="E683" s="51" t="s">
        <v>12</v>
      </c>
      <c r="F683" s="29" t="s">
        <v>12</v>
      </c>
      <c r="G683" s="29" t="s">
        <v>12</v>
      </c>
      <c r="H683" s="29" t="s">
        <v>12</v>
      </c>
      <c r="I683" s="29" t="s">
        <v>12</v>
      </c>
      <c r="J683" s="72">
        <v>2</v>
      </c>
      <c r="K683" s="55" t="s">
        <v>173</v>
      </c>
      <c r="L683" t="e">
        <f t="shared" si="81"/>
        <v>#DIV/0!</v>
      </c>
      <c r="M683" t="e">
        <f t="shared" si="82"/>
        <v>#DIV/0!</v>
      </c>
      <c r="N683" t="e">
        <f t="shared" si="83"/>
        <v>#VALUE!</v>
      </c>
      <c r="O683" t="e">
        <f t="shared" si="84"/>
        <v>#VALUE!</v>
      </c>
      <c r="P683" t="e">
        <f t="shared" si="80"/>
        <v>#VALUE!</v>
      </c>
      <c r="Q683">
        <f t="shared" si="86"/>
        <v>2</v>
      </c>
      <c r="R683" t="e">
        <f t="shared" si="85"/>
        <v>#VALUE!</v>
      </c>
    </row>
    <row r="684" spans="1:18" x14ac:dyDescent="0.25">
      <c r="A684" s="54" t="s">
        <v>47</v>
      </c>
      <c r="B684" s="7" t="s">
        <v>40</v>
      </c>
      <c r="C684" s="30">
        <v>53</v>
      </c>
      <c r="D684" s="60">
        <v>69</v>
      </c>
      <c r="E684" s="61">
        <v>69</v>
      </c>
      <c r="F684" s="29" t="s">
        <v>12</v>
      </c>
      <c r="G684" s="29" t="s">
        <v>12</v>
      </c>
      <c r="H684" s="29" t="s">
        <v>12</v>
      </c>
      <c r="I684" s="29" t="s">
        <v>12</v>
      </c>
      <c r="J684" s="72">
        <v>10</v>
      </c>
      <c r="K684" s="55" t="s">
        <v>173</v>
      </c>
      <c r="L684">
        <f t="shared" si="81"/>
        <v>69</v>
      </c>
      <c r="M684" t="e">
        <f t="shared" si="82"/>
        <v>#DIV/0!</v>
      </c>
      <c r="N684">
        <f t="shared" si="83"/>
        <v>0</v>
      </c>
      <c r="O684" t="e">
        <f t="shared" si="84"/>
        <v>#VALUE!</v>
      </c>
      <c r="P684">
        <f t="shared" si="80"/>
        <v>2</v>
      </c>
      <c r="Q684" t="e">
        <f t="shared" si="86"/>
        <v>#VALUE!</v>
      </c>
      <c r="R684" t="e">
        <f t="shared" si="85"/>
        <v>#VALUE!</v>
      </c>
    </row>
    <row r="685" spans="1:18" x14ac:dyDescent="0.25">
      <c r="A685" s="54" t="s">
        <v>47</v>
      </c>
      <c r="B685" s="7" t="s">
        <v>67</v>
      </c>
      <c r="C685" s="30" t="s">
        <v>12</v>
      </c>
      <c r="D685" s="60" t="s">
        <v>12</v>
      </c>
      <c r="E685" s="61" t="s">
        <v>12</v>
      </c>
      <c r="F685" s="35" t="s">
        <v>12</v>
      </c>
      <c r="G685" s="29" t="s">
        <v>12</v>
      </c>
      <c r="H685" s="29" t="s">
        <v>12</v>
      </c>
      <c r="I685" s="29" t="s">
        <v>12</v>
      </c>
      <c r="J685" s="72">
        <v>1</v>
      </c>
      <c r="K685" s="55" t="s">
        <v>173</v>
      </c>
      <c r="L685" t="e">
        <f t="shared" si="81"/>
        <v>#DIV/0!</v>
      </c>
      <c r="M685" t="e">
        <f t="shared" si="82"/>
        <v>#DIV/0!</v>
      </c>
      <c r="N685" t="e">
        <f t="shared" si="83"/>
        <v>#VALUE!</v>
      </c>
      <c r="O685" t="e">
        <f t="shared" si="84"/>
        <v>#VALUE!</v>
      </c>
      <c r="P685" t="e">
        <f t="shared" si="80"/>
        <v>#VALUE!</v>
      </c>
      <c r="Q685" t="e">
        <f t="shared" si="86"/>
        <v>#VALUE!</v>
      </c>
      <c r="R685" t="e">
        <f t="shared" si="85"/>
        <v>#VALUE!</v>
      </c>
    </row>
    <row r="686" spans="1:18" x14ac:dyDescent="0.25">
      <c r="A686" s="54" t="s">
        <v>47</v>
      </c>
      <c r="B686" s="7" t="s">
        <v>82</v>
      </c>
      <c r="C686" s="30">
        <v>52</v>
      </c>
      <c r="D686" s="60">
        <v>70</v>
      </c>
      <c r="E686" s="61">
        <v>71</v>
      </c>
      <c r="F686" s="35">
        <v>84</v>
      </c>
      <c r="G686" s="38">
        <v>85</v>
      </c>
      <c r="H686" s="38">
        <v>86</v>
      </c>
      <c r="I686" s="38">
        <v>86</v>
      </c>
      <c r="J686" s="72">
        <v>8</v>
      </c>
      <c r="K686" s="55" t="s">
        <v>173</v>
      </c>
      <c r="L686">
        <f t="shared" si="81"/>
        <v>70.5</v>
      </c>
      <c r="M686">
        <f t="shared" si="82"/>
        <v>85.25</v>
      </c>
      <c r="N686">
        <f t="shared" si="83"/>
        <v>1</v>
      </c>
      <c r="O686">
        <f t="shared" si="84"/>
        <v>2</v>
      </c>
      <c r="P686">
        <f t="shared" si="80"/>
        <v>2</v>
      </c>
      <c r="Q686" t="e">
        <f t="shared" si="86"/>
        <v>#VALUE!</v>
      </c>
      <c r="R686" t="e">
        <f t="shared" si="85"/>
        <v>#VALUE!</v>
      </c>
    </row>
    <row r="687" spans="1:18" x14ac:dyDescent="0.25">
      <c r="A687" s="54" t="s">
        <v>47</v>
      </c>
      <c r="B687" s="7" t="s">
        <v>96</v>
      </c>
      <c r="C687" s="30">
        <v>89</v>
      </c>
      <c r="D687" s="50" t="s">
        <v>12</v>
      </c>
      <c r="E687" s="51" t="s">
        <v>12</v>
      </c>
      <c r="F687" s="29" t="s">
        <v>12</v>
      </c>
      <c r="G687" s="29" t="s">
        <v>12</v>
      </c>
      <c r="H687" s="29" t="s">
        <v>12</v>
      </c>
      <c r="I687" s="29" t="s">
        <v>12</v>
      </c>
      <c r="J687" s="72">
        <v>2</v>
      </c>
      <c r="K687" s="55" t="s">
        <v>173</v>
      </c>
      <c r="L687" t="e">
        <f t="shared" si="81"/>
        <v>#DIV/0!</v>
      </c>
      <c r="M687" t="e">
        <f t="shared" si="82"/>
        <v>#DIV/0!</v>
      </c>
      <c r="N687" t="e">
        <f t="shared" si="83"/>
        <v>#VALUE!</v>
      </c>
      <c r="O687" t="e">
        <f t="shared" si="84"/>
        <v>#VALUE!</v>
      </c>
      <c r="P687" t="e">
        <f t="shared" si="80"/>
        <v>#VALUE!</v>
      </c>
      <c r="Q687">
        <f t="shared" si="86"/>
        <v>2</v>
      </c>
      <c r="R687" t="e">
        <f t="shared" si="85"/>
        <v>#VALUE!</v>
      </c>
    </row>
    <row r="688" spans="1:18" x14ac:dyDescent="0.25">
      <c r="A688" s="54" t="s">
        <v>47</v>
      </c>
      <c r="B688" s="7" t="s">
        <v>69</v>
      </c>
      <c r="C688" s="30">
        <v>45</v>
      </c>
      <c r="D688" s="60">
        <v>64</v>
      </c>
      <c r="E688" s="61">
        <v>65</v>
      </c>
      <c r="F688" s="35">
        <v>87</v>
      </c>
      <c r="G688" s="38">
        <v>87</v>
      </c>
      <c r="H688" s="38">
        <v>89</v>
      </c>
      <c r="I688" s="38">
        <v>93</v>
      </c>
      <c r="J688" s="72">
        <v>8</v>
      </c>
      <c r="K688" s="55" t="s">
        <v>173</v>
      </c>
      <c r="L688">
        <f t="shared" si="81"/>
        <v>64.5</v>
      </c>
      <c r="M688">
        <f t="shared" si="82"/>
        <v>89</v>
      </c>
      <c r="N688">
        <f t="shared" si="83"/>
        <v>1</v>
      </c>
      <c r="O688">
        <f t="shared" si="84"/>
        <v>6</v>
      </c>
      <c r="P688">
        <f t="shared" si="80"/>
        <v>2</v>
      </c>
      <c r="Q688" t="e">
        <f t="shared" si="86"/>
        <v>#VALUE!</v>
      </c>
      <c r="R688" t="e">
        <f t="shared" si="85"/>
        <v>#VALUE!</v>
      </c>
    </row>
    <row r="689" spans="1:18" x14ac:dyDescent="0.25">
      <c r="A689" s="54" t="s">
        <v>47</v>
      </c>
      <c r="B689" s="7" t="s">
        <v>70</v>
      </c>
      <c r="C689" s="30">
        <v>93</v>
      </c>
      <c r="D689" s="50" t="s">
        <v>12</v>
      </c>
      <c r="E689" s="51" t="s">
        <v>12</v>
      </c>
      <c r="F689" s="29" t="s">
        <v>12</v>
      </c>
      <c r="G689" s="29" t="s">
        <v>12</v>
      </c>
      <c r="H689" s="29" t="s">
        <v>12</v>
      </c>
      <c r="I689" s="29" t="s">
        <v>12</v>
      </c>
      <c r="J689" s="72">
        <v>2</v>
      </c>
      <c r="K689" s="55" t="s">
        <v>173</v>
      </c>
      <c r="L689" t="e">
        <f t="shared" si="81"/>
        <v>#DIV/0!</v>
      </c>
      <c r="M689" t="e">
        <f t="shared" si="82"/>
        <v>#DIV/0!</v>
      </c>
      <c r="N689" t="e">
        <f t="shared" si="83"/>
        <v>#VALUE!</v>
      </c>
      <c r="O689" t="e">
        <f t="shared" si="84"/>
        <v>#VALUE!</v>
      </c>
      <c r="P689" t="e">
        <f t="shared" si="80"/>
        <v>#VALUE!</v>
      </c>
      <c r="Q689">
        <f t="shared" si="86"/>
        <v>1</v>
      </c>
      <c r="R689" t="e">
        <f t="shared" si="85"/>
        <v>#VALUE!</v>
      </c>
    </row>
    <row r="690" spans="1:18" x14ac:dyDescent="0.25">
      <c r="A690" s="54" t="s">
        <v>47</v>
      </c>
      <c r="B690" s="7" t="s">
        <v>43</v>
      </c>
      <c r="C690" s="30">
        <v>85</v>
      </c>
      <c r="D690" s="50" t="s">
        <v>12</v>
      </c>
      <c r="E690" s="51" t="s">
        <v>12</v>
      </c>
      <c r="F690" s="29" t="s">
        <v>12</v>
      </c>
      <c r="G690" s="29" t="s">
        <v>12</v>
      </c>
      <c r="H690" s="29" t="s">
        <v>12</v>
      </c>
      <c r="I690" s="29" t="s">
        <v>12</v>
      </c>
      <c r="J690" s="72">
        <v>2</v>
      </c>
      <c r="K690" s="55" t="s">
        <v>173</v>
      </c>
      <c r="L690" t="e">
        <f t="shared" si="81"/>
        <v>#DIV/0!</v>
      </c>
      <c r="M690" t="e">
        <f t="shared" si="82"/>
        <v>#DIV/0!</v>
      </c>
      <c r="N690" t="e">
        <f t="shared" si="83"/>
        <v>#VALUE!</v>
      </c>
      <c r="O690" t="e">
        <f t="shared" si="84"/>
        <v>#VALUE!</v>
      </c>
      <c r="P690" t="e">
        <f t="shared" si="80"/>
        <v>#VALUE!</v>
      </c>
      <c r="Q690" t="e">
        <f t="shared" si="86"/>
        <v>#VALUE!</v>
      </c>
      <c r="R690" t="e">
        <f t="shared" si="85"/>
        <v>#VALUE!</v>
      </c>
    </row>
    <row r="691" spans="1:18" x14ac:dyDescent="0.25">
      <c r="A691" s="54" t="s">
        <v>47</v>
      </c>
      <c r="B691" s="7" t="s">
        <v>83</v>
      </c>
      <c r="C691" s="30">
        <v>86</v>
      </c>
      <c r="D691" s="50" t="s">
        <v>12</v>
      </c>
      <c r="E691" s="51" t="s">
        <v>12</v>
      </c>
      <c r="F691" s="29" t="s">
        <v>12</v>
      </c>
      <c r="G691" s="29" t="s">
        <v>12</v>
      </c>
      <c r="H691" s="29" t="s">
        <v>12</v>
      </c>
      <c r="I691" s="29" t="s">
        <v>12</v>
      </c>
      <c r="J691" s="72">
        <v>2</v>
      </c>
      <c r="K691" s="55" t="s">
        <v>173</v>
      </c>
      <c r="L691" t="e">
        <f t="shared" si="81"/>
        <v>#DIV/0!</v>
      </c>
      <c r="M691" t="e">
        <f t="shared" si="82"/>
        <v>#DIV/0!</v>
      </c>
      <c r="N691" t="e">
        <f t="shared" si="83"/>
        <v>#VALUE!</v>
      </c>
      <c r="O691" t="e">
        <f t="shared" si="84"/>
        <v>#VALUE!</v>
      </c>
      <c r="P691" t="e">
        <f t="shared" si="80"/>
        <v>#VALUE!</v>
      </c>
      <c r="Q691" t="e">
        <f t="shared" si="86"/>
        <v>#VALUE!</v>
      </c>
      <c r="R691" t="e">
        <f t="shared" si="85"/>
        <v>#VALUE!</v>
      </c>
    </row>
    <row r="692" spans="1:18" x14ac:dyDescent="0.25">
      <c r="A692" s="54" t="s">
        <v>47</v>
      </c>
      <c r="B692" s="7" t="s">
        <v>109</v>
      </c>
      <c r="C692" s="30">
        <v>42</v>
      </c>
      <c r="D692" s="60">
        <v>61</v>
      </c>
      <c r="E692" s="61">
        <v>63</v>
      </c>
      <c r="F692" s="35">
        <v>77</v>
      </c>
      <c r="G692" s="38">
        <v>77</v>
      </c>
      <c r="H692" s="38">
        <v>79</v>
      </c>
      <c r="I692" s="38">
        <v>83</v>
      </c>
      <c r="J692" s="72">
        <v>13</v>
      </c>
      <c r="K692" s="55" t="s">
        <v>173</v>
      </c>
      <c r="L692">
        <f t="shared" si="81"/>
        <v>62</v>
      </c>
      <c r="M692">
        <f t="shared" si="82"/>
        <v>79</v>
      </c>
      <c r="N692">
        <f t="shared" si="83"/>
        <v>2</v>
      </c>
      <c r="O692">
        <f t="shared" si="84"/>
        <v>6</v>
      </c>
      <c r="P692">
        <f t="shared" si="80"/>
        <v>2</v>
      </c>
      <c r="Q692" t="e">
        <f t="shared" si="86"/>
        <v>#VALUE!</v>
      </c>
      <c r="R692" t="e">
        <f t="shared" si="85"/>
        <v>#VALUE!</v>
      </c>
    </row>
    <row r="693" spans="1:18" x14ac:dyDescent="0.25">
      <c r="A693" s="54" t="s">
        <v>47</v>
      </c>
      <c r="B693" s="7" t="s">
        <v>73</v>
      </c>
      <c r="C693" s="30">
        <v>56</v>
      </c>
      <c r="D693" s="60">
        <v>77</v>
      </c>
      <c r="E693" s="61">
        <v>79</v>
      </c>
      <c r="F693" s="35">
        <v>100</v>
      </c>
      <c r="G693" s="38">
        <v>100</v>
      </c>
      <c r="H693" s="38">
        <v>102</v>
      </c>
      <c r="I693" s="38">
        <v>107</v>
      </c>
      <c r="J693" s="72">
        <v>4</v>
      </c>
      <c r="K693" s="55" t="s">
        <v>173</v>
      </c>
      <c r="L693">
        <f t="shared" si="81"/>
        <v>78</v>
      </c>
      <c r="M693">
        <f t="shared" si="82"/>
        <v>102.25</v>
      </c>
      <c r="N693">
        <f t="shared" si="83"/>
        <v>2</v>
      </c>
      <c r="O693">
        <f t="shared" si="84"/>
        <v>7</v>
      </c>
      <c r="P693">
        <f t="shared" si="80"/>
        <v>2</v>
      </c>
      <c r="Q693">
        <f t="shared" si="86"/>
        <v>1</v>
      </c>
      <c r="R693">
        <f t="shared" si="85"/>
        <v>6</v>
      </c>
    </row>
    <row r="694" spans="1:18" x14ac:dyDescent="0.25">
      <c r="A694" s="54" t="s">
        <v>47</v>
      </c>
      <c r="B694" s="7" t="s">
        <v>105</v>
      </c>
      <c r="C694" s="30">
        <v>79</v>
      </c>
      <c r="D694" s="60">
        <v>105</v>
      </c>
      <c r="E694" s="51" t="s">
        <v>12</v>
      </c>
      <c r="F694" s="29" t="s">
        <v>12</v>
      </c>
      <c r="G694" s="29" t="s">
        <v>12</v>
      </c>
      <c r="H694" s="29" t="s">
        <v>12</v>
      </c>
      <c r="I694" s="29" t="s">
        <v>12</v>
      </c>
      <c r="J694" s="72">
        <v>2</v>
      </c>
      <c r="K694" s="55" t="s">
        <v>173</v>
      </c>
      <c r="L694">
        <f t="shared" si="81"/>
        <v>105</v>
      </c>
      <c r="M694" t="e">
        <f t="shared" si="82"/>
        <v>#DIV/0!</v>
      </c>
      <c r="N694" t="e">
        <f t="shared" si="83"/>
        <v>#VALUE!</v>
      </c>
      <c r="O694" t="e">
        <f t="shared" si="84"/>
        <v>#VALUE!</v>
      </c>
      <c r="P694" t="e">
        <f t="shared" si="80"/>
        <v>#VALUE!</v>
      </c>
      <c r="Q694">
        <f t="shared" si="86"/>
        <v>1</v>
      </c>
      <c r="R694" t="e">
        <f t="shared" si="85"/>
        <v>#VALUE!</v>
      </c>
    </row>
    <row r="695" spans="1:18" x14ac:dyDescent="0.25">
      <c r="A695" s="54" t="s">
        <v>47</v>
      </c>
      <c r="B695" s="7" t="s">
        <v>74</v>
      </c>
      <c r="C695" s="30">
        <v>76</v>
      </c>
      <c r="D695" s="50" t="s">
        <v>12</v>
      </c>
      <c r="E695" s="51" t="s">
        <v>12</v>
      </c>
      <c r="F695" s="29" t="s">
        <v>12</v>
      </c>
      <c r="G695" s="29" t="s">
        <v>12</v>
      </c>
      <c r="H695" s="29" t="s">
        <v>12</v>
      </c>
      <c r="I695" s="29" t="s">
        <v>12</v>
      </c>
      <c r="J695" s="72">
        <v>1</v>
      </c>
      <c r="K695" s="55" t="s">
        <v>173</v>
      </c>
      <c r="L695" t="e">
        <f t="shared" si="81"/>
        <v>#DIV/0!</v>
      </c>
      <c r="M695" t="e">
        <f t="shared" si="82"/>
        <v>#DIV/0!</v>
      </c>
      <c r="N695" t="e">
        <f t="shared" si="83"/>
        <v>#VALUE!</v>
      </c>
      <c r="O695" t="e">
        <f t="shared" si="84"/>
        <v>#VALUE!</v>
      </c>
      <c r="P695" t="e">
        <f t="shared" si="80"/>
        <v>#VALUE!</v>
      </c>
      <c r="Q695" t="e">
        <f t="shared" si="86"/>
        <v>#VALUE!</v>
      </c>
      <c r="R695" t="e">
        <f t="shared" si="85"/>
        <v>#VALUE!</v>
      </c>
    </row>
    <row r="696" spans="1:18" x14ac:dyDescent="0.25">
      <c r="A696" s="54" t="s">
        <v>47</v>
      </c>
      <c r="B696" s="7" t="s">
        <v>97</v>
      </c>
      <c r="C696" s="30">
        <v>65</v>
      </c>
      <c r="D696" s="60">
        <v>97</v>
      </c>
      <c r="E696" s="61">
        <v>99</v>
      </c>
      <c r="F696" s="29" t="s">
        <v>12</v>
      </c>
      <c r="G696" s="29" t="s">
        <v>12</v>
      </c>
      <c r="H696" s="29" t="s">
        <v>12</v>
      </c>
      <c r="I696" s="29" t="s">
        <v>12</v>
      </c>
      <c r="J696" s="72">
        <v>2</v>
      </c>
      <c r="K696" s="55" t="s">
        <v>173</v>
      </c>
      <c r="L696">
        <f t="shared" si="81"/>
        <v>98</v>
      </c>
      <c r="M696" t="e">
        <f t="shared" si="82"/>
        <v>#DIV/0!</v>
      </c>
      <c r="N696">
        <f t="shared" si="83"/>
        <v>2</v>
      </c>
      <c r="O696" t="e">
        <f t="shared" si="84"/>
        <v>#VALUE!</v>
      </c>
      <c r="P696">
        <f t="shared" si="80"/>
        <v>2</v>
      </c>
      <c r="Q696" t="e">
        <f t="shared" si="86"/>
        <v>#VALUE!</v>
      </c>
      <c r="R696" t="e">
        <f t="shared" si="85"/>
        <v>#VALUE!</v>
      </c>
    </row>
    <row r="697" spans="1:18" x14ac:dyDescent="0.25">
      <c r="A697" s="7" t="s">
        <v>106</v>
      </c>
      <c r="B697" s="7" t="s">
        <v>75</v>
      </c>
      <c r="C697" s="30">
        <v>30</v>
      </c>
      <c r="D697" s="60">
        <v>42</v>
      </c>
      <c r="E697" s="61">
        <v>42</v>
      </c>
      <c r="F697" s="35">
        <v>54</v>
      </c>
      <c r="G697" s="38">
        <v>54</v>
      </c>
      <c r="H697" s="38">
        <v>56</v>
      </c>
      <c r="I697" s="38">
        <v>56</v>
      </c>
      <c r="J697" s="72">
        <v>25</v>
      </c>
      <c r="K697" s="55" t="s">
        <v>173</v>
      </c>
      <c r="L697">
        <f t="shared" si="81"/>
        <v>42</v>
      </c>
      <c r="M697">
        <f t="shared" si="82"/>
        <v>55</v>
      </c>
      <c r="N697">
        <f t="shared" si="83"/>
        <v>0</v>
      </c>
      <c r="O697">
        <f t="shared" si="84"/>
        <v>2</v>
      </c>
      <c r="P697">
        <f>IF(N697&gt;5.58,1,2)</f>
        <v>2</v>
      </c>
      <c r="Q697" t="e">
        <f>IF(O696&gt;5.03,1,2)</f>
        <v>#VALUE!</v>
      </c>
      <c r="R697" t="e">
        <f t="shared" si="85"/>
        <v>#VALUE!</v>
      </c>
    </row>
    <row r="698" spans="1:18" x14ac:dyDescent="0.25">
      <c r="A698" s="7" t="s">
        <v>106</v>
      </c>
      <c r="B698" s="7" t="s">
        <v>11</v>
      </c>
      <c r="C698" s="30">
        <v>59</v>
      </c>
      <c r="D698" s="60">
        <v>81</v>
      </c>
      <c r="E698" s="61">
        <v>81</v>
      </c>
      <c r="F698" s="35">
        <v>102</v>
      </c>
      <c r="G698" s="38">
        <v>103</v>
      </c>
      <c r="H698" s="38">
        <v>103</v>
      </c>
      <c r="I698" s="38">
        <v>103</v>
      </c>
      <c r="J698" s="72">
        <v>4</v>
      </c>
      <c r="K698" s="55" t="s">
        <v>173</v>
      </c>
      <c r="L698">
        <f t="shared" si="81"/>
        <v>81</v>
      </c>
      <c r="M698">
        <f t="shared" si="82"/>
        <v>102.75</v>
      </c>
      <c r="N698">
        <f t="shared" si="83"/>
        <v>0</v>
      </c>
      <c r="O698">
        <f t="shared" si="84"/>
        <v>1</v>
      </c>
      <c r="P698">
        <f t="shared" ref="P698:P757" si="87">IF(N698&gt;5.58,1,2)</f>
        <v>2</v>
      </c>
      <c r="Q698">
        <f t="shared" ref="Q698:Q757" si="88">IF(O697&gt;5.03,1,2)</f>
        <v>2</v>
      </c>
      <c r="R698">
        <f t="shared" si="85"/>
        <v>5</v>
      </c>
    </row>
    <row r="699" spans="1:18" x14ac:dyDescent="0.25">
      <c r="A699" s="7" t="s">
        <v>106</v>
      </c>
      <c r="B699" s="7" t="s">
        <v>14</v>
      </c>
      <c r="C699" s="30">
        <v>44</v>
      </c>
      <c r="D699" s="60">
        <v>59</v>
      </c>
      <c r="E699" s="61">
        <v>60</v>
      </c>
      <c r="F699" s="35">
        <v>73</v>
      </c>
      <c r="G699" s="38">
        <v>73</v>
      </c>
      <c r="H699" s="38">
        <v>75</v>
      </c>
      <c r="I699" s="38">
        <v>76</v>
      </c>
      <c r="J699" s="72">
        <v>16</v>
      </c>
      <c r="K699" s="55" t="s">
        <v>173</v>
      </c>
      <c r="L699">
        <f t="shared" si="81"/>
        <v>59.5</v>
      </c>
      <c r="M699">
        <f t="shared" si="82"/>
        <v>74.25</v>
      </c>
      <c r="N699">
        <f t="shared" si="83"/>
        <v>1</v>
      </c>
      <c r="O699">
        <f t="shared" si="84"/>
        <v>3</v>
      </c>
      <c r="P699">
        <f t="shared" si="87"/>
        <v>2</v>
      </c>
      <c r="Q699">
        <f t="shared" si="88"/>
        <v>2</v>
      </c>
      <c r="R699">
        <f t="shared" si="85"/>
        <v>5</v>
      </c>
    </row>
    <row r="700" spans="1:18" x14ac:dyDescent="0.25">
      <c r="A700" s="7" t="s">
        <v>106</v>
      </c>
      <c r="B700" s="7" t="s">
        <v>16</v>
      </c>
      <c r="C700" s="30">
        <v>40</v>
      </c>
      <c r="D700" s="60">
        <v>57</v>
      </c>
      <c r="E700" s="61">
        <v>58</v>
      </c>
      <c r="F700" s="35">
        <v>72</v>
      </c>
      <c r="G700" s="38">
        <v>73</v>
      </c>
      <c r="H700" s="38">
        <v>74</v>
      </c>
      <c r="I700" s="38">
        <v>74</v>
      </c>
      <c r="J700" s="72">
        <v>14</v>
      </c>
      <c r="K700" s="55" t="s">
        <v>173</v>
      </c>
      <c r="L700">
        <f t="shared" si="81"/>
        <v>57.5</v>
      </c>
      <c r="M700">
        <f t="shared" si="82"/>
        <v>73.25</v>
      </c>
      <c r="N700">
        <f t="shared" si="83"/>
        <v>1</v>
      </c>
      <c r="O700">
        <f t="shared" si="84"/>
        <v>2</v>
      </c>
      <c r="P700">
        <f t="shared" si="87"/>
        <v>2</v>
      </c>
      <c r="Q700">
        <f t="shared" si="88"/>
        <v>2</v>
      </c>
      <c r="R700">
        <f t="shared" si="85"/>
        <v>5</v>
      </c>
    </row>
    <row r="701" spans="1:18" x14ac:dyDescent="0.25">
      <c r="A701" s="7" t="s">
        <v>106</v>
      </c>
      <c r="B701" s="7" t="s">
        <v>84</v>
      </c>
      <c r="C701" s="30">
        <v>26</v>
      </c>
      <c r="D701" s="60">
        <v>39</v>
      </c>
      <c r="E701" s="61">
        <v>40</v>
      </c>
      <c r="F701" s="35">
        <v>50</v>
      </c>
      <c r="G701" s="38">
        <v>51</v>
      </c>
      <c r="H701" s="38">
        <v>51</v>
      </c>
      <c r="I701" s="38">
        <v>51</v>
      </c>
      <c r="J701" s="72">
        <v>32</v>
      </c>
      <c r="K701" s="55" t="s">
        <v>173</v>
      </c>
      <c r="L701">
        <f t="shared" si="81"/>
        <v>39.5</v>
      </c>
      <c r="M701">
        <f t="shared" si="82"/>
        <v>50.75</v>
      </c>
      <c r="N701">
        <f t="shared" si="83"/>
        <v>1</v>
      </c>
      <c r="O701">
        <f t="shared" si="84"/>
        <v>1</v>
      </c>
      <c r="P701">
        <f t="shared" si="87"/>
        <v>2</v>
      </c>
      <c r="Q701">
        <f t="shared" si="88"/>
        <v>2</v>
      </c>
      <c r="R701">
        <f t="shared" si="85"/>
        <v>5</v>
      </c>
    </row>
    <row r="702" spans="1:18" x14ac:dyDescent="0.25">
      <c r="A702" s="7" t="s">
        <v>106</v>
      </c>
      <c r="B702" s="7" t="s">
        <v>18</v>
      </c>
      <c r="C702" s="30">
        <v>31</v>
      </c>
      <c r="D702" s="60">
        <v>47</v>
      </c>
      <c r="E702" s="61">
        <v>47</v>
      </c>
      <c r="F702" s="35">
        <v>58</v>
      </c>
      <c r="G702" s="38">
        <v>59</v>
      </c>
      <c r="H702" s="38">
        <v>60</v>
      </c>
      <c r="I702" s="38">
        <v>61</v>
      </c>
      <c r="J702" s="72">
        <v>28</v>
      </c>
      <c r="K702" s="55" t="s">
        <v>173</v>
      </c>
      <c r="L702">
        <f t="shared" si="81"/>
        <v>47</v>
      </c>
      <c r="M702">
        <f t="shared" si="82"/>
        <v>59.5</v>
      </c>
      <c r="N702">
        <f t="shared" si="83"/>
        <v>0</v>
      </c>
      <c r="O702">
        <f t="shared" si="84"/>
        <v>3</v>
      </c>
      <c r="P702">
        <f t="shared" si="87"/>
        <v>2</v>
      </c>
      <c r="Q702">
        <f t="shared" si="88"/>
        <v>2</v>
      </c>
      <c r="R702">
        <f t="shared" si="85"/>
        <v>5</v>
      </c>
    </row>
    <row r="703" spans="1:18" x14ac:dyDescent="0.25">
      <c r="A703" s="7" t="s">
        <v>106</v>
      </c>
      <c r="B703" s="7" t="s">
        <v>48</v>
      </c>
      <c r="C703" s="30">
        <v>36</v>
      </c>
      <c r="D703" s="60">
        <v>59</v>
      </c>
      <c r="E703" s="61">
        <v>60</v>
      </c>
      <c r="F703" s="29" t="s">
        <v>12</v>
      </c>
      <c r="G703" s="29" t="s">
        <v>12</v>
      </c>
      <c r="H703" s="29" t="s">
        <v>12</v>
      </c>
      <c r="I703" s="29" t="s">
        <v>12</v>
      </c>
      <c r="J703" s="72">
        <v>4</v>
      </c>
      <c r="K703" s="55" t="s">
        <v>173</v>
      </c>
      <c r="L703">
        <f t="shared" si="81"/>
        <v>59.5</v>
      </c>
      <c r="M703" t="e">
        <f t="shared" si="82"/>
        <v>#DIV/0!</v>
      </c>
      <c r="N703">
        <f t="shared" si="83"/>
        <v>1</v>
      </c>
      <c r="O703" t="e">
        <f t="shared" si="84"/>
        <v>#VALUE!</v>
      </c>
      <c r="P703">
        <f t="shared" si="87"/>
        <v>2</v>
      </c>
      <c r="Q703">
        <f t="shared" si="88"/>
        <v>2</v>
      </c>
      <c r="R703">
        <f t="shared" si="85"/>
        <v>5</v>
      </c>
    </row>
    <row r="704" spans="1:18" x14ac:dyDescent="0.25">
      <c r="A704" s="7" t="s">
        <v>106</v>
      </c>
      <c r="B704" s="7" t="s">
        <v>49</v>
      </c>
      <c r="C704" s="30">
        <v>36</v>
      </c>
      <c r="D704" s="60">
        <v>53</v>
      </c>
      <c r="E704" s="61">
        <v>54</v>
      </c>
      <c r="F704" s="35">
        <v>74</v>
      </c>
      <c r="G704" s="38">
        <v>77</v>
      </c>
      <c r="H704" s="38">
        <v>82</v>
      </c>
      <c r="I704" s="38" t="s">
        <v>12</v>
      </c>
      <c r="J704" s="72">
        <v>6</v>
      </c>
      <c r="K704" s="55" t="s">
        <v>173</v>
      </c>
      <c r="L704">
        <f t="shared" si="81"/>
        <v>53.5</v>
      </c>
      <c r="M704">
        <f t="shared" si="82"/>
        <v>77.666666666666671</v>
      </c>
      <c r="N704">
        <f t="shared" si="83"/>
        <v>1</v>
      </c>
      <c r="O704" t="e">
        <f t="shared" si="84"/>
        <v>#VALUE!</v>
      </c>
      <c r="P704">
        <f t="shared" si="87"/>
        <v>2</v>
      </c>
      <c r="Q704" t="e">
        <f t="shared" si="88"/>
        <v>#VALUE!</v>
      </c>
      <c r="R704" t="e">
        <f t="shared" si="85"/>
        <v>#VALUE!</v>
      </c>
    </row>
    <row r="705" spans="1:18" x14ac:dyDescent="0.25">
      <c r="A705" s="7" t="s">
        <v>106</v>
      </c>
      <c r="B705" s="7" t="s">
        <v>19</v>
      </c>
      <c r="C705" s="30">
        <v>33</v>
      </c>
      <c r="D705" s="60">
        <v>49</v>
      </c>
      <c r="E705" s="61">
        <v>50</v>
      </c>
      <c r="F705" s="35">
        <v>64</v>
      </c>
      <c r="G705" s="38">
        <v>65</v>
      </c>
      <c r="H705" s="38">
        <v>65</v>
      </c>
      <c r="I705" s="38">
        <v>68</v>
      </c>
      <c r="J705" s="72">
        <v>8</v>
      </c>
      <c r="K705" s="55" t="s">
        <v>173</v>
      </c>
      <c r="L705">
        <f t="shared" si="81"/>
        <v>49.5</v>
      </c>
      <c r="M705">
        <f t="shared" si="82"/>
        <v>65.5</v>
      </c>
      <c r="N705">
        <f t="shared" si="83"/>
        <v>1</v>
      </c>
      <c r="O705">
        <f t="shared" si="84"/>
        <v>4</v>
      </c>
      <c r="P705">
        <f t="shared" si="87"/>
        <v>2</v>
      </c>
      <c r="Q705" t="e">
        <f t="shared" si="88"/>
        <v>#VALUE!</v>
      </c>
      <c r="R705" t="e">
        <f t="shared" si="85"/>
        <v>#VALUE!</v>
      </c>
    </row>
    <row r="706" spans="1:18" x14ac:dyDescent="0.25">
      <c r="A706" s="7" t="s">
        <v>106</v>
      </c>
      <c r="B706" s="7" t="s">
        <v>50</v>
      </c>
      <c r="C706" s="30">
        <v>43</v>
      </c>
      <c r="D706" s="60">
        <v>62</v>
      </c>
      <c r="E706" s="61">
        <v>63</v>
      </c>
      <c r="F706" s="35">
        <v>75</v>
      </c>
      <c r="G706" s="38">
        <v>76</v>
      </c>
      <c r="H706" s="38">
        <v>77</v>
      </c>
      <c r="I706" s="38">
        <v>78</v>
      </c>
      <c r="J706" s="72">
        <v>16</v>
      </c>
      <c r="K706" s="55" t="s">
        <v>173</v>
      </c>
      <c r="L706">
        <f t="shared" si="81"/>
        <v>62.5</v>
      </c>
      <c r="M706">
        <f t="shared" si="82"/>
        <v>76.5</v>
      </c>
      <c r="N706">
        <f t="shared" si="83"/>
        <v>1</v>
      </c>
      <c r="O706">
        <f t="shared" si="84"/>
        <v>3</v>
      </c>
      <c r="P706">
        <f t="shared" si="87"/>
        <v>2</v>
      </c>
      <c r="Q706">
        <f t="shared" si="88"/>
        <v>2</v>
      </c>
      <c r="R706">
        <f t="shared" si="85"/>
        <v>5</v>
      </c>
    </row>
    <row r="707" spans="1:18" x14ac:dyDescent="0.25">
      <c r="A707" s="7" t="s">
        <v>106</v>
      </c>
      <c r="B707" s="7" t="s">
        <v>93</v>
      </c>
      <c r="C707" s="30">
        <v>30</v>
      </c>
      <c r="D707" s="60">
        <v>42</v>
      </c>
      <c r="E707" s="61">
        <v>42</v>
      </c>
      <c r="F707" s="35">
        <v>55</v>
      </c>
      <c r="G707" s="38">
        <v>55</v>
      </c>
      <c r="H707" s="38">
        <v>61</v>
      </c>
      <c r="I707" s="29" t="s">
        <v>12</v>
      </c>
      <c r="J707" s="72">
        <v>7</v>
      </c>
      <c r="K707" s="55" t="s">
        <v>173</v>
      </c>
      <c r="L707">
        <f t="shared" ref="L707:L770" si="89">AVERAGE(D707:E707)</f>
        <v>42</v>
      </c>
      <c r="M707">
        <f t="shared" ref="M707:M770" si="90">AVERAGE(F707:I707)</f>
        <v>57</v>
      </c>
      <c r="N707">
        <f t="shared" ref="N707:N770" si="91">E707-D707</f>
        <v>0</v>
      </c>
      <c r="O707" t="e">
        <f t="shared" ref="O707:O770" si="92">I707-F707</f>
        <v>#VALUE!</v>
      </c>
      <c r="P707">
        <f t="shared" si="87"/>
        <v>2</v>
      </c>
      <c r="Q707">
        <f t="shared" si="88"/>
        <v>2</v>
      </c>
      <c r="R707">
        <f t="shared" ref="R707:R770" si="93">IF(P707=Q707,5,6)</f>
        <v>5</v>
      </c>
    </row>
    <row r="708" spans="1:18" x14ac:dyDescent="0.25">
      <c r="A708" s="7" t="s">
        <v>106</v>
      </c>
      <c r="B708" s="7" t="s">
        <v>76</v>
      </c>
      <c r="C708" s="30">
        <v>31</v>
      </c>
      <c r="D708" s="60">
        <v>50</v>
      </c>
      <c r="E708" s="61">
        <v>51</v>
      </c>
      <c r="F708" s="35">
        <v>66</v>
      </c>
      <c r="G708" s="38">
        <v>66</v>
      </c>
      <c r="H708" s="38">
        <v>67</v>
      </c>
      <c r="I708" s="38">
        <v>68</v>
      </c>
      <c r="J708" s="72">
        <v>33</v>
      </c>
      <c r="K708" s="55" t="s">
        <v>173</v>
      </c>
      <c r="L708">
        <f t="shared" si="89"/>
        <v>50.5</v>
      </c>
      <c r="M708">
        <f t="shared" si="90"/>
        <v>66.75</v>
      </c>
      <c r="N708">
        <f t="shared" si="91"/>
        <v>1</v>
      </c>
      <c r="O708">
        <f t="shared" si="92"/>
        <v>2</v>
      </c>
      <c r="P708">
        <f t="shared" si="87"/>
        <v>2</v>
      </c>
      <c r="Q708" t="e">
        <f t="shared" si="88"/>
        <v>#VALUE!</v>
      </c>
      <c r="R708" t="e">
        <f t="shared" si="93"/>
        <v>#VALUE!</v>
      </c>
    </row>
    <row r="709" spans="1:18" x14ac:dyDescent="0.25">
      <c r="A709" s="7" t="s">
        <v>106</v>
      </c>
      <c r="B709" s="7" t="s">
        <v>51</v>
      </c>
      <c r="C709" s="30">
        <v>26</v>
      </c>
      <c r="D709" s="60">
        <v>38</v>
      </c>
      <c r="E709" s="61">
        <v>38</v>
      </c>
      <c r="F709" s="35">
        <v>48</v>
      </c>
      <c r="G709" s="35">
        <v>48</v>
      </c>
      <c r="H709" s="35">
        <v>48</v>
      </c>
      <c r="I709" s="35">
        <v>48</v>
      </c>
      <c r="J709" s="72">
        <v>17</v>
      </c>
      <c r="K709" s="55" t="s">
        <v>173</v>
      </c>
      <c r="L709">
        <f t="shared" si="89"/>
        <v>38</v>
      </c>
      <c r="M709">
        <f t="shared" si="90"/>
        <v>48</v>
      </c>
      <c r="N709">
        <f t="shared" si="91"/>
        <v>0</v>
      </c>
      <c r="O709">
        <f t="shared" si="92"/>
        <v>0</v>
      </c>
      <c r="P709">
        <f t="shared" si="87"/>
        <v>2</v>
      </c>
      <c r="Q709">
        <f t="shared" si="88"/>
        <v>2</v>
      </c>
      <c r="R709">
        <f t="shared" si="93"/>
        <v>5</v>
      </c>
    </row>
    <row r="710" spans="1:18" x14ac:dyDescent="0.25">
      <c r="A710" s="7" t="s">
        <v>106</v>
      </c>
      <c r="B710" s="7" t="s">
        <v>85</v>
      </c>
      <c r="C710" s="30">
        <v>32</v>
      </c>
      <c r="D710" s="60">
        <v>50</v>
      </c>
      <c r="E710" s="61">
        <v>52</v>
      </c>
      <c r="F710" s="35">
        <v>68</v>
      </c>
      <c r="G710" s="38">
        <v>68</v>
      </c>
      <c r="H710" s="38">
        <v>68</v>
      </c>
      <c r="I710" s="38">
        <v>69</v>
      </c>
      <c r="J710" s="72">
        <v>16</v>
      </c>
      <c r="K710" s="55" t="s">
        <v>173</v>
      </c>
      <c r="L710">
        <f t="shared" si="89"/>
        <v>51</v>
      </c>
      <c r="M710">
        <f t="shared" si="90"/>
        <v>68.25</v>
      </c>
      <c r="N710">
        <f t="shared" si="91"/>
        <v>2</v>
      </c>
      <c r="O710">
        <f t="shared" si="92"/>
        <v>1</v>
      </c>
      <c r="P710">
        <f t="shared" si="87"/>
        <v>2</v>
      </c>
      <c r="Q710">
        <f t="shared" si="88"/>
        <v>2</v>
      </c>
      <c r="R710">
        <f t="shared" si="93"/>
        <v>5</v>
      </c>
    </row>
    <row r="711" spans="1:18" x14ac:dyDescent="0.25">
      <c r="A711" s="7" t="s">
        <v>106</v>
      </c>
      <c r="B711" s="7" t="s">
        <v>77</v>
      </c>
      <c r="C711" s="30">
        <v>41</v>
      </c>
      <c r="D711" s="60">
        <v>56</v>
      </c>
      <c r="E711" s="61">
        <v>56</v>
      </c>
      <c r="F711" s="35">
        <v>67</v>
      </c>
      <c r="G711" s="38">
        <v>68</v>
      </c>
      <c r="H711" s="38">
        <v>69</v>
      </c>
      <c r="I711" s="38" t="s">
        <v>12</v>
      </c>
      <c r="J711" s="72">
        <v>22</v>
      </c>
      <c r="K711" s="55" t="s">
        <v>173</v>
      </c>
      <c r="L711">
        <f t="shared" si="89"/>
        <v>56</v>
      </c>
      <c r="M711">
        <f t="shared" si="90"/>
        <v>68</v>
      </c>
      <c r="N711">
        <f t="shared" si="91"/>
        <v>0</v>
      </c>
      <c r="O711" t="e">
        <f t="shared" si="92"/>
        <v>#VALUE!</v>
      </c>
      <c r="P711">
        <f t="shared" si="87"/>
        <v>2</v>
      </c>
      <c r="Q711">
        <f t="shared" si="88"/>
        <v>2</v>
      </c>
      <c r="R711">
        <f t="shared" si="93"/>
        <v>5</v>
      </c>
    </row>
    <row r="712" spans="1:18" x14ac:dyDescent="0.25">
      <c r="A712" s="7" t="s">
        <v>106</v>
      </c>
      <c r="B712" s="7" t="s">
        <v>20</v>
      </c>
      <c r="C712" s="30">
        <v>29</v>
      </c>
      <c r="D712" s="60">
        <v>45</v>
      </c>
      <c r="E712" s="61">
        <v>46</v>
      </c>
      <c r="F712" s="35">
        <v>58</v>
      </c>
      <c r="G712" s="38">
        <v>60</v>
      </c>
      <c r="H712" s="38">
        <v>64</v>
      </c>
      <c r="I712" s="38">
        <v>65</v>
      </c>
      <c r="J712" s="72">
        <v>22</v>
      </c>
      <c r="K712" s="55" t="s">
        <v>173</v>
      </c>
      <c r="L712">
        <f t="shared" si="89"/>
        <v>45.5</v>
      </c>
      <c r="M712">
        <f t="shared" si="90"/>
        <v>61.75</v>
      </c>
      <c r="N712">
        <f t="shared" si="91"/>
        <v>1</v>
      </c>
      <c r="O712">
        <f t="shared" si="92"/>
        <v>7</v>
      </c>
      <c r="P712">
        <f t="shared" si="87"/>
        <v>2</v>
      </c>
      <c r="Q712" t="e">
        <f t="shared" si="88"/>
        <v>#VALUE!</v>
      </c>
      <c r="R712" t="e">
        <f t="shared" si="93"/>
        <v>#VALUE!</v>
      </c>
    </row>
    <row r="713" spans="1:18" x14ac:dyDescent="0.25">
      <c r="A713" s="7" t="s">
        <v>106</v>
      </c>
      <c r="B713" s="7" t="s">
        <v>21</v>
      </c>
      <c r="C713" s="30">
        <v>38</v>
      </c>
      <c r="D713" s="60">
        <v>55</v>
      </c>
      <c r="E713" s="61">
        <v>57</v>
      </c>
      <c r="F713" s="35">
        <v>69</v>
      </c>
      <c r="G713" s="38">
        <v>71</v>
      </c>
      <c r="H713" s="38">
        <v>72</v>
      </c>
      <c r="I713" s="38">
        <v>72</v>
      </c>
      <c r="J713" s="72">
        <v>16</v>
      </c>
      <c r="K713" s="55" t="s">
        <v>173</v>
      </c>
      <c r="L713">
        <f t="shared" si="89"/>
        <v>56</v>
      </c>
      <c r="M713">
        <f t="shared" si="90"/>
        <v>71</v>
      </c>
      <c r="N713">
        <f t="shared" si="91"/>
        <v>2</v>
      </c>
      <c r="O713">
        <f t="shared" si="92"/>
        <v>3</v>
      </c>
      <c r="P713">
        <f t="shared" si="87"/>
        <v>2</v>
      </c>
      <c r="Q713">
        <f t="shared" si="88"/>
        <v>1</v>
      </c>
      <c r="R713">
        <f t="shared" si="93"/>
        <v>6</v>
      </c>
    </row>
    <row r="714" spans="1:18" x14ac:dyDescent="0.25">
      <c r="A714" s="7" t="s">
        <v>106</v>
      </c>
      <c r="B714" s="7" t="s">
        <v>52</v>
      </c>
      <c r="C714" s="30">
        <v>29</v>
      </c>
      <c r="D714" s="60">
        <v>43</v>
      </c>
      <c r="E714" s="61">
        <v>43</v>
      </c>
      <c r="F714" s="35">
        <v>55</v>
      </c>
      <c r="G714" s="38">
        <v>55</v>
      </c>
      <c r="H714" s="38">
        <v>54</v>
      </c>
      <c r="I714" s="38">
        <v>54</v>
      </c>
      <c r="J714" s="72">
        <v>71</v>
      </c>
      <c r="K714" s="55" t="s">
        <v>173</v>
      </c>
      <c r="L714">
        <f t="shared" si="89"/>
        <v>43</v>
      </c>
      <c r="M714">
        <f t="shared" si="90"/>
        <v>54.5</v>
      </c>
      <c r="N714">
        <f t="shared" si="91"/>
        <v>0</v>
      </c>
      <c r="O714">
        <f t="shared" si="92"/>
        <v>-1</v>
      </c>
      <c r="P714">
        <f t="shared" si="87"/>
        <v>2</v>
      </c>
      <c r="Q714">
        <f t="shared" si="88"/>
        <v>2</v>
      </c>
      <c r="R714">
        <f t="shared" si="93"/>
        <v>5</v>
      </c>
    </row>
    <row r="715" spans="1:18" x14ac:dyDescent="0.25">
      <c r="A715" s="7" t="s">
        <v>106</v>
      </c>
      <c r="B715" s="7" t="s">
        <v>53</v>
      </c>
      <c r="C715" s="30">
        <v>36</v>
      </c>
      <c r="D715" s="60">
        <v>50</v>
      </c>
      <c r="E715" s="61">
        <v>51</v>
      </c>
      <c r="F715" s="35">
        <v>61</v>
      </c>
      <c r="G715" s="38">
        <v>61</v>
      </c>
      <c r="H715" s="38">
        <v>61</v>
      </c>
      <c r="I715" s="38">
        <v>62</v>
      </c>
      <c r="J715" s="72">
        <v>17</v>
      </c>
      <c r="K715" s="55" t="s">
        <v>173</v>
      </c>
      <c r="L715">
        <f t="shared" si="89"/>
        <v>50.5</v>
      </c>
      <c r="M715">
        <f t="shared" si="90"/>
        <v>61.25</v>
      </c>
      <c r="N715">
        <f t="shared" si="91"/>
        <v>1</v>
      </c>
      <c r="O715">
        <f t="shared" si="92"/>
        <v>1</v>
      </c>
      <c r="P715">
        <f t="shared" si="87"/>
        <v>2</v>
      </c>
      <c r="Q715">
        <f t="shared" si="88"/>
        <v>2</v>
      </c>
      <c r="R715">
        <f t="shared" si="93"/>
        <v>5</v>
      </c>
    </row>
    <row r="716" spans="1:18" x14ac:dyDescent="0.25">
      <c r="A716" s="7" t="s">
        <v>106</v>
      </c>
      <c r="B716" s="7" t="s">
        <v>54</v>
      </c>
      <c r="C716" s="30">
        <v>57</v>
      </c>
      <c r="D716" s="60">
        <v>72</v>
      </c>
      <c r="E716" s="61">
        <v>72</v>
      </c>
      <c r="F716" s="35">
        <v>83</v>
      </c>
      <c r="G716" s="38">
        <v>83</v>
      </c>
      <c r="H716" s="38">
        <v>83</v>
      </c>
      <c r="I716" s="38">
        <v>84</v>
      </c>
      <c r="J716" s="72">
        <v>15</v>
      </c>
      <c r="K716" s="55" t="s">
        <v>173</v>
      </c>
      <c r="L716">
        <f t="shared" si="89"/>
        <v>72</v>
      </c>
      <c r="M716">
        <f t="shared" si="90"/>
        <v>83.25</v>
      </c>
      <c r="N716">
        <f t="shared" si="91"/>
        <v>0</v>
      </c>
      <c r="O716">
        <f t="shared" si="92"/>
        <v>1</v>
      </c>
      <c r="P716">
        <f t="shared" si="87"/>
        <v>2</v>
      </c>
      <c r="Q716">
        <f t="shared" si="88"/>
        <v>2</v>
      </c>
      <c r="R716">
        <f t="shared" si="93"/>
        <v>5</v>
      </c>
    </row>
    <row r="717" spans="1:18" x14ac:dyDescent="0.25">
      <c r="A717" s="7" t="s">
        <v>106</v>
      </c>
      <c r="B717" s="7" t="s">
        <v>23</v>
      </c>
      <c r="C717" s="30">
        <v>28</v>
      </c>
      <c r="D717" s="60">
        <v>40</v>
      </c>
      <c r="E717" s="61">
        <v>41</v>
      </c>
      <c r="F717" s="35">
        <v>51</v>
      </c>
      <c r="G717" s="38">
        <v>51</v>
      </c>
      <c r="H717" s="38">
        <v>53</v>
      </c>
      <c r="I717" s="38">
        <v>56</v>
      </c>
      <c r="J717" s="72">
        <v>6</v>
      </c>
      <c r="K717" s="55" t="s">
        <v>173</v>
      </c>
      <c r="L717">
        <f t="shared" si="89"/>
        <v>40.5</v>
      </c>
      <c r="M717">
        <f t="shared" si="90"/>
        <v>52.75</v>
      </c>
      <c r="N717">
        <f t="shared" si="91"/>
        <v>1</v>
      </c>
      <c r="O717">
        <f t="shared" si="92"/>
        <v>5</v>
      </c>
      <c r="P717">
        <f t="shared" si="87"/>
        <v>2</v>
      </c>
      <c r="Q717">
        <f t="shared" si="88"/>
        <v>2</v>
      </c>
      <c r="R717">
        <f t="shared" si="93"/>
        <v>5</v>
      </c>
    </row>
    <row r="718" spans="1:18" x14ac:dyDescent="0.25">
      <c r="A718" s="7" t="s">
        <v>106</v>
      </c>
      <c r="B718" s="7" t="s">
        <v>55</v>
      </c>
      <c r="C718" s="30">
        <v>29</v>
      </c>
      <c r="D718" s="60">
        <v>44</v>
      </c>
      <c r="E718" s="61">
        <v>44</v>
      </c>
      <c r="F718" s="35">
        <v>57</v>
      </c>
      <c r="G718" s="38">
        <v>57</v>
      </c>
      <c r="H718" s="38">
        <v>57</v>
      </c>
      <c r="I718" s="38">
        <v>57</v>
      </c>
      <c r="J718" s="72">
        <v>62</v>
      </c>
      <c r="K718" s="55" t="s">
        <v>173</v>
      </c>
      <c r="L718">
        <f t="shared" si="89"/>
        <v>44</v>
      </c>
      <c r="M718">
        <f t="shared" si="90"/>
        <v>57</v>
      </c>
      <c r="N718">
        <f t="shared" si="91"/>
        <v>0</v>
      </c>
      <c r="O718">
        <f t="shared" si="92"/>
        <v>0</v>
      </c>
      <c r="P718">
        <f t="shared" si="87"/>
        <v>2</v>
      </c>
      <c r="Q718">
        <f t="shared" si="88"/>
        <v>2</v>
      </c>
      <c r="R718">
        <f t="shared" si="93"/>
        <v>5</v>
      </c>
    </row>
    <row r="719" spans="1:18" x14ac:dyDescent="0.25">
      <c r="A719" s="7" t="s">
        <v>106</v>
      </c>
      <c r="B719" s="7" t="s">
        <v>56</v>
      </c>
      <c r="C719" s="30">
        <v>26</v>
      </c>
      <c r="D719" s="60">
        <v>46</v>
      </c>
      <c r="E719" s="61">
        <v>50</v>
      </c>
      <c r="F719" s="35">
        <v>62</v>
      </c>
      <c r="G719" s="38">
        <v>63</v>
      </c>
      <c r="H719" s="38">
        <v>67</v>
      </c>
      <c r="I719" s="38">
        <v>68</v>
      </c>
      <c r="J719" s="72">
        <v>16</v>
      </c>
      <c r="K719" s="55" t="s">
        <v>173</v>
      </c>
      <c r="L719">
        <f t="shared" si="89"/>
        <v>48</v>
      </c>
      <c r="M719">
        <f t="shared" si="90"/>
        <v>65</v>
      </c>
      <c r="N719">
        <f t="shared" si="91"/>
        <v>4</v>
      </c>
      <c r="O719">
        <f t="shared" si="92"/>
        <v>6</v>
      </c>
      <c r="P719">
        <f t="shared" si="87"/>
        <v>2</v>
      </c>
      <c r="Q719">
        <f t="shared" si="88"/>
        <v>2</v>
      </c>
      <c r="R719">
        <f t="shared" si="93"/>
        <v>5</v>
      </c>
    </row>
    <row r="720" spans="1:18" x14ac:dyDescent="0.25">
      <c r="A720" s="7" t="s">
        <v>106</v>
      </c>
      <c r="B720" s="7" t="s">
        <v>86</v>
      </c>
      <c r="C720" s="30">
        <v>25</v>
      </c>
      <c r="D720" s="60">
        <v>37</v>
      </c>
      <c r="E720" s="61">
        <v>38</v>
      </c>
      <c r="F720" s="35">
        <v>51</v>
      </c>
      <c r="G720" s="38">
        <v>51</v>
      </c>
      <c r="H720" s="38">
        <v>51</v>
      </c>
      <c r="I720" s="38">
        <v>52</v>
      </c>
      <c r="J720" s="72">
        <v>16</v>
      </c>
      <c r="K720" s="55" t="s">
        <v>173</v>
      </c>
      <c r="L720">
        <f t="shared" si="89"/>
        <v>37.5</v>
      </c>
      <c r="M720">
        <f t="shared" si="90"/>
        <v>51.25</v>
      </c>
      <c r="N720">
        <f t="shared" si="91"/>
        <v>1</v>
      </c>
      <c r="O720">
        <f t="shared" si="92"/>
        <v>1</v>
      </c>
      <c r="P720">
        <f t="shared" si="87"/>
        <v>2</v>
      </c>
      <c r="Q720">
        <f t="shared" si="88"/>
        <v>1</v>
      </c>
      <c r="R720">
        <f t="shared" si="93"/>
        <v>6</v>
      </c>
    </row>
    <row r="721" spans="1:18" x14ac:dyDescent="0.25">
      <c r="A721" s="7" t="s">
        <v>106</v>
      </c>
      <c r="B721" s="7" t="s">
        <v>25</v>
      </c>
      <c r="C721" s="30">
        <v>30</v>
      </c>
      <c r="D721" s="60">
        <v>43</v>
      </c>
      <c r="E721" s="61">
        <v>43</v>
      </c>
      <c r="F721" s="35">
        <v>54</v>
      </c>
      <c r="G721" s="38">
        <v>54</v>
      </c>
      <c r="H721" s="38">
        <v>55</v>
      </c>
      <c r="I721" s="38">
        <v>55</v>
      </c>
      <c r="J721" s="72">
        <v>22</v>
      </c>
      <c r="K721" s="55" t="s">
        <v>173</v>
      </c>
      <c r="L721">
        <f t="shared" si="89"/>
        <v>43</v>
      </c>
      <c r="M721">
        <f t="shared" si="90"/>
        <v>54.5</v>
      </c>
      <c r="N721">
        <f t="shared" si="91"/>
        <v>0</v>
      </c>
      <c r="O721">
        <f t="shared" si="92"/>
        <v>1</v>
      </c>
      <c r="P721">
        <f t="shared" si="87"/>
        <v>2</v>
      </c>
      <c r="Q721">
        <f t="shared" si="88"/>
        <v>2</v>
      </c>
      <c r="R721">
        <f t="shared" si="93"/>
        <v>5</v>
      </c>
    </row>
    <row r="722" spans="1:18" x14ac:dyDescent="0.25">
      <c r="A722" s="7" t="s">
        <v>106</v>
      </c>
      <c r="B722" s="7" t="s">
        <v>57</v>
      </c>
      <c r="C722" s="30">
        <v>50</v>
      </c>
      <c r="D722" s="60">
        <v>67</v>
      </c>
      <c r="E722" s="61">
        <v>69</v>
      </c>
      <c r="F722" s="35">
        <v>81</v>
      </c>
      <c r="G722" s="38">
        <v>82</v>
      </c>
      <c r="H722" s="38">
        <v>85</v>
      </c>
      <c r="I722" s="38">
        <v>87</v>
      </c>
      <c r="J722" s="72">
        <v>9</v>
      </c>
      <c r="K722" s="55" t="s">
        <v>173</v>
      </c>
      <c r="L722">
        <f t="shared" si="89"/>
        <v>68</v>
      </c>
      <c r="M722">
        <f t="shared" si="90"/>
        <v>83.75</v>
      </c>
      <c r="N722">
        <f t="shared" si="91"/>
        <v>2</v>
      </c>
      <c r="O722">
        <f t="shared" si="92"/>
        <v>6</v>
      </c>
      <c r="P722">
        <f t="shared" si="87"/>
        <v>2</v>
      </c>
      <c r="Q722">
        <f t="shared" si="88"/>
        <v>2</v>
      </c>
      <c r="R722">
        <f t="shared" si="93"/>
        <v>5</v>
      </c>
    </row>
    <row r="723" spans="1:18" x14ac:dyDescent="0.25">
      <c r="A723" s="7" t="s">
        <v>106</v>
      </c>
      <c r="B723" s="7" t="s">
        <v>26</v>
      </c>
      <c r="C723" s="30">
        <v>44</v>
      </c>
      <c r="D723" s="60">
        <v>60</v>
      </c>
      <c r="E723" s="61">
        <v>62</v>
      </c>
      <c r="F723" s="35">
        <v>77</v>
      </c>
      <c r="G723" s="38">
        <v>77</v>
      </c>
      <c r="H723" s="38">
        <v>82</v>
      </c>
      <c r="I723" s="38">
        <v>87</v>
      </c>
      <c r="J723" s="72">
        <v>13</v>
      </c>
      <c r="K723" s="55" t="s">
        <v>173</v>
      </c>
      <c r="L723">
        <f t="shared" si="89"/>
        <v>61</v>
      </c>
      <c r="M723">
        <f t="shared" si="90"/>
        <v>80.75</v>
      </c>
      <c r="N723">
        <f t="shared" si="91"/>
        <v>2</v>
      </c>
      <c r="O723">
        <f t="shared" si="92"/>
        <v>10</v>
      </c>
      <c r="P723">
        <f t="shared" si="87"/>
        <v>2</v>
      </c>
      <c r="Q723">
        <f t="shared" si="88"/>
        <v>1</v>
      </c>
      <c r="R723">
        <f t="shared" si="93"/>
        <v>6</v>
      </c>
    </row>
    <row r="724" spans="1:18" x14ac:dyDescent="0.25">
      <c r="A724" s="7" t="s">
        <v>106</v>
      </c>
      <c r="B724" s="7" t="s">
        <v>27</v>
      </c>
      <c r="C724" s="30">
        <v>17</v>
      </c>
      <c r="D724" s="60">
        <v>33</v>
      </c>
      <c r="E724" s="61">
        <v>34</v>
      </c>
      <c r="F724" s="35">
        <v>45</v>
      </c>
      <c r="G724" s="38">
        <v>46</v>
      </c>
      <c r="H724" s="38">
        <v>47</v>
      </c>
      <c r="I724" s="38">
        <v>49</v>
      </c>
      <c r="J724" s="72">
        <v>4</v>
      </c>
      <c r="K724" s="55" t="s">
        <v>173</v>
      </c>
      <c r="L724">
        <f t="shared" si="89"/>
        <v>33.5</v>
      </c>
      <c r="M724">
        <f t="shared" si="90"/>
        <v>46.75</v>
      </c>
      <c r="N724">
        <f t="shared" si="91"/>
        <v>1</v>
      </c>
      <c r="O724">
        <f t="shared" si="92"/>
        <v>4</v>
      </c>
      <c r="P724">
        <f t="shared" si="87"/>
        <v>2</v>
      </c>
      <c r="Q724">
        <f t="shared" si="88"/>
        <v>1</v>
      </c>
      <c r="R724">
        <f t="shared" si="93"/>
        <v>6</v>
      </c>
    </row>
    <row r="725" spans="1:18" x14ac:dyDescent="0.25">
      <c r="A725" s="7" t="s">
        <v>106</v>
      </c>
      <c r="B725" s="7" t="s">
        <v>78</v>
      </c>
      <c r="C725" s="30">
        <v>40</v>
      </c>
      <c r="D725" s="50" t="s">
        <v>12</v>
      </c>
      <c r="E725" s="51" t="s">
        <v>12</v>
      </c>
      <c r="F725" s="29" t="s">
        <v>12</v>
      </c>
      <c r="G725" s="29" t="s">
        <v>12</v>
      </c>
      <c r="H725" s="29" t="s">
        <v>12</v>
      </c>
      <c r="I725" s="29" t="s">
        <v>12</v>
      </c>
      <c r="J725" s="72">
        <v>2</v>
      </c>
      <c r="K725" s="55" t="s">
        <v>173</v>
      </c>
      <c r="L725" t="e">
        <f t="shared" si="89"/>
        <v>#DIV/0!</v>
      </c>
      <c r="M725" t="e">
        <f t="shared" si="90"/>
        <v>#DIV/0!</v>
      </c>
      <c r="N725" t="e">
        <f t="shared" si="91"/>
        <v>#VALUE!</v>
      </c>
      <c r="O725" t="e">
        <f t="shared" si="92"/>
        <v>#VALUE!</v>
      </c>
      <c r="P725" t="e">
        <f t="shared" si="87"/>
        <v>#VALUE!</v>
      </c>
      <c r="Q725">
        <f t="shared" si="88"/>
        <v>2</v>
      </c>
      <c r="R725" t="e">
        <f t="shared" si="93"/>
        <v>#VALUE!</v>
      </c>
    </row>
    <row r="726" spans="1:18" x14ac:dyDescent="0.25">
      <c r="A726" s="7" t="s">
        <v>106</v>
      </c>
      <c r="B726" s="7" t="s">
        <v>28</v>
      </c>
      <c r="C726" s="30">
        <v>11</v>
      </c>
      <c r="D726" s="60">
        <v>53</v>
      </c>
      <c r="E726" s="61">
        <v>57</v>
      </c>
      <c r="F726" s="35">
        <v>65</v>
      </c>
      <c r="G726" s="38">
        <v>67</v>
      </c>
      <c r="H726" s="38">
        <v>69</v>
      </c>
      <c r="I726" s="38">
        <v>70</v>
      </c>
      <c r="J726" s="72">
        <v>25</v>
      </c>
      <c r="K726" s="55" t="s">
        <v>173</v>
      </c>
      <c r="L726">
        <f t="shared" si="89"/>
        <v>55</v>
      </c>
      <c r="M726">
        <f t="shared" si="90"/>
        <v>67.75</v>
      </c>
      <c r="N726">
        <f t="shared" si="91"/>
        <v>4</v>
      </c>
      <c r="O726">
        <f t="shared" si="92"/>
        <v>5</v>
      </c>
      <c r="P726">
        <f t="shared" si="87"/>
        <v>2</v>
      </c>
      <c r="Q726" t="e">
        <f t="shared" si="88"/>
        <v>#VALUE!</v>
      </c>
      <c r="R726" t="e">
        <f t="shared" si="93"/>
        <v>#VALUE!</v>
      </c>
    </row>
    <row r="727" spans="1:18" x14ac:dyDescent="0.25">
      <c r="A727" s="7" t="s">
        <v>106</v>
      </c>
      <c r="B727" s="7" t="s">
        <v>30</v>
      </c>
      <c r="C727" s="30" t="s">
        <v>12</v>
      </c>
      <c r="D727" s="60" t="s">
        <v>12</v>
      </c>
      <c r="E727" s="61" t="s">
        <v>12</v>
      </c>
      <c r="F727" s="35" t="s">
        <v>12</v>
      </c>
      <c r="G727" s="29" t="s">
        <v>12</v>
      </c>
      <c r="H727" s="29" t="s">
        <v>12</v>
      </c>
      <c r="I727" s="29" t="s">
        <v>12</v>
      </c>
      <c r="J727" s="72">
        <v>1</v>
      </c>
      <c r="K727" s="55" t="s">
        <v>173</v>
      </c>
      <c r="L727" t="e">
        <f t="shared" si="89"/>
        <v>#DIV/0!</v>
      </c>
      <c r="M727" t="e">
        <f t="shared" si="90"/>
        <v>#DIV/0!</v>
      </c>
      <c r="N727" t="e">
        <f t="shared" si="91"/>
        <v>#VALUE!</v>
      </c>
      <c r="O727" t="e">
        <f t="shared" si="92"/>
        <v>#VALUE!</v>
      </c>
      <c r="P727" t="e">
        <f t="shared" si="87"/>
        <v>#VALUE!</v>
      </c>
      <c r="Q727">
        <f t="shared" si="88"/>
        <v>2</v>
      </c>
      <c r="R727" t="e">
        <f t="shared" si="93"/>
        <v>#VALUE!</v>
      </c>
    </row>
    <row r="728" spans="1:18" x14ac:dyDescent="0.25">
      <c r="A728" s="7" t="s">
        <v>106</v>
      </c>
      <c r="B728" s="7" t="s">
        <v>59</v>
      </c>
      <c r="C728" s="30">
        <v>26</v>
      </c>
      <c r="D728" s="60">
        <v>37</v>
      </c>
      <c r="E728" s="61">
        <v>39</v>
      </c>
      <c r="F728" s="76">
        <v>48</v>
      </c>
      <c r="G728" s="38">
        <v>48</v>
      </c>
      <c r="H728" s="38">
        <v>49</v>
      </c>
      <c r="I728" s="38">
        <v>50</v>
      </c>
      <c r="J728" s="72" t="s">
        <v>12</v>
      </c>
      <c r="K728" s="55" t="s">
        <v>173</v>
      </c>
      <c r="L728">
        <f t="shared" si="89"/>
        <v>38</v>
      </c>
      <c r="M728">
        <f t="shared" si="90"/>
        <v>48.75</v>
      </c>
      <c r="N728">
        <f t="shared" si="91"/>
        <v>2</v>
      </c>
      <c r="O728">
        <f t="shared" si="92"/>
        <v>2</v>
      </c>
      <c r="P728">
        <f t="shared" si="87"/>
        <v>2</v>
      </c>
      <c r="Q728" t="e">
        <f t="shared" si="88"/>
        <v>#VALUE!</v>
      </c>
      <c r="R728" t="e">
        <f t="shared" si="93"/>
        <v>#VALUE!</v>
      </c>
    </row>
    <row r="729" spans="1:18" x14ac:dyDescent="0.25">
      <c r="A729" s="7" t="s">
        <v>106</v>
      </c>
      <c r="B729" s="7" t="s">
        <v>31</v>
      </c>
      <c r="C729" s="30">
        <v>38</v>
      </c>
      <c r="D729" s="60">
        <v>51</v>
      </c>
      <c r="E729" s="61">
        <v>51</v>
      </c>
      <c r="F729" s="35">
        <v>55</v>
      </c>
      <c r="G729" s="38">
        <v>56</v>
      </c>
      <c r="H729" s="38">
        <v>56</v>
      </c>
      <c r="I729" s="38">
        <v>62</v>
      </c>
      <c r="J729" s="72">
        <v>39</v>
      </c>
      <c r="K729" s="55" t="s">
        <v>173</v>
      </c>
      <c r="L729">
        <f t="shared" si="89"/>
        <v>51</v>
      </c>
      <c r="M729">
        <f t="shared" si="90"/>
        <v>57.25</v>
      </c>
      <c r="N729">
        <f t="shared" si="91"/>
        <v>0</v>
      </c>
      <c r="O729">
        <f t="shared" si="92"/>
        <v>7</v>
      </c>
      <c r="P729">
        <f t="shared" si="87"/>
        <v>2</v>
      </c>
      <c r="Q729">
        <f t="shared" si="88"/>
        <v>2</v>
      </c>
      <c r="R729">
        <f t="shared" si="93"/>
        <v>5</v>
      </c>
    </row>
    <row r="730" spans="1:18" x14ac:dyDescent="0.25">
      <c r="A730" s="7" t="s">
        <v>106</v>
      </c>
      <c r="B730" s="7" t="s">
        <v>32</v>
      </c>
      <c r="C730" s="30">
        <v>42</v>
      </c>
      <c r="D730" s="60" t="s">
        <v>12</v>
      </c>
      <c r="E730" s="61" t="s">
        <v>12</v>
      </c>
      <c r="F730" s="35" t="s">
        <v>12</v>
      </c>
      <c r="G730" s="29" t="s">
        <v>12</v>
      </c>
      <c r="H730" s="29" t="s">
        <v>12</v>
      </c>
      <c r="I730" s="29" t="s">
        <v>12</v>
      </c>
      <c r="J730" s="72">
        <v>2</v>
      </c>
      <c r="K730" s="55" t="s">
        <v>173</v>
      </c>
      <c r="L730" t="e">
        <f t="shared" si="89"/>
        <v>#DIV/0!</v>
      </c>
      <c r="M730" t="e">
        <f t="shared" si="90"/>
        <v>#DIV/0!</v>
      </c>
      <c r="N730" t="e">
        <f t="shared" si="91"/>
        <v>#VALUE!</v>
      </c>
      <c r="O730" t="e">
        <f t="shared" si="92"/>
        <v>#VALUE!</v>
      </c>
      <c r="P730" t="e">
        <f t="shared" si="87"/>
        <v>#VALUE!</v>
      </c>
      <c r="Q730">
        <f t="shared" si="88"/>
        <v>1</v>
      </c>
      <c r="R730" t="e">
        <f t="shared" si="93"/>
        <v>#VALUE!</v>
      </c>
    </row>
    <row r="731" spans="1:18" x14ac:dyDescent="0.25">
      <c r="A731" s="7" t="s">
        <v>106</v>
      </c>
      <c r="B731" s="7" t="s">
        <v>60</v>
      </c>
      <c r="C731" s="30">
        <v>37</v>
      </c>
      <c r="D731" s="60">
        <v>51</v>
      </c>
      <c r="E731" s="61">
        <v>55</v>
      </c>
      <c r="F731" s="35">
        <v>65</v>
      </c>
      <c r="G731" s="38">
        <v>66</v>
      </c>
      <c r="H731" s="38">
        <v>67</v>
      </c>
      <c r="I731" s="38">
        <v>70</v>
      </c>
      <c r="J731" s="72">
        <v>15</v>
      </c>
      <c r="K731" s="55" t="s">
        <v>173</v>
      </c>
      <c r="L731">
        <f t="shared" si="89"/>
        <v>53</v>
      </c>
      <c r="M731">
        <f t="shared" si="90"/>
        <v>67</v>
      </c>
      <c r="N731">
        <f t="shared" si="91"/>
        <v>4</v>
      </c>
      <c r="O731">
        <f t="shared" si="92"/>
        <v>5</v>
      </c>
      <c r="P731">
        <f t="shared" si="87"/>
        <v>2</v>
      </c>
      <c r="Q731" t="e">
        <f t="shared" si="88"/>
        <v>#VALUE!</v>
      </c>
      <c r="R731" t="e">
        <f t="shared" si="93"/>
        <v>#VALUE!</v>
      </c>
    </row>
    <row r="732" spans="1:18" x14ac:dyDescent="0.25">
      <c r="A732" s="7" t="s">
        <v>106</v>
      </c>
      <c r="B732" s="7" t="s">
        <v>88</v>
      </c>
      <c r="C732" s="30">
        <v>25</v>
      </c>
      <c r="D732" s="60">
        <v>39</v>
      </c>
      <c r="E732" s="61">
        <v>42</v>
      </c>
      <c r="F732" s="35">
        <v>58</v>
      </c>
      <c r="G732" s="38">
        <v>59</v>
      </c>
      <c r="H732" s="38">
        <v>59</v>
      </c>
      <c r="I732" s="38">
        <v>62</v>
      </c>
      <c r="J732" s="72">
        <v>9</v>
      </c>
      <c r="K732" s="55" t="s">
        <v>173</v>
      </c>
      <c r="L732">
        <f t="shared" si="89"/>
        <v>40.5</v>
      </c>
      <c r="M732">
        <f t="shared" si="90"/>
        <v>59.5</v>
      </c>
      <c r="N732">
        <f t="shared" si="91"/>
        <v>3</v>
      </c>
      <c r="O732">
        <f t="shared" si="92"/>
        <v>4</v>
      </c>
      <c r="P732">
        <f t="shared" si="87"/>
        <v>2</v>
      </c>
      <c r="Q732">
        <f t="shared" si="88"/>
        <v>2</v>
      </c>
      <c r="R732">
        <f t="shared" si="93"/>
        <v>5</v>
      </c>
    </row>
    <row r="733" spans="1:18" x14ac:dyDescent="0.25">
      <c r="A733" s="7" t="s">
        <v>106</v>
      </c>
      <c r="B733" s="7" t="s">
        <v>63</v>
      </c>
      <c r="C733" s="30">
        <v>28</v>
      </c>
      <c r="D733" s="60">
        <v>40</v>
      </c>
      <c r="E733" s="61">
        <v>41</v>
      </c>
      <c r="F733" s="35">
        <v>49</v>
      </c>
      <c r="G733" s="38">
        <v>50</v>
      </c>
      <c r="H733" s="38">
        <v>51</v>
      </c>
      <c r="I733" s="38" t="s">
        <v>12</v>
      </c>
      <c r="J733" s="72">
        <v>38</v>
      </c>
      <c r="K733" s="55" t="s">
        <v>173</v>
      </c>
      <c r="L733">
        <f t="shared" si="89"/>
        <v>40.5</v>
      </c>
      <c r="M733">
        <f t="shared" si="90"/>
        <v>50</v>
      </c>
      <c r="N733">
        <f t="shared" si="91"/>
        <v>1</v>
      </c>
      <c r="O733" t="e">
        <f t="shared" si="92"/>
        <v>#VALUE!</v>
      </c>
      <c r="P733">
        <f t="shared" si="87"/>
        <v>2</v>
      </c>
      <c r="Q733">
        <f t="shared" si="88"/>
        <v>2</v>
      </c>
      <c r="R733">
        <f t="shared" si="93"/>
        <v>5</v>
      </c>
    </row>
    <row r="734" spans="1:18" x14ac:dyDescent="0.25">
      <c r="A734" s="7" t="s">
        <v>106</v>
      </c>
      <c r="B734" s="7" t="s">
        <v>89</v>
      </c>
      <c r="C734" s="30" t="s">
        <v>12</v>
      </c>
      <c r="D734" s="60" t="s">
        <v>12</v>
      </c>
      <c r="E734" s="61" t="s">
        <v>12</v>
      </c>
      <c r="F734" s="35" t="s">
        <v>12</v>
      </c>
      <c r="G734" s="29" t="s">
        <v>12</v>
      </c>
      <c r="H734" s="29" t="s">
        <v>12</v>
      </c>
      <c r="I734" s="29" t="s">
        <v>12</v>
      </c>
      <c r="J734" s="72">
        <v>0</v>
      </c>
      <c r="K734" s="55" t="s">
        <v>173</v>
      </c>
      <c r="L734" t="e">
        <f t="shared" si="89"/>
        <v>#DIV/0!</v>
      </c>
      <c r="M734" t="e">
        <f t="shared" si="90"/>
        <v>#DIV/0!</v>
      </c>
      <c r="N734" t="e">
        <f t="shared" si="91"/>
        <v>#VALUE!</v>
      </c>
      <c r="O734" t="e">
        <f t="shared" si="92"/>
        <v>#VALUE!</v>
      </c>
      <c r="P734" t="e">
        <f t="shared" si="87"/>
        <v>#VALUE!</v>
      </c>
      <c r="Q734" t="e">
        <f t="shared" si="88"/>
        <v>#VALUE!</v>
      </c>
      <c r="R734" t="e">
        <f t="shared" si="93"/>
        <v>#VALUE!</v>
      </c>
    </row>
    <row r="735" spans="1:18" x14ac:dyDescent="0.25">
      <c r="A735" s="7" t="s">
        <v>106</v>
      </c>
      <c r="B735" s="7" t="s">
        <v>64</v>
      </c>
      <c r="C735" s="30">
        <v>29</v>
      </c>
      <c r="D735" s="60">
        <v>44</v>
      </c>
      <c r="E735" s="61">
        <v>44</v>
      </c>
      <c r="F735" s="35">
        <v>56</v>
      </c>
      <c r="G735" s="38">
        <v>56</v>
      </c>
      <c r="H735" s="38">
        <v>57</v>
      </c>
      <c r="I735" s="38">
        <v>60</v>
      </c>
      <c r="J735" s="72">
        <v>17</v>
      </c>
      <c r="K735" s="55" t="s">
        <v>173</v>
      </c>
      <c r="L735">
        <f t="shared" si="89"/>
        <v>44</v>
      </c>
      <c r="M735">
        <f t="shared" si="90"/>
        <v>57.25</v>
      </c>
      <c r="N735">
        <f t="shared" si="91"/>
        <v>0</v>
      </c>
      <c r="O735">
        <f t="shared" si="92"/>
        <v>4</v>
      </c>
      <c r="P735">
        <f t="shared" si="87"/>
        <v>2</v>
      </c>
      <c r="Q735" t="e">
        <f t="shared" si="88"/>
        <v>#VALUE!</v>
      </c>
      <c r="R735" t="e">
        <f t="shared" si="93"/>
        <v>#VALUE!</v>
      </c>
    </row>
    <row r="736" spans="1:18" x14ac:dyDescent="0.25">
      <c r="A736" s="7" t="s">
        <v>106</v>
      </c>
      <c r="B736" s="7" t="s">
        <v>95</v>
      </c>
      <c r="C736" s="30">
        <v>36</v>
      </c>
      <c r="D736" s="60">
        <v>50</v>
      </c>
      <c r="E736" s="61">
        <v>51</v>
      </c>
      <c r="F736" s="35">
        <v>62</v>
      </c>
      <c r="G736" s="38">
        <v>62</v>
      </c>
      <c r="H736" s="38">
        <v>64</v>
      </c>
      <c r="I736" s="38">
        <v>66</v>
      </c>
      <c r="J736" s="72">
        <v>20</v>
      </c>
      <c r="K736" s="55" t="s">
        <v>173</v>
      </c>
      <c r="L736">
        <f t="shared" si="89"/>
        <v>50.5</v>
      </c>
      <c r="M736">
        <f t="shared" si="90"/>
        <v>63.5</v>
      </c>
      <c r="N736">
        <f t="shared" si="91"/>
        <v>1</v>
      </c>
      <c r="O736">
        <f t="shared" si="92"/>
        <v>4</v>
      </c>
      <c r="P736">
        <f t="shared" si="87"/>
        <v>2</v>
      </c>
      <c r="Q736">
        <f t="shared" si="88"/>
        <v>2</v>
      </c>
      <c r="R736">
        <f t="shared" si="93"/>
        <v>5</v>
      </c>
    </row>
    <row r="737" spans="1:18" x14ac:dyDescent="0.25">
      <c r="A737" s="7" t="s">
        <v>106</v>
      </c>
      <c r="B737" s="7" t="s">
        <v>65</v>
      </c>
      <c r="C737" s="30">
        <v>51</v>
      </c>
      <c r="D737" s="60">
        <v>71</v>
      </c>
      <c r="E737" s="61">
        <v>71</v>
      </c>
      <c r="F737" s="35">
        <v>86</v>
      </c>
      <c r="G737" s="38">
        <v>88</v>
      </c>
      <c r="H737" s="38">
        <v>89</v>
      </c>
      <c r="I737" s="38" t="s">
        <v>12</v>
      </c>
      <c r="J737" s="72">
        <v>7</v>
      </c>
      <c r="K737" s="55" t="s">
        <v>173</v>
      </c>
      <c r="L737">
        <f t="shared" si="89"/>
        <v>71</v>
      </c>
      <c r="M737">
        <f t="shared" si="90"/>
        <v>87.666666666666671</v>
      </c>
      <c r="N737">
        <f t="shared" si="91"/>
        <v>0</v>
      </c>
      <c r="O737" t="e">
        <f t="shared" si="92"/>
        <v>#VALUE!</v>
      </c>
      <c r="P737">
        <f t="shared" si="87"/>
        <v>2</v>
      </c>
      <c r="Q737">
        <f t="shared" si="88"/>
        <v>2</v>
      </c>
      <c r="R737">
        <f t="shared" si="93"/>
        <v>5</v>
      </c>
    </row>
    <row r="738" spans="1:18" x14ac:dyDescent="0.25">
      <c r="A738" s="7" t="s">
        <v>106</v>
      </c>
      <c r="B738" s="7" t="s">
        <v>38</v>
      </c>
      <c r="C738" s="30">
        <v>62</v>
      </c>
      <c r="D738" s="60">
        <v>85</v>
      </c>
      <c r="E738" s="61">
        <v>86</v>
      </c>
      <c r="F738" s="35">
        <v>108</v>
      </c>
      <c r="G738" s="29" t="s">
        <v>12</v>
      </c>
      <c r="H738" s="29" t="s">
        <v>12</v>
      </c>
      <c r="I738" s="29" t="s">
        <v>12</v>
      </c>
      <c r="J738" s="72">
        <v>4</v>
      </c>
      <c r="K738" s="55" t="s">
        <v>173</v>
      </c>
      <c r="L738">
        <f t="shared" si="89"/>
        <v>85.5</v>
      </c>
      <c r="M738">
        <f t="shared" si="90"/>
        <v>108</v>
      </c>
      <c r="N738">
        <f t="shared" si="91"/>
        <v>1</v>
      </c>
      <c r="O738" t="e">
        <f t="shared" si="92"/>
        <v>#VALUE!</v>
      </c>
      <c r="P738">
        <f t="shared" si="87"/>
        <v>2</v>
      </c>
      <c r="Q738" t="e">
        <f t="shared" si="88"/>
        <v>#VALUE!</v>
      </c>
      <c r="R738" t="e">
        <f t="shared" si="93"/>
        <v>#VALUE!</v>
      </c>
    </row>
    <row r="739" spans="1:18" x14ac:dyDescent="0.25">
      <c r="A739" s="7" t="s">
        <v>106</v>
      </c>
      <c r="B739" s="7" t="s">
        <v>40</v>
      </c>
      <c r="C739" s="30">
        <v>59</v>
      </c>
      <c r="D739" s="60">
        <v>74</v>
      </c>
      <c r="E739" s="61">
        <v>78</v>
      </c>
      <c r="F739" s="35">
        <v>88</v>
      </c>
      <c r="G739" s="38">
        <v>90</v>
      </c>
      <c r="H739" s="38">
        <v>90</v>
      </c>
      <c r="I739" s="38">
        <v>94</v>
      </c>
      <c r="J739" s="72">
        <v>8</v>
      </c>
      <c r="K739" s="55" t="s">
        <v>173</v>
      </c>
      <c r="L739">
        <f t="shared" si="89"/>
        <v>76</v>
      </c>
      <c r="M739">
        <f t="shared" si="90"/>
        <v>90.5</v>
      </c>
      <c r="N739">
        <f t="shared" si="91"/>
        <v>4</v>
      </c>
      <c r="O739">
        <f t="shared" si="92"/>
        <v>6</v>
      </c>
      <c r="P739">
        <f t="shared" si="87"/>
        <v>2</v>
      </c>
      <c r="Q739" t="e">
        <f t="shared" si="88"/>
        <v>#VALUE!</v>
      </c>
      <c r="R739" t="e">
        <f t="shared" si="93"/>
        <v>#VALUE!</v>
      </c>
    </row>
    <row r="740" spans="1:18" x14ac:dyDescent="0.25">
      <c r="A740" s="7" t="s">
        <v>106</v>
      </c>
      <c r="B740" s="7" t="s">
        <v>90</v>
      </c>
      <c r="C740" s="30">
        <v>43</v>
      </c>
      <c r="D740" s="60">
        <v>57</v>
      </c>
      <c r="E740" s="61">
        <v>57</v>
      </c>
      <c r="F740" s="35">
        <v>71</v>
      </c>
      <c r="G740" s="38">
        <v>72</v>
      </c>
      <c r="H740" s="38">
        <v>72</v>
      </c>
      <c r="I740" s="38">
        <v>72</v>
      </c>
      <c r="J740" s="72">
        <v>16</v>
      </c>
      <c r="K740" s="55" t="s">
        <v>173</v>
      </c>
      <c r="L740">
        <f t="shared" si="89"/>
        <v>57</v>
      </c>
      <c r="M740">
        <f t="shared" si="90"/>
        <v>71.75</v>
      </c>
      <c r="N740">
        <f t="shared" si="91"/>
        <v>0</v>
      </c>
      <c r="O740">
        <f t="shared" si="92"/>
        <v>1</v>
      </c>
      <c r="P740">
        <f t="shared" si="87"/>
        <v>2</v>
      </c>
      <c r="Q740">
        <f t="shared" si="88"/>
        <v>1</v>
      </c>
      <c r="R740">
        <f t="shared" si="93"/>
        <v>6</v>
      </c>
    </row>
    <row r="741" spans="1:18" x14ac:dyDescent="0.25">
      <c r="A741" s="7" t="s">
        <v>106</v>
      </c>
      <c r="B741" s="7" t="s">
        <v>67</v>
      </c>
      <c r="C741" s="30">
        <v>40</v>
      </c>
      <c r="D741" s="60">
        <v>58</v>
      </c>
      <c r="E741" s="61">
        <v>59</v>
      </c>
      <c r="F741" s="35">
        <v>75</v>
      </c>
      <c r="G741" s="38">
        <v>77</v>
      </c>
      <c r="H741" s="38">
        <v>77</v>
      </c>
      <c r="I741" s="38">
        <v>79</v>
      </c>
      <c r="J741" s="72">
        <v>12</v>
      </c>
      <c r="K741" s="55" t="s">
        <v>173</v>
      </c>
      <c r="L741">
        <f t="shared" si="89"/>
        <v>58.5</v>
      </c>
      <c r="M741">
        <f t="shared" si="90"/>
        <v>77</v>
      </c>
      <c r="N741">
        <f t="shared" si="91"/>
        <v>1</v>
      </c>
      <c r="O741">
        <f t="shared" si="92"/>
        <v>4</v>
      </c>
      <c r="P741">
        <f t="shared" si="87"/>
        <v>2</v>
      </c>
      <c r="Q741">
        <f t="shared" si="88"/>
        <v>2</v>
      </c>
      <c r="R741">
        <f t="shared" si="93"/>
        <v>5</v>
      </c>
    </row>
    <row r="742" spans="1:18" x14ac:dyDescent="0.25">
      <c r="A742" s="7" t="s">
        <v>106</v>
      </c>
      <c r="B742" s="7" t="s">
        <v>68</v>
      </c>
      <c r="C742" s="30">
        <v>28</v>
      </c>
      <c r="D742" s="60">
        <v>41</v>
      </c>
      <c r="E742" s="61">
        <v>41</v>
      </c>
      <c r="F742" s="35">
        <v>52</v>
      </c>
      <c r="G742" s="38">
        <v>53</v>
      </c>
      <c r="H742" s="38">
        <v>53</v>
      </c>
      <c r="I742" s="38">
        <v>53</v>
      </c>
      <c r="J742" s="72">
        <v>58</v>
      </c>
      <c r="K742" s="55" t="s">
        <v>173</v>
      </c>
      <c r="L742">
        <f t="shared" si="89"/>
        <v>41</v>
      </c>
      <c r="M742">
        <f t="shared" si="90"/>
        <v>52.75</v>
      </c>
      <c r="N742">
        <f t="shared" si="91"/>
        <v>0</v>
      </c>
      <c r="O742">
        <f t="shared" si="92"/>
        <v>1</v>
      </c>
      <c r="P742">
        <f t="shared" si="87"/>
        <v>2</v>
      </c>
      <c r="Q742">
        <f t="shared" si="88"/>
        <v>2</v>
      </c>
      <c r="R742">
        <f t="shared" si="93"/>
        <v>5</v>
      </c>
    </row>
    <row r="743" spans="1:18" x14ac:dyDescent="0.25">
      <c r="A743" s="7" t="s">
        <v>106</v>
      </c>
      <c r="B743" s="7" t="s">
        <v>96</v>
      </c>
      <c r="C743" s="30">
        <v>36</v>
      </c>
      <c r="D743" s="60">
        <v>41</v>
      </c>
      <c r="E743" s="61">
        <v>42</v>
      </c>
      <c r="F743" s="38">
        <v>53</v>
      </c>
      <c r="G743" s="38">
        <v>53</v>
      </c>
      <c r="H743" s="38">
        <v>53</v>
      </c>
      <c r="I743" s="38">
        <v>54</v>
      </c>
      <c r="J743" s="72">
        <v>19</v>
      </c>
      <c r="K743" s="55" t="s">
        <v>173</v>
      </c>
      <c r="L743">
        <f t="shared" si="89"/>
        <v>41.5</v>
      </c>
      <c r="M743">
        <f t="shared" si="90"/>
        <v>53.25</v>
      </c>
      <c r="N743">
        <f t="shared" si="91"/>
        <v>1</v>
      </c>
      <c r="O743">
        <f t="shared" si="92"/>
        <v>1</v>
      </c>
      <c r="P743">
        <f t="shared" si="87"/>
        <v>2</v>
      </c>
      <c r="Q743">
        <f t="shared" si="88"/>
        <v>2</v>
      </c>
      <c r="R743">
        <f t="shared" si="93"/>
        <v>5</v>
      </c>
    </row>
    <row r="744" spans="1:18" x14ac:dyDescent="0.25">
      <c r="A744" s="7" t="s">
        <v>106</v>
      </c>
      <c r="B744" s="7" t="s">
        <v>69</v>
      </c>
      <c r="C744" s="30">
        <v>56</v>
      </c>
      <c r="D744" s="60">
        <v>83</v>
      </c>
      <c r="E744" s="61">
        <v>84</v>
      </c>
      <c r="F744" s="35">
        <v>106</v>
      </c>
      <c r="G744" s="38">
        <v>108</v>
      </c>
      <c r="H744" s="38" t="s">
        <v>12</v>
      </c>
      <c r="I744" s="38" t="s">
        <v>12</v>
      </c>
      <c r="J744" s="72">
        <v>4</v>
      </c>
      <c r="K744" s="55" t="s">
        <v>173</v>
      </c>
      <c r="L744">
        <f t="shared" si="89"/>
        <v>83.5</v>
      </c>
      <c r="M744">
        <f t="shared" si="90"/>
        <v>107</v>
      </c>
      <c r="N744">
        <f t="shared" si="91"/>
        <v>1</v>
      </c>
      <c r="O744" t="e">
        <f t="shared" si="92"/>
        <v>#VALUE!</v>
      </c>
      <c r="P744">
        <f t="shared" si="87"/>
        <v>2</v>
      </c>
      <c r="Q744">
        <f t="shared" si="88"/>
        <v>2</v>
      </c>
      <c r="R744">
        <f t="shared" si="93"/>
        <v>5</v>
      </c>
    </row>
    <row r="745" spans="1:18" x14ac:dyDescent="0.25">
      <c r="A745" s="7" t="s">
        <v>106</v>
      </c>
      <c r="B745" s="7" t="s">
        <v>41</v>
      </c>
      <c r="C745" s="30">
        <v>32</v>
      </c>
      <c r="D745" s="60">
        <v>41</v>
      </c>
      <c r="E745" s="61">
        <v>41</v>
      </c>
      <c r="F745" s="35">
        <v>50</v>
      </c>
      <c r="G745" s="38">
        <v>50</v>
      </c>
      <c r="H745" s="38">
        <v>51</v>
      </c>
      <c r="I745" s="38">
        <v>51</v>
      </c>
      <c r="J745" s="72">
        <v>26</v>
      </c>
      <c r="K745" s="55" t="s">
        <v>173</v>
      </c>
      <c r="L745">
        <f t="shared" si="89"/>
        <v>41</v>
      </c>
      <c r="M745">
        <f t="shared" si="90"/>
        <v>50.5</v>
      </c>
      <c r="N745">
        <f t="shared" si="91"/>
        <v>0</v>
      </c>
      <c r="O745">
        <f t="shared" si="92"/>
        <v>1</v>
      </c>
      <c r="P745">
        <f t="shared" si="87"/>
        <v>2</v>
      </c>
      <c r="Q745" t="e">
        <f t="shared" si="88"/>
        <v>#VALUE!</v>
      </c>
      <c r="R745" t="e">
        <f t="shared" si="93"/>
        <v>#VALUE!</v>
      </c>
    </row>
    <row r="746" spans="1:18" x14ac:dyDescent="0.25">
      <c r="A746" s="7" t="s">
        <v>106</v>
      </c>
      <c r="B746" s="7" t="s">
        <v>71</v>
      </c>
      <c r="C746" s="30">
        <v>25</v>
      </c>
      <c r="D746" s="60">
        <v>39</v>
      </c>
      <c r="E746" s="61">
        <v>40</v>
      </c>
      <c r="F746" s="35">
        <v>50</v>
      </c>
      <c r="G746" s="38">
        <v>51</v>
      </c>
      <c r="H746" s="38">
        <v>53</v>
      </c>
      <c r="I746" s="38">
        <v>53</v>
      </c>
      <c r="J746" s="72">
        <v>64</v>
      </c>
      <c r="K746" s="55" t="s">
        <v>173</v>
      </c>
      <c r="L746">
        <f t="shared" si="89"/>
        <v>39.5</v>
      </c>
      <c r="M746">
        <f t="shared" si="90"/>
        <v>51.75</v>
      </c>
      <c r="N746">
        <f t="shared" si="91"/>
        <v>1</v>
      </c>
      <c r="O746">
        <f t="shared" si="92"/>
        <v>3</v>
      </c>
      <c r="P746">
        <f t="shared" si="87"/>
        <v>2</v>
      </c>
      <c r="Q746">
        <f t="shared" si="88"/>
        <v>2</v>
      </c>
      <c r="R746">
        <f t="shared" si="93"/>
        <v>5</v>
      </c>
    </row>
    <row r="747" spans="1:18" x14ac:dyDescent="0.25">
      <c r="A747" s="7" t="s">
        <v>106</v>
      </c>
      <c r="B747" s="7" t="s">
        <v>43</v>
      </c>
      <c r="C747" s="30">
        <v>46</v>
      </c>
      <c r="D747" s="60">
        <v>67</v>
      </c>
      <c r="E747" s="61">
        <v>67</v>
      </c>
      <c r="F747" s="35">
        <v>83</v>
      </c>
      <c r="G747" s="38">
        <v>85</v>
      </c>
      <c r="H747" s="38">
        <v>85</v>
      </c>
      <c r="I747" s="38">
        <v>92</v>
      </c>
      <c r="J747" s="72">
        <v>8</v>
      </c>
      <c r="K747" s="55" t="s">
        <v>173</v>
      </c>
      <c r="L747">
        <f t="shared" si="89"/>
        <v>67</v>
      </c>
      <c r="M747">
        <f t="shared" si="90"/>
        <v>86.25</v>
      </c>
      <c r="N747">
        <f t="shared" si="91"/>
        <v>0</v>
      </c>
      <c r="O747">
        <f t="shared" si="92"/>
        <v>9</v>
      </c>
      <c r="P747">
        <f t="shared" si="87"/>
        <v>2</v>
      </c>
      <c r="Q747">
        <f t="shared" si="88"/>
        <v>2</v>
      </c>
      <c r="R747">
        <f t="shared" si="93"/>
        <v>5</v>
      </c>
    </row>
    <row r="748" spans="1:18" x14ac:dyDescent="0.25">
      <c r="A748" s="7" t="s">
        <v>106</v>
      </c>
      <c r="B748" s="7" t="s">
        <v>44</v>
      </c>
      <c r="C748" s="30">
        <v>26</v>
      </c>
      <c r="D748" s="60">
        <v>39</v>
      </c>
      <c r="E748" s="61">
        <v>40</v>
      </c>
      <c r="F748" s="35">
        <v>51</v>
      </c>
      <c r="G748" s="38">
        <v>52</v>
      </c>
      <c r="H748" s="38">
        <v>52</v>
      </c>
      <c r="I748" s="38">
        <v>53</v>
      </c>
      <c r="J748" s="72">
        <v>23</v>
      </c>
      <c r="K748" s="55" t="s">
        <v>173</v>
      </c>
      <c r="L748">
        <f t="shared" si="89"/>
        <v>39.5</v>
      </c>
      <c r="M748">
        <f t="shared" si="90"/>
        <v>52</v>
      </c>
      <c r="N748">
        <f t="shared" si="91"/>
        <v>1</v>
      </c>
      <c r="O748">
        <f t="shared" si="92"/>
        <v>2</v>
      </c>
      <c r="P748">
        <f t="shared" si="87"/>
        <v>2</v>
      </c>
      <c r="Q748">
        <f t="shared" si="88"/>
        <v>1</v>
      </c>
      <c r="R748">
        <f t="shared" si="93"/>
        <v>6</v>
      </c>
    </row>
    <row r="749" spans="1:18" x14ac:dyDescent="0.25">
      <c r="A749" s="7" t="s">
        <v>106</v>
      </c>
      <c r="B749" s="7" t="s">
        <v>72</v>
      </c>
      <c r="C749" s="30">
        <v>38</v>
      </c>
      <c r="D749" s="60">
        <v>57</v>
      </c>
      <c r="E749" s="61">
        <v>57</v>
      </c>
      <c r="F749" s="35">
        <v>73</v>
      </c>
      <c r="G749" s="38">
        <v>74</v>
      </c>
      <c r="H749" s="38" t="s">
        <v>12</v>
      </c>
      <c r="I749" s="38" t="s">
        <v>12</v>
      </c>
      <c r="J749" s="72">
        <v>6</v>
      </c>
      <c r="K749" s="55" t="s">
        <v>173</v>
      </c>
      <c r="L749">
        <f t="shared" si="89"/>
        <v>57</v>
      </c>
      <c r="M749">
        <f t="shared" si="90"/>
        <v>73.5</v>
      </c>
      <c r="N749">
        <f t="shared" si="91"/>
        <v>0</v>
      </c>
      <c r="O749" t="e">
        <f t="shared" si="92"/>
        <v>#VALUE!</v>
      </c>
      <c r="P749">
        <f t="shared" si="87"/>
        <v>2</v>
      </c>
      <c r="Q749">
        <f t="shared" si="88"/>
        <v>2</v>
      </c>
      <c r="R749">
        <f t="shared" si="93"/>
        <v>5</v>
      </c>
    </row>
    <row r="750" spans="1:18" x14ac:dyDescent="0.25">
      <c r="A750" s="7" t="s">
        <v>106</v>
      </c>
      <c r="B750" s="7" t="s">
        <v>45</v>
      </c>
      <c r="C750" s="30">
        <v>47</v>
      </c>
      <c r="D750" s="60">
        <v>64</v>
      </c>
      <c r="E750" s="61">
        <v>65</v>
      </c>
      <c r="F750" s="35">
        <v>80</v>
      </c>
      <c r="G750" s="38">
        <v>80</v>
      </c>
      <c r="H750" s="38">
        <v>82</v>
      </c>
      <c r="I750" s="38">
        <v>84</v>
      </c>
      <c r="J750" s="72">
        <v>12</v>
      </c>
      <c r="K750" s="55" t="s">
        <v>173</v>
      </c>
      <c r="L750">
        <f t="shared" si="89"/>
        <v>64.5</v>
      </c>
      <c r="M750">
        <f t="shared" si="90"/>
        <v>81.5</v>
      </c>
      <c r="N750">
        <f t="shared" si="91"/>
        <v>1</v>
      </c>
      <c r="O750">
        <f t="shared" si="92"/>
        <v>4</v>
      </c>
      <c r="P750">
        <f t="shared" si="87"/>
        <v>2</v>
      </c>
      <c r="Q750" t="e">
        <f t="shared" si="88"/>
        <v>#VALUE!</v>
      </c>
      <c r="R750" t="e">
        <f t="shared" si="93"/>
        <v>#VALUE!</v>
      </c>
    </row>
    <row r="751" spans="1:18" x14ac:dyDescent="0.25">
      <c r="A751" s="7" t="s">
        <v>106</v>
      </c>
      <c r="B751" s="7" t="s">
        <v>83</v>
      </c>
      <c r="C751" s="30">
        <v>18</v>
      </c>
      <c r="D751" s="60">
        <v>37</v>
      </c>
      <c r="E751" s="61">
        <v>38</v>
      </c>
      <c r="F751" s="40">
        <v>48</v>
      </c>
      <c r="G751" s="41">
        <v>48</v>
      </c>
      <c r="H751" s="38">
        <v>49</v>
      </c>
      <c r="I751" s="38">
        <v>50</v>
      </c>
      <c r="J751" s="72">
        <v>36</v>
      </c>
      <c r="K751" s="55" t="s">
        <v>173</v>
      </c>
      <c r="L751">
        <f t="shared" si="89"/>
        <v>37.5</v>
      </c>
      <c r="M751">
        <f t="shared" si="90"/>
        <v>48.75</v>
      </c>
      <c r="N751">
        <f t="shared" si="91"/>
        <v>1</v>
      </c>
      <c r="O751">
        <f t="shared" si="92"/>
        <v>2</v>
      </c>
      <c r="P751">
        <f t="shared" si="87"/>
        <v>2</v>
      </c>
      <c r="Q751">
        <f t="shared" si="88"/>
        <v>2</v>
      </c>
      <c r="R751">
        <f t="shared" si="93"/>
        <v>5</v>
      </c>
    </row>
    <row r="752" spans="1:18" x14ac:dyDescent="0.25">
      <c r="A752" s="7" t="s">
        <v>106</v>
      </c>
      <c r="B752" s="7" t="s">
        <v>109</v>
      </c>
      <c r="C752" s="30">
        <v>75</v>
      </c>
      <c r="D752" s="60">
        <v>90</v>
      </c>
      <c r="E752" s="61">
        <v>91</v>
      </c>
      <c r="F752" s="35">
        <v>105</v>
      </c>
      <c r="G752" s="38">
        <v>105</v>
      </c>
      <c r="H752" s="38" t="s">
        <v>12</v>
      </c>
      <c r="I752" s="38" t="s">
        <v>12</v>
      </c>
      <c r="J752" s="72">
        <v>4</v>
      </c>
      <c r="K752" s="55" t="s">
        <v>173</v>
      </c>
      <c r="L752">
        <f t="shared" si="89"/>
        <v>90.5</v>
      </c>
      <c r="M752">
        <f t="shared" si="90"/>
        <v>105</v>
      </c>
      <c r="N752">
        <f t="shared" si="91"/>
        <v>1</v>
      </c>
      <c r="O752" t="e">
        <f t="shared" si="92"/>
        <v>#VALUE!</v>
      </c>
      <c r="P752">
        <f t="shared" si="87"/>
        <v>2</v>
      </c>
      <c r="Q752">
        <f t="shared" si="88"/>
        <v>2</v>
      </c>
      <c r="R752">
        <f t="shared" si="93"/>
        <v>5</v>
      </c>
    </row>
    <row r="753" spans="1:18" x14ac:dyDescent="0.25">
      <c r="A753" s="7" t="s">
        <v>106</v>
      </c>
      <c r="B753" s="7" t="s">
        <v>73</v>
      </c>
      <c r="C753" s="30">
        <v>53</v>
      </c>
      <c r="D753" s="60">
        <v>73</v>
      </c>
      <c r="E753" s="61">
        <v>73</v>
      </c>
      <c r="F753" s="35">
        <v>92</v>
      </c>
      <c r="G753" s="38">
        <v>92</v>
      </c>
      <c r="H753" s="38">
        <v>97</v>
      </c>
      <c r="I753" s="38">
        <v>97</v>
      </c>
      <c r="J753" s="72">
        <v>6</v>
      </c>
      <c r="K753" s="55" t="s">
        <v>173</v>
      </c>
      <c r="L753">
        <f t="shared" si="89"/>
        <v>73</v>
      </c>
      <c r="M753">
        <f t="shared" si="90"/>
        <v>94.5</v>
      </c>
      <c r="N753">
        <f t="shared" si="91"/>
        <v>0</v>
      </c>
      <c r="O753">
        <f t="shared" si="92"/>
        <v>5</v>
      </c>
      <c r="P753">
        <f t="shared" si="87"/>
        <v>2</v>
      </c>
      <c r="Q753" t="e">
        <f t="shared" si="88"/>
        <v>#VALUE!</v>
      </c>
      <c r="R753" t="e">
        <f t="shared" si="93"/>
        <v>#VALUE!</v>
      </c>
    </row>
    <row r="754" spans="1:18" x14ac:dyDescent="0.25">
      <c r="A754" s="7" t="s">
        <v>106</v>
      </c>
      <c r="B754" s="7" t="s">
        <v>74</v>
      </c>
      <c r="C754" s="30">
        <v>32</v>
      </c>
      <c r="D754" s="60">
        <v>43</v>
      </c>
      <c r="E754" s="61">
        <v>43</v>
      </c>
      <c r="F754" s="35">
        <v>55</v>
      </c>
      <c r="G754" s="38">
        <v>55</v>
      </c>
      <c r="H754" s="38">
        <v>57</v>
      </c>
      <c r="I754" s="38">
        <v>59</v>
      </c>
      <c r="J754" s="72">
        <v>25</v>
      </c>
      <c r="K754" s="55" t="s">
        <v>173</v>
      </c>
      <c r="L754">
        <f t="shared" si="89"/>
        <v>43</v>
      </c>
      <c r="M754">
        <f t="shared" si="90"/>
        <v>56.5</v>
      </c>
      <c r="N754">
        <f t="shared" si="91"/>
        <v>0</v>
      </c>
      <c r="O754">
        <f t="shared" si="92"/>
        <v>4</v>
      </c>
      <c r="P754">
        <f t="shared" si="87"/>
        <v>2</v>
      </c>
      <c r="Q754">
        <f t="shared" si="88"/>
        <v>2</v>
      </c>
      <c r="R754">
        <f t="shared" si="93"/>
        <v>5</v>
      </c>
    </row>
    <row r="755" spans="1:18" x14ac:dyDescent="0.25">
      <c r="A755" s="7" t="s">
        <v>106</v>
      </c>
      <c r="B755" s="7" t="s">
        <v>46</v>
      </c>
      <c r="C755" s="30">
        <v>54</v>
      </c>
      <c r="D755" s="60">
        <v>72</v>
      </c>
      <c r="E755" s="61">
        <v>73</v>
      </c>
      <c r="F755" s="35">
        <v>86</v>
      </c>
      <c r="G755" s="38">
        <v>86</v>
      </c>
      <c r="H755" s="38">
        <v>89</v>
      </c>
      <c r="I755" s="38">
        <v>90</v>
      </c>
      <c r="J755" s="72">
        <v>8</v>
      </c>
      <c r="K755" s="55" t="s">
        <v>173</v>
      </c>
      <c r="L755">
        <f t="shared" si="89"/>
        <v>72.5</v>
      </c>
      <c r="M755">
        <f t="shared" si="90"/>
        <v>87.75</v>
      </c>
      <c r="N755">
        <f t="shared" si="91"/>
        <v>1</v>
      </c>
      <c r="O755">
        <f t="shared" si="92"/>
        <v>4</v>
      </c>
      <c r="P755">
        <f t="shared" si="87"/>
        <v>2</v>
      </c>
      <c r="Q755">
        <f t="shared" si="88"/>
        <v>2</v>
      </c>
      <c r="R755">
        <f t="shared" si="93"/>
        <v>5</v>
      </c>
    </row>
    <row r="756" spans="1:18" x14ac:dyDescent="0.25">
      <c r="A756" s="7" t="s">
        <v>106</v>
      </c>
      <c r="B756" s="7" t="s">
        <v>97</v>
      </c>
      <c r="C756" s="30">
        <v>33</v>
      </c>
      <c r="D756" s="60">
        <v>41</v>
      </c>
      <c r="E756" s="61">
        <v>48</v>
      </c>
      <c r="F756" s="35">
        <v>57</v>
      </c>
      <c r="G756" s="38">
        <v>57</v>
      </c>
      <c r="H756" s="38">
        <v>62</v>
      </c>
      <c r="I756" s="38">
        <v>63</v>
      </c>
      <c r="J756" s="72">
        <v>34</v>
      </c>
      <c r="K756" s="55" t="s">
        <v>173</v>
      </c>
      <c r="L756">
        <f t="shared" si="89"/>
        <v>44.5</v>
      </c>
      <c r="M756">
        <f t="shared" si="90"/>
        <v>59.75</v>
      </c>
      <c r="N756">
        <f t="shared" si="91"/>
        <v>7</v>
      </c>
      <c r="O756">
        <f t="shared" si="92"/>
        <v>6</v>
      </c>
      <c r="P756">
        <f t="shared" si="87"/>
        <v>1</v>
      </c>
      <c r="Q756">
        <f t="shared" si="88"/>
        <v>2</v>
      </c>
      <c r="R756">
        <f t="shared" si="93"/>
        <v>6</v>
      </c>
    </row>
    <row r="757" spans="1:18" x14ac:dyDescent="0.25">
      <c r="A757" s="7" t="s">
        <v>106</v>
      </c>
      <c r="B757" s="7" t="s">
        <v>98</v>
      </c>
      <c r="C757" s="30">
        <v>45</v>
      </c>
      <c r="D757" s="60">
        <v>60</v>
      </c>
      <c r="E757" s="61">
        <v>61</v>
      </c>
      <c r="F757" s="35">
        <v>74</v>
      </c>
      <c r="G757" s="38">
        <v>76</v>
      </c>
      <c r="H757" s="38">
        <v>76</v>
      </c>
      <c r="I757" s="38">
        <v>78</v>
      </c>
      <c r="J757" s="72">
        <v>13</v>
      </c>
      <c r="K757" s="55" t="s">
        <v>173</v>
      </c>
      <c r="L757">
        <f t="shared" si="89"/>
        <v>60.5</v>
      </c>
      <c r="M757">
        <f t="shared" si="90"/>
        <v>76</v>
      </c>
      <c r="N757">
        <f t="shared" si="91"/>
        <v>1</v>
      </c>
      <c r="O757">
        <f t="shared" si="92"/>
        <v>4</v>
      </c>
      <c r="P757">
        <f t="shared" si="87"/>
        <v>2</v>
      </c>
      <c r="Q757">
        <f t="shared" si="88"/>
        <v>1</v>
      </c>
      <c r="R757">
        <f t="shared" si="93"/>
        <v>6</v>
      </c>
    </row>
    <row r="758" spans="1:18" x14ac:dyDescent="0.25">
      <c r="A758" s="26" t="s">
        <v>10</v>
      </c>
      <c r="B758" s="7" t="s">
        <v>75</v>
      </c>
      <c r="C758" s="30">
        <v>74</v>
      </c>
      <c r="D758" s="31">
        <v>90</v>
      </c>
      <c r="E758" s="32">
        <v>90</v>
      </c>
      <c r="F758" s="29" t="s">
        <v>12</v>
      </c>
      <c r="G758" s="29" t="s">
        <v>12</v>
      </c>
      <c r="H758" s="29" t="s">
        <v>12</v>
      </c>
      <c r="I758" s="29" t="s">
        <v>12</v>
      </c>
      <c r="J758" s="33">
        <v>4</v>
      </c>
      <c r="K758" s="55" t="s">
        <v>174</v>
      </c>
      <c r="L758">
        <f t="shared" si="89"/>
        <v>90</v>
      </c>
      <c r="M758" t="e">
        <f t="shared" si="90"/>
        <v>#DIV/0!</v>
      </c>
      <c r="N758">
        <f t="shared" si="91"/>
        <v>0</v>
      </c>
      <c r="O758" t="e">
        <f t="shared" si="92"/>
        <v>#VALUE!</v>
      </c>
      <c r="P758">
        <f>IF(N758&gt;5.65,1,2)</f>
        <v>2</v>
      </c>
      <c r="Q758">
        <f>IF(O757&gt;4.46,1,2)</f>
        <v>2</v>
      </c>
      <c r="R758">
        <f t="shared" si="93"/>
        <v>5</v>
      </c>
    </row>
    <row r="759" spans="1:18" x14ac:dyDescent="0.25">
      <c r="A759" s="26" t="s">
        <v>10</v>
      </c>
      <c r="B759" s="7" t="s">
        <v>11</v>
      </c>
      <c r="C759" s="30">
        <v>48</v>
      </c>
      <c r="D759" s="31">
        <v>68</v>
      </c>
      <c r="E759" s="32">
        <v>68</v>
      </c>
      <c r="F759" s="29">
        <v>82</v>
      </c>
      <c r="G759" s="29">
        <v>82</v>
      </c>
      <c r="H759" s="29">
        <v>84</v>
      </c>
      <c r="I759" s="29">
        <v>84</v>
      </c>
      <c r="J759" s="33">
        <v>10</v>
      </c>
      <c r="K759" s="55" t="s">
        <v>174</v>
      </c>
      <c r="L759">
        <f t="shared" si="89"/>
        <v>68</v>
      </c>
      <c r="M759">
        <f t="shared" si="90"/>
        <v>83</v>
      </c>
      <c r="N759">
        <f t="shared" si="91"/>
        <v>0</v>
      </c>
      <c r="O759">
        <f t="shared" si="92"/>
        <v>2</v>
      </c>
      <c r="P759">
        <f t="shared" ref="P759:P804" si="94">IF(N759&gt;5.65,1,2)</f>
        <v>2</v>
      </c>
      <c r="Q759" t="e">
        <f t="shared" ref="Q759:Q822" si="95">IF(O758&gt;4.46,1,2)</f>
        <v>#VALUE!</v>
      </c>
      <c r="R759" t="e">
        <f t="shared" si="93"/>
        <v>#VALUE!</v>
      </c>
    </row>
    <row r="760" spans="1:18" x14ac:dyDescent="0.25">
      <c r="A760" s="26" t="s">
        <v>10</v>
      </c>
      <c r="B760" s="7" t="s">
        <v>14</v>
      </c>
      <c r="C760" s="30">
        <v>56</v>
      </c>
      <c r="D760" s="31">
        <v>78</v>
      </c>
      <c r="E760" s="32">
        <v>80</v>
      </c>
      <c r="F760" s="35">
        <v>90</v>
      </c>
      <c r="G760" s="29">
        <v>90</v>
      </c>
      <c r="H760" s="29">
        <v>90</v>
      </c>
      <c r="I760" s="29">
        <v>92</v>
      </c>
      <c r="J760" s="36">
        <v>8</v>
      </c>
      <c r="K760" s="55" t="s">
        <v>174</v>
      </c>
      <c r="L760">
        <f t="shared" si="89"/>
        <v>79</v>
      </c>
      <c r="M760">
        <f t="shared" si="90"/>
        <v>90.5</v>
      </c>
      <c r="N760">
        <f t="shared" si="91"/>
        <v>2</v>
      </c>
      <c r="O760">
        <f t="shared" si="92"/>
        <v>2</v>
      </c>
      <c r="P760">
        <f t="shared" si="94"/>
        <v>2</v>
      </c>
      <c r="Q760">
        <f t="shared" si="95"/>
        <v>2</v>
      </c>
      <c r="R760">
        <f t="shared" si="93"/>
        <v>5</v>
      </c>
    </row>
    <row r="761" spans="1:18" x14ac:dyDescent="0.25">
      <c r="A761" s="26" t="s">
        <v>10</v>
      </c>
      <c r="B761" s="7" t="s">
        <v>84</v>
      </c>
      <c r="C761" s="30">
        <v>78</v>
      </c>
      <c r="D761" s="31" t="s">
        <v>12</v>
      </c>
      <c r="E761" s="32" t="s">
        <v>12</v>
      </c>
      <c r="F761" s="35" t="s">
        <v>12</v>
      </c>
      <c r="G761" s="29" t="s">
        <v>12</v>
      </c>
      <c r="H761" s="29" t="s">
        <v>12</v>
      </c>
      <c r="I761" s="29" t="s">
        <v>12</v>
      </c>
      <c r="J761" s="36">
        <v>2</v>
      </c>
      <c r="K761" s="55" t="s">
        <v>174</v>
      </c>
      <c r="L761" t="e">
        <f t="shared" si="89"/>
        <v>#DIV/0!</v>
      </c>
      <c r="M761" t="e">
        <f t="shared" si="90"/>
        <v>#DIV/0!</v>
      </c>
      <c r="N761" t="e">
        <f t="shared" si="91"/>
        <v>#VALUE!</v>
      </c>
      <c r="O761" t="e">
        <f t="shared" si="92"/>
        <v>#VALUE!</v>
      </c>
      <c r="P761" t="e">
        <f t="shared" si="94"/>
        <v>#VALUE!</v>
      </c>
      <c r="Q761">
        <f t="shared" si="95"/>
        <v>2</v>
      </c>
      <c r="R761" t="e">
        <f t="shared" si="93"/>
        <v>#VALUE!</v>
      </c>
    </row>
    <row r="762" spans="1:18" x14ac:dyDescent="0.25">
      <c r="A762" s="26" t="s">
        <v>10</v>
      </c>
      <c r="B762" s="7" t="s">
        <v>92</v>
      </c>
      <c r="C762" s="30">
        <v>70</v>
      </c>
      <c r="D762" s="31" t="s">
        <v>12</v>
      </c>
      <c r="E762" s="32" t="s">
        <v>12</v>
      </c>
      <c r="F762" s="35" t="s">
        <v>12</v>
      </c>
      <c r="G762" s="29" t="s">
        <v>12</v>
      </c>
      <c r="H762" s="29" t="s">
        <v>12</v>
      </c>
      <c r="I762" s="29" t="s">
        <v>12</v>
      </c>
      <c r="J762" s="36">
        <v>2</v>
      </c>
      <c r="K762" s="55" t="s">
        <v>174</v>
      </c>
      <c r="L762" t="e">
        <f t="shared" si="89"/>
        <v>#DIV/0!</v>
      </c>
      <c r="M762" t="e">
        <f t="shared" si="90"/>
        <v>#DIV/0!</v>
      </c>
      <c r="N762" t="e">
        <f t="shared" si="91"/>
        <v>#VALUE!</v>
      </c>
      <c r="O762" t="e">
        <f t="shared" si="92"/>
        <v>#VALUE!</v>
      </c>
      <c r="P762" t="e">
        <f t="shared" si="94"/>
        <v>#VALUE!</v>
      </c>
      <c r="Q762" t="e">
        <f t="shared" si="95"/>
        <v>#VALUE!</v>
      </c>
      <c r="R762" t="e">
        <f t="shared" si="93"/>
        <v>#VALUE!</v>
      </c>
    </row>
    <row r="763" spans="1:18" x14ac:dyDescent="0.25">
      <c r="A763" s="26" t="s">
        <v>10</v>
      </c>
      <c r="B763" s="7" t="s">
        <v>17</v>
      </c>
      <c r="C763" s="30">
        <v>76</v>
      </c>
      <c r="D763" s="31">
        <v>86</v>
      </c>
      <c r="E763" s="32">
        <v>86</v>
      </c>
      <c r="F763" s="35" t="s">
        <v>12</v>
      </c>
      <c r="G763" s="29" t="s">
        <v>12</v>
      </c>
      <c r="H763" s="29" t="s">
        <v>12</v>
      </c>
      <c r="I763" s="29" t="s">
        <v>12</v>
      </c>
      <c r="J763" s="36">
        <v>4</v>
      </c>
      <c r="K763" s="55" t="s">
        <v>174</v>
      </c>
      <c r="L763">
        <f t="shared" si="89"/>
        <v>86</v>
      </c>
      <c r="M763" t="e">
        <f t="shared" si="90"/>
        <v>#DIV/0!</v>
      </c>
      <c r="N763">
        <f t="shared" si="91"/>
        <v>0</v>
      </c>
      <c r="O763" t="e">
        <f t="shared" si="92"/>
        <v>#VALUE!</v>
      </c>
      <c r="P763">
        <f t="shared" si="94"/>
        <v>2</v>
      </c>
      <c r="Q763" t="e">
        <f t="shared" si="95"/>
        <v>#VALUE!</v>
      </c>
      <c r="R763" t="e">
        <f t="shared" si="93"/>
        <v>#VALUE!</v>
      </c>
    </row>
    <row r="764" spans="1:18" x14ac:dyDescent="0.25">
      <c r="A764" s="26" t="s">
        <v>10</v>
      </c>
      <c r="B764" s="7" t="s">
        <v>18</v>
      </c>
      <c r="C764" s="30">
        <v>62</v>
      </c>
      <c r="D764" s="31">
        <v>74</v>
      </c>
      <c r="E764" s="32">
        <v>76</v>
      </c>
      <c r="F764" s="35">
        <v>92</v>
      </c>
      <c r="G764" s="29">
        <v>92</v>
      </c>
      <c r="H764" s="29">
        <v>92</v>
      </c>
      <c r="I764" s="29">
        <v>92</v>
      </c>
      <c r="J764" s="36">
        <v>8</v>
      </c>
      <c r="K764" s="55" t="s">
        <v>174</v>
      </c>
      <c r="L764">
        <f t="shared" si="89"/>
        <v>75</v>
      </c>
      <c r="M764">
        <f t="shared" si="90"/>
        <v>92</v>
      </c>
      <c r="N764">
        <f t="shared" si="91"/>
        <v>2</v>
      </c>
      <c r="O764">
        <f t="shared" si="92"/>
        <v>0</v>
      </c>
      <c r="P764">
        <f t="shared" si="94"/>
        <v>2</v>
      </c>
      <c r="Q764" t="e">
        <f t="shared" si="95"/>
        <v>#VALUE!</v>
      </c>
      <c r="R764" t="e">
        <f t="shared" si="93"/>
        <v>#VALUE!</v>
      </c>
    </row>
    <row r="765" spans="1:18" x14ac:dyDescent="0.25">
      <c r="A765" s="26" t="s">
        <v>10</v>
      </c>
      <c r="B765" s="7" t="s">
        <v>49</v>
      </c>
      <c r="C765" s="30">
        <v>58</v>
      </c>
      <c r="D765" s="31">
        <v>74</v>
      </c>
      <c r="E765" s="32">
        <v>74</v>
      </c>
      <c r="F765" s="35">
        <v>88</v>
      </c>
      <c r="G765" s="29">
        <v>88</v>
      </c>
      <c r="H765" s="29">
        <v>88</v>
      </c>
      <c r="I765" s="29">
        <v>88</v>
      </c>
      <c r="J765" s="36">
        <v>8</v>
      </c>
      <c r="K765" s="55" t="s">
        <v>174</v>
      </c>
      <c r="L765">
        <f t="shared" si="89"/>
        <v>74</v>
      </c>
      <c r="M765">
        <f t="shared" si="90"/>
        <v>88</v>
      </c>
      <c r="N765">
        <f t="shared" si="91"/>
        <v>0</v>
      </c>
      <c r="O765">
        <f t="shared" si="92"/>
        <v>0</v>
      </c>
      <c r="P765">
        <f t="shared" si="94"/>
        <v>2</v>
      </c>
      <c r="Q765">
        <f t="shared" si="95"/>
        <v>2</v>
      </c>
      <c r="R765">
        <f t="shared" si="93"/>
        <v>5</v>
      </c>
    </row>
    <row r="766" spans="1:18" x14ac:dyDescent="0.25">
      <c r="A766" s="26" t="s">
        <v>10</v>
      </c>
      <c r="B766" s="7" t="s">
        <v>19</v>
      </c>
      <c r="C766" s="30">
        <v>74</v>
      </c>
      <c r="D766" s="31">
        <v>92</v>
      </c>
      <c r="E766" s="32">
        <v>94</v>
      </c>
      <c r="F766" s="35" t="s">
        <v>12</v>
      </c>
      <c r="G766" s="29" t="s">
        <v>12</v>
      </c>
      <c r="H766" s="29" t="s">
        <v>12</v>
      </c>
      <c r="I766" s="29" t="s">
        <v>12</v>
      </c>
      <c r="J766" s="36">
        <v>4</v>
      </c>
      <c r="K766" s="55" t="s">
        <v>174</v>
      </c>
      <c r="L766">
        <f t="shared" si="89"/>
        <v>93</v>
      </c>
      <c r="M766" t="e">
        <f t="shared" si="90"/>
        <v>#DIV/0!</v>
      </c>
      <c r="N766">
        <f t="shared" si="91"/>
        <v>2</v>
      </c>
      <c r="O766" t="e">
        <f t="shared" si="92"/>
        <v>#VALUE!</v>
      </c>
      <c r="P766">
        <f t="shared" si="94"/>
        <v>2</v>
      </c>
      <c r="Q766">
        <f t="shared" si="95"/>
        <v>2</v>
      </c>
      <c r="R766">
        <f t="shared" si="93"/>
        <v>5</v>
      </c>
    </row>
    <row r="767" spans="1:18" x14ac:dyDescent="0.25">
      <c r="A767" s="26" t="s">
        <v>10</v>
      </c>
      <c r="B767" s="7" t="s">
        <v>50</v>
      </c>
      <c r="C767" s="30">
        <v>50</v>
      </c>
      <c r="D767" s="31">
        <v>64</v>
      </c>
      <c r="E767" s="32">
        <v>68</v>
      </c>
      <c r="F767" s="35">
        <v>78</v>
      </c>
      <c r="G767" s="29">
        <v>80</v>
      </c>
      <c r="H767" s="29">
        <v>82</v>
      </c>
      <c r="I767" s="29">
        <v>84</v>
      </c>
      <c r="J767" s="36">
        <v>11</v>
      </c>
      <c r="K767" s="55" t="s">
        <v>174</v>
      </c>
      <c r="L767">
        <f t="shared" si="89"/>
        <v>66</v>
      </c>
      <c r="M767">
        <f t="shared" si="90"/>
        <v>81</v>
      </c>
      <c r="N767">
        <f t="shared" si="91"/>
        <v>4</v>
      </c>
      <c r="O767">
        <f t="shared" si="92"/>
        <v>6</v>
      </c>
      <c r="P767">
        <f t="shared" si="94"/>
        <v>2</v>
      </c>
      <c r="Q767" t="e">
        <f t="shared" si="95"/>
        <v>#VALUE!</v>
      </c>
      <c r="R767" t="e">
        <f t="shared" si="93"/>
        <v>#VALUE!</v>
      </c>
    </row>
    <row r="768" spans="1:18" x14ac:dyDescent="0.25">
      <c r="A768" s="26" t="s">
        <v>10</v>
      </c>
      <c r="B768" s="7" t="s">
        <v>93</v>
      </c>
      <c r="C768" s="30">
        <v>90</v>
      </c>
      <c r="D768" s="31" t="s">
        <v>12</v>
      </c>
      <c r="E768" s="32" t="s">
        <v>12</v>
      </c>
      <c r="F768" s="35" t="s">
        <v>12</v>
      </c>
      <c r="G768" s="29" t="s">
        <v>12</v>
      </c>
      <c r="H768" s="29" t="s">
        <v>12</v>
      </c>
      <c r="I768" s="29" t="s">
        <v>12</v>
      </c>
      <c r="J768" s="36">
        <v>2</v>
      </c>
      <c r="K768" s="55" t="s">
        <v>174</v>
      </c>
      <c r="L768" t="e">
        <f t="shared" si="89"/>
        <v>#DIV/0!</v>
      </c>
      <c r="M768" t="e">
        <f t="shared" si="90"/>
        <v>#DIV/0!</v>
      </c>
      <c r="N768" t="e">
        <f t="shared" si="91"/>
        <v>#VALUE!</v>
      </c>
      <c r="O768" t="e">
        <f t="shared" si="92"/>
        <v>#VALUE!</v>
      </c>
      <c r="P768" t="e">
        <f t="shared" si="94"/>
        <v>#VALUE!</v>
      </c>
      <c r="Q768">
        <f t="shared" si="95"/>
        <v>1</v>
      </c>
      <c r="R768" t="e">
        <f t="shared" si="93"/>
        <v>#VALUE!</v>
      </c>
    </row>
    <row r="769" spans="1:18" x14ac:dyDescent="0.25">
      <c r="A769" s="26" t="s">
        <v>10</v>
      </c>
      <c r="B769" s="7" t="s">
        <v>51</v>
      </c>
      <c r="C769" s="30">
        <v>86</v>
      </c>
      <c r="D769" s="31" t="s">
        <v>12</v>
      </c>
      <c r="E769" s="32" t="s">
        <v>12</v>
      </c>
      <c r="F769" s="35" t="s">
        <v>12</v>
      </c>
      <c r="G769" s="29" t="s">
        <v>12</v>
      </c>
      <c r="H769" s="29" t="s">
        <v>12</v>
      </c>
      <c r="I769" s="29" t="s">
        <v>12</v>
      </c>
      <c r="J769" s="36">
        <v>2</v>
      </c>
      <c r="K769" s="55" t="s">
        <v>174</v>
      </c>
      <c r="L769" t="e">
        <f t="shared" si="89"/>
        <v>#DIV/0!</v>
      </c>
      <c r="M769" t="e">
        <f t="shared" si="90"/>
        <v>#DIV/0!</v>
      </c>
      <c r="N769" t="e">
        <f t="shared" si="91"/>
        <v>#VALUE!</v>
      </c>
      <c r="O769" t="e">
        <f t="shared" si="92"/>
        <v>#VALUE!</v>
      </c>
      <c r="P769" t="e">
        <f t="shared" si="94"/>
        <v>#VALUE!</v>
      </c>
      <c r="Q769" t="e">
        <f t="shared" si="95"/>
        <v>#VALUE!</v>
      </c>
      <c r="R769" t="e">
        <f t="shared" si="93"/>
        <v>#VALUE!</v>
      </c>
    </row>
    <row r="770" spans="1:18" x14ac:dyDescent="0.25">
      <c r="A770" s="26" t="s">
        <v>10</v>
      </c>
      <c r="B770" s="7" t="s">
        <v>85</v>
      </c>
      <c r="C770" s="30">
        <v>66</v>
      </c>
      <c r="D770" s="31">
        <v>82</v>
      </c>
      <c r="E770" s="32">
        <v>84</v>
      </c>
      <c r="F770" s="35" t="s">
        <v>12</v>
      </c>
      <c r="G770" s="29" t="s">
        <v>12</v>
      </c>
      <c r="H770" s="29" t="s">
        <v>12</v>
      </c>
      <c r="I770" s="29" t="s">
        <v>12</v>
      </c>
      <c r="J770" s="36">
        <v>4</v>
      </c>
      <c r="K770" s="55" t="s">
        <v>174</v>
      </c>
      <c r="L770">
        <f t="shared" si="89"/>
        <v>83</v>
      </c>
      <c r="M770" t="e">
        <f t="shared" si="90"/>
        <v>#DIV/0!</v>
      </c>
      <c r="N770">
        <f t="shared" si="91"/>
        <v>2</v>
      </c>
      <c r="O770" t="e">
        <f t="shared" si="92"/>
        <v>#VALUE!</v>
      </c>
      <c r="P770">
        <f t="shared" si="94"/>
        <v>2</v>
      </c>
      <c r="Q770" t="e">
        <f t="shared" si="95"/>
        <v>#VALUE!</v>
      </c>
      <c r="R770" t="e">
        <f t="shared" si="93"/>
        <v>#VALUE!</v>
      </c>
    </row>
    <row r="771" spans="1:18" x14ac:dyDescent="0.25">
      <c r="A771" s="26" t="s">
        <v>10</v>
      </c>
      <c r="B771" s="7" t="s">
        <v>77</v>
      </c>
      <c r="C771" s="30">
        <v>64</v>
      </c>
      <c r="D771" s="31">
        <v>82</v>
      </c>
      <c r="E771" s="32">
        <v>88</v>
      </c>
      <c r="F771" s="35" t="s">
        <v>12</v>
      </c>
      <c r="G771" s="29" t="s">
        <v>12</v>
      </c>
      <c r="H771" s="29" t="s">
        <v>12</v>
      </c>
      <c r="I771" s="29" t="s">
        <v>12</v>
      </c>
      <c r="J771" s="36">
        <v>4</v>
      </c>
      <c r="K771" s="55" t="s">
        <v>174</v>
      </c>
      <c r="L771">
        <f t="shared" ref="L771:L834" si="96">AVERAGE(D771:E771)</f>
        <v>85</v>
      </c>
      <c r="M771" t="e">
        <f t="shared" ref="M771:M834" si="97">AVERAGE(F771:I771)</f>
        <v>#DIV/0!</v>
      </c>
      <c r="N771">
        <f t="shared" ref="N771:N834" si="98">E771-D771</f>
        <v>6</v>
      </c>
      <c r="O771" t="e">
        <f t="shared" ref="O771:O834" si="99">I771-F771</f>
        <v>#VALUE!</v>
      </c>
      <c r="P771">
        <f t="shared" si="94"/>
        <v>1</v>
      </c>
      <c r="Q771" t="e">
        <f t="shared" si="95"/>
        <v>#VALUE!</v>
      </c>
      <c r="R771" t="e">
        <f t="shared" ref="R771:R834" si="100">IF(P771=Q771,5,6)</f>
        <v>#VALUE!</v>
      </c>
    </row>
    <row r="772" spans="1:18" x14ac:dyDescent="0.25">
      <c r="A772" s="26" t="s">
        <v>10</v>
      </c>
      <c r="B772" s="7" t="s">
        <v>20</v>
      </c>
      <c r="C772" s="30">
        <v>82</v>
      </c>
      <c r="D772" s="31" t="s">
        <v>12</v>
      </c>
      <c r="E772" s="32" t="s">
        <v>12</v>
      </c>
      <c r="F772" s="35" t="s">
        <v>12</v>
      </c>
      <c r="G772" s="29" t="s">
        <v>12</v>
      </c>
      <c r="H772" s="29" t="s">
        <v>12</v>
      </c>
      <c r="I772" s="29" t="s">
        <v>12</v>
      </c>
      <c r="J772" s="36">
        <v>2</v>
      </c>
      <c r="K772" s="55" t="s">
        <v>174</v>
      </c>
      <c r="L772" t="e">
        <f t="shared" si="96"/>
        <v>#DIV/0!</v>
      </c>
      <c r="M772" t="e">
        <f t="shared" si="97"/>
        <v>#DIV/0!</v>
      </c>
      <c r="N772" t="e">
        <f t="shared" si="98"/>
        <v>#VALUE!</v>
      </c>
      <c r="O772" t="e">
        <f t="shared" si="99"/>
        <v>#VALUE!</v>
      </c>
      <c r="P772" t="e">
        <f t="shared" si="94"/>
        <v>#VALUE!</v>
      </c>
      <c r="Q772" t="e">
        <f t="shared" si="95"/>
        <v>#VALUE!</v>
      </c>
      <c r="R772" t="e">
        <f t="shared" si="100"/>
        <v>#VALUE!</v>
      </c>
    </row>
    <row r="773" spans="1:18" x14ac:dyDescent="0.25">
      <c r="A773" s="26" t="s">
        <v>10</v>
      </c>
      <c r="B773" s="7" t="s">
        <v>53</v>
      </c>
      <c r="C773" s="30">
        <v>38</v>
      </c>
      <c r="D773" s="31">
        <v>52</v>
      </c>
      <c r="E773" s="32">
        <v>52</v>
      </c>
      <c r="F773" s="35">
        <v>62</v>
      </c>
      <c r="G773" s="29">
        <v>62</v>
      </c>
      <c r="H773" s="29">
        <v>62</v>
      </c>
      <c r="I773" s="29">
        <v>62</v>
      </c>
      <c r="J773" s="36">
        <v>30</v>
      </c>
      <c r="K773" s="55" t="s">
        <v>174</v>
      </c>
      <c r="L773">
        <f t="shared" si="96"/>
        <v>52</v>
      </c>
      <c r="M773">
        <f t="shared" si="97"/>
        <v>62</v>
      </c>
      <c r="N773">
        <f t="shared" si="98"/>
        <v>0</v>
      </c>
      <c r="O773">
        <f t="shared" si="99"/>
        <v>0</v>
      </c>
      <c r="P773">
        <f t="shared" si="94"/>
        <v>2</v>
      </c>
      <c r="Q773" t="e">
        <f t="shared" si="95"/>
        <v>#VALUE!</v>
      </c>
      <c r="R773" t="e">
        <f t="shared" si="100"/>
        <v>#VALUE!</v>
      </c>
    </row>
    <row r="774" spans="1:18" x14ac:dyDescent="0.25">
      <c r="A774" s="26" t="s">
        <v>10</v>
      </c>
      <c r="B774" s="7" t="s">
        <v>22</v>
      </c>
      <c r="C774" s="30">
        <v>94</v>
      </c>
      <c r="D774" s="31" t="s">
        <v>12</v>
      </c>
      <c r="E774" s="32" t="s">
        <v>12</v>
      </c>
      <c r="F774" s="35" t="s">
        <v>12</v>
      </c>
      <c r="G774" s="29" t="s">
        <v>12</v>
      </c>
      <c r="H774" s="29" t="s">
        <v>12</v>
      </c>
      <c r="I774" s="29" t="s">
        <v>12</v>
      </c>
      <c r="J774" s="36">
        <v>2</v>
      </c>
      <c r="K774" s="55" t="s">
        <v>174</v>
      </c>
      <c r="L774" t="e">
        <f t="shared" si="96"/>
        <v>#DIV/0!</v>
      </c>
      <c r="M774" t="e">
        <f t="shared" si="97"/>
        <v>#DIV/0!</v>
      </c>
      <c r="N774" t="e">
        <f t="shared" si="98"/>
        <v>#VALUE!</v>
      </c>
      <c r="O774" t="e">
        <f t="shared" si="99"/>
        <v>#VALUE!</v>
      </c>
      <c r="P774" t="e">
        <f t="shared" si="94"/>
        <v>#VALUE!</v>
      </c>
      <c r="Q774">
        <f t="shared" si="95"/>
        <v>2</v>
      </c>
      <c r="R774" t="e">
        <f t="shared" si="100"/>
        <v>#VALUE!</v>
      </c>
    </row>
    <row r="775" spans="1:18" x14ac:dyDescent="0.25">
      <c r="A775" s="26" t="s">
        <v>10</v>
      </c>
      <c r="B775" s="7" t="s">
        <v>54</v>
      </c>
      <c r="C775" s="30">
        <v>60</v>
      </c>
      <c r="D775" s="31">
        <v>76</v>
      </c>
      <c r="E775" s="32">
        <v>76</v>
      </c>
      <c r="F775" s="35">
        <v>92</v>
      </c>
      <c r="G775" s="37">
        <v>94</v>
      </c>
      <c r="H775" s="38">
        <v>94</v>
      </c>
      <c r="I775" s="38">
        <v>94</v>
      </c>
      <c r="J775" s="36">
        <v>8</v>
      </c>
      <c r="K775" s="55" t="s">
        <v>174</v>
      </c>
      <c r="L775">
        <f t="shared" si="96"/>
        <v>76</v>
      </c>
      <c r="M775">
        <f t="shared" si="97"/>
        <v>93.5</v>
      </c>
      <c r="N775">
        <f t="shared" si="98"/>
        <v>0</v>
      </c>
      <c r="O775">
        <f t="shared" si="99"/>
        <v>2</v>
      </c>
      <c r="P775">
        <f t="shared" si="94"/>
        <v>2</v>
      </c>
      <c r="Q775" t="e">
        <f t="shared" si="95"/>
        <v>#VALUE!</v>
      </c>
      <c r="R775" t="e">
        <f t="shared" si="100"/>
        <v>#VALUE!</v>
      </c>
    </row>
    <row r="776" spans="1:18" x14ac:dyDescent="0.25">
      <c r="A776" s="26" t="s">
        <v>10</v>
      </c>
      <c r="B776" s="7" t="s">
        <v>55</v>
      </c>
      <c r="C776" s="30">
        <v>86</v>
      </c>
      <c r="D776" s="31" t="s">
        <v>12</v>
      </c>
      <c r="E776" s="32" t="s">
        <v>12</v>
      </c>
      <c r="F776" s="35" t="s">
        <v>12</v>
      </c>
      <c r="G776" s="29" t="s">
        <v>12</v>
      </c>
      <c r="H776" s="29" t="s">
        <v>12</v>
      </c>
      <c r="I776" s="29" t="s">
        <v>12</v>
      </c>
      <c r="J776" s="36">
        <v>2</v>
      </c>
      <c r="K776" s="55" t="s">
        <v>174</v>
      </c>
      <c r="L776" t="e">
        <f t="shared" si="96"/>
        <v>#DIV/0!</v>
      </c>
      <c r="M776" t="e">
        <f t="shared" si="97"/>
        <v>#DIV/0!</v>
      </c>
      <c r="N776" t="e">
        <f t="shared" si="98"/>
        <v>#VALUE!</v>
      </c>
      <c r="O776" t="e">
        <f t="shared" si="99"/>
        <v>#VALUE!</v>
      </c>
      <c r="P776" t="e">
        <f t="shared" si="94"/>
        <v>#VALUE!</v>
      </c>
      <c r="Q776">
        <f t="shared" si="95"/>
        <v>2</v>
      </c>
      <c r="R776" t="e">
        <f t="shared" si="100"/>
        <v>#VALUE!</v>
      </c>
    </row>
    <row r="777" spans="1:18" x14ac:dyDescent="0.25">
      <c r="A777" s="26" t="s">
        <v>10</v>
      </c>
      <c r="B777" s="7" t="s">
        <v>24</v>
      </c>
      <c r="C777" s="30">
        <v>58</v>
      </c>
      <c r="D777" s="31">
        <v>78</v>
      </c>
      <c r="E777" s="32">
        <v>80</v>
      </c>
      <c r="F777" s="35" t="s">
        <v>12</v>
      </c>
      <c r="G777" s="29" t="s">
        <v>12</v>
      </c>
      <c r="H777" s="29" t="s">
        <v>12</v>
      </c>
      <c r="I777" s="29" t="s">
        <v>12</v>
      </c>
      <c r="J777" s="36">
        <v>4</v>
      </c>
      <c r="K777" s="55" t="s">
        <v>174</v>
      </c>
      <c r="L777">
        <f t="shared" si="96"/>
        <v>79</v>
      </c>
      <c r="M777" t="e">
        <f t="shared" si="97"/>
        <v>#DIV/0!</v>
      </c>
      <c r="N777">
        <f t="shared" si="98"/>
        <v>2</v>
      </c>
      <c r="O777" t="e">
        <f t="shared" si="99"/>
        <v>#VALUE!</v>
      </c>
      <c r="P777">
        <f t="shared" si="94"/>
        <v>2</v>
      </c>
      <c r="Q777" t="e">
        <f t="shared" si="95"/>
        <v>#VALUE!</v>
      </c>
      <c r="R777" t="e">
        <f t="shared" si="100"/>
        <v>#VALUE!</v>
      </c>
    </row>
    <row r="778" spans="1:18" x14ac:dyDescent="0.25">
      <c r="A778" s="26" t="s">
        <v>10</v>
      </c>
      <c r="B778" s="7" t="s">
        <v>25</v>
      </c>
      <c r="C778" s="30">
        <v>86</v>
      </c>
      <c r="D778" s="31" t="s">
        <v>12</v>
      </c>
      <c r="E778" s="32" t="s">
        <v>12</v>
      </c>
      <c r="F778" s="35" t="s">
        <v>12</v>
      </c>
      <c r="G778" s="29" t="s">
        <v>12</v>
      </c>
      <c r="H778" s="29" t="s">
        <v>12</v>
      </c>
      <c r="I778" s="29" t="s">
        <v>12</v>
      </c>
      <c r="J778" s="36">
        <v>2</v>
      </c>
      <c r="K778" s="55" t="s">
        <v>174</v>
      </c>
      <c r="L778" t="e">
        <f t="shared" si="96"/>
        <v>#DIV/0!</v>
      </c>
      <c r="M778" t="e">
        <f t="shared" si="97"/>
        <v>#DIV/0!</v>
      </c>
      <c r="N778" t="e">
        <f t="shared" si="98"/>
        <v>#VALUE!</v>
      </c>
      <c r="O778" t="e">
        <f t="shared" si="99"/>
        <v>#VALUE!</v>
      </c>
      <c r="P778" t="e">
        <f t="shared" si="94"/>
        <v>#VALUE!</v>
      </c>
      <c r="Q778" t="e">
        <f t="shared" si="95"/>
        <v>#VALUE!</v>
      </c>
      <c r="R778" t="e">
        <f t="shared" si="100"/>
        <v>#VALUE!</v>
      </c>
    </row>
    <row r="779" spans="1:18" x14ac:dyDescent="0.25">
      <c r="A779" s="26" t="s">
        <v>10</v>
      </c>
      <c r="B779" s="7" t="s">
        <v>57</v>
      </c>
      <c r="C779" s="30">
        <v>72</v>
      </c>
      <c r="D779" s="31">
        <v>90</v>
      </c>
      <c r="E779" s="32">
        <v>90</v>
      </c>
      <c r="F779" s="35" t="s">
        <v>12</v>
      </c>
      <c r="G779" s="29" t="s">
        <v>12</v>
      </c>
      <c r="H779" s="29" t="s">
        <v>12</v>
      </c>
      <c r="I779" s="29" t="s">
        <v>12</v>
      </c>
      <c r="J779" s="36">
        <v>4</v>
      </c>
      <c r="K779" s="55" t="s">
        <v>174</v>
      </c>
      <c r="L779">
        <f t="shared" si="96"/>
        <v>90</v>
      </c>
      <c r="M779" t="e">
        <f t="shared" si="97"/>
        <v>#DIV/0!</v>
      </c>
      <c r="N779">
        <f t="shared" si="98"/>
        <v>0</v>
      </c>
      <c r="O779" t="e">
        <f t="shared" si="99"/>
        <v>#VALUE!</v>
      </c>
      <c r="P779">
        <f t="shared" si="94"/>
        <v>2</v>
      </c>
      <c r="Q779" t="e">
        <f t="shared" si="95"/>
        <v>#VALUE!</v>
      </c>
      <c r="R779" t="e">
        <f t="shared" si="100"/>
        <v>#VALUE!</v>
      </c>
    </row>
    <row r="780" spans="1:18" x14ac:dyDescent="0.25">
      <c r="A780" s="26" t="s">
        <v>10</v>
      </c>
      <c r="B780" s="7" t="s">
        <v>26</v>
      </c>
      <c r="C780" s="30">
        <v>70</v>
      </c>
      <c r="D780" s="31">
        <v>90</v>
      </c>
      <c r="E780" s="32">
        <v>94</v>
      </c>
      <c r="F780" s="35" t="s">
        <v>12</v>
      </c>
      <c r="G780" s="29" t="s">
        <v>12</v>
      </c>
      <c r="H780" s="29" t="s">
        <v>12</v>
      </c>
      <c r="I780" s="29" t="s">
        <v>12</v>
      </c>
      <c r="J780" s="36">
        <v>4</v>
      </c>
      <c r="K780" s="55" t="s">
        <v>174</v>
      </c>
      <c r="L780">
        <f t="shared" si="96"/>
        <v>92</v>
      </c>
      <c r="M780" t="e">
        <f t="shared" si="97"/>
        <v>#DIV/0!</v>
      </c>
      <c r="N780">
        <f t="shared" si="98"/>
        <v>4</v>
      </c>
      <c r="O780" t="e">
        <f t="shared" si="99"/>
        <v>#VALUE!</v>
      </c>
      <c r="P780">
        <f t="shared" si="94"/>
        <v>2</v>
      </c>
      <c r="Q780" t="e">
        <f t="shared" si="95"/>
        <v>#VALUE!</v>
      </c>
      <c r="R780" t="e">
        <f t="shared" si="100"/>
        <v>#VALUE!</v>
      </c>
    </row>
    <row r="781" spans="1:18" x14ac:dyDescent="0.25">
      <c r="A781" s="26" t="s">
        <v>10</v>
      </c>
      <c r="B781" s="7" t="s">
        <v>27</v>
      </c>
      <c r="C781" s="30" t="s">
        <v>12</v>
      </c>
      <c r="D781" s="31" t="s">
        <v>12</v>
      </c>
      <c r="E781" s="32" t="s">
        <v>12</v>
      </c>
      <c r="F781" s="35" t="s">
        <v>12</v>
      </c>
      <c r="G781" s="29" t="s">
        <v>12</v>
      </c>
      <c r="H781" s="29" t="s">
        <v>12</v>
      </c>
      <c r="I781" s="29" t="s">
        <v>12</v>
      </c>
      <c r="J781" s="36">
        <v>1</v>
      </c>
      <c r="K781" s="55" t="s">
        <v>174</v>
      </c>
      <c r="L781" t="e">
        <f t="shared" si="96"/>
        <v>#DIV/0!</v>
      </c>
      <c r="M781" t="e">
        <f t="shared" si="97"/>
        <v>#DIV/0!</v>
      </c>
      <c r="N781" t="e">
        <f t="shared" si="98"/>
        <v>#VALUE!</v>
      </c>
      <c r="O781" t="e">
        <f t="shared" si="99"/>
        <v>#VALUE!</v>
      </c>
      <c r="P781" t="e">
        <f t="shared" si="94"/>
        <v>#VALUE!</v>
      </c>
      <c r="Q781" t="e">
        <f t="shared" si="95"/>
        <v>#VALUE!</v>
      </c>
      <c r="R781" t="e">
        <f t="shared" si="100"/>
        <v>#VALUE!</v>
      </c>
    </row>
    <row r="782" spans="1:18" x14ac:dyDescent="0.25">
      <c r="A782" s="26" t="s">
        <v>10</v>
      </c>
      <c r="B782" s="7" t="s">
        <v>78</v>
      </c>
      <c r="C782" s="30">
        <v>72</v>
      </c>
      <c r="D782" s="31" t="s">
        <v>12</v>
      </c>
      <c r="E782" s="32" t="s">
        <v>12</v>
      </c>
      <c r="F782" s="35" t="s">
        <v>12</v>
      </c>
      <c r="G782" s="29" t="s">
        <v>12</v>
      </c>
      <c r="H782" s="29" t="s">
        <v>12</v>
      </c>
      <c r="I782" s="29" t="s">
        <v>12</v>
      </c>
      <c r="J782" s="36">
        <v>2</v>
      </c>
      <c r="K782" s="55" t="s">
        <v>174</v>
      </c>
      <c r="L782" t="e">
        <f t="shared" si="96"/>
        <v>#DIV/0!</v>
      </c>
      <c r="M782" t="e">
        <f t="shared" si="97"/>
        <v>#DIV/0!</v>
      </c>
      <c r="N782" t="e">
        <f t="shared" si="98"/>
        <v>#VALUE!</v>
      </c>
      <c r="O782" t="e">
        <f t="shared" si="99"/>
        <v>#VALUE!</v>
      </c>
      <c r="P782" t="e">
        <f t="shared" si="94"/>
        <v>#VALUE!</v>
      </c>
      <c r="Q782" t="e">
        <f t="shared" si="95"/>
        <v>#VALUE!</v>
      </c>
      <c r="R782" t="e">
        <f t="shared" si="100"/>
        <v>#VALUE!</v>
      </c>
    </row>
    <row r="783" spans="1:18" x14ac:dyDescent="0.25">
      <c r="A783" s="26" t="s">
        <v>10</v>
      </c>
      <c r="B783" s="7" t="s">
        <v>28</v>
      </c>
      <c r="C783" s="30">
        <v>56</v>
      </c>
      <c r="D783" s="31" t="s">
        <v>12</v>
      </c>
      <c r="E783" s="32" t="s">
        <v>12</v>
      </c>
      <c r="F783" s="35" t="s">
        <v>12</v>
      </c>
      <c r="G783" s="29" t="s">
        <v>12</v>
      </c>
      <c r="H783" s="29" t="s">
        <v>12</v>
      </c>
      <c r="I783" s="29" t="s">
        <v>12</v>
      </c>
      <c r="J783" s="36">
        <v>2</v>
      </c>
      <c r="K783" s="55" t="s">
        <v>174</v>
      </c>
      <c r="L783" t="e">
        <f t="shared" si="96"/>
        <v>#DIV/0!</v>
      </c>
      <c r="M783" t="e">
        <f t="shared" si="97"/>
        <v>#DIV/0!</v>
      </c>
      <c r="N783" t="e">
        <f t="shared" si="98"/>
        <v>#VALUE!</v>
      </c>
      <c r="O783" t="e">
        <f t="shared" si="99"/>
        <v>#VALUE!</v>
      </c>
      <c r="P783" t="e">
        <f t="shared" si="94"/>
        <v>#VALUE!</v>
      </c>
      <c r="Q783" t="e">
        <f t="shared" si="95"/>
        <v>#VALUE!</v>
      </c>
      <c r="R783" t="e">
        <f t="shared" si="100"/>
        <v>#VALUE!</v>
      </c>
    </row>
    <row r="784" spans="1:18" x14ac:dyDescent="0.25">
      <c r="A784" s="26" t="s">
        <v>10</v>
      </c>
      <c r="B784" s="7" t="s">
        <v>29</v>
      </c>
      <c r="C784" s="30" t="s">
        <v>12</v>
      </c>
      <c r="D784" s="31" t="s">
        <v>12</v>
      </c>
      <c r="E784" s="32" t="s">
        <v>12</v>
      </c>
      <c r="F784" s="35" t="s">
        <v>12</v>
      </c>
      <c r="G784" s="29" t="s">
        <v>12</v>
      </c>
      <c r="H784" s="29" t="s">
        <v>12</v>
      </c>
      <c r="I784" s="29" t="s">
        <v>12</v>
      </c>
      <c r="J784" s="36">
        <v>1</v>
      </c>
      <c r="K784" s="55" t="s">
        <v>174</v>
      </c>
      <c r="L784" t="e">
        <f t="shared" si="96"/>
        <v>#DIV/0!</v>
      </c>
      <c r="M784" t="e">
        <f t="shared" si="97"/>
        <v>#DIV/0!</v>
      </c>
      <c r="N784" t="e">
        <f t="shared" si="98"/>
        <v>#VALUE!</v>
      </c>
      <c r="O784" t="e">
        <f t="shared" si="99"/>
        <v>#VALUE!</v>
      </c>
      <c r="P784" t="e">
        <f t="shared" si="94"/>
        <v>#VALUE!</v>
      </c>
      <c r="Q784" t="e">
        <f t="shared" si="95"/>
        <v>#VALUE!</v>
      </c>
      <c r="R784" t="e">
        <f t="shared" si="100"/>
        <v>#VALUE!</v>
      </c>
    </row>
    <row r="785" spans="1:18" x14ac:dyDescent="0.25">
      <c r="A785" s="26" t="s">
        <v>10</v>
      </c>
      <c r="B785" s="7" t="s">
        <v>30</v>
      </c>
      <c r="C785" s="30">
        <v>84</v>
      </c>
      <c r="D785" s="31" t="s">
        <v>12</v>
      </c>
      <c r="E785" s="32" t="s">
        <v>12</v>
      </c>
      <c r="F785" s="35" t="s">
        <v>12</v>
      </c>
      <c r="G785" s="29" t="s">
        <v>12</v>
      </c>
      <c r="H785" s="29" t="s">
        <v>12</v>
      </c>
      <c r="I785" s="29" t="s">
        <v>12</v>
      </c>
      <c r="J785" s="36">
        <v>2</v>
      </c>
      <c r="K785" s="55" t="s">
        <v>174</v>
      </c>
      <c r="L785" t="e">
        <f t="shared" si="96"/>
        <v>#DIV/0!</v>
      </c>
      <c r="M785" t="e">
        <f t="shared" si="97"/>
        <v>#DIV/0!</v>
      </c>
      <c r="N785" t="e">
        <f t="shared" si="98"/>
        <v>#VALUE!</v>
      </c>
      <c r="O785" t="e">
        <f t="shared" si="99"/>
        <v>#VALUE!</v>
      </c>
      <c r="P785" t="e">
        <f t="shared" si="94"/>
        <v>#VALUE!</v>
      </c>
      <c r="Q785" t="e">
        <f t="shared" si="95"/>
        <v>#VALUE!</v>
      </c>
      <c r="R785" t="e">
        <f t="shared" si="100"/>
        <v>#VALUE!</v>
      </c>
    </row>
    <row r="786" spans="1:18" x14ac:dyDescent="0.25">
      <c r="A786" s="26" t="s">
        <v>10</v>
      </c>
      <c r="B786" s="7" t="s">
        <v>59</v>
      </c>
      <c r="C786" s="30">
        <v>58</v>
      </c>
      <c r="D786" s="31">
        <v>94</v>
      </c>
      <c r="E786" s="32">
        <v>96</v>
      </c>
      <c r="F786" s="35" t="s">
        <v>12</v>
      </c>
      <c r="G786" s="29" t="s">
        <v>12</v>
      </c>
      <c r="H786" s="29" t="s">
        <v>12</v>
      </c>
      <c r="I786" s="29" t="s">
        <v>12</v>
      </c>
      <c r="J786" s="36">
        <v>4</v>
      </c>
      <c r="K786" s="55" t="s">
        <v>174</v>
      </c>
      <c r="L786">
        <f t="shared" si="96"/>
        <v>95</v>
      </c>
      <c r="M786" t="e">
        <f t="shared" si="97"/>
        <v>#DIV/0!</v>
      </c>
      <c r="N786">
        <f t="shared" si="98"/>
        <v>2</v>
      </c>
      <c r="O786" t="e">
        <f t="shared" si="99"/>
        <v>#VALUE!</v>
      </c>
      <c r="P786">
        <f t="shared" si="94"/>
        <v>2</v>
      </c>
      <c r="Q786" t="e">
        <f t="shared" si="95"/>
        <v>#VALUE!</v>
      </c>
      <c r="R786" t="e">
        <f t="shared" si="100"/>
        <v>#VALUE!</v>
      </c>
    </row>
    <row r="787" spans="1:18" x14ac:dyDescent="0.25">
      <c r="A787" s="26" t="s">
        <v>10</v>
      </c>
      <c r="B787" s="7" t="s">
        <v>34</v>
      </c>
      <c r="C787" s="30">
        <v>68</v>
      </c>
      <c r="D787" s="31">
        <v>84</v>
      </c>
      <c r="E787" s="32">
        <v>86</v>
      </c>
      <c r="F787" s="35" t="s">
        <v>12</v>
      </c>
      <c r="G787" s="29" t="s">
        <v>12</v>
      </c>
      <c r="H787" s="29" t="s">
        <v>12</v>
      </c>
      <c r="I787" s="29" t="s">
        <v>12</v>
      </c>
      <c r="J787" s="36">
        <v>4</v>
      </c>
      <c r="K787" s="55" t="s">
        <v>174</v>
      </c>
      <c r="L787">
        <f t="shared" si="96"/>
        <v>85</v>
      </c>
      <c r="M787" t="e">
        <f t="shared" si="97"/>
        <v>#DIV/0!</v>
      </c>
      <c r="N787">
        <f t="shared" si="98"/>
        <v>2</v>
      </c>
      <c r="O787" t="e">
        <f t="shared" si="99"/>
        <v>#VALUE!</v>
      </c>
      <c r="P787">
        <f t="shared" si="94"/>
        <v>2</v>
      </c>
      <c r="Q787" t="e">
        <f t="shared" si="95"/>
        <v>#VALUE!</v>
      </c>
      <c r="R787" t="e">
        <f t="shared" si="100"/>
        <v>#VALUE!</v>
      </c>
    </row>
    <row r="788" spans="1:18" x14ac:dyDescent="0.25">
      <c r="A788" s="26" t="s">
        <v>10</v>
      </c>
      <c r="B788" s="7" t="s">
        <v>87</v>
      </c>
      <c r="C788" s="30">
        <v>50</v>
      </c>
      <c r="D788" s="31">
        <v>64</v>
      </c>
      <c r="E788" s="32">
        <v>82</v>
      </c>
      <c r="F788" s="35">
        <v>92</v>
      </c>
      <c r="G788" s="38">
        <v>92</v>
      </c>
      <c r="H788" s="38" t="s">
        <v>12</v>
      </c>
      <c r="I788" s="38" t="s">
        <v>12</v>
      </c>
      <c r="J788" s="36">
        <v>6</v>
      </c>
      <c r="K788" s="55" t="s">
        <v>174</v>
      </c>
      <c r="L788">
        <f t="shared" si="96"/>
        <v>73</v>
      </c>
      <c r="M788">
        <f t="shared" si="97"/>
        <v>92</v>
      </c>
      <c r="N788">
        <f t="shared" si="98"/>
        <v>18</v>
      </c>
      <c r="O788" t="e">
        <f t="shared" si="99"/>
        <v>#VALUE!</v>
      </c>
      <c r="P788">
        <f t="shared" si="94"/>
        <v>1</v>
      </c>
      <c r="Q788" t="e">
        <f t="shared" si="95"/>
        <v>#VALUE!</v>
      </c>
      <c r="R788" t="e">
        <f t="shared" si="100"/>
        <v>#VALUE!</v>
      </c>
    </row>
    <row r="789" spans="1:18" x14ac:dyDescent="0.25">
      <c r="A789" s="26" t="s">
        <v>10</v>
      </c>
      <c r="B789" s="7" t="s">
        <v>88</v>
      </c>
      <c r="C789" s="30" t="s">
        <v>12</v>
      </c>
      <c r="D789" s="31" t="s">
        <v>12</v>
      </c>
      <c r="E789" s="32" t="s">
        <v>12</v>
      </c>
      <c r="F789" s="35" t="s">
        <v>12</v>
      </c>
      <c r="G789" s="29" t="s">
        <v>12</v>
      </c>
      <c r="H789" s="29" t="s">
        <v>12</v>
      </c>
      <c r="I789" s="29" t="s">
        <v>12</v>
      </c>
      <c r="J789" s="36">
        <v>1</v>
      </c>
      <c r="K789" s="55" t="s">
        <v>174</v>
      </c>
      <c r="L789" t="e">
        <f t="shared" si="96"/>
        <v>#DIV/0!</v>
      </c>
      <c r="M789" t="e">
        <f t="shared" si="97"/>
        <v>#DIV/0!</v>
      </c>
      <c r="N789" t="e">
        <f t="shared" si="98"/>
        <v>#VALUE!</v>
      </c>
      <c r="O789" t="e">
        <f t="shared" si="99"/>
        <v>#VALUE!</v>
      </c>
      <c r="P789" t="e">
        <f t="shared" si="94"/>
        <v>#VALUE!</v>
      </c>
      <c r="Q789" t="e">
        <f t="shared" si="95"/>
        <v>#VALUE!</v>
      </c>
      <c r="R789" t="e">
        <f t="shared" si="100"/>
        <v>#VALUE!</v>
      </c>
    </row>
    <row r="790" spans="1:18" x14ac:dyDescent="0.25">
      <c r="A790" s="26" t="s">
        <v>10</v>
      </c>
      <c r="B790" s="7" t="s">
        <v>79</v>
      </c>
      <c r="C790" s="30">
        <v>64</v>
      </c>
      <c r="D790" s="31">
        <v>84</v>
      </c>
      <c r="E790" s="32">
        <v>84</v>
      </c>
      <c r="F790" s="35" t="s">
        <v>12</v>
      </c>
      <c r="G790" s="29" t="s">
        <v>12</v>
      </c>
      <c r="H790" s="29" t="s">
        <v>12</v>
      </c>
      <c r="I790" s="29" t="s">
        <v>12</v>
      </c>
      <c r="J790" s="36">
        <v>4</v>
      </c>
      <c r="K790" s="55" t="s">
        <v>174</v>
      </c>
      <c r="L790">
        <f t="shared" si="96"/>
        <v>84</v>
      </c>
      <c r="M790" t="e">
        <f t="shared" si="97"/>
        <v>#DIV/0!</v>
      </c>
      <c r="N790">
        <f t="shared" si="98"/>
        <v>0</v>
      </c>
      <c r="O790" t="e">
        <f t="shared" si="99"/>
        <v>#VALUE!</v>
      </c>
      <c r="P790">
        <f t="shared" si="94"/>
        <v>2</v>
      </c>
      <c r="Q790" t="e">
        <f t="shared" si="95"/>
        <v>#VALUE!</v>
      </c>
      <c r="R790" t="e">
        <f t="shared" si="100"/>
        <v>#VALUE!</v>
      </c>
    </row>
    <row r="791" spans="1:18" x14ac:dyDescent="0.25">
      <c r="A791" s="26" t="s">
        <v>10</v>
      </c>
      <c r="B791" s="7" t="s">
        <v>62</v>
      </c>
      <c r="C791" s="30">
        <v>42</v>
      </c>
      <c r="D791" s="31">
        <v>62</v>
      </c>
      <c r="E791" s="32">
        <v>64</v>
      </c>
      <c r="F791" s="35">
        <v>80</v>
      </c>
      <c r="G791" s="38">
        <v>80</v>
      </c>
      <c r="H791" s="38">
        <v>80</v>
      </c>
      <c r="I791" s="38">
        <v>82</v>
      </c>
      <c r="J791" s="36">
        <v>8</v>
      </c>
      <c r="K791" s="55" t="s">
        <v>174</v>
      </c>
      <c r="L791">
        <f t="shared" si="96"/>
        <v>63</v>
      </c>
      <c r="M791">
        <f t="shared" si="97"/>
        <v>80.5</v>
      </c>
      <c r="N791">
        <f t="shared" si="98"/>
        <v>2</v>
      </c>
      <c r="O791">
        <f t="shared" si="99"/>
        <v>2</v>
      </c>
      <c r="P791">
        <f t="shared" si="94"/>
        <v>2</v>
      </c>
      <c r="Q791" t="e">
        <f t="shared" si="95"/>
        <v>#VALUE!</v>
      </c>
      <c r="R791" t="e">
        <f t="shared" si="100"/>
        <v>#VALUE!</v>
      </c>
    </row>
    <row r="792" spans="1:18" x14ac:dyDescent="0.25">
      <c r="A792" s="26" t="s">
        <v>10</v>
      </c>
      <c r="B792" s="7" t="s">
        <v>100</v>
      </c>
      <c r="C792" s="30">
        <v>56</v>
      </c>
      <c r="D792" s="31">
        <v>74</v>
      </c>
      <c r="E792" s="32">
        <v>74</v>
      </c>
      <c r="F792" s="35">
        <v>88</v>
      </c>
      <c r="G792" s="38">
        <v>88</v>
      </c>
      <c r="H792" s="38">
        <v>90</v>
      </c>
      <c r="I792" s="38">
        <v>92</v>
      </c>
      <c r="J792" s="36">
        <v>8</v>
      </c>
      <c r="K792" s="55" t="s">
        <v>174</v>
      </c>
      <c r="L792">
        <f t="shared" si="96"/>
        <v>74</v>
      </c>
      <c r="M792">
        <f t="shared" si="97"/>
        <v>89.5</v>
      </c>
      <c r="N792">
        <f t="shared" si="98"/>
        <v>0</v>
      </c>
      <c r="O792">
        <f t="shared" si="99"/>
        <v>4</v>
      </c>
      <c r="P792">
        <f t="shared" si="94"/>
        <v>2</v>
      </c>
      <c r="Q792">
        <f t="shared" si="95"/>
        <v>2</v>
      </c>
      <c r="R792">
        <f t="shared" si="100"/>
        <v>5</v>
      </c>
    </row>
    <row r="793" spans="1:18" x14ac:dyDescent="0.25">
      <c r="A793" s="26" t="s">
        <v>10</v>
      </c>
      <c r="B793" s="7" t="s">
        <v>95</v>
      </c>
      <c r="C793" s="30">
        <v>76</v>
      </c>
      <c r="D793" s="31">
        <v>94</v>
      </c>
      <c r="E793" s="32">
        <v>94</v>
      </c>
      <c r="F793" s="35" t="s">
        <v>12</v>
      </c>
      <c r="G793" s="29" t="s">
        <v>12</v>
      </c>
      <c r="H793" s="29" t="s">
        <v>12</v>
      </c>
      <c r="I793" s="29" t="s">
        <v>12</v>
      </c>
      <c r="J793" s="36">
        <v>4</v>
      </c>
      <c r="K793" s="55" t="s">
        <v>174</v>
      </c>
      <c r="L793">
        <f t="shared" si="96"/>
        <v>94</v>
      </c>
      <c r="M793" t="e">
        <f t="shared" si="97"/>
        <v>#DIV/0!</v>
      </c>
      <c r="N793">
        <f t="shared" si="98"/>
        <v>0</v>
      </c>
      <c r="O793" t="e">
        <f t="shared" si="99"/>
        <v>#VALUE!</v>
      </c>
      <c r="P793">
        <f t="shared" si="94"/>
        <v>2</v>
      </c>
      <c r="Q793">
        <f t="shared" si="95"/>
        <v>2</v>
      </c>
      <c r="R793">
        <f t="shared" si="100"/>
        <v>5</v>
      </c>
    </row>
    <row r="794" spans="1:18" x14ac:dyDescent="0.25">
      <c r="A794" s="26" t="s">
        <v>10</v>
      </c>
      <c r="B794" s="7" t="s">
        <v>37</v>
      </c>
      <c r="C794" s="30">
        <v>92</v>
      </c>
      <c r="D794" s="31" t="s">
        <v>12</v>
      </c>
      <c r="E794" s="32" t="s">
        <v>12</v>
      </c>
      <c r="F794" s="35" t="s">
        <v>12</v>
      </c>
      <c r="G794" s="29" t="s">
        <v>12</v>
      </c>
      <c r="H794" s="29" t="s">
        <v>12</v>
      </c>
      <c r="I794" s="29" t="s">
        <v>12</v>
      </c>
      <c r="J794" s="36">
        <v>2</v>
      </c>
      <c r="K794" s="55" t="s">
        <v>174</v>
      </c>
      <c r="L794" t="e">
        <f t="shared" si="96"/>
        <v>#DIV/0!</v>
      </c>
      <c r="M794" t="e">
        <f t="shared" si="97"/>
        <v>#DIV/0!</v>
      </c>
      <c r="N794" t="e">
        <f t="shared" si="98"/>
        <v>#VALUE!</v>
      </c>
      <c r="O794" t="e">
        <f t="shared" si="99"/>
        <v>#VALUE!</v>
      </c>
      <c r="P794" t="e">
        <f t="shared" si="94"/>
        <v>#VALUE!</v>
      </c>
      <c r="Q794" t="e">
        <f t="shared" si="95"/>
        <v>#VALUE!</v>
      </c>
      <c r="R794" t="e">
        <f t="shared" si="100"/>
        <v>#VALUE!</v>
      </c>
    </row>
    <row r="795" spans="1:18" x14ac:dyDescent="0.25">
      <c r="A795" s="26" t="s">
        <v>10</v>
      </c>
      <c r="B795" s="7" t="s">
        <v>65</v>
      </c>
      <c r="C795" s="30">
        <v>90</v>
      </c>
      <c r="D795" s="31" t="s">
        <v>12</v>
      </c>
      <c r="E795" s="32" t="s">
        <v>12</v>
      </c>
      <c r="F795" s="35" t="s">
        <v>12</v>
      </c>
      <c r="G795" s="29" t="s">
        <v>12</v>
      </c>
      <c r="H795" s="29" t="s">
        <v>12</v>
      </c>
      <c r="I795" s="29" t="s">
        <v>12</v>
      </c>
      <c r="J795" s="36">
        <v>2</v>
      </c>
      <c r="K795" s="55" t="s">
        <v>174</v>
      </c>
      <c r="L795" t="e">
        <f t="shared" si="96"/>
        <v>#DIV/0!</v>
      </c>
      <c r="M795" t="e">
        <f t="shared" si="97"/>
        <v>#DIV/0!</v>
      </c>
      <c r="N795" t="e">
        <f t="shared" si="98"/>
        <v>#VALUE!</v>
      </c>
      <c r="O795" t="e">
        <f t="shared" si="99"/>
        <v>#VALUE!</v>
      </c>
      <c r="P795" t="e">
        <f t="shared" si="94"/>
        <v>#VALUE!</v>
      </c>
      <c r="Q795" t="e">
        <f t="shared" si="95"/>
        <v>#VALUE!</v>
      </c>
      <c r="R795" t="e">
        <f t="shared" si="100"/>
        <v>#VALUE!</v>
      </c>
    </row>
    <row r="796" spans="1:18" x14ac:dyDescent="0.25">
      <c r="A796" s="26" t="s">
        <v>10</v>
      </c>
      <c r="B796" s="7" t="s">
        <v>39</v>
      </c>
      <c r="C796" s="30">
        <v>94</v>
      </c>
      <c r="D796" s="31" t="s">
        <v>12</v>
      </c>
      <c r="E796" s="32" t="s">
        <v>12</v>
      </c>
      <c r="F796" s="35" t="s">
        <v>12</v>
      </c>
      <c r="G796" s="29" t="s">
        <v>12</v>
      </c>
      <c r="H796" s="29" t="s">
        <v>12</v>
      </c>
      <c r="I796" s="29" t="s">
        <v>12</v>
      </c>
      <c r="J796" s="36">
        <v>2</v>
      </c>
      <c r="K796" s="55" t="s">
        <v>174</v>
      </c>
      <c r="L796" t="e">
        <f t="shared" si="96"/>
        <v>#DIV/0!</v>
      </c>
      <c r="M796" t="e">
        <f t="shared" si="97"/>
        <v>#DIV/0!</v>
      </c>
      <c r="N796" t="e">
        <f t="shared" si="98"/>
        <v>#VALUE!</v>
      </c>
      <c r="O796" t="e">
        <f t="shared" si="99"/>
        <v>#VALUE!</v>
      </c>
      <c r="P796" t="e">
        <f t="shared" si="94"/>
        <v>#VALUE!</v>
      </c>
      <c r="Q796" t="e">
        <f t="shared" si="95"/>
        <v>#VALUE!</v>
      </c>
      <c r="R796" t="e">
        <f t="shared" si="100"/>
        <v>#VALUE!</v>
      </c>
    </row>
    <row r="797" spans="1:18" x14ac:dyDescent="0.25">
      <c r="A797" s="26" t="s">
        <v>10</v>
      </c>
      <c r="B797" s="7" t="s">
        <v>67</v>
      </c>
      <c r="C797" s="30">
        <v>80</v>
      </c>
      <c r="D797" s="31" t="s">
        <v>12</v>
      </c>
      <c r="E797" s="32" t="s">
        <v>12</v>
      </c>
      <c r="F797" s="35" t="s">
        <v>12</v>
      </c>
      <c r="G797" s="29" t="s">
        <v>12</v>
      </c>
      <c r="H797" s="29" t="s">
        <v>12</v>
      </c>
      <c r="I797" s="29" t="s">
        <v>12</v>
      </c>
      <c r="J797" s="36">
        <v>2</v>
      </c>
      <c r="K797" s="55" t="s">
        <v>174</v>
      </c>
      <c r="L797" t="e">
        <f t="shared" si="96"/>
        <v>#DIV/0!</v>
      </c>
      <c r="M797" t="e">
        <f t="shared" si="97"/>
        <v>#DIV/0!</v>
      </c>
      <c r="N797" t="e">
        <f t="shared" si="98"/>
        <v>#VALUE!</v>
      </c>
      <c r="O797" t="e">
        <f t="shared" si="99"/>
        <v>#VALUE!</v>
      </c>
      <c r="P797" t="e">
        <f t="shared" si="94"/>
        <v>#VALUE!</v>
      </c>
      <c r="Q797" t="e">
        <f t="shared" si="95"/>
        <v>#VALUE!</v>
      </c>
      <c r="R797" t="e">
        <f t="shared" si="100"/>
        <v>#VALUE!</v>
      </c>
    </row>
    <row r="798" spans="1:18" x14ac:dyDescent="0.25">
      <c r="A798" s="26" t="s">
        <v>10</v>
      </c>
      <c r="B798" s="7" t="s">
        <v>82</v>
      </c>
      <c r="C798" s="30">
        <v>66</v>
      </c>
      <c r="D798" s="31">
        <v>80</v>
      </c>
      <c r="E798" s="32">
        <v>84</v>
      </c>
      <c r="F798" s="35" t="s">
        <v>12</v>
      </c>
      <c r="G798" s="29" t="s">
        <v>12</v>
      </c>
      <c r="H798" s="29" t="s">
        <v>12</v>
      </c>
      <c r="I798" s="29" t="s">
        <v>12</v>
      </c>
      <c r="J798" s="36">
        <v>4</v>
      </c>
      <c r="K798" s="55" t="s">
        <v>174</v>
      </c>
      <c r="L798">
        <f t="shared" si="96"/>
        <v>82</v>
      </c>
      <c r="M798" t="e">
        <f t="shared" si="97"/>
        <v>#DIV/0!</v>
      </c>
      <c r="N798">
        <f t="shared" si="98"/>
        <v>4</v>
      </c>
      <c r="O798" t="e">
        <f t="shared" si="99"/>
        <v>#VALUE!</v>
      </c>
      <c r="P798">
        <f t="shared" si="94"/>
        <v>2</v>
      </c>
      <c r="Q798" t="e">
        <f t="shared" si="95"/>
        <v>#VALUE!</v>
      </c>
      <c r="R798" t="e">
        <f t="shared" si="100"/>
        <v>#VALUE!</v>
      </c>
    </row>
    <row r="799" spans="1:18" x14ac:dyDescent="0.25">
      <c r="A799" s="26" t="s">
        <v>10</v>
      </c>
      <c r="B799" s="7" t="s">
        <v>68</v>
      </c>
      <c r="C799" s="30">
        <v>72</v>
      </c>
      <c r="D799" s="31">
        <v>90</v>
      </c>
      <c r="E799" s="32">
        <v>94</v>
      </c>
      <c r="F799" s="35" t="s">
        <v>12</v>
      </c>
      <c r="G799" s="29" t="s">
        <v>12</v>
      </c>
      <c r="H799" s="29" t="s">
        <v>12</v>
      </c>
      <c r="I799" s="29" t="s">
        <v>12</v>
      </c>
      <c r="J799" s="36">
        <v>4</v>
      </c>
      <c r="K799" s="55" t="s">
        <v>174</v>
      </c>
      <c r="L799">
        <f t="shared" si="96"/>
        <v>92</v>
      </c>
      <c r="M799" t="e">
        <f t="shared" si="97"/>
        <v>#DIV/0!</v>
      </c>
      <c r="N799">
        <f t="shared" si="98"/>
        <v>4</v>
      </c>
      <c r="O799" t="e">
        <f t="shared" si="99"/>
        <v>#VALUE!</v>
      </c>
      <c r="P799">
        <f t="shared" si="94"/>
        <v>2</v>
      </c>
      <c r="Q799" t="e">
        <f t="shared" si="95"/>
        <v>#VALUE!</v>
      </c>
      <c r="R799" t="e">
        <f t="shared" si="100"/>
        <v>#VALUE!</v>
      </c>
    </row>
    <row r="800" spans="1:18" x14ac:dyDescent="0.25">
      <c r="A800" s="26" t="s">
        <v>10</v>
      </c>
      <c r="B800" s="7" t="s">
        <v>96</v>
      </c>
      <c r="C800" s="30" t="s">
        <v>12</v>
      </c>
      <c r="D800" s="31" t="s">
        <v>12</v>
      </c>
      <c r="E800" s="32" t="s">
        <v>12</v>
      </c>
      <c r="F800" s="35" t="s">
        <v>12</v>
      </c>
      <c r="G800" s="29" t="s">
        <v>12</v>
      </c>
      <c r="H800" s="29" t="s">
        <v>12</v>
      </c>
      <c r="I800" s="29" t="s">
        <v>12</v>
      </c>
      <c r="J800" s="36">
        <v>1</v>
      </c>
      <c r="K800" s="55" t="s">
        <v>174</v>
      </c>
      <c r="L800" t="e">
        <f t="shared" si="96"/>
        <v>#DIV/0!</v>
      </c>
      <c r="M800" t="e">
        <f t="shared" si="97"/>
        <v>#DIV/0!</v>
      </c>
      <c r="N800" t="e">
        <f t="shared" si="98"/>
        <v>#VALUE!</v>
      </c>
      <c r="O800" t="e">
        <f t="shared" si="99"/>
        <v>#VALUE!</v>
      </c>
      <c r="P800" t="e">
        <f t="shared" si="94"/>
        <v>#VALUE!</v>
      </c>
      <c r="Q800" t="e">
        <f t="shared" si="95"/>
        <v>#VALUE!</v>
      </c>
      <c r="R800" t="e">
        <f t="shared" si="100"/>
        <v>#VALUE!</v>
      </c>
    </row>
    <row r="801" spans="1:18" x14ac:dyDescent="0.25">
      <c r="A801" s="26" t="s">
        <v>10</v>
      </c>
      <c r="B801" s="7" t="s">
        <v>69</v>
      </c>
      <c r="C801" s="30" t="s">
        <v>12</v>
      </c>
      <c r="D801" s="31" t="s">
        <v>12</v>
      </c>
      <c r="E801" s="32" t="s">
        <v>12</v>
      </c>
      <c r="F801" s="35" t="s">
        <v>12</v>
      </c>
      <c r="G801" s="29" t="s">
        <v>12</v>
      </c>
      <c r="H801" s="29" t="s">
        <v>12</v>
      </c>
      <c r="I801" s="29" t="s">
        <v>12</v>
      </c>
      <c r="J801" s="36">
        <v>1</v>
      </c>
      <c r="K801" s="55" t="s">
        <v>174</v>
      </c>
      <c r="L801" t="e">
        <f t="shared" si="96"/>
        <v>#DIV/0!</v>
      </c>
      <c r="M801" t="e">
        <f t="shared" si="97"/>
        <v>#DIV/0!</v>
      </c>
      <c r="N801" t="e">
        <f t="shared" si="98"/>
        <v>#VALUE!</v>
      </c>
      <c r="O801" t="e">
        <f t="shared" si="99"/>
        <v>#VALUE!</v>
      </c>
      <c r="P801" t="e">
        <f t="shared" si="94"/>
        <v>#VALUE!</v>
      </c>
      <c r="Q801" t="e">
        <f t="shared" si="95"/>
        <v>#VALUE!</v>
      </c>
      <c r="R801" t="e">
        <f t="shared" si="100"/>
        <v>#VALUE!</v>
      </c>
    </row>
    <row r="802" spans="1:18" x14ac:dyDescent="0.25">
      <c r="A802" s="26" t="s">
        <v>10</v>
      </c>
      <c r="B802" s="7" t="s">
        <v>70</v>
      </c>
      <c r="C802" s="30">
        <v>64</v>
      </c>
      <c r="D802" s="31">
        <v>84</v>
      </c>
      <c r="E802" s="32">
        <v>90</v>
      </c>
      <c r="F802" s="35" t="s">
        <v>12</v>
      </c>
      <c r="G802" s="29" t="s">
        <v>12</v>
      </c>
      <c r="H802" s="29" t="s">
        <v>12</v>
      </c>
      <c r="I802" s="29" t="s">
        <v>12</v>
      </c>
      <c r="J802" s="36">
        <v>4</v>
      </c>
      <c r="K802" s="55" t="s">
        <v>174</v>
      </c>
      <c r="L802">
        <f t="shared" si="96"/>
        <v>87</v>
      </c>
      <c r="M802" t="e">
        <f t="shared" si="97"/>
        <v>#DIV/0!</v>
      </c>
      <c r="N802">
        <f t="shared" si="98"/>
        <v>6</v>
      </c>
      <c r="O802" t="e">
        <f t="shared" si="99"/>
        <v>#VALUE!</v>
      </c>
      <c r="P802">
        <f t="shared" si="94"/>
        <v>1</v>
      </c>
      <c r="Q802" t="e">
        <f t="shared" si="95"/>
        <v>#VALUE!</v>
      </c>
      <c r="R802" t="e">
        <f t="shared" si="100"/>
        <v>#VALUE!</v>
      </c>
    </row>
    <row r="803" spans="1:18" x14ac:dyDescent="0.25">
      <c r="A803" s="26" t="s">
        <v>10</v>
      </c>
      <c r="B803" s="7" t="s">
        <v>71</v>
      </c>
      <c r="C803" s="30">
        <v>62</v>
      </c>
      <c r="D803" s="31">
        <v>80</v>
      </c>
      <c r="E803" s="32">
        <v>82</v>
      </c>
      <c r="F803" s="35">
        <v>96</v>
      </c>
      <c r="G803" s="29">
        <v>96</v>
      </c>
      <c r="H803" s="29">
        <v>96</v>
      </c>
      <c r="I803" s="29" t="s">
        <v>12</v>
      </c>
      <c r="J803" s="36">
        <v>7</v>
      </c>
      <c r="K803" s="55" t="s">
        <v>174</v>
      </c>
      <c r="L803">
        <f t="shared" si="96"/>
        <v>81</v>
      </c>
      <c r="M803">
        <f t="shared" si="97"/>
        <v>96</v>
      </c>
      <c r="N803">
        <f t="shared" si="98"/>
        <v>2</v>
      </c>
      <c r="O803" t="e">
        <f t="shared" si="99"/>
        <v>#VALUE!</v>
      </c>
      <c r="P803">
        <f t="shared" si="94"/>
        <v>2</v>
      </c>
      <c r="Q803" t="e">
        <f t="shared" si="95"/>
        <v>#VALUE!</v>
      </c>
      <c r="R803" t="e">
        <f t="shared" si="100"/>
        <v>#VALUE!</v>
      </c>
    </row>
    <row r="804" spans="1:18" x14ac:dyDescent="0.25">
      <c r="A804" s="26" t="s">
        <v>10</v>
      </c>
      <c r="B804" s="7" t="s">
        <v>74</v>
      </c>
      <c r="C804" s="30">
        <v>74</v>
      </c>
      <c r="D804" s="31">
        <v>90</v>
      </c>
      <c r="E804" s="32">
        <v>92</v>
      </c>
      <c r="F804" s="35" t="s">
        <v>12</v>
      </c>
      <c r="G804" s="29" t="s">
        <v>12</v>
      </c>
      <c r="H804" s="29" t="s">
        <v>12</v>
      </c>
      <c r="I804" s="29" t="s">
        <v>12</v>
      </c>
      <c r="J804" s="36">
        <v>4</v>
      </c>
      <c r="K804" s="55" t="s">
        <v>174</v>
      </c>
      <c r="L804">
        <f t="shared" si="96"/>
        <v>91</v>
      </c>
      <c r="M804" t="e">
        <f t="shared" si="97"/>
        <v>#DIV/0!</v>
      </c>
      <c r="N804">
        <f t="shared" si="98"/>
        <v>2</v>
      </c>
      <c r="O804" t="e">
        <f t="shared" si="99"/>
        <v>#VALUE!</v>
      </c>
      <c r="P804">
        <f t="shared" si="94"/>
        <v>2</v>
      </c>
      <c r="Q804" t="e">
        <f t="shared" si="95"/>
        <v>#VALUE!</v>
      </c>
      <c r="R804" t="e">
        <f t="shared" si="100"/>
        <v>#VALUE!</v>
      </c>
    </row>
    <row r="805" spans="1:18" x14ac:dyDescent="0.25">
      <c r="A805" s="39" t="s">
        <v>47</v>
      </c>
      <c r="B805" s="7" t="s">
        <v>75</v>
      </c>
      <c r="C805" s="30">
        <v>94</v>
      </c>
      <c r="D805" s="31" t="s">
        <v>12</v>
      </c>
      <c r="E805" s="32" t="s">
        <v>12</v>
      </c>
      <c r="F805" s="35" t="s">
        <v>12</v>
      </c>
      <c r="G805" s="29" t="s">
        <v>12</v>
      </c>
      <c r="H805" s="29" t="s">
        <v>12</v>
      </c>
      <c r="I805" s="29" t="s">
        <v>12</v>
      </c>
      <c r="J805" s="36">
        <v>2</v>
      </c>
      <c r="K805" s="55" t="s">
        <v>174</v>
      </c>
      <c r="L805" t="e">
        <f t="shared" si="96"/>
        <v>#DIV/0!</v>
      </c>
      <c r="M805" t="e">
        <f t="shared" si="97"/>
        <v>#DIV/0!</v>
      </c>
      <c r="N805" t="e">
        <f t="shared" si="98"/>
        <v>#VALUE!</v>
      </c>
      <c r="O805" t="e">
        <f t="shared" si="99"/>
        <v>#VALUE!</v>
      </c>
      <c r="P805" t="e">
        <f>IF(N805&gt;5.43,1,2)</f>
        <v>#VALUE!</v>
      </c>
      <c r="Q805" t="e">
        <f t="shared" si="95"/>
        <v>#VALUE!</v>
      </c>
      <c r="R805" t="e">
        <f t="shared" si="100"/>
        <v>#VALUE!</v>
      </c>
    </row>
    <row r="806" spans="1:18" x14ac:dyDescent="0.25">
      <c r="A806" s="39" t="s">
        <v>47</v>
      </c>
      <c r="B806" s="7" t="s">
        <v>11</v>
      </c>
      <c r="C806" s="30">
        <v>40</v>
      </c>
      <c r="D806" s="31">
        <v>54</v>
      </c>
      <c r="E806" s="32">
        <v>56</v>
      </c>
      <c r="F806" s="35">
        <v>66</v>
      </c>
      <c r="G806" s="29">
        <v>66</v>
      </c>
      <c r="H806" s="29">
        <v>66</v>
      </c>
      <c r="I806" s="29">
        <v>70</v>
      </c>
      <c r="J806" s="36">
        <v>32</v>
      </c>
      <c r="K806" s="55" t="s">
        <v>174</v>
      </c>
      <c r="L806">
        <f t="shared" si="96"/>
        <v>55</v>
      </c>
      <c r="M806">
        <f t="shared" si="97"/>
        <v>67</v>
      </c>
      <c r="N806">
        <f t="shared" si="98"/>
        <v>2</v>
      </c>
      <c r="O806">
        <f t="shared" si="99"/>
        <v>4</v>
      </c>
      <c r="P806">
        <f t="shared" ref="P806:P857" si="101">IF(N806&gt;5.43,1,2)</f>
        <v>2</v>
      </c>
      <c r="Q806" t="e">
        <f t="shared" si="95"/>
        <v>#VALUE!</v>
      </c>
      <c r="R806" t="e">
        <f t="shared" si="100"/>
        <v>#VALUE!</v>
      </c>
    </row>
    <row r="807" spans="1:18" x14ac:dyDescent="0.25">
      <c r="A807" s="39" t="s">
        <v>47</v>
      </c>
      <c r="B807" s="7" t="s">
        <v>13</v>
      </c>
      <c r="C807" s="30">
        <v>74</v>
      </c>
      <c r="D807" s="31">
        <v>92</v>
      </c>
      <c r="E807" s="32">
        <v>94</v>
      </c>
      <c r="F807" s="34" t="s">
        <v>12</v>
      </c>
      <c r="G807" s="34" t="s">
        <v>12</v>
      </c>
      <c r="H807" s="29" t="s">
        <v>12</v>
      </c>
      <c r="I807" s="29" t="s">
        <v>12</v>
      </c>
      <c r="J807" s="36">
        <v>4</v>
      </c>
      <c r="K807" s="55" t="s">
        <v>174</v>
      </c>
      <c r="L807">
        <f t="shared" si="96"/>
        <v>93</v>
      </c>
      <c r="M807" t="e">
        <f t="shared" si="97"/>
        <v>#DIV/0!</v>
      </c>
      <c r="N807">
        <f t="shared" si="98"/>
        <v>2</v>
      </c>
      <c r="O807" t="e">
        <f t="shared" si="99"/>
        <v>#VALUE!</v>
      </c>
      <c r="P807">
        <f t="shared" si="101"/>
        <v>2</v>
      </c>
      <c r="Q807">
        <f t="shared" si="95"/>
        <v>2</v>
      </c>
      <c r="R807">
        <f t="shared" si="100"/>
        <v>5</v>
      </c>
    </row>
    <row r="808" spans="1:18" x14ac:dyDescent="0.25">
      <c r="A808" s="39" t="s">
        <v>47</v>
      </c>
      <c r="B808" s="7" t="s">
        <v>84</v>
      </c>
      <c r="C808" s="30">
        <v>44</v>
      </c>
      <c r="D808" s="31">
        <v>62</v>
      </c>
      <c r="E808" s="32">
        <v>62</v>
      </c>
      <c r="F808" s="35">
        <v>78</v>
      </c>
      <c r="G808" s="38">
        <v>78</v>
      </c>
      <c r="H808" s="38">
        <v>78</v>
      </c>
      <c r="I808" s="38">
        <v>80</v>
      </c>
      <c r="J808" s="36">
        <v>11</v>
      </c>
      <c r="K808" s="55" t="s">
        <v>174</v>
      </c>
      <c r="L808">
        <f t="shared" si="96"/>
        <v>62</v>
      </c>
      <c r="M808">
        <f t="shared" si="97"/>
        <v>78.5</v>
      </c>
      <c r="N808">
        <f t="shared" si="98"/>
        <v>0</v>
      </c>
      <c r="O808">
        <f t="shared" si="99"/>
        <v>2</v>
      </c>
      <c r="P808">
        <f t="shared" si="101"/>
        <v>2</v>
      </c>
      <c r="Q808" t="e">
        <f t="shared" si="95"/>
        <v>#VALUE!</v>
      </c>
      <c r="R808" t="e">
        <f t="shared" si="100"/>
        <v>#VALUE!</v>
      </c>
    </row>
    <row r="809" spans="1:18" x14ac:dyDescent="0.25">
      <c r="A809" s="39" t="s">
        <v>47</v>
      </c>
      <c r="B809" s="7" t="s">
        <v>18</v>
      </c>
      <c r="C809" s="30">
        <v>54</v>
      </c>
      <c r="D809" s="31">
        <v>70</v>
      </c>
      <c r="E809" s="32">
        <v>72</v>
      </c>
      <c r="F809" s="35">
        <v>86</v>
      </c>
      <c r="G809" s="29">
        <v>86</v>
      </c>
      <c r="H809" s="29">
        <v>90</v>
      </c>
      <c r="I809" s="29">
        <v>96</v>
      </c>
      <c r="J809" s="36">
        <v>8</v>
      </c>
      <c r="K809" s="55" t="s">
        <v>174</v>
      </c>
      <c r="L809">
        <f t="shared" si="96"/>
        <v>71</v>
      </c>
      <c r="M809">
        <f t="shared" si="97"/>
        <v>89.5</v>
      </c>
      <c r="N809">
        <f t="shared" si="98"/>
        <v>2</v>
      </c>
      <c r="O809">
        <f t="shared" si="99"/>
        <v>10</v>
      </c>
      <c r="P809">
        <f t="shared" si="101"/>
        <v>2</v>
      </c>
      <c r="Q809">
        <f t="shared" si="95"/>
        <v>2</v>
      </c>
      <c r="R809">
        <f t="shared" si="100"/>
        <v>5</v>
      </c>
    </row>
    <row r="810" spans="1:18" x14ac:dyDescent="0.25">
      <c r="A810" s="39" t="s">
        <v>47</v>
      </c>
      <c r="B810" s="7" t="s">
        <v>48</v>
      </c>
      <c r="C810" s="30">
        <v>34</v>
      </c>
      <c r="D810" s="31">
        <v>40</v>
      </c>
      <c r="E810" s="32">
        <v>46</v>
      </c>
      <c r="F810" s="35">
        <v>58</v>
      </c>
      <c r="G810" s="29">
        <v>58</v>
      </c>
      <c r="H810" s="29">
        <v>62</v>
      </c>
      <c r="I810" s="29">
        <v>62</v>
      </c>
      <c r="J810" s="36">
        <v>10</v>
      </c>
      <c r="K810" s="55" t="s">
        <v>174</v>
      </c>
      <c r="L810">
        <f t="shared" si="96"/>
        <v>43</v>
      </c>
      <c r="M810">
        <f t="shared" si="97"/>
        <v>60</v>
      </c>
      <c r="N810">
        <f t="shared" si="98"/>
        <v>6</v>
      </c>
      <c r="O810">
        <f t="shared" si="99"/>
        <v>4</v>
      </c>
      <c r="P810">
        <f t="shared" si="101"/>
        <v>1</v>
      </c>
      <c r="Q810">
        <f t="shared" si="95"/>
        <v>1</v>
      </c>
      <c r="R810">
        <f t="shared" si="100"/>
        <v>5</v>
      </c>
    </row>
    <row r="811" spans="1:18" x14ac:dyDescent="0.25">
      <c r="A811" s="39" t="s">
        <v>47</v>
      </c>
      <c r="B811" s="7" t="s">
        <v>49</v>
      </c>
      <c r="C811" s="30">
        <v>26</v>
      </c>
      <c r="D811" s="31">
        <v>36</v>
      </c>
      <c r="E811" s="32">
        <v>54</v>
      </c>
      <c r="F811" s="35">
        <v>54</v>
      </c>
      <c r="G811" s="29">
        <v>54</v>
      </c>
      <c r="H811" s="29">
        <v>68</v>
      </c>
      <c r="I811" s="29">
        <v>68</v>
      </c>
      <c r="J811" s="36">
        <v>26</v>
      </c>
      <c r="K811" s="55" t="s">
        <v>174</v>
      </c>
      <c r="L811">
        <f t="shared" si="96"/>
        <v>45</v>
      </c>
      <c r="M811">
        <f t="shared" si="97"/>
        <v>61</v>
      </c>
      <c r="N811">
        <f t="shared" si="98"/>
        <v>18</v>
      </c>
      <c r="O811">
        <f t="shared" si="99"/>
        <v>14</v>
      </c>
      <c r="P811">
        <f t="shared" si="101"/>
        <v>1</v>
      </c>
      <c r="Q811">
        <f t="shared" si="95"/>
        <v>2</v>
      </c>
      <c r="R811">
        <f t="shared" si="100"/>
        <v>6</v>
      </c>
    </row>
    <row r="812" spans="1:18" x14ac:dyDescent="0.25">
      <c r="A812" s="39" t="s">
        <v>47</v>
      </c>
      <c r="B812" s="7" t="s">
        <v>50</v>
      </c>
      <c r="C812" s="30">
        <v>54</v>
      </c>
      <c r="D812" s="31">
        <v>70</v>
      </c>
      <c r="E812" s="32">
        <v>70</v>
      </c>
      <c r="F812" s="35">
        <v>86</v>
      </c>
      <c r="G812" s="38">
        <v>88</v>
      </c>
      <c r="H812" s="38">
        <v>88</v>
      </c>
      <c r="I812" s="29">
        <v>88</v>
      </c>
      <c r="J812" s="36">
        <v>8</v>
      </c>
      <c r="K812" s="55" t="s">
        <v>174</v>
      </c>
      <c r="L812">
        <f t="shared" si="96"/>
        <v>70</v>
      </c>
      <c r="M812">
        <f t="shared" si="97"/>
        <v>87.5</v>
      </c>
      <c r="N812">
        <f t="shared" si="98"/>
        <v>0</v>
      </c>
      <c r="O812">
        <f t="shared" si="99"/>
        <v>2</v>
      </c>
      <c r="P812">
        <f t="shared" si="101"/>
        <v>2</v>
      </c>
      <c r="Q812">
        <f t="shared" si="95"/>
        <v>1</v>
      </c>
      <c r="R812">
        <f t="shared" si="100"/>
        <v>6</v>
      </c>
    </row>
    <row r="813" spans="1:18" x14ac:dyDescent="0.25">
      <c r="A813" s="39" t="s">
        <v>47</v>
      </c>
      <c r="B813" s="7" t="s">
        <v>76</v>
      </c>
      <c r="C813" s="30">
        <v>74</v>
      </c>
      <c r="D813" s="31">
        <v>90</v>
      </c>
      <c r="E813" s="32">
        <v>90</v>
      </c>
      <c r="F813" s="34" t="s">
        <v>12</v>
      </c>
      <c r="G813" s="34" t="s">
        <v>12</v>
      </c>
      <c r="H813" s="29" t="s">
        <v>12</v>
      </c>
      <c r="I813" s="29" t="s">
        <v>12</v>
      </c>
      <c r="J813" s="36">
        <v>4</v>
      </c>
      <c r="K813" s="55" t="s">
        <v>174</v>
      </c>
      <c r="L813">
        <f t="shared" si="96"/>
        <v>90</v>
      </c>
      <c r="M813" t="e">
        <f t="shared" si="97"/>
        <v>#DIV/0!</v>
      </c>
      <c r="N813">
        <f t="shared" si="98"/>
        <v>0</v>
      </c>
      <c r="O813" t="e">
        <f t="shared" si="99"/>
        <v>#VALUE!</v>
      </c>
      <c r="P813">
        <f t="shared" si="101"/>
        <v>2</v>
      </c>
      <c r="Q813">
        <f t="shared" si="95"/>
        <v>2</v>
      </c>
      <c r="R813">
        <f t="shared" si="100"/>
        <v>5</v>
      </c>
    </row>
    <row r="814" spans="1:18" x14ac:dyDescent="0.25">
      <c r="A814" s="39" t="s">
        <v>47</v>
      </c>
      <c r="B814" s="7" t="s">
        <v>51</v>
      </c>
      <c r="C814" s="30">
        <v>68</v>
      </c>
      <c r="D814" s="31">
        <v>88</v>
      </c>
      <c r="E814" s="32">
        <v>88</v>
      </c>
      <c r="F814" s="34" t="s">
        <v>12</v>
      </c>
      <c r="G814" s="34" t="s">
        <v>12</v>
      </c>
      <c r="H814" s="29" t="s">
        <v>12</v>
      </c>
      <c r="I814" s="29" t="s">
        <v>12</v>
      </c>
      <c r="J814" s="36">
        <v>4</v>
      </c>
      <c r="K814" s="55" t="s">
        <v>174</v>
      </c>
      <c r="L814">
        <f t="shared" si="96"/>
        <v>88</v>
      </c>
      <c r="M814" t="e">
        <f t="shared" si="97"/>
        <v>#DIV/0!</v>
      </c>
      <c r="N814">
        <f t="shared" si="98"/>
        <v>0</v>
      </c>
      <c r="O814" t="e">
        <f t="shared" si="99"/>
        <v>#VALUE!</v>
      </c>
      <c r="P814">
        <f t="shared" si="101"/>
        <v>2</v>
      </c>
      <c r="Q814" t="e">
        <f t="shared" si="95"/>
        <v>#VALUE!</v>
      </c>
      <c r="R814" t="e">
        <f t="shared" si="100"/>
        <v>#VALUE!</v>
      </c>
    </row>
    <row r="815" spans="1:18" x14ac:dyDescent="0.25">
      <c r="A815" s="39" t="s">
        <v>47</v>
      </c>
      <c r="B815" s="7" t="s">
        <v>20</v>
      </c>
      <c r="C815" s="30" t="s">
        <v>12</v>
      </c>
      <c r="D815" s="31" t="s">
        <v>12</v>
      </c>
      <c r="E815" s="32" t="s">
        <v>12</v>
      </c>
      <c r="F815" s="35" t="s">
        <v>12</v>
      </c>
      <c r="G815" s="29" t="s">
        <v>12</v>
      </c>
      <c r="H815" s="29" t="s">
        <v>12</v>
      </c>
      <c r="I815" s="29" t="s">
        <v>12</v>
      </c>
      <c r="J815" s="36">
        <v>4</v>
      </c>
      <c r="K815" s="55" t="s">
        <v>174</v>
      </c>
      <c r="L815" t="e">
        <f t="shared" si="96"/>
        <v>#DIV/0!</v>
      </c>
      <c r="M815" t="e">
        <f t="shared" si="97"/>
        <v>#DIV/0!</v>
      </c>
      <c r="N815" t="e">
        <f t="shared" si="98"/>
        <v>#VALUE!</v>
      </c>
      <c r="O815" t="e">
        <f t="shared" si="99"/>
        <v>#VALUE!</v>
      </c>
      <c r="P815" t="e">
        <f t="shared" si="101"/>
        <v>#VALUE!</v>
      </c>
      <c r="Q815" t="e">
        <f t="shared" si="95"/>
        <v>#VALUE!</v>
      </c>
      <c r="R815" t="e">
        <f t="shared" si="100"/>
        <v>#VALUE!</v>
      </c>
    </row>
    <row r="816" spans="1:18" x14ac:dyDescent="0.25">
      <c r="A816" s="39" t="s">
        <v>47</v>
      </c>
      <c r="B816" s="7" t="s">
        <v>21</v>
      </c>
      <c r="C816" s="30">
        <v>36</v>
      </c>
      <c r="D816" s="31">
        <v>54</v>
      </c>
      <c r="E816" s="32">
        <v>54</v>
      </c>
      <c r="F816" s="35">
        <v>72</v>
      </c>
      <c r="G816" s="38">
        <v>72</v>
      </c>
      <c r="H816" s="38">
        <v>74</v>
      </c>
      <c r="I816" s="38">
        <v>74</v>
      </c>
      <c r="J816" s="36">
        <v>16</v>
      </c>
      <c r="K816" s="55" t="s">
        <v>174</v>
      </c>
      <c r="L816">
        <f t="shared" si="96"/>
        <v>54</v>
      </c>
      <c r="M816">
        <f t="shared" si="97"/>
        <v>73</v>
      </c>
      <c r="N816">
        <f t="shared" si="98"/>
        <v>0</v>
      </c>
      <c r="O816">
        <f t="shared" si="99"/>
        <v>2</v>
      </c>
      <c r="P816">
        <f t="shared" si="101"/>
        <v>2</v>
      </c>
      <c r="Q816" t="e">
        <f t="shared" si="95"/>
        <v>#VALUE!</v>
      </c>
      <c r="R816" t="e">
        <f t="shared" si="100"/>
        <v>#VALUE!</v>
      </c>
    </row>
    <row r="817" spans="1:18" x14ac:dyDescent="0.25">
      <c r="A817" s="39" t="s">
        <v>47</v>
      </c>
      <c r="B817" s="7" t="s">
        <v>53</v>
      </c>
      <c r="C817" s="30">
        <v>72</v>
      </c>
      <c r="D817" s="31">
        <v>92</v>
      </c>
      <c r="E817" s="32">
        <v>94</v>
      </c>
      <c r="F817" s="34" t="s">
        <v>12</v>
      </c>
      <c r="G817" s="34" t="s">
        <v>12</v>
      </c>
      <c r="H817" s="29" t="s">
        <v>12</v>
      </c>
      <c r="I817" s="29" t="s">
        <v>12</v>
      </c>
      <c r="J817" s="36">
        <v>4</v>
      </c>
      <c r="K817" s="55" t="s">
        <v>174</v>
      </c>
      <c r="L817">
        <f t="shared" si="96"/>
        <v>93</v>
      </c>
      <c r="M817" t="e">
        <f t="shared" si="97"/>
        <v>#DIV/0!</v>
      </c>
      <c r="N817">
        <f t="shared" si="98"/>
        <v>2</v>
      </c>
      <c r="O817" t="e">
        <f t="shared" si="99"/>
        <v>#VALUE!</v>
      </c>
      <c r="P817">
        <f t="shared" si="101"/>
        <v>2</v>
      </c>
      <c r="Q817">
        <f t="shared" si="95"/>
        <v>2</v>
      </c>
      <c r="R817">
        <f t="shared" si="100"/>
        <v>5</v>
      </c>
    </row>
    <row r="818" spans="1:18" x14ac:dyDescent="0.25">
      <c r="A818" s="39" t="s">
        <v>47</v>
      </c>
      <c r="B818" s="7" t="s">
        <v>22</v>
      </c>
      <c r="C818" s="30">
        <v>70</v>
      </c>
      <c r="D818" s="31">
        <v>86</v>
      </c>
      <c r="E818" s="32">
        <v>86</v>
      </c>
      <c r="F818" s="34" t="s">
        <v>12</v>
      </c>
      <c r="G818" s="34" t="s">
        <v>12</v>
      </c>
      <c r="H818" s="29" t="s">
        <v>12</v>
      </c>
      <c r="I818" s="29" t="s">
        <v>12</v>
      </c>
      <c r="J818" s="36">
        <v>4</v>
      </c>
      <c r="K818" s="55" t="s">
        <v>174</v>
      </c>
      <c r="L818">
        <f t="shared" si="96"/>
        <v>86</v>
      </c>
      <c r="M818" t="e">
        <f t="shared" si="97"/>
        <v>#DIV/0!</v>
      </c>
      <c r="N818">
        <f t="shared" si="98"/>
        <v>0</v>
      </c>
      <c r="O818" t="e">
        <f t="shared" si="99"/>
        <v>#VALUE!</v>
      </c>
      <c r="P818">
        <f t="shared" si="101"/>
        <v>2</v>
      </c>
      <c r="Q818" t="e">
        <f t="shared" si="95"/>
        <v>#VALUE!</v>
      </c>
      <c r="R818" t="e">
        <f t="shared" si="100"/>
        <v>#VALUE!</v>
      </c>
    </row>
    <row r="819" spans="1:18" x14ac:dyDescent="0.25">
      <c r="A819" s="39" t="s">
        <v>47</v>
      </c>
      <c r="B819" s="7" t="s">
        <v>54</v>
      </c>
      <c r="C819" s="30">
        <v>60</v>
      </c>
      <c r="D819" s="31">
        <v>76</v>
      </c>
      <c r="E819" s="32">
        <v>76</v>
      </c>
      <c r="F819" s="35">
        <v>94</v>
      </c>
      <c r="G819" s="38">
        <v>94</v>
      </c>
      <c r="H819" s="38">
        <v>96</v>
      </c>
      <c r="I819" s="38">
        <v>96</v>
      </c>
      <c r="J819" s="36">
        <v>8</v>
      </c>
      <c r="K819" s="55" t="s">
        <v>174</v>
      </c>
      <c r="L819">
        <f t="shared" si="96"/>
        <v>76</v>
      </c>
      <c r="M819">
        <f t="shared" si="97"/>
        <v>95</v>
      </c>
      <c r="N819">
        <f t="shared" si="98"/>
        <v>0</v>
      </c>
      <c r="O819">
        <f t="shared" si="99"/>
        <v>2</v>
      </c>
      <c r="P819">
        <f t="shared" si="101"/>
        <v>2</v>
      </c>
      <c r="Q819" t="e">
        <f t="shared" si="95"/>
        <v>#VALUE!</v>
      </c>
      <c r="R819" t="e">
        <f t="shared" si="100"/>
        <v>#VALUE!</v>
      </c>
    </row>
    <row r="820" spans="1:18" x14ac:dyDescent="0.25">
      <c r="A820" s="39" t="s">
        <v>47</v>
      </c>
      <c r="B820" s="7" t="s">
        <v>55</v>
      </c>
      <c r="C820" s="30">
        <v>30</v>
      </c>
      <c r="D820" s="31">
        <v>60</v>
      </c>
      <c r="E820" s="32">
        <v>62</v>
      </c>
      <c r="F820" s="35">
        <v>72</v>
      </c>
      <c r="G820" s="38">
        <v>72</v>
      </c>
      <c r="H820" s="38">
        <v>78</v>
      </c>
      <c r="I820" s="38">
        <v>78</v>
      </c>
      <c r="J820" s="36">
        <v>16</v>
      </c>
      <c r="K820" s="55" t="s">
        <v>174</v>
      </c>
      <c r="L820">
        <f t="shared" si="96"/>
        <v>61</v>
      </c>
      <c r="M820">
        <f t="shared" si="97"/>
        <v>75</v>
      </c>
      <c r="N820">
        <f t="shared" si="98"/>
        <v>2</v>
      </c>
      <c r="O820">
        <f t="shared" si="99"/>
        <v>6</v>
      </c>
      <c r="P820">
        <f t="shared" si="101"/>
        <v>2</v>
      </c>
      <c r="Q820">
        <f t="shared" si="95"/>
        <v>2</v>
      </c>
      <c r="R820">
        <f t="shared" si="100"/>
        <v>5</v>
      </c>
    </row>
    <row r="821" spans="1:18" x14ac:dyDescent="0.25">
      <c r="A821" s="39" t="s">
        <v>47</v>
      </c>
      <c r="B821" s="7" t="s">
        <v>24</v>
      </c>
      <c r="C821" s="30">
        <v>58</v>
      </c>
      <c r="D821" s="31">
        <v>80</v>
      </c>
      <c r="E821" s="32">
        <v>82</v>
      </c>
      <c r="F821" s="34" t="s">
        <v>12</v>
      </c>
      <c r="G821" s="34" t="s">
        <v>12</v>
      </c>
      <c r="H821" s="29" t="s">
        <v>12</v>
      </c>
      <c r="I821" s="29" t="s">
        <v>12</v>
      </c>
      <c r="J821" s="36">
        <v>4</v>
      </c>
      <c r="K821" s="55" t="s">
        <v>174</v>
      </c>
      <c r="L821">
        <f t="shared" si="96"/>
        <v>81</v>
      </c>
      <c r="M821" t="e">
        <f t="shared" si="97"/>
        <v>#DIV/0!</v>
      </c>
      <c r="N821">
        <f t="shared" si="98"/>
        <v>2</v>
      </c>
      <c r="O821" t="e">
        <f t="shared" si="99"/>
        <v>#VALUE!</v>
      </c>
      <c r="P821">
        <f t="shared" si="101"/>
        <v>2</v>
      </c>
      <c r="Q821">
        <f t="shared" si="95"/>
        <v>1</v>
      </c>
      <c r="R821">
        <f t="shared" si="100"/>
        <v>6</v>
      </c>
    </row>
    <row r="822" spans="1:18" x14ac:dyDescent="0.25">
      <c r="A822" s="39" t="s">
        <v>47</v>
      </c>
      <c r="B822" s="7" t="s">
        <v>56</v>
      </c>
      <c r="C822" s="30">
        <v>84</v>
      </c>
      <c r="D822" s="31" t="s">
        <v>12</v>
      </c>
      <c r="E822" s="32" t="s">
        <v>12</v>
      </c>
      <c r="F822" s="35" t="s">
        <v>12</v>
      </c>
      <c r="G822" s="29" t="s">
        <v>12</v>
      </c>
      <c r="H822" s="29" t="s">
        <v>12</v>
      </c>
      <c r="I822" s="29" t="s">
        <v>12</v>
      </c>
      <c r="J822" s="36">
        <v>2</v>
      </c>
      <c r="K822" s="55" t="s">
        <v>174</v>
      </c>
      <c r="L822" t="e">
        <f t="shared" si="96"/>
        <v>#DIV/0!</v>
      </c>
      <c r="M822" t="e">
        <f t="shared" si="97"/>
        <v>#DIV/0!</v>
      </c>
      <c r="N822" t="e">
        <f t="shared" si="98"/>
        <v>#VALUE!</v>
      </c>
      <c r="O822" t="e">
        <f t="shared" si="99"/>
        <v>#VALUE!</v>
      </c>
      <c r="P822" t="e">
        <f t="shared" si="101"/>
        <v>#VALUE!</v>
      </c>
      <c r="Q822" t="e">
        <f t="shared" si="95"/>
        <v>#VALUE!</v>
      </c>
      <c r="R822" t="e">
        <f t="shared" si="100"/>
        <v>#VALUE!</v>
      </c>
    </row>
    <row r="823" spans="1:18" x14ac:dyDescent="0.25">
      <c r="A823" s="39" t="s">
        <v>47</v>
      </c>
      <c r="B823" s="7" t="s">
        <v>25</v>
      </c>
      <c r="C823" s="30">
        <v>62</v>
      </c>
      <c r="D823" s="31">
        <v>90</v>
      </c>
      <c r="E823" s="32">
        <v>92</v>
      </c>
      <c r="F823" s="34" t="s">
        <v>12</v>
      </c>
      <c r="G823" s="34" t="s">
        <v>12</v>
      </c>
      <c r="H823" s="29" t="s">
        <v>12</v>
      </c>
      <c r="I823" s="29" t="s">
        <v>12</v>
      </c>
      <c r="J823" s="36">
        <v>4</v>
      </c>
      <c r="K823" s="55" t="s">
        <v>174</v>
      </c>
      <c r="L823">
        <f t="shared" si="96"/>
        <v>91</v>
      </c>
      <c r="M823" t="e">
        <f t="shared" si="97"/>
        <v>#DIV/0!</v>
      </c>
      <c r="N823">
        <f t="shared" si="98"/>
        <v>2</v>
      </c>
      <c r="O823" t="e">
        <f t="shared" si="99"/>
        <v>#VALUE!</v>
      </c>
      <c r="P823">
        <f t="shared" si="101"/>
        <v>2</v>
      </c>
      <c r="Q823" t="e">
        <f t="shared" ref="Q823:Q857" si="102">IF(O822&gt;4.46,1,2)</f>
        <v>#VALUE!</v>
      </c>
      <c r="R823" t="e">
        <f t="shared" si="100"/>
        <v>#VALUE!</v>
      </c>
    </row>
    <row r="824" spans="1:18" x14ac:dyDescent="0.25">
      <c r="A824" s="39" t="s">
        <v>47</v>
      </c>
      <c r="B824" s="7" t="s">
        <v>94</v>
      </c>
      <c r="C824" s="30">
        <v>80</v>
      </c>
      <c r="D824" s="31" t="s">
        <v>12</v>
      </c>
      <c r="E824" s="32" t="s">
        <v>12</v>
      </c>
      <c r="F824" s="35" t="s">
        <v>12</v>
      </c>
      <c r="G824" s="29" t="s">
        <v>12</v>
      </c>
      <c r="H824" s="29" t="s">
        <v>12</v>
      </c>
      <c r="I824" s="29" t="s">
        <v>12</v>
      </c>
      <c r="J824" s="36">
        <v>2</v>
      </c>
      <c r="K824" s="55" t="s">
        <v>174</v>
      </c>
      <c r="L824" t="e">
        <f t="shared" si="96"/>
        <v>#DIV/0!</v>
      </c>
      <c r="M824" t="e">
        <f t="shared" si="97"/>
        <v>#DIV/0!</v>
      </c>
      <c r="N824" t="e">
        <f t="shared" si="98"/>
        <v>#VALUE!</v>
      </c>
      <c r="O824" t="e">
        <f t="shared" si="99"/>
        <v>#VALUE!</v>
      </c>
      <c r="P824" t="e">
        <f t="shared" si="101"/>
        <v>#VALUE!</v>
      </c>
      <c r="Q824" t="e">
        <f t="shared" si="102"/>
        <v>#VALUE!</v>
      </c>
      <c r="R824" t="e">
        <f t="shared" si="100"/>
        <v>#VALUE!</v>
      </c>
    </row>
    <row r="825" spans="1:18" x14ac:dyDescent="0.25">
      <c r="A825" s="39" t="s">
        <v>47</v>
      </c>
      <c r="B825" s="7" t="s">
        <v>27</v>
      </c>
      <c r="C825" s="30">
        <v>42</v>
      </c>
      <c r="D825" s="31">
        <v>72</v>
      </c>
      <c r="E825" s="32">
        <v>76</v>
      </c>
      <c r="F825" s="35">
        <v>94</v>
      </c>
      <c r="G825" s="29">
        <v>96</v>
      </c>
      <c r="H825" s="29" t="s">
        <v>12</v>
      </c>
      <c r="I825" s="29" t="s">
        <v>12</v>
      </c>
      <c r="J825" s="36">
        <v>6</v>
      </c>
      <c r="K825" s="55" t="s">
        <v>174</v>
      </c>
      <c r="L825">
        <f t="shared" si="96"/>
        <v>74</v>
      </c>
      <c r="M825">
        <f t="shared" si="97"/>
        <v>95</v>
      </c>
      <c r="N825">
        <f t="shared" si="98"/>
        <v>4</v>
      </c>
      <c r="O825" t="e">
        <f t="shared" si="99"/>
        <v>#VALUE!</v>
      </c>
      <c r="P825">
        <f t="shared" si="101"/>
        <v>2</v>
      </c>
      <c r="Q825" t="e">
        <f t="shared" si="102"/>
        <v>#VALUE!</v>
      </c>
      <c r="R825" t="e">
        <f t="shared" si="100"/>
        <v>#VALUE!</v>
      </c>
    </row>
    <row r="826" spans="1:18" x14ac:dyDescent="0.25">
      <c r="A826" s="39" t="s">
        <v>47</v>
      </c>
      <c r="B826" s="7" t="s">
        <v>78</v>
      </c>
      <c r="C826" s="30">
        <v>54</v>
      </c>
      <c r="D826" s="31">
        <v>70</v>
      </c>
      <c r="E826" s="32">
        <v>72</v>
      </c>
      <c r="F826" s="35">
        <v>82</v>
      </c>
      <c r="G826" s="29">
        <v>82</v>
      </c>
      <c r="H826" s="29">
        <v>82</v>
      </c>
      <c r="I826" s="29">
        <v>88</v>
      </c>
      <c r="J826" s="36">
        <v>12</v>
      </c>
      <c r="K826" s="55" t="s">
        <v>174</v>
      </c>
      <c r="L826">
        <f t="shared" si="96"/>
        <v>71</v>
      </c>
      <c r="M826">
        <f t="shared" si="97"/>
        <v>83.5</v>
      </c>
      <c r="N826">
        <f t="shared" si="98"/>
        <v>2</v>
      </c>
      <c r="O826">
        <f t="shared" si="99"/>
        <v>6</v>
      </c>
      <c r="P826">
        <f t="shared" si="101"/>
        <v>2</v>
      </c>
      <c r="Q826" t="e">
        <f t="shared" si="102"/>
        <v>#VALUE!</v>
      </c>
      <c r="R826" t="e">
        <f t="shared" si="100"/>
        <v>#VALUE!</v>
      </c>
    </row>
    <row r="827" spans="1:18" x14ac:dyDescent="0.25">
      <c r="A827" s="39" t="s">
        <v>47</v>
      </c>
      <c r="B827" s="7" t="s">
        <v>28</v>
      </c>
      <c r="C827" s="30">
        <v>84</v>
      </c>
      <c r="D827" s="31" t="s">
        <v>12</v>
      </c>
      <c r="E827" s="32" t="s">
        <v>12</v>
      </c>
      <c r="F827" s="35" t="s">
        <v>12</v>
      </c>
      <c r="G827" s="29" t="s">
        <v>12</v>
      </c>
      <c r="H827" s="29" t="s">
        <v>12</v>
      </c>
      <c r="I827" s="29" t="s">
        <v>12</v>
      </c>
      <c r="J827" s="36">
        <v>2</v>
      </c>
      <c r="K827" s="55" t="s">
        <v>174</v>
      </c>
      <c r="L827" t="e">
        <f t="shared" si="96"/>
        <v>#DIV/0!</v>
      </c>
      <c r="M827" t="e">
        <f t="shared" si="97"/>
        <v>#DIV/0!</v>
      </c>
      <c r="N827" t="e">
        <f t="shared" si="98"/>
        <v>#VALUE!</v>
      </c>
      <c r="O827" t="e">
        <f t="shared" si="99"/>
        <v>#VALUE!</v>
      </c>
      <c r="P827" t="e">
        <f t="shared" si="101"/>
        <v>#VALUE!</v>
      </c>
      <c r="Q827">
        <f t="shared" si="102"/>
        <v>1</v>
      </c>
      <c r="R827" t="e">
        <f t="shared" si="100"/>
        <v>#VALUE!</v>
      </c>
    </row>
    <row r="828" spans="1:18" x14ac:dyDescent="0.25">
      <c r="A828" s="39" t="s">
        <v>47</v>
      </c>
      <c r="B828" s="7" t="s">
        <v>30</v>
      </c>
      <c r="C828" s="30">
        <v>32</v>
      </c>
      <c r="D828" s="31">
        <v>44</v>
      </c>
      <c r="E828" s="32">
        <v>46</v>
      </c>
      <c r="F828" s="35">
        <v>58</v>
      </c>
      <c r="G828" s="29">
        <v>58</v>
      </c>
      <c r="H828" s="29">
        <v>62</v>
      </c>
      <c r="I828" s="29">
        <v>64</v>
      </c>
      <c r="J828" s="36">
        <v>14</v>
      </c>
      <c r="K828" s="55" t="s">
        <v>174</v>
      </c>
      <c r="L828">
        <f t="shared" si="96"/>
        <v>45</v>
      </c>
      <c r="M828">
        <f t="shared" si="97"/>
        <v>60.5</v>
      </c>
      <c r="N828">
        <f t="shared" si="98"/>
        <v>2</v>
      </c>
      <c r="O828">
        <f t="shared" si="99"/>
        <v>6</v>
      </c>
      <c r="P828">
        <f t="shared" si="101"/>
        <v>2</v>
      </c>
      <c r="Q828" t="e">
        <f t="shared" si="102"/>
        <v>#VALUE!</v>
      </c>
      <c r="R828" t="e">
        <f t="shared" si="100"/>
        <v>#VALUE!</v>
      </c>
    </row>
    <row r="829" spans="1:18" x14ac:dyDescent="0.25">
      <c r="A829" s="39" t="s">
        <v>47</v>
      </c>
      <c r="B829" s="7" t="s">
        <v>58</v>
      </c>
      <c r="C829" s="30">
        <v>72</v>
      </c>
      <c r="D829" s="31">
        <v>88</v>
      </c>
      <c r="E829" s="32">
        <v>90</v>
      </c>
      <c r="F829" s="34" t="s">
        <v>12</v>
      </c>
      <c r="G829" s="34" t="s">
        <v>12</v>
      </c>
      <c r="H829" s="29" t="s">
        <v>12</v>
      </c>
      <c r="I829" s="29" t="s">
        <v>12</v>
      </c>
      <c r="J829" s="36">
        <v>4</v>
      </c>
      <c r="K829" s="55" t="s">
        <v>174</v>
      </c>
      <c r="L829">
        <f t="shared" si="96"/>
        <v>89</v>
      </c>
      <c r="M829" t="e">
        <f t="shared" si="97"/>
        <v>#DIV/0!</v>
      </c>
      <c r="N829">
        <f t="shared" si="98"/>
        <v>2</v>
      </c>
      <c r="O829" t="e">
        <f t="shared" si="99"/>
        <v>#VALUE!</v>
      </c>
      <c r="P829">
        <f t="shared" si="101"/>
        <v>2</v>
      </c>
      <c r="Q829">
        <f t="shared" si="102"/>
        <v>1</v>
      </c>
      <c r="R829">
        <f t="shared" si="100"/>
        <v>6</v>
      </c>
    </row>
    <row r="830" spans="1:18" x14ac:dyDescent="0.25">
      <c r="A830" s="39" t="s">
        <v>47</v>
      </c>
      <c r="B830" s="7" t="s">
        <v>31</v>
      </c>
      <c r="C830" s="30">
        <v>68</v>
      </c>
      <c r="D830" s="31">
        <v>94</v>
      </c>
      <c r="E830" s="32">
        <v>96</v>
      </c>
      <c r="F830" s="34" t="s">
        <v>12</v>
      </c>
      <c r="G830" s="34" t="s">
        <v>12</v>
      </c>
      <c r="H830" s="29" t="s">
        <v>12</v>
      </c>
      <c r="I830" s="29" t="s">
        <v>12</v>
      </c>
      <c r="J830" s="36">
        <v>4</v>
      </c>
      <c r="K830" s="55" t="s">
        <v>174</v>
      </c>
      <c r="L830">
        <f t="shared" si="96"/>
        <v>95</v>
      </c>
      <c r="M830" t="e">
        <f t="shared" si="97"/>
        <v>#DIV/0!</v>
      </c>
      <c r="N830">
        <f t="shared" si="98"/>
        <v>2</v>
      </c>
      <c r="O830" t="e">
        <f t="shared" si="99"/>
        <v>#VALUE!</v>
      </c>
      <c r="P830">
        <f t="shared" si="101"/>
        <v>2</v>
      </c>
      <c r="Q830" t="e">
        <f t="shared" si="102"/>
        <v>#VALUE!</v>
      </c>
      <c r="R830" t="e">
        <f t="shared" si="100"/>
        <v>#VALUE!</v>
      </c>
    </row>
    <row r="831" spans="1:18" x14ac:dyDescent="0.25">
      <c r="A831" s="39" t="s">
        <v>47</v>
      </c>
      <c r="B831" s="7" t="s">
        <v>32</v>
      </c>
      <c r="C831" s="30">
        <v>68</v>
      </c>
      <c r="D831" s="31">
        <v>90</v>
      </c>
      <c r="E831" s="32">
        <v>96</v>
      </c>
      <c r="F831" s="34" t="s">
        <v>12</v>
      </c>
      <c r="G831" s="34" t="s">
        <v>12</v>
      </c>
      <c r="H831" s="29" t="s">
        <v>12</v>
      </c>
      <c r="I831" s="29" t="s">
        <v>12</v>
      </c>
      <c r="J831" s="36">
        <v>4</v>
      </c>
      <c r="K831" s="55" t="s">
        <v>174</v>
      </c>
      <c r="L831">
        <f t="shared" si="96"/>
        <v>93</v>
      </c>
      <c r="M831" t="e">
        <f t="shared" si="97"/>
        <v>#DIV/0!</v>
      </c>
      <c r="N831">
        <f t="shared" si="98"/>
        <v>6</v>
      </c>
      <c r="O831" t="e">
        <f t="shared" si="99"/>
        <v>#VALUE!</v>
      </c>
      <c r="P831">
        <f t="shared" si="101"/>
        <v>1</v>
      </c>
      <c r="Q831" t="e">
        <f t="shared" si="102"/>
        <v>#VALUE!</v>
      </c>
      <c r="R831" t="e">
        <f t="shared" si="100"/>
        <v>#VALUE!</v>
      </c>
    </row>
    <row r="832" spans="1:18" x14ac:dyDescent="0.25">
      <c r="A832" s="39" t="s">
        <v>47</v>
      </c>
      <c r="B832" s="7" t="s">
        <v>60</v>
      </c>
      <c r="C832" s="30">
        <v>70</v>
      </c>
      <c r="D832" s="31">
        <v>90</v>
      </c>
      <c r="E832" s="32">
        <v>92</v>
      </c>
      <c r="F832" s="34" t="s">
        <v>12</v>
      </c>
      <c r="G832" s="34" t="s">
        <v>12</v>
      </c>
      <c r="H832" s="29" t="s">
        <v>12</v>
      </c>
      <c r="I832" s="29" t="s">
        <v>12</v>
      </c>
      <c r="J832" s="36">
        <v>4</v>
      </c>
      <c r="K832" s="55" t="s">
        <v>174</v>
      </c>
      <c r="L832">
        <f t="shared" si="96"/>
        <v>91</v>
      </c>
      <c r="M832" t="e">
        <f t="shared" si="97"/>
        <v>#DIV/0!</v>
      </c>
      <c r="N832">
        <f t="shared" si="98"/>
        <v>2</v>
      </c>
      <c r="O832" t="e">
        <f t="shared" si="99"/>
        <v>#VALUE!</v>
      </c>
      <c r="P832">
        <f t="shared" si="101"/>
        <v>2</v>
      </c>
      <c r="Q832" t="e">
        <f t="shared" si="102"/>
        <v>#VALUE!</v>
      </c>
      <c r="R832" t="e">
        <f t="shared" si="100"/>
        <v>#VALUE!</v>
      </c>
    </row>
    <row r="833" spans="1:18" x14ac:dyDescent="0.25">
      <c r="A833" s="39" t="s">
        <v>47</v>
      </c>
      <c r="B833" s="7" t="s">
        <v>35</v>
      </c>
      <c r="C833" s="30">
        <v>50</v>
      </c>
      <c r="D833" s="27" t="s">
        <v>101</v>
      </c>
      <c r="E833" s="28" t="s">
        <v>101</v>
      </c>
      <c r="F833" s="29">
        <v>74</v>
      </c>
      <c r="G833" s="29">
        <v>74</v>
      </c>
      <c r="H833" s="29">
        <v>76</v>
      </c>
      <c r="I833" s="29">
        <v>76</v>
      </c>
      <c r="J833" s="36">
        <v>17</v>
      </c>
      <c r="K833" s="55" t="s">
        <v>174</v>
      </c>
      <c r="L833" t="e">
        <f t="shared" si="96"/>
        <v>#DIV/0!</v>
      </c>
      <c r="M833">
        <f t="shared" si="97"/>
        <v>75</v>
      </c>
      <c r="N833">
        <f t="shared" si="98"/>
        <v>0</v>
      </c>
      <c r="O833">
        <f t="shared" si="99"/>
        <v>2</v>
      </c>
      <c r="P833">
        <f t="shared" si="101"/>
        <v>2</v>
      </c>
      <c r="Q833" t="e">
        <f t="shared" si="102"/>
        <v>#VALUE!</v>
      </c>
      <c r="R833" t="e">
        <f t="shared" si="100"/>
        <v>#VALUE!</v>
      </c>
    </row>
    <row r="834" spans="1:18" x14ac:dyDescent="0.25">
      <c r="A834" s="39" t="s">
        <v>47</v>
      </c>
      <c r="B834" s="7" t="s">
        <v>88</v>
      </c>
      <c r="C834" s="30">
        <v>52</v>
      </c>
      <c r="D834" s="31">
        <v>64</v>
      </c>
      <c r="E834" s="32">
        <v>66</v>
      </c>
      <c r="F834" s="35">
        <v>76</v>
      </c>
      <c r="G834" s="29">
        <v>78</v>
      </c>
      <c r="H834" s="29">
        <v>78</v>
      </c>
      <c r="I834" s="29">
        <v>78</v>
      </c>
      <c r="J834" s="36">
        <v>17</v>
      </c>
      <c r="K834" s="55" t="s">
        <v>174</v>
      </c>
      <c r="L834">
        <f t="shared" si="96"/>
        <v>65</v>
      </c>
      <c r="M834">
        <f t="shared" si="97"/>
        <v>77.5</v>
      </c>
      <c r="N834">
        <f t="shared" si="98"/>
        <v>2</v>
      </c>
      <c r="O834">
        <f t="shared" si="99"/>
        <v>2</v>
      </c>
      <c r="P834">
        <f t="shared" si="101"/>
        <v>2</v>
      </c>
      <c r="Q834">
        <f t="shared" si="102"/>
        <v>2</v>
      </c>
      <c r="R834">
        <f t="shared" si="100"/>
        <v>5</v>
      </c>
    </row>
    <row r="835" spans="1:18" x14ac:dyDescent="0.25">
      <c r="A835" s="39" t="s">
        <v>47</v>
      </c>
      <c r="B835" s="7" t="s">
        <v>79</v>
      </c>
      <c r="C835" s="30">
        <v>70</v>
      </c>
      <c r="D835" s="31">
        <v>88</v>
      </c>
      <c r="E835" s="32">
        <v>88</v>
      </c>
      <c r="F835" s="34" t="s">
        <v>12</v>
      </c>
      <c r="G835" s="34" t="s">
        <v>12</v>
      </c>
      <c r="H835" s="29" t="s">
        <v>12</v>
      </c>
      <c r="I835" s="29" t="s">
        <v>12</v>
      </c>
      <c r="J835" s="36">
        <v>4</v>
      </c>
      <c r="K835" s="55" t="s">
        <v>174</v>
      </c>
      <c r="L835">
        <f t="shared" ref="L835:L898" si="103">AVERAGE(D835:E835)</f>
        <v>88</v>
      </c>
      <c r="M835" t="e">
        <f t="shared" ref="M835:M898" si="104">AVERAGE(F835:I835)</f>
        <v>#DIV/0!</v>
      </c>
      <c r="N835">
        <f t="shared" ref="N835:N898" si="105">E835-D835</f>
        <v>0</v>
      </c>
      <c r="O835" t="e">
        <f t="shared" ref="O835:O898" si="106">I835-F835</f>
        <v>#VALUE!</v>
      </c>
      <c r="P835">
        <f t="shared" si="101"/>
        <v>2</v>
      </c>
      <c r="Q835">
        <f t="shared" si="102"/>
        <v>2</v>
      </c>
      <c r="R835">
        <f t="shared" ref="R835:R898" si="107">IF(P835=Q835,5,6)</f>
        <v>5</v>
      </c>
    </row>
    <row r="836" spans="1:18" x14ac:dyDescent="0.25">
      <c r="A836" s="39" t="s">
        <v>47</v>
      </c>
      <c r="B836" s="7" t="s">
        <v>62</v>
      </c>
      <c r="C836" s="30">
        <v>78</v>
      </c>
      <c r="D836" s="27" t="s">
        <v>102</v>
      </c>
      <c r="E836" s="28" t="s">
        <v>12</v>
      </c>
      <c r="F836" s="34" t="s">
        <v>12</v>
      </c>
      <c r="G836" s="34" t="s">
        <v>12</v>
      </c>
      <c r="H836" s="29" t="s">
        <v>12</v>
      </c>
      <c r="I836" s="29" t="s">
        <v>12</v>
      </c>
      <c r="J836" s="36">
        <v>3</v>
      </c>
      <c r="K836" s="55" t="s">
        <v>174</v>
      </c>
      <c r="L836" t="e">
        <f t="shared" si="103"/>
        <v>#DIV/0!</v>
      </c>
      <c r="M836" t="e">
        <f t="shared" si="104"/>
        <v>#DIV/0!</v>
      </c>
      <c r="N836" t="e">
        <f t="shared" si="105"/>
        <v>#VALUE!</v>
      </c>
      <c r="O836" t="e">
        <f t="shared" si="106"/>
        <v>#VALUE!</v>
      </c>
      <c r="P836" t="e">
        <f t="shared" si="101"/>
        <v>#VALUE!</v>
      </c>
      <c r="Q836" t="e">
        <f t="shared" si="102"/>
        <v>#VALUE!</v>
      </c>
      <c r="R836" t="e">
        <f t="shared" si="107"/>
        <v>#VALUE!</v>
      </c>
    </row>
    <row r="837" spans="1:18" x14ac:dyDescent="0.25">
      <c r="A837" s="39" t="s">
        <v>47</v>
      </c>
      <c r="B837" s="7" t="s">
        <v>63</v>
      </c>
      <c r="C837" s="30">
        <v>52</v>
      </c>
      <c r="D837" s="31">
        <v>66</v>
      </c>
      <c r="E837" s="32">
        <v>66</v>
      </c>
      <c r="F837" s="35">
        <v>78</v>
      </c>
      <c r="G837" s="38">
        <v>78</v>
      </c>
      <c r="H837" s="38">
        <v>78</v>
      </c>
      <c r="I837" s="38">
        <v>78</v>
      </c>
      <c r="J837" s="36">
        <v>16</v>
      </c>
      <c r="K837" s="55" t="s">
        <v>174</v>
      </c>
      <c r="L837">
        <f t="shared" si="103"/>
        <v>66</v>
      </c>
      <c r="M837">
        <f t="shared" si="104"/>
        <v>78</v>
      </c>
      <c r="N837">
        <f t="shared" si="105"/>
        <v>0</v>
      </c>
      <c r="O837">
        <f t="shared" si="106"/>
        <v>0</v>
      </c>
      <c r="P837">
        <f t="shared" si="101"/>
        <v>2</v>
      </c>
      <c r="Q837" t="e">
        <f t="shared" si="102"/>
        <v>#VALUE!</v>
      </c>
      <c r="R837" t="e">
        <f t="shared" si="107"/>
        <v>#VALUE!</v>
      </c>
    </row>
    <row r="838" spans="1:18" x14ac:dyDescent="0.25">
      <c r="A838" s="39" t="s">
        <v>47</v>
      </c>
      <c r="B838" s="7" t="s">
        <v>89</v>
      </c>
      <c r="C838" s="30">
        <v>26</v>
      </c>
      <c r="D838" s="27" t="s">
        <v>103</v>
      </c>
      <c r="E838" s="28" t="s">
        <v>103</v>
      </c>
      <c r="F838" s="29">
        <v>66</v>
      </c>
      <c r="G838" s="29">
        <v>68</v>
      </c>
      <c r="H838" s="29">
        <v>68</v>
      </c>
      <c r="I838" s="29">
        <v>72</v>
      </c>
      <c r="J838" s="36">
        <v>17</v>
      </c>
      <c r="K838" s="55" t="s">
        <v>174</v>
      </c>
      <c r="L838" t="e">
        <f t="shared" si="103"/>
        <v>#DIV/0!</v>
      </c>
      <c r="M838">
        <f t="shared" si="104"/>
        <v>68.5</v>
      </c>
      <c r="N838">
        <f t="shared" si="105"/>
        <v>0</v>
      </c>
      <c r="O838">
        <f t="shared" si="106"/>
        <v>6</v>
      </c>
      <c r="P838">
        <f t="shared" si="101"/>
        <v>2</v>
      </c>
      <c r="Q838">
        <f t="shared" si="102"/>
        <v>2</v>
      </c>
      <c r="R838">
        <f t="shared" si="107"/>
        <v>5</v>
      </c>
    </row>
    <row r="839" spans="1:18" x14ac:dyDescent="0.25">
      <c r="A839" s="39" t="s">
        <v>47</v>
      </c>
      <c r="B839" s="7" t="s">
        <v>80</v>
      </c>
      <c r="C839" s="30" t="s">
        <v>12</v>
      </c>
      <c r="D839" s="31" t="s">
        <v>12</v>
      </c>
      <c r="E839" s="32" t="s">
        <v>12</v>
      </c>
      <c r="F839" s="35" t="s">
        <v>12</v>
      </c>
      <c r="G839" s="29" t="s">
        <v>12</v>
      </c>
      <c r="H839" s="29" t="s">
        <v>12</v>
      </c>
      <c r="I839" s="29" t="s">
        <v>12</v>
      </c>
      <c r="J839" s="36">
        <v>0</v>
      </c>
      <c r="K839" s="55" t="s">
        <v>174</v>
      </c>
      <c r="L839" t="e">
        <f t="shared" si="103"/>
        <v>#DIV/0!</v>
      </c>
      <c r="M839" t="e">
        <f t="shared" si="104"/>
        <v>#DIV/0!</v>
      </c>
      <c r="N839" t="e">
        <f t="shared" si="105"/>
        <v>#VALUE!</v>
      </c>
      <c r="O839" t="e">
        <f t="shared" si="106"/>
        <v>#VALUE!</v>
      </c>
      <c r="P839" t="e">
        <f t="shared" si="101"/>
        <v>#VALUE!</v>
      </c>
      <c r="Q839">
        <f t="shared" si="102"/>
        <v>1</v>
      </c>
      <c r="R839" t="e">
        <f t="shared" si="107"/>
        <v>#VALUE!</v>
      </c>
    </row>
    <row r="840" spans="1:18" x14ac:dyDescent="0.25">
      <c r="A840" s="39" t="s">
        <v>47</v>
      </c>
      <c r="B840" s="7" t="s">
        <v>64</v>
      </c>
      <c r="C840" s="30">
        <v>56</v>
      </c>
      <c r="D840" s="31">
        <v>76</v>
      </c>
      <c r="E840" s="32">
        <v>78</v>
      </c>
      <c r="F840" s="34" t="s">
        <v>12</v>
      </c>
      <c r="G840" s="34" t="s">
        <v>12</v>
      </c>
      <c r="H840" s="29" t="s">
        <v>12</v>
      </c>
      <c r="I840" s="29" t="s">
        <v>12</v>
      </c>
      <c r="J840" s="36">
        <v>4</v>
      </c>
      <c r="K840" s="55" t="s">
        <v>174</v>
      </c>
      <c r="L840">
        <f t="shared" si="103"/>
        <v>77</v>
      </c>
      <c r="M840" t="e">
        <f t="shared" si="104"/>
        <v>#DIV/0!</v>
      </c>
      <c r="N840">
        <f t="shared" si="105"/>
        <v>2</v>
      </c>
      <c r="O840" t="e">
        <f t="shared" si="106"/>
        <v>#VALUE!</v>
      </c>
      <c r="P840">
        <f t="shared" si="101"/>
        <v>2</v>
      </c>
      <c r="Q840" t="e">
        <f t="shared" si="102"/>
        <v>#VALUE!</v>
      </c>
      <c r="R840" t="e">
        <f t="shared" si="107"/>
        <v>#VALUE!</v>
      </c>
    </row>
    <row r="841" spans="1:18" x14ac:dyDescent="0.25">
      <c r="A841" s="39" t="s">
        <v>47</v>
      </c>
      <c r="B841" s="7" t="s">
        <v>95</v>
      </c>
      <c r="C841" s="30" t="s">
        <v>12</v>
      </c>
      <c r="D841" s="31" t="s">
        <v>12</v>
      </c>
      <c r="E841" s="32" t="s">
        <v>12</v>
      </c>
      <c r="F841" s="35" t="s">
        <v>12</v>
      </c>
      <c r="G841" s="29" t="s">
        <v>12</v>
      </c>
      <c r="H841" s="29" t="s">
        <v>12</v>
      </c>
      <c r="I841" s="29" t="s">
        <v>12</v>
      </c>
      <c r="J841" s="36">
        <v>1</v>
      </c>
      <c r="K841" s="55" t="s">
        <v>174</v>
      </c>
      <c r="L841" t="e">
        <f t="shared" si="103"/>
        <v>#DIV/0!</v>
      </c>
      <c r="M841" t="e">
        <f t="shared" si="104"/>
        <v>#DIV/0!</v>
      </c>
      <c r="N841" t="e">
        <f t="shared" si="105"/>
        <v>#VALUE!</v>
      </c>
      <c r="O841" t="e">
        <f t="shared" si="106"/>
        <v>#VALUE!</v>
      </c>
      <c r="P841" t="e">
        <f t="shared" si="101"/>
        <v>#VALUE!</v>
      </c>
      <c r="Q841" t="e">
        <f t="shared" si="102"/>
        <v>#VALUE!</v>
      </c>
      <c r="R841" t="e">
        <f t="shared" si="107"/>
        <v>#VALUE!</v>
      </c>
    </row>
    <row r="842" spans="1:18" x14ac:dyDescent="0.25">
      <c r="A842" s="39" t="s">
        <v>47</v>
      </c>
      <c r="B842" s="7" t="s">
        <v>37</v>
      </c>
      <c r="C842" s="30">
        <v>40</v>
      </c>
      <c r="D842" s="27" t="s">
        <v>104</v>
      </c>
      <c r="E842" s="28" t="s">
        <v>104</v>
      </c>
      <c r="F842" s="29">
        <v>74</v>
      </c>
      <c r="G842" s="29">
        <v>78</v>
      </c>
      <c r="H842" s="29">
        <v>78</v>
      </c>
      <c r="I842" s="29">
        <v>80</v>
      </c>
      <c r="J842" s="36">
        <v>14</v>
      </c>
      <c r="K842" s="55" t="s">
        <v>174</v>
      </c>
      <c r="L842" t="e">
        <f t="shared" si="103"/>
        <v>#DIV/0!</v>
      </c>
      <c r="M842">
        <f t="shared" si="104"/>
        <v>77.5</v>
      </c>
      <c r="N842">
        <f t="shared" si="105"/>
        <v>0</v>
      </c>
      <c r="O842">
        <f t="shared" si="106"/>
        <v>6</v>
      </c>
      <c r="P842">
        <f t="shared" si="101"/>
        <v>2</v>
      </c>
      <c r="Q842" t="e">
        <f t="shared" si="102"/>
        <v>#VALUE!</v>
      </c>
      <c r="R842" t="e">
        <f t="shared" si="107"/>
        <v>#VALUE!</v>
      </c>
    </row>
    <row r="843" spans="1:18" x14ac:dyDescent="0.25">
      <c r="A843" s="39" t="s">
        <v>47</v>
      </c>
      <c r="B843" s="7" t="s">
        <v>39</v>
      </c>
      <c r="C843" s="30">
        <v>60</v>
      </c>
      <c r="D843" s="31">
        <v>80</v>
      </c>
      <c r="E843" s="32">
        <v>84</v>
      </c>
      <c r="F843" s="35">
        <v>96</v>
      </c>
      <c r="G843" s="34" t="s">
        <v>12</v>
      </c>
      <c r="H843" s="29" t="s">
        <v>12</v>
      </c>
      <c r="I843" s="29" t="s">
        <v>12</v>
      </c>
      <c r="J843" s="36">
        <v>5</v>
      </c>
      <c r="K843" s="55" t="s">
        <v>174</v>
      </c>
      <c r="L843">
        <f t="shared" si="103"/>
        <v>82</v>
      </c>
      <c r="M843">
        <f t="shared" si="104"/>
        <v>96</v>
      </c>
      <c r="N843">
        <f t="shared" si="105"/>
        <v>4</v>
      </c>
      <c r="O843" t="e">
        <f t="shared" si="106"/>
        <v>#VALUE!</v>
      </c>
      <c r="P843">
        <f t="shared" si="101"/>
        <v>2</v>
      </c>
      <c r="Q843">
        <f t="shared" si="102"/>
        <v>1</v>
      </c>
      <c r="R843">
        <f t="shared" si="107"/>
        <v>6</v>
      </c>
    </row>
    <row r="844" spans="1:18" x14ac:dyDescent="0.25">
      <c r="A844" s="39" t="s">
        <v>47</v>
      </c>
      <c r="B844" s="7" t="s">
        <v>40</v>
      </c>
      <c r="C844" s="30">
        <v>48</v>
      </c>
      <c r="D844" s="31">
        <v>68</v>
      </c>
      <c r="E844" s="32">
        <v>70</v>
      </c>
      <c r="F844" s="35">
        <v>84</v>
      </c>
      <c r="G844" s="38">
        <v>84</v>
      </c>
      <c r="H844" s="38">
        <v>86</v>
      </c>
      <c r="I844" s="38">
        <v>86</v>
      </c>
      <c r="J844" s="36">
        <v>8</v>
      </c>
      <c r="K844" s="55" t="s">
        <v>174</v>
      </c>
      <c r="L844">
        <f t="shared" si="103"/>
        <v>69</v>
      </c>
      <c r="M844">
        <f t="shared" si="104"/>
        <v>85</v>
      </c>
      <c r="N844">
        <f t="shared" si="105"/>
        <v>2</v>
      </c>
      <c r="O844">
        <f t="shared" si="106"/>
        <v>2</v>
      </c>
      <c r="P844">
        <f t="shared" si="101"/>
        <v>2</v>
      </c>
      <c r="Q844" t="e">
        <f t="shared" si="102"/>
        <v>#VALUE!</v>
      </c>
      <c r="R844" t="e">
        <f t="shared" si="107"/>
        <v>#VALUE!</v>
      </c>
    </row>
    <row r="845" spans="1:18" x14ac:dyDescent="0.25">
      <c r="A845" s="39" t="s">
        <v>47</v>
      </c>
      <c r="B845" s="7" t="s">
        <v>90</v>
      </c>
      <c r="C845" s="30">
        <v>72</v>
      </c>
      <c r="D845" s="31">
        <v>88</v>
      </c>
      <c r="E845" s="32">
        <v>90</v>
      </c>
      <c r="F845" s="34" t="s">
        <v>12</v>
      </c>
      <c r="G845" s="34" t="s">
        <v>12</v>
      </c>
      <c r="H845" s="29" t="s">
        <v>12</v>
      </c>
      <c r="I845" s="29" t="s">
        <v>12</v>
      </c>
      <c r="J845" s="36">
        <v>4</v>
      </c>
      <c r="K845" s="55" t="s">
        <v>174</v>
      </c>
      <c r="L845">
        <f t="shared" si="103"/>
        <v>89</v>
      </c>
      <c r="M845" t="e">
        <f t="shared" si="104"/>
        <v>#DIV/0!</v>
      </c>
      <c r="N845">
        <f t="shared" si="105"/>
        <v>2</v>
      </c>
      <c r="O845" t="e">
        <f t="shared" si="106"/>
        <v>#VALUE!</v>
      </c>
      <c r="P845">
        <f t="shared" si="101"/>
        <v>2</v>
      </c>
      <c r="Q845">
        <f t="shared" si="102"/>
        <v>2</v>
      </c>
      <c r="R845">
        <f t="shared" si="107"/>
        <v>5</v>
      </c>
    </row>
    <row r="846" spans="1:18" x14ac:dyDescent="0.25">
      <c r="A846" s="39" t="s">
        <v>47</v>
      </c>
      <c r="B846" s="7" t="s">
        <v>67</v>
      </c>
      <c r="C846" s="30">
        <v>58</v>
      </c>
      <c r="D846" s="31">
        <v>78</v>
      </c>
      <c r="E846" s="32">
        <v>80</v>
      </c>
      <c r="F846" s="34" t="s">
        <v>12</v>
      </c>
      <c r="G846" s="34" t="s">
        <v>12</v>
      </c>
      <c r="H846" s="29" t="s">
        <v>12</v>
      </c>
      <c r="I846" s="29" t="s">
        <v>12</v>
      </c>
      <c r="J846" s="36">
        <v>4</v>
      </c>
      <c r="K846" s="55" t="s">
        <v>174</v>
      </c>
      <c r="L846">
        <f t="shared" si="103"/>
        <v>79</v>
      </c>
      <c r="M846" t="e">
        <f t="shared" si="104"/>
        <v>#DIV/0!</v>
      </c>
      <c r="N846">
        <f t="shared" si="105"/>
        <v>2</v>
      </c>
      <c r="O846" t="e">
        <f t="shared" si="106"/>
        <v>#VALUE!</v>
      </c>
      <c r="P846">
        <f t="shared" si="101"/>
        <v>2</v>
      </c>
      <c r="Q846" t="e">
        <f t="shared" si="102"/>
        <v>#VALUE!</v>
      </c>
      <c r="R846" t="e">
        <f t="shared" si="107"/>
        <v>#VALUE!</v>
      </c>
    </row>
    <row r="847" spans="1:18" x14ac:dyDescent="0.25">
      <c r="A847" s="39" t="s">
        <v>47</v>
      </c>
      <c r="B847" s="7" t="s">
        <v>82</v>
      </c>
      <c r="C847" s="30">
        <v>56</v>
      </c>
      <c r="D847" s="31">
        <v>70</v>
      </c>
      <c r="E847" s="32">
        <v>72</v>
      </c>
      <c r="F847" s="35">
        <v>88</v>
      </c>
      <c r="G847" s="38">
        <v>90</v>
      </c>
      <c r="H847" s="38">
        <v>92</v>
      </c>
      <c r="I847" s="38">
        <v>92</v>
      </c>
      <c r="J847" s="36">
        <v>8</v>
      </c>
      <c r="K847" s="55" t="s">
        <v>174</v>
      </c>
      <c r="L847">
        <f t="shared" si="103"/>
        <v>71</v>
      </c>
      <c r="M847">
        <f t="shared" si="104"/>
        <v>90.5</v>
      </c>
      <c r="N847">
        <f t="shared" si="105"/>
        <v>2</v>
      </c>
      <c r="O847">
        <f t="shared" si="106"/>
        <v>4</v>
      </c>
      <c r="P847">
        <f t="shared" si="101"/>
        <v>2</v>
      </c>
      <c r="Q847" t="e">
        <f t="shared" si="102"/>
        <v>#VALUE!</v>
      </c>
      <c r="R847" t="e">
        <f t="shared" si="107"/>
        <v>#VALUE!</v>
      </c>
    </row>
    <row r="848" spans="1:18" x14ac:dyDescent="0.25">
      <c r="A848" s="39" t="s">
        <v>47</v>
      </c>
      <c r="B848" s="7" t="s">
        <v>96</v>
      </c>
      <c r="C848" s="30">
        <v>66</v>
      </c>
      <c r="D848" s="31">
        <v>82</v>
      </c>
      <c r="E848" s="32">
        <v>82</v>
      </c>
      <c r="F848" s="35">
        <v>96</v>
      </c>
      <c r="G848" s="34" t="s">
        <v>12</v>
      </c>
      <c r="H848" s="29" t="s">
        <v>12</v>
      </c>
      <c r="I848" s="29" t="s">
        <v>12</v>
      </c>
      <c r="J848" s="36">
        <v>5</v>
      </c>
      <c r="K848" s="55" t="s">
        <v>174</v>
      </c>
      <c r="L848">
        <f t="shared" si="103"/>
        <v>82</v>
      </c>
      <c r="M848">
        <f t="shared" si="104"/>
        <v>96</v>
      </c>
      <c r="N848">
        <f t="shared" si="105"/>
        <v>0</v>
      </c>
      <c r="O848" t="e">
        <f t="shared" si="106"/>
        <v>#VALUE!</v>
      </c>
      <c r="P848">
        <f t="shared" si="101"/>
        <v>2</v>
      </c>
      <c r="Q848">
        <f t="shared" si="102"/>
        <v>2</v>
      </c>
      <c r="R848">
        <f t="shared" si="107"/>
        <v>5</v>
      </c>
    </row>
    <row r="849" spans="1:18" x14ac:dyDescent="0.25">
      <c r="A849" s="39" t="s">
        <v>47</v>
      </c>
      <c r="B849" s="7" t="s">
        <v>70</v>
      </c>
      <c r="C849" s="30">
        <v>40</v>
      </c>
      <c r="D849" s="31">
        <v>56</v>
      </c>
      <c r="E849" s="32">
        <v>56</v>
      </c>
      <c r="F849" s="35">
        <v>68</v>
      </c>
      <c r="G849" s="38">
        <v>70</v>
      </c>
      <c r="H849" s="38">
        <v>70</v>
      </c>
      <c r="I849" s="29">
        <v>70</v>
      </c>
      <c r="J849" s="36">
        <v>16</v>
      </c>
      <c r="K849" s="55" t="s">
        <v>174</v>
      </c>
      <c r="L849">
        <f t="shared" si="103"/>
        <v>56</v>
      </c>
      <c r="M849">
        <f t="shared" si="104"/>
        <v>69.5</v>
      </c>
      <c r="N849">
        <f t="shared" si="105"/>
        <v>0</v>
      </c>
      <c r="O849">
        <f t="shared" si="106"/>
        <v>2</v>
      </c>
      <c r="P849">
        <f t="shared" si="101"/>
        <v>2</v>
      </c>
      <c r="Q849" t="e">
        <f t="shared" si="102"/>
        <v>#VALUE!</v>
      </c>
      <c r="R849" t="e">
        <f t="shared" si="107"/>
        <v>#VALUE!</v>
      </c>
    </row>
    <row r="850" spans="1:18" x14ac:dyDescent="0.25">
      <c r="A850" s="39" t="s">
        <v>47</v>
      </c>
      <c r="B850" s="7" t="s">
        <v>43</v>
      </c>
      <c r="C850" s="30">
        <v>78</v>
      </c>
      <c r="D850" s="31">
        <v>96</v>
      </c>
      <c r="E850" s="32">
        <v>96</v>
      </c>
      <c r="F850" s="34" t="s">
        <v>12</v>
      </c>
      <c r="G850" s="34" t="s">
        <v>12</v>
      </c>
      <c r="H850" s="29" t="s">
        <v>12</v>
      </c>
      <c r="I850" s="29" t="s">
        <v>12</v>
      </c>
      <c r="J850" s="36">
        <v>4</v>
      </c>
      <c r="K850" s="55" t="s">
        <v>174</v>
      </c>
      <c r="L850">
        <f t="shared" si="103"/>
        <v>96</v>
      </c>
      <c r="M850" t="e">
        <f t="shared" si="104"/>
        <v>#DIV/0!</v>
      </c>
      <c r="N850">
        <f t="shared" si="105"/>
        <v>0</v>
      </c>
      <c r="O850" t="e">
        <f t="shared" si="106"/>
        <v>#VALUE!</v>
      </c>
      <c r="P850">
        <f t="shared" si="101"/>
        <v>2</v>
      </c>
      <c r="Q850">
        <f t="shared" si="102"/>
        <v>2</v>
      </c>
      <c r="R850">
        <f t="shared" si="107"/>
        <v>5</v>
      </c>
    </row>
    <row r="851" spans="1:18" x14ac:dyDescent="0.25">
      <c r="A851" s="39" t="s">
        <v>47</v>
      </c>
      <c r="B851" s="7" t="s">
        <v>72</v>
      </c>
      <c r="C851" s="30">
        <v>64</v>
      </c>
      <c r="D851" s="31">
        <v>78</v>
      </c>
      <c r="E851" s="32">
        <v>80</v>
      </c>
      <c r="F851" s="35">
        <v>94</v>
      </c>
      <c r="G851" s="38">
        <v>94</v>
      </c>
      <c r="H851" s="38">
        <v>94</v>
      </c>
      <c r="I851" s="38">
        <v>96</v>
      </c>
      <c r="J851" s="36">
        <v>8</v>
      </c>
      <c r="K851" s="55" t="s">
        <v>174</v>
      </c>
      <c r="L851">
        <f t="shared" si="103"/>
        <v>79</v>
      </c>
      <c r="M851">
        <f t="shared" si="104"/>
        <v>94.5</v>
      </c>
      <c r="N851">
        <f t="shared" si="105"/>
        <v>2</v>
      </c>
      <c r="O851">
        <f t="shared" si="106"/>
        <v>2</v>
      </c>
      <c r="P851">
        <f t="shared" si="101"/>
        <v>2</v>
      </c>
      <c r="Q851" t="e">
        <f t="shared" si="102"/>
        <v>#VALUE!</v>
      </c>
      <c r="R851" t="e">
        <f t="shared" si="107"/>
        <v>#VALUE!</v>
      </c>
    </row>
    <row r="852" spans="1:18" x14ac:dyDescent="0.25">
      <c r="A852" s="39" t="s">
        <v>47</v>
      </c>
      <c r="B852" s="7" t="s">
        <v>45</v>
      </c>
      <c r="C852" s="30">
        <v>42</v>
      </c>
      <c r="D852" s="31">
        <v>54</v>
      </c>
      <c r="E852" s="32">
        <v>54</v>
      </c>
      <c r="F852" s="35">
        <v>66</v>
      </c>
      <c r="G852" s="38">
        <v>68</v>
      </c>
      <c r="H852" s="38">
        <v>74</v>
      </c>
      <c r="I852" s="38">
        <v>74</v>
      </c>
      <c r="J852" s="36">
        <v>19</v>
      </c>
      <c r="K852" s="55" t="s">
        <v>174</v>
      </c>
      <c r="L852">
        <f t="shared" si="103"/>
        <v>54</v>
      </c>
      <c r="M852">
        <f t="shared" si="104"/>
        <v>70.5</v>
      </c>
      <c r="N852">
        <f t="shared" si="105"/>
        <v>0</v>
      </c>
      <c r="O852">
        <f t="shared" si="106"/>
        <v>8</v>
      </c>
      <c r="P852">
        <f t="shared" si="101"/>
        <v>2</v>
      </c>
      <c r="Q852">
        <f t="shared" si="102"/>
        <v>2</v>
      </c>
      <c r="R852">
        <f t="shared" si="107"/>
        <v>5</v>
      </c>
    </row>
    <row r="853" spans="1:18" x14ac:dyDescent="0.25">
      <c r="A853" s="39" t="s">
        <v>47</v>
      </c>
      <c r="B853" s="7" t="s">
        <v>73</v>
      </c>
      <c r="C853" s="30">
        <v>52</v>
      </c>
      <c r="D853" s="31">
        <v>72</v>
      </c>
      <c r="E853" s="32">
        <v>72</v>
      </c>
      <c r="F853" s="35">
        <v>86</v>
      </c>
      <c r="G853" s="38">
        <v>86</v>
      </c>
      <c r="H853" s="38">
        <v>88</v>
      </c>
      <c r="I853" s="38">
        <v>88</v>
      </c>
      <c r="J853" s="36">
        <v>8</v>
      </c>
      <c r="K853" s="55" t="s">
        <v>174</v>
      </c>
      <c r="L853">
        <f t="shared" si="103"/>
        <v>72</v>
      </c>
      <c r="M853">
        <f t="shared" si="104"/>
        <v>87</v>
      </c>
      <c r="N853">
        <f t="shared" si="105"/>
        <v>0</v>
      </c>
      <c r="O853">
        <f t="shared" si="106"/>
        <v>2</v>
      </c>
      <c r="P853">
        <f t="shared" si="101"/>
        <v>2</v>
      </c>
      <c r="Q853">
        <f t="shared" si="102"/>
        <v>1</v>
      </c>
      <c r="R853">
        <f t="shared" si="107"/>
        <v>6</v>
      </c>
    </row>
    <row r="854" spans="1:18" x14ac:dyDescent="0.25">
      <c r="A854" s="39" t="s">
        <v>47</v>
      </c>
      <c r="B854" s="7" t="s">
        <v>105</v>
      </c>
      <c r="C854" s="30">
        <v>52</v>
      </c>
      <c r="D854" s="31">
        <v>68</v>
      </c>
      <c r="E854" s="32">
        <v>70</v>
      </c>
      <c r="F854" s="35">
        <v>84</v>
      </c>
      <c r="G854" s="38">
        <v>86</v>
      </c>
      <c r="H854" s="38">
        <v>88</v>
      </c>
      <c r="I854" s="38">
        <v>88</v>
      </c>
      <c r="J854" s="36">
        <v>8</v>
      </c>
      <c r="K854" s="55" t="s">
        <v>174</v>
      </c>
      <c r="L854">
        <f t="shared" si="103"/>
        <v>69</v>
      </c>
      <c r="M854">
        <f t="shared" si="104"/>
        <v>86.5</v>
      </c>
      <c r="N854">
        <f t="shared" si="105"/>
        <v>2</v>
      </c>
      <c r="O854">
        <f t="shared" si="106"/>
        <v>4</v>
      </c>
      <c r="P854">
        <f t="shared" si="101"/>
        <v>2</v>
      </c>
      <c r="Q854">
        <f t="shared" si="102"/>
        <v>2</v>
      </c>
      <c r="R854">
        <f t="shared" si="107"/>
        <v>5</v>
      </c>
    </row>
    <row r="855" spans="1:18" x14ac:dyDescent="0.25">
      <c r="A855" s="26" t="s">
        <v>47</v>
      </c>
      <c r="B855" s="7" t="s">
        <v>74</v>
      </c>
      <c r="C855" s="30">
        <v>54</v>
      </c>
      <c r="D855" s="31">
        <v>72</v>
      </c>
      <c r="E855" s="32">
        <v>74</v>
      </c>
      <c r="F855" s="35">
        <v>86</v>
      </c>
      <c r="G855" s="38">
        <v>88</v>
      </c>
      <c r="H855" s="38">
        <v>88</v>
      </c>
      <c r="I855" s="38">
        <v>88</v>
      </c>
      <c r="J855" s="36">
        <v>8</v>
      </c>
      <c r="K855" s="55" t="s">
        <v>174</v>
      </c>
      <c r="L855">
        <f t="shared" si="103"/>
        <v>73</v>
      </c>
      <c r="M855">
        <f t="shared" si="104"/>
        <v>87.5</v>
      </c>
      <c r="N855">
        <f t="shared" si="105"/>
        <v>2</v>
      </c>
      <c r="O855">
        <f t="shared" si="106"/>
        <v>2</v>
      </c>
      <c r="P855">
        <f t="shared" si="101"/>
        <v>2</v>
      </c>
      <c r="Q855">
        <f t="shared" si="102"/>
        <v>2</v>
      </c>
      <c r="R855">
        <f t="shared" si="107"/>
        <v>5</v>
      </c>
    </row>
    <row r="856" spans="1:18" x14ac:dyDescent="0.25">
      <c r="A856" s="26" t="s">
        <v>47</v>
      </c>
      <c r="B856" s="7" t="s">
        <v>46</v>
      </c>
      <c r="C856" s="30">
        <v>54</v>
      </c>
      <c r="D856" s="31">
        <v>68</v>
      </c>
      <c r="E856" s="32">
        <v>70</v>
      </c>
      <c r="F856" s="35">
        <v>78</v>
      </c>
      <c r="G856" s="38">
        <v>78</v>
      </c>
      <c r="H856" s="38">
        <v>82</v>
      </c>
      <c r="I856" s="38">
        <v>82</v>
      </c>
      <c r="J856" s="36">
        <v>13</v>
      </c>
      <c r="K856" s="55" t="s">
        <v>174</v>
      </c>
      <c r="L856">
        <f t="shared" si="103"/>
        <v>69</v>
      </c>
      <c r="M856">
        <f t="shared" si="104"/>
        <v>80</v>
      </c>
      <c r="N856">
        <f t="shared" si="105"/>
        <v>2</v>
      </c>
      <c r="O856">
        <f t="shared" si="106"/>
        <v>4</v>
      </c>
      <c r="P856">
        <f t="shared" si="101"/>
        <v>2</v>
      </c>
      <c r="Q856">
        <f t="shared" si="102"/>
        <v>2</v>
      </c>
      <c r="R856">
        <f t="shared" si="107"/>
        <v>5</v>
      </c>
    </row>
    <row r="857" spans="1:18" x14ac:dyDescent="0.25">
      <c r="A857" s="26" t="s">
        <v>47</v>
      </c>
      <c r="B857" s="7" t="s">
        <v>97</v>
      </c>
      <c r="C857" s="30">
        <v>60</v>
      </c>
      <c r="D857" s="31">
        <v>76</v>
      </c>
      <c r="E857" s="32">
        <v>76</v>
      </c>
      <c r="F857" s="35">
        <v>88</v>
      </c>
      <c r="G857" s="38">
        <v>88</v>
      </c>
      <c r="H857" s="38">
        <v>90</v>
      </c>
      <c r="I857" s="38">
        <v>90</v>
      </c>
      <c r="J857" s="36">
        <v>8</v>
      </c>
      <c r="K857" s="55" t="s">
        <v>174</v>
      </c>
      <c r="L857">
        <f t="shared" si="103"/>
        <v>76</v>
      </c>
      <c r="M857">
        <f t="shared" si="104"/>
        <v>89</v>
      </c>
      <c r="N857">
        <f t="shared" si="105"/>
        <v>0</v>
      </c>
      <c r="O857">
        <f t="shared" si="106"/>
        <v>2</v>
      </c>
      <c r="P857">
        <f t="shared" si="101"/>
        <v>2</v>
      </c>
      <c r="Q857">
        <f t="shared" si="102"/>
        <v>2</v>
      </c>
      <c r="R857">
        <f t="shared" si="107"/>
        <v>5</v>
      </c>
    </row>
    <row r="858" spans="1:18" x14ac:dyDescent="0.25">
      <c r="A858" s="26" t="s">
        <v>106</v>
      </c>
      <c r="B858" s="7" t="s">
        <v>75</v>
      </c>
      <c r="C858" s="30">
        <v>40</v>
      </c>
      <c r="D858" s="31">
        <v>52</v>
      </c>
      <c r="E858" s="32">
        <v>52</v>
      </c>
      <c r="F858" s="35">
        <v>64</v>
      </c>
      <c r="G858" s="38">
        <v>64</v>
      </c>
      <c r="H858" s="38">
        <v>66</v>
      </c>
      <c r="I858" s="38">
        <v>66</v>
      </c>
      <c r="J858" s="36">
        <v>31</v>
      </c>
      <c r="K858" s="55" t="s">
        <v>174</v>
      </c>
      <c r="L858">
        <f t="shared" si="103"/>
        <v>52</v>
      </c>
      <c r="M858">
        <f t="shared" si="104"/>
        <v>65</v>
      </c>
      <c r="N858">
        <f t="shared" si="105"/>
        <v>0</v>
      </c>
      <c r="O858">
        <f t="shared" si="106"/>
        <v>2</v>
      </c>
      <c r="P858">
        <f>IF(N858&gt;5.58,1,2)</f>
        <v>2</v>
      </c>
      <c r="Q858">
        <f>IF(O857&gt;5.03,1,2)</f>
        <v>2</v>
      </c>
      <c r="R858">
        <f t="shared" si="107"/>
        <v>5</v>
      </c>
    </row>
    <row r="859" spans="1:18" x14ac:dyDescent="0.25">
      <c r="A859" s="26" t="s">
        <v>106</v>
      </c>
      <c r="B859" s="7" t="s">
        <v>11</v>
      </c>
      <c r="C859" s="30">
        <v>34</v>
      </c>
      <c r="D859" s="27" t="s">
        <v>107</v>
      </c>
      <c r="E859" s="28" t="s">
        <v>108</v>
      </c>
      <c r="F859" s="29">
        <v>60</v>
      </c>
      <c r="G859" s="29">
        <v>60</v>
      </c>
      <c r="H859" s="29">
        <v>60</v>
      </c>
      <c r="I859" s="29">
        <v>60</v>
      </c>
      <c r="J859" s="36">
        <v>18</v>
      </c>
      <c r="K859" s="55" t="s">
        <v>174</v>
      </c>
      <c r="L859" t="e">
        <f t="shared" si="103"/>
        <v>#DIV/0!</v>
      </c>
      <c r="M859">
        <f t="shared" si="104"/>
        <v>60</v>
      </c>
      <c r="N859">
        <f t="shared" si="105"/>
        <v>2</v>
      </c>
      <c r="O859">
        <f t="shared" si="106"/>
        <v>0</v>
      </c>
      <c r="P859">
        <f t="shared" ref="P859:P922" si="108">IF(N859&gt;5.58,1,2)</f>
        <v>2</v>
      </c>
      <c r="Q859">
        <f t="shared" ref="Q859:Q922" si="109">IF(O858&gt;5.03,1,2)</f>
        <v>2</v>
      </c>
      <c r="R859">
        <f t="shared" si="107"/>
        <v>5</v>
      </c>
    </row>
    <row r="860" spans="1:18" x14ac:dyDescent="0.25">
      <c r="A860" s="26" t="s">
        <v>106</v>
      </c>
      <c r="B860" s="7" t="s">
        <v>13</v>
      </c>
      <c r="C860" s="30">
        <v>34</v>
      </c>
      <c r="D860" s="31">
        <v>44</v>
      </c>
      <c r="E860" s="32">
        <v>46</v>
      </c>
      <c r="F860" s="35">
        <v>54</v>
      </c>
      <c r="G860" s="38">
        <v>54</v>
      </c>
      <c r="H860" s="38">
        <v>54</v>
      </c>
      <c r="I860" s="38">
        <v>54</v>
      </c>
      <c r="J860" s="36">
        <v>54</v>
      </c>
      <c r="K860" s="55" t="s">
        <v>174</v>
      </c>
      <c r="L860">
        <f t="shared" si="103"/>
        <v>45</v>
      </c>
      <c r="M860">
        <f t="shared" si="104"/>
        <v>54</v>
      </c>
      <c r="N860">
        <f t="shared" si="105"/>
        <v>2</v>
      </c>
      <c r="O860">
        <f t="shared" si="106"/>
        <v>0</v>
      </c>
      <c r="P860">
        <f t="shared" si="108"/>
        <v>2</v>
      </c>
      <c r="Q860">
        <f t="shared" si="109"/>
        <v>2</v>
      </c>
      <c r="R860">
        <f t="shared" si="107"/>
        <v>5</v>
      </c>
    </row>
    <row r="861" spans="1:18" x14ac:dyDescent="0.25">
      <c r="A861" s="26" t="s">
        <v>106</v>
      </c>
      <c r="B861" s="7" t="s">
        <v>16</v>
      </c>
      <c r="C861" s="30">
        <v>50</v>
      </c>
      <c r="D861" s="31">
        <v>64</v>
      </c>
      <c r="E861" s="32">
        <v>66</v>
      </c>
      <c r="F861" s="35">
        <v>78</v>
      </c>
      <c r="G861" s="38">
        <v>78</v>
      </c>
      <c r="H861" s="38">
        <v>80</v>
      </c>
      <c r="I861" s="38">
        <v>80</v>
      </c>
      <c r="J861" s="36">
        <v>16</v>
      </c>
      <c r="K861" s="55" t="s">
        <v>174</v>
      </c>
      <c r="L861">
        <f t="shared" si="103"/>
        <v>65</v>
      </c>
      <c r="M861">
        <f t="shared" si="104"/>
        <v>79</v>
      </c>
      <c r="N861">
        <f t="shared" si="105"/>
        <v>2</v>
      </c>
      <c r="O861">
        <f t="shared" si="106"/>
        <v>2</v>
      </c>
      <c r="P861">
        <f t="shared" si="108"/>
        <v>2</v>
      </c>
      <c r="Q861">
        <f t="shared" si="109"/>
        <v>2</v>
      </c>
      <c r="R861">
        <f t="shared" si="107"/>
        <v>5</v>
      </c>
    </row>
    <row r="862" spans="1:18" x14ac:dyDescent="0.25">
      <c r="A862" s="26" t="s">
        <v>106</v>
      </c>
      <c r="B862" s="7" t="s">
        <v>92</v>
      </c>
      <c r="C862" s="30">
        <v>36</v>
      </c>
      <c r="D862" s="31">
        <v>46</v>
      </c>
      <c r="E862" s="32">
        <v>50</v>
      </c>
      <c r="F862" s="35">
        <v>72</v>
      </c>
      <c r="G862" s="38">
        <v>72</v>
      </c>
      <c r="H862" s="38">
        <v>86</v>
      </c>
      <c r="I862" s="38">
        <v>86</v>
      </c>
      <c r="J862" s="36">
        <v>8</v>
      </c>
      <c r="K862" s="55" t="s">
        <v>174</v>
      </c>
      <c r="L862">
        <f t="shared" si="103"/>
        <v>48</v>
      </c>
      <c r="M862">
        <f t="shared" si="104"/>
        <v>79</v>
      </c>
      <c r="N862">
        <f t="shared" si="105"/>
        <v>4</v>
      </c>
      <c r="O862">
        <f t="shared" si="106"/>
        <v>14</v>
      </c>
      <c r="P862">
        <f t="shared" si="108"/>
        <v>2</v>
      </c>
      <c r="Q862">
        <f t="shared" si="109"/>
        <v>2</v>
      </c>
      <c r="R862">
        <f t="shared" si="107"/>
        <v>5</v>
      </c>
    </row>
    <row r="863" spans="1:18" x14ac:dyDescent="0.25">
      <c r="A863" s="26" t="s">
        <v>106</v>
      </c>
      <c r="B863" s="7" t="s">
        <v>17</v>
      </c>
      <c r="C863" s="30">
        <v>28</v>
      </c>
      <c r="D863" s="31">
        <v>42</v>
      </c>
      <c r="E863" s="32">
        <v>42</v>
      </c>
      <c r="F863" s="35">
        <v>62</v>
      </c>
      <c r="G863" s="38">
        <v>62</v>
      </c>
      <c r="H863" s="38">
        <v>72</v>
      </c>
      <c r="I863" s="38">
        <v>82</v>
      </c>
      <c r="J863" s="36">
        <v>10</v>
      </c>
      <c r="K863" s="55" t="s">
        <v>174</v>
      </c>
      <c r="L863">
        <f t="shared" si="103"/>
        <v>42</v>
      </c>
      <c r="M863">
        <f t="shared" si="104"/>
        <v>69.5</v>
      </c>
      <c r="N863">
        <f t="shared" si="105"/>
        <v>0</v>
      </c>
      <c r="O863">
        <f t="shared" si="106"/>
        <v>20</v>
      </c>
      <c r="P863">
        <f t="shared" si="108"/>
        <v>2</v>
      </c>
      <c r="Q863">
        <f t="shared" si="109"/>
        <v>1</v>
      </c>
      <c r="R863">
        <f t="shared" si="107"/>
        <v>6</v>
      </c>
    </row>
    <row r="864" spans="1:18" x14ac:dyDescent="0.25">
      <c r="A864" s="26" t="s">
        <v>106</v>
      </c>
      <c r="B864" s="7" t="s">
        <v>18</v>
      </c>
      <c r="C864" s="30">
        <v>32</v>
      </c>
      <c r="D864" s="31">
        <v>44</v>
      </c>
      <c r="E864" s="32">
        <v>44</v>
      </c>
      <c r="F864" s="35">
        <v>56</v>
      </c>
      <c r="G864" s="38">
        <v>58</v>
      </c>
      <c r="H864" s="38">
        <v>58</v>
      </c>
      <c r="I864" s="38">
        <v>60</v>
      </c>
      <c r="J864" s="36">
        <v>16</v>
      </c>
      <c r="K864" s="55" t="s">
        <v>174</v>
      </c>
      <c r="L864">
        <f t="shared" si="103"/>
        <v>44</v>
      </c>
      <c r="M864">
        <f t="shared" si="104"/>
        <v>58</v>
      </c>
      <c r="N864">
        <f t="shared" si="105"/>
        <v>0</v>
      </c>
      <c r="O864">
        <f t="shared" si="106"/>
        <v>4</v>
      </c>
      <c r="P864">
        <f t="shared" si="108"/>
        <v>2</v>
      </c>
      <c r="Q864">
        <f t="shared" si="109"/>
        <v>1</v>
      </c>
      <c r="R864">
        <f t="shared" si="107"/>
        <v>6</v>
      </c>
    </row>
    <row r="865" spans="1:18" x14ac:dyDescent="0.25">
      <c r="A865" s="26" t="s">
        <v>106</v>
      </c>
      <c r="B865" s="7" t="s">
        <v>48</v>
      </c>
      <c r="C865" s="30">
        <v>54</v>
      </c>
      <c r="D865" s="31">
        <v>66</v>
      </c>
      <c r="E865" s="32">
        <v>68</v>
      </c>
      <c r="F865" s="35">
        <v>80</v>
      </c>
      <c r="G865" s="29">
        <v>80</v>
      </c>
      <c r="H865" s="29">
        <v>80</v>
      </c>
      <c r="I865" s="29">
        <v>82</v>
      </c>
      <c r="J865" s="36">
        <v>16</v>
      </c>
      <c r="K865" s="55" t="s">
        <v>174</v>
      </c>
      <c r="L865">
        <f t="shared" si="103"/>
        <v>67</v>
      </c>
      <c r="M865">
        <f t="shared" si="104"/>
        <v>80.5</v>
      </c>
      <c r="N865">
        <f t="shared" si="105"/>
        <v>2</v>
      </c>
      <c r="O865">
        <f t="shared" si="106"/>
        <v>2</v>
      </c>
      <c r="P865">
        <f t="shared" si="108"/>
        <v>2</v>
      </c>
      <c r="Q865">
        <f t="shared" si="109"/>
        <v>2</v>
      </c>
      <c r="R865">
        <f t="shared" si="107"/>
        <v>5</v>
      </c>
    </row>
    <row r="866" spans="1:18" x14ac:dyDescent="0.25">
      <c r="A866" s="26" t="s">
        <v>106</v>
      </c>
      <c r="B866" s="7" t="s">
        <v>19</v>
      </c>
      <c r="C866" s="30">
        <v>56</v>
      </c>
      <c r="D866" s="31">
        <v>74</v>
      </c>
      <c r="E866" s="32">
        <v>74</v>
      </c>
      <c r="F866" s="35">
        <v>86</v>
      </c>
      <c r="G866" s="38">
        <v>86</v>
      </c>
      <c r="H866" s="38">
        <v>88</v>
      </c>
      <c r="I866" s="38">
        <v>88</v>
      </c>
      <c r="J866" s="36">
        <v>8</v>
      </c>
      <c r="K866" s="55" t="s">
        <v>174</v>
      </c>
      <c r="L866">
        <f t="shared" si="103"/>
        <v>74</v>
      </c>
      <c r="M866">
        <f t="shared" si="104"/>
        <v>87</v>
      </c>
      <c r="N866">
        <f t="shared" si="105"/>
        <v>0</v>
      </c>
      <c r="O866">
        <f t="shared" si="106"/>
        <v>2</v>
      </c>
      <c r="P866">
        <f t="shared" si="108"/>
        <v>2</v>
      </c>
      <c r="Q866">
        <f t="shared" si="109"/>
        <v>2</v>
      </c>
      <c r="R866">
        <f t="shared" si="107"/>
        <v>5</v>
      </c>
    </row>
    <row r="867" spans="1:18" x14ac:dyDescent="0.25">
      <c r="A867" s="26" t="s">
        <v>106</v>
      </c>
      <c r="B867" s="7" t="s">
        <v>50</v>
      </c>
      <c r="C867" s="30">
        <v>36</v>
      </c>
      <c r="D867" s="31">
        <v>48</v>
      </c>
      <c r="E867" s="32">
        <v>50</v>
      </c>
      <c r="F867" s="35">
        <v>62</v>
      </c>
      <c r="G867" s="38">
        <v>62</v>
      </c>
      <c r="H867" s="38">
        <v>62</v>
      </c>
      <c r="I867" s="38">
        <v>62</v>
      </c>
      <c r="J867" s="36">
        <v>22</v>
      </c>
      <c r="K867" s="55" t="s">
        <v>174</v>
      </c>
      <c r="L867">
        <f t="shared" si="103"/>
        <v>49</v>
      </c>
      <c r="M867">
        <f t="shared" si="104"/>
        <v>62</v>
      </c>
      <c r="N867">
        <f t="shared" si="105"/>
        <v>2</v>
      </c>
      <c r="O867">
        <f t="shared" si="106"/>
        <v>0</v>
      </c>
      <c r="P867">
        <f t="shared" si="108"/>
        <v>2</v>
      </c>
      <c r="Q867">
        <f t="shared" si="109"/>
        <v>2</v>
      </c>
      <c r="R867">
        <f t="shared" si="107"/>
        <v>5</v>
      </c>
    </row>
    <row r="868" spans="1:18" x14ac:dyDescent="0.25">
      <c r="A868" s="26" t="s">
        <v>106</v>
      </c>
      <c r="B868" s="7" t="s">
        <v>93</v>
      </c>
      <c r="C868" s="30">
        <v>58</v>
      </c>
      <c r="D868" s="31" t="s">
        <v>12</v>
      </c>
      <c r="E868" s="32" t="s">
        <v>12</v>
      </c>
      <c r="F868" s="35" t="s">
        <v>12</v>
      </c>
      <c r="G868" s="29" t="s">
        <v>12</v>
      </c>
      <c r="H868" s="29" t="s">
        <v>12</v>
      </c>
      <c r="I868" s="29" t="s">
        <v>12</v>
      </c>
      <c r="J868" s="36">
        <v>2</v>
      </c>
      <c r="K868" s="55" t="s">
        <v>174</v>
      </c>
      <c r="L868" t="e">
        <f t="shared" si="103"/>
        <v>#DIV/0!</v>
      </c>
      <c r="M868" t="e">
        <f t="shared" si="104"/>
        <v>#DIV/0!</v>
      </c>
      <c r="N868" t="e">
        <f t="shared" si="105"/>
        <v>#VALUE!</v>
      </c>
      <c r="O868" t="e">
        <f t="shared" si="106"/>
        <v>#VALUE!</v>
      </c>
      <c r="P868" t="e">
        <f t="shared" si="108"/>
        <v>#VALUE!</v>
      </c>
      <c r="Q868">
        <f t="shared" si="109"/>
        <v>2</v>
      </c>
      <c r="R868" t="e">
        <f t="shared" si="107"/>
        <v>#VALUE!</v>
      </c>
    </row>
    <row r="869" spans="1:18" x14ac:dyDescent="0.25">
      <c r="A869" s="26" t="s">
        <v>106</v>
      </c>
      <c r="B869" s="7" t="s">
        <v>76</v>
      </c>
      <c r="C869" s="30">
        <v>28</v>
      </c>
      <c r="D869" s="31">
        <v>42</v>
      </c>
      <c r="E869" s="32">
        <v>42</v>
      </c>
      <c r="F869" s="35">
        <v>52</v>
      </c>
      <c r="G869" s="38">
        <v>54</v>
      </c>
      <c r="H869" s="38">
        <v>54</v>
      </c>
      <c r="I869" s="38">
        <v>54</v>
      </c>
      <c r="J869" s="36">
        <v>56</v>
      </c>
      <c r="K869" s="55" t="s">
        <v>174</v>
      </c>
      <c r="L869">
        <f t="shared" si="103"/>
        <v>42</v>
      </c>
      <c r="M869">
        <f t="shared" si="104"/>
        <v>53.5</v>
      </c>
      <c r="N869">
        <f t="shared" si="105"/>
        <v>0</v>
      </c>
      <c r="O869">
        <f t="shared" si="106"/>
        <v>2</v>
      </c>
      <c r="P869">
        <f t="shared" si="108"/>
        <v>2</v>
      </c>
      <c r="Q869" t="e">
        <f t="shared" si="109"/>
        <v>#VALUE!</v>
      </c>
      <c r="R869" t="e">
        <f t="shared" si="107"/>
        <v>#VALUE!</v>
      </c>
    </row>
    <row r="870" spans="1:18" x14ac:dyDescent="0.25">
      <c r="A870" s="26" t="s">
        <v>106</v>
      </c>
      <c r="B870" s="7" t="s">
        <v>51</v>
      </c>
      <c r="C870" s="30">
        <v>30</v>
      </c>
      <c r="D870" s="31">
        <v>42</v>
      </c>
      <c r="E870" s="32">
        <v>42</v>
      </c>
      <c r="F870" s="35">
        <v>52</v>
      </c>
      <c r="G870" s="38">
        <v>52</v>
      </c>
      <c r="H870" s="38">
        <v>54</v>
      </c>
      <c r="I870" s="38">
        <v>54</v>
      </c>
      <c r="J870" s="36">
        <v>16</v>
      </c>
      <c r="K870" s="55" t="s">
        <v>174</v>
      </c>
      <c r="L870">
        <f t="shared" si="103"/>
        <v>42</v>
      </c>
      <c r="M870">
        <f t="shared" si="104"/>
        <v>53</v>
      </c>
      <c r="N870">
        <f t="shared" si="105"/>
        <v>0</v>
      </c>
      <c r="O870">
        <f t="shared" si="106"/>
        <v>2</v>
      </c>
      <c r="P870">
        <f t="shared" si="108"/>
        <v>2</v>
      </c>
      <c r="Q870">
        <f t="shared" si="109"/>
        <v>2</v>
      </c>
      <c r="R870">
        <f t="shared" si="107"/>
        <v>5</v>
      </c>
    </row>
    <row r="871" spans="1:18" x14ac:dyDescent="0.25">
      <c r="A871" s="26" t="s">
        <v>106</v>
      </c>
      <c r="B871" s="7" t="s">
        <v>77</v>
      </c>
      <c r="C871" s="30">
        <v>32</v>
      </c>
      <c r="D871" s="31">
        <v>58</v>
      </c>
      <c r="E871" s="32">
        <v>60</v>
      </c>
      <c r="F871" s="35">
        <v>86</v>
      </c>
      <c r="G871" s="38">
        <v>86</v>
      </c>
      <c r="H871" s="29" t="s">
        <v>12</v>
      </c>
      <c r="I871" s="29" t="s">
        <v>12</v>
      </c>
      <c r="J871" s="36">
        <v>6</v>
      </c>
      <c r="K871" s="55" t="s">
        <v>174</v>
      </c>
      <c r="L871">
        <f t="shared" si="103"/>
        <v>59</v>
      </c>
      <c r="M871">
        <f t="shared" si="104"/>
        <v>86</v>
      </c>
      <c r="N871">
        <f t="shared" si="105"/>
        <v>2</v>
      </c>
      <c r="O871" t="e">
        <f t="shared" si="106"/>
        <v>#VALUE!</v>
      </c>
      <c r="P871">
        <f t="shared" si="108"/>
        <v>2</v>
      </c>
      <c r="Q871">
        <f t="shared" si="109"/>
        <v>2</v>
      </c>
      <c r="R871">
        <f t="shared" si="107"/>
        <v>5</v>
      </c>
    </row>
    <row r="872" spans="1:18" x14ac:dyDescent="0.25">
      <c r="A872" s="26" t="s">
        <v>106</v>
      </c>
      <c r="B872" s="7" t="s">
        <v>20</v>
      </c>
      <c r="C872" s="30">
        <v>56</v>
      </c>
      <c r="D872" s="31">
        <v>76</v>
      </c>
      <c r="E872" s="32">
        <v>76</v>
      </c>
      <c r="F872" s="38">
        <v>94</v>
      </c>
      <c r="G872" s="38">
        <v>94</v>
      </c>
      <c r="H872" s="29" t="s">
        <v>12</v>
      </c>
      <c r="I872" s="29" t="s">
        <v>12</v>
      </c>
      <c r="J872" s="36">
        <v>6</v>
      </c>
      <c r="K872" s="55" t="s">
        <v>174</v>
      </c>
      <c r="L872">
        <f t="shared" si="103"/>
        <v>76</v>
      </c>
      <c r="M872">
        <f t="shared" si="104"/>
        <v>94</v>
      </c>
      <c r="N872">
        <f t="shared" si="105"/>
        <v>0</v>
      </c>
      <c r="O872" t="e">
        <f t="shared" si="106"/>
        <v>#VALUE!</v>
      </c>
      <c r="P872">
        <f t="shared" si="108"/>
        <v>2</v>
      </c>
      <c r="Q872" t="e">
        <f t="shared" si="109"/>
        <v>#VALUE!</v>
      </c>
      <c r="R872" t="e">
        <f t="shared" si="107"/>
        <v>#VALUE!</v>
      </c>
    </row>
    <row r="873" spans="1:18" x14ac:dyDescent="0.25">
      <c r="A873" s="26" t="s">
        <v>106</v>
      </c>
      <c r="B873" s="7" t="s">
        <v>21</v>
      </c>
      <c r="C873" s="30">
        <v>48</v>
      </c>
      <c r="D873" s="31">
        <v>62</v>
      </c>
      <c r="E873" s="32">
        <v>62</v>
      </c>
      <c r="F873" s="35">
        <v>72</v>
      </c>
      <c r="G873" s="38">
        <v>72</v>
      </c>
      <c r="H873" s="38">
        <v>72</v>
      </c>
      <c r="I873" s="38">
        <v>74</v>
      </c>
      <c r="J873" s="36">
        <v>18</v>
      </c>
      <c r="K873" s="55" t="s">
        <v>174</v>
      </c>
      <c r="L873">
        <f t="shared" si="103"/>
        <v>62</v>
      </c>
      <c r="M873">
        <f t="shared" si="104"/>
        <v>72.5</v>
      </c>
      <c r="N873">
        <f t="shared" si="105"/>
        <v>0</v>
      </c>
      <c r="O873">
        <f t="shared" si="106"/>
        <v>2</v>
      </c>
      <c r="P873">
        <f t="shared" si="108"/>
        <v>2</v>
      </c>
      <c r="Q873" t="e">
        <f t="shared" si="109"/>
        <v>#VALUE!</v>
      </c>
      <c r="R873" t="e">
        <f t="shared" si="107"/>
        <v>#VALUE!</v>
      </c>
    </row>
    <row r="874" spans="1:18" x14ac:dyDescent="0.25">
      <c r="A874" s="26" t="s">
        <v>106</v>
      </c>
      <c r="B874" s="7" t="s">
        <v>52</v>
      </c>
      <c r="C874" s="30">
        <v>42</v>
      </c>
      <c r="D874" s="31">
        <v>54</v>
      </c>
      <c r="E874" s="32">
        <v>54</v>
      </c>
      <c r="F874" s="35">
        <v>66</v>
      </c>
      <c r="G874" s="38">
        <v>66</v>
      </c>
      <c r="H874" s="38">
        <v>66</v>
      </c>
      <c r="I874" s="38">
        <v>66</v>
      </c>
      <c r="J874" s="36">
        <v>30</v>
      </c>
      <c r="K874" s="55" t="s">
        <v>174</v>
      </c>
      <c r="L874">
        <f t="shared" si="103"/>
        <v>54</v>
      </c>
      <c r="M874">
        <f t="shared" si="104"/>
        <v>66</v>
      </c>
      <c r="N874">
        <f t="shared" si="105"/>
        <v>0</v>
      </c>
      <c r="O874">
        <f t="shared" si="106"/>
        <v>0</v>
      </c>
      <c r="P874">
        <f t="shared" si="108"/>
        <v>2</v>
      </c>
      <c r="Q874">
        <f t="shared" si="109"/>
        <v>2</v>
      </c>
      <c r="R874">
        <f t="shared" si="107"/>
        <v>5</v>
      </c>
    </row>
    <row r="875" spans="1:18" x14ac:dyDescent="0.25">
      <c r="A875" s="26" t="s">
        <v>106</v>
      </c>
      <c r="B875" s="7" t="s">
        <v>53</v>
      </c>
      <c r="C875" s="30">
        <v>44</v>
      </c>
      <c r="D875" s="31">
        <v>58</v>
      </c>
      <c r="E875" s="32">
        <v>58</v>
      </c>
      <c r="F875" s="35">
        <v>70</v>
      </c>
      <c r="G875" s="38">
        <v>70</v>
      </c>
      <c r="H875" s="38">
        <v>70</v>
      </c>
      <c r="I875" s="38">
        <v>70</v>
      </c>
      <c r="J875" s="36">
        <v>16</v>
      </c>
      <c r="K875" s="55" t="s">
        <v>174</v>
      </c>
      <c r="L875">
        <f t="shared" si="103"/>
        <v>58</v>
      </c>
      <c r="M875">
        <f t="shared" si="104"/>
        <v>70</v>
      </c>
      <c r="N875">
        <f t="shared" si="105"/>
        <v>0</v>
      </c>
      <c r="O875">
        <f t="shared" si="106"/>
        <v>0</v>
      </c>
      <c r="P875">
        <f t="shared" si="108"/>
        <v>2</v>
      </c>
      <c r="Q875">
        <f t="shared" si="109"/>
        <v>2</v>
      </c>
      <c r="R875">
        <f t="shared" si="107"/>
        <v>5</v>
      </c>
    </row>
    <row r="876" spans="1:18" x14ac:dyDescent="0.25">
      <c r="A876" s="26" t="s">
        <v>106</v>
      </c>
      <c r="B876" s="7" t="s">
        <v>22</v>
      </c>
      <c r="C876" s="30">
        <v>26</v>
      </c>
      <c r="D876" s="31">
        <v>48</v>
      </c>
      <c r="E876" s="32">
        <v>48</v>
      </c>
      <c r="F876" s="35">
        <v>60</v>
      </c>
      <c r="G876" s="38">
        <v>60</v>
      </c>
      <c r="H876" s="38">
        <v>62</v>
      </c>
      <c r="I876" s="38">
        <v>62</v>
      </c>
      <c r="J876" s="36">
        <v>33</v>
      </c>
      <c r="K876" s="55" t="s">
        <v>174</v>
      </c>
      <c r="L876">
        <f t="shared" si="103"/>
        <v>48</v>
      </c>
      <c r="M876">
        <f t="shared" si="104"/>
        <v>61</v>
      </c>
      <c r="N876">
        <f t="shared" si="105"/>
        <v>0</v>
      </c>
      <c r="O876">
        <f t="shared" si="106"/>
        <v>2</v>
      </c>
      <c r="P876">
        <f t="shared" si="108"/>
        <v>2</v>
      </c>
      <c r="Q876">
        <f t="shared" si="109"/>
        <v>2</v>
      </c>
      <c r="R876">
        <f t="shared" si="107"/>
        <v>5</v>
      </c>
    </row>
    <row r="877" spans="1:18" x14ac:dyDescent="0.25">
      <c r="A877" s="26" t="s">
        <v>106</v>
      </c>
      <c r="B877" s="7" t="s">
        <v>23</v>
      </c>
      <c r="C877" s="30">
        <v>36</v>
      </c>
      <c r="D877" s="31">
        <v>52</v>
      </c>
      <c r="E877" s="32">
        <v>56</v>
      </c>
      <c r="F877" s="35">
        <v>72</v>
      </c>
      <c r="G877" s="38">
        <v>82</v>
      </c>
      <c r="H877" s="38">
        <v>88</v>
      </c>
      <c r="I877" s="38">
        <v>90</v>
      </c>
      <c r="J877" s="36">
        <v>8</v>
      </c>
      <c r="K877" s="55" t="s">
        <v>174</v>
      </c>
      <c r="L877">
        <f t="shared" si="103"/>
        <v>54</v>
      </c>
      <c r="M877">
        <f t="shared" si="104"/>
        <v>83</v>
      </c>
      <c r="N877">
        <f t="shared" si="105"/>
        <v>4</v>
      </c>
      <c r="O877">
        <f t="shared" si="106"/>
        <v>18</v>
      </c>
      <c r="P877">
        <f t="shared" si="108"/>
        <v>2</v>
      </c>
      <c r="Q877">
        <f t="shared" si="109"/>
        <v>2</v>
      </c>
      <c r="R877">
        <f t="shared" si="107"/>
        <v>5</v>
      </c>
    </row>
    <row r="878" spans="1:18" x14ac:dyDescent="0.25">
      <c r="A878" s="26" t="s">
        <v>106</v>
      </c>
      <c r="B878" s="7" t="s">
        <v>55</v>
      </c>
      <c r="C878" s="30">
        <v>34</v>
      </c>
      <c r="D878" s="31">
        <v>46</v>
      </c>
      <c r="E878" s="32">
        <v>46</v>
      </c>
      <c r="F878" s="35">
        <v>60</v>
      </c>
      <c r="G878" s="38">
        <v>62</v>
      </c>
      <c r="H878" s="38">
        <v>66</v>
      </c>
      <c r="I878" s="38">
        <v>66</v>
      </c>
      <c r="J878" s="36">
        <v>10</v>
      </c>
      <c r="K878" s="55" t="s">
        <v>174</v>
      </c>
      <c r="L878">
        <f t="shared" si="103"/>
        <v>46</v>
      </c>
      <c r="M878">
        <f t="shared" si="104"/>
        <v>63.5</v>
      </c>
      <c r="N878">
        <f t="shared" si="105"/>
        <v>0</v>
      </c>
      <c r="O878">
        <f t="shared" si="106"/>
        <v>6</v>
      </c>
      <c r="P878">
        <f t="shared" si="108"/>
        <v>2</v>
      </c>
      <c r="Q878">
        <f t="shared" si="109"/>
        <v>1</v>
      </c>
      <c r="R878">
        <f t="shared" si="107"/>
        <v>6</v>
      </c>
    </row>
    <row r="879" spans="1:18" x14ac:dyDescent="0.25">
      <c r="A879" s="26" t="s">
        <v>106</v>
      </c>
      <c r="B879" s="7" t="s">
        <v>24</v>
      </c>
      <c r="C879" s="30" t="s">
        <v>12</v>
      </c>
      <c r="D879" s="31">
        <v>52</v>
      </c>
      <c r="E879" s="32" t="s">
        <v>12</v>
      </c>
      <c r="F879" s="40">
        <v>60</v>
      </c>
      <c r="G879" s="41">
        <v>60</v>
      </c>
      <c r="H879" s="38">
        <v>60</v>
      </c>
      <c r="I879" s="38">
        <v>62</v>
      </c>
      <c r="J879" s="36">
        <v>28</v>
      </c>
      <c r="K879" s="55" t="s">
        <v>174</v>
      </c>
      <c r="L879">
        <f t="shared" si="103"/>
        <v>52</v>
      </c>
      <c r="M879">
        <f t="shared" si="104"/>
        <v>60.5</v>
      </c>
      <c r="N879" t="e">
        <f t="shared" si="105"/>
        <v>#VALUE!</v>
      </c>
      <c r="O879">
        <f t="shared" si="106"/>
        <v>2</v>
      </c>
      <c r="P879" t="e">
        <f t="shared" si="108"/>
        <v>#VALUE!</v>
      </c>
      <c r="Q879">
        <f t="shared" si="109"/>
        <v>1</v>
      </c>
      <c r="R879" t="e">
        <f t="shared" si="107"/>
        <v>#VALUE!</v>
      </c>
    </row>
    <row r="880" spans="1:18" x14ac:dyDescent="0.25">
      <c r="A880" s="26" t="s">
        <v>106</v>
      </c>
      <c r="B880" s="7" t="s">
        <v>56</v>
      </c>
      <c r="C880" s="30">
        <v>30</v>
      </c>
      <c r="D880" s="31">
        <v>42</v>
      </c>
      <c r="E880" s="32">
        <v>42</v>
      </c>
      <c r="F880" s="35">
        <v>52</v>
      </c>
      <c r="G880" s="38">
        <v>52</v>
      </c>
      <c r="H880" s="38">
        <v>54</v>
      </c>
      <c r="I880" s="38">
        <v>54</v>
      </c>
      <c r="J880" s="36">
        <v>8</v>
      </c>
      <c r="K880" s="55" t="s">
        <v>174</v>
      </c>
      <c r="L880">
        <f t="shared" si="103"/>
        <v>42</v>
      </c>
      <c r="M880">
        <f t="shared" si="104"/>
        <v>53</v>
      </c>
      <c r="N880">
        <f t="shared" si="105"/>
        <v>0</v>
      </c>
      <c r="O880">
        <f t="shared" si="106"/>
        <v>2</v>
      </c>
      <c r="P880">
        <f t="shared" si="108"/>
        <v>2</v>
      </c>
      <c r="Q880">
        <f t="shared" si="109"/>
        <v>2</v>
      </c>
      <c r="R880">
        <f t="shared" si="107"/>
        <v>5</v>
      </c>
    </row>
    <row r="881" spans="1:18" x14ac:dyDescent="0.25">
      <c r="A881" s="26" t="s">
        <v>106</v>
      </c>
      <c r="B881" s="7" t="s">
        <v>86</v>
      </c>
      <c r="C881" s="30">
        <v>32</v>
      </c>
      <c r="D881" s="31">
        <v>44</v>
      </c>
      <c r="E881" s="32">
        <v>44</v>
      </c>
      <c r="F881" s="35">
        <v>54</v>
      </c>
      <c r="G881" s="38">
        <v>54</v>
      </c>
      <c r="H881" s="38">
        <v>56</v>
      </c>
      <c r="I881" s="38">
        <v>58</v>
      </c>
      <c r="J881" s="36">
        <v>16</v>
      </c>
      <c r="K881" s="55" t="s">
        <v>174</v>
      </c>
      <c r="L881">
        <f t="shared" si="103"/>
        <v>44</v>
      </c>
      <c r="M881">
        <f t="shared" si="104"/>
        <v>55.5</v>
      </c>
      <c r="N881">
        <f t="shared" si="105"/>
        <v>0</v>
      </c>
      <c r="O881">
        <f t="shared" si="106"/>
        <v>4</v>
      </c>
      <c r="P881">
        <f t="shared" si="108"/>
        <v>2</v>
      </c>
      <c r="Q881">
        <f t="shared" si="109"/>
        <v>2</v>
      </c>
      <c r="R881">
        <f t="shared" si="107"/>
        <v>5</v>
      </c>
    </row>
    <row r="882" spans="1:18" x14ac:dyDescent="0.25">
      <c r="A882" s="26" t="s">
        <v>106</v>
      </c>
      <c r="B882" s="7" t="s">
        <v>25</v>
      </c>
      <c r="C882" s="30">
        <v>36</v>
      </c>
      <c r="D882" s="31">
        <v>44</v>
      </c>
      <c r="E882" s="32">
        <v>52</v>
      </c>
      <c r="F882" s="35">
        <v>58</v>
      </c>
      <c r="G882" s="38">
        <v>58</v>
      </c>
      <c r="H882" s="38">
        <v>66</v>
      </c>
      <c r="I882" s="38">
        <v>66</v>
      </c>
      <c r="J882" s="36">
        <v>49</v>
      </c>
      <c r="K882" s="55" t="s">
        <v>174</v>
      </c>
      <c r="L882">
        <f t="shared" si="103"/>
        <v>48</v>
      </c>
      <c r="M882">
        <f t="shared" si="104"/>
        <v>62</v>
      </c>
      <c r="N882">
        <f t="shared" si="105"/>
        <v>8</v>
      </c>
      <c r="O882">
        <f t="shared" si="106"/>
        <v>8</v>
      </c>
      <c r="P882">
        <f t="shared" si="108"/>
        <v>1</v>
      </c>
      <c r="Q882">
        <f t="shared" si="109"/>
        <v>2</v>
      </c>
      <c r="R882">
        <f t="shared" si="107"/>
        <v>6</v>
      </c>
    </row>
    <row r="883" spans="1:18" x14ac:dyDescent="0.25">
      <c r="A883" s="26" t="s">
        <v>106</v>
      </c>
      <c r="B883" s="7" t="s">
        <v>94</v>
      </c>
      <c r="C883" s="30">
        <v>38</v>
      </c>
      <c r="D883" s="31">
        <v>48</v>
      </c>
      <c r="E883" s="32">
        <v>48</v>
      </c>
      <c r="F883" s="35">
        <v>62</v>
      </c>
      <c r="G883" s="38">
        <v>62</v>
      </c>
      <c r="H883" s="38">
        <v>62</v>
      </c>
      <c r="I883" s="38">
        <v>62</v>
      </c>
      <c r="J883" s="36">
        <v>16</v>
      </c>
      <c r="K883" s="55" t="s">
        <v>174</v>
      </c>
      <c r="L883">
        <f t="shared" si="103"/>
        <v>48</v>
      </c>
      <c r="M883">
        <f t="shared" si="104"/>
        <v>62</v>
      </c>
      <c r="N883">
        <f t="shared" si="105"/>
        <v>0</v>
      </c>
      <c r="O883">
        <f t="shared" si="106"/>
        <v>0</v>
      </c>
      <c r="P883">
        <f t="shared" si="108"/>
        <v>2</v>
      </c>
      <c r="Q883">
        <f t="shared" si="109"/>
        <v>1</v>
      </c>
      <c r="R883">
        <f t="shared" si="107"/>
        <v>6</v>
      </c>
    </row>
    <row r="884" spans="1:18" x14ac:dyDescent="0.25">
      <c r="A884" s="26" t="s">
        <v>106</v>
      </c>
      <c r="B884" s="7" t="s">
        <v>57</v>
      </c>
      <c r="C884" s="30">
        <v>52</v>
      </c>
      <c r="D884" s="31">
        <v>72</v>
      </c>
      <c r="E884" s="32">
        <v>72</v>
      </c>
      <c r="F884" s="35">
        <v>88</v>
      </c>
      <c r="G884" s="38">
        <v>88</v>
      </c>
      <c r="H884" s="38">
        <v>90</v>
      </c>
      <c r="I884" s="29" t="s">
        <v>12</v>
      </c>
      <c r="J884" s="36">
        <v>7</v>
      </c>
      <c r="K884" s="55" t="s">
        <v>174</v>
      </c>
      <c r="L884">
        <f t="shared" si="103"/>
        <v>72</v>
      </c>
      <c r="M884">
        <f t="shared" si="104"/>
        <v>88.666666666666671</v>
      </c>
      <c r="N884">
        <f t="shared" si="105"/>
        <v>0</v>
      </c>
      <c r="O884" t="e">
        <f t="shared" si="106"/>
        <v>#VALUE!</v>
      </c>
      <c r="P884">
        <f t="shared" si="108"/>
        <v>2</v>
      </c>
      <c r="Q884">
        <f t="shared" si="109"/>
        <v>2</v>
      </c>
      <c r="R884">
        <f t="shared" si="107"/>
        <v>5</v>
      </c>
    </row>
    <row r="885" spans="1:18" x14ac:dyDescent="0.25">
      <c r="A885" s="26" t="s">
        <v>106</v>
      </c>
      <c r="B885" s="7" t="s">
        <v>78</v>
      </c>
      <c r="C885" s="30">
        <v>28</v>
      </c>
      <c r="D885" s="31">
        <v>60</v>
      </c>
      <c r="E885" s="32">
        <v>62</v>
      </c>
      <c r="F885" s="35">
        <v>76</v>
      </c>
      <c r="G885" s="38">
        <v>76</v>
      </c>
      <c r="H885" s="38">
        <v>78</v>
      </c>
      <c r="I885" s="38">
        <v>80</v>
      </c>
      <c r="J885" s="36">
        <v>13</v>
      </c>
      <c r="K885" s="55" t="s">
        <v>174</v>
      </c>
      <c r="L885">
        <f t="shared" si="103"/>
        <v>61</v>
      </c>
      <c r="M885">
        <f t="shared" si="104"/>
        <v>77.5</v>
      </c>
      <c r="N885">
        <f t="shared" si="105"/>
        <v>2</v>
      </c>
      <c r="O885">
        <f t="shared" si="106"/>
        <v>4</v>
      </c>
      <c r="P885">
        <f t="shared" si="108"/>
        <v>2</v>
      </c>
      <c r="Q885" t="e">
        <f t="shared" si="109"/>
        <v>#VALUE!</v>
      </c>
      <c r="R885" t="e">
        <f t="shared" si="107"/>
        <v>#VALUE!</v>
      </c>
    </row>
    <row r="886" spans="1:18" x14ac:dyDescent="0.25">
      <c r="A886" s="26" t="s">
        <v>106</v>
      </c>
      <c r="B886" s="7" t="s">
        <v>28</v>
      </c>
      <c r="C886" s="30">
        <v>46</v>
      </c>
      <c r="D886" s="31">
        <v>58</v>
      </c>
      <c r="E886" s="32">
        <v>60</v>
      </c>
      <c r="F886" s="35">
        <v>70</v>
      </c>
      <c r="G886" s="38">
        <v>70</v>
      </c>
      <c r="H886" s="38">
        <v>72</v>
      </c>
      <c r="I886" s="38">
        <v>72</v>
      </c>
      <c r="J886" s="36">
        <v>23</v>
      </c>
      <c r="K886" s="55" t="s">
        <v>174</v>
      </c>
      <c r="L886">
        <f t="shared" si="103"/>
        <v>59</v>
      </c>
      <c r="M886">
        <f t="shared" si="104"/>
        <v>71</v>
      </c>
      <c r="N886">
        <f t="shared" si="105"/>
        <v>2</v>
      </c>
      <c r="O886">
        <f t="shared" si="106"/>
        <v>2</v>
      </c>
      <c r="P886">
        <f t="shared" si="108"/>
        <v>2</v>
      </c>
      <c r="Q886">
        <f t="shared" si="109"/>
        <v>2</v>
      </c>
      <c r="R886">
        <f t="shared" si="107"/>
        <v>5</v>
      </c>
    </row>
    <row r="887" spans="1:18" x14ac:dyDescent="0.25">
      <c r="A887" s="26" t="s">
        <v>106</v>
      </c>
      <c r="B887" s="7" t="s">
        <v>29</v>
      </c>
      <c r="C887" s="30" t="s">
        <v>12</v>
      </c>
      <c r="D887" s="31" t="s">
        <v>12</v>
      </c>
      <c r="E887" s="32" t="s">
        <v>12</v>
      </c>
      <c r="F887" s="35" t="s">
        <v>12</v>
      </c>
      <c r="G887" s="29" t="s">
        <v>12</v>
      </c>
      <c r="H887" s="29" t="s">
        <v>12</v>
      </c>
      <c r="I887" s="29" t="s">
        <v>12</v>
      </c>
      <c r="J887" s="36">
        <v>0</v>
      </c>
      <c r="K887" s="55" t="s">
        <v>174</v>
      </c>
      <c r="L887" t="e">
        <f t="shared" si="103"/>
        <v>#DIV/0!</v>
      </c>
      <c r="M887" t="e">
        <f t="shared" si="104"/>
        <v>#DIV/0!</v>
      </c>
      <c r="N887" t="e">
        <f t="shared" si="105"/>
        <v>#VALUE!</v>
      </c>
      <c r="O887" t="e">
        <f t="shared" si="106"/>
        <v>#VALUE!</v>
      </c>
      <c r="P887" t="e">
        <f t="shared" si="108"/>
        <v>#VALUE!</v>
      </c>
      <c r="Q887">
        <f t="shared" si="109"/>
        <v>2</v>
      </c>
      <c r="R887" t="e">
        <f t="shared" si="107"/>
        <v>#VALUE!</v>
      </c>
    </row>
    <row r="888" spans="1:18" x14ac:dyDescent="0.25">
      <c r="A888" s="26" t="s">
        <v>106</v>
      </c>
      <c r="B888" s="7" t="s">
        <v>30</v>
      </c>
      <c r="C888" s="30">
        <v>40</v>
      </c>
      <c r="D888" s="31">
        <v>54</v>
      </c>
      <c r="E888" s="32">
        <v>70</v>
      </c>
      <c r="F888" s="35">
        <v>70</v>
      </c>
      <c r="G888" s="38">
        <v>70</v>
      </c>
      <c r="H888" s="38">
        <v>88</v>
      </c>
      <c r="I888" s="38">
        <v>88</v>
      </c>
      <c r="J888" s="36">
        <v>9</v>
      </c>
      <c r="K888" s="55" t="s">
        <v>174</v>
      </c>
      <c r="L888">
        <f t="shared" si="103"/>
        <v>62</v>
      </c>
      <c r="M888">
        <f t="shared" si="104"/>
        <v>79</v>
      </c>
      <c r="N888">
        <f t="shared" si="105"/>
        <v>16</v>
      </c>
      <c r="O888">
        <f t="shared" si="106"/>
        <v>18</v>
      </c>
      <c r="P888">
        <f t="shared" si="108"/>
        <v>1</v>
      </c>
      <c r="Q888" t="e">
        <f t="shared" si="109"/>
        <v>#VALUE!</v>
      </c>
      <c r="R888" t="e">
        <f t="shared" si="107"/>
        <v>#VALUE!</v>
      </c>
    </row>
    <row r="889" spans="1:18" x14ac:dyDescent="0.25">
      <c r="A889" s="26" t="s">
        <v>106</v>
      </c>
      <c r="B889" s="7" t="s">
        <v>58</v>
      </c>
      <c r="C889" s="30">
        <v>30</v>
      </c>
      <c r="D889" s="31">
        <v>46</v>
      </c>
      <c r="E889" s="32">
        <v>46</v>
      </c>
      <c r="F889" s="35">
        <v>60</v>
      </c>
      <c r="G889" s="38">
        <v>62</v>
      </c>
      <c r="H889" s="38">
        <v>62</v>
      </c>
      <c r="I889" s="38">
        <v>62</v>
      </c>
      <c r="J889" s="36">
        <v>14</v>
      </c>
      <c r="K889" s="55" t="s">
        <v>174</v>
      </c>
      <c r="L889">
        <f t="shared" si="103"/>
        <v>46</v>
      </c>
      <c r="M889">
        <f t="shared" si="104"/>
        <v>61.5</v>
      </c>
      <c r="N889">
        <f t="shared" si="105"/>
        <v>0</v>
      </c>
      <c r="O889">
        <f t="shared" si="106"/>
        <v>2</v>
      </c>
      <c r="P889">
        <f t="shared" si="108"/>
        <v>2</v>
      </c>
      <c r="Q889">
        <f t="shared" si="109"/>
        <v>1</v>
      </c>
      <c r="R889">
        <f t="shared" si="107"/>
        <v>6</v>
      </c>
    </row>
    <row r="890" spans="1:18" x14ac:dyDescent="0.25">
      <c r="A890" s="26" t="s">
        <v>106</v>
      </c>
      <c r="B890" s="7" t="s">
        <v>59</v>
      </c>
      <c r="C890" s="30">
        <v>36</v>
      </c>
      <c r="D890" s="31">
        <v>48</v>
      </c>
      <c r="E890" s="32">
        <v>48</v>
      </c>
      <c r="F890" s="35">
        <v>58</v>
      </c>
      <c r="G890" s="38">
        <v>60</v>
      </c>
      <c r="H890" s="38">
        <v>60</v>
      </c>
      <c r="I890" s="38">
        <v>60</v>
      </c>
      <c r="J890" s="36">
        <v>16</v>
      </c>
      <c r="K890" s="55" t="s">
        <v>174</v>
      </c>
      <c r="L890">
        <f t="shared" si="103"/>
        <v>48</v>
      </c>
      <c r="M890">
        <f t="shared" si="104"/>
        <v>59.5</v>
      </c>
      <c r="N890">
        <f t="shared" si="105"/>
        <v>0</v>
      </c>
      <c r="O890">
        <f t="shared" si="106"/>
        <v>2</v>
      </c>
      <c r="P890">
        <f t="shared" si="108"/>
        <v>2</v>
      </c>
      <c r="Q890">
        <f t="shared" si="109"/>
        <v>2</v>
      </c>
      <c r="R890">
        <f t="shared" si="107"/>
        <v>5</v>
      </c>
    </row>
    <row r="891" spans="1:18" x14ac:dyDescent="0.25">
      <c r="A891" s="26" t="s">
        <v>106</v>
      </c>
      <c r="B891" s="7" t="s">
        <v>31</v>
      </c>
      <c r="C891" s="30">
        <v>34</v>
      </c>
      <c r="D891" s="31">
        <v>46</v>
      </c>
      <c r="E891" s="32">
        <v>48</v>
      </c>
      <c r="F891" s="35">
        <v>60</v>
      </c>
      <c r="G891" s="38">
        <v>60</v>
      </c>
      <c r="H891" s="38">
        <v>60</v>
      </c>
      <c r="I891" s="38">
        <v>62</v>
      </c>
      <c r="J891" s="36">
        <v>16</v>
      </c>
      <c r="K891" s="55" t="s">
        <v>174</v>
      </c>
      <c r="L891">
        <f t="shared" si="103"/>
        <v>47</v>
      </c>
      <c r="M891">
        <f t="shared" si="104"/>
        <v>60.5</v>
      </c>
      <c r="N891">
        <f t="shared" si="105"/>
        <v>2</v>
      </c>
      <c r="O891">
        <f t="shared" si="106"/>
        <v>2</v>
      </c>
      <c r="P891">
        <f t="shared" si="108"/>
        <v>2</v>
      </c>
      <c r="Q891">
        <f t="shared" si="109"/>
        <v>2</v>
      </c>
      <c r="R891">
        <f t="shared" si="107"/>
        <v>5</v>
      </c>
    </row>
    <row r="892" spans="1:18" x14ac:dyDescent="0.25">
      <c r="A892" s="26" t="s">
        <v>106</v>
      </c>
      <c r="B892" s="7" t="s">
        <v>32</v>
      </c>
      <c r="C892" s="30">
        <v>48</v>
      </c>
      <c r="D892" s="31">
        <v>64</v>
      </c>
      <c r="E892" s="32">
        <v>66</v>
      </c>
      <c r="F892" s="35">
        <v>76</v>
      </c>
      <c r="G892" s="38">
        <v>76</v>
      </c>
      <c r="H892" s="38">
        <v>80</v>
      </c>
      <c r="I892" s="38">
        <v>80</v>
      </c>
      <c r="J892" s="36">
        <v>16</v>
      </c>
      <c r="K892" s="55" t="s">
        <v>174</v>
      </c>
      <c r="L892">
        <f t="shared" si="103"/>
        <v>65</v>
      </c>
      <c r="M892">
        <f t="shared" si="104"/>
        <v>78</v>
      </c>
      <c r="N892">
        <f t="shared" si="105"/>
        <v>2</v>
      </c>
      <c r="O892">
        <f t="shared" si="106"/>
        <v>4</v>
      </c>
      <c r="P892">
        <f t="shared" si="108"/>
        <v>2</v>
      </c>
      <c r="Q892">
        <f t="shared" si="109"/>
        <v>2</v>
      </c>
      <c r="R892">
        <f t="shared" si="107"/>
        <v>5</v>
      </c>
    </row>
    <row r="893" spans="1:18" x14ac:dyDescent="0.25">
      <c r="A893" s="26" t="s">
        <v>106</v>
      </c>
      <c r="B893" s="7" t="s">
        <v>33</v>
      </c>
      <c r="C893" s="30">
        <v>46</v>
      </c>
      <c r="D893" s="31">
        <v>62</v>
      </c>
      <c r="E893" s="32">
        <v>62</v>
      </c>
      <c r="F893" s="35">
        <v>74</v>
      </c>
      <c r="G893" s="38">
        <v>76</v>
      </c>
      <c r="H893" s="38">
        <v>76</v>
      </c>
      <c r="I893" s="38">
        <v>76</v>
      </c>
      <c r="J893" s="36">
        <v>16</v>
      </c>
      <c r="K893" s="55" t="s">
        <v>174</v>
      </c>
      <c r="L893">
        <f t="shared" si="103"/>
        <v>62</v>
      </c>
      <c r="M893">
        <f t="shared" si="104"/>
        <v>75.5</v>
      </c>
      <c r="N893">
        <f t="shared" si="105"/>
        <v>0</v>
      </c>
      <c r="O893">
        <f t="shared" si="106"/>
        <v>2</v>
      </c>
      <c r="P893">
        <f t="shared" si="108"/>
        <v>2</v>
      </c>
      <c r="Q893">
        <f t="shared" si="109"/>
        <v>2</v>
      </c>
      <c r="R893">
        <f t="shared" si="107"/>
        <v>5</v>
      </c>
    </row>
    <row r="894" spans="1:18" x14ac:dyDescent="0.25">
      <c r="A894" s="26" t="s">
        <v>106</v>
      </c>
      <c r="B894" s="7" t="s">
        <v>60</v>
      </c>
      <c r="C894" s="30">
        <v>34</v>
      </c>
      <c r="D894" s="31">
        <v>46</v>
      </c>
      <c r="E894" s="32">
        <v>46</v>
      </c>
      <c r="F894" s="35">
        <v>56</v>
      </c>
      <c r="G894" s="38">
        <v>56</v>
      </c>
      <c r="H894" s="38">
        <v>58</v>
      </c>
      <c r="I894" s="38">
        <v>60</v>
      </c>
      <c r="J894" s="36">
        <v>38</v>
      </c>
      <c r="K894" s="55" t="s">
        <v>174</v>
      </c>
      <c r="L894">
        <f t="shared" si="103"/>
        <v>46</v>
      </c>
      <c r="M894">
        <f t="shared" si="104"/>
        <v>57.5</v>
      </c>
      <c r="N894">
        <f t="shared" si="105"/>
        <v>0</v>
      </c>
      <c r="O894">
        <f t="shared" si="106"/>
        <v>4</v>
      </c>
      <c r="P894">
        <f t="shared" si="108"/>
        <v>2</v>
      </c>
      <c r="Q894">
        <f t="shared" si="109"/>
        <v>2</v>
      </c>
      <c r="R894">
        <f t="shared" si="107"/>
        <v>5</v>
      </c>
    </row>
    <row r="895" spans="1:18" x14ac:dyDescent="0.25">
      <c r="A895" s="26" t="s">
        <v>106</v>
      </c>
      <c r="B895" s="7" t="s">
        <v>61</v>
      </c>
      <c r="C895" s="30">
        <v>34</v>
      </c>
      <c r="D895" s="31">
        <v>46</v>
      </c>
      <c r="E895" s="32">
        <v>46</v>
      </c>
      <c r="F895" s="35">
        <v>62</v>
      </c>
      <c r="G895" s="38">
        <v>62</v>
      </c>
      <c r="H895" s="38">
        <v>66</v>
      </c>
      <c r="I895" s="38">
        <v>68</v>
      </c>
      <c r="J895" s="36">
        <v>8</v>
      </c>
      <c r="K895" s="55" t="s">
        <v>174</v>
      </c>
      <c r="L895">
        <f t="shared" si="103"/>
        <v>46</v>
      </c>
      <c r="M895">
        <f t="shared" si="104"/>
        <v>64.5</v>
      </c>
      <c r="N895">
        <f t="shared" si="105"/>
        <v>0</v>
      </c>
      <c r="O895">
        <f t="shared" si="106"/>
        <v>6</v>
      </c>
      <c r="P895">
        <f t="shared" si="108"/>
        <v>2</v>
      </c>
      <c r="Q895">
        <f t="shared" si="109"/>
        <v>2</v>
      </c>
      <c r="R895">
        <f t="shared" si="107"/>
        <v>5</v>
      </c>
    </row>
    <row r="896" spans="1:18" x14ac:dyDescent="0.25">
      <c r="A896" s="26" t="s">
        <v>106</v>
      </c>
      <c r="B896" s="7" t="s">
        <v>79</v>
      </c>
      <c r="C896" s="30">
        <v>50</v>
      </c>
      <c r="D896" s="31">
        <v>66</v>
      </c>
      <c r="E896" s="32">
        <v>66</v>
      </c>
      <c r="F896" s="35">
        <v>78</v>
      </c>
      <c r="G896" s="38">
        <v>78</v>
      </c>
      <c r="H896" s="38">
        <v>78</v>
      </c>
      <c r="I896" s="38">
        <v>78</v>
      </c>
      <c r="J896" s="36">
        <v>16</v>
      </c>
      <c r="K896" s="55" t="s">
        <v>174</v>
      </c>
      <c r="L896">
        <f t="shared" si="103"/>
        <v>66</v>
      </c>
      <c r="M896">
        <f t="shared" si="104"/>
        <v>78</v>
      </c>
      <c r="N896">
        <f t="shared" si="105"/>
        <v>0</v>
      </c>
      <c r="O896">
        <f t="shared" si="106"/>
        <v>0</v>
      </c>
      <c r="P896">
        <f t="shared" si="108"/>
        <v>2</v>
      </c>
      <c r="Q896">
        <f t="shared" si="109"/>
        <v>1</v>
      </c>
      <c r="R896">
        <f t="shared" si="107"/>
        <v>6</v>
      </c>
    </row>
    <row r="897" spans="1:18" x14ac:dyDescent="0.25">
      <c r="A897" s="26" t="s">
        <v>106</v>
      </c>
      <c r="B897" s="7" t="s">
        <v>62</v>
      </c>
      <c r="C897" s="30">
        <v>36</v>
      </c>
      <c r="D897" s="31">
        <v>52</v>
      </c>
      <c r="E897" s="32">
        <v>54</v>
      </c>
      <c r="F897" s="35">
        <v>64</v>
      </c>
      <c r="G897" s="38">
        <v>64</v>
      </c>
      <c r="H897" s="38">
        <v>66</v>
      </c>
      <c r="I897" s="38">
        <v>66</v>
      </c>
      <c r="J897" s="36">
        <v>22</v>
      </c>
      <c r="K897" s="55" t="s">
        <v>174</v>
      </c>
      <c r="L897">
        <f t="shared" si="103"/>
        <v>53</v>
      </c>
      <c r="M897">
        <f t="shared" si="104"/>
        <v>65</v>
      </c>
      <c r="N897">
        <f t="shared" si="105"/>
        <v>2</v>
      </c>
      <c r="O897">
        <f t="shared" si="106"/>
        <v>2</v>
      </c>
      <c r="P897">
        <f t="shared" si="108"/>
        <v>2</v>
      </c>
      <c r="Q897">
        <f t="shared" si="109"/>
        <v>2</v>
      </c>
      <c r="R897">
        <f t="shared" si="107"/>
        <v>5</v>
      </c>
    </row>
    <row r="898" spans="1:18" x14ac:dyDescent="0.25">
      <c r="A898" s="26" t="s">
        <v>106</v>
      </c>
      <c r="B898" s="7" t="s">
        <v>100</v>
      </c>
      <c r="C898" s="30">
        <v>36</v>
      </c>
      <c r="D898" s="31">
        <v>48</v>
      </c>
      <c r="E898" s="32">
        <v>48</v>
      </c>
      <c r="F898" s="35">
        <v>60</v>
      </c>
      <c r="G898" s="38">
        <v>60</v>
      </c>
      <c r="H898" s="38">
        <v>60</v>
      </c>
      <c r="I898" s="38">
        <v>62</v>
      </c>
      <c r="J898" s="36">
        <v>18</v>
      </c>
      <c r="K898" s="55" t="s">
        <v>174</v>
      </c>
      <c r="L898">
        <f t="shared" si="103"/>
        <v>48</v>
      </c>
      <c r="M898">
        <f t="shared" si="104"/>
        <v>60.5</v>
      </c>
      <c r="N898">
        <f t="shared" si="105"/>
        <v>0</v>
      </c>
      <c r="O898">
        <f t="shared" si="106"/>
        <v>2</v>
      </c>
      <c r="P898">
        <f t="shared" si="108"/>
        <v>2</v>
      </c>
      <c r="Q898">
        <f t="shared" si="109"/>
        <v>2</v>
      </c>
      <c r="R898">
        <f t="shared" si="107"/>
        <v>5</v>
      </c>
    </row>
    <row r="899" spans="1:18" x14ac:dyDescent="0.25">
      <c r="A899" s="26" t="s">
        <v>106</v>
      </c>
      <c r="B899" s="7" t="s">
        <v>63</v>
      </c>
      <c r="C899" s="30">
        <v>50</v>
      </c>
      <c r="D899" s="31">
        <v>64</v>
      </c>
      <c r="E899" s="32">
        <v>64</v>
      </c>
      <c r="F899" s="35">
        <v>80</v>
      </c>
      <c r="G899" s="38">
        <v>82</v>
      </c>
      <c r="H899" s="38">
        <v>82</v>
      </c>
      <c r="I899" s="38">
        <v>82</v>
      </c>
      <c r="J899" s="36">
        <v>12</v>
      </c>
      <c r="K899" s="55" t="s">
        <v>174</v>
      </c>
      <c r="L899">
        <f t="shared" ref="L899:L923" si="110">AVERAGE(D899:E899)</f>
        <v>64</v>
      </c>
      <c r="M899">
        <f t="shared" ref="M899:M923" si="111">AVERAGE(F899:I899)</f>
        <v>81.5</v>
      </c>
      <c r="N899">
        <f t="shared" ref="N899:N923" si="112">E899-D899</f>
        <v>0</v>
      </c>
      <c r="O899">
        <f t="shared" ref="O899:O923" si="113">I899-F899</f>
        <v>2</v>
      </c>
      <c r="P899">
        <f t="shared" si="108"/>
        <v>2</v>
      </c>
      <c r="Q899">
        <f t="shared" si="109"/>
        <v>2</v>
      </c>
      <c r="R899">
        <f t="shared" ref="R899:R923" si="114">IF(P899=Q899,5,6)</f>
        <v>5</v>
      </c>
    </row>
    <row r="900" spans="1:18" x14ac:dyDescent="0.25">
      <c r="A900" s="26" t="s">
        <v>106</v>
      </c>
      <c r="B900" s="7" t="s">
        <v>89</v>
      </c>
      <c r="C900" s="30">
        <v>50</v>
      </c>
      <c r="D900" s="31">
        <v>68</v>
      </c>
      <c r="E900" s="32">
        <v>70</v>
      </c>
      <c r="F900" s="35">
        <v>82</v>
      </c>
      <c r="G900" s="38">
        <v>84</v>
      </c>
      <c r="H900" s="38">
        <v>86</v>
      </c>
      <c r="I900" s="38">
        <v>88</v>
      </c>
      <c r="J900" s="36">
        <v>10</v>
      </c>
      <c r="K900" s="55" t="s">
        <v>174</v>
      </c>
      <c r="L900">
        <f t="shared" si="110"/>
        <v>69</v>
      </c>
      <c r="M900">
        <f t="shared" si="111"/>
        <v>85</v>
      </c>
      <c r="N900">
        <f t="shared" si="112"/>
        <v>2</v>
      </c>
      <c r="O900">
        <f t="shared" si="113"/>
        <v>6</v>
      </c>
      <c r="P900">
        <f t="shared" si="108"/>
        <v>2</v>
      </c>
      <c r="Q900">
        <f t="shared" si="109"/>
        <v>2</v>
      </c>
      <c r="R900">
        <f t="shared" si="114"/>
        <v>5</v>
      </c>
    </row>
    <row r="901" spans="1:18" x14ac:dyDescent="0.25">
      <c r="A901" s="26" t="s">
        <v>106</v>
      </c>
      <c r="B901" s="7" t="s">
        <v>80</v>
      </c>
      <c r="C901" s="30">
        <v>42</v>
      </c>
      <c r="D901" s="31">
        <v>56</v>
      </c>
      <c r="E901" s="32">
        <v>56</v>
      </c>
      <c r="F901" s="35">
        <v>68</v>
      </c>
      <c r="G901" s="38">
        <v>70</v>
      </c>
      <c r="H901" s="38">
        <v>70</v>
      </c>
      <c r="I901" s="38">
        <v>70</v>
      </c>
      <c r="J901" s="36">
        <v>17</v>
      </c>
      <c r="K901" s="55" t="s">
        <v>174</v>
      </c>
      <c r="L901">
        <f t="shared" si="110"/>
        <v>56</v>
      </c>
      <c r="M901">
        <f t="shared" si="111"/>
        <v>69.5</v>
      </c>
      <c r="N901">
        <f t="shared" si="112"/>
        <v>0</v>
      </c>
      <c r="O901">
        <f t="shared" si="113"/>
        <v>2</v>
      </c>
      <c r="P901">
        <f t="shared" si="108"/>
        <v>2</v>
      </c>
      <c r="Q901">
        <f t="shared" si="109"/>
        <v>1</v>
      </c>
      <c r="R901">
        <f t="shared" si="114"/>
        <v>6</v>
      </c>
    </row>
    <row r="902" spans="1:18" x14ac:dyDescent="0.25">
      <c r="A902" s="26" t="s">
        <v>106</v>
      </c>
      <c r="B902" s="7" t="s">
        <v>36</v>
      </c>
      <c r="C902" s="30">
        <v>38</v>
      </c>
      <c r="D902" s="31">
        <v>56</v>
      </c>
      <c r="E902" s="32">
        <v>56</v>
      </c>
      <c r="F902" s="35">
        <v>68</v>
      </c>
      <c r="G902" s="38">
        <v>68</v>
      </c>
      <c r="H902" s="38">
        <v>70</v>
      </c>
      <c r="I902" s="38">
        <v>70</v>
      </c>
      <c r="J902" s="36">
        <v>29</v>
      </c>
      <c r="K902" s="55" t="s">
        <v>174</v>
      </c>
      <c r="L902">
        <f t="shared" si="110"/>
        <v>56</v>
      </c>
      <c r="M902">
        <f t="shared" si="111"/>
        <v>69</v>
      </c>
      <c r="N902">
        <f t="shared" si="112"/>
        <v>0</v>
      </c>
      <c r="O902">
        <f t="shared" si="113"/>
        <v>2</v>
      </c>
      <c r="P902">
        <f t="shared" si="108"/>
        <v>2</v>
      </c>
      <c r="Q902">
        <f t="shared" si="109"/>
        <v>2</v>
      </c>
      <c r="R902">
        <f t="shared" si="114"/>
        <v>5</v>
      </c>
    </row>
    <row r="903" spans="1:18" x14ac:dyDescent="0.25">
      <c r="A903" s="26" t="s">
        <v>106</v>
      </c>
      <c r="B903" s="7" t="s">
        <v>95</v>
      </c>
      <c r="C903" s="30">
        <v>38</v>
      </c>
      <c r="D903" s="31">
        <v>52</v>
      </c>
      <c r="E903" s="32">
        <v>54</v>
      </c>
      <c r="F903" s="35">
        <v>66</v>
      </c>
      <c r="G903" s="38">
        <v>66</v>
      </c>
      <c r="H903" s="38">
        <v>68</v>
      </c>
      <c r="I903" s="38">
        <v>68</v>
      </c>
      <c r="J903" s="36">
        <v>16</v>
      </c>
      <c r="K903" s="55" t="s">
        <v>174</v>
      </c>
      <c r="L903">
        <f t="shared" si="110"/>
        <v>53</v>
      </c>
      <c r="M903">
        <f t="shared" si="111"/>
        <v>67</v>
      </c>
      <c r="N903">
        <f t="shared" si="112"/>
        <v>2</v>
      </c>
      <c r="O903">
        <f t="shared" si="113"/>
        <v>2</v>
      </c>
      <c r="P903">
        <f t="shared" si="108"/>
        <v>2</v>
      </c>
      <c r="Q903">
        <f t="shared" si="109"/>
        <v>2</v>
      </c>
      <c r="R903">
        <f t="shared" si="114"/>
        <v>5</v>
      </c>
    </row>
    <row r="904" spans="1:18" x14ac:dyDescent="0.25">
      <c r="A904" s="26" t="s">
        <v>106</v>
      </c>
      <c r="B904" s="7" t="s">
        <v>37</v>
      </c>
      <c r="C904" s="30">
        <v>38</v>
      </c>
      <c r="D904" s="31">
        <v>48</v>
      </c>
      <c r="E904" s="32">
        <v>50</v>
      </c>
      <c r="F904" s="35">
        <v>60</v>
      </c>
      <c r="G904" s="38">
        <v>60</v>
      </c>
      <c r="H904" s="38">
        <v>60</v>
      </c>
      <c r="I904" s="38">
        <v>62</v>
      </c>
      <c r="J904" s="36">
        <v>26</v>
      </c>
      <c r="K904" s="55" t="s">
        <v>174</v>
      </c>
      <c r="L904">
        <f t="shared" si="110"/>
        <v>49</v>
      </c>
      <c r="M904">
        <f t="shared" si="111"/>
        <v>60.5</v>
      </c>
      <c r="N904">
        <f t="shared" si="112"/>
        <v>2</v>
      </c>
      <c r="O904">
        <f t="shared" si="113"/>
        <v>2</v>
      </c>
      <c r="P904">
        <f t="shared" si="108"/>
        <v>2</v>
      </c>
      <c r="Q904">
        <f t="shared" si="109"/>
        <v>2</v>
      </c>
      <c r="R904">
        <f t="shared" si="114"/>
        <v>5</v>
      </c>
    </row>
    <row r="905" spans="1:18" x14ac:dyDescent="0.25">
      <c r="A905" s="26" t="s">
        <v>106</v>
      </c>
      <c r="B905" s="7" t="s">
        <v>81</v>
      </c>
      <c r="C905" s="30">
        <v>28</v>
      </c>
      <c r="D905" s="31">
        <v>48</v>
      </c>
      <c r="E905" s="32">
        <v>52</v>
      </c>
      <c r="F905" s="35">
        <v>62</v>
      </c>
      <c r="G905" s="38">
        <v>64</v>
      </c>
      <c r="H905" s="38">
        <v>64</v>
      </c>
      <c r="I905" s="38">
        <v>64</v>
      </c>
      <c r="J905" s="36">
        <v>42</v>
      </c>
      <c r="K905" s="55" t="s">
        <v>174</v>
      </c>
      <c r="L905">
        <f t="shared" si="110"/>
        <v>50</v>
      </c>
      <c r="M905">
        <f t="shared" si="111"/>
        <v>63.5</v>
      </c>
      <c r="N905">
        <f t="shared" si="112"/>
        <v>4</v>
      </c>
      <c r="O905">
        <f t="shared" si="113"/>
        <v>2</v>
      </c>
      <c r="P905">
        <f t="shared" si="108"/>
        <v>2</v>
      </c>
      <c r="Q905">
        <f t="shared" si="109"/>
        <v>2</v>
      </c>
      <c r="R905">
        <f t="shared" si="114"/>
        <v>5</v>
      </c>
    </row>
    <row r="906" spans="1:18" x14ac:dyDescent="0.25">
      <c r="A906" s="26" t="s">
        <v>106</v>
      </c>
      <c r="B906" s="7" t="s">
        <v>38</v>
      </c>
      <c r="C906" s="30">
        <v>34</v>
      </c>
      <c r="D906" s="31">
        <v>62</v>
      </c>
      <c r="E906" s="32">
        <v>64</v>
      </c>
      <c r="F906" s="35">
        <v>72</v>
      </c>
      <c r="G906" s="38">
        <v>74</v>
      </c>
      <c r="H906" s="38">
        <v>80</v>
      </c>
      <c r="I906" s="38">
        <v>84</v>
      </c>
      <c r="J906" s="36">
        <v>12</v>
      </c>
      <c r="K906" s="55" t="s">
        <v>174</v>
      </c>
      <c r="L906">
        <f t="shared" si="110"/>
        <v>63</v>
      </c>
      <c r="M906">
        <f t="shared" si="111"/>
        <v>77.5</v>
      </c>
      <c r="N906">
        <f t="shared" si="112"/>
        <v>2</v>
      </c>
      <c r="O906">
        <f t="shared" si="113"/>
        <v>12</v>
      </c>
      <c r="P906">
        <f t="shared" si="108"/>
        <v>2</v>
      </c>
      <c r="Q906">
        <f t="shared" si="109"/>
        <v>2</v>
      </c>
      <c r="R906">
        <f t="shared" si="114"/>
        <v>5</v>
      </c>
    </row>
    <row r="907" spans="1:18" x14ac:dyDescent="0.25">
      <c r="A907" s="26" t="s">
        <v>106</v>
      </c>
      <c r="B907" s="7" t="s">
        <v>39</v>
      </c>
      <c r="C907" s="30">
        <v>40</v>
      </c>
      <c r="D907" s="31">
        <v>56</v>
      </c>
      <c r="E907" s="32">
        <v>56</v>
      </c>
      <c r="F907" s="35">
        <v>68</v>
      </c>
      <c r="G907" s="38">
        <v>68</v>
      </c>
      <c r="H907" s="38">
        <v>70</v>
      </c>
      <c r="I907" s="38">
        <v>72</v>
      </c>
      <c r="J907" s="36">
        <v>30</v>
      </c>
      <c r="K907" s="55" t="s">
        <v>174</v>
      </c>
      <c r="L907">
        <f t="shared" si="110"/>
        <v>56</v>
      </c>
      <c r="M907">
        <f t="shared" si="111"/>
        <v>69.5</v>
      </c>
      <c r="N907">
        <f t="shared" si="112"/>
        <v>0</v>
      </c>
      <c r="O907">
        <f t="shared" si="113"/>
        <v>4</v>
      </c>
      <c r="P907">
        <f t="shared" si="108"/>
        <v>2</v>
      </c>
      <c r="Q907">
        <f t="shared" si="109"/>
        <v>1</v>
      </c>
      <c r="R907">
        <f t="shared" si="114"/>
        <v>6</v>
      </c>
    </row>
    <row r="908" spans="1:18" x14ac:dyDescent="0.25">
      <c r="A908" s="26" t="s">
        <v>106</v>
      </c>
      <c r="B908" s="7" t="s">
        <v>40</v>
      </c>
      <c r="C908" s="30">
        <v>34</v>
      </c>
      <c r="D908" s="31">
        <v>42</v>
      </c>
      <c r="E908" s="32">
        <v>42</v>
      </c>
      <c r="F908" s="35">
        <v>54</v>
      </c>
      <c r="G908" s="38">
        <v>56</v>
      </c>
      <c r="H908" s="38">
        <v>56</v>
      </c>
      <c r="I908" s="38">
        <v>58</v>
      </c>
      <c r="J908" s="36">
        <v>22</v>
      </c>
      <c r="K908" s="55" t="s">
        <v>174</v>
      </c>
      <c r="L908">
        <f t="shared" si="110"/>
        <v>42</v>
      </c>
      <c r="M908">
        <f t="shared" si="111"/>
        <v>56</v>
      </c>
      <c r="N908">
        <f t="shared" si="112"/>
        <v>0</v>
      </c>
      <c r="O908">
        <f t="shared" si="113"/>
        <v>4</v>
      </c>
      <c r="P908">
        <f t="shared" si="108"/>
        <v>2</v>
      </c>
      <c r="Q908">
        <f t="shared" si="109"/>
        <v>2</v>
      </c>
      <c r="R908">
        <f t="shared" si="114"/>
        <v>5</v>
      </c>
    </row>
    <row r="909" spans="1:18" x14ac:dyDescent="0.25">
      <c r="A909" s="26" t="s">
        <v>106</v>
      </c>
      <c r="B909" s="7" t="s">
        <v>67</v>
      </c>
      <c r="C909" s="30">
        <v>52</v>
      </c>
      <c r="D909" s="31">
        <v>68</v>
      </c>
      <c r="E909" s="32">
        <v>68</v>
      </c>
      <c r="F909" s="35">
        <v>82</v>
      </c>
      <c r="G909" s="38">
        <v>82</v>
      </c>
      <c r="H909" s="38">
        <v>82</v>
      </c>
      <c r="I909" s="38">
        <v>82</v>
      </c>
      <c r="J909" s="36">
        <v>12</v>
      </c>
      <c r="K909" s="55" t="s">
        <v>174</v>
      </c>
      <c r="L909">
        <f t="shared" si="110"/>
        <v>68</v>
      </c>
      <c r="M909">
        <f t="shared" si="111"/>
        <v>82</v>
      </c>
      <c r="N909">
        <f t="shared" si="112"/>
        <v>0</v>
      </c>
      <c r="O909">
        <f t="shared" si="113"/>
        <v>0</v>
      </c>
      <c r="P909">
        <f t="shared" si="108"/>
        <v>2</v>
      </c>
      <c r="Q909">
        <f t="shared" si="109"/>
        <v>2</v>
      </c>
      <c r="R909">
        <f t="shared" si="114"/>
        <v>5</v>
      </c>
    </row>
    <row r="910" spans="1:18" x14ac:dyDescent="0.25">
      <c r="A910" s="26" t="s">
        <v>106</v>
      </c>
      <c r="B910" s="7" t="s">
        <v>82</v>
      </c>
      <c r="C910" s="30">
        <v>36</v>
      </c>
      <c r="D910" s="31">
        <v>48</v>
      </c>
      <c r="E910" s="32">
        <v>48</v>
      </c>
      <c r="F910" s="35">
        <v>58</v>
      </c>
      <c r="G910" s="38">
        <v>58</v>
      </c>
      <c r="H910" s="38">
        <v>58</v>
      </c>
      <c r="I910" s="38">
        <v>60</v>
      </c>
      <c r="J910" s="36">
        <v>55</v>
      </c>
      <c r="K910" s="55" t="s">
        <v>174</v>
      </c>
      <c r="L910">
        <f t="shared" si="110"/>
        <v>48</v>
      </c>
      <c r="M910">
        <f t="shared" si="111"/>
        <v>58.5</v>
      </c>
      <c r="N910">
        <f t="shared" si="112"/>
        <v>0</v>
      </c>
      <c r="O910">
        <f t="shared" si="113"/>
        <v>2</v>
      </c>
      <c r="P910">
        <f t="shared" si="108"/>
        <v>2</v>
      </c>
      <c r="Q910">
        <f t="shared" si="109"/>
        <v>2</v>
      </c>
      <c r="R910">
        <f t="shared" si="114"/>
        <v>5</v>
      </c>
    </row>
    <row r="911" spans="1:18" x14ac:dyDescent="0.25">
      <c r="A911" s="26" t="s">
        <v>106</v>
      </c>
      <c r="B911" s="7" t="s">
        <v>68</v>
      </c>
      <c r="C911" s="30">
        <v>64</v>
      </c>
      <c r="D911" s="31">
        <v>84</v>
      </c>
      <c r="E911" s="32">
        <v>84</v>
      </c>
      <c r="F911" s="34" t="s">
        <v>12</v>
      </c>
      <c r="G911" s="34" t="s">
        <v>12</v>
      </c>
      <c r="H911" s="29" t="s">
        <v>12</v>
      </c>
      <c r="I911" s="29" t="s">
        <v>12</v>
      </c>
      <c r="J911" s="36">
        <v>4</v>
      </c>
      <c r="K911" s="55" t="s">
        <v>174</v>
      </c>
      <c r="L911">
        <f t="shared" si="110"/>
        <v>84</v>
      </c>
      <c r="M911" t="e">
        <f t="shared" si="111"/>
        <v>#DIV/0!</v>
      </c>
      <c r="N911">
        <f t="shared" si="112"/>
        <v>0</v>
      </c>
      <c r="O911" t="e">
        <f t="shared" si="113"/>
        <v>#VALUE!</v>
      </c>
      <c r="P911">
        <f t="shared" si="108"/>
        <v>2</v>
      </c>
      <c r="Q911">
        <f t="shared" si="109"/>
        <v>2</v>
      </c>
      <c r="R911">
        <f t="shared" si="114"/>
        <v>5</v>
      </c>
    </row>
    <row r="912" spans="1:18" x14ac:dyDescent="0.25">
      <c r="A912" s="26" t="s">
        <v>106</v>
      </c>
      <c r="B912" s="7" t="s">
        <v>96</v>
      </c>
      <c r="C912" s="30">
        <v>26</v>
      </c>
      <c r="D912" s="31">
        <v>42</v>
      </c>
      <c r="E912" s="32">
        <v>44</v>
      </c>
      <c r="F912" s="35">
        <v>54</v>
      </c>
      <c r="G912" s="38">
        <v>54</v>
      </c>
      <c r="H912" s="38">
        <v>54</v>
      </c>
      <c r="I912" s="38">
        <v>54</v>
      </c>
      <c r="J912" s="36">
        <v>37</v>
      </c>
      <c r="K912" s="55" t="s">
        <v>174</v>
      </c>
      <c r="L912">
        <f t="shared" si="110"/>
        <v>43</v>
      </c>
      <c r="M912">
        <f t="shared" si="111"/>
        <v>54</v>
      </c>
      <c r="N912">
        <f t="shared" si="112"/>
        <v>2</v>
      </c>
      <c r="O912">
        <f t="shared" si="113"/>
        <v>0</v>
      </c>
      <c r="P912">
        <f t="shared" si="108"/>
        <v>2</v>
      </c>
      <c r="Q912" t="e">
        <f t="shared" si="109"/>
        <v>#VALUE!</v>
      </c>
      <c r="R912" t="e">
        <f t="shared" si="114"/>
        <v>#VALUE!</v>
      </c>
    </row>
    <row r="913" spans="1:18" x14ac:dyDescent="0.25">
      <c r="A913" s="26" t="s">
        <v>106</v>
      </c>
      <c r="B913" s="7" t="s">
        <v>69</v>
      </c>
      <c r="C913" s="30">
        <v>32</v>
      </c>
      <c r="D913" s="31">
        <v>50</v>
      </c>
      <c r="E913" s="32">
        <v>50</v>
      </c>
      <c r="F913" s="35">
        <v>64</v>
      </c>
      <c r="G913" s="38">
        <v>64</v>
      </c>
      <c r="H913" s="38">
        <v>66</v>
      </c>
      <c r="I913" s="38">
        <v>68</v>
      </c>
      <c r="J913" s="36">
        <v>31</v>
      </c>
      <c r="K913" s="55" t="s">
        <v>174</v>
      </c>
      <c r="L913">
        <f t="shared" si="110"/>
        <v>50</v>
      </c>
      <c r="M913">
        <f t="shared" si="111"/>
        <v>65.5</v>
      </c>
      <c r="N913">
        <f t="shared" si="112"/>
        <v>0</v>
      </c>
      <c r="O913">
        <f t="shared" si="113"/>
        <v>4</v>
      </c>
      <c r="P913">
        <f t="shared" si="108"/>
        <v>2</v>
      </c>
      <c r="Q913">
        <f t="shared" si="109"/>
        <v>2</v>
      </c>
      <c r="R913">
        <f t="shared" si="114"/>
        <v>5</v>
      </c>
    </row>
    <row r="914" spans="1:18" x14ac:dyDescent="0.25">
      <c r="A914" s="26" t="s">
        <v>106</v>
      </c>
      <c r="B914" s="7" t="s">
        <v>70</v>
      </c>
      <c r="C914" s="30">
        <v>34</v>
      </c>
      <c r="D914" s="31">
        <v>48</v>
      </c>
      <c r="E914" s="32">
        <v>48</v>
      </c>
      <c r="F914" s="35">
        <v>60</v>
      </c>
      <c r="G914" s="38">
        <v>60</v>
      </c>
      <c r="H914" s="38">
        <v>60</v>
      </c>
      <c r="I914" s="38">
        <v>62</v>
      </c>
      <c r="J914" s="36">
        <v>20</v>
      </c>
      <c r="K914" s="55" t="s">
        <v>174</v>
      </c>
      <c r="L914">
        <f t="shared" si="110"/>
        <v>48</v>
      </c>
      <c r="M914">
        <f t="shared" si="111"/>
        <v>60.5</v>
      </c>
      <c r="N914">
        <f t="shared" si="112"/>
        <v>0</v>
      </c>
      <c r="O914">
        <f t="shared" si="113"/>
        <v>2</v>
      </c>
      <c r="P914">
        <f t="shared" si="108"/>
        <v>2</v>
      </c>
      <c r="Q914">
        <f t="shared" si="109"/>
        <v>2</v>
      </c>
      <c r="R914">
        <f t="shared" si="114"/>
        <v>5</v>
      </c>
    </row>
    <row r="915" spans="1:18" x14ac:dyDescent="0.25">
      <c r="A915" s="26" t="s">
        <v>106</v>
      </c>
      <c r="B915" s="7" t="s">
        <v>71</v>
      </c>
      <c r="C915" s="30">
        <v>36</v>
      </c>
      <c r="D915" s="31">
        <v>48</v>
      </c>
      <c r="E915" s="32">
        <v>52</v>
      </c>
      <c r="F915" s="35">
        <v>58</v>
      </c>
      <c r="G915" s="38">
        <v>58</v>
      </c>
      <c r="H915" s="38">
        <v>58</v>
      </c>
      <c r="I915" s="38">
        <v>58</v>
      </c>
      <c r="J915" s="36">
        <v>67</v>
      </c>
      <c r="K915" s="55" t="s">
        <v>174</v>
      </c>
      <c r="L915">
        <f t="shared" si="110"/>
        <v>50</v>
      </c>
      <c r="M915">
        <f t="shared" si="111"/>
        <v>58</v>
      </c>
      <c r="N915">
        <f t="shared" si="112"/>
        <v>4</v>
      </c>
      <c r="O915">
        <f t="shared" si="113"/>
        <v>0</v>
      </c>
      <c r="P915">
        <f t="shared" si="108"/>
        <v>2</v>
      </c>
      <c r="Q915">
        <f t="shared" si="109"/>
        <v>2</v>
      </c>
      <c r="R915">
        <f t="shared" si="114"/>
        <v>5</v>
      </c>
    </row>
    <row r="916" spans="1:18" x14ac:dyDescent="0.25">
      <c r="A916" s="26" t="s">
        <v>106</v>
      </c>
      <c r="B916" s="7" t="s">
        <v>42</v>
      </c>
      <c r="C916" s="30">
        <v>48</v>
      </c>
      <c r="D916" s="31">
        <v>68</v>
      </c>
      <c r="E916" s="32">
        <v>68</v>
      </c>
      <c r="F916" s="35">
        <v>86</v>
      </c>
      <c r="G916" s="38">
        <v>88</v>
      </c>
      <c r="H916" s="38">
        <v>94</v>
      </c>
      <c r="I916" s="29" t="s">
        <v>12</v>
      </c>
      <c r="J916" s="36">
        <v>7</v>
      </c>
      <c r="K916" s="55" t="s">
        <v>174</v>
      </c>
      <c r="L916">
        <f t="shared" si="110"/>
        <v>68</v>
      </c>
      <c r="M916">
        <f t="shared" si="111"/>
        <v>89.333333333333329</v>
      </c>
      <c r="N916">
        <f t="shared" si="112"/>
        <v>0</v>
      </c>
      <c r="O916" t="e">
        <f t="shared" si="113"/>
        <v>#VALUE!</v>
      </c>
      <c r="P916">
        <f t="shared" si="108"/>
        <v>2</v>
      </c>
      <c r="Q916">
        <f t="shared" si="109"/>
        <v>2</v>
      </c>
      <c r="R916">
        <f t="shared" si="114"/>
        <v>5</v>
      </c>
    </row>
    <row r="917" spans="1:18" x14ac:dyDescent="0.25">
      <c r="A917" s="26" t="s">
        <v>106</v>
      </c>
      <c r="B917" s="7" t="s">
        <v>43</v>
      </c>
      <c r="C917" s="30">
        <v>36</v>
      </c>
      <c r="D917" s="31">
        <v>50</v>
      </c>
      <c r="E917" s="32">
        <v>50</v>
      </c>
      <c r="F917" s="35">
        <v>58</v>
      </c>
      <c r="G917" s="38">
        <v>60</v>
      </c>
      <c r="H917" s="38">
        <v>60</v>
      </c>
      <c r="I917" s="38">
        <v>60</v>
      </c>
      <c r="J917" s="36">
        <v>48</v>
      </c>
      <c r="K917" s="55" t="s">
        <v>174</v>
      </c>
      <c r="L917">
        <f t="shared" si="110"/>
        <v>50</v>
      </c>
      <c r="M917">
        <f t="shared" si="111"/>
        <v>59.5</v>
      </c>
      <c r="N917">
        <f t="shared" si="112"/>
        <v>0</v>
      </c>
      <c r="O917">
        <f t="shared" si="113"/>
        <v>2</v>
      </c>
      <c r="P917">
        <f t="shared" si="108"/>
        <v>2</v>
      </c>
      <c r="Q917" t="e">
        <f t="shared" si="109"/>
        <v>#VALUE!</v>
      </c>
      <c r="R917" t="e">
        <f t="shared" si="114"/>
        <v>#VALUE!</v>
      </c>
    </row>
    <row r="918" spans="1:18" x14ac:dyDescent="0.25">
      <c r="A918" s="26" t="s">
        <v>106</v>
      </c>
      <c r="B918" s="7" t="s">
        <v>44</v>
      </c>
      <c r="C918" s="30">
        <v>38</v>
      </c>
      <c r="D918" s="31">
        <v>54</v>
      </c>
      <c r="E918" s="32">
        <v>58</v>
      </c>
      <c r="F918" s="35">
        <v>68</v>
      </c>
      <c r="G918" s="38">
        <v>68</v>
      </c>
      <c r="H918" s="38">
        <v>68</v>
      </c>
      <c r="I918" s="38">
        <v>70</v>
      </c>
      <c r="J918" s="36">
        <v>32</v>
      </c>
      <c r="K918" s="55" t="s">
        <v>174</v>
      </c>
      <c r="L918">
        <f t="shared" si="110"/>
        <v>56</v>
      </c>
      <c r="M918">
        <f t="shared" si="111"/>
        <v>68.5</v>
      </c>
      <c r="N918">
        <f t="shared" si="112"/>
        <v>4</v>
      </c>
      <c r="O918">
        <f t="shared" si="113"/>
        <v>2</v>
      </c>
      <c r="P918">
        <f t="shared" si="108"/>
        <v>2</v>
      </c>
      <c r="Q918">
        <f t="shared" si="109"/>
        <v>2</v>
      </c>
      <c r="R918">
        <f t="shared" si="114"/>
        <v>5</v>
      </c>
    </row>
    <row r="919" spans="1:18" x14ac:dyDescent="0.25">
      <c r="A919" s="26" t="s">
        <v>106</v>
      </c>
      <c r="B919" s="7" t="s">
        <v>72</v>
      </c>
      <c r="C919" s="30">
        <v>32</v>
      </c>
      <c r="D919" s="31">
        <v>44</v>
      </c>
      <c r="E919" s="32">
        <v>46</v>
      </c>
      <c r="F919" s="35">
        <v>56</v>
      </c>
      <c r="G919" s="38">
        <v>58</v>
      </c>
      <c r="H919" s="38">
        <v>58</v>
      </c>
      <c r="I919" s="38">
        <v>58</v>
      </c>
      <c r="J919" s="36">
        <v>9</v>
      </c>
      <c r="K919" s="55" t="s">
        <v>174</v>
      </c>
      <c r="L919">
        <f t="shared" si="110"/>
        <v>45</v>
      </c>
      <c r="M919">
        <f t="shared" si="111"/>
        <v>57.5</v>
      </c>
      <c r="N919">
        <f t="shared" si="112"/>
        <v>2</v>
      </c>
      <c r="O919">
        <f t="shared" si="113"/>
        <v>2</v>
      </c>
      <c r="P919">
        <f t="shared" si="108"/>
        <v>2</v>
      </c>
      <c r="Q919">
        <f t="shared" si="109"/>
        <v>2</v>
      </c>
      <c r="R919">
        <f t="shared" si="114"/>
        <v>5</v>
      </c>
    </row>
    <row r="920" spans="1:18" x14ac:dyDescent="0.25">
      <c r="A920" s="26" t="s">
        <v>106</v>
      </c>
      <c r="B920" s="7" t="s">
        <v>83</v>
      </c>
      <c r="C920" s="30">
        <v>28</v>
      </c>
      <c r="D920" s="31">
        <v>50</v>
      </c>
      <c r="E920" s="32">
        <v>52</v>
      </c>
      <c r="F920" s="35">
        <v>72</v>
      </c>
      <c r="G920" s="38">
        <v>76</v>
      </c>
      <c r="H920" s="38">
        <v>76</v>
      </c>
      <c r="I920" s="38">
        <v>82</v>
      </c>
      <c r="J920" s="36">
        <v>14</v>
      </c>
      <c r="K920" s="55" t="s">
        <v>174</v>
      </c>
      <c r="L920">
        <f t="shared" si="110"/>
        <v>51</v>
      </c>
      <c r="M920">
        <f t="shared" si="111"/>
        <v>76.5</v>
      </c>
      <c r="N920">
        <f t="shared" si="112"/>
        <v>2</v>
      </c>
      <c r="O920">
        <f t="shared" si="113"/>
        <v>10</v>
      </c>
      <c r="P920">
        <f t="shared" si="108"/>
        <v>2</v>
      </c>
      <c r="Q920">
        <f t="shared" si="109"/>
        <v>2</v>
      </c>
      <c r="R920">
        <f t="shared" si="114"/>
        <v>5</v>
      </c>
    </row>
    <row r="921" spans="1:18" x14ac:dyDescent="0.25">
      <c r="A921" s="26" t="s">
        <v>106</v>
      </c>
      <c r="B921" s="7" t="s">
        <v>109</v>
      </c>
      <c r="C921" s="30">
        <v>46</v>
      </c>
      <c r="D921" s="31">
        <v>62</v>
      </c>
      <c r="E921" s="32">
        <v>62</v>
      </c>
      <c r="F921" s="35">
        <v>74</v>
      </c>
      <c r="G921" s="38">
        <v>74</v>
      </c>
      <c r="H921" s="38">
        <v>74</v>
      </c>
      <c r="I921" s="38">
        <v>76</v>
      </c>
      <c r="J921" s="36">
        <v>16</v>
      </c>
      <c r="K921" s="55" t="s">
        <v>174</v>
      </c>
      <c r="L921">
        <f t="shared" si="110"/>
        <v>62</v>
      </c>
      <c r="M921">
        <f t="shared" si="111"/>
        <v>74.5</v>
      </c>
      <c r="N921">
        <f t="shared" si="112"/>
        <v>0</v>
      </c>
      <c r="O921">
        <f t="shared" si="113"/>
        <v>2</v>
      </c>
      <c r="P921">
        <f t="shared" si="108"/>
        <v>2</v>
      </c>
      <c r="Q921">
        <f t="shared" si="109"/>
        <v>1</v>
      </c>
      <c r="R921">
        <f t="shared" si="114"/>
        <v>6</v>
      </c>
    </row>
    <row r="922" spans="1:18" x14ac:dyDescent="0.25">
      <c r="A922" s="26" t="s">
        <v>106</v>
      </c>
      <c r="B922" s="7" t="s">
        <v>73</v>
      </c>
      <c r="C922" s="30">
        <v>46</v>
      </c>
      <c r="D922" s="31">
        <v>60</v>
      </c>
      <c r="E922" s="32">
        <v>60</v>
      </c>
      <c r="F922" s="35">
        <v>72</v>
      </c>
      <c r="G922" s="38">
        <v>72</v>
      </c>
      <c r="H922" s="38">
        <v>74</v>
      </c>
      <c r="I922" s="38">
        <v>74</v>
      </c>
      <c r="J922" s="36">
        <v>16</v>
      </c>
      <c r="K922" s="55" t="s">
        <v>174</v>
      </c>
      <c r="L922">
        <f t="shared" si="110"/>
        <v>60</v>
      </c>
      <c r="M922">
        <f t="shared" si="111"/>
        <v>73</v>
      </c>
      <c r="N922">
        <f t="shared" si="112"/>
        <v>0</v>
      </c>
      <c r="O922">
        <f t="shared" si="113"/>
        <v>2</v>
      </c>
      <c r="P922">
        <f t="shared" si="108"/>
        <v>2</v>
      </c>
      <c r="Q922">
        <f t="shared" si="109"/>
        <v>2</v>
      </c>
      <c r="R922">
        <f t="shared" si="114"/>
        <v>5</v>
      </c>
    </row>
    <row r="923" spans="1:18" ht="16.5" thickBot="1" x14ac:dyDescent="0.3">
      <c r="A923" s="42" t="s">
        <v>106</v>
      </c>
      <c r="B923" s="43" t="s">
        <v>98</v>
      </c>
      <c r="C923" s="44">
        <v>34</v>
      </c>
      <c r="D923" s="45">
        <v>48</v>
      </c>
      <c r="E923" s="46">
        <v>48</v>
      </c>
      <c r="F923" s="47">
        <v>62</v>
      </c>
      <c r="G923" s="48">
        <v>62</v>
      </c>
      <c r="H923" s="48">
        <v>62</v>
      </c>
      <c r="I923" s="48">
        <v>62</v>
      </c>
      <c r="J923" s="49">
        <v>32</v>
      </c>
      <c r="K923" s="55" t="s">
        <v>174</v>
      </c>
      <c r="L923">
        <f t="shared" si="110"/>
        <v>48</v>
      </c>
      <c r="M923">
        <f t="shared" si="111"/>
        <v>62</v>
      </c>
      <c r="N923">
        <f t="shared" si="112"/>
        <v>0</v>
      </c>
      <c r="O923">
        <f t="shared" si="113"/>
        <v>0</v>
      </c>
      <c r="P923">
        <f t="shared" ref="P923" si="115">IF(N923&gt;5.58,1,2)</f>
        <v>2</v>
      </c>
      <c r="Q923">
        <f t="shared" ref="Q923" si="116">IF(O922&gt;5.03,1,2)</f>
        <v>2</v>
      </c>
      <c r="R923">
        <f t="shared" si="114"/>
        <v>5</v>
      </c>
    </row>
    <row r="1616" spans="1:10" x14ac:dyDescent="0.25">
      <c r="A1616" s="26"/>
      <c r="B1616" s="7"/>
      <c r="C1616" s="30"/>
      <c r="D1616" s="31"/>
      <c r="E1616" s="32"/>
      <c r="F1616" s="29"/>
      <c r="G1616" s="29"/>
      <c r="H1616" s="29"/>
      <c r="I1616" s="29"/>
      <c r="J1616" s="33"/>
    </row>
    <row r="1617" spans="1:10" x14ac:dyDescent="0.25">
      <c r="A1617" s="26"/>
      <c r="B1617" s="7"/>
      <c r="C1617" s="30"/>
      <c r="D1617" s="31"/>
      <c r="E1617" s="32"/>
      <c r="F1617" s="29"/>
      <c r="G1617" s="29"/>
      <c r="H1617" s="29"/>
      <c r="I1617" s="29"/>
      <c r="J1617" s="33"/>
    </row>
    <row r="1618" spans="1:10" x14ac:dyDescent="0.25">
      <c r="A1618" s="26"/>
      <c r="B1618" s="7"/>
      <c r="C1618" s="30"/>
      <c r="D1618" s="31"/>
      <c r="E1618" s="32"/>
      <c r="F1618" s="35"/>
      <c r="G1618" s="29"/>
      <c r="H1618" s="29"/>
      <c r="I1618" s="29"/>
      <c r="J1618" s="36"/>
    </row>
    <row r="1619" spans="1:10" x14ac:dyDescent="0.25">
      <c r="A1619" s="26"/>
      <c r="B1619" s="7"/>
      <c r="C1619" s="30"/>
      <c r="D1619" s="31"/>
      <c r="E1619" s="32"/>
      <c r="F1619" s="35"/>
      <c r="G1619" s="29"/>
      <c r="H1619" s="29"/>
      <c r="I1619" s="29"/>
      <c r="J1619" s="36"/>
    </row>
    <row r="1620" spans="1:10" x14ac:dyDescent="0.25">
      <c r="A1620" s="26"/>
      <c r="B1620" s="7"/>
      <c r="C1620" s="30"/>
      <c r="D1620" s="31"/>
      <c r="E1620" s="32"/>
      <c r="F1620" s="35"/>
      <c r="G1620" s="29"/>
      <c r="H1620" s="29"/>
      <c r="I1620" s="29"/>
      <c r="J1620" s="36"/>
    </row>
    <row r="1621" spans="1:10" x14ac:dyDescent="0.25">
      <c r="A1621" s="26"/>
      <c r="B1621" s="7"/>
      <c r="C1621" s="30"/>
      <c r="D1621" s="31"/>
      <c r="E1621" s="32"/>
      <c r="F1621" s="35"/>
      <c r="G1621" s="29"/>
      <c r="H1621" s="29"/>
      <c r="I1621" s="29"/>
      <c r="J1621" s="36"/>
    </row>
    <row r="1622" spans="1:10" x14ac:dyDescent="0.25">
      <c r="A1622" s="26"/>
      <c r="B1622" s="7"/>
      <c r="C1622" s="30"/>
      <c r="D1622" s="31"/>
      <c r="E1622" s="32"/>
      <c r="F1622" s="35"/>
      <c r="G1622" s="29"/>
      <c r="H1622" s="29"/>
      <c r="I1622" s="29"/>
      <c r="J1622" s="36"/>
    </row>
    <row r="1623" spans="1:10" x14ac:dyDescent="0.25">
      <c r="A1623" s="26"/>
      <c r="B1623" s="7"/>
      <c r="C1623" s="30"/>
      <c r="D1623" s="31"/>
      <c r="E1623" s="32"/>
      <c r="F1623" s="35"/>
      <c r="G1623" s="29"/>
      <c r="H1623" s="29"/>
      <c r="I1623" s="29"/>
      <c r="J1623" s="36"/>
    </row>
    <row r="1624" spans="1:10" x14ac:dyDescent="0.25">
      <c r="A1624" s="26"/>
      <c r="B1624" s="7"/>
      <c r="C1624" s="30"/>
      <c r="D1624" s="31"/>
      <c r="E1624" s="32"/>
      <c r="F1624" s="35"/>
      <c r="G1624" s="29"/>
      <c r="H1624" s="29"/>
      <c r="I1624" s="29"/>
      <c r="J1624" s="36"/>
    </row>
    <row r="1625" spans="1:10" x14ac:dyDescent="0.25">
      <c r="A1625" s="26"/>
      <c r="B1625" s="7"/>
      <c r="C1625" s="30"/>
      <c r="D1625" s="31"/>
      <c r="E1625" s="32"/>
      <c r="F1625" s="35"/>
      <c r="G1625" s="29"/>
      <c r="H1625" s="29"/>
      <c r="I1625" s="29"/>
      <c r="J1625" s="36"/>
    </row>
    <row r="1626" spans="1:10" x14ac:dyDescent="0.25">
      <c r="A1626" s="26"/>
      <c r="B1626" s="7"/>
      <c r="C1626" s="30"/>
      <c r="D1626" s="31"/>
      <c r="E1626" s="32"/>
      <c r="F1626" s="35"/>
      <c r="G1626" s="29"/>
      <c r="H1626" s="29"/>
      <c r="I1626" s="29"/>
      <c r="J1626" s="36"/>
    </row>
    <row r="1627" spans="1:10" x14ac:dyDescent="0.25">
      <c r="A1627" s="26"/>
      <c r="B1627" s="7"/>
      <c r="C1627" s="30"/>
      <c r="D1627" s="31"/>
      <c r="E1627" s="32"/>
      <c r="F1627" s="35"/>
      <c r="G1627" s="29"/>
      <c r="H1627" s="29"/>
      <c r="I1627" s="29"/>
      <c r="J1627" s="36"/>
    </row>
    <row r="1628" spans="1:10" x14ac:dyDescent="0.25">
      <c r="A1628" s="26"/>
      <c r="B1628" s="7"/>
      <c r="C1628" s="30"/>
      <c r="D1628" s="31"/>
      <c r="E1628" s="32"/>
      <c r="F1628" s="35"/>
      <c r="G1628" s="29"/>
      <c r="H1628" s="29"/>
      <c r="I1628" s="29"/>
      <c r="J1628" s="36"/>
    </row>
    <row r="1629" spans="1:10" x14ac:dyDescent="0.25">
      <c r="A1629" s="26"/>
      <c r="B1629" s="7"/>
      <c r="C1629" s="30"/>
      <c r="D1629" s="31"/>
      <c r="E1629" s="32"/>
      <c r="F1629" s="35"/>
      <c r="G1629" s="29"/>
      <c r="H1629" s="29"/>
      <c r="I1629" s="29"/>
      <c r="J1629" s="36"/>
    </row>
    <row r="1630" spans="1:10" x14ac:dyDescent="0.25">
      <c r="A1630" s="26"/>
      <c r="B1630" s="7"/>
      <c r="C1630" s="30"/>
      <c r="D1630" s="31"/>
      <c r="E1630" s="32"/>
      <c r="F1630" s="35"/>
      <c r="G1630" s="29"/>
      <c r="H1630" s="29"/>
      <c r="I1630" s="29"/>
      <c r="J1630" s="36"/>
    </row>
    <row r="1631" spans="1:10" x14ac:dyDescent="0.25">
      <c r="A1631" s="26"/>
      <c r="B1631" s="7"/>
      <c r="C1631" s="30"/>
      <c r="D1631" s="31"/>
      <c r="E1631" s="32"/>
      <c r="F1631" s="35"/>
      <c r="G1631" s="29"/>
      <c r="H1631" s="29"/>
      <c r="I1631" s="29"/>
      <c r="J1631" s="36"/>
    </row>
    <row r="1632" spans="1:10" x14ac:dyDescent="0.25">
      <c r="A1632" s="26"/>
      <c r="B1632" s="7"/>
      <c r="C1632" s="30"/>
      <c r="D1632" s="31"/>
      <c r="E1632" s="32"/>
      <c r="F1632" s="35"/>
      <c r="G1632" s="29"/>
      <c r="H1632" s="29"/>
      <c r="I1632" s="29"/>
      <c r="J1632" s="36"/>
    </row>
    <row r="1633" spans="1:10" x14ac:dyDescent="0.25">
      <c r="A1633" s="26"/>
      <c r="B1633" s="7"/>
      <c r="C1633" s="30"/>
      <c r="D1633" s="31"/>
      <c r="E1633" s="32"/>
      <c r="F1633" s="35"/>
      <c r="G1633" s="37"/>
      <c r="H1633" s="38"/>
      <c r="I1633" s="38"/>
      <c r="J1633" s="36"/>
    </row>
    <row r="1634" spans="1:10" x14ac:dyDescent="0.25">
      <c r="A1634" s="26"/>
      <c r="B1634" s="7"/>
      <c r="C1634" s="30"/>
      <c r="D1634" s="31"/>
      <c r="E1634" s="32"/>
      <c r="F1634" s="35"/>
      <c r="G1634" s="29"/>
      <c r="H1634" s="29"/>
      <c r="I1634" s="29"/>
      <c r="J1634" s="36"/>
    </row>
    <row r="1635" spans="1:10" x14ac:dyDescent="0.25">
      <c r="A1635" s="26"/>
      <c r="B1635" s="7"/>
      <c r="C1635" s="30"/>
      <c r="D1635" s="31"/>
      <c r="E1635" s="32"/>
      <c r="F1635" s="35"/>
      <c r="G1635" s="29"/>
      <c r="H1635" s="29"/>
      <c r="I1635" s="29"/>
      <c r="J1635" s="36"/>
    </row>
    <row r="1636" spans="1:10" x14ac:dyDescent="0.25">
      <c r="A1636" s="26"/>
      <c r="B1636" s="7"/>
      <c r="C1636" s="30"/>
      <c r="D1636" s="31"/>
      <c r="E1636" s="32"/>
      <c r="F1636" s="35"/>
      <c r="G1636" s="29"/>
      <c r="H1636" s="29"/>
      <c r="I1636" s="29"/>
      <c r="J1636" s="36"/>
    </row>
    <row r="1637" spans="1:10" x14ac:dyDescent="0.25">
      <c r="A1637" s="26"/>
      <c r="B1637" s="7"/>
      <c r="C1637" s="30"/>
      <c r="D1637" s="31"/>
      <c r="E1637" s="32"/>
      <c r="F1637" s="35"/>
      <c r="G1637" s="29"/>
      <c r="H1637" s="29"/>
      <c r="I1637" s="29"/>
      <c r="J1637" s="36"/>
    </row>
    <row r="1638" spans="1:10" x14ac:dyDescent="0.25">
      <c r="A1638" s="26"/>
      <c r="B1638" s="7"/>
      <c r="C1638" s="30"/>
      <c r="D1638" s="31"/>
      <c r="E1638" s="32"/>
      <c r="F1638" s="35"/>
      <c r="G1638" s="29"/>
      <c r="H1638" s="29"/>
      <c r="I1638" s="29"/>
      <c r="J1638" s="36"/>
    </row>
    <row r="1639" spans="1:10" x14ac:dyDescent="0.25">
      <c r="A1639" s="26"/>
      <c r="B1639" s="7"/>
      <c r="C1639" s="30"/>
      <c r="D1639" s="31"/>
      <c r="E1639" s="32"/>
      <c r="F1639" s="35"/>
      <c r="G1639" s="29"/>
      <c r="H1639" s="29"/>
      <c r="I1639" s="29"/>
      <c r="J1639" s="36"/>
    </row>
    <row r="1640" spans="1:10" x14ac:dyDescent="0.25">
      <c r="A1640" s="26"/>
      <c r="B1640" s="7"/>
      <c r="C1640" s="30"/>
      <c r="D1640" s="31"/>
      <c r="E1640" s="32"/>
      <c r="F1640" s="35"/>
      <c r="G1640" s="29"/>
      <c r="H1640" s="29"/>
      <c r="I1640" s="29"/>
      <c r="J1640" s="36"/>
    </row>
    <row r="1641" spans="1:10" x14ac:dyDescent="0.25">
      <c r="A1641" s="26"/>
      <c r="B1641" s="7"/>
      <c r="C1641" s="30"/>
      <c r="D1641" s="31"/>
      <c r="E1641" s="32"/>
      <c r="F1641" s="35"/>
      <c r="G1641" s="29"/>
      <c r="H1641" s="29"/>
      <c r="I1641" s="29"/>
      <c r="J1641" s="36"/>
    </row>
    <row r="1642" spans="1:10" x14ac:dyDescent="0.25">
      <c r="A1642" s="26"/>
      <c r="B1642" s="7"/>
      <c r="C1642" s="30"/>
      <c r="D1642" s="31"/>
      <c r="E1642" s="32"/>
      <c r="F1642" s="35"/>
      <c r="G1642" s="29"/>
      <c r="H1642" s="29"/>
      <c r="I1642" s="29"/>
      <c r="J1642" s="36"/>
    </row>
    <row r="1643" spans="1:10" x14ac:dyDescent="0.25">
      <c r="A1643" s="26"/>
      <c r="B1643" s="7"/>
      <c r="C1643" s="30"/>
      <c r="D1643" s="31"/>
      <c r="E1643" s="32"/>
      <c r="F1643" s="35"/>
      <c r="G1643" s="29"/>
      <c r="H1643" s="29"/>
      <c r="I1643" s="29"/>
      <c r="J1643" s="36"/>
    </row>
    <row r="1644" spans="1:10" x14ac:dyDescent="0.25">
      <c r="A1644" s="26"/>
      <c r="B1644" s="7"/>
      <c r="C1644" s="30"/>
      <c r="D1644" s="31"/>
      <c r="E1644" s="32"/>
      <c r="F1644" s="35"/>
      <c r="G1644" s="29"/>
      <c r="H1644" s="29"/>
      <c r="I1644" s="29"/>
      <c r="J1644" s="36"/>
    </row>
    <row r="1645" spans="1:10" x14ac:dyDescent="0.25">
      <c r="A1645" s="26"/>
      <c r="B1645" s="7"/>
      <c r="C1645" s="30"/>
      <c r="D1645" s="31"/>
      <c r="E1645" s="32"/>
      <c r="F1645" s="35"/>
      <c r="G1645" s="29"/>
      <c r="H1645" s="29"/>
      <c r="I1645" s="29"/>
      <c r="J1645" s="36"/>
    </row>
    <row r="1646" spans="1:10" x14ac:dyDescent="0.25">
      <c r="A1646" s="26"/>
      <c r="B1646" s="7"/>
      <c r="C1646" s="30"/>
      <c r="D1646" s="31"/>
      <c r="E1646" s="32"/>
      <c r="F1646" s="35"/>
      <c r="G1646" s="38"/>
      <c r="H1646" s="38"/>
      <c r="I1646" s="38"/>
      <c r="J1646" s="36"/>
    </row>
    <row r="1647" spans="1:10" x14ac:dyDescent="0.25">
      <c r="A1647" s="26"/>
      <c r="B1647" s="7"/>
      <c r="C1647" s="30"/>
      <c r="D1647" s="31"/>
      <c r="E1647" s="32"/>
      <c r="F1647" s="35"/>
      <c r="G1647" s="29"/>
      <c r="H1647" s="29"/>
      <c r="I1647" s="29"/>
      <c r="J1647" s="36"/>
    </row>
    <row r="1648" spans="1:10" x14ac:dyDescent="0.25">
      <c r="A1648" s="26"/>
      <c r="B1648" s="7"/>
      <c r="C1648" s="30"/>
      <c r="D1648" s="31"/>
      <c r="E1648" s="32"/>
      <c r="F1648" s="35"/>
      <c r="G1648" s="29"/>
      <c r="H1648" s="29"/>
      <c r="I1648" s="29"/>
      <c r="J1648" s="36"/>
    </row>
    <row r="1649" spans="1:10" x14ac:dyDescent="0.25">
      <c r="A1649" s="26"/>
      <c r="B1649" s="7"/>
      <c r="C1649" s="30"/>
      <c r="D1649" s="31"/>
      <c r="E1649" s="32"/>
      <c r="F1649" s="35"/>
      <c r="G1649" s="38"/>
      <c r="H1649" s="38"/>
      <c r="I1649" s="38"/>
      <c r="J1649" s="36"/>
    </row>
    <row r="1650" spans="1:10" x14ac:dyDescent="0.25">
      <c r="A1650" s="26"/>
      <c r="B1650" s="7"/>
      <c r="C1650" s="30"/>
      <c r="D1650" s="31"/>
      <c r="E1650" s="32"/>
      <c r="F1650" s="35"/>
      <c r="G1650" s="38"/>
      <c r="H1650" s="38"/>
      <c r="I1650" s="38"/>
      <c r="J1650" s="36"/>
    </row>
    <row r="1651" spans="1:10" x14ac:dyDescent="0.25">
      <c r="A1651" s="26"/>
      <c r="B1651" s="7"/>
      <c r="C1651" s="30"/>
      <c r="D1651" s="31"/>
      <c r="E1651" s="32"/>
      <c r="F1651" s="35"/>
      <c r="G1651" s="29"/>
      <c r="H1651" s="29"/>
      <c r="I1651" s="29"/>
      <c r="J1651" s="36"/>
    </row>
    <row r="1652" spans="1:10" x14ac:dyDescent="0.25">
      <c r="A1652" s="26"/>
      <c r="B1652" s="7"/>
      <c r="C1652" s="30"/>
      <c r="D1652" s="31"/>
      <c r="E1652" s="32"/>
      <c r="F1652" s="35"/>
      <c r="G1652" s="29"/>
      <c r="H1652" s="29"/>
      <c r="I1652" s="29"/>
      <c r="J1652" s="36"/>
    </row>
    <row r="1653" spans="1:10" x14ac:dyDescent="0.25">
      <c r="A1653" s="26"/>
      <c r="B1653" s="7"/>
      <c r="C1653" s="30"/>
      <c r="D1653" s="31"/>
      <c r="E1653" s="32"/>
      <c r="F1653" s="35"/>
      <c r="G1653" s="29"/>
      <c r="H1653" s="29"/>
      <c r="I1653" s="29"/>
      <c r="J1653" s="36"/>
    </row>
    <row r="1654" spans="1:10" x14ac:dyDescent="0.25">
      <c r="A1654" s="26"/>
      <c r="B1654" s="7"/>
      <c r="C1654" s="30"/>
      <c r="D1654" s="31"/>
      <c r="E1654" s="32"/>
      <c r="F1654" s="35"/>
      <c r="G1654" s="29"/>
      <c r="H1654" s="29"/>
      <c r="I1654" s="29"/>
      <c r="J1654" s="36"/>
    </row>
    <row r="1655" spans="1:10" x14ac:dyDescent="0.25">
      <c r="A1655" s="26"/>
      <c r="B1655" s="7"/>
      <c r="C1655" s="30"/>
      <c r="D1655" s="31"/>
      <c r="E1655" s="32"/>
      <c r="F1655" s="35"/>
      <c r="G1655" s="29"/>
      <c r="H1655" s="29"/>
      <c r="I1655" s="29"/>
      <c r="J1655" s="36"/>
    </row>
    <row r="1656" spans="1:10" x14ac:dyDescent="0.25">
      <c r="A1656" s="26"/>
      <c r="B1656" s="7"/>
      <c r="C1656" s="30"/>
      <c r="D1656" s="31"/>
      <c r="E1656" s="32"/>
      <c r="F1656" s="35"/>
      <c r="G1656" s="29"/>
      <c r="H1656" s="29"/>
      <c r="I1656" s="29"/>
      <c r="J1656" s="36"/>
    </row>
    <row r="1657" spans="1:10" x14ac:dyDescent="0.25">
      <c r="A1657" s="26"/>
      <c r="B1657" s="7"/>
      <c r="C1657" s="30"/>
      <c r="D1657" s="31"/>
      <c r="E1657" s="32"/>
      <c r="F1657" s="35"/>
      <c r="G1657" s="29"/>
      <c r="H1657" s="29"/>
      <c r="I1657" s="29"/>
      <c r="J1657" s="36"/>
    </row>
    <row r="1658" spans="1:10" x14ac:dyDescent="0.25">
      <c r="A1658" s="26"/>
      <c r="B1658" s="7"/>
      <c r="C1658" s="30"/>
      <c r="D1658" s="31"/>
      <c r="E1658" s="32"/>
      <c r="F1658" s="35"/>
      <c r="G1658" s="29"/>
      <c r="H1658" s="29"/>
      <c r="I1658" s="29"/>
      <c r="J1658" s="36"/>
    </row>
    <row r="1659" spans="1:10" x14ac:dyDescent="0.25">
      <c r="A1659" s="26"/>
      <c r="B1659" s="7"/>
      <c r="C1659" s="30"/>
      <c r="D1659" s="31"/>
      <c r="E1659" s="32"/>
      <c r="F1659" s="35"/>
      <c r="G1659" s="29"/>
      <c r="H1659" s="29"/>
      <c r="I1659" s="29"/>
      <c r="J1659" s="36"/>
    </row>
    <row r="1660" spans="1:10" x14ac:dyDescent="0.25">
      <c r="A1660" s="26"/>
      <c r="B1660" s="7"/>
      <c r="C1660" s="30"/>
      <c r="D1660" s="31"/>
      <c r="E1660" s="32"/>
      <c r="F1660" s="35"/>
      <c r="G1660" s="29"/>
      <c r="H1660" s="29"/>
      <c r="I1660" s="29"/>
      <c r="J1660" s="36"/>
    </row>
    <row r="1661" spans="1:10" x14ac:dyDescent="0.25">
      <c r="A1661" s="26"/>
      <c r="B1661" s="7"/>
      <c r="C1661" s="30"/>
      <c r="D1661" s="31"/>
      <c r="E1661" s="32"/>
      <c r="F1661" s="35"/>
      <c r="G1661" s="29"/>
      <c r="H1661" s="29"/>
      <c r="I1661" s="29"/>
      <c r="J1661" s="36"/>
    </row>
    <row r="1662" spans="1:10" x14ac:dyDescent="0.25">
      <c r="A1662" s="26"/>
      <c r="B1662" s="7"/>
      <c r="C1662" s="30"/>
      <c r="D1662" s="31"/>
      <c r="E1662" s="32"/>
      <c r="F1662" s="35"/>
      <c r="G1662" s="29"/>
      <c r="H1662" s="29"/>
      <c r="I1662" s="29"/>
      <c r="J1662" s="36"/>
    </row>
    <row r="1663" spans="1:10" x14ac:dyDescent="0.25">
      <c r="A1663" s="39"/>
      <c r="B1663" s="7"/>
      <c r="C1663" s="30"/>
      <c r="D1663" s="31"/>
      <c r="E1663" s="32"/>
      <c r="F1663" s="35"/>
      <c r="G1663" s="29"/>
      <c r="H1663" s="29"/>
      <c r="I1663" s="29"/>
      <c r="J1663" s="36"/>
    </row>
    <row r="1664" spans="1:10" x14ac:dyDescent="0.25">
      <c r="A1664" s="39"/>
      <c r="B1664" s="7"/>
      <c r="C1664" s="30"/>
      <c r="D1664" s="31"/>
      <c r="E1664" s="32"/>
      <c r="F1664" s="35"/>
      <c r="G1664" s="29"/>
      <c r="H1664" s="29"/>
      <c r="I1664" s="29"/>
      <c r="J1664" s="36"/>
    </row>
    <row r="1665" spans="1:10" x14ac:dyDescent="0.25">
      <c r="A1665" s="39"/>
      <c r="B1665" s="7"/>
      <c r="C1665" s="30"/>
      <c r="D1665" s="31"/>
      <c r="E1665" s="32"/>
      <c r="F1665" s="34"/>
      <c r="G1665" s="34"/>
      <c r="H1665" s="29"/>
      <c r="I1665" s="29"/>
      <c r="J1665" s="36"/>
    </row>
    <row r="1666" spans="1:10" x14ac:dyDescent="0.25">
      <c r="A1666" s="39"/>
      <c r="B1666" s="7"/>
      <c r="C1666" s="30"/>
      <c r="D1666" s="31"/>
      <c r="E1666" s="32"/>
      <c r="F1666" s="35"/>
      <c r="G1666" s="38"/>
      <c r="H1666" s="38"/>
      <c r="I1666" s="38"/>
      <c r="J1666" s="36"/>
    </row>
    <row r="1667" spans="1:10" x14ac:dyDescent="0.25">
      <c r="A1667" s="39"/>
      <c r="B1667" s="7"/>
      <c r="C1667" s="30"/>
      <c r="D1667" s="31"/>
      <c r="E1667" s="32"/>
      <c r="F1667" s="35"/>
      <c r="G1667" s="29"/>
      <c r="H1667" s="29"/>
      <c r="I1667" s="29"/>
      <c r="J1667" s="36"/>
    </row>
    <row r="1668" spans="1:10" x14ac:dyDescent="0.25">
      <c r="A1668" s="39"/>
      <c r="B1668" s="7"/>
      <c r="C1668" s="30"/>
      <c r="D1668" s="31"/>
      <c r="E1668" s="32"/>
      <c r="F1668" s="35"/>
      <c r="G1668" s="29"/>
      <c r="H1668" s="29"/>
      <c r="I1668" s="29"/>
      <c r="J1668" s="36"/>
    </row>
    <row r="1669" spans="1:10" x14ac:dyDescent="0.25">
      <c r="A1669" s="39"/>
      <c r="B1669" s="7"/>
      <c r="C1669" s="30"/>
      <c r="D1669" s="31"/>
      <c r="E1669" s="32"/>
      <c r="F1669" s="35"/>
      <c r="G1669" s="29"/>
      <c r="H1669" s="29"/>
      <c r="I1669" s="29"/>
      <c r="J1669" s="36"/>
    </row>
    <row r="1670" spans="1:10" x14ac:dyDescent="0.25">
      <c r="A1670" s="39"/>
      <c r="B1670" s="7"/>
      <c r="C1670" s="30"/>
      <c r="D1670" s="31"/>
      <c r="E1670" s="32"/>
      <c r="F1670" s="35"/>
      <c r="G1670" s="38"/>
      <c r="H1670" s="38"/>
      <c r="I1670" s="29"/>
      <c r="J1670" s="36"/>
    </row>
    <row r="1671" spans="1:10" x14ac:dyDescent="0.25">
      <c r="A1671" s="39"/>
      <c r="B1671" s="7"/>
      <c r="C1671" s="30"/>
      <c r="D1671" s="31"/>
      <c r="E1671" s="32"/>
      <c r="F1671" s="34"/>
      <c r="G1671" s="34"/>
      <c r="H1671" s="29"/>
      <c r="I1671" s="29"/>
      <c r="J1671" s="36"/>
    </row>
    <row r="1672" spans="1:10" x14ac:dyDescent="0.25">
      <c r="A1672" s="39"/>
      <c r="B1672" s="7"/>
      <c r="C1672" s="30"/>
      <c r="D1672" s="31"/>
      <c r="E1672" s="32"/>
      <c r="F1672" s="34"/>
      <c r="G1672" s="34"/>
      <c r="H1672" s="29"/>
      <c r="I1672" s="29"/>
      <c r="J1672" s="36"/>
    </row>
    <row r="1673" spans="1:10" x14ac:dyDescent="0.25">
      <c r="A1673" s="39"/>
      <c r="B1673" s="7"/>
      <c r="C1673" s="30"/>
      <c r="D1673" s="31"/>
      <c r="E1673" s="32"/>
      <c r="F1673" s="35"/>
      <c r="G1673" s="29"/>
      <c r="H1673" s="29"/>
      <c r="I1673" s="29"/>
      <c r="J1673" s="36"/>
    </row>
    <row r="1674" spans="1:10" x14ac:dyDescent="0.25">
      <c r="A1674" s="39"/>
      <c r="B1674" s="7"/>
      <c r="C1674" s="30"/>
      <c r="D1674" s="31"/>
      <c r="E1674" s="32"/>
      <c r="F1674" s="35"/>
      <c r="G1674" s="38"/>
      <c r="H1674" s="38"/>
      <c r="I1674" s="38"/>
      <c r="J1674" s="36"/>
    </row>
    <row r="1675" spans="1:10" x14ac:dyDescent="0.25">
      <c r="A1675" s="39"/>
      <c r="B1675" s="7"/>
      <c r="C1675" s="30"/>
      <c r="D1675" s="31"/>
      <c r="E1675" s="32"/>
      <c r="F1675" s="34"/>
      <c r="G1675" s="34"/>
      <c r="H1675" s="29"/>
      <c r="I1675" s="29"/>
      <c r="J1675" s="36"/>
    </row>
    <row r="1676" spans="1:10" x14ac:dyDescent="0.25">
      <c r="A1676" s="39"/>
      <c r="B1676" s="7"/>
      <c r="C1676" s="30"/>
      <c r="D1676" s="31"/>
      <c r="E1676" s="32"/>
      <c r="F1676" s="34"/>
      <c r="G1676" s="34"/>
      <c r="H1676" s="29"/>
      <c r="I1676" s="29"/>
      <c r="J1676" s="36"/>
    </row>
    <row r="1677" spans="1:10" x14ac:dyDescent="0.25">
      <c r="A1677" s="39"/>
      <c r="B1677" s="7"/>
      <c r="C1677" s="30"/>
      <c r="D1677" s="31"/>
      <c r="E1677" s="32"/>
      <c r="F1677" s="35"/>
      <c r="G1677" s="38"/>
      <c r="H1677" s="38"/>
      <c r="I1677" s="38"/>
      <c r="J1677" s="36"/>
    </row>
    <row r="1678" spans="1:10" x14ac:dyDescent="0.25">
      <c r="A1678" s="39"/>
      <c r="B1678" s="7"/>
      <c r="C1678" s="30"/>
      <c r="D1678" s="31"/>
      <c r="E1678" s="32"/>
      <c r="F1678" s="35"/>
      <c r="G1678" s="38"/>
      <c r="H1678" s="38"/>
      <c r="I1678" s="38"/>
      <c r="J1678" s="36"/>
    </row>
    <row r="1679" spans="1:10" x14ac:dyDescent="0.25">
      <c r="A1679" s="39"/>
      <c r="B1679" s="7"/>
      <c r="C1679" s="30"/>
      <c r="D1679" s="31"/>
      <c r="E1679" s="32"/>
      <c r="F1679" s="34"/>
      <c r="G1679" s="34"/>
      <c r="H1679" s="29"/>
      <c r="I1679" s="29"/>
      <c r="J1679" s="36"/>
    </row>
    <row r="1680" spans="1:10" x14ac:dyDescent="0.25">
      <c r="A1680" s="39"/>
      <c r="B1680" s="7"/>
      <c r="C1680" s="30"/>
      <c r="D1680" s="31"/>
      <c r="E1680" s="32"/>
      <c r="F1680" s="35"/>
      <c r="G1680" s="29"/>
      <c r="H1680" s="29"/>
      <c r="I1680" s="29"/>
      <c r="J1680" s="36"/>
    </row>
    <row r="1681" spans="1:10" x14ac:dyDescent="0.25">
      <c r="A1681" s="39"/>
      <c r="B1681" s="7"/>
      <c r="C1681" s="30"/>
      <c r="D1681" s="31"/>
      <c r="E1681" s="32"/>
      <c r="F1681" s="34"/>
      <c r="G1681" s="34"/>
      <c r="H1681" s="29"/>
      <c r="I1681" s="29"/>
      <c r="J1681" s="36"/>
    </row>
    <row r="1682" spans="1:10" x14ac:dyDescent="0.25">
      <c r="A1682" s="39"/>
      <c r="B1682" s="7"/>
      <c r="C1682" s="30"/>
      <c r="D1682" s="31"/>
      <c r="E1682" s="32"/>
      <c r="F1682" s="35"/>
      <c r="G1682" s="29"/>
      <c r="H1682" s="29"/>
      <c r="I1682" s="29"/>
      <c r="J1682" s="36"/>
    </row>
    <row r="1683" spans="1:10" x14ac:dyDescent="0.25">
      <c r="A1683" s="39"/>
      <c r="B1683" s="7"/>
      <c r="C1683" s="30"/>
      <c r="D1683" s="31"/>
      <c r="E1683" s="32"/>
      <c r="F1683" s="35"/>
      <c r="G1683" s="29"/>
      <c r="H1683" s="29"/>
      <c r="I1683" s="29"/>
      <c r="J1683" s="36"/>
    </row>
    <row r="1684" spans="1:10" x14ac:dyDescent="0.25">
      <c r="A1684" s="39"/>
      <c r="B1684" s="7"/>
      <c r="C1684" s="30"/>
      <c r="D1684" s="31"/>
      <c r="E1684" s="32"/>
      <c r="F1684" s="35"/>
      <c r="G1684" s="29"/>
      <c r="H1684" s="29"/>
      <c r="I1684" s="29"/>
      <c r="J1684" s="36"/>
    </row>
    <row r="1685" spans="1:10" x14ac:dyDescent="0.25">
      <c r="A1685" s="39"/>
      <c r="B1685" s="7"/>
      <c r="C1685" s="30"/>
      <c r="D1685" s="31"/>
      <c r="E1685" s="32"/>
      <c r="F1685" s="35"/>
      <c r="G1685" s="29"/>
      <c r="H1685" s="29"/>
      <c r="I1685" s="29"/>
      <c r="J1685" s="36"/>
    </row>
    <row r="1686" spans="1:10" x14ac:dyDescent="0.25">
      <c r="A1686" s="39"/>
      <c r="B1686" s="7"/>
      <c r="C1686" s="30"/>
      <c r="D1686" s="31"/>
      <c r="E1686" s="32"/>
      <c r="F1686" s="35"/>
      <c r="G1686" s="29"/>
      <c r="H1686" s="29"/>
      <c r="I1686" s="29"/>
      <c r="J1686" s="36"/>
    </row>
    <row r="1687" spans="1:10" x14ac:dyDescent="0.25">
      <c r="A1687" s="39"/>
      <c r="B1687" s="7"/>
      <c r="C1687" s="30"/>
      <c r="D1687" s="31"/>
      <c r="E1687" s="32"/>
      <c r="F1687" s="34"/>
      <c r="G1687" s="34"/>
      <c r="H1687" s="29"/>
      <c r="I1687" s="29"/>
      <c r="J1687" s="36"/>
    </row>
    <row r="1688" spans="1:10" x14ac:dyDescent="0.25">
      <c r="A1688" s="39"/>
      <c r="B1688" s="7"/>
      <c r="C1688" s="30"/>
      <c r="D1688" s="31"/>
      <c r="E1688" s="32"/>
      <c r="F1688" s="34"/>
      <c r="G1688" s="34"/>
      <c r="H1688" s="29"/>
      <c r="I1688" s="29"/>
      <c r="J1688" s="36"/>
    </row>
    <row r="1689" spans="1:10" x14ac:dyDescent="0.25">
      <c r="A1689" s="39"/>
      <c r="B1689" s="7"/>
      <c r="C1689" s="30"/>
      <c r="D1689" s="31"/>
      <c r="E1689" s="32"/>
      <c r="F1689" s="34"/>
      <c r="G1689" s="34"/>
      <c r="H1689" s="29"/>
      <c r="I1689" s="29"/>
      <c r="J1689" s="36"/>
    </row>
    <row r="1690" spans="1:10" x14ac:dyDescent="0.25">
      <c r="A1690" s="39"/>
      <c r="B1690" s="7"/>
      <c r="C1690" s="30"/>
      <c r="D1690" s="31"/>
      <c r="E1690" s="32"/>
      <c r="F1690" s="34"/>
      <c r="G1690" s="34"/>
      <c r="H1690" s="29"/>
      <c r="I1690" s="29"/>
      <c r="J1690" s="36"/>
    </row>
    <row r="1691" spans="1:10" x14ac:dyDescent="0.25">
      <c r="A1691" s="39"/>
      <c r="B1691" s="7"/>
      <c r="C1691" s="30"/>
      <c r="D1691" s="27"/>
      <c r="E1691" s="28"/>
      <c r="F1691" s="29"/>
      <c r="G1691" s="29"/>
      <c r="H1691" s="29"/>
      <c r="I1691" s="29"/>
      <c r="J1691" s="36"/>
    </row>
    <row r="1692" spans="1:10" x14ac:dyDescent="0.25">
      <c r="A1692" s="39"/>
      <c r="B1692" s="7"/>
      <c r="C1692" s="30"/>
      <c r="D1692" s="31"/>
      <c r="E1692" s="32"/>
      <c r="F1692" s="35"/>
      <c r="G1692" s="29"/>
      <c r="H1692" s="29"/>
      <c r="I1692" s="29"/>
      <c r="J1692" s="36"/>
    </row>
    <row r="1693" spans="1:10" x14ac:dyDescent="0.25">
      <c r="A1693" s="39"/>
      <c r="B1693" s="7"/>
      <c r="C1693" s="30"/>
      <c r="D1693" s="31"/>
      <c r="E1693" s="32"/>
      <c r="F1693" s="34"/>
      <c r="G1693" s="34"/>
      <c r="H1693" s="29"/>
      <c r="I1693" s="29"/>
      <c r="J1693" s="36"/>
    </row>
    <row r="1694" spans="1:10" x14ac:dyDescent="0.25">
      <c r="A1694" s="39"/>
      <c r="B1694" s="7"/>
      <c r="C1694" s="30"/>
      <c r="D1694" s="27"/>
      <c r="E1694" s="28"/>
      <c r="F1694" s="34"/>
      <c r="G1694" s="34"/>
      <c r="H1694" s="29"/>
      <c r="I1694" s="29"/>
      <c r="J1694" s="36"/>
    </row>
    <row r="1695" spans="1:10" x14ac:dyDescent="0.25">
      <c r="A1695" s="39"/>
      <c r="B1695" s="7"/>
      <c r="C1695" s="30"/>
      <c r="D1695" s="31"/>
      <c r="E1695" s="32"/>
      <c r="F1695" s="35"/>
      <c r="G1695" s="38"/>
      <c r="H1695" s="38"/>
      <c r="I1695" s="38"/>
      <c r="J1695" s="36"/>
    </row>
    <row r="1696" spans="1:10" x14ac:dyDescent="0.25">
      <c r="A1696" s="39"/>
      <c r="B1696" s="7"/>
      <c r="C1696" s="30"/>
      <c r="D1696" s="27"/>
      <c r="E1696" s="28"/>
      <c r="F1696" s="29"/>
      <c r="G1696" s="29"/>
      <c r="H1696" s="29"/>
      <c r="I1696" s="29"/>
      <c r="J1696" s="36"/>
    </row>
    <row r="1697" spans="1:10" x14ac:dyDescent="0.25">
      <c r="A1697" s="39"/>
      <c r="B1697" s="7"/>
      <c r="C1697" s="30"/>
      <c r="D1697" s="31"/>
      <c r="E1697" s="32"/>
      <c r="F1697" s="35"/>
      <c r="G1697" s="29"/>
      <c r="H1697" s="29"/>
      <c r="I1697" s="29"/>
      <c r="J1697" s="36"/>
    </row>
    <row r="1698" spans="1:10" x14ac:dyDescent="0.25">
      <c r="A1698" s="39"/>
      <c r="B1698" s="7"/>
      <c r="C1698" s="30"/>
      <c r="D1698" s="31"/>
      <c r="E1698" s="32"/>
      <c r="F1698" s="34"/>
      <c r="G1698" s="34"/>
      <c r="H1698" s="29"/>
      <c r="I1698" s="29"/>
      <c r="J1698" s="36"/>
    </row>
    <row r="1699" spans="1:10" x14ac:dyDescent="0.25">
      <c r="A1699" s="39"/>
      <c r="B1699" s="7"/>
      <c r="C1699" s="30"/>
      <c r="D1699" s="31"/>
      <c r="E1699" s="32"/>
      <c r="F1699" s="35"/>
      <c r="G1699" s="29"/>
      <c r="H1699" s="29"/>
      <c r="I1699" s="29"/>
      <c r="J1699" s="36"/>
    </row>
    <row r="1700" spans="1:10" x14ac:dyDescent="0.25">
      <c r="A1700" s="39"/>
      <c r="B1700" s="7"/>
      <c r="C1700" s="30"/>
      <c r="D1700" s="27"/>
      <c r="E1700" s="28"/>
      <c r="F1700" s="29"/>
      <c r="G1700" s="29"/>
      <c r="H1700" s="29"/>
      <c r="I1700" s="29"/>
      <c r="J1700" s="36"/>
    </row>
    <row r="1701" spans="1:10" x14ac:dyDescent="0.25">
      <c r="A1701" s="39"/>
      <c r="B1701" s="7"/>
      <c r="C1701" s="30"/>
      <c r="D1701" s="31"/>
      <c r="E1701" s="32"/>
      <c r="F1701" s="35"/>
      <c r="G1701" s="34"/>
      <c r="H1701" s="29"/>
      <c r="I1701" s="29"/>
      <c r="J1701" s="36"/>
    </row>
    <row r="1702" spans="1:10" x14ac:dyDescent="0.25">
      <c r="A1702" s="39"/>
      <c r="B1702" s="7"/>
      <c r="C1702" s="30"/>
      <c r="D1702" s="31"/>
      <c r="E1702" s="32"/>
      <c r="F1702" s="35"/>
      <c r="G1702" s="38"/>
      <c r="H1702" s="38"/>
      <c r="I1702" s="38"/>
      <c r="J1702" s="36"/>
    </row>
    <row r="1703" spans="1:10" x14ac:dyDescent="0.25">
      <c r="A1703" s="39"/>
      <c r="B1703" s="7"/>
      <c r="C1703" s="30"/>
      <c r="D1703" s="31"/>
      <c r="E1703" s="32"/>
      <c r="F1703" s="34"/>
      <c r="G1703" s="34"/>
      <c r="H1703" s="29"/>
      <c r="I1703" s="29"/>
      <c r="J1703" s="36"/>
    </row>
    <row r="1704" spans="1:10" x14ac:dyDescent="0.25">
      <c r="A1704" s="39"/>
      <c r="B1704" s="7"/>
      <c r="C1704" s="30"/>
      <c r="D1704" s="31"/>
      <c r="E1704" s="32"/>
      <c r="F1704" s="34"/>
      <c r="G1704" s="34"/>
      <c r="H1704" s="29"/>
      <c r="I1704" s="29"/>
      <c r="J1704" s="36"/>
    </row>
    <row r="1705" spans="1:10" x14ac:dyDescent="0.25">
      <c r="A1705" s="39"/>
      <c r="B1705" s="7"/>
      <c r="C1705" s="30"/>
      <c r="D1705" s="31"/>
      <c r="E1705" s="32"/>
      <c r="F1705" s="35"/>
      <c r="G1705" s="38"/>
      <c r="H1705" s="38"/>
      <c r="I1705" s="38"/>
      <c r="J1705" s="36"/>
    </row>
    <row r="1706" spans="1:10" x14ac:dyDescent="0.25">
      <c r="A1706" s="39"/>
      <c r="B1706" s="7"/>
      <c r="C1706" s="30"/>
      <c r="D1706" s="31"/>
      <c r="E1706" s="32"/>
      <c r="F1706" s="35"/>
      <c r="G1706" s="34"/>
      <c r="H1706" s="29"/>
      <c r="I1706" s="29"/>
      <c r="J1706" s="36"/>
    </row>
    <row r="1707" spans="1:10" x14ac:dyDescent="0.25">
      <c r="A1707" s="39"/>
      <c r="B1707" s="7"/>
      <c r="C1707" s="30"/>
      <c r="D1707" s="31"/>
      <c r="E1707" s="32"/>
      <c r="F1707" s="35"/>
      <c r="G1707" s="38"/>
      <c r="H1707" s="38"/>
      <c r="I1707" s="29"/>
      <c r="J1707" s="36"/>
    </row>
    <row r="1708" spans="1:10" x14ac:dyDescent="0.25">
      <c r="A1708" s="39"/>
      <c r="B1708" s="7"/>
      <c r="C1708" s="30"/>
      <c r="D1708" s="31"/>
      <c r="E1708" s="32"/>
      <c r="F1708" s="34"/>
      <c r="G1708" s="34"/>
      <c r="H1708" s="29"/>
      <c r="I1708" s="29"/>
      <c r="J1708" s="36"/>
    </row>
    <row r="1709" spans="1:10" x14ac:dyDescent="0.25">
      <c r="A1709" s="39"/>
      <c r="B1709" s="7"/>
      <c r="C1709" s="30"/>
      <c r="D1709" s="31"/>
      <c r="E1709" s="32"/>
      <c r="F1709" s="35"/>
      <c r="G1709" s="38"/>
      <c r="H1709" s="38"/>
      <c r="I1709" s="38"/>
      <c r="J1709" s="36"/>
    </row>
    <row r="1710" spans="1:10" x14ac:dyDescent="0.25">
      <c r="A1710" s="39"/>
      <c r="B1710" s="7"/>
      <c r="C1710" s="30"/>
      <c r="D1710" s="31"/>
      <c r="E1710" s="32"/>
      <c r="F1710" s="35"/>
      <c r="G1710" s="38"/>
      <c r="H1710" s="38"/>
      <c r="I1710" s="38"/>
      <c r="J1710" s="36"/>
    </row>
    <row r="1711" spans="1:10" x14ac:dyDescent="0.25">
      <c r="A1711" s="39"/>
      <c r="B1711" s="7"/>
      <c r="C1711" s="30"/>
      <c r="D1711" s="31"/>
      <c r="E1711" s="32"/>
      <c r="F1711" s="35"/>
      <c r="G1711" s="38"/>
      <c r="H1711" s="38"/>
      <c r="I1711" s="38"/>
      <c r="J1711" s="36"/>
    </row>
    <row r="1712" spans="1:10" x14ac:dyDescent="0.25">
      <c r="A1712" s="39"/>
      <c r="B1712" s="7"/>
      <c r="C1712" s="30"/>
      <c r="D1712" s="31"/>
      <c r="E1712" s="32"/>
      <c r="F1712" s="35"/>
      <c r="G1712" s="38"/>
      <c r="H1712" s="38"/>
      <c r="I1712" s="38"/>
      <c r="J1712" s="36"/>
    </row>
    <row r="1713" spans="1:10" x14ac:dyDescent="0.25">
      <c r="A1713" s="26"/>
      <c r="B1713" s="7"/>
      <c r="C1713" s="30"/>
      <c r="D1713" s="31"/>
      <c r="E1713" s="32"/>
      <c r="F1713" s="35"/>
      <c r="G1713" s="38"/>
      <c r="H1713" s="38"/>
      <c r="I1713" s="38"/>
      <c r="J1713" s="36"/>
    </row>
    <row r="1714" spans="1:10" x14ac:dyDescent="0.25">
      <c r="A1714" s="26"/>
      <c r="B1714" s="7"/>
      <c r="C1714" s="30"/>
      <c r="D1714" s="31"/>
      <c r="E1714" s="32"/>
      <c r="F1714" s="35"/>
      <c r="G1714" s="38"/>
      <c r="H1714" s="38"/>
      <c r="I1714" s="38"/>
      <c r="J1714" s="36"/>
    </row>
    <row r="1715" spans="1:10" x14ac:dyDescent="0.25">
      <c r="A1715" s="26"/>
      <c r="B1715" s="7"/>
      <c r="C1715" s="30"/>
      <c r="D1715" s="31"/>
      <c r="E1715" s="32"/>
      <c r="F1715" s="35"/>
      <c r="G1715" s="38"/>
      <c r="H1715" s="38"/>
      <c r="I1715" s="38"/>
      <c r="J1715" s="36"/>
    </row>
    <row r="1716" spans="1:10" x14ac:dyDescent="0.25">
      <c r="A1716" s="26"/>
      <c r="B1716" s="7"/>
      <c r="C1716" s="30"/>
      <c r="D1716" s="31"/>
      <c r="E1716" s="32"/>
      <c r="F1716" s="35"/>
      <c r="G1716" s="38"/>
      <c r="H1716" s="38"/>
      <c r="I1716" s="38"/>
      <c r="J1716" s="36"/>
    </row>
    <row r="1717" spans="1:10" x14ac:dyDescent="0.25">
      <c r="A1717" s="26"/>
      <c r="B1717" s="7"/>
      <c r="C1717" s="30"/>
      <c r="D1717" s="27"/>
      <c r="E1717" s="28"/>
      <c r="F1717" s="29"/>
      <c r="G1717" s="29"/>
      <c r="H1717" s="29"/>
      <c r="I1717" s="29"/>
      <c r="J1717" s="36"/>
    </row>
    <row r="1718" spans="1:10" x14ac:dyDescent="0.25">
      <c r="A1718" s="26"/>
      <c r="B1718" s="7"/>
      <c r="C1718" s="30"/>
      <c r="D1718" s="31"/>
      <c r="E1718" s="32"/>
      <c r="F1718" s="35"/>
      <c r="G1718" s="38"/>
      <c r="H1718" s="38"/>
      <c r="I1718" s="38"/>
      <c r="J1718" s="36"/>
    </row>
    <row r="1719" spans="1:10" x14ac:dyDescent="0.25">
      <c r="A1719" s="26"/>
      <c r="B1719" s="7"/>
      <c r="C1719" s="30"/>
      <c r="D1719" s="31"/>
      <c r="E1719" s="32"/>
      <c r="F1719" s="35"/>
      <c r="G1719" s="38"/>
      <c r="H1719" s="38"/>
      <c r="I1719" s="38"/>
      <c r="J1719" s="36"/>
    </row>
    <row r="1720" spans="1:10" x14ac:dyDescent="0.25">
      <c r="A1720" s="26"/>
      <c r="B1720" s="7"/>
      <c r="C1720" s="30"/>
      <c r="D1720" s="31"/>
      <c r="E1720" s="32"/>
      <c r="F1720" s="35"/>
      <c r="G1720" s="38"/>
      <c r="H1720" s="38"/>
      <c r="I1720" s="38"/>
      <c r="J1720" s="36"/>
    </row>
    <row r="1721" spans="1:10" x14ac:dyDescent="0.25">
      <c r="A1721" s="26"/>
      <c r="B1721" s="7"/>
      <c r="C1721" s="30"/>
      <c r="D1721" s="31"/>
      <c r="E1721" s="32"/>
      <c r="F1721" s="35"/>
      <c r="G1721" s="38"/>
      <c r="H1721" s="38"/>
      <c r="I1721" s="38"/>
      <c r="J1721" s="36"/>
    </row>
    <row r="1722" spans="1:10" x14ac:dyDescent="0.25">
      <c r="A1722" s="26"/>
      <c r="B1722" s="7"/>
      <c r="C1722" s="30"/>
      <c r="D1722" s="31"/>
      <c r="E1722" s="32"/>
      <c r="F1722" s="35"/>
      <c r="G1722" s="38"/>
      <c r="H1722" s="38"/>
      <c r="I1722" s="38"/>
      <c r="J1722" s="36"/>
    </row>
    <row r="1723" spans="1:10" x14ac:dyDescent="0.25">
      <c r="A1723" s="26"/>
      <c r="B1723" s="7"/>
      <c r="C1723" s="30"/>
      <c r="D1723" s="31"/>
      <c r="E1723" s="32"/>
      <c r="F1723" s="35"/>
      <c r="G1723" s="29"/>
      <c r="H1723" s="29"/>
      <c r="I1723" s="29"/>
      <c r="J1723" s="36"/>
    </row>
    <row r="1724" spans="1:10" x14ac:dyDescent="0.25">
      <c r="A1724" s="26"/>
      <c r="B1724" s="7"/>
      <c r="C1724" s="30"/>
      <c r="D1724" s="31"/>
      <c r="E1724" s="32"/>
      <c r="F1724" s="35"/>
      <c r="G1724" s="38"/>
      <c r="H1724" s="38"/>
      <c r="I1724" s="38"/>
      <c r="J1724" s="36"/>
    </row>
    <row r="1725" spans="1:10" x14ac:dyDescent="0.25">
      <c r="A1725" s="26"/>
      <c r="B1725" s="7"/>
      <c r="C1725" s="30"/>
      <c r="D1725" s="31"/>
      <c r="E1725" s="32"/>
      <c r="F1725" s="35"/>
      <c r="G1725" s="38"/>
      <c r="H1725" s="38"/>
      <c r="I1725" s="38"/>
      <c r="J1725" s="36"/>
    </row>
    <row r="1726" spans="1:10" x14ac:dyDescent="0.25">
      <c r="A1726" s="26"/>
      <c r="B1726" s="7"/>
      <c r="C1726" s="30"/>
      <c r="D1726" s="31"/>
      <c r="E1726" s="32"/>
      <c r="F1726" s="35"/>
      <c r="G1726" s="29"/>
      <c r="H1726" s="29"/>
      <c r="I1726" s="29"/>
      <c r="J1726" s="36"/>
    </row>
    <row r="1727" spans="1:10" x14ac:dyDescent="0.25">
      <c r="A1727" s="26"/>
      <c r="B1727" s="7"/>
      <c r="C1727" s="30"/>
      <c r="D1727" s="31"/>
      <c r="E1727" s="32"/>
      <c r="F1727" s="35"/>
      <c r="G1727" s="38"/>
      <c r="H1727" s="38"/>
      <c r="I1727" s="38"/>
      <c r="J1727" s="36"/>
    </row>
    <row r="1728" spans="1:10" x14ac:dyDescent="0.25">
      <c r="A1728" s="26"/>
      <c r="B1728" s="7"/>
      <c r="C1728" s="30"/>
      <c r="D1728" s="31"/>
      <c r="E1728" s="32"/>
      <c r="F1728" s="35"/>
      <c r="G1728" s="38"/>
      <c r="H1728" s="38"/>
      <c r="I1728" s="38"/>
      <c r="J1728" s="36"/>
    </row>
    <row r="1729" spans="1:10" x14ac:dyDescent="0.25">
      <c r="A1729" s="26"/>
      <c r="B1729" s="7"/>
      <c r="C1729" s="30"/>
      <c r="D1729" s="31"/>
      <c r="E1729" s="32"/>
      <c r="F1729" s="35"/>
      <c r="G1729" s="38"/>
      <c r="H1729" s="29"/>
      <c r="I1729" s="29"/>
      <c r="J1729" s="36"/>
    </row>
    <row r="1730" spans="1:10" x14ac:dyDescent="0.25">
      <c r="A1730" s="26"/>
      <c r="B1730" s="7"/>
      <c r="C1730" s="30"/>
      <c r="D1730" s="31"/>
      <c r="E1730" s="32"/>
      <c r="F1730" s="38"/>
      <c r="G1730" s="38"/>
      <c r="H1730" s="29"/>
      <c r="I1730" s="29"/>
      <c r="J1730" s="36"/>
    </row>
    <row r="1731" spans="1:10" x14ac:dyDescent="0.25">
      <c r="A1731" s="26"/>
      <c r="B1731" s="7"/>
      <c r="C1731" s="30"/>
      <c r="D1731" s="31"/>
      <c r="E1731" s="32"/>
      <c r="F1731" s="35"/>
      <c r="G1731" s="38"/>
      <c r="H1731" s="38"/>
      <c r="I1731" s="38"/>
      <c r="J1731" s="36"/>
    </row>
    <row r="1732" spans="1:10" x14ac:dyDescent="0.25">
      <c r="A1732" s="26"/>
      <c r="B1732" s="7"/>
      <c r="C1732" s="30"/>
      <c r="D1732" s="31"/>
      <c r="E1732" s="32"/>
      <c r="F1732" s="35"/>
      <c r="G1732" s="38"/>
      <c r="H1732" s="38"/>
      <c r="I1732" s="38"/>
      <c r="J1732" s="36"/>
    </row>
    <row r="1733" spans="1:10" x14ac:dyDescent="0.25">
      <c r="A1733" s="26"/>
      <c r="B1733" s="7"/>
      <c r="C1733" s="30"/>
      <c r="D1733" s="31"/>
      <c r="E1733" s="32"/>
      <c r="F1733" s="35"/>
      <c r="G1733" s="38"/>
      <c r="H1733" s="38"/>
      <c r="I1733" s="38"/>
      <c r="J1733" s="36"/>
    </row>
    <row r="1734" spans="1:10" x14ac:dyDescent="0.25">
      <c r="A1734" s="26"/>
      <c r="B1734" s="7"/>
      <c r="C1734" s="30"/>
      <c r="D1734" s="31"/>
      <c r="E1734" s="32"/>
      <c r="F1734" s="35"/>
      <c r="G1734" s="38"/>
      <c r="H1734" s="38"/>
      <c r="I1734" s="38"/>
      <c r="J1734" s="36"/>
    </row>
    <row r="1735" spans="1:10" x14ac:dyDescent="0.25">
      <c r="A1735" s="26"/>
      <c r="B1735" s="7"/>
      <c r="C1735" s="30"/>
      <c r="D1735" s="31"/>
      <c r="E1735" s="32"/>
      <c r="F1735" s="35"/>
      <c r="G1735" s="38"/>
      <c r="H1735" s="38"/>
      <c r="I1735" s="38"/>
      <c r="J1735" s="36"/>
    </row>
    <row r="1736" spans="1:10" x14ac:dyDescent="0.25">
      <c r="A1736" s="26"/>
      <c r="B1736" s="7"/>
      <c r="C1736" s="30"/>
      <c r="D1736" s="31"/>
      <c r="E1736" s="32"/>
      <c r="F1736" s="35"/>
      <c r="G1736" s="38"/>
      <c r="H1736" s="38"/>
      <c r="I1736" s="38"/>
      <c r="J1736" s="36"/>
    </row>
    <row r="1737" spans="1:10" x14ac:dyDescent="0.25">
      <c r="A1737" s="26"/>
      <c r="B1737" s="7"/>
      <c r="C1737" s="30"/>
      <c r="D1737" s="31"/>
      <c r="E1737" s="32"/>
      <c r="F1737" s="40"/>
      <c r="G1737" s="41"/>
      <c r="H1737" s="38"/>
      <c r="I1737" s="38"/>
      <c r="J1737" s="36"/>
    </row>
    <row r="1738" spans="1:10" x14ac:dyDescent="0.25">
      <c r="A1738" s="26"/>
      <c r="B1738" s="7"/>
      <c r="C1738" s="30"/>
      <c r="D1738" s="31"/>
      <c r="E1738" s="32"/>
      <c r="F1738" s="35"/>
      <c r="G1738" s="38"/>
      <c r="H1738" s="38"/>
      <c r="I1738" s="38"/>
      <c r="J1738" s="36"/>
    </row>
    <row r="1739" spans="1:10" x14ac:dyDescent="0.25">
      <c r="A1739" s="26"/>
      <c r="B1739" s="7"/>
      <c r="C1739" s="30"/>
      <c r="D1739" s="31"/>
      <c r="E1739" s="32"/>
      <c r="F1739" s="35"/>
      <c r="G1739" s="38"/>
      <c r="H1739" s="38"/>
      <c r="I1739" s="38"/>
      <c r="J1739" s="36"/>
    </row>
    <row r="1740" spans="1:10" x14ac:dyDescent="0.25">
      <c r="A1740" s="26"/>
      <c r="B1740" s="7"/>
      <c r="C1740" s="30"/>
      <c r="D1740" s="31"/>
      <c r="E1740" s="32"/>
      <c r="F1740" s="35"/>
      <c r="G1740" s="38"/>
      <c r="H1740" s="38"/>
      <c r="I1740" s="38"/>
      <c r="J1740" s="36"/>
    </row>
    <row r="1741" spans="1:10" x14ac:dyDescent="0.25">
      <c r="A1741" s="26"/>
      <c r="B1741" s="7"/>
      <c r="C1741" s="30"/>
      <c r="D1741" s="31"/>
      <c r="E1741" s="32"/>
      <c r="F1741" s="35"/>
      <c r="G1741" s="38"/>
      <c r="H1741" s="38"/>
      <c r="I1741" s="38"/>
      <c r="J1741" s="36"/>
    </row>
    <row r="1742" spans="1:10" x14ac:dyDescent="0.25">
      <c r="A1742" s="26"/>
      <c r="B1742" s="7"/>
      <c r="C1742" s="30"/>
      <c r="D1742" s="31"/>
      <c r="E1742" s="32"/>
      <c r="F1742" s="35"/>
      <c r="G1742" s="38"/>
      <c r="H1742" s="38"/>
      <c r="I1742" s="29"/>
      <c r="J1742" s="36"/>
    </row>
    <row r="1743" spans="1:10" x14ac:dyDescent="0.25">
      <c r="A1743" s="26"/>
      <c r="B1743" s="7"/>
      <c r="C1743" s="30"/>
      <c r="D1743" s="31"/>
      <c r="E1743" s="32"/>
      <c r="F1743" s="35"/>
      <c r="G1743" s="38"/>
      <c r="H1743" s="38"/>
      <c r="I1743" s="38"/>
      <c r="J1743" s="36"/>
    </row>
    <row r="1744" spans="1:10" x14ac:dyDescent="0.25">
      <c r="A1744" s="26"/>
      <c r="B1744" s="7"/>
      <c r="C1744" s="30"/>
      <c r="D1744" s="31"/>
      <c r="E1744" s="32"/>
      <c r="F1744" s="35"/>
      <c r="G1744" s="38"/>
      <c r="H1744" s="38"/>
      <c r="I1744" s="38"/>
      <c r="J1744" s="36"/>
    </row>
    <row r="1745" spans="1:10" x14ac:dyDescent="0.25">
      <c r="A1745" s="26"/>
      <c r="B1745" s="7"/>
      <c r="C1745" s="30"/>
      <c r="D1745" s="31"/>
      <c r="E1745" s="32"/>
      <c r="F1745" s="35"/>
      <c r="G1745" s="29"/>
      <c r="H1745" s="29"/>
      <c r="I1745" s="29"/>
      <c r="J1745" s="36"/>
    </row>
    <row r="1746" spans="1:10" x14ac:dyDescent="0.25">
      <c r="A1746" s="26"/>
      <c r="B1746" s="7"/>
      <c r="C1746" s="30"/>
      <c r="D1746" s="31"/>
      <c r="E1746" s="32"/>
      <c r="F1746" s="35"/>
      <c r="G1746" s="38"/>
      <c r="H1746" s="38"/>
      <c r="I1746" s="38"/>
      <c r="J1746" s="36"/>
    </row>
    <row r="1747" spans="1:10" x14ac:dyDescent="0.25">
      <c r="A1747" s="26"/>
      <c r="B1747" s="7"/>
      <c r="C1747" s="30"/>
      <c r="D1747" s="31"/>
      <c r="E1747" s="32"/>
      <c r="F1747" s="35"/>
      <c r="G1747" s="38"/>
      <c r="H1747" s="38"/>
      <c r="I1747" s="38"/>
      <c r="J1747" s="36"/>
    </row>
    <row r="1748" spans="1:10" x14ac:dyDescent="0.25">
      <c r="A1748" s="26"/>
      <c r="B1748" s="7"/>
      <c r="C1748" s="30"/>
      <c r="D1748" s="31"/>
      <c r="E1748" s="32"/>
      <c r="F1748" s="35"/>
      <c r="G1748" s="38"/>
      <c r="H1748" s="38"/>
      <c r="I1748" s="38"/>
      <c r="J1748" s="36"/>
    </row>
    <row r="1749" spans="1:10" x14ac:dyDescent="0.25">
      <c r="A1749" s="26"/>
      <c r="B1749" s="7"/>
      <c r="C1749" s="30"/>
      <c r="D1749" s="31"/>
      <c r="E1749" s="32"/>
      <c r="F1749" s="35"/>
      <c r="G1749" s="38"/>
      <c r="H1749" s="38"/>
      <c r="I1749" s="38"/>
      <c r="J1749" s="36"/>
    </row>
    <row r="1750" spans="1:10" x14ac:dyDescent="0.25">
      <c r="A1750" s="26"/>
      <c r="B1750" s="7"/>
      <c r="C1750" s="30"/>
      <c r="D1750" s="31"/>
      <c r="E1750" s="32"/>
      <c r="F1750" s="35"/>
      <c r="G1750" s="38"/>
      <c r="H1750" s="38"/>
      <c r="I1750" s="38"/>
      <c r="J1750" s="36"/>
    </row>
    <row r="1751" spans="1:10" x14ac:dyDescent="0.25">
      <c r="A1751" s="26"/>
      <c r="B1751" s="7"/>
      <c r="C1751" s="30"/>
      <c r="D1751" s="31"/>
      <c r="E1751" s="32"/>
      <c r="F1751" s="35"/>
      <c r="G1751" s="38"/>
      <c r="H1751" s="38"/>
      <c r="I1751" s="38"/>
      <c r="J1751" s="36"/>
    </row>
    <row r="1752" spans="1:10" x14ac:dyDescent="0.25">
      <c r="A1752" s="26"/>
      <c r="B1752" s="7"/>
      <c r="C1752" s="30"/>
      <c r="D1752" s="31"/>
      <c r="E1752" s="32"/>
      <c r="F1752" s="35"/>
      <c r="G1752" s="38"/>
      <c r="H1752" s="38"/>
      <c r="I1752" s="38"/>
      <c r="J1752" s="36"/>
    </row>
    <row r="1753" spans="1:10" x14ac:dyDescent="0.25">
      <c r="A1753" s="26"/>
      <c r="B1753" s="7"/>
      <c r="C1753" s="30"/>
      <c r="D1753" s="31"/>
      <c r="E1753" s="32"/>
      <c r="F1753" s="35"/>
      <c r="G1753" s="38"/>
      <c r="H1753" s="38"/>
      <c r="I1753" s="38"/>
      <c r="J1753" s="36"/>
    </row>
    <row r="1754" spans="1:10" x14ac:dyDescent="0.25">
      <c r="A1754" s="26"/>
      <c r="B1754" s="7"/>
      <c r="C1754" s="30"/>
      <c r="D1754" s="31"/>
      <c r="E1754" s="32"/>
      <c r="F1754" s="35"/>
      <c r="G1754" s="38"/>
      <c r="H1754" s="38"/>
      <c r="I1754" s="38"/>
      <c r="J1754" s="36"/>
    </row>
    <row r="1755" spans="1:10" x14ac:dyDescent="0.25">
      <c r="A1755" s="26"/>
      <c r="B1755" s="7"/>
      <c r="C1755" s="30"/>
      <c r="D1755" s="31"/>
      <c r="E1755" s="32"/>
      <c r="F1755" s="35"/>
      <c r="G1755" s="38"/>
      <c r="H1755" s="38"/>
      <c r="I1755" s="38"/>
      <c r="J1755" s="36"/>
    </row>
    <row r="1756" spans="1:10" x14ac:dyDescent="0.25">
      <c r="A1756" s="26"/>
      <c r="B1756" s="7"/>
      <c r="C1756" s="30"/>
      <c r="D1756" s="31"/>
      <c r="E1756" s="32"/>
      <c r="F1756" s="35"/>
      <c r="G1756" s="38"/>
      <c r="H1756" s="38"/>
      <c r="I1756" s="38"/>
      <c r="J1756" s="36"/>
    </row>
    <row r="1757" spans="1:10" x14ac:dyDescent="0.25">
      <c r="A1757" s="26"/>
      <c r="B1757" s="7"/>
      <c r="C1757" s="30"/>
      <c r="D1757" s="31"/>
      <c r="E1757" s="32"/>
      <c r="F1757" s="35"/>
      <c r="G1757" s="38"/>
      <c r="H1757" s="38"/>
      <c r="I1757" s="38"/>
      <c r="J1757" s="36"/>
    </row>
    <row r="1758" spans="1:10" x14ac:dyDescent="0.25">
      <c r="A1758" s="26"/>
      <c r="B1758" s="7"/>
      <c r="C1758" s="30"/>
      <c r="D1758" s="31"/>
      <c r="E1758" s="32"/>
      <c r="F1758" s="35"/>
      <c r="G1758" s="38"/>
      <c r="H1758" s="38"/>
      <c r="I1758" s="38"/>
      <c r="J1758" s="36"/>
    </row>
    <row r="1759" spans="1:10" x14ac:dyDescent="0.25">
      <c r="A1759" s="26"/>
      <c r="B1759" s="7"/>
      <c r="C1759" s="30"/>
      <c r="D1759" s="31"/>
      <c r="E1759" s="32"/>
      <c r="F1759" s="35"/>
      <c r="G1759" s="38"/>
      <c r="H1759" s="38"/>
      <c r="I1759" s="38"/>
      <c r="J1759" s="36"/>
    </row>
    <row r="1760" spans="1:10" x14ac:dyDescent="0.25">
      <c r="A1760" s="26"/>
      <c r="B1760" s="7"/>
      <c r="C1760" s="30"/>
      <c r="D1760" s="31"/>
      <c r="E1760" s="32"/>
      <c r="F1760" s="35"/>
      <c r="G1760" s="38"/>
      <c r="H1760" s="38"/>
      <c r="I1760" s="38"/>
      <c r="J1760" s="36"/>
    </row>
    <row r="1761" spans="1:10" x14ac:dyDescent="0.25">
      <c r="A1761" s="26"/>
      <c r="B1761" s="7"/>
      <c r="C1761" s="30"/>
      <c r="D1761" s="31"/>
      <c r="E1761" s="32"/>
      <c r="F1761" s="35"/>
      <c r="G1761" s="38"/>
      <c r="H1761" s="38"/>
      <c r="I1761" s="38"/>
      <c r="J1761" s="36"/>
    </row>
    <row r="1762" spans="1:10" x14ac:dyDescent="0.25">
      <c r="A1762" s="26"/>
      <c r="B1762" s="7"/>
      <c r="C1762" s="30"/>
      <c r="D1762" s="31"/>
      <c r="E1762" s="32"/>
      <c r="F1762" s="35"/>
      <c r="G1762" s="38"/>
      <c r="H1762" s="38"/>
      <c r="I1762" s="38"/>
      <c r="J1762" s="36"/>
    </row>
    <row r="1763" spans="1:10" x14ac:dyDescent="0.25">
      <c r="A1763" s="26"/>
      <c r="B1763" s="7"/>
      <c r="C1763" s="30"/>
      <c r="D1763" s="31"/>
      <c r="E1763" s="32"/>
      <c r="F1763" s="35"/>
      <c r="G1763" s="38"/>
      <c r="H1763" s="38"/>
      <c r="I1763" s="38"/>
      <c r="J1763" s="36"/>
    </row>
    <row r="1764" spans="1:10" x14ac:dyDescent="0.25">
      <c r="A1764" s="26"/>
      <c r="B1764" s="7"/>
      <c r="C1764" s="30"/>
      <c r="D1764" s="31"/>
      <c r="E1764" s="32"/>
      <c r="F1764" s="35"/>
      <c r="G1764" s="38"/>
      <c r="H1764" s="38"/>
      <c r="I1764" s="38"/>
      <c r="J1764" s="36"/>
    </row>
    <row r="1765" spans="1:10" x14ac:dyDescent="0.25">
      <c r="A1765" s="26"/>
      <c r="B1765" s="7"/>
      <c r="C1765" s="30"/>
      <c r="D1765" s="31"/>
      <c r="E1765" s="32"/>
      <c r="F1765" s="35"/>
      <c r="G1765" s="38"/>
      <c r="H1765" s="38"/>
      <c r="I1765" s="38"/>
      <c r="J1765" s="36"/>
    </row>
    <row r="1766" spans="1:10" x14ac:dyDescent="0.25">
      <c r="A1766" s="26"/>
      <c r="B1766" s="7"/>
      <c r="C1766" s="30"/>
      <c r="D1766" s="31"/>
      <c r="E1766" s="32"/>
      <c r="F1766" s="35"/>
      <c r="G1766" s="38"/>
      <c r="H1766" s="38"/>
      <c r="I1766" s="38"/>
      <c r="J1766" s="36"/>
    </row>
    <row r="1767" spans="1:10" x14ac:dyDescent="0.25">
      <c r="A1767" s="26"/>
      <c r="B1767" s="7"/>
      <c r="C1767" s="30"/>
      <c r="D1767" s="31"/>
      <c r="E1767" s="32"/>
      <c r="F1767" s="35"/>
      <c r="G1767" s="38"/>
      <c r="H1767" s="38"/>
      <c r="I1767" s="38"/>
      <c r="J1767" s="36"/>
    </row>
    <row r="1768" spans="1:10" x14ac:dyDescent="0.25">
      <c r="A1768" s="26"/>
      <c r="B1768" s="7"/>
      <c r="C1768" s="30"/>
      <c r="D1768" s="31"/>
      <c r="E1768" s="32"/>
      <c r="F1768" s="35"/>
      <c r="G1768" s="38"/>
      <c r="H1768" s="38"/>
      <c r="I1768" s="38"/>
      <c r="J1768" s="36"/>
    </row>
    <row r="1769" spans="1:10" x14ac:dyDescent="0.25">
      <c r="A1769" s="26"/>
      <c r="B1769" s="7"/>
      <c r="C1769" s="30"/>
      <c r="D1769" s="31"/>
      <c r="E1769" s="32"/>
      <c r="F1769" s="34"/>
      <c r="G1769" s="34"/>
      <c r="H1769" s="29"/>
      <c r="I1769" s="29"/>
      <c r="J1769" s="36"/>
    </row>
    <row r="1770" spans="1:10" x14ac:dyDescent="0.25">
      <c r="A1770" s="26"/>
      <c r="B1770" s="7"/>
      <c r="C1770" s="30"/>
      <c r="D1770" s="31"/>
      <c r="E1770" s="32"/>
      <c r="F1770" s="35"/>
      <c r="G1770" s="38"/>
      <c r="H1770" s="38"/>
      <c r="I1770" s="38"/>
      <c r="J1770" s="36"/>
    </row>
    <row r="1771" spans="1:10" x14ac:dyDescent="0.25">
      <c r="A1771" s="26"/>
      <c r="B1771" s="7"/>
      <c r="C1771" s="30"/>
      <c r="D1771" s="31"/>
      <c r="E1771" s="32"/>
      <c r="F1771" s="35"/>
      <c r="G1771" s="38"/>
      <c r="H1771" s="38"/>
      <c r="I1771" s="38"/>
      <c r="J1771" s="36"/>
    </row>
    <row r="1772" spans="1:10" x14ac:dyDescent="0.25">
      <c r="A1772" s="26"/>
      <c r="B1772" s="7"/>
      <c r="C1772" s="30"/>
      <c r="D1772" s="31"/>
      <c r="E1772" s="32"/>
      <c r="F1772" s="35"/>
      <c r="G1772" s="38"/>
      <c r="H1772" s="38"/>
      <c r="I1772" s="38"/>
      <c r="J1772" s="36"/>
    </row>
    <row r="1773" spans="1:10" x14ac:dyDescent="0.25">
      <c r="A1773" s="26"/>
      <c r="B1773" s="7"/>
      <c r="C1773" s="30"/>
      <c r="D1773" s="31"/>
      <c r="E1773" s="32"/>
      <c r="F1773" s="35"/>
      <c r="G1773" s="38"/>
      <c r="H1773" s="38"/>
      <c r="I1773" s="38"/>
      <c r="J1773" s="36"/>
    </row>
    <row r="1774" spans="1:10" x14ac:dyDescent="0.25">
      <c r="A1774" s="26"/>
      <c r="B1774" s="7"/>
      <c r="C1774" s="30"/>
      <c r="D1774" s="31"/>
      <c r="E1774" s="32"/>
      <c r="F1774" s="35"/>
      <c r="G1774" s="38"/>
      <c r="H1774" s="38"/>
      <c r="I1774" s="29"/>
      <c r="J1774" s="36"/>
    </row>
    <row r="1775" spans="1:10" x14ac:dyDescent="0.25">
      <c r="A1775" s="26"/>
      <c r="B1775" s="7"/>
      <c r="C1775" s="30"/>
      <c r="D1775" s="31"/>
      <c r="E1775" s="32"/>
      <c r="F1775" s="35"/>
      <c r="G1775" s="38"/>
      <c r="H1775" s="38"/>
      <c r="I1775" s="38"/>
      <c r="J1775" s="36"/>
    </row>
    <row r="1776" spans="1:10" x14ac:dyDescent="0.25">
      <c r="A1776" s="26"/>
      <c r="B1776" s="7"/>
      <c r="C1776" s="30"/>
      <c r="D1776" s="31"/>
      <c r="E1776" s="32"/>
      <c r="F1776" s="35"/>
      <c r="G1776" s="38"/>
      <c r="H1776" s="38"/>
      <c r="I1776" s="38"/>
      <c r="J1776" s="36"/>
    </row>
    <row r="1777" spans="1:10" x14ac:dyDescent="0.25">
      <c r="A1777" s="26"/>
      <c r="B1777" s="7"/>
      <c r="C1777" s="30"/>
      <c r="D1777" s="31"/>
      <c r="E1777" s="32"/>
      <c r="F1777" s="35"/>
      <c r="G1777" s="38"/>
      <c r="H1777" s="38"/>
      <c r="I1777" s="38"/>
      <c r="J1777" s="36"/>
    </row>
    <row r="1778" spans="1:10" x14ac:dyDescent="0.25">
      <c r="A1778" s="26"/>
      <c r="B1778" s="7"/>
      <c r="C1778" s="30"/>
      <c r="D1778" s="31"/>
      <c r="E1778" s="32"/>
      <c r="F1778" s="35"/>
      <c r="G1778" s="38"/>
      <c r="H1778" s="38"/>
      <c r="I1778" s="38"/>
      <c r="J1778" s="36"/>
    </row>
    <row r="1779" spans="1:10" x14ac:dyDescent="0.25">
      <c r="A1779" s="26"/>
      <c r="B1779" s="7"/>
      <c r="C1779" s="30"/>
      <c r="D1779" s="31"/>
      <c r="E1779" s="32"/>
      <c r="F1779" s="35"/>
      <c r="G1779" s="38"/>
      <c r="H1779" s="38"/>
      <c r="I1779" s="38"/>
      <c r="J1779" s="36"/>
    </row>
    <row r="1780" spans="1:10" x14ac:dyDescent="0.25">
      <c r="A1780" s="26"/>
      <c r="B1780" s="7"/>
      <c r="C1780" s="30"/>
      <c r="D1780" s="31"/>
      <c r="E1780" s="32"/>
      <c r="F1780" s="35"/>
      <c r="G1780" s="38"/>
      <c r="H1780" s="38"/>
      <c r="I1780" s="38"/>
      <c r="J1780" s="36"/>
    </row>
    <row r="1781" spans="1:10" ht="16.5" thickBot="1" x14ac:dyDescent="0.3">
      <c r="A1781" s="42"/>
      <c r="B1781" s="43"/>
      <c r="C1781" s="44"/>
      <c r="D1781" s="45"/>
      <c r="E1781" s="46"/>
      <c r="F1781" s="47"/>
      <c r="G1781" s="48"/>
      <c r="H1781" s="48"/>
      <c r="I1781" s="48"/>
      <c r="J1781" s="4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DF040-5322-4A60-880B-5B28F781931B}">
  <dimension ref="A1:AB1781"/>
  <sheetViews>
    <sheetView workbookViewId="0">
      <selection activeCell="P1" sqref="P1:P1048576"/>
    </sheetView>
  </sheetViews>
  <sheetFormatPr defaultColWidth="11" defaultRowHeight="15.75" x14ac:dyDescent="0.25"/>
  <cols>
    <col min="1" max="1" width="4.625" customWidth="1"/>
    <col min="2" max="2" width="4.5" bestFit="1" customWidth="1"/>
    <col min="3" max="3" width="3.25" bestFit="1" customWidth="1"/>
    <col min="4" max="9" width="4" bestFit="1" customWidth="1"/>
    <col min="10" max="10" width="6.25" bestFit="1" customWidth="1"/>
    <col min="11" max="11" width="8.875" style="23" bestFit="1" customWidth="1"/>
  </cols>
  <sheetData>
    <row r="1" spans="1:28" ht="63" x14ac:dyDescent="0.2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23" t="s">
        <v>99</v>
      </c>
      <c r="L1" s="88" t="s">
        <v>232</v>
      </c>
      <c r="M1" s="88" t="s">
        <v>233</v>
      </c>
      <c r="N1" s="88" t="s">
        <v>248</v>
      </c>
      <c r="O1" s="88" t="s">
        <v>249</v>
      </c>
      <c r="P1" s="88" t="s">
        <v>250</v>
      </c>
      <c r="Q1" s="88" t="s">
        <v>251</v>
      </c>
      <c r="R1" s="88" t="s">
        <v>252</v>
      </c>
      <c r="T1" s="152" t="s">
        <v>253</v>
      </c>
      <c r="U1" s="88" t="s">
        <v>254</v>
      </c>
      <c r="V1" s="152" t="s">
        <v>257</v>
      </c>
      <c r="W1" s="88" t="s">
        <v>254</v>
      </c>
      <c r="X1" s="152" t="s">
        <v>255</v>
      </c>
      <c r="Y1" s="152" t="s">
        <v>256</v>
      </c>
      <c r="AB1" t="s">
        <v>239</v>
      </c>
    </row>
    <row r="2" spans="1:28" x14ac:dyDescent="0.25">
      <c r="A2" s="7" t="s">
        <v>10</v>
      </c>
      <c r="B2" s="7" t="s">
        <v>11</v>
      </c>
      <c r="C2" s="8">
        <v>84</v>
      </c>
      <c r="D2" s="9" t="s">
        <v>12</v>
      </c>
      <c r="E2" s="10" t="s">
        <v>12</v>
      </c>
      <c r="F2" s="11" t="s">
        <v>12</v>
      </c>
      <c r="G2" s="11" t="s">
        <v>12</v>
      </c>
      <c r="H2" s="11" t="s">
        <v>12</v>
      </c>
      <c r="I2" s="11" t="s">
        <v>12</v>
      </c>
      <c r="J2" s="12">
        <v>2</v>
      </c>
      <c r="K2" s="23" t="s">
        <v>110</v>
      </c>
      <c r="L2" t="e">
        <f>AVERAGE(D2:E2)</f>
        <v>#DIV/0!</v>
      </c>
      <c r="M2" t="e">
        <f>AVERAGE(F2:I2)</f>
        <v>#DIV/0!</v>
      </c>
      <c r="N2" t="e">
        <f>E2-D2</f>
        <v>#VALUE!</v>
      </c>
      <c r="O2" t="e">
        <f>I2-F2</f>
        <v>#VALUE!</v>
      </c>
      <c r="P2" t="e">
        <f>IF(N2&gt;5.65,1,2)</f>
        <v>#VALUE!</v>
      </c>
      <c r="Q2" t="e">
        <f>IF(O2&gt;4.46,1,2)</f>
        <v>#VALUE!</v>
      </c>
      <c r="R2" t="e">
        <f>IF(P2=Q2,5,6)</f>
        <v>#VALUE!</v>
      </c>
      <c r="AA2" t="s">
        <v>240</v>
      </c>
      <c r="AB2">
        <v>96</v>
      </c>
    </row>
    <row r="3" spans="1:28" x14ac:dyDescent="0.25">
      <c r="A3" s="7" t="s">
        <v>10</v>
      </c>
      <c r="B3" s="7" t="s">
        <v>13</v>
      </c>
      <c r="C3" s="8">
        <v>43</v>
      </c>
      <c r="D3" s="9">
        <v>59</v>
      </c>
      <c r="E3" s="10">
        <v>61</v>
      </c>
      <c r="F3" s="13">
        <v>75</v>
      </c>
      <c r="G3" s="13">
        <v>76</v>
      </c>
      <c r="H3" s="13">
        <v>79</v>
      </c>
      <c r="I3" s="13">
        <v>79</v>
      </c>
      <c r="J3" s="12">
        <v>8</v>
      </c>
      <c r="K3" s="23" t="s">
        <v>110</v>
      </c>
      <c r="L3">
        <f t="shared" ref="L3:L66" si="0">AVERAGE(D3:E3)</f>
        <v>60</v>
      </c>
      <c r="M3">
        <f t="shared" ref="M3:M66" si="1">AVERAGE(F3:I3)</f>
        <v>77.25</v>
      </c>
      <c r="N3">
        <f t="shared" ref="N3:N66" si="2">E3-D3</f>
        <v>2</v>
      </c>
      <c r="O3">
        <f t="shared" ref="O3:O66" si="3">I3-F3</f>
        <v>4</v>
      </c>
      <c r="P3">
        <f t="shared" ref="P3:P36" si="4">IF(N3&gt;5.65,1,2)</f>
        <v>2</v>
      </c>
      <c r="Q3">
        <f t="shared" ref="Q3:Q66" si="5">IF(O3&gt;4.46,1,2)</f>
        <v>2</v>
      </c>
      <c r="R3">
        <f t="shared" ref="R3:R66" si="6">IF(P3=Q3,5,6)</f>
        <v>5</v>
      </c>
      <c r="AA3" t="s">
        <v>241</v>
      </c>
      <c r="AB3">
        <v>113</v>
      </c>
    </row>
    <row r="4" spans="1:28" x14ac:dyDescent="0.25">
      <c r="A4" s="7" t="s">
        <v>10</v>
      </c>
      <c r="B4" s="7" t="s">
        <v>14</v>
      </c>
      <c r="C4" s="8">
        <v>28</v>
      </c>
      <c r="D4" s="9">
        <v>43</v>
      </c>
      <c r="E4" s="10">
        <v>46</v>
      </c>
      <c r="F4" s="13">
        <v>57</v>
      </c>
      <c r="G4" s="13">
        <v>59</v>
      </c>
      <c r="H4" s="13">
        <v>60</v>
      </c>
      <c r="I4" s="13">
        <v>60</v>
      </c>
      <c r="J4" s="12">
        <v>10</v>
      </c>
      <c r="K4" s="23" t="s">
        <v>110</v>
      </c>
      <c r="L4">
        <f t="shared" si="0"/>
        <v>44.5</v>
      </c>
      <c r="M4">
        <f t="shared" si="1"/>
        <v>59</v>
      </c>
      <c r="N4">
        <f t="shared" si="2"/>
        <v>3</v>
      </c>
      <c r="O4">
        <f t="shared" si="3"/>
        <v>3</v>
      </c>
      <c r="P4">
        <f t="shared" si="4"/>
        <v>2</v>
      </c>
      <c r="Q4">
        <f t="shared" si="5"/>
        <v>2</v>
      </c>
      <c r="R4">
        <f t="shared" si="6"/>
        <v>5</v>
      </c>
      <c r="AA4" t="s">
        <v>242</v>
      </c>
      <c r="AB4">
        <v>104</v>
      </c>
    </row>
    <row r="5" spans="1:28" x14ac:dyDescent="0.25">
      <c r="A5" s="7" t="s">
        <v>10</v>
      </c>
      <c r="B5" s="7" t="s">
        <v>15</v>
      </c>
      <c r="C5" s="8">
        <v>82</v>
      </c>
      <c r="D5" s="9" t="s">
        <v>12</v>
      </c>
      <c r="E5" s="10" t="s">
        <v>12</v>
      </c>
      <c r="F5" s="13" t="s">
        <v>12</v>
      </c>
      <c r="G5" s="13" t="s">
        <v>12</v>
      </c>
      <c r="H5" s="13" t="s">
        <v>12</v>
      </c>
      <c r="I5" s="13" t="s">
        <v>12</v>
      </c>
      <c r="J5" s="12">
        <v>2</v>
      </c>
      <c r="K5" s="23" t="s">
        <v>110</v>
      </c>
      <c r="L5" t="e">
        <f t="shared" si="0"/>
        <v>#DIV/0!</v>
      </c>
      <c r="M5" t="e">
        <f t="shared" si="1"/>
        <v>#DIV/0!</v>
      </c>
      <c r="N5" t="e">
        <f t="shared" si="2"/>
        <v>#VALUE!</v>
      </c>
      <c r="O5" t="e">
        <f t="shared" si="3"/>
        <v>#VALUE!</v>
      </c>
      <c r="P5" t="e">
        <f t="shared" si="4"/>
        <v>#VALUE!</v>
      </c>
      <c r="Q5" t="e">
        <f t="shared" si="5"/>
        <v>#VALUE!</v>
      </c>
      <c r="R5" t="e">
        <f t="shared" si="6"/>
        <v>#VALUE!</v>
      </c>
      <c r="AA5" t="s">
        <v>243</v>
      </c>
      <c r="AB5">
        <v>106</v>
      </c>
    </row>
    <row r="6" spans="1:28" x14ac:dyDescent="0.25">
      <c r="A6" s="7" t="s">
        <v>10</v>
      </c>
      <c r="B6" s="7" t="s">
        <v>16</v>
      </c>
      <c r="C6" s="8">
        <v>93</v>
      </c>
      <c r="D6" s="9" t="s">
        <v>12</v>
      </c>
      <c r="E6" s="10" t="s">
        <v>12</v>
      </c>
      <c r="F6" s="13" t="s">
        <v>12</v>
      </c>
      <c r="G6" s="13" t="s">
        <v>12</v>
      </c>
      <c r="H6" s="13" t="s">
        <v>12</v>
      </c>
      <c r="I6" s="13" t="s">
        <v>12</v>
      </c>
      <c r="J6" s="12">
        <v>2</v>
      </c>
      <c r="K6" s="23" t="s">
        <v>110</v>
      </c>
      <c r="L6" t="e">
        <f t="shared" si="0"/>
        <v>#DIV/0!</v>
      </c>
      <c r="M6" t="e">
        <f t="shared" si="1"/>
        <v>#DIV/0!</v>
      </c>
      <c r="N6" t="e">
        <f t="shared" si="2"/>
        <v>#VALUE!</v>
      </c>
      <c r="O6" t="e">
        <f t="shared" si="3"/>
        <v>#VALUE!</v>
      </c>
      <c r="P6" t="e">
        <f t="shared" si="4"/>
        <v>#VALUE!</v>
      </c>
      <c r="Q6" t="e">
        <f t="shared" si="5"/>
        <v>#VALUE!</v>
      </c>
      <c r="R6" t="e">
        <f t="shared" si="6"/>
        <v>#VALUE!</v>
      </c>
      <c r="AA6" t="s">
        <v>244</v>
      </c>
      <c r="AB6">
        <v>96</v>
      </c>
    </row>
    <row r="7" spans="1:28" x14ac:dyDescent="0.25">
      <c r="A7" s="7" t="s">
        <v>10</v>
      </c>
      <c r="B7" s="7" t="s">
        <v>17</v>
      </c>
      <c r="C7" s="8">
        <v>80</v>
      </c>
      <c r="D7" s="9" t="s">
        <v>12</v>
      </c>
      <c r="E7" s="10" t="s">
        <v>12</v>
      </c>
      <c r="F7" s="13" t="s">
        <v>12</v>
      </c>
      <c r="G7" s="13" t="s">
        <v>12</v>
      </c>
      <c r="H7" s="13" t="s">
        <v>12</v>
      </c>
      <c r="I7" s="13" t="s">
        <v>12</v>
      </c>
      <c r="J7" s="12">
        <v>2</v>
      </c>
      <c r="K7" s="23" t="s">
        <v>110</v>
      </c>
      <c r="L7" t="e">
        <f t="shared" si="0"/>
        <v>#DIV/0!</v>
      </c>
      <c r="M7" t="e">
        <f t="shared" si="1"/>
        <v>#DIV/0!</v>
      </c>
      <c r="N7" t="e">
        <f t="shared" si="2"/>
        <v>#VALUE!</v>
      </c>
      <c r="O7" t="e">
        <f t="shared" si="3"/>
        <v>#VALUE!</v>
      </c>
      <c r="P7" t="e">
        <f t="shared" si="4"/>
        <v>#VALUE!</v>
      </c>
      <c r="Q7" t="e">
        <f t="shared" si="5"/>
        <v>#VALUE!</v>
      </c>
      <c r="R7" t="e">
        <f t="shared" si="6"/>
        <v>#VALUE!</v>
      </c>
      <c r="AA7" t="s">
        <v>245</v>
      </c>
      <c r="AB7">
        <v>105</v>
      </c>
    </row>
    <row r="8" spans="1:28" x14ac:dyDescent="0.25">
      <c r="A8" s="7" t="s">
        <v>10</v>
      </c>
      <c r="B8" s="7" t="s">
        <v>18</v>
      </c>
      <c r="C8" s="8">
        <v>49</v>
      </c>
      <c r="D8" s="9">
        <v>64</v>
      </c>
      <c r="E8" s="10">
        <v>65</v>
      </c>
      <c r="F8" s="13">
        <v>78</v>
      </c>
      <c r="G8" s="13">
        <v>78</v>
      </c>
      <c r="H8" s="13">
        <v>80</v>
      </c>
      <c r="I8" s="13">
        <v>81</v>
      </c>
      <c r="J8" s="12">
        <v>11</v>
      </c>
      <c r="K8" s="23" t="s">
        <v>110</v>
      </c>
      <c r="L8">
        <f t="shared" si="0"/>
        <v>64.5</v>
      </c>
      <c r="M8">
        <f t="shared" si="1"/>
        <v>79.25</v>
      </c>
      <c r="N8">
        <f t="shared" si="2"/>
        <v>1</v>
      </c>
      <c r="O8">
        <f t="shared" si="3"/>
        <v>3</v>
      </c>
      <c r="P8">
        <f t="shared" si="4"/>
        <v>2</v>
      </c>
      <c r="Q8">
        <f t="shared" si="5"/>
        <v>2</v>
      </c>
      <c r="R8">
        <f t="shared" si="6"/>
        <v>5</v>
      </c>
      <c r="AA8" t="s">
        <v>246</v>
      </c>
      <c r="AB8">
        <v>107</v>
      </c>
    </row>
    <row r="9" spans="1:28" x14ac:dyDescent="0.25">
      <c r="A9" s="7" t="s">
        <v>10</v>
      </c>
      <c r="B9" s="7" t="s">
        <v>19</v>
      </c>
      <c r="C9" s="8" t="s">
        <v>12</v>
      </c>
      <c r="D9" s="9" t="s">
        <v>12</v>
      </c>
      <c r="E9" s="10" t="s">
        <v>12</v>
      </c>
      <c r="F9" s="13" t="s">
        <v>12</v>
      </c>
      <c r="G9" s="13" t="s">
        <v>12</v>
      </c>
      <c r="H9" s="13" t="s">
        <v>12</v>
      </c>
      <c r="I9" s="13" t="s">
        <v>12</v>
      </c>
      <c r="J9" s="12">
        <v>1</v>
      </c>
      <c r="K9" s="23" t="s">
        <v>110</v>
      </c>
      <c r="L9" t="e">
        <f t="shared" si="0"/>
        <v>#DIV/0!</v>
      </c>
      <c r="M9" t="e">
        <f t="shared" si="1"/>
        <v>#DIV/0!</v>
      </c>
      <c r="N9" t="e">
        <f t="shared" si="2"/>
        <v>#VALUE!</v>
      </c>
      <c r="O9" t="e">
        <f t="shared" si="3"/>
        <v>#VALUE!</v>
      </c>
      <c r="P9" t="e">
        <f t="shared" si="4"/>
        <v>#VALUE!</v>
      </c>
      <c r="Q9" t="e">
        <f t="shared" si="5"/>
        <v>#VALUE!</v>
      </c>
      <c r="R9" t="e">
        <f t="shared" si="6"/>
        <v>#VALUE!</v>
      </c>
      <c r="AA9" t="s">
        <v>247</v>
      </c>
      <c r="AB9">
        <v>96</v>
      </c>
    </row>
    <row r="10" spans="1:28" x14ac:dyDescent="0.25">
      <c r="A10" s="7" t="s">
        <v>10</v>
      </c>
      <c r="B10" s="7" t="s">
        <v>20</v>
      </c>
      <c r="C10" s="8">
        <v>69</v>
      </c>
      <c r="D10" s="9">
        <v>87</v>
      </c>
      <c r="E10" s="10">
        <v>87</v>
      </c>
      <c r="F10" s="13" t="s">
        <v>12</v>
      </c>
      <c r="G10" s="13" t="s">
        <v>12</v>
      </c>
      <c r="H10" s="13" t="s">
        <v>12</v>
      </c>
      <c r="I10" s="13" t="s">
        <v>12</v>
      </c>
      <c r="J10" s="12">
        <v>4</v>
      </c>
      <c r="K10" s="23" t="s">
        <v>110</v>
      </c>
      <c r="L10">
        <f t="shared" si="0"/>
        <v>87</v>
      </c>
      <c r="M10" t="e">
        <f t="shared" si="1"/>
        <v>#DIV/0!</v>
      </c>
      <c r="N10">
        <f t="shared" si="2"/>
        <v>0</v>
      </c>
      <c r="O10" t="e">
        <f t="shared" si="3"/>
        <v>#VALUE!</v>
      </c>
      <c r="P10">
        <f t="shared" si="4"/>
        <v>2</v>
      </c>
      <c r="Q10" t="e">
        <f t="shared" si="5"/>
        <v>#VALUE!</v>
      </c>
      <c r="R10" t="e">
        <f t="shared" si="6"/>
        <v>#VALUE!</v>
      </c>
    </row>
    <row r="11" spans="1:28" x14ac:dyDescent="0.25">
      <c r="A11" s="7" t="s">
        <v>10</v>
      </c>
      <c r="B11" s="7" t="s">
        <v>21</v>
      </c>
      <c r="C11" s="8">
        <v>43</v>
      </c>
      <c r="D11" s="9">
        <v>61</v>
      </c>
      <c r="E11" s="10">
        <v>61</v>
      </c>
      <c r="F11" s="13">
        <v>77</v>
      </c>
      <c r="G11" s="13">
        <v>79</v>
      </c>
      <c r="H11" s="13">
        <v>79</v>
      </c>
      <c r="I11" s="13">
        <v>80</v>
      </c>
      <c r="J11" s="12">
        <v>9</v>
      </c>
      <c r="K11" s="23" t="s">
        <v>110</v>
      </c>
      <c r="L11">
        <f t="shared" si="0"/>
        <v>61</v>
      </c>
      <c r="M11">
        <f t="shared" si="1"/>
        <v>78.75</v>
      </c>
      <c r="N11">
        <f t="shared" si="2"/>
        <v>0</v>
      </c>
      <c r="O11">
        <f t="shared" si="3"/>
        <v>3</v>
      </c>
      <c r="P11">
        <f t="shared" si="4"/>
        <v>2</v>
      </c>
      <c r="Q11">
        <f t="shared" si="5"/>
        <v>2</v>
      </c>
      <c r="R11">
        <f t="shared" si="6"/>
        <v>5</v>
      </c>
    </row>
    <row r="12" spans="1:28" x14ac:dyDescent="0.25">
      <c r="A12" s="7" t="s">
        <v>10</v>
      </c>
      <c r="B12" s="7" t="s">
        <v>22</v>
      </c>
      <c r="C12" s="8">
        <v>68</v>
      </c>
      <c r="D12" s="9">
        <v>84</v>
      </c>
      <c r="E12" s="10">
        <v>91</v>
      </c>
      <c r="F12" s="13" t="s">
        <v>12</v>
      </c>
      <c r="G12" s="13" t="s">
        <v>12</v>
      </c>
      <c r="H12" s="13" t="s">
        <v>12</v>
      </c>
      <c r="I12" s="13" t="s">
        <v>12</v>
      </c>
      <c r="J12" s="12">
        <v>4</v>
      </c>
      <c r="K12" s="23" t="s">
        <v>110</v>
      </c>
      <c r="L12">
        <f t="shared" si="0"/>
        <v>87.5</v>
      </c>
      <c r="M12" t="e">
        <f t="shared" si="1"/>
        <v>#DIV/0!</v>
      </c>
      <c r="N12">
        <f t="shared" si="2"/>
        <v>7</v>
      </c>
      <c r="O12" t="e">
        <f t="shared" si="3"/>
        <v>#VALUE!</v>
      </c>
      <c r="P12">
        <f t="shared" si="4"/>
        <v>1</v>
      </c>
      <c r="Q12" t="e">
        <f t="shared" si="5"/>
        <v>#VALUE!</v>
      </c>
      <c r="R12" t="e">
        <f t="shared" si="6"/>
        <v>#VALUE!</v>
      </c>
    </row>
    <row r="13" spans="1:28" x14ac:dyDescent="0.25">
      <c r="A13" s="7" t="s">
        <v>10</v>
      </c>
      <c r="B13" s="7" t="s">
        <v>23</v>
      </c>
      <c r="C13" s="8">
        <v>71</v>
      </c>
      <c r="D13" s="9">
        <v>85</v>
      </c>
      <c r="E13" s="10">
        <v>85</v>
      </c>
      <c r="F13" s="13" t="s">
        <v>12</v>
      </c>
      <c r="G13" s="13" t="s">
        <v>12</v>
      </c>
      <c r="H13" s="13" t="s">
        <v>12</v>
      </c>
      <c r="I13" s="13" t="s">
        <v>12</v>
      </c>
      <c r="J13" s="12">
        <v>4</v>
      </c>
      <c r="K13" s="23" t="s">
        <v>110</v>
      </c>
      <c r="L13">
        <f t="shared" si="0"/>
        <v>85</v>
      </c>
      <c r="M13" t="e">
        <f t="shared" si="1"/>
        <v>#DIV/0!</v>
      </c>
      <c r="N13">
        <f t="shared" si="2"/>
        <v>0</v>
      </c>
      <c r="O13" t="e">
        <f t="shared" si="3"/>
        <v>#VALUE!</v>
      </c>
      <c r="P13">
        <f t="shared" si="4"/>
        <v>2</v>
      </c>
      <c r="Q13" t="e">
        <f t="shared" si="5"/>
        <v>#VALUE!</v>
      </c>
      <c r="R13" t="e">
        <f t="shared" si="6"/>
        <v>#VALUE!</v>
      </c>
    </row>
    <row r="14" spans="1:28" x14ac:dyDescent="0.25">
      <c r="A14" s="7" t="s">
        <v>10</v>
      </c>
      <c r="B14" s="7" t="s">
        <v>24</v>
      </c>
      <c r="C14" s="8">
        <v>46</v>
      </c>
      <c r="D14" s="9">
        <v>61</v>
      </c>
      <c r="E14" s="10">
        <v>63</v>
      </c>
      <c r="F14" s="13">
        <v>76</v>
      </c>
      <c r="G14" s="13">
        <v>77</v>
      </c>
      <c r="H14" s="13">
        <v>79</v>
      </c>
      <c r="I14" s="13">
        <v>83</v>
      </c>
      <c r="J14" s="12">
        <v>12</v>
      </c>
      <c r="K14" s="23" t="s">
        <v>110</v>
      </c>
      <c r="L14">
        <f t="shared" si="0"/>
        <v>62</v>
      </c>
      <c r="M14">
        <f t="shared" si="1"/>
        <v>78.75</v>
      </c>
      <c r="N14">
        <f t="shared" si="2"/>
        <v>2</v>
      </c>
      <c r="O14">
        <f t="shared" si="3"/>
        <v>7</v>
      </c>
      <c r="P14">
        <f t="shared" si="4"/>
        <v>2</v>
      </c>
      <c r="Q14">
        <f t="shared" si="5"/>
        <v>1</v>
      </c>
      <c r="R14">
        <f t="shared" si="6"/>
        <v>6</v>
      </c>
    </row>
    <row r="15" spans="1:28" x14ac:dyDescent="0.25">
      <c r="A15" s="7" t="s">
        <v>10</v>
      </c>
      <c r="B15" s="7" t="s">
        <v>25</v>
      </c>
      <c r="C15" s="8">
        <v>76</v>
      </c>
      <c r="D15" s="9" t="s">
        <v>12</v>
      </c>
      <c r="E15" s="10" t="s">
        <v>12</v>
      </c>
      <c r="F15" s="13" t="s">
        <v>12</v>
      </c>
      <c r="G15" s="13" t="s">
        <v>12</v>
      </c>
      <c r="H15" s="13" t="s">
        <v>12</v>
      </c>
      <c r="I15" s="13" t="s">
        <v>12</v>
      </c>
      <c r="J15" s="12">
        <v>2</v>
      </c>
      <c r="K15" s="23" t="s">
        <v>110</v>
      </c>
      <c r="L15" t="e">
        <f t="shared" si="0"/>
        <v>#DIV/0!</v>
      </c>
      <c r="M15" t="e">
        <f t="shared" si="1"/>
        <v>#DIV/0!</v>
      </c>
      <c r="N15" t="e">
        <f t="shared" si="2"/>
        <v>#VALUE!</v>
      </c>
      <c r="O15" t="e">
        <f t="shared" si="3"/>
        <v>#VALUE!</v>
      </c>
      <c r="P15" t="e">
        <f t="shared" si="4"/>
        <v>#VALUE!</v>
      </c>
      <c r="Q15" t="e">
        <f t="shared" si="5"/>
        <v>#VALUE!</v>
      </c>
      <c r="R15" t="e">
        <f t="shared" si="6"/>
        <v>#VALUE!</v>
      </c>
    </row>
    <row r="16" spans="1:28" x14ac:dyDescent="0.25">
      <c r="A16" s="7" t="s">
        <v>10</v>
      </c>
      <c r="B16" s="7" t="s">
        <v>26</v>
      </c>
      <c r="C16" s="8">
        <v>31</v>
      </c>
      <c r="D16" s="9">
        <v>51</v>
      </c>
      <c r="E16" s="10">
        <v>53</v>
      </c>
      <c r="F16" s="13">
        <v>66</v>
      </c>
      <c r="G16" s="13">
        <v>67</v>
      </c>
      <c r="H16" s="13">
        <v>70</v>
      </c>
      <c r="I16" s="13">
        <v>72</v>
      </c>
      <c r="J16" s="12">
        <v>14</v>
      </c>
      <c r="K16" s="23" t="s">
        <v>110</v>
      </c>
      <c r="L16">
        <f t="shared" si="0"/>
        <v>52</v>
      </c>
      <c r="M16">
        <f t="shared" si="1"/>
        <v>68.75</v>
      </c>
      <c r="N16">
        <f t="shared" si="2"/>
        <v>2</v>
      </c>
      <c r="O16">
        <f t="shared" si="3"/>
        <v>6</v>
      </c>
      <c r="P16">
        <f t="shared" si="4"/>
        <v>2</v>
      </c>
      <c r="Q16">
        <f t="shared" si="5"/>
        <v>1</v>
      </c>
      <c r="R16">
        <f t="shared" si="6"/>
        <v>6</v>
      </c>
    </row>
    <row r="17" spans="1:18" x14ac:dyDescent="0.25">
      <c r="A17" s="7" t="s">
        <v>10</v>
      </c>
      <c r="B17" s="7" t="s">
        <v>27</v>
      </c>
      <c r="C17" s="8">
        <v>45</v>
      </c>
      <c r="D17" s="9">
        <v>58</v>
      </c>
      <c r="E17" s="10">
        <v>59</v>
      </c>
      <c r="F17" s="13">
        <v>70</v>
      </c>
      <c r="G17" s="13">
        <v>70</v>
      </c>
      <c r="H17" s="13">
        <v>70</v>
      </c>
      <c r="I17" s="13">
        <v>71</v>
      </c>
      <c r="J17" s="12">
        <v>26</v>
      </c>
      <c r="K17" s="23" t="s">
        <v>110</v>
      </c>
      <c r="L17">
        <f t="shared" si="0"/>
        <v>58.5</v>
      </c>
      <c r="M17">
        <f t="shared" si="1"/>
        <v>70.25</v>
      </c>
      <c r="N17">
        <f t="shared" si="2"/>
        <v>1</v>
      </c>
      <c r="O17">
        <f t="shared" si="3"/>
        <v>1</v>
      </c>
      <c r="P17">
        <f t="shared" si="4"/>
        <v>2</v>
      </c>
      <c r="Q17">
        <f t="shared" si="5"/>
        <v>2</v>
      </c>
      <c r="R17">
        <f t="shared" si="6"/>
        <v>5</v>
      </c>
    </row>
    <row r="18" spans="1:18" x14ac:dyDescent="0.25">
      <c r="A18" s="7" t="s">
        <v>10</v>
      </c>
      <c r="B18" s="7" t="s">
        <v>28</v>
      </c>
      <c r="C18" s="8">
        <v>41</v>
      </c>
      <c r="D18" s="9">
        <v>58</v>
      </c>
      <c r="E18" s="10">
        <v>60</v>
      </c>
      <c r="F18" s="13">
        <v>75</v>
      </c>
      <c r="G18" s="13">
        <v>77</v>
      </c>
      <c r="H18" s="13">
        <v>82</v>
      </c>
      <c r="I18" s="13">
        <v>86</v>
      </c>
      <c r="J18" s="12">
        <v>10</v>
      </c>
      <c r="K18" s="23" t="s">
        <v>110</v>
      </c>
      <c r="L18">
        <f t="shared" si="0"/>
        <v>59</v>
      </c>
      <c r="M18">
        <f t="shared" si="1"/>
        <v>80</v>
      </c>
      <c r="N18">
        <f t="shared" si="2"/>
        <v>2</v>
      </c>
      <c r="O18">
        <f t="shared" si="3"/>
        <v>11</v>
      </c>
      <c r="P18">
        <f t="shared" si="4"/>
        <v>2</v>
      </c>
      <c r="Q18">
        <f t="shared" si="5"/>
        <v>1</v>
      </c>
      <c r="R18">
        <f t="shared" si="6"/>
        <v>6</v>
      </c>
    </row>
    <row r="19" spans="1:18" x14ac:dyDescent="0.25">
      <c r="A19" s="7" t="s">
        <v>10</v>
      </c>
      <c r="B19" s="7" t="s">
        <v>29</v>
      </c>
      <c r="C19" s="8">
        <v>61</v>
      </c>
      <c r="D19" s="9">
        <v>75</v>
      </c>
      <c r="E19" s="10">
        <v>75</v>
      </c>
      <c r="F19" s="13" t="s">
        <v>12</v>
      </c>
      <c r="G19" s="13" t="s">
        <v>12</v>
      </c>
      <c r="H19" s="13" t="s">
        <v>12</v>
      </c>
      <c r="I19" s="13" t="s">
        <v>12</v>
      </c>
      <c r="J19" s="12">
        <v>6</v>
      </c>
      <c r="K19" s="23" t="s">
        <v>110</v>
      </c>
      <c r="L19">
        <f t="shared" si="0"/>
        <v>75</v>
      </c>
      <c r="M19" t="e">
        <f t="shared" si="1"/>
        <v>#DIV/0!</v>
      </c>
      <c r="N19">
        <f t="shared" si="2"/>
        <v>0</v>
      </c>
      <c r="O19" t="e">
        <f t="shared" si="3"/>
        <v>#VALUE!</v>
      </c>
      <c r="P19">
        <f t="shared" si="4"/>
        <v>2</v>
      </c>
      <c r="Q19" t="e">
        <f t="shared" si="5"/>
        <v>#VALUE!</v>
      </c>
      <c r="R19" t="e">
        <f t="shared" si="6"/>
        <v>#VALUE!</v>
      </c>
    </row>
    <row r="20" spans="1:18" x14ac:dyDescent="0.25">
      <c r="A20" s="7" t="s">
        <v>10</v>
      </c>
      <c r="B20" s="7" t="s">
        <v>30</v>
      </c>
      <c r="C20" s="8" t="s">
        <v>12</v>
      </c>
      <c r="D20" s="9" t="s">
        <v>12</v>
      </c>
      <c r="E20" s="10" t="s">
        <v>12</v>
      </c>
      <c r="F20" s="13" t="s">
        <v>12</v>
      </c>
      <c r="G20" s="13" t="s">
        <v>12</v>
      </c>
      <c r="H20" s="13" t="s">
        <v>12</v>
      </c>
      <c r="I20" s="13" t="s">
        <v>12</v>
      </c>
      <c r="J20" s="12">
        <v>1</v>
      </c>
      <c r="K20" s="23" t="s">
        <v>110</v>
      </c>
      <c r="L20" t="e">
        <f t="shared" si="0"/>
        <v>#DIV/0!</v>
      </c>
      <c r="M20" t="e">
        <f t="shared" si="1"/>
        <v>#DIV/0!</v>
      </c>
      <c r="N20" t="e">
        <f t="shared" si="2"/>
        <v>#VALUE!</v>
      </c>
      <c r="O20" t="e">
        <f t="shared" si="3"/>
        <v>#VALUE!</v>
      </c>
      <c r="P20" t="e">
        <f t="shared" si="4"/>
        <v>#VALUE!</v>
      </c>
      <c r="Q20" t="e">
        <f t="shared" si="5"/>
        <v>#VALUE!</v>
      </c>
      <c r="R20" t="e">
        <f t="shared" si="6"/>
        <v>#VALUE!</v>
      </c>
    </row>
    <row r="21" spans="1:18" x14ac:dyDescent="0.25">
      <c r="A21" s="7" t="s">
        <v>10</v>
      </c>
      <c r="B21" s="7" t="s">
        <v>31</v>
      </c>
      <c r="C21" s="8" t="s">
        <v>12</v>
      </c>
      <c r="D21" s="9" t="s">
        <v>12</v>
      </c>
      <c r="E21" s="10" t="s">
        <v>12</v>
      </c>
      <c r="F21" s="13" t="s">
        <v>12</v>
      </c>
      <c r="G21" s="13" t="s">
        <v>12</v>
      </c>
      <c r="H21" s="13" t="s">
        <v>12</v>
      </c>
      <c r="I21" s="13" t="s">
        <v>12</v>
      </c>
      <c r="J21" s="12">
        <v>1</v>
      </c>
      <c r="K21" s="23" t="s">
        <v>110</v>
      </c>
      <c r="L21" t="e">
        <f t="shared" si="0"/>
        <v>#DIV/0!</v>
      </c>
      <c r="M21" t="e">
        <f t="shared" si="1"/>
        <v>#DIV/0!</v>
      </c>
      <c r="N21" t="e">
        <f t="shared" si="2"/>
        <v>#VALUE!</v>
      </c>
      <c r="O21" t="e">
        <f t="shared" si="3"/>
        <v>#VALUE!</v>
      </c>
      <c r="P21" t="e">
        <f t="shared" si="4"/>
        <v>#VALUE!</v>
      </c>
      <c r="Q21" t="e">
        <f t="shared" si="5"/>
        <v>#VALUE!</v>
      </c>
      <c r="R21" t="e">
        <f t="shared" si="6"/>
        <v>#VALUE!</v>
      </c>
    </row>
    <row r="22" spans="1:18" x14ac:dyDescent="0.25">
      <c r="A22" s="7" t="s">
        <v>10</v>
      </c>
      <c r="B22" s="7" t="s">
        <v>32</v>
      </c>
      <c r="C22" s="8">
        <v>84</v>
      </c>
      <c r="D22" s="9" t="s">
        <v>12</v>
      </c>
      <c r="E22" s="10" t="s">
        <v>12</v>
      </c>
      <c r="F22" s="13" t="s">
        <v>12</v>
      </c>
      <c r="G22" s="13" t="s">
        <v>12</v>
      </c>
      <c r="H22" s="13" t="s">
        <v>12</v>
      </c>
      <c r="I22" s="13" t="s">
        <v>12</v>
      </c>
      <c r="J22" s="12">
        <v>2</v>
      </c>
      <c r="K22" s="23" t="s">
        <v>110</v>
      </c>
      <c r="L22" t="e">
        <f t="shared" si="0"/>
        <v>#DIV/0!</v>
      </c>
      <c r="M22" t="e">
        <f t="shared" si="1"/>
        <v>#DIV/0!</v>
      </c>
      <c r="N22" t="e">
        <f t="shared" si="2"/>
        <v>#VALUE!</v>
      </c>
      <c r="O22" t="e">
        <f t="shared" si="3"/>
        <v>#VALUE!</v>
      </c>
      <c r="P22" t="e">
        <f t="shared" si="4"/>
        <v>#VALUE!</v>
      </c>
      <c r="Q22" t="e">
        <f t="shared" si="5"/>
        <v>#VALUE!</v>
      </c>
      <c r="R22" t="e">
        <f t="shared" si="6"/>
        <v>#VALUE!</v>
      </c>
    </row>
    <row r="23" spans="1:18" x14ac:dyDescent="0.25">
      <c r="A23" s="7" t="s">
        <v>10</v>
      </c>
      <c r="B23" s="7" t="s">
        <v>33</v>
      </c>
      <c r="C23" s="8">
        <v>38</v>
      </c>
      <c r="D23" s="9">
        <v>55</v>
      </c>
      <c r="E23" s="10">
        <v>56</v>
      </c>
      <c r="F23" s="13" t="s">
        <v>12</v>
      </c>
      <c r="G23" s="13" t="s">
        <v>12</v>
      </c>
      <c r="H23" s="13" t="s">
        <v>12</v>
      </c>
      <c r="I23" s="13" t="s">
        <v>12</v>
      </c>
      <c r="J23" s="12">
        <v>12</v>
      </c>
      <c r="K23" s="23" t="s">
        <v>110</v>
      </c>
      <c r="L23">
        <f t="shared" si="0"/>
        <v>55.5</v>
      </c>
      <c r="M23" t="e">
        <f t="shared" si="1"/>
        <v>#DIV/0!</v>
      </c>
      <c r="N23">
        <f t="shared" si="2"/>
        <v>1</v>
      </c>
      <c r="O23" t="e">
        <f t="shared" si="3"/>
        <v>#VALUE!</v>
      </c>
      <c r="P23">
        <f t="shared" si="4"/>
        <v>2</v>
      </c>
      <c r="Q23" t="e">
        <f t="shared" si="5"/>
        <v>#VALUE!</v>
      </c>
      <c r="R23" t="e">
        <f t="shared" si="6"/>
        <v>#VALUE!</v>
      </c>
    </row>
    <row r="24" spans="1:18" x14ac:dyDescent="0.25">
      <c r="A24" s="7" t="s">
        <v>10</v>
      </c>
      <c r="B24" s="7" t="s">
        <v>34</v>
      </c>
      <c r="C24" s="8">
        <v>73</v>
      </c>
      <c r="D24" s="9">
        <v>92</v>
      </c>
      <c r="E24" s="10" t="s">
        <v>12</v>
      </c>
      <c r="F24" s="13" t="s">
        <v>12</v>
      </c>
      <c r="G24" s="13" t="s">
        <v>12</v>
      </c>
      <c r="H24" s="13" t="s">
        <v>12</v>
      </c>
      <c r="I24" s="13" t="s">
        <v>12</v>
      </c>
      <c r="J24" s="12">
        <v>3</v>
      </c>
      <c r="K24" s="23" t="s">
        <v>110</v>
      </c>
      <c r="L24">
        <f t="shared" si="0"/>
        <v>92</v>
      </c>
      <c r="M24" t="e">
        <f t="shared" si="1"/>
        <v>#DIV/0!</v>
      </c>
      <c r="N24" t="e">
        <f t="shared" si="2"/>
        <v>#VALUE!</v>
      </c>
      <c r="O24" t="e">
        <f t="shared" si="3"/>
        <v>#VALUE!</v>
      </c>
      <c r="P24" t="e">
        <f t="shared" si="4"/>
        <v>#VALUE!</v>
      </c>
      <c r="Q24" t="e">
        <f t="shared" si="5"/>
        <v>#VALUE!</v>
      </c>
      <c r="R24" t="e">
        <f t="shared" si="6"/>
        <v>#VALUE!</v>
      </c>
    </row>
    <row r="25" spans="1:18" x14ac:dyDescent="0.25">
      <c r="A25" s="7" t="s">
        <v>10</v>
      </c>
      <c r="B25" s="7" t="s">
        <v>35</v>
      </c>
      <c r="C25" s="8">
        <v>81</v>
      </c>
      <c r="D25" s="9" t="s">
        <v>12</v>
      </c>
      <c r="E25" s="10" t="s">
        <v>12</v>
      </c>
      <c r="F25" s="13" t="s">
        <v>12</v>
      </c>
      <c r="G25" s="13" t="s">
        <v>12</v>
      </c>
      <c r="H25" s="13" t="s">
        <v>12</v>
      </c>
      <c r="I25" s="13" t="s">
        <v>12</v>
      </c>
      <c r="J25" s="12">
        <v>2</v>
      </c>
      <c r="K25" s="23" t="s">
        <v>110</v>
      </c>
      <c r="L25" t="e">
        <f t="shared" si="0"/>
        <v>#DIV/0!</v>
      </c>
      <c r="M25" t="e">
        <f t="shared" si="1"/>
        <v>#DIV/0!</v>
      </c>
      <c r="N25" t="e">
        <f t="shared" si="2"/>
        <v>#VALUE!</v>
      </c>
      <c r="O25" t="e">
        <f t="shared" si="3"/>
        <v>#VALUE!</v>
      </c>
      <c r="P25" t="e">
        <f t="shared" si="4"/>
        <v>#VALUE!</v>
      </c>
      <c r="Q25" t="e">
        <f t="shared" si="5"/>
        <v>#VALUE!</v>
      </c>
      <c r="R25" t="e">
        <f t="shared" si="6"/>
        <v>#VALUE!</v>
      </c>
    </row>
    <row r="26" spans="1:18" x14ac:dyDescent="0.25">
      <c r="A26" s="7" t="s">
        <v>10</v>
      </c>
      <c r="B26" s="7" t="s">
        <v>36</v>
      </c>
      <c r="C26" s="8">
        <v>65</v>
      </c>
      <c r="D26" s="9">
        <v>84</v>
      </c>
      <c r="E26" s="10">
        <v>85</v>
      </c>
      <c r="F26" s="13" t="s">
        <v>12</v>
      </c>
      <c r="G26" s="13" t="s">
        <v>12</v>
      </c>
      <c r="H26" s="13" t="s">
        <v>12</v>
      </c>
      <c r="I26" s="13" t="s">
        <v>12</v>
      </c>
      <c r="J26" s="12">
        <v>4</v>
      </c>
      <c r="K26" s="23" t="s">
        <v>110</v>
      </c>
      <c r="L26">
        <f t="shared" si="0"/>
        <v>84.5</v>
      </c>
      <c r="M26" t="e">
        <f t="shared" si="1"/>
        <v>#DIV/0!</v>
      </c>
      <c r="N26">
        <f t="shared" si="2"/>
        <v>1</v>
      </c>
      <c r="O26" t="e">
        <f t="shared" si="3"/>
        <v>#VALUE!</v>
      </c>
      <c r="P26">
        <f t="shared" si="4"/>
        <v>2</v>
      </c>
      <c r="Q26" t="e">
        <f t="shared" si="5"/>
        <v>#VALUE!</v>
      </c>
      <c r="R26" t="e">
        <f t="shared" si="6"/>
        <v>#VALUE!</v>
      </c>
    </row>
    <row r="27" spans="1:18" x14ac:dyDescent="0.25">
      <c r="A27" s="7" t="s">
        <v>10</v>
      </c>
      <c r="B27" s="7" t="s">
        <v>37</v>
      </c>
      <c r="C27" s="8">
        <v>64</v>
      </c>
      <c r="D27" s="9">
        <v>77</v>
      </c>
      <c r="E27" s="10">
        <v>77</v>
      </c>
      <c r="F27" s="13">
        <v>90</v>
      </c>
      <c r="G27" s="13">
        <v>90</v>
      </c>
      <c r="H27" s="13">
        <v>90</v>
      </c>
      <c r="I27" s="13">
        <v>91</v>
      </c>
      <c r="J27" s="12">
        <v>8</v>
      </c>
      <c r="K27" s="23" t="s">
        <v>110</v>
      </c>
      <c r="L27">
        <f t="shared" si="0"/>
        <v>77</v>
      </c>
      <c r="M27">
        <f t="shared" si="1"/>
        <v>90.25</v>
      </c>
      <c r="N27">
        <f t="shared" si="2"/>
        <v>0</v>
      </c>
      <c r="O27">
        <f t="shared" si="3"/>
        <v>1</v>
      </c>
      <c r="P27">
        <f t="shared" si="4"/>
        <v>2</v>
      </c>
      <c r="Q27">
        <f t="shared" si="5"/>
        <v>2</v>
      </c>
      <c r="R27">
        <f t="shared" si="6"/>
        <v>5</v>
      </c>
    </row>
    <row r="28" spans="1:18" x14ac:dyDescent="0.25">
      <c r="A28" s="7" t="s">
        <v>10</v>
      </c>
      <c r="B28" s="7" t="s">
        <v>38</v>
      </c>
      <c r="C28" s="8">
        <v>52</v>
      </c>
      <c r="D28" s="9">
        <v>69</v>
      </c>
      <c r="E28" s="10">
        <v>70</v>
      </c>
      <c r="F28" s="13" t="s">
        <v>12</v>
      </c>
      <c r="G28" s="13" t="s">
        <v>12</v>
      </c>
      <c r="H28" s="13" t="s">
        <v>12</v>
      </c>
      <c r="I28" s="13" t="s">
        <v>12</v>
      </c>
      <c r="J28" s="12">
        <v>9</v>
      </c>
      <c r="K28" s="23" t="s">
        <v>110</v>
      </c>
      <c r="L28">
        <f t="shared" si="0"/>
        <v>69.5</v>
      </c>
      <c r="M28" t="e">
        <f t="shared" si="1"/>
        <v>#DIV/0!</v>
      </c>
      <c r="N28">
        <f t="shared" si="2"/>
        <v>1</v>
      </c>
      <c r="O28" t="e">
        <f t="shared" si="3"/>
        <v>#VALUE!</v>
      </c>
      <c r="P28">
        <f t="shared" si="4"/>
        <v>2</v>
      </c>
      <c r="Q28" t="e">
        <f t="shared" si="5"/>
        <v>#VALUE!</v>
      </c>
      <c r="R28" t="e">
        <f t="shared" si="6"/>
        <v>#VALUE!</v>
      </c>
    </row>
    <row r="29" spans="1:18" x14ac:dyDescent="0.25">
      <c r="A29" s="7" t="s">
        <v>10</v>
      </c>
      <c r="B29" s="7" t="s">
        <v>39</v>
      </c>
      <c r="C29" s="8">
        <v>56</v>
      </c>
      <c r="D29" s="9">
        <v>71</v>
      </c>
      <c r="E29" s="10">
        <v>71</v>
      </c>
      <c r="F29" s="13">
        <v>83</v>
      </c>
      <c r="G29" s="13">
        <v>84</v>
      </c>
      <c r="H29" s="13">
        <v>85</v>
      </c>
      <c r="I29" s="13">
        <v>85</v>
      </c>
      <c r="J29" s="12">
        <v>9</v>
      </c>
      <c r="K29" s="23" t="s">
        <v>110</v>
      </c>
      <c r="L29">
        <f t="shared" si="0"/>
        <v>71</v>
      </c>
      <c r="M29">
        <f t="shared" si="1"/>
        <v>84.25</v>
      </c>
      <c r="N29">
        <f t="shared" si="2"/>
        <v>0</v>
      </c>
      <c r="O29">
        <f t="shared" si="3"/>
        <v>2</v>
      </c>
      <c r="P29">
        <f t="shared" si="4"/>
        <v>2</v>
      </c>
      <c r="Q29">
        <f t="shared" si="5"/>
        <v>2</v>
      </c>
      <c r="R29">
        <f t="shared" si="6"/>
        <v>5</v>
      </c>
    </row>
    <row r="30" spans="1:18" x14ac:dyDescent="0.25">
      <c r="A30" s="7" t="s">
        <v>10</v>
      </c>
      <c r="B30" s="7" t="s">
        <v>40</v>
      </c>
      <c r="C30" s="8">
        <v>59</v>
      </c>
      <c r="D30" s="9">
        <v>74</v>
      </c>
      <c r="E30" s="10">
        <v>74</v>
      </c>
      <c r="F30" s="13" t="s">
        <v>12</v>
      </c>
      <c r="G30" s="13" t="s">
        <v>12</v>
      </c>
      <c r="H30" s="13" t="s">
        <v>12</v>
      </c>
      <c r="I30" s="13" t="s">
        <v>12</v>
      </c>
      <c r="J30" s="12">
        <v>6</v>
      </c>
      <c r="K30" s="23" t="s">
        <v>110</v>
      </c>
      <c r="L30">
        <f t="shared" si="0"/>
        <v>74</v>
      </c>
      <c r="M30" t="e">
        <f t="shared" si="1"/>
        <v>#DIV/0!</v>
      </c>
      <c r="N30">
        <f t="shared" si="2"/>
        <v>0</v>
      </c>
      <c r="O30" t="e">
        <f t="shared" si="3"/>
        <v>#VALUE!</v>
      </c>
      <c r="P30">
        <f t="shared" si="4"/>
        <v>2</v>
      </c>
      <c r="Q30" t="e">
        <f t="shared" si="5"/>
        <v>#VALUE!</v>
      </c>
      <c r="R30" t="e">
        <f t="shared" si="6"/>
        <v>#VALUE!</v>
      </c>
    </row>
    <row r="31" spans="1:18" x14ac:dyDescent="0.25">
      <c r="A31" s="7" t="s">
        <v>10</v>
      </c>
      <c r="B31" s="7" t="s">
        <v>41</v>
      </c>
      <c r="C31" s="8">
        <v>30</v>
      </c>
      <c r="D31" s="9">
        <v>45</v>
      </c>
      <c r="E31" s="10">
        <v>45</v>
      </c>
      <c r="F31" s="13">
        <v>57</v>
      </c>
      <c r="G31" s="13">
        <v>58</v>
      </c>
      <c r="H31" s="13">
        <v>59</v>
      </c>
      <c r="I31" s="13">
        <v>60</v>
      </c>
      <c r="J31" s="12">
        <v>33</v>
      </c>
      <c r="K31" s="23" t="s">
        <v>110</v>
      </c>
      <c r="L31">
        <f t="shared" si="0"/>
        <v>45</v>
      </c>
      <c r="M31">
        <f t="shared" si="1"/>
        <v>58.5</v>
      </c>
      <c r="N31">
        <f t="shared" si="2"/>
        <v>0</v>
      </c>
      <c r="O31">
        <f t="shared" si="3"/>
        <v>3</v>
      </c>
      <c r="P31">
        <f t="shared" si="4"/>
        <v>2</v>
      </c>
      <c r="Q31">
        <f t="shared" si="5"/>
        <v>2</v>
      </c>
      <c r="R31">
        <f t="shared" si="6"/>
        <v>5</v>
      </c>
    </row>
    <row r="32" spans="1:18" x14ac:dyDescent="0.25">
      <c r="A32" s="7" t="s">
        <v>10</v>
      </c>
      <c r="B32" s="7" t="s">
        <v>42</v>
      </c>
      <c r="C32" s="8">
        <v>81</v>
      </c>
      <c r="D32" s="9" t="s">
        <v>12</v>
      </c>
      <c r="E32" s="10" t="s">
        <v>12</v>
      </c>
      <c r="F32" s="13" t="s">
        <v>12</v>
      </c>
      <c r="G32" s="13" t="s">
        <v>12</v>
      </c>
      <c r="H32" s="13" t="s">
        <v>12</v>
      </c>
      <c r="I32" s="13" t="s">
        <v>12</v>
      </c>
      <c r="J32" s="12">
        <v>2</v>
      </c>
      <c r="K32" s="23" t="s">
        <v>110</v>
      </c>
      <c r="L32" t="e">
        <f t="shared" si="0"/>
        <v>#DIV/0!</v>
      </c>
      <c r="M32" t="e">
        <f t="shared" si="1"/>
        <v>#DIV/0!</v>
      </c>
      <c r="N32" t="e">
        <f t="shared" si="2"/>
        <v>#VALUE!</v>
      </c>
      <c r="O32" t="e">
        <f t="shared" si="3"/>
        <v>#VALUE!</v>
      </c>
      <c r="P32" t="e">
        <f t="shared" si="4"/>
        <v>#VALUE!</v>
      </c>
      <c r="Q32" t="e">
        <f t="shared" si="5"/>
        <v>#VALUE!</v>
      </c>
      <c r="R32" t="e">
        <f t="shared" si="6"/>
        <v>#VALUE!</v>
      </c>
    </row>
    <row r="33" spans="1:18" x14ac:dyDescent="0.25">
      <c r="A33" s="7" t="s">
        <v>10</v>
      </c>
      <c r="B33" s="7" t="s">
        <v>43</v>
      </c>
      <c r="C33" s="8">
        <v>53</v>
      </c>
      <c r="D33" s="9">
        <v>77</v>
      </c>
      <c r="E33" s="10">
        <v>77</v>
      </c>
      <c r="F33" s="13" t="s">
        <v>12</v>
      </c>
      <c r="G33" s="13" t="s">
        <v>12</v>
      </c>
      <c r="H33" s="13" t="s">
        <v>12</v>
      </c>
      <c r="I33" s="13" t="s">
        <v>12</v>
      </c>
      <c r="J33" s="12">
        <v>10</v>
      </c>
      <c r="K33" s="23" t="s">
        <v>110</v>
      </c>
      <c r="L33">
        <f t="shared" si="0"/>
        <v>77</v>
      </c>
      <c r="M33" t="e">
        <f t="shared" si="1"/>
        <v>#DIV/0!</v>
      </c>
      <c r="N33">
        <f t="shared" si="2"/>
        <v>0</v>
      </c>
      <c r="O33" t="e">
        <f t="shared" si="3"/>
        <v>#VALUE!</v>
      </c>
      <c r="P33">
        <f t="shared" si="4"/>
        <v>2</v>
      </c>
      <c r="Q33" t="e">
        <f t="shared" si="5"/>
        <v>#VALUE!</v>
      </c>
      <c r="R33" t="e">
        <f t="shared" si="6"/>
        <v>#VALUE!</v>
      </c>
    </row>
    <row r="34" spans="1:18" x14ac:dyDescent="0.25">
      <c r="A34" s="7" t="s">
        <v>10</v>
      </c>
      <c r="B34" s="7" t="s">
        <v>44</v>
      </c>
      <c r="C34" s="8">
        <v>68</v>
      </c>
      <c r="D34" s="9">
        <v>87</v>
      </c>
      <c r="E34" s="10">
        <v>89</v>
      </c>
      <c r="F34" s="13" t="s">
        <v>12</v>
      </c>
      <c r="G34" s="13" t="s">
        <v>12</v>
      </c>
      <c r="H34" s="13" t="s">
        <v>12</v>
      </c>
      <c r="I34" s="13" t="s">
        <v>12</v>
      </c>
      <c r="J34" s="12">
        <v>4</v>
      </c>
      <c r="K34" s="23" t="s">
        <v>110</v>
      </c>
      <c r="L34">
        <f t="shared" si="0"/>
        <v>88</v>
      </c>
      <c r="M34" t="e">
        <f t="shared" si="1"/>
        <v>#DIV/0!</v>
      </c>
      <c r="N34">
        <f t="shared" si="2"/>
        <v>2</v>
      </c>
      <c r="O34" t="e">
        <f t="shared" si="3"/>
        <v>#VALUE!</v>
      </c>
      <c r="P34">
        <f t="shared" si="4"/>
        <v>2</v>
      </c>
      <c r="Q34" t="e">
        <f t="shared" si="5"/>
        <v>#VALUE!</v>
      </c>
      <c r="R34" t="e">
        <f t="shared" si="6"/>
        <v>#VALUE!</v>
      </c>
    </row>
    <row r="35" spans="1:18" x14ac:dyDescent="0.25">
      <c r="A35" s="7" t="s">
        <v>10</v>
      </c>
      <c r="B35" s="7" t="s">
        <v>45</v>
      </c>
      <c r="C35" s="8">
        <v>41</v>
      </c>
      <c r="D35" s="9">
        <v>56</v>
      </c>
      <c r="E35" s="10">
        <v>57</v>
      </c>
      <c r="F35" s="13" t="s">
        <v>12</v>
      </c>
      <c r="G35" s="13" t="s">
        <v>12</v>
      </c>
      <c r="H35" s="13" t="s">
        <v>12</v>
      </c>
      <c r="I35" s="13" t="s">
        <v>12</v>
      </c>
      <c r="J35" s="12">
        <v>5</v>
      </c>
      <c r="K35" s="23" t="s">
        <v>110</v>
      </c>
      <c r="L35">
        <f t="shared" si="0"/>
        <v>56.5</v>
      </c>
      <c r="M35" t="e">
        <f t="shared" si="1"/>
        <v>#DIV/0!</v>
      </c>
      <c r="N35">
        <f t="shared" si="2"/>
        <v>1</v>
      </c>
      <c r="O35" t="e">
        <f t="shared" si="3"/>
        <v>#VALUE!</v>
      </c>
      <c r="P35">
        <f t="shared" si="4"/>
        <v>2</v>
      </c>
      <c r="Q35" t="e">
        <f t="shared" si="5"/>
        <v>#VALUE!</v>
      </c>
      <c r="R35" t="e">
        <f t="shared" si="6"/>
        <v>#VALUE!</v>
      </c>
    </row>
    <row r="36" spans="1:18" x14ac:dyDescent="0.25">
      <c r="A36" s="7" t="s">
        <v>10</v>
      </c>
      <c r="B36" s="7" t="s">
        <v>46</v>
      </c>
      <c r="C36" s="8">
        <v>46</v>
      </c>
      <c r="D36" s="9">
        <v>64</v>
      </c>
      <c r="E36" s="10">
        <v>65</v>
      </c>
      <c r="F36" s="13">
        <v>85</v>
      </c>
      <c r="G36" s="13">
        <v>86</v>
      </c>
      <c r="H36" s="13">
        <v>86</v>
      </c>
      <c r="I36" s="13">
        <v>87</v>
      </c>
      <c r="J36" s="12">
        <v>8</v>
      </c>
      <c r="K36" s="23" t="s">
        <v>110</v>
      </c>
      <c r="L36">
        <f t="shared" si="0"/>
        <v>64.5</v>
      </c>
      <c r="M36">
        <f t="shared" si="1"/>
        <v>86</v>
      </c>
      <c r="N36">
        <f t="shared" si="2"/>
        <v>1</v>
      </c>
      <c r="O36">
        <f t="shared" si="3"/>
        <v>2</v>
      </c>
      <c r="P36">
        <f t="shared" si="4"/>
        <v>2</v>
      </c>
      <c r="Q36">
        <f t="shared" si="5"/>
        <v>2</v>
      </c>
      <c r="R36">
        <f t="shared" si="6"/>
        <v>5</v>
      </c>
    </row>
    <row r="37" spans="1:18" x14ac:dyDescent="0.25">
      <c r="A37" s="7" t="s">
        <v>47</v>
      </c>
      <c r="B37" s="7" t="s">
        <v>11</v>
      </c>
      <c r="C37" s="8">
        <v>32</v>
      </c>
      <c r="D37" s="9">
        <v>47</v>
      </c>
      <c r="E37" s="10">
        <v>48</v>
      </c>
      <c r="F37" s="13">
        <v>59</v>
      </c>
      <c r="G37" s="13">
        <v>59</v>
      </c>
      <c r="H37" s="13">
        <v>59</v>
      </c>
      <c r="I37" s="13">
        <v>59</v>
      </c>
      <c r="J37" s="12">
        <v>20</v>
      </c>
      <c r="K37" s="23" t="s">
        <v>110</v>
      </c>
      <c r="L37">
        <f t="shared" si="0"/>
        <v>47.5</v>
      </c>
      <c r="M37">
        <f t="shared" si="1"/>
        <v>59</v>
      </c>
      <c r="N37">
        <f t="shared" si="2"/>
        <v>1</v>
      </c>
      <c r="O37">
        <f t="shared" si="3"/>
        <v>0</v>
      </c>
      <c r="P37">
        <f>IF(N37&gt;5.43,1,2)</f>
        <v>2</v>
      </c>
      <c r="Q37">
        <f t="shared" si="5"/>
        <v>2</v>
      </c>
      <c r="R37">
        <f t="shared" si="6"/>
        <v>5</v>
      </c>
    </row>
    <row r="38" spans="1:18" x14ac:dyDescent="0.25">
      <c r="A38" s="7" t="s">
        <v>47</v>
      </c>
      <c r="B38" s="7" t="s">
        <v>17</v>
      </c>
      <c r="C38" s="8">
        <v>38</v>
      </c>
      <c r="D38" s="9">
        <v>53</v>
      </c>
      <c r="E38" s="10">
        <v>53</v>
      </c>
      <c r="F38" s="13">
        <v>66</v>
      </c>
      <c r="G38" s="13">
        <v>67</v>
      </c>
      <c r="H38" s="13">
        <v>67</v>
      </c>
      <c r="I38" s="13">
        <v>68</v>
      </c>
      <c r="J38" s="12">
        <v>21</v>
      </c>
      <c r="K38" s="23" t="s">
        <v>110</v>
      </c>
      <c r="L38">
        <f t="shared" si="0"/>
        <v>53</v>
      </c>
      <c r="M38">
        <f t="shared" si="1"/>
        <v>67</v>
      </c>
      <c r="N38">
        <f t="shared" si="2"/>
        <v>0</v>
      </c>
      <c r="O38">
        <f t="shared" si="3"/>
        <v>2</v>
      </c>
      <c r="P38">
        <f t="shared" ref="P38:P82" si="7">IF(N38&gt;5.43,1,2)</f>
        <v>2</v>
      </c>
      <c r="Q38">
        <f t="shared" si="5"/>
        <v>2</v>
      </c>
      <c r="R38">
        <f t="shared" si="6"/>
        <v>5</v>
      </c>
    </row>
    <row r="39" spans="1:18" x14ac:dyDescent="0.25">
      <c r="A39" s="7" t="s">
        <v>47</v>
      </c>
      <c r="B39" s="7" t="s">
        <v>48</v>
      </c>
      <c r="C39" s="8">
        <v>32</v>
      </c>
      <c r="D39" s="9">
        <v>48</v>
      </c>
      <c r="E39" s="10">
        <v>53</v>
      </c>
      <c r="F39" s="13" t="s">
        <v>12</v>
      </c>
      <c r="G39" s="13" t="s">
        <v>12</v>
      </c>
      <c r="H39" s="13" t="s">
        <v>12</v>
      </c>
      <c r="I39" s="13" t="s">
        <v>12</v>
      </c>
      <c r="J39" s="12">
        <v>28</v>
      </c>
      <c r="K39" s="23" t="s">
        <v>110</v>
      </c>
      <c r="L39">
        <f t="shared" si="0"/>
        <v>50.5</v>
      </c>
      <c r="M39" t="e">
        <f t="shared" si="1"/>
        <v>#DIV/0!</v>
      </c>
      <c r="N39">
        <f t="shared" si="2"/>
        <v>5</v>
      </c>
      <c r="O39" t="e">
        <f t="shared" si="3"/>
        <v>#VALUE!</v>
      </c>
      <c r="P39">
        <f t="shared" si="7"/>
        <v>2</v>
      </c>
      <c r="Q39" t="e">
        <f t="shared" si="5"/>
        <v>#VALUE!</v>
      </c>
      <c r="R39" t="e">
        <f t="shared" si="6"/>
        <v>#VALUE!</v>
      </c>
    </row>
    <row r="40" spans="1:18" x14ac:dyDescent="0.25">
      <c r="A40" s="7" t="s">
        <v>47</v>
      </c>
      <c r="B40" s="7" t="s">
        <v>49</v>
      </c>
      <c r="C40" s="8">
        <v>57</v>
      </c>
      <c r="D40" s="9">
        <v>82</v>
      </c>
      <c r="E40" s="10">
        <v>82</v>
      </c>
      <c r="F40" s="13" t="s">
        <v>12</v>
      </c>
      <c r="G40" s="13" t="s">
        <v>12</v>
      </c>
      <c r="H40" s="13" t="s">
        <v>12</v>
      </c>
      <c r="I40" s="13" t="s">
        <v>12</v>
      </c>
      <c r="J40" s="12">
        <v>4</v>
      </c>
      <c r="K40" s="23" t="s">
        <v>110</v>
      </c>
      <c r="L40">
        <f t="shared" si="0"/>
        <v>82</v>
      </c>
      <c r="M40" t="e">
        <f t="shared" si="1"/>
        <v>#DIV/0!</v>
      </c>
      <c r="N40">
        <f t="shared" si="2"/>
        <v>0</v>
      </c>
      <c r="O40" t="e">
        <f t="shared" si="3"/>
        <v>#VALUE!</v>
      </c>
      <c r="P40">
        <f t="shared" si="7"/>
        <v>2</v>
      </c>
      <c r="Q40" t="e">
        <f t="shared" si="5"/>
        <v>#VALUE!</v>
      </c>
      <c r="R40" t="e">
        <f t="shared" si="6"/>
        <v>#VALUE!</v>
      </c>
    </row>
    <row r="41" spans="1:18" x14ac:dyDescent="0.25">
      <c r="A41" s="15" t="s">
        <v>47</v>
      </c>
      <c r="B41" s="15" t="s">
        <v>50</v>
      </c>
      <c r="C41" s="16">
        <v>53</v>
      </c>
      <c r="D41" s="17">
        <v>69</v>
      </c>
      <c r="E41" s="18">
        <v>70</v>
      </c>
      <c r="F41" s="19" t="s">
        <v>12</v>
      </c>
      <c r="G41" s="19" t="s">
        <v>12</v>
      </c>
      <c r="H41" s="19" t="s">
        <v>12</v>
      </c>
      <c r="I41" s="19" t="s">
        <v>12</v>
      </c>
      <c r="J41" s="20">
        <v>6</v>
      </c>
      <c r="K41" s="23" t="s">
        <v>110</v>
      </c>
      <c r="L41">
        <f t="shared" si="0"/>
        <v>69.5</v>
      </c>
      <c r="M41" t="e">
        <f t="shared" si="1"/>
        <v>#DIV/0!</v>
      </c>
      <c r="N41">
        <f t="shared" si="2"/>
        <v>1</v>
      </c>
      <c r="O41" t="e">
        <f t="shared" si="3"/>
        <v>#VALUE!</v>
      </c>
      <c r="P41">
        <f t="shared" si="7"/>
        <v>2</v>
      </c>
      <c r="Q41" t="e">
        <f t="shared" si="5"/>
        <v>#VALUE!</v>
      </c>
      <c r="R41" t="e">
        <f t="shared" si="6"/>
        <v>#VALUE!</v>
      </c>
    </row>
    <row r="42" spans="1:18" x14ac:dyDescent="0.25">
      <c r="A42" s="15" t="s">
        <v>47</v>
      </c>
      <c r="B42" s="15" t="s">
        <v>51</v>
      </c>
      <c r="C42" s="16">
        <v>44</v>
      </c>
      <c r="D42" s="17">
        <v>58</v>
      </c>
      <c r="E42" s="18">
        <v>59</v>
      </c>
      <c r="F42" s="19">
        <v>70</v>
      </c>
      <c r="G42" s="19">
        <v>70</v>
      </c>
      <c r="H42" s="19">
        <v>72</v>
      </c>
      <c r="I42" s="19">
        <v>73</v>
      </c>
      <c r="J42" s="20">
        <v>23</v>
      </c>
      <c r="K42" s="23" t="s">
        <v>110</v>
      </c>
      <c r="L42">
        <f t="shared" si="0"/>
        <v>58.5</v>
      </c>
      <c r="M42">
        <f t="shared" si="1"/>
        <v>71.25</v>
      </c>
      <c r="N42">
        <f t="shared" si="2"/>
        <v>1</v>
      </c>
      <c r="O42">
        <f t="shared" si="3"/>
        <v>3</v>
      </c>
      <c r="P42">
        <f t="shared" si="7"/>
        <v>2</v>
      </c>
      <c r="Q42">
        <f t="shared" si="5"/>
        <v>2</v>
      </c>
      <c r="R42">
        <f t="shared" si="6"/>
        <v>5</v>
      </c>
    </row>
    <row r="43" spans="1:18" x14ac:dyDescent="0.25">
      <c r="A43" s="15" t="s">
        <v>47</v>
      </c>
      <c r="B43" s="15" t="s">
        <v>20</v>
      </c>
      <c r="C43" s="16">
        <v>39</v>
      </c>
      <c r="D43" s="17">
        <v>51</v>
      </c>
      <c r="E43" s="18">
        <v>51</v>
      </c>
      <c r="F43" s="19">
        <v>62</v>
      </c>
      <c r="G43" s="19">
        <v>62</v>
      </c>
      <c r="H43" s="19">
        <v>64</v>
      </c>
      <c r="I43" s="19">
        <v>64</v>
      </c>
      <c r="J43" s="20">
        <v>30</v>
      </c>
      <c r="K43" s="23" t="s">
        <v>110</v>
      </c>
      <c r="L43">
        <f t="shared" si="0"/>
        <v>51</v>
      </c>
      <c r="M43">
        <f t="shared" si="1"/>
        <v>63</v>
      </c>
      <c r="N43">
        <f t="shared" si="2"/>
        <v>0</v>
      </c>
      <c r="O43">
        <f t="shared" si="3"/>
        <v>2</v>
      </c>
      <c r="P43">
        <f t="shared" si="7"/>
        <v>2</v>
      </c>
      <c r="Q43">
        <f t="shared" si="5"/>
        <v>2</v>
      </c>
      <c r="R43">
        <f t="shared" si="6"/>
        <v>5</v>
      </c>
    </row>
    <row r="44" spans="1:18" x14ac:dyDescent="0.25">
      <c r="A44" s="15" t="s">
        <v>47</v>
      </c>
      <c r="B44" s="15" t="s">
        <v>21</v>
      </c>
      <c r="C44" s="16">
        <v>48</v>
      </c>
      <c r="D44" s="17">
        <v>65</v>
      </c>
      <c r="E44" s="18">
        <v>81</v>
      </c>
      <c r="F44" s="19" t="s">
        <v>12</v>
      </c>
      <c r="G44" s="19" t="s">
        <v>12</v>
      </c>
      <c r="H44" s="19" t="s">
        <v>12</v>
      </c>
      <c r="I44" s="19" t="s">
        <v>12</v>
      </c>
      <c r="J44" s="20">
        <v>6</v>
      </c>
      <c r="K44" s="23" t="s">
        <v>110</v>
      </c>
      <c r="L44">
        <f t="shared" si="0"/>
        <v>73</v>
      </c>
      <c r="M44" t="e">
        <f t="shared" si="1"/>
        <v>#DIV/0!</v>
      </c>
      <c r="N44">
        <f t="shared" si="2"/>
        <v>16</v>
      </c>
      <c r="O44" t="e">
        <f t="shared" si="3"/>
        <v>#VALUE!</v>
      </c>
      <c r="P44">
        <f t="shared" si="7"/>
        <v>1</v>
      </c>
      <c r="Q44" t="e">
        <f t="shared" si="5"/>
        <v>#VALUE!</v>
      </c>
      <c r="R44" t="e">
        <f t="shared" si="6"/>
        <v>#VALUE!</v>
      </c>
    </row>
    <row r="45" spans="1:18" x14ac:dyDescent="0.25">
      <c r="A45" s="7" t="s">
        <v>47</v>
      </c>
      <c r="B45" s="7" t="s">
        <v>52</v>
      </c>
      <c r="C45" s="8">
        <v>43</v>
      </c>
      <c r="D45" s="9">
        <v>61</v>
      </c>
      <c r="E45" s="10">
        <v>62</v>
      </c>
      <c r="F45" s="13">
        <v>81</v>
      </c>
      <c r="G45" s="13">
        <v>82</v>
      </c>
      <c r="H45" s="13">
        <v>83</v>
      </c>
      <c r="I45" s="13">
        <v>86</v>
      </c>
      <c r="J45" s="12">
        <v>8</v>
      </c>
      <c r="K45" s="23" t="s">
        <v>110</v>
      </c>
      <c r="L45">
        <f t="shared" si="0"/>
        <v>61.5</v>
      </c>
      <c r="M45">
        <f t="shared" si="1"/>
        <v>83</v>
      </c>
      <c r="N45">
        <f t="shared" si="2"/>
        <v>1</v>
      </c>
      <c r="O45">
        <f t="shared" si="3"/>
        <v>5</v>
      </c>
      <c r="P45">
        <f t="shared" si="7"/>
        <v>2</v>
      </c>
      <c r="Q45">
        <f t="shared" si="5"/>
        <v>1</v>
      </c>
      <c r="R45">
        <f t="shared" si="6"/>
        <v>6</v>
      </c>
    </row>
    <row r="46" spans="1:18" x14ac:dyDescent="0.25">
      <c r="A46" s="7" t="s">
        <v>47</v>
      </c>
      <c r="B46" s="7" t="s">
        <v>53</v>
      </c>
      <c r="C46" s="8">
        <v>77</v>
      </c>
      <c r="D46" s="9">
        <v>89</v>
      </c>
      <c r="E46" s="10">
        <v>90</v>
      </c>
      <c r="F46" s="13" t="s">
        <v>12</v>
      </c>
      <c r="G46" s="13" t="s">
        <v>12</v>
      </c>
      <c r="H46" s="13" t="s">
        <v>12</v>
      </c>
      <c r="I46" s="13" t="s">
        <v>12</v>
      </c>
      <c r="J46" s="12">
        <v>4</v>
      </c>
      <c r="K46" s="23" t="s">
        <v>110</v>
      </c>
      <c r="L46">
        <f t="shared" si="0"/>
        <v>89.5</v>
      </c>
      <c r="M46" t="e">
        <f t="shared" si="1"/>
        <v>#DIV/0!</v>
      </c>
      <c r="N46">
        <f t="shared" si="2"/>
        <v>1</v>
      </c>
      <c r="O46" t="e">
        <f t="shared" si="3"/>
        <v>#VALUE!</v>
      </c>
      <c r="P46">
        <f t="shared" si="7"/>
        <v>2</v>
      </c>
      <c r="Q46" t="e">
        <f t="shared" si="5"/>
        <v>#VALUE!</v>
      </c>
      <c r="R46" t="e">
        <f t="shared" si="6"/>
        <v>#VALUE!</v>
      </c>
    </row>
    <row r="47" spans="1:18" x14ac:dyDescent="0.25">
      <c r="A47" s="7" t="s">
        <v>47</v>
      </c>
      <c r="B47" s="7" t="s">
        <v>22</v>
      </c>
      <c r="C47" s="8">
        <v>41</v>
      </c>
      <c r="D47" s="9">
        <v>53</v>
      </c>
      <c r="E47" s="10">
        <v>53</v>
      </c>
      <c r="F47" s="13">
        <v>63</v>
      </c>
      <c r="G47" s="13">
        <v>64</v>
      </c>
      <c r="H47" s="13">
        <v>64</v>
      </c>
      <c r="I47" s="13">
        <v>65</v>
      </c>
      <c r="J47" s="12">
        <v>33</v>
      </c>
      <c r="K47" s="23" t="s">
        <v>110</v>
      </c>
      <c r="L47">
        <f t="shared" si="0"/>
        <v>53</v>
      </c>
      <c r="M47">
        <f t="shared" si="1"/>
        <v>64</v>
      </c>
      <c r="N47">
        <f t="shared" si="2"/>
        <v>0</v>
      </c>
      <c r="O47">
        <f t="shared" si="3"/>
        <v>2</v>
      </c>
      <c r="P47">
        <f t="shared" si="7"/>
        <v>2</v>
      </c>
      <c r="Q47">
        <f t="shared" si="5"/>
        <v>2</v>
      </c>
      <c r="R47">
        <f t="shared" si="6"/>
        <v>5</v>
      </c>
    </row>
    <row r="48" spans="1:18" x14ac:dyDescent="0.25">
      <c r="A48" s="7" t="s">
        <v>47</v>
      </c>
      <c r="B48" s="7" t="s">
        <v>54</v>
      </c>
      <c r="C48" s="8">
        <v>27</v>
      </c>
      <c r="D48" s="9">
        <v>42</v>
      </c>
      <c r="E48" s="10">
        <v>43</v>
      </c>
      <c r="F48" s="13">
        <v>53</v>
      </c>
      <c r="G48" s="13">
        <v>54</v>
      </c>
      <c r="H48" s="13">
        <v>54</v>
      </c>
      <c r="I48" s="13">
        <v>55</v>
      </c>
      <c r="J48" s="12">
        <v>67</v>
      </c>
      <c r="K48" s="23" t="s">
        <v>110</v>
      </c>
      <c r="L48">
        <f t="shared" si="0"/>
        <v>42.5</v>
      </c>
      <c r="M48">
        <f t="shared" si="1"/>
        <v>54</v>
      </c>
      <c r="N48">
        <f t="shared" si="2"/>
        <v>1</v>
      </c>
      <c r="O48">
        <f t="shared" si="3"/>
        <v>2</v>
      </c>
      <c r="P48">
        <f t="shared" si="7"/>
        <v>2</v>
      </c>
      <c r="Q48">
        <f t="shared" si="5"/>
        <v>2</v>
      </c>
      <c r="R48">
        <f t="shared" si="6"/>
        <v>5</v>
      </c>
    </row>
    <row r="49" spans="1:18" x14ac:dyDescent="0.25">
      <c r="A49" s="7" t="s">
        <v>47</v>
      </c>
      <c r="B49" s="7" t="s">
        <v>23</v>
      </c>
      <c r="C49" s="8">
        <v>56</v>
      </c>
      <c r="D49" s="9">
        <v>73</v>
      </c>
      <c r="E49" s="10">
        <v>76</v>
      </c>
      <c r="F49" s="13">
        <v>87</v>
      </c>
      <c r="G49" s="13">
        <v>87</v>
      </c>
      <c r="H49" s="13">
        <v>87</v>
      </c>
      <c r="I49" s="13">
        <v>87</v>
      </c>
      <c r="J49" s="12">
        <v>8</v>
      </c>
      <c r="K49" s="23" t="s">
        <v>110</v>
      </c>
      <c r="L49">
        <f t="shared" si="0"/>
        <v>74.5</v>
      </c>
      <c r="M49">
        <f t="shared" si="1"/>
        <v>87</v>
      </c>
      <c r="N49">
        <f t="shared" si="2"/>
        <v>3</v>
      </c>
      <c r="O49">
        <f t="shared" si="3"/>
        <v>0</v>
      </c>
      <c r="P49">
        <f t="shared" si="7"/>
        <v>2</v>
      </c>
      <c r="Q49">
        <f t="shared" si="5"/>
        <v>2</v>
      </c>
      <c r="R49">
        <f t="shared" si="6"/>
        <v>5</v>
      </c>
    </row>
    <row r="50" spans="1:18" x14ac:dyDescent="0.25">
      <c r="A50" s="7" t="s">
        <v>47</v>
      </c>
      <c r="B50" s="7" t="s">
        <v>55</v>
      </c>
      <c r="C50" s="8">
        <v>51</v>
      </c>
      <c r="D50" s="9">
        <v>66</v>
      </c>
      <c r="E50" s="10">
        <v>67</v>
      </c>
      <c r="F50" s="13">
        <v>80</v>
      </c>
      <c r="G50" s="13">
        <v>80</v>
      </c>
      <c r="H50" s="13">
        <v>82</v>
      </c>
      <c r="I50" s="13">
        <v>83</v>
      </c>
      <c r="J50" s="12">
        <v>8</v>
      </c>
      <c r="K50" s="23" t="s">
        <v>110</v>
      </c>
      <c r="L50">
        <f t="shared" si="0"/>
        <v>66.5</v>
      </c>
      <c r="M50">
        <f t="shared" si="1"/>
        <v>81.25</v>
      </c>
      <c r="N50">
        <f t="shared" si="2"/>
        <v>1</v>
      </c>
      <c r="O50">
        <f t="shared" si="3"/>
        <v>3</v>
      </c>
      <c r="P50">
        <f t="shared" si="7"/>
        <v>2</v>
      </c>
      <c r="Q50">
        <f t="shared" si="5"/>
        <v>2</v>
      </c>
      <c r="R50">
        <f t="shared" si="6"/>
        <v>5</v>
      </c>
    </row>
    <row r="51" spans="1:18" x14ac:dyDescent="0.25">
      <c r="A51" s="7" t="s">
        <v>47</v>
      </c>
      <c r="B51" s="7" t="s">
        <v>56</v>
      </c>
      <c r="C51" s="8">
        <v>37</v>
      </c>
      <c r="D51" s="9">
        <v>48</v>
      </c>
      <c r="E51" s="10">
        <v>49</v>
      </c>
      <c r="F51" s="13" t="s">
        <v>12</v>
      </c>
      <c r="G51" s="13" t="s">
        <v>12</v>
      </c>
      <c r="H51" s="13" t="s">
        <v>12</v>
      </c>
      <c r="I51" s="13" t="s">
        <v>12</v>
      </c>
      <c r="J51" s="12">
        <v>33</v>
      </c>
      <c r="K51" s="23" t="s">
        <v>110</v>
      </c>
      <c r="L51">
        <f t="shared" si="0"/>
        <v>48.5</v>
      </c>
      <c r="M51" t="e">
        <f t="shared" si="1"/>
        <v>#DIV/0!</v>
      </c>
      <c r="N51">
        <f t="shared" si="2"/>
        <v>1</v>
      </c>
      <c r="O51" t="e">
        <f t="shared" si="3"/>
        <v>#VALUE!</v>
      </c>
      <c r="P51">
        <f t="shared" si="7"/>
        <v>2</v>
      </c>
      <c r="Q51" t="e">
        <f t="shared" si="5"/>
        <v>#VALUE!</v>
      </c>
      <c r="R51" t="e">
        <f t="shared" si="6"/>
        <v>#VALUE!</v>
      </c>
    </row>
    <row r="52" spans="1:18" x14ac:dyDescent="0.25">
      <c r="A52" s="7" t="s">
        <v>47</v>
      </c>
      <c r="B52" s="7" t="s">
        <v>57</v>
      </c>
      <c r="C52" s="8">
        <v>36</v>
      </c>
      <c r="D52" s="9">
        <v>52</v>
      </c>
      <c r="E52" s="10">
        <v>53</v>
      </c>
      <c r="F52" s="13" t="s">
        <v>12</v>
      </c>
      <c r="G52" s="13" t="s">
        <v>12</v>
      </c>
      <c r="H52" s="13" t="s">
        <v>12</v>
      </c>
      <c r="I52" s="13" t="s">
        <v>12</v>
      </c>
      <c r="J52" s="12">
        <v>8</v>
      </c>
      <c r="K52" s="23" t="s">
        <v>110</v>
      </c>
      <c r="L52">
        <f t="shared" si="0"/>
        <v>52.5</v>
      </c>
      <c r="M52" t="e">
        <f t="shared" si="1"/>
        <v>#DIV/0!</v>
      </c>
      <c r="N52">
        <f t="shared" si="2"/>
        <v>1</v>
      </c>
      <c r="O52" t="e">
        <f t="shared" si="3"/>
        <v>#VALUE!</v>
      </c>
      <c r="P52">
        <f t="shared" si="7"/>
        <v>2</v>
      </c>
      <c r="Q52" t="e">
        <f t="shared" si="5"/>
        <v>#VALUE!</v>
      </c>
      <c r="R52" t="e">
        <f t="shared" si="6"/>
        <v>#VALUE!</v>
      </c>
    </row>
    <row r="53" spans="1:18" x14ac:dyDescent="0.25">
      <c r="A53" s="15" t="s">
        <v>47</v>
      </c>
      <c r="B53" s="7" t="s">
        <v>26</v>
      </c>
      <c r="C53" s="8">
        <v>30</v>
      </c>
      <c r="D53" s="9">
        <v>42</v>
      </c>
      <c r="E53" s="10">
        <v>42</v>
      </c>
      <c r="F53" s="13">
        <v>53</v>
      </c>
      <c r="G53" s="13">
        <v>54</v>
      </c>
      <c r="H53" s="13">
        <v>54</v>
      </c>
      <c r="I53" s="13">
        <v>55</v>
      </c>
      <c r="J53" s="12">
        <v>21</v>
      </c>
      <c r="K53" s="23" t="s">
        <v>110</v>
      </c>
      <c r="L53">
        <f t="shared" si="0"/>
        <v>42</v>
      </c>
      <c r="M53">
        <f t="shared" si="1"/>
        <v>54</v>
      </c>
      <c r="N53">
        <f t="shared" si="2"/>
        <v>0</v>
      </c>
      <c r="O53">
        <f t="shared" si="3"/>
        <v>2</v>
      </c>
      <c r="P53">
        <f t="shared" si="7"/>
        <v>2</v>
      </c>
      <c r="Q53">
        <f t="shared" si="5"/>
        <v>2</v>
      </c>
      <c r="R53">
        <f t="shared" si="6"/>
        <v>5</v>
      </c>
    </row>
    <row r="54" spans="1:18" x14ac:dyDescent="0.25">
      <c r="A54" s="15" t="s">
        <v>47</v>
      </c>
      <c r="B54" s="7" t="s">
        <v>27</v>
      </c>
      <c r="C54" s="8">
        <v>70</v>
      </c>
      <c r="D54" s="9">
        <v>79</v>
      </c>
      <c r="E54" s="10">
        <v>79</v>
      </c>
      <c r="F54" s="13">
        <v>91</v>
      </c>
      <c r="G54" s="13">
        <v>92</v>
      </c>
      <c r="H54" s="13">
        <v>92</v>
      </c>
      <c r="I54" s="13">
        <v>92</v>
      </c>
      <c r="J54" s="12">
        <v>8</v>
      </c>
      <c r="K54" s="23" t="s">
        <v>110</v>
      </c>
      <c r="L54">
        <f t="shared" si="0"/>
        <v>79</v>
      </c>
      <c r="M54">
        <f t="shared" si="1"/>
        <v>91.75</v>
      </c>
      <c r="N54">
        <f t="shared" si="2"/>
        <v>0</v>
      </c>
      <c r="O54">
        <f t="shared" si="3"/>
        <v>1</v>
      </c>
      <c r="P54">
        <f t="shared" si="7"/>
        <v>2</v>
      </c>
      <c r="Q54">
        <f t="shared" si="5"/>
        <v>2</v>
      </c>
      <c r="R54">
        <f t="shared" si="6"/>
        <v>5</v>
      </c>
    </row>
    <row r="55" spans="1:18" x14ac:dyDescent="0.25">
      <c r="A55" s="15" t="s">
        <v>47</v>
      </c>
      <c r="B55" s="7" t="s">
        <v>30</v>
      </c>
      <c r="C55" s="8">
        <v>42</v>
      </c>
      <c r="D55" s="9">
        <v>59</v>
      </c>
      <c r="E55" s="10">
        <v>59</v>
      </c>
      <c r="F55" s="13">
        <v>70</v>
      </c>
      <c r="G55" s="13">
        <v>71</v>
      </c>
      <c r="H55" s="13">
        <v>74</v>
      </c>
      <c r="I55" s="13">
        <v>77</v>
      </c>
      <c r="J55" s="12">
        <v>15</v>
      </c>
      <c r="K55" s="23" t="s">
        <v>110</v>
      </c>
      <c r="L55">
        <f t="shared" si="0"/>
        <v>59</v>
      </c>
      <c r="M55">
        <f t="shared" si="1"/>
        <v>73</v>
      </c>
      <c r="N55">
        <f t="shared" si="2"/>
        <v>0</v>
      </c>
      <c r="O55">
        <f t="shared" si="3"/>
        <v>7</v>
      </c>
      <c r="P55">
        <f t="shared" si="7"/>
        <v>2</v>
      </c>
      <c r="Q55">
        <f t="shared" si="5"/>
        <v>1</v>
      </c>
      <c r="R55">
        <f t="shared" si="6"/>
        <v>6</v>
      </c>
    </row>
    <row r="56" spans="1:18" x14ac:dyDescent="0.25">
      <c r="A56" s="15" t="s">
        <v>47</v>
      </c>
      <c r="B56" s="15" t="s">
        <v>58</v>
      </c>
      <c r="C56" s="16">
        <v>35</v>
      </c>
      <c r="D56" s="17">
        <v>48</v>
      </c>
      <c r="E56" s="18">
        <v>48</v>
      </c>
      <c r="F56" s="19">
        <v>59</v>
      </c>
      <c r="G56" s="19">
        <v>60</v>
      </c>
      <c r="H56" s="19">
        <v>60</v>
      </c>
      <c r="I56" s="19">
        <v>61</v>
      </c>
      <c r="J56" s="20">
        <v>55</v>
      </c>
      <c r="K56" s="23" t="s">
        <v>110</v>
      </c>
      <c r="L56">
        <f t="shared" si="0"/>
        <v>48</v>
      </c>
      <c r="M56">
        <f t="shared" si="1"/>
        <v>60</v>
      </c>
      <c r="N56">
        <f t="shared" si="2"/>
        <v>0</v>
      </c>
      <c r="O56">
        <f t="shared" si="3"/>
        <v>2</v>
      </c>
      <c r="P56">
        <f t="shared" si="7"/>
        <v>2</v>
      </c>
      <c r="Q56">
        <f t="shared" si="5"/>
        <v>2</v>
      </c>
      <c r="R56">
        <f t="shared" si="6"/>
        <v>5</v>
      </c>
    </row>
    <row r="57" spans="1:18" x14ac:dyDescent="0.25">
      <c r="A57" s="7" t="s">
        <v>47</v>
      </c>
      <c r="B57" s="1" t="s">
        <v>59</v>
      </c>
      <c r="C57" s="8">
        <v>31</v>
      </c>
      <c r="D57" s="9">
        <v>43</v>
      </c>
      <c r="E57" s="10">
        <v>44</v>
      </c>
      <c r="F57" s="13" t="s">
        <v>12</v>
      </c>
      <c r="G57" s="13" t="s">
        <v>12</v>
      </c>
      <c r="H57" s="13" t="s">
        <v>12</v>
      </c>
      <c r="I57" s="13" t="s">
        <v>12</v>
      </c>
      <c r="J57" s="12">
        <v>50</v>
      </c>
      <c r="K57" s="23" t="s">
        <v>110</v>
      </c>
      <c r="L57">
        <f t="shared" si="0"/>
        <v>43.5</v>
      </c>
      <c r="M57" t="e">
        <f t="shared" si="1"/>
        <v>#DIV/0!</v>
      </c>
      <c r="N57">
        <f t="shared" si="2"/>
        <v>1</v>
      </c>
      <c r="O57" t="e">
        <f t="shared" si="3"/>
        <v>#VALUE!</v>
      </c>
      <c r="P57">
        <f t="shared" si="7"/>
        <v>2</v>
      </c>
      <c r="Q57" t="e">
        <f t="shared" si="5"/>
        <v>#VALUE!</v>
      </c>
      <c r="R57" t="e">
        <f t="shared" si="6"/>
        <v>#VALUE!</v>
      </c>
    </row>
    <row r="58" spans="1:18" x14ac:dyDescent="0.25">
      <c r="A58" s="7" t="s">
        <v>47</v>
      </c>
      <c r="B58" s="7" t="s">
        <v>32</v>
      </c>
      <c r="C58" s="8">
        <v>76</v>
      </c>
      <c r="D58" s="9" t="s">
        <v>12</v>
      </c>
      <c r="E58" s="10" t="s">
        <v>12</v>
      </c>
      <c r="F58" s="13" t="s">
        <v>12</v>
      </c>
      <c r="G58" s="13" t="s">
        <v>12</v>
      </c>
      <c r="H58" s="13" t="s">
        <v>12</v>
      </c>
      <c r="I58" s="13" t="s">
        <v>12</v>
      </c>
      <c r="J58" s="12">
        <v>2</v>
      </c>
      <c r="K58" s="23" t="s">
        <v>110</v>
      </c>
      <c r="L58" t="e">
        <f t="shared" si="0"/>
        <v>#DIV/0!</v>
      </c>
      <c r="M58" t="e">
        <f t="shared" si="1"/>
        <v>#DIV/0!</v>
      </c>
      <c r="N58" t="e">
        <f t="shared" si="2"/>
        <v>#VALUE!</v>
      </c>
      <c r="O58" t="e">
        <f t="shared" si="3"/>
        <v>#VALUE!</v>
      </c>
      <c r="P58" t="e">
        <f t="shared" si="7"/>
        <v>#VALUE!</v>
      </c>
      <c r="Q58" t="e">
        <f t="shared" si="5"/>
        <v>#VALUE!</v>
      </c>
      <c r="R58" t="e">
        <f t="shared" si="6"/>
        <v>#VALUE!</v>
      </c>
    </row>
    <row r="59" spans="1:18" x14ac:dyDescent="0.25">
      <c r="A59" s="15" t="s">
        <v>47</v>
      </c>
      <c r="B59" s="15" t="s">
        <v>33</v>
      </c>
      <c r="C59" s="16">
        <v>25</v>
      </c>
      <c r="D59" s="17">
        <v>43</v>
      </c>
      <c r="E59" s="18">
        <v>43</v>
      </c>
      <c r="F59" s="19">
        <v>58</v>
      </c>
      <c r="G59" s="19">
        <v>58</v>
      </c>
      <c r="H59" s="19">
        <v>58</v>
      </c>
      <c r="I59" s="19">
        <v>58</v>
      </c>
      <c r="J59" s="20">
        <v>34</v>
      </c>
      <c r="K59" s="23" t="s">
        <v>110</v>
      </c>
      <c r="L59">
        <f t="shared" si="0"/>
        <v>43</v>
      </c>
      <c r="M59">
        <f t="shared" si="1"/>
        <v>58</v>
      </c>
      <c r="N59">
        <f t="shared" si="2"/>
        <v>0</v>
      </c>
      <c r="O59">
        <f t="shared" si="3"/>
        <v>0</v>
      </c>
      <c r="P59">
        <f t="shared" si="7"/>
        <v>2</v>
      </c>
      <c r="Q59">
        <f t="shared" si="5"/>
        <v>2</v>
      </c>
      <c r="R59">
        <f t="shared" si="6"/>
        <v>5</v>
      </c>
    </row>
    <row r="60" spans="1:18" x14ac:dyDescent="0.25">
      <c r="A60" s="15" t="s">
        <v>47</v>
      </c>
      <c r="B60" s="7" t="s">
        <v>60</v>
      </c>
      <c r="C60" s="8" t="s">
        <v>12</v>
      </c>
      <c r="D60" s="9" t="s">
        <v>12</v>
      </c>
      <c r="E60" s="10" t="s">
        <v>12</v>
      </c>
      <c r="F60" s="13" t="s">
        <v>12</v>
      </c>
      <c r="G60" s="13" t="s">
        <v>12</v>
      </c>
      <c r="H60" s="13" t="s">
        <v>12</v>
      </c>
      <c r="I60" s="13" t="s">
        <v>12</v>
      </c>
      <c r="J60" s="12" t="s">
        <v>12</v>
      </c>
      <c r="K60" s="23" t="s">
        <v>110</v>
      </c>
      <c r="L60" t="e">
        <f t="shared" si="0"/>
        <v>#DIV/0!</v>
      </c>
      <c r="M60" t="e">
        <f t="shared" si="1"/>
        <v>#DIV/0!</v>
      </c>
      <c r="N60" t="e">
        <f t="shared" si="2"/>
        <v>#VALUE!</v>
      </c>
      <c r="O60" t="e">
        <f t="shared" si="3"/>
        <v>#VALUE!</v>
      </c>
      <c r="P60" t="e">
        <f t="shared" si="7"/>
        <v>#VALUE!</v>
      </c>
      <c r="Q60" t="e">
        <f t="shared" si="5"/>
        <v>#VALUE!</v>
      </c>
      <c r="R60" t="e">
        <f t="shared" si="6"/>
        <v>#VALUE!</v>
      </c>
    </row>
    <row r="61" spans="1:18" x14ac:dyDescent="0.25">
      <c r="A61" s="15" t="s">
        <v>47</v>
      </c>
      <c r="B61" s="7" t="s">
        <v>61</v>
      </c>
      <c r="C61" s="8">
        <v>38</v>
      </c>
      <c r="D61" s="9">
        <v>55</v>
      </c>
      <c r="E61" s="10">
        <v>56</v>
      </c>
      <c r="F61" s="13">
        <v>70</v>
      </c>
      <c r="G61" s="13">
        <v>71</v>
      </c>
      <c r="H61" s="13">
        <v>73</v>
      </c>
      <c r="I61" s="13">
        <v>73</v>
      </c>
      <c r="J61" s="12">
        <v>15</v>
      </c>
      <c r="K61" s="23" t="s">
        <v>110</v>
      </c>
      <c r="L61">
        <f t="shared" si="0"/>
        <v>55.5</v>
      </c>
      <c r="M61">
        <f t="shared" si="1"/>
        <v>71.75</v>
      </c>
      <c r="N61">
        <f t="shared" si="2"/>
        <v>1</v>
      </c>
      <c r="O61">
        <f t="shared" si="3"/>
        <v>3</v>
      </c>
      <c r="P61">
        <f t="shared" si="7"/>
        <v>2</v>
      </c>
      <c r="Q61">
        <f t="shared" si="5"/>
        <v>2</v>
      </c>
      <c r="R61">
        <f t="shared" si="6"/>
        <v>5</v>
      </c>
    </row>
    <row r="62" spans="1:18" x14ac:dyDescent="0.25">
      <c r="A62" s="15" t="s">
        <v>47</v>
      </c>
      <c r="B62" s="7" t="s">
        <v>62</v>
      </c>
      <c r="C62" s="8">
        <v>69</v>
      </c>
      <c r="D62" s="9">
        <v>86</v>
      </c>
      <c r="E62" s="10">
        <v>86</v>
      </c>
      <c r="F62" s="13" t="s">
        <v>12</v>
      </c>
      <c r="G62" s="13" t="s">
        <v>12</v>
      </c>
      <c r="H62" s="13" t="s">
        <v>12</v>
      </c>
      <c r="I62" s="13" t="s">
        <v>12</v>
      </c>
      <c r="J62" s="12">
        <v>4</v>
      </c>
      <c r="K62" s="23" t="s">
        <v>110</v>
      </c>
      <c r="L62">
        <f t="shared" si="0"/>
        <v>86</v>
      </c>
      <c r="M62" t="e">
        <f t="shared" si="1"/>
        <v>#DIV/0!</v>
      </c>
      <c r="N62">
        <f t="shared" si="2"/>
        <v>0</v>
      </c>
      <c r="O62" t="e">
        <f t="shared" si="3"/>
        <v>#VALUE!</v>
      </c>
      <c r="P62">
        <f t="shared" si="7"/>
        <v>2</v>
      </c>
      <c r="Q62" t="e">
        <f t="shared" si="5"/>
        <v>#VALUE!</v>
      </c>
      <c r="R62" t="e">
        <f t="shared" si="6"/>
        <v>#VALUE!</v>
      </c>
    </row>
    <row r="63" spans="1:18" x14ac:dyDescent="0.25">
      <c r="A63" s="15" t="s">
        <v>47</v>
      </c>
      <c r="B63" s="7" t="s">
        <v>63</v>
      </c>
      <c r="C63" s="8">
        <v>56</v>
      </c>
      <c r="D63" s="9">
        <v>76</v>
      </c>
      <c r="E63" s="10">
        <v>77</v>
      </c>
      <c r="F63" s="13" t="s">
        <v>12</v>
      </c>
      <c r="G63" s="13" t="s">
        <v>12</v>
      </c>
      <c r="H63" s="13" t="s">
        <v>12</v>
      </c>
      <c r="I63" s="13" t="s">
        <v>12</v>
      </c>
      <c r="J63" s="12">
        <v>4</v>
      </c>
      <c r="K63" s="23" t="s">
        <v>110</v>
      </c>
      <c r="L63">
        <f t="shared" si="0"/>
        <v>76.5</v>
      </c>
      <c r="M63" t="e">
        <f t="shared" si="1"/>
        <v>#DIV/0!</v>
      </c>
      <c r="N63">
        <f t="shared" si="2"/>
        <v>1</v>
      </c>
      <c r="O63" t="e">
        <f t="shared" si="3"/>
        <v>#VALUE!</v>
      </c>
      <c r="P63">
        <f t="shared" si="7"/>
        <v>2</v>
      </c>
      <c r="Q63" t="e">
        <f t="shared" si="5"/>
        <v>#VALUE!</v>
      </c>
      <c r="R63" t="e">
        <f t="shared" si="6"/>
        <v>#VALUE!</v>
      </c>
    </row>
    <row r="64" spans="1:18" x14ac:dyDescent="0.25">
      <c r="A64" s="7" t="s">
        <v>47</v>
      </c>
      <c r="B64" s="7" t="s">
        <v>36</v>
      </c>
      <c r="C64" s="8">
        <v>44</v>
      </c>
      <c r="D64" s="9">
        <v>60</v>
      </c>
      <c r="E64" s="10">
        <v>65</v>
      </c>
      <c r="F64" s="13">
        <v>74</v>
      </c>
      <c r="G64" s="13">
        <v>75</v>
      </c>
      <c r="H64" s="13">
        <v>78</v>
      </c>
      <c r="I64" s="13">
        <v>79</v>
      </c>
      <c r="J64" s="12">
        <v>14</v>
      </c>
      <c r="K64" s="23" t="s">
        <v>110</v>
      </c>
      <c r="L64">
        <f t="shared" si="0"/>
        <v>62.5</v>
      </c>
      <c r="M64">
        <f t="shared" si="1"/>
        <v>76.5</v>
      </c>
      <c r="N64">
        <f t="shared" si="2"/>
        <v>5</v>
      </c>
      <c r="O64">
        <f t="shared" si="3"/>
        <v>5</v>
      </c>
      <c r="P64">
        <f t="shared" si="7"/>
        <v>2</v>
      </c>
      <c r="Q64">
        <f t="shared" si="5"/>
        <v>1</v>
      </c>
      <c r="R64">
        <f t="shared" si="6"/>
        <v>6</v>
      </c>
    </row>
    <row r="65" spans="1:18" x14ac:dyDescent="0.25">
      <c r="A65" s="7" t="s">
        <v>47</v>
      </c>
      <c r="B65" s="7" t="s">
        <v>64</v>
      </c>
      <c r="C65" s="8">
        <v>62</v>
      </c>
      <c r="D65" s="9" t="s">
        <v>12</v>
      </c>
      <c r="E65" s="10" t="s">
        <v>12</v>
      </c>
      <c r="F65" s="13" t="s">
        <v>12</v>
      </c>
      <c r="G65" s="13" t="s">
        <v>12</v>
      </c>
      <c r="H65" s="13" t="s">
        <v>12</v>
      </c>
      <c r="I65" s="13" t="s">
        <v>12</v>
      </c>
      <c r="J65" s="12">
        <v>2</v>
      </c>
      <c r="K65" s="23" t="s">
        <v>110</v>
      </c>
      <c r="L65" t="e">
        <f t="shared" si="0"/>
        <v>#DIV/0!</v>
      </c>
      <c r="M65" t="e">
        <f t="shared" si="1"/>
        <v>#DIV/0!</v>
      </c>
      <c r="N65" t="e">
        <f t="shared" si="2"/>
        <v>#VALUE!</v>
      </c>
      <c r="O65" t="e">
        <f t="shared" si="3"/>
        <v>#VALUE!</v>
      </c>
      <c r="P65" t="e">
        <f t="shared" si="7"/>
        <v>#VALUE!</v>
      </c>
      <c r="Q65" t="e">
        <f t="shared" si="5"/>
        <v>#VALUE!</v>
      </c>
      <c r="R65" t="e">
        <f t="shared" si="6"/>
        <v>#VALUE!</v>
      </c>
    </row>
    <row r="66" spans="1:18" x14ac:dyDescent="0.25">
      <c r="A66" s="7" t="s">
        <v>47</v>
      </c>
      <c r="B66" s="7" t="s">
        <v>37</v>
      </c>
      <c r="C66" s="8">
        <v>37</v>
      </c>
      <c r="D66" s="9" t="s">
        <v>12</v>
      </c>
      <c r="E66" s="10" t="s">
        <v>12</v>
      </c>
      <c r="F66" s="13" t="s">
        <v>12</v>
      </c>
      <c r="G66" s="13" t="s">
        <v>12</v>
      </c>
      <c r="H66" s="13" t="s">
        <v>12</v>
      </c>
      <c r="I66" s="13" t="s">
        <v>12</v>
      </c>
      <c r="J66" s="12">
        <v>2</v>
      </c>
      <c r="K66" s="23" t="s">
        <v>110</v>
      </c>
      <c r="L66" t="e">
        <f t="shared" si="0"/>
        <v>#DIV/0!</v>
      </c>
      <c r="M66" t="e">
        <f t="shared" si="1"/>
        <v>#DIV/0!</v>
      </c>
      <c r="N66" t="e">
        <f t="shared" si="2"/>
        <v>#VALUE!</v>
      </c>
      <c r="O66" t="e">
        <f t="shared" si="3"/>
        <v>#VALUE!</v>
      </c>
      <c r="P66" t="e">
        <f t="shared" si="7"/>
        <v>#VALUE!</v>
      </c>
      <c r="Q66" t="e">
        <f t="shared" si="5"/>
        <v>#VALUE!</v>
      </c>
      <c r="R66" t="e">
        <f t="shared" si="6"/>
        <v>#VALUE!</v>
      </c>
    </row>
    <row r="67" spans="1:18" x14ac:dyDescent="0.25">
      <c r="A67" s="15" t="s">
        <v>47</v>
      </c>
      <c r="B67" s="7" t="s">
        <v>65</v>
      </c>
      <c r="C67" s="8">
        <v>26</v>
      </c>
      <c r="D67" s="9">
        <v>41</v>
      </c>
      <c r="E67" s="10">
        <v>41</v>
      </c>
      <c r="F67" s="13">
        <v>53</v>
      </c>
      <c r="G67" s="13">
        <v>53</v>
      </c>
      <c r="H67" s="13">
        <v>54</v>
      </c>
      <c r="I67" s="13">
        <v>54</v>
      </c>
      <c r="J67" s="12">
        <v>61</v>
      </c>
      <c r="K67" s="23" t="s">
        <v>110</v>
      </c>
      <c r="L67">
        <f t="shared" ref="L67:L130" si="8">AVERAGE(D67:E67)</f>
        <v>41</v>
      </c>
      <c r="M67">
        <f t="shared" ref="M67:M130" si="9">AVERAGE(F67:I67)</f>
        <v>53.5</v>
      </c>
      <c r="N67">
        <f t="shared" ref="N67:N130" si="10">E67-D67</f>
        <v>0</v>
      </c>
      <c r="O67">
        <f t="shared" ref="O67:O130" si="11">I67-F67</f>
        <v>1</v>
      </c>
      <c r="P67">
        <f t="shared" si="7"/>
        <v>2</v>
      </c>
      <c r="Q67">
        <f t="shared" ref="Q67:Q130" si="12">IF(O67&gt;4.46,1,2)</f>
        <v>2</v>
      </c>
      <c r="R67">
        <f t="shared" ref="R67:R130" si="13">IF(P67=Q67,5,6)</f>
        <v>5</v>
      </c>
    </row>
    <row r="68" spans="1:18" x14ac:dyDescent="0.25">
      <c r="A68" s="15" t="s">
        <v>47</v>
      </c>
      <c r="B68" s="7" t="s">
        <v>38</v>
      </c>
      <c r="C68" s="8">
        <v>36</v>
      </c>
      <c r="D68" s="9">
        <v>50</v>
      </c>
      <c r="E68" s="10">
        <v>50</v>
      </c>
      <c r="F68" s="13">
        <v>60</v>
      </c>
      <c r="G68" s="13">
        <v>60</v>
      </c>
      <c r="H68" s="13">
        <v>60</v>
      </c>
      <c r="I68" s="13">
        <v>62</v>
      </c>
      <c r="J68" s="12">
        <v>60</v>
      </c>
      <c r="K68" s="23" t="s">
        <v>110</v>
      </c>
      <c r="L68">
        <f t="shared" si="8"/>
        <v>50</v>
      </c>
      <c r="M68">
        <f t="shared" si="9"/>
        <v>60.5</v>
      </c>
      <c r="N68">
        <f t="shared" si="10"/>
        <v>0</v>
      </c>
      <c r="O68">
        <f t="shared" si="11"/>
        <v>2</v>
      </c>
      <c r="P68">
        <f t="shared" si="7"/>
        <v>2</v>
      </c>
      <c r="Q68">
        <f t="shared" si="12"/>
        <v>2</v>
      </c>
      <c r="R68">
        <f t="shared" si="13"/>
        <v>5</v>
      </c>
    </row>
    <row r="69" spans="1:18" x14ac:dyDescent="0.25">
      <c r="A69" s="15" t="s">
        <v>47</v>
      </c>
      <c r="B69" s="7" t="s">
        <v>66</v>
      </c>
      <c r="C69" s="8">
        <v>33</v>
      </c>
      <c r="D69" s="9">
        <v>44</v>
      </c>
      <c r="E69" s="10">
        <v>44</v>
      </c>
      <c r="F69" s="13">
        <v>57</v>
      </c>
      <c r="G69" s="13">
        <v>57</v>
      </c>
      <c r="H69" s="13">
        <v>59</v>
      </c>
      <c r="I69" s="13">
        <v>60</v>
      </c>
      <c r="J69" s="12">
        <v>16</v>
      </c>
      <c r="K69" s="23" t="s">
        <v>110</v>
      </c>
      <c r="L69">
        <f t="shared" si="8"/>
        <v>44</v>
      </c>
      <c r="M69">
        <f t="shared" si="9"/>
        <v>58.25</v>
      </c>
      <c r="N69">
        <f t="shared" si="10"/>
        <v>0</v>
      </c>
      <c r="O69">
        <f t="shared" si="11"/>
        <v>3</v>
      </c>
      <c r="P69">
        <f t="shared" si="7"/>
        <v>2</v>
      </c>
      <c r="Q69">
        <f t="shared" si="12"/>
        <v>2</v>
      </c>
      <c r="R69">
        <f t="shared" si="13"/>
        <v>5</v>
      </c>
    </row>
    <row r="70" spans="1:18" x14ac:dyDescent="0.25">
      <c r="A70" s="15" t="s">
        <v>47</v>
      </c>
      <c r="B70" s="7" t="s">
        <v>39</v>
      </c>
      <c r="C70" s="8">
        <v>37</v>
      </c>
      <c r="D70" s="9">
        <v>47</v>
      </c>
      <c r="E70" s="10">
        <v>49</v>
      </c>
      <c r="F70" s="13">
        <v>57</v>
      </c>
      <c r="G70" s="13">
        <v>58</v>
      </c>
      <c r="H70" s="13">
        <v>58</v>
      </c>
      <c r="I70" s="13">
        <v>58</v>
      </c>
      <c r="J70" s="12">
        <v>32</v>
      </c>
      <c r="K70" s="23" t="s">
        <v>110</v>
      </c>
      <c r="L70">
        <f t="shared" si="8"/>
        <v>48</v>
      </c>
      <c r="M70">
        <f t="shared" si="9"/>
        <v>57.75</v>
      </c>
      <c r="N70">
        <f t="shared" si="10"/>
        <v>2</v>
      </c>
      <c r="O70">
        <f t="shared" si="11"/>
        <v>1</v>
      </c>
      <c r="P70">
        <f t="shared" si="7"/>
        <v>2</v>
      </c>
      <c r="Q70">
        <f t="shared" si="12"/>
        <v>2</v>
      </c>
      <c r="R70">
        <f t="shared" si="13"/>
        <v>5</v>
      </c>
    </row>
    <row r="71" spans="1:18" x14ac:dyDescent="0.25">
      <c r="A71" s="7" t="s">
        <v>47</v>
      </c>
      <c r="B71" s="7" t="s">
        <v>67</v>
      </c>
      <c r="C71" s="8">
        <v>42</v>
      </c>
      <c r="D71" s="9">
        <v>55</v>
      </c>
      <c r="E71" s="10">
        <v>57</v>
      </c>
      <c r="F71" s="13" t="s">
        <v>12</v>
      </c>
      <c r="G71" s="13" t="s">
        <v>12</v>
      </c>
      <c r="H71" s="13" t="s">
        <v>12</v>
      </c>
      <c r="I71" s="13" t="s">
        <v>12</v>
      </c>
      <c r="J71" s="12">
        <v>24</v>
      </c>
      <c r="K71" s="23" t="s">
        <v>110</v>
      </c>
      <c r="L71">
        <f t="shared" si="8"/>
        <v>56</v>
      </c>
      <c r="M71" t="e">
        <f t="shared" si="9"/>
        <v>#DIV/0!</v>
      </c>
      <c r="N71">
        <f t="shared" si="10"/>
        <v>2</v>
      </c>
      <c r="O71" t="e">
        <f t="shared" si="11"/>
        <v>#VALUE!</v>
      </c>
      <c r="P71">
        <f t="shared" si="7"/>
        <v>2</v>
      </c>
      <c r="Q71" t="e">
        <f t="shared" si="12"/>
        <v>#VALUE!</v>
      </c>
      <c r="R71" t="e">
        <f t="shared" si="13"/>
        <v>#VALUE!</v>
      </c>
    </row>
    <row r="72" spans="1:18" x14ac:dyDescent="0.25">
      <c r="A72" s="7" t="s">
        <v>47</v>
      </c>
      <c r="B72" s="7" t="s">
        <v>68</v>
      </c>
      <c r="C72" s="8">
        <v>53</v>
      </c>
      <c r="D72" s="9">
        <v>71</v>
      </c>
      <c r="E72" s="10">
        <v>72</v>
      </c>
      <c r="F72" s="13">
        <v>86</v>
      </c>
      <c r="G72" s="13">
        <v>86</v>
      </c>
      <c r="H72" s="13">
        <v>86</v>
      </c>
      <c r="I72" s="13">
        <v>88</v>
      </c>
      <c r="J72" s="12">
        <v>8</v>
      </c>
      <c r="K72" s="23" t="s">
        <v>110</v>
      </c>
      <c r="L72">
        <f t="shared" si="8"/>
        <v>71.5</v>
      </c>
      <c r="M72">
        <f t="shared" si="9"/>
        <v>86.5</v>
      </c>
      <c r="N72">
        <f t="shared" si="10"/>
        <v>1</v>
      </c>
      <c r="O72">
        <f t="shared" si="11"/>
        <v>2</v>
      </c>
      <c r="P72">
        <f t="shared" si="7"/>
        <v>2</v>
      </c>
      <c r="Q72">
        <f t="shared" si="12"/>
        <v>2</v>
      </c>
      <c r="R72">
        <f t="shared" si="13"/>
        <v>5</v>
      </c>
    </row>
    <row r="73" spans="1:18" x14ac:dyDescent="0.25">
      <c r="A73" s="7" t="s">
        <v>47</v>
      </c>
      <c r="B73" s="7" t="s">
        <v>69</v>
      </c>
      <c r="C73" s="8" t="s">
        <v>12</v>
      </c>
      <c r="D73" s="9" t="s">
        <v>12</v>
      </c>
      <c r="E73" s="10" t="s">
        <v>12</v>
      </c>
      <c r="F73" s="13" t="s">
        <v>12</v>
      </c>
      <c r="G73" s="13" t="s">
        <v>12</v>
      </c>
      <c r="H73" s="13" t="s">
        <v>12</v>
      </c>
      <c r="I73" s="13" t="s">
        <v>12</v>
      </c>
      <c r="J73" s="12">
        <v>1</v>
      </c>
      <c r="K73" s="23" t="s">
        <v>110</v>
      </c>
      <c r="L73" t="e">
        <f t="shared" si="8"/>
        <v>#DIV/0!</v>
      </c>
      <c r="M73" t="e">
        <f t="shared" si="9"/>
        <v>#DIV/0!</v>
      </c>
      <c r="N73" t="e">
        <f t="shared" si="10"/>
        <v>#VALUE!</v>
      </c>
      <c r="O73" t="e">
        <f t="shared" si="11"/>
        <v>#VALUE!</v>
      </c>
      <c r="P73" t="e">
        <f t="shared" si="7"/>
        <v>#VALUE!</v>
      </c>
      <c r="Q73" t="e">
        <f t="shared" si="12"/>
        <v>#VALUE!</v>
      </c>
      <c r="R73" t="e">
        <f t="shared" si="13"/>
        <v>#VALUE!</v>
      </c>
    </row>
    <row r="74" spans="1:18" x14ac:dyDescent="0.25">
      <c r="A74" s="7" t="s">
        <v>47</v>
      </c>
      <c r="B74" s="7" t="s">
        <v>70</v>
      </c>
      <c r="C74" s="8">
        <v>41</v>
      </c>
      <c r="D74" s="9">
        <v>58</v>
      </c>
      <c r="E74" s="10">
        <v>59</v>
      </c>
      <c r="F74" s="13">
        <v>75</v>
      </c>
      <c r="G74" s="13">
        <v>76</v>
      </c>
      <c r="H74" s="13">
        <v>76</v>
      </c>
      <c r="I74" s="13">
        <v>78</v>
      </c>
      <c r="J74" s="12">
        <v>8</v>
      </c>
      <c r="K74" s="23" t="s">
        <v>110</v>
      </c>
      <c r="L74">
        <f t="shared" si="8"/>
        <v>58.5</v>
      </c>
      <c r="M74">
        <f t="shared" si="9"/>
        <v>76.25</v>
      </c>
      <c r="N74">
        <f t="shared" si="10"/>
        <v>1</v>
      </c>
      <c r="O74">
        <f t="shared" si="11"/>
        <v>3</v>
      </c>
      <c r="P74">
        <f t="shared" si="7"/>
        <v>2</v>
      </c>
      <c r="Q74">
        <f t="shared" si="12"/>
        <v>2</v>
      </c>
      <c r="R74">
        <f t="shared" si="13"/>
        <v>5</v>
      </c>
    </row>
    <row r="75" spans="1:18" x14ac:dyDescent="0.25">
      <c r="A75" s="7" t="s">
        <v>47</v>
      </c>
      <c r="B75" s="7" t="s">
        <v>41</v>
      </c>
      <c r="C75" s="8">
        <v>37</v>
      </c>
      <c r="D75" s="9">
        <v>47</v>
      </c>
      <c r="E75" s="10">
        <v>49</v>
      </c>
      <c r="F75" s="13">
        <v>60</v>
      </c>
      <c r="G75" s="13">
        <v>60</v>
      </c>
      <c r="H75" s="13">
        <v>60</v>
      </c>
      <c r="I75" s="13">
        <v>61</v>
      </c>
      <c r="J75" s="12">
        <v>25</v>
      </c>
      <c r="K75" s="23" t="s">
        <v>110</v>
      </c>
      <c r="L75">
        <f t="shared" si="8"/>
        <v>48</v>
      </c>
      <c r="M75">
        <f t="shared" si="9"/>
        <v>60.25</v>
      </c>
      <c r="N75">
        <f t="shared" si="10"/>
        <v>2</v>
      </c>
      <c r="O75">
        <f t="shared" si="11"/>
        <v>1</v>
      </c>
      <c r="P75">
        <f t="shared" si="7"/>
        <v>2</v>
      </c>
      <c r="Q75">
        <f t="shared" si="12"/>
        <v>2</v>
      </c>
      <c r="R75">
        <f t="shared" si="13"/>
        <v>5</v>
      </c>
    </row>
    <row r="76" spans="1:18" x14ac:dyDescent="0.25">
      <c r="A76" s="7" t="s">
        <v>47</v>
      </c>
      <c r="B76" s="7" t="s">
        <v>71</v>
      </c>
      <c r="C76" s="8" t="s">
        <v>12</v>
      </c>
      <c r="D76" s="9">
        <v>49</v>
      </c>
      <c r="E76" s="10">
        <v>49</v>
      </c>
      <c r="F76" s="13" t="s">
        <v>12</v>
      </c>
      <c r="G76" s="13" t="s">
        <v>12</v>
      </c>
      <c r="H76" s="13" t="s">
        <v>12</v>
      </c>
      <c r="I76" s="13" t="s">
        <v>12</v>
      </c>
      <c r="J76" s="12">
        <v>44</v>
      </c>
      <c r="K76" s="23" t="s">
        <v>110</v>
      </c>
      <c r="L76">
        <f t="shared" si="8"/>
        <v>49</v>
      </c>
      <c r="M76" t="e">
        <f t="shared" si="9"/>
        <v>#DIV/0!</v>
      </c>
      <c r="N76">
        <f t="shared" si="10"/>
        <v>0</v>
      </c>
      <c r="O76" t="e">
        <f t="shared" si="11"/>
        <v>#VALUE!</v>
      </c>
      <c r="P76">
        <f t="shared" si="7"/>
        <v>2</v>
      </c>
      <c r="Q76" t="e">
        <f t="shared" si="12"/>
        <v>#VALUE!</v>
      </c>
      <c r="R76" t="e">
        <f t="shared" si="13"/>
        <v>#VALUE!</v>
      </c>
    </row>
    <row r="77" spans="1:18" x14ac:dyDescent="0.25">
      <c r="A77" s="15" t="s">
        <v>47</v>
      </c>
      <c r="B77" s="15" t="s">
        <v>42</v>
      </c>
      <c r="C77" s="16">
        <v>34</v>
      </c>
      <c r="D77" s="17">
        <v>58</v>
      </c>
      <c r="E77" s="18">
        <v>68</v>
      </c>
      <c r="F77" s="19" t="s">
        <v>12</v>
      </c>
      <c r="G77" s="19" t="s">
        <v>12</v>
      </c>
      <c r="H77" s="19" t="s">
        <v>12</v>
      </c>
      <c r="I77" s="19" t="s">
        <v>12</v>
      </c>
      <c r="J77" s="20">
        <v>11</v>
      </c>
      <c r="K77" s="23" t="s">
        <v>110</v>
      </c>
      <c r="L77">
        <f t="shared" si="8"/>
        <v>63</v>
      </c>
      <c r="M77" t="e">
        <f t="shared" si="9"/>
        <v>#DIV/0!</v>
      </c>
      <c r="N77">
        <f t="shared" si="10"/>
        <v>10</v>
      </c>
      <c r="O77" t="e">
        <f t="shared" si="11"/>
        <v>#VALUE!</v>
      </c>
      <c r="P77">
        <f t="shared" si="7"/>
        <v>1</v>
      </c>
      <c r="Q77" t="e">
        <f t="shared" si="12"/>
        <v>#VALUE!</v>
      </c>
      <c r="R77" t="e">
        <f t="shared" si="13"/>
        <v>#VALUE!</v>
      </c>
    </row>
    <row r="78" spans="1:18" x14ac:dyDescent="0.25">
      <c r="A78" s="7" t="s">
        <v>47</v>
      </c>
      <c r="B78" s="7" t="s">
        <v>43</v>
      </c>
      <c r="C78" s="8">
        <v>50</v>
      </c>
      <c r="D78" s="9">
        <v>63</v>
      </c>
      <c r="E78" s="10">
        <v>64</v>
      </c>
      <c r="F78" s="13">
        <v>74</v>
      </c>
      <c r="G78" s="13">
        <v>74</v>
      </c>
      <c r="H78" s="13">
        <v>75</v>
      </c>
      <c r="I78" s="13">
        <v>76</v>
      </c>
      <c r="J78" s="12">
        <v>16</v>
      </c>
      <c r="K78" s="23" t="s">
        <v>110</v>
      </c>
      <c r="L78">
        <f t="shared" si="8"/>
        <v>63.5</v>
      </c>
      <c r="M78">
        <f t="shared" si="9"/>
        <v>74.75</v>
      </c>
      <c r="N78">
        <f t="shared" si="10"/>
        <v>1</v>
      </c>
      <c r="O78">
        <f t="shared" si="11"/>
        <v>2</v>
      </c>
      <c r="P78">
        <f t="shared" si="7"/>
        <v>2</v>
      </c>
      <c r="Q78">
        <f t="shared" si="12"/>
        <v>2</v>
      </c>
      <c r="R78">
        <f t="shared" si="13"/>
        <v>5</v>
      </c>
    </row>
    <row r="79" spans="1:18" x14ac:dyDescent="0.25">
      <c r="A79" s="7" t="s">
        <v>47</v>
      </c>
      <c r="B79" s="7" t="s">
        <v>44</v>
      </c>
      <c r="C79" s="8">
        <v>32</v>
      </c>
      <c r="D79" s="9">
        <v>44</v>
      </c>
      <c r="E79" s="10">
        <v>45</v>
      </c>
      <c r="F79" s="13">
        <v>54</v>
      </c>
      <c r="G79" s="13">
        <v>54</v>
      </c>
      <c r="H79" s="13">
        <v>54</v>
      </c>
      <c r="I79" s="13">
        <v>55</v>
      </c>
      <c r="J79" s="21">
        <v>30</v>
      </c>
      <c r="K79" s="23" t="s">
        <v>110</v>
      </c>
      <c r="L79">
        <f t="shared" si="8"/>
        <v>44.5</v>
      </c>
      <c r="M79">
        <f t="shared" si="9"/>
        <v>54.25</v>
      </c>
      <c r="N79">
        <f t="shared" si="10"/>
        <v>1</v>
      </c>
      <c r="O79">
        <f t="shared" si="11"/>
        <v>1</v>
      </c>
      <c r="P79">
        <f t="shared" si="7"/>
        <v>2</v>
      </c>
      <c r="Q79">
        <f t="shared" si="12"/>
        <v>2</v>
      </c>
      <c r="R79">
        <f t="shared" si="13"/>
        <v>5</v>
      </c>
    </row>
    <row r="80" spans="1:18" x14ac:dyDescent="0.25">
      <c r="A80" s="7" t="s">
        <v>47</v>
      </c>
      <c r="B80" s="7" t="s">
        <v>72</v>
      </c>
      <c r="C80" s="8">
        <v>42</v>
      </c>
      <c r="D80" s="9">
        <v>60</v>
      </c>
      <c r="E80" s="10">
        <v>61</v>
      </c>
      <c r="F80" s="13">
        <v>76</v>
      </c>
      <c r="G80" s="13">
        <v>77</v>
      </c>
      <c r="H80" s="13">
        <v>79</v>
      </c>
      <c r="I80" s="13">
        <v>79</v>
      </c>
      <c r="J80" s="12">
        <v>11</v>
      </c>
      <c r="K80" s="23" t="s">
        <v>110</v>
      </c>
      <c r="L80">
        <f t="shared" si="8"/>
        <v>60.5</v>
      </c>
      <c r="M80">
        <f t="shared" si="9"/>
        <v>77.75</v>
      </c>
      <c r="N80">
        <f t="shared" si="10"/>
        <v>1</v>
      </c>
      <c r="O80">
        <f t="shared" si="11"/>
        <v>3</v>
      </c>
      <c r="P80">
        <f t="shared" si="7"/>
        <v>2</v>
      </c>
      <c r="Q80">
        <f t="shared" si="12"/>
        <v>2</v>
      </c>
      <c r="R80">
        <f t="shared" si="13"/>
        <v>5</v>
      </c>
    </row>
    <row r="81" spans="1:18" x14ac:dyDescent="0.25">
      <c r="A81" s="7" t="s">
        <v>47</v>
      </c>
      <c r="B81" s="7" t="s">
        <v>73</v>
      </c>
      <c r="C81" s="8">
        <v>41</v>
      </c>
      <c r="D81" s="9">
        <v>57</v>
      </c>
      <c r="E81" s="10">
        <v>58</v>
      </c>
      <c r="F81" s="13">
        <v>68</v>
      </c>
      <c r="G81" s="13">
        <v>69</v>
      </c>
      <c r="H81" s="13">
        <v>69</v>
      </c>
      <c r="I81" s="13">
        <v>70</v>
      </c>
      <c r="J81" s="12">
        <v>16</v>
      </c>
      <c r="K81" s="23" t="s">
        <v>110</v>
      </c>
      <c r="L81">
        <f t="shared" si="8"/>
        <v>57.5</v>
      </c>
      <c r="M81">
        <f t="shared" si="9"/>
        <v>69</v>
      </c>
      <c r="N81">
        <f t="shared" si="10"/>
        <v>1</v>
      </c>
      <c r="O81">
        <f t="shared" si="11"/>
        <v>2</v>
      </c>
      <c r="P81">
        <f t="shared" si="7"/>
        <v>2</v>
      </c>
      <c r="Q81">
        <f t="shared" si="12"/>
        <v>2</v>
      </c>
      <c r="R81">
        <f t="shared" si="13"/>
        <v>5</v>
      </c>
    </row>
    <row r="82" spans="1:18" x14ac:dyDescent="0.25">
      <c r="A82" s="7" t="s">
        <v>47</v>
      </c>
      <c r="B82" s="7" t="s">
        <v>74</v>
      </c>
      <c r="C82" s="8">
        <v>35</v>
      </c>
      <c r="D82" s="9">
        <v>48</v>
      </c>
      <c r="E82" s="10">
        <v>48</v>
      </c>
      <c r="F82" s="13">
        <v>60</v>
      </c>
      <c r="G82" s="13">
        <v>60</v>
      </c>
      <c r="H82" s="13">
        <v>62</v>
      </c>
      <c r="I82" s="13">
        <v>62</v>
      </c>
      <c r="J82" s="12">
        <v>32</v>
      </c>
      <c r="K82" s="23" t="s">
        <v>110</v>
      </c>
      <c r="L82">
        <f t="shared" si="8"/>
        <v>48</v>
      </c>
      <c r="M82">
        <f t="shared" si="9"/>
        <v>61</v>
      </c>
      <c r="N82">
        <f t="shared" si="10"/>
        <v>0</v>
      </c>
      <c r="O82">
        <f t="shared" si="11"/>
        <v>2</v>
      </c>
      <c r="P82">
        <f t="shared" si="7"/>
        <v>2</v>
      </c>
      <c r="Q82">
        <f t="shared" si="12"/>
        <v>2</v>
      </c>
      <c r="R82">
        <f t="shared" si="13"/>
        <v>5</v>
      </c>
    </row>
    <row r="83" spans="1:18" x14ac:dyDescent="0.25">
      <c r="A83" s="7" t="s">
        <v>10</v>
      </c>
      <c r="B83" s="7" t="s">
        <v>75</v>
      </c>
      <c r="C83" s="8">
        <v>77</v>
      </c>
      <c r="D83" s="9">
        <v>97</v>
      </c>
      <c r="E83" s="10" t="s">
        <v>12</v>
      </c>
      <c r="F83" s="24" t="s">
        <v>12</v>
      </c>
      <c r="G83" s="24" t="s">
        <v>12</v>
      </c>
      <c r="H83" s="24" t="s">
        <v>12</v>
      </c>
      <c r="I83" s="24" t="s">
        <v>12</v>
      </c>
      <c r="J83" s="14">
        <v>2</v>
      </c>
      <c r="K83" s="23" t="s">
        <v>111</v>
      </c>
      <c r="L83">
        <f t="shared" si="8"/>
        <v>97</v>
      </c>
      <c r="M83" t="e">
        <f t="shared" si="9"/>
        <v>#DIV/0!</v>
      </c>
      <c r="N83" t="e">
        <f t="shared" si="10"/>
        <v>#VALUE!</v>
      </c>
      <c r="O83" t="e">
        <f t="shared" si="11"/>
        <v>#VALUE!</v>
      </c>
      <c r="P83" t="e">
        <f>IF(N83&gt;5.65,1,2)</f>
        <v>#VALUE!</v>
      </c>
      <c r="Q83" t="e">
        <f t="shared" si="12"/>
        <v>#VALUE!</v>
      </c>
      <c r="R83" t="e">
        <f t="shared" si="13"/>
        <v>#VALUE!</v>
      </c>
    </row>
    <row r="84" spans="1:18" x14ac:dyDescent="0.25">
      <c r="A84" s="7" t="s">
        <v>10</v>
      </c>
      <c r="B84" s="7" t="s">
        <v>11</v>
      </c>
      <c r="C84" s="8">
        <v>55</v>
      </c>
      <c r="D84" s="9">
        <v>69</v>
      </c>
      <c r="E84" s="10">
        <v>69</v>
      </c>
      <c r="F84" s="24">
        <v>86</v>
      </c>
      <c r="G84" s="24">
        <v>87</v>
      </c>
      <c r="H84" s="24">
        <v>88</v>
      </c>
      <c r="I84" s="24">
        <v>89</v>
      </c>
      <c r="J84" s="14">
        <v>4</v>
      </c>
      <c r="K84" s="23" t="s">
        <v>111</v>
      </c>
      <c r="L84">
        <f t="shared" si="8"/>
        <v>69</v>
      </c>
      <c r="M84">
        <f t="shared" si="9"/>
        <v>87.5</v>
      </c>
      <c r="N84">
        <f t="shared" si="10"/>
        <v>0</v>
      </c>
      <c r="O84">
        <f t="shared" si="11"/>
        <v>3</v>
      </c>
      <c r="P84">
        <f t="shared" ref="P84:P101" si="14">IF(N84&gt;5.65,1,2)</f>
        <v>2</v>
      </c>
      <c r="Q84">
        <f t="shared" si="12"/>
        <v>2</v>
      </c>
      <c r="R84">
        <f t="shared" si="13"/>
        <v>5</v>
      </c>
    </row>
    <row r="85" spans="1:18" x14ac:dyDescent="0.25">
      <c r="A85" s="7" t="s">
        <v>10</v>
      </c>
      <c r="B85" s="7" t="s">
        <v>13</v>
      </c>
      <c r="C85" s="8">
        <v>74</v>
      </c>
      <c r="D85" s="9">
        <v>92</v>
      </c>
      <c r="E85" s="10">
        <v>92</v>
      </c>
      <c r="F85" s="24" t="s">
        <v>12</v>
      </c>
      <c r="G85" s="24" t="s">
        <v>12</v>
      </c>
      <c r="H85" s="24" t="s">
        <v>12</v>
      </c>
      <c r="I85" s="24" t="s">
        <v>12</v>
      </c>
      <c r="J85" s="14">
        <v>4</v>
      </c>
      <c r="K85" s="23" t="s">
        <v>111</v>
      </c>
      <c r="L85">
        <f t="shared" si="8"/>
        <v>92</v>
      </c>
      <c r="M85" t="e">
        <f t="shared" si="9"/>
        <v>#DIV/0!</v>
      </c>
      <c r="N85">
        <f t="shared" si="10"/>
        <v>0</v>
      </c>
      <c r="O85" t="e">
        <f t="shared" si="11"/>
        <v>#VALUE!</v>
      </c>
      <c r="P85">
        <f t="shared" si="14"/>
        <v>2</v>
      </c>
      <c r="Q85" t="e">
        <f t="shared" si="12"/>
        <v>#VALUE!</v>
      </c>
      <c r="R85" t="e">
        <f t="shared" si="13"/>
        <v>#VALUE!</v>
      </c>
    </row>
    <row r="86" spans="1:18" x14ac:dyDescent="0.25">
      <c r="A86" s="7" t="s">
        <v>10</v>
      </c>
      <c r="B86" s="7" t="s">
        <v>16</v>
      </c>
      <c r="C86" s="8">
        <v>51</v>
      </c>
      <c r="D86" s="9">
        <v>69</v>
      </c>
      <c r="E86" s="10">
        <v>71</v>
      </c>
      <c r="F86" s="24" t="s">
        <v>12</v>
      </c>
      <c r="G86" s="24" t="s">
        <v>12</v>
      </c>
      <c r="H86" s="24" t="s">
        <v>12</v>
      </c>
      <c r="I86" s="24" t="s">
        <v>12</v>
      </c>
      <c r="J86" s="14">
        <v>5</v>
      </c>
      <c r="K86" s="23" t="s">
        <v>111</v>
      </c>
      <c r="L86">
        <f t="shared" si="8"/>
        <v>70</v>
      </c>
      <c r="M86" t="e">
        <f t="shared" si="9"/>
        <v>#DIV/0!</v>
      </c>
      <c r="N86">
        <f t="shared" si="10"/>
        <v>2</v>
      </c>
      <c r="O86" t="e">
        <f t="shared" si="11"/>
        <v>#VALUE!</v>
      </c>
      <c r="P86">
        <f t="shared" si="14"/>
        <v>2</v>
      </c>
      <c r="Q86" t="e">
        <f t="shared" si="12"/>
        <v>#VALUE!</v>
      </c>
      <c r="R86" t="e">
        <f t="shared" si="13"/>
        <v>#VALUE!</v>
      </c>
    </row>
    <row r="87" spans="1:18" x14ac:dyDescent="0.25">
      <c r="A87" s="7" t="s">
        <v>10</v>
      </c>
      <c r="B87" s="7" t="s">
        <v>17</v>
      </c>
      <c r="C87" s="8">
        <v>55</v>
      </c>
      <c r="D87" s="9">
        <v>68</v>
      </c>
      <c r="E87" s="10">
        <v>68</v>
      </c>
      <c r="F87" s="24" t="s">
        <v>12</v>
      </c>
      <c r="G87" s="24" t="s">
        <v>12</v>
      </c>
      <c r="H87" s="24" t="s">
        <v>12</v>
      </c>
      <c r="I87" s="24" t="s">
        <v>12</v>
      </c>
      <c r="J87" s="14">
        <v>5</v>
      </c>
      <c r="K87" s="23" t="s">
        <v>111</v>
      </c>
      <c r="L87">
        <f t="shared" si="8"/>
        <v>68</v>
      </c>
      <c r="M87" t="e">
        <f t="shared" si="9"/>
        <v>#DIV/0!</v>
      </c>
      <c r="N87">
        <f t="shared" si="10"/>
        <v>0</v>
      </c>
      <c r="O87" t="e">
        <f t="shared" si="11"/>
        <v>#VALUE!</v>
      </c>
      <c r="P87">
        <f t="shared" si="14"/>
        <v>2</v>
      </c>
      <c r="Q87" t="e">
        <f t="shared" si="12"/>
        <v>#VALUE!</v>
      </c>
      <c r="R87" t="e">
        <f t="shared" si="13"/>
        <v>#VALUE!</v>
      </c>
    </row>
    <row r="88" spans="1:18" x14ac:dyDescent="0.25">
      <c r="A88" s="7" t="s">
        <v>10</v>
      </c>
      <c r="B88" s="7" t="s">
        <v>76</v>
      </c>
      <c r="C88" s="8">
        <v>71</v>
      </c>
      <c r="D88" s="9">
        <v>91</v>
      </c>
      <c r="E88" s="10">
        <v>92</v>
      </c>
      <c r="F88" s="24">
        <v>111</v>
      </c>
      <c r="G88" s="24">
        <v>111</v>
      </c>
      <c r="H88" s="24">
        <v>111</v>
      </c>
      <c r="I88" s="24">
        <v>113</v>
      </c>
      <c r="J88" s="14">
        <v>4</v>
      </c>
      <c r="K88" s="23" t="s">
        <v>111</v>
      </c>
      <c r="L88">
        <f t="shared" si="8"/>
        <v>91.5</v>
      </c>
      <c r="M88">
        <f t="shared" si="9"/>
        <v>111.5</v>
      </c>
      <c r="N88">
        <f t="shared" si="10"/>
        <v>1</v>
      </c>
      <c r="O88">
        <f t="shared" si="11"/>
        <v>2</v>
      </c>
      <c r="P88">
        <f t="shared" si="14"/>
        <v>2</v>
      </c>
      <c r="Q88">
        <f t="shared" si="12"/>
        <v>2</v>
      </c>
      <c r="R88">
        <f t="shared" si="13"/>
        <v>5</v>
      </c>
    </row>
    <row r="89" spans="1:18" x14ac:dyDescent="0.25">
      <c r="A89" s="7" t="s">
        <v>10</v>
      </c>
      <c r="B89" s="7" t="s">
        <v>77</v>
      </c>
      <c r="C89" s="8">
        <v>56</v>
      </c>
      <c r="D89" s="9">
        <v>78</v>
      </c>
      <c r="E89" s="10">
        <v>80</v>
      </c>
      <c r="F89" s="24" t="s">
        <v>12</v>
      </c>
      <c r="G89" s="24" t="s">
        <v>12</v>
      </c>
      <c r="H89" s="24" t="s">
        <v>12</v>
      </c>
      <c r="I89" s="24" t="s">
        <v>12</v>
      </c>
      <c r="J89" s="14">
        <v>4</v>
      </c>
      <c r="K89" s="23" t="s">
        <v>111</v>
      </c>
      <c r="L89">
        <f t="shared" si="8"/>
        <v>79</v>
      </c>
      <c r="M89" t="e">
        <f t="shared" si="9"/>
        <v>#DIV/0!</v>
      </c>
      <c r="N89">
        <f t="shared" si="10"/>
        <v>2</v>
      </c>
      <c r="O89" t="e">
        <f t="shared" si="11"/>
        <v>#VALUE!</v>
      </c>
      <c r="P89">
        <f t="shared" si="14"/>
        <v>2</v>
      </c>
      <c r="Q89" t="e">
        <f t="shared" si="12"/>
        <v>#VALUE!</v>
      </c>
      <c r="R89" t="e">
        <f t="shared" si="13"/>
        <v>#VALUE!</v>
      </c>
    </row>
    <row r="90" spans="1:18" x14ac:dyDescent="0.25">
      <c r="A90" s="7" t="s">
        <v>10</v>
      </c>
      <c r="B90" s="7" t="s">
        <v>21</v>
      </c>
      <c r="C90" s="8">
        <v>59</v>
      </c>
      <c r="D90" s="9">
        <v>79</v>
      </c>
      <c r="E90" s="10">
        <v>80</v>
      </c>
      <c r="F90" s="24">
        <v>96</v>
      </c>
      <c r="G90" s="24">
        <v>98</v>
      </c>
      <c r="H90" s="24">
        <v>99</v>
      </c>
      <c r="I90" s="24">
        <v>102</v>
      </c>
      <c r="J90" s="14">
        <v>5</v>
      </c>
      <c r="K90" s="23" t="s">
        <v>111</v>
      </c>
      <c r="L90">
        <f t="shared" si="8"/>
        <v>79.5</v>
      </c>
      <c r="M90">
        <f t="shared" si="9"/>
        <v>98.75</v>
      </c>
      <c r="N90">
        <f t="shared" si="10"/>
        <v>1</v>
      </c>
      <c r="O90">
        <f t="shared" si="11"/>
        <v>6</v>
      </c>
      <c r="P90">
        <f t="shared" si="14"/>
        <v>2</v>
      </c>
      <c r="Q90">
        <f t="shared" si="12"/>
        <v>1</v>
      </c>
      <c r="R90">
        <f t="shared" si="13"/>
        <v>6</v>
      </c>
    </row>
    <row r="91" spans="1:18" x14ac:dyDescent="0.25">
      <c r="A91" s="7" t="s">
        <v>10</v>
      </c>
      <c r="B91" s="7" t="s">
        <v>52</v>
      </c>
      <c r="C91" s="8">
        <v>54</v>
      </c>
      <c r="D91" s="9">
        <v>75</v>
      </c>
      <c r="E91" s="10">
        <v>80</v>
      </c>
      <c r="F91" s="24" t="s">
        <v>12</v>
      </c>
      <c r="G91" s="24" t="s">
        <v>12</v>
      </c>
      <c r="H91" s="24" t="s">
        <v>12</v>
      </c>
      <c r="I91" s="24" t="s">
        <v>12</v>
      </c>
      <c r="J91" s="14">
        <v>4</v>
      </c>
      <c r="K91" s="23" t="s">
        <v>111</v>
      </c>
      <c r="L91">
        <f t="shared" si="8"/>
        <v>77.5</v>
      </c>
      <c r="M91" t="e">
        <f t="shared" si="9"/>
        <v>#DIV/0!</v>
      </c>
      <c r="N91">
        <f t="shared" si="10"/>
        <v>5</v>
      </c>
      <c r="O91" t="e">
        <f t="shared" si="11"/>
        <v>#VALUE!</v>
      </c>
      <c r="P91">
        <f t="shared" si="14"/>
        <v>2</v>
      </c>
      <c r="Q91" t="e">
        <f t="shared" si="12"/>
        <v>#VALUE!</v>
      </c>
      <c r="R91" t="e">
        <f t="shared" si="13"/>
        <v>#VALUE!</v>
      </c>
    </row>
    <row r="92" spans="1:18" x14ac:dyDescent="0.25">
      <c r="A92" s="7" t="s">
        <v>10</v>
      </c>
      <c r="B92" s="7" t="s">
        <v>54</v>
      </c>
      <c r="C92" s="8">
        <v>61</v>
      </c>
      <c r="D92" s="9">
        <v>77</v>
      </c>
      <c r="E92" s="10">
        <v>79</v>
      </c>
      <c r="F92" s="24">
        <v>93</v>
      </c>
      <c r="G92" s="24">
        <v>93</v>
      </c>
      <c r="H92" s="24">
        <v>98</v>
      </c>
      <c r="I92" s="24">
        <v>102</v>
      </c>
      <c r="J92" s="14">
        <v>6</v>
      </c>
      <c r="K92" s="23" t="s">
        <v>111</v>
      </c>
      <c r="L92">
        <f t="shared" si="8"/>
        <v>78</v>
      </c>
      <c r="M92">
        <f t="shared" si="9"/>
        <v>96.5</v>
      </c>
      <c r="N92">
        <f t="shared" si="10"/>
        <v>2</v>
      </c>
      <c r="O92">
        <f t="shared" si="11"/>
        <v>9</v>
      </c>
      <c r="P92">
        <f t="shared" si="14"/>
        <v>2</v>
      </c>
      <c r="Q92">
        <f t="shared" si="12"/>
        <v>1</v>
      </c>
      <c r="R92">
        <f t="shared" si="13"/>
        <v>6</v>
      </c>
    </row>
    <row r="93" spans="1:18" x14ac:dyDescent="0.25">
      <c r="A93" s="7" t="s">
        <v>10</v>
      </c>
      <c r="B93" s="7" t="s">
        <v>24</v>
      </c>
      <c r="C93" s="8">
        <v>86</v>
      </c>
      <c r="D93" s="9">
        <v>94</v>
      </c>
      <c r="E93" s="10">
        <v>103</v>
      </c>
      <c r="F93" s="24" t="s">
        <v>12</v>
      </c>
      <c r="G93" s="24" t="s">
        <v>12</v>
      </c>
      <c r="H93" s="24" t="s">
        <v>12</v>
      </c>
      <c r="I93" s="24" t="s">
        <v>12</v>
      </c>
      <c r="J93" s="14">
        <v>3</v>
      </c>
      <c r="K93" s="23" t="s">
        <v>111</v>
      </c>
      <c r="L93">
        <f t="shared" si="8"/>
        <v>98.5</v>
      </c>
      <c r="M93" t="e">
        <f t="shared" si="9"/>
        <v>#DIV/0!</v>
      </c>
      <c r="N93">
        <f t="shared" si="10"/>
        <v>9</v>
      </c>
      <c r="O93" t="e">
        <f t="shared" si="11"/>
        <v>#VALUE!</v>
      </c>
      <c r="P93">
        <f t="shared" si="14"/>
        <v>1</v>
      </c>
      <c r="Q93" t="e">
        <f t="shared" si="12"/>
        <v>#VALUE!</v>
      </c>
      <c r="R93" t="e">
        <f t="shared" si="13"/>
        <v>#VALUE!</v>
      </c>
    </row>
    <row r="94" spans="1:18" x14ac:dyDescent="0.25">
      <c r="A94" s="7" t="s">
        <v>10</v>
      </c>
      <c r="B94" s="7" t="s">
        <v>78</v>
      </c>
      <c r="C94" s="8">
        <v>73</v>
      </c>
      <c r="D94" s="9">
        <v>88</v>
      </c>
      <c r="E94" s="10">
        <v>92</v>
      </c>
      <c r="F94" s="24" t="s">
        <v>12</v>
      </c>
      <c r="G94" s="24" t="s">
        <v>12</v>
      </c>
      <c r="H94" s="24" t="s">
        <v>12</v>
      </c>
      <c r="I94" s="24" t="s">
        <v>12</v>
      </c>
      <c r="J94" s="14">
        <v>4</v>
      </c>
      <c r="K94" s="23" t="s">
        <v>111</v>
      </c>
      <c r="L94">
        <f t="shared" si="8"/>
        <v>90</v>
      </c>
      <c r="M94" t="e">
        <f t="shared" si="9"/>
        <v>#DIV/0!</v>
      </c>
      <c r="N94">
        <f t="shared" si="10"/>
        <v>4</v>
      </c>
      <c r="O94" t="e">
        <f t="shared" si="11"/>
        <v>#VALUE!</v>
      </c>
      <c r="P94">
        <f t="shared" si="14"/>
        <v>2</v>
      </c>
      <c r="Q94" t="e">
        <f t="shared" si="12"/>
        <v>#VALUE!</v>
      </c>
      <c r="R94" t="e">
        <f t="shared" si="13"/>
        <v>#VALUE!</v>
      </c>
    </row>
    <row r="95" spans="1:18" x14ac:dyDescent="0.25">
      <c r="A95" s="7" t="s">
        <v>10</v>
      </c>
      <c r="B95" s="7" t="s">
        <v>32</v>
      </c>
      <c r="C95" s="8">
        <v>73</v>
      </c>
      <c r="D95" s="9">
        <v>88</v>
      </c>
      <c r="E95" s="10">
        <v>88</v>
      </c>
      <c r="F95" s="24">
        <v>95</v>
      </c>
      <c r="G95" s="24">
        <v>96</v>
      </c>
      <c r="H95" s="24">
        <v>97</v>
      </c>
      <c r="I95" s="24">
        <v>99</v>
      </c>
      <c r="J95" s="14">
        <v>6</v>
      </c>
      <c r="K95" s="23" t="s">
        <v>111</v>
      </c>
      <c r="L95">
        <f t="shared" si="8"/>
        <v>88</v>
      </c>
      <c r="M95">
        <f t="shared" si="9"/>
        <v>96.75</v>
      </c>
      <c r="N95">
        <f t="shared" si="10"/>
        <v>0</v>
      </c>
      <c r="O95">
        <f t="shared" si="11"/>
        <v>4</v>
      </c>
      <c r="P95">
        <f t="shared" si="14"/>
        <v>2</v>
      </c>
      <c r="Q95">
        <f t="shared" si="12"/>
        <v>2</v>
      </c>
      <c r="R95">
        <f t="shared" si="13"/>
        <v>5</v>
      </c>
    </row>
    <row r="96" spans="1:18" x14ac:dyDescent="0.25">
      <c r="A96" s="7" t="s">
        <v>10</v>
      </c>
      <c r="B96" s="7" t="s">
        <v>61</v>
      </c>
      <c r="C96" s="8">
        <v>49</v>
      </c>
      <c r="D96" s="9">
        <v>72</v>
      </c>
      <c r="E96" s="10">
        <v>77</v>
      </c>
      <c r="F96" s="24" t="s">
        <v>12</v>
      </c>
      <c r="G96" s="24" t="s">
        <v>12</v>
      </c>
      <c r="H96" s="24" t="s">
        <v>12</v>
      </c>
      <c r="I96" s="24" t="s">
        <v>12</v>
      </c>
      <c r="J96" s="14">
        <v>4</v>
      </c>
      <c r="K96" s="23" t="s">
        <v>111</v>
      </c>
      <c r="L96">
        <f t="shared" si="8"/>
        <v>74.5</v>
      </c>
      <c r="M96" t="e">
        <f t="shared" si="9"/>
        <v>#DIV/0!</v>
      </c>
      <c r="N96">
        <f t="shared" si="10"/>
        <v>5</v>
      </c>
      <c r="O96" t="e">
        <f t="shared" si="11"/>
        <v>#VALUE!</v>
      </c>
      <c r="P96">
        <f t="shared" si="14"/>
        <v>2</v>
      </c>
      <c r="Q96" t="e">
        <f t="shared" si="12"/>
        <v>#VALUE!</v>
      </c>
      <c r="R96" t="e">
        <f t="shared" si="13"/>
        <v>#VALUE!</v>
      </c>
    </row>
    <row r="97" spans="1:18" x14ac:dyDescent="0.25">
      <c r="A97" s="7" t="s">
        <v>10</v>
      </c>
      <c r="B97" s="7" t="s">
        <v>79</v>
      </c>
      <c r="C97" s="8">
        <v>71</v>
      </c>
      <c r="D97" s="9">
        <v>87</v>
      </c>
      <c r="E97" s="10">
        <v>87</v>
      </c>
      <c r="F97" s="24" t="s">
        <v>12</v>
      </c>
      <c r="G97" s="24" t="s">
        <v>12</v>
      </c>
      <c r="H97" s="24" t="s">
        <v>12</v>
      </c>
      <c r="I97" s="24" t="s">
        <v>12</v>
      </c>
      <c r="J97" s="14">
        <v>4</v>
      </c>
      <c r="K97" s="23" t="s">
        <v>111</v>
      </c>
      <c r="L97">
        <f t="shared" si="8"/>
        <v>87</v>
      </c>
      <c r="M97" t="e">
        <f t="shared" si="9"/>
        <v>#DIV/0!</v>
      </c>
      <c r="N97">
        <f t="shared" si="10"/>
        <v>0</v>
      </c>
      <c r="O97" t="e">
        <f t="shared" si="11"/>
        <v>#VALUE!</v>
      </c>
      <c r="P97">
        <f t="shared" si="14"/>
        <v>2</v>
      </c>
      <c r="Q97" t="e">
        <f t="shared" si="12"/>
        <v>#VALUE!</v>
      </c>
      <c r="R97" t="e">
        <f t="shared" si="13"/>
        <v>#VALUE!</v>
      </c>
    </row>
    <row r="98" spans="1:18" x14ac:dyDescent="0.25">
      <c r="A98" s="7" t="s">
        <v>10</v>
      </c>
      <c r="B98" s="7" t="s">
        <v>63</v>
      </c>
      <c r="C98" s="8">
        <v>54</v>
      </c>
      <c r="D98" s="9">
        <v>75</v>
      </c>
      <c r="E98" s="10">
        <v>87</v>
      </c>
      <c r="F98" s="24">
        <v>95</v>
      </c>
      <c r="G98" s="24">
        <v>95</v>
      </c>
      <c r="H98" s="24">
        <v>111</v>
      </c>
      <c r="I98" s="24">
        <v>112</v>
      </c>
      <c r="J98" s="14">
        <v>5</v>
      </c>
      <c r="K98" s="23" t="s">
        <v>111</v>
      </c>
      <c r="L98">
        <f t="shared" si="8"/>
        <v>81</v>
      </c>
      <c r="M98">
        <f t="shared" si="9"/>
        <v>103.25</v>
      </c>
      <c r="N98">
        <f t="shared" si="10"/>
        <v>12</v>
      </c>
      <c r="O98">
        <f t="shared" si="11"/>
        <v>17</v>
      </c>
      <c r="P98">
        <f t="shared" si="14"/>
        <v>1</v>
      </c>
      <c r="Q98">
        <f t="shared" si="12"/>
        <v>1</v>
      </c>
      <c r="R98">
        <f t="shared" si="13"/>
        <v>5</v>
      </c>
    </row>
    <row r="99" spans="1:18" x14ac:dyDescent="0.25">
      <c r="A99" s="7" t="s">
        <v>10</v>
      </c>
      <c r="B99" s="7" t="s">
        <v>80</v>
      </c>
      <c r="C99" s="8">
        <v>53</v>
      </c>
      <c r="D99" s="9">
        <v>70</v>
      </c>
      <c r="E99" s="10">
        <v>75</v>
      </c>
      <c r="F99" s="24">
        <v>89</v>
      </c>
      <c r="G99" s="24">
        <v>90</v>
      </c>
      <c r="H99" s="24">
        <v>90</v>
      </c>
      <c r="I99" s="24">
        <v>90</v>
      </c>
      <c r="J99" s="14">
        <v>5</v>
      </c>
      <c r="K99" s="23" t="s">
        <v>111</v>
      </c>
      <c r="L99">
        <f t="shared" si="8"/>
        <v>72.5</v>
      </c>
      <c r="M99">
        <f t="shared" si="9"/>
        <v>89.75</v>
      </c>
      <c r="N99">
        <f t="shared" si="10"/>
        <v>5</v>
      </c>
      <c r="O99">
        <f t="shared" si="11"/>
        <v>1</v>
      </c>
      <c r="P99">
        <f t="shared" si="14"/>
        <v>2</v>
      </c>
      <c r="Q99">
        <f t="shared" si="12"/>
        <v>2</v>
      </c>
      <c r="R99">
        <f t="shared" si="13"/>
        <v>5</v>
      </c>
    </row>
    <row r="100" spans="1:18" x14ac:dyDescent="0.25">
      <c r="A100" s="7" t="s">
        <v>10</v>
      </c>
      <c r="B100" s="7" t="s">
        <v>81</v>
      </c>
      <c r="C100" s="8">
        <v>56</v>
      </c>
      <c r="D100" s="9">
        <v>66</v>
      </c>
      <c r="E100" s="10">
        <v>72</v>
      </c>
      <c r="F100" s="24"/>
      <c r="G100" s="24"/>
      <c r="H100" s="24"/>
      <c r="I100" s="24"/>
      <c r="J100" s="14">
        <v>7</v>
      </c>
      <c r="K100" s="23" t="s">
        <v>111</v>
      </c>
      <c r="L100">
        <f t="shared" si="8"/>
        <v>69</v>
      </c>
      <c r="M100" t="e">
        <f t="shared" si="9"/>
        <v>#DIV/0!</v>
      </c>
      <c r="N100">
        <f t="shared" si="10"/>
        <v>6</v>
      </c>
      <c r="O100">
        <f t="shared" si="11"/>
        <v>0</v>
      </c>
      <c r="P100">
        <f t="shared" si="14"/>
        <v>1</v>
      </c>
      <c r="Q100">
        <f t="shared" si="12"/>
        <v>2</v>
      </c>
      <c r="R100">
        <f t="shared" si="13"/>
        <v>6</v>
      </c>
    </row>
    <row r="101" spans="1:18" x14ac:dyDescent="0.25">
      <c r="A101" s="7" t="s">
        <v>10</v>
      </c>
      <c r="B101" s="7" t="s">
        <v>66</v>
      </c>
      <c r="C101" s="8">
        <v>45</v>
      </c>
      <c r="D101" s="9">
        <v>61</v>
      </c>
      <c r="E101" s="10">
        <v>63</v>
      </c>
      <c r="F101" s="24">
        <v>77</v>
      </c>
      <c r="G101" s="24">
        <v>78</v>
      </c>
      <c r="H101" s="24">
        <v>80</v>
      </c>
      <c r="I101" s="24">
        <v>80</v>
      </c>
      <c r="J101" s="14">
        <v>9</v>
      </c>
      <c r="K101" s="23" t="s">
        <v>111</v>
      </c>
      <c r="L101">
        <f t="shared" si="8"/>
        <v>62</v>
      </c>
      <c r="M101">
        <f t="shared" si="9"/>
        <v>78.75</v>
      </c>
      <c r="N101">
        <f t="shared" si="10"/>
        <v>2</v>
      </c>
      <c r="O101">
        <f t="shared" si="11"/>
        <v>3</v>
      </c>
      <c r="P101">
        <f t="shared" si="14"/>
        <v>2</v>
      </c>
      <c r="Q101">
        <f t="shared" si="12"/>
        <v>2</v>
      </c>
      <c r="R101">
        <f t="shared" si="13"/>
        <v>5</v>
      </c>
    </row>
    <row r="102" spans="1:18" x14ac:dyDescent="0.25">
      <c r="A102" s="7" t="s">
        <v>47</v>
      </c>
      <c r="B102" s="7" t="s">
        <v>75</v>
      </c>
      <c r="C102" s="8">
        <v>77</v>
      </c>
      <c r="D102" s="9">
        <v>101</v>
      </c>
      <c r="E102" s="10">
        <v>101</v>
      </c>
      <c r="F102" s="24" t="s">
        <v>12</v>
      </c>
      <c r="G102" s="24" t="s">
        <v>12</v>
      </c>
      <c r="H102" s="24" t="s">
        <v>12</v>
      </c>
      <c r="I102" s="24" t="s">
        <v>12</v>
      </c>
      <c r="J102" s="14">
        <v>2</v>
      </c>
      <c r="K102" s="23" t="s">
        <v>111</v>
      </c>
      <c r="L102">
        <f t="shared" si="8"/>
        <v>101</v>
      </c>
      <c r="M102" t="e">
        <f t="shared" si="9"/>
        <v>#DIV/0!</v>
      </c>
      <c r="N102">
        <f t="shared" si="10"/>
        <v>0</v>
      </c>
      <c r="O102" t="e">
        <f t="shared" si="11"/>
        <v>#VALUE!</v>
      </c>
      <c r="P102">
        <f>IF(N102&gt;5.43,1,2)</f>
        <v>2</v>
      </c>
      <c r="Q102" t="e">
        <f t="shared" si="12"/>
        <v>#VALUE!</v>
      </c>
      <c r="R102" t="e">
        <f t="shared" si="13"/>
        <v>#VALUE!</v>
      </c>
    </row>
    <row r="103" spans="1:18" x14ac:dyDescent="0.25">
      <c r="A103" s="7" t="s">
        <v>47</v>
      </c>
      <c r="B103" s="7" t="s">
        <v>13</v>
      </c>
      <c r="C103" s="8">
        <v>44</v>
      </c>
      <c r="D103" s="9">
        <v>58</v>
      </c>
      <c r="E103" s="10">
        <v>59</v>
      </c>
      <c r="F103" s="24" t="s">
        <v>12</v>
      </c>
      <c r="G103" s="24" t="s">
        <v>12</v>
      </c>
      <c r="H103" s="24" t="s">
        <v>12</v>
      </c>
      <c r="I103" s="24" t="s">
        <v>12</v>
      </c>
      <c r="J103" s="14">
        <v>14</v>
      </c>
      <c r="K103" s="23" t="s">
        <v>111</v>
      </c>
      <c r="L103">
        <f t="shared" si="8"/>
        <v>58.5</v>
      </c>
      <c r="M103" t="e">
        <f t="shared" si="9"/>
        <v>#DIV/0!</v>
      </c>
      <c r="N103">
        <f t="shared" si="10"/>
        <v>1</v>
      </c>
      <c r="O103" t="e">
        <f t="shared" si="11"/>
        <v>#VALUE!</v>
      </c>
      <c r="P103">
        <f t="shared" ref="P103:P114" si="15">IF(N103&gt;5.43,1,2)</f>
        <v>2</v>
      </c>
      <c r="Q103" t="e">
        <f t="shared" si="12"/>
        <v>#VALUE!</v>
      </c>
      <c r="R103" t="e">
        <f t="shared" si="13"/>
        <v>#VALUE!</v>
      </c>
    </row>
    <row r="104" spans="1:18" x14ac:dyDescent="0.25">
      <c r="A104" s="7" t="s">
        <v>47</v>
      </c>
      <c r="B104" s="7" t="s">
        <v>19</v>
      </c>
      <c r="C104" s="8">
        <v>41</v>
      </c>
      <c r="D104" s="9">
        <v>56</v>
      </c>
      <c r="E104" s="10">
        <v>56</v>
      </c>
      <c r="F104" s="24">
        <v>68</v>
      </c>
      <c r="G104" s="24">
        <v>68</v>
      </c>
      <c r="H104" s="24">
        <v>68</v>
      </c>
      <c r="I104" s="24">
        <v>69</v>
      </c>
      <c r="J104" s="14">
        <v>26</v>
      </c>
      <c r="K104" s="23" t="s">
        <v>111</v>
      </c>
      <c r="L104">
        <f t="shared" si="8"/>
        <v>56</v>
      </c>
      <c r="M104">
        <f t="shared" si="9"/>
        <v>68.25</v>
      </c>
      <c r="N104">
        <f t="shared" si="10"/>
        <v>0</v>
      </c>
      <c r="O104">
        <f t="shared" si="11"/>
        <v>1</v>
      </c>
      <c r="P104">
        <f t="shared" si="15"/>
        <v>2</v>
      </c>
      <c r="Q104">
        <f t="shared" si="12"/>
        <v>2</v>
      </c>
      <c r="R104">
        <f t="shared" si="13"/>
        <v>5</v>
      </c>
    </row>
    <row r="105" spans="1:18" x14ac:dyDescent="0.25">
      <c r="A105" s="7" t="s">
        <v>47</v>
      </c>
      <c r="B105" s="7" t="s">
        <v>50</v>
      </c>
      <c r="C105" s="8">
        <v>37</v>
      </c>
      <c r="D105" s="9">
        <v>50</v>
      </c>
      <c r="E105" s="10">
        <v>65</v>
      </c>
      <c r="F105" s="24" t="s">
        <v>12</v>
      </c>
      <c r="G105" s="24" t="s">
        <v>12</v>
      </c>
      <c r="H105" s="24" t="s">
        <v>12</v>
      </c>
      <c r="I105" s="24" t="s">
        <v>12</v>
      </c>
      <c r="J105" s="14">
        <v>13</v>
      </c>
      <c r="K105" s="23" t="s">
        <v>111</v>
      </c>
      <c r="L105">
        <f t="shared" si="8"/>
        <v>57.5</v>
      </c>
      <c r="M105" t="e">
        <f t="shared" si="9"/>
        <v>#DIV/0!</v>
      </c>
      <c r="N105">
        <f t="shared" si="10"/>
        <v>15</v>
      </c>
      <c r="O105" t="e">
        <f t="shared" si="11"/>
        <v>#VALUE!</v>
      </c>
      <c r="P105">
        <f t="shared" si="15"/>
        <v>1</v>
      </c>
      <c r="Q105" t="e">
        <f t="shared" si="12"/>
        <v>#VALUE!</v>
      </c>
      <c r="R105" t="e">
        <f t="shared" si="13"/>
        <v>#VALUE!</v>
      </c>
    </row>
    <row r="106" spans="1:18" x14ac:dyDescent="0.25">
      <c r="A106" s="7" t="s">
        <v>47</v>
      </c>
      <c r="B106" s="7" t="s">
        <v>21</v>
      </c>
      <c r="C106" s="8">
        <v>66</v>
      </c>
      <c r="D106" s="9">
        <v>84</v>
      </c>
      <c r="E106" s="10">
        <v>86</v>
      </c>
      <c r="F106" s="24" t="s">
        <v>12</v>
      </c>
      <c r="G106" s="24" t="s">
        <v>12</v>
      </c>
      <c r="H106" s="24" t="s">
        <v>12</v>
      </c>
      <c r="I106" s="24" t="s">
        <v>12</v>
      </c>
      <c r="J106" s="14">
        <v>4</v>
      </c>
      <c r="K106" s="23" t="s">
        <v>111</v>
      </c>
      <c r="L106">
        <f t="shared" si="8"/>
        <v>85</v>
      </c>
      <c r="M106" t="e">
        <f t="shared" si="9"/>
        <v>#DIV/0!</v>
      </c>
      <c r="N106">
        <f t="shared" si="10"/>
        <v>2</v>
      </c>
      <c r="O106" t="e">
        <f t="shared" si="11"/>
        <v>#VALUE!</v>
      </c>
      <c r="P106">
        <f t="shared" si="15"/>
        <v>2</v>
      </c>
      <c r="Q106" t="e">
        <f t="shared" si="12"/>
        <v>#VALUE!</v>
      </c>
      <c r="R106" t="e">
        <f t="shared" si="13"/>
        <v>#VALUE!</v>
      </c>
    </row>
    <row r="107" spans="1:18" x14ac:dyDescent="0.25">
      <c r="A107" s="7" t="s">
        <v>47</v>
      </c>
      <c r="B107" s="7" t="s">
        <v>52</v>
      </c>
      <c r="C107" s="8">
        <v>85</v>
      </c>
      <c r="D107" s="9">
        <v>103</v>
      </c>
      <c r="E107" s="10">
        <v>105</v>
      </c>
      <c r="F107" s="24" t="s">
        <v>12</v>
      </c>
      <c r="G107" s="24" t="s">
        <v>12</v>
      </c>
      <c r="H107" s="24" t="s">
        <v>12</v>
      </c>
      <c r="I107" s="24" t="s">
        <v>12</v>
      </c>
      <c r="J107" s="14">
        <v>2</v>
      </c>
      <c r="K107" s="23" t="s">
        <v>111</v>
      </c>
      <c r="L107">
        <f t="shared" si="8"/>
        <v>104</v>
      </c>
      <c r="M107" t="e">
        <f t="shared" si="9"/>
        <v>#DIV/0!</v>
      </c>
      <c r="N107">
        <f t="shared" si="10"/>
        <v>2</v>
      </c>
      <c r="O107" t="e">
        <f t="shared" si="11"/>
        <v>#VALUE!</v>
      </c>
      <c r="P107">
        <f t="shared" si="15"/>
        <v>2</v>
      </c>
      <c r="Q107" t="e">
        <f t="shared" si="12"/>
        <v>#VALUE!</v>
      </c>
      <c r="R107" t="e">
        <f t="shared" si="13"/>
        <v>#VALUE!</v>
      </c>
    </row>
    <row r="108" spans="1:18" x14ac:dyDescent="0.25">
      <c r="A108" s="7" t="s">
        <v>47</v>
      </c>
      <c r="B108" s="7" t="s">
        <v>23</v>
      </c>
      <c r="C108" s="8">
        <v>31</v>
      </c>
      <c r="D108" s="9">
        <v>54</v>
      </c>
      <c r="E108" s="10">
        <v>54</v>
      </c>
      <c r="F108" s="24">
        <v>76</v>
      </c>
      <c r="G108" s="24">
        <v>77</v>
      </c>
      <c r="H108" s="24">
        <v>78</v>
      </c>
      <c r="I108" s="24">
        <v>79</v>
      </c>
      <c r="J108" s="14">
        <v>8</v>
      </c>
      <c r="K108" s="23" t="s">
        <v>111</v>
      </c>
      <c r="L108">
        <f t="shared" si="8"/>
        <v>54</v>
      </c>
      <c r="M108">
        <f t="shared" si="9"/>
        <v>77.5</v>
      </c>
      <c r="N108">
        <f t="shared" si="10"/>
        <v>0</v>
      </c>
      <c r="O108">
        <f t="shared" si="11"/>
        <v>3</v>
      </c>
      <c r="P108">
        <f t="shared" si="15"/>
        <v>2</v>
      </c>
      <c r="Q108">
        <f t="shared" si="12"/>
        <v>2</v>
      </c>
      <c r="R108">
        <f t="shared" si="13"/>
        <v>5</v>
      </c>
    </row>
    <row r="109" spans="1:18" x14ac:dyDescent="0.25">
      <c r="A109" s="7" t="s">
        <v>47</v>
      </c>
      <c r="B109" s="7" t="s">
        <v>55</v>
      </c>
      <c r="C109" s="8">
        <v>51</v>
      </c>
      <c r="D109" s="9">
        <v>67</v>
      </c>
      <c r="E109" s="10">
        <v>68</v>
      </c>
      <c r="F109" s="24">
        <v>81</v>
      </c>
      <c r="G109" s="24">
        <v>81</v>
      </c>
      <c r="H109" s="24">
        <v>83</v>
      </c>
      <c r="I109" s="24">
        <v>83</v>
      </c>
      <c r="J109" s="14">
        <v>11</v>
      </c>
      <c r="K109" s="23" t="s">
        <v>111</v>
      </c>
      <c r="L109">
        <f t="shared" si="8"/>
        <v>67.5</v>
      </c>
      <c r="M109">
        <f t="shared" si="9"/>
        <v>82</v>
      </c>
      <c r="N109">
        <f t="shared" si="10"/>
        <v>1</v>
      </c>
      <c r="O109">
        <f t="shared" si="11"/>
        <v>2</v>
      </c>
      <c r="P109">
        <f t="shared" si="15"/>
        <v>2</v>
      </c>
      <c r="Q109">
        <f t="shared" si="12"/>
        <v>2</v>
      </c>
      <c r="R109">
        <f t="shared" si="13"/>
        <v>5</v>
      </c>
    </row>
    <row r="110" spans="1:18" x14ac:dyDescent="0.25">
      <c r="A110" s="7" t="s">
        <v>47</v>
      </c>
      <c r="B110" s="7" t="s">
        <v>24</v>
      </c>
      <c r="C110" s="8">
        <v>39</v>
      </c>
      <c r="D110" s="9">
        <v>51</v>
      </c>
      <c r="E110" s="10">
        <v>53</v>
      </c>
      <c r="F110" s="24">
        <v>64</v>
      </c>
      <c r="G110" s="24">
        <v>65</v>
      </c>
      <c r="H110" s="24">
        <v>68</v>
      </c>
      <c r="I110" s="24">
        <v>70</v>
      </c>
      <c r="J110" s="14">
        <v>13</v>
      </c>
      <c r="K110" s="23" t="s">
        <v>111</v>
      </c>
      <c r="L110">
        <f t="shared" si="8"/>
        <v>52</v>
      </c>
      <c r="M110">
        <f t="shared" si="9"/>
        <v>66.75</v>
      </c>
      <c r="N110">
        <f t="shared" si="10"/>
        <v>2</v>
      </c>
      <c r="O110">
        <f t="shared" si="11"/>
        <v>6</v>
      </c>
      <c r="P110">
        <f t="shared" si="15"/>
        <v>2</v>
      </c>
      <c r="Q110">
        <f t="shared" si="12"/>
        <v>1</v>
      </c>
      <c r="R110">
        <f t="shared" si="13"/>
        <v>6</v>
      </c>
    </row>
    <row r="111" spans="1:18" x14ac:dyDescent="0.25">
      <c r="A111" s="7" t="s">
        <v>47</v>
      </c>
      <c r="B111" s="7" t="s">
        <v>78</v>
      </c>
      <c r="C111" s="8">
        <v>43</v>
      </c>
      <c r="D111" s="9">
        <v>54</v>
      </c>
      <c r="E111" s="10">
        <v>55</v>
      </c>
      <c r="F111" s="24" t="s">
        <v>12</v>
      </c>
      <c r="G111" s="24" t="s">
        <v>12</v>
      </c>
      <c r="H111" s="24" t="s">
        <v>12</v>
      </c>
      <c r="I111" s="24" t="s">
        <v>12</v>
      </c>
      <c r="J111" s="14">
        <v>13</v>
      </c>
      <c r="K111" s="23" t="s">
        <v>111</v>
      </c>
      <c r="L111">
        <f t="shared" si="8"/>
        <v>54.5</v>
      </c>
      <c r="M111" t="e">
        <f t="shared" si="9"/>
        <v>#DIV/0!</v>
      </c>
      <c r="N111">
        <f t="shared" si="10"/>
        <v>1</v>
      </c>
      <c r="O111" t="e">
        <f t="shared" si="11"/>
        <v>#VALUE!</v>
      </c>
      <c r="P111">
        <f t="shared" si="15"/>
        <v>2</v>
      </c>
      <c r="Q111" t="e">
        <f t="shared" si="12"/>
        <v>#VALUE!</v>
      </c>
      <c r="R111" t="e">
        <f t="shared" si="13"/>
        <v>#VALUE!</v>
      </c>
    </row>
    <row r="112" spans="1:18" x14ac:dyDescent="0.25">
      <c r="A112" s="7" t="s">
        <v>47</v>
      </c>
      <c r="B112" s="7" t="s">
        <v>28</v>
      </c>
      <c r="C112" s="8">
        <v>76</v>
      </c>
      <c r="D112" s="9">
        <v>93</v>
      </c>
      <c r="E112" s="10">
        <v>93</v>
      </c>
      <c r="F112" s="24" t="s">
        <v>12</v>
      </c>
      <c r="G112" s="24" t="s">
        <v>12</v>
      </c>
      <c r="H112" s="24" t="s">
        <v>12</v>
      </c>
      <c r="I112" s="24" t="s">
        <v>12</v>
      </c>
      <c r="J112" s="14">
        <v>4</v>
      </c>
      <c r="K112" s="23" t="s">
        <v>111</v>
      </c>
      <c r="L112">
        <f t="shared" si="8"/>
        <v>93</v>
      </c>
      <c r="M112" t="e">
        <f t="shared" si="9"/>
        <v>#DIV/0!</v>
      </c>
      <c r="N112">
        <f t="shared" si="10"/>
        <v>0</v>
      </c>
      <c r="O112" t="e">
        <f t="shared" si="11"/>
        <v>#VALUE!</v>
      </c>
      <c r="P112">
        <f t="shared" si="15"/>
        <v>2</v>
      </c>
      <c r="Q112" t="e">
        <f t="shared" si="12"/>
        <v>#VALUE!</v>
      </c>
      <c r="R112" t="e">
        <f t="shared" si="13"/>
        <v>#VALUE!</v>
      </c>
    </row>
    <row r="113" spans="1:18" x14ac:dyDescent="0.25">
      <c r="A113" s="7" t="s">
        <v>47</v>
      </c>
      <c r="B113" s="7" t="s">
        <v>30</v>
      </c>
      <c r="C113" s="8">
        <v>43</v>
      </c>
      <c r="D113" s="9">
        <v>58</v>
      </c>
      <c r="E113" s="10">
        <v>67</v>
      </c>
      <c r="F113" s="24" t="s">
        <v>12</v>
      </c>
      <c r="G113" s="24" t="s">
        <v>12</v>
      </c>
      <c r="H113" s="24" t="s">
        <v>12</v>
      </c>
      <c r="I113" s="24" t="s">
        <v>12</v>
      </c>
      <c r="J113" s="14">
        <v>6</v>
      </c>
      <c r="K113" s="23" t="s">
        <v>111</v>
      </c>
      <c r="L113">
        <f t="shared" si="8"/>
        <v>62.5</v>
      </c>
      <c r="M113" t="e">
        <f t="shared" si="9"/>
        <v>#DIV/0!</v>
      </c>
      <c r="N113">
        <f t="shared" si="10"/>
        <v>9</v>
      </c>
      <c r="O113" t="e">
        <f t="shared" si="11"/>
        <v>#VALUE!</v>
      </c>
      <c r="P113">
        <f t="shared" si="15"/>
        <v>1</v>
      </c>
      <c r="Q113" t="e">
        <f t="shared" si="12"/>
        <v>#VALUE!</v>
      </c>
      <c r="R113" t="e">
        <f t="shared" si="13"/>
        <v>#VALUE!</v>
      </c>
    </row>
    <row r="114" spans="1:18" x14ac:dyDescent="0.25">
      <c r="A114" s="7" t="s">
        <v>47</v>
      </c>
      <c r="B114" s="7" t="s">
        <v>59</v>
      </c>
      <c r="C114" s="8">
        <v>77</v>
      </c>
      <c r="D114" s="9">
        <v>100</v>
      </c>
      <c r="E114" s="10">
        <v>104</v>
      </c>
      <c r="F114" s="24" t="s">
        <v>12</v>
      </c>
      <c r="G114" s="24" t="s">
        <v>12</v>
      </c>
      <c r="H114" s="24" t="s">
        <v>12</v>
      </c>
      <c r="I114" s="24" t="s">
        <v>12</v>
      </c>
      <c r="J114" s="14">
        <v>2</v>
      </c>
      <c r="K114" s="23" t="s">
        <v>111</v>
      </c>
      <c r="L114">
        <f t="shared" si="8"/>
        <v>102</v>
      </c>
      <c r="M114" t="e">
        <f t="shared" si="9"/>
        <v>#DIV/0!</v>
      </c>
      <c r="N114">
        <f t="shared" si="10"/>
        <v>4</v>
      </c>
      <c r="O114" t="e">
        <f t="shared" si="11"/>
        <v>#VALUE!</v>
      </c>
      <c r="P114">
        <f t="shared" si="15"/>
        <v>2</v>
      </c>
      <c r="Q114" t="e">
        <f t="shared" si="12"/>
        <v>#VALUE!</v>
      </c>
      <c r="R114" t="e">
        <f t="shared" si="13"/>
        <v>#VALUE!</v>
      </c>
    </row>
    <row r="115" spans="1:18" x14ac:dyDescent="0.25">
      <c r="A115" s="7" t="s">
        <v>10</v>
      </c>
      <c r="B115" s="7" t="s">
        <v>75</v>
      </c>
      <c r="C115" s="8">
        <v>54</v>
      </c>
      <c r="D115" s="9">
        <v>75</v>
      </c>
      <c r="E115" s="10">
        <v>76</v>
      </c>
      <c r="F115" s="13">
        <v>92</v>
      </c>
      <c r="G115" s="13">
        <v>92</v>
      </c>
      <c r="H115" s="13">
        <v>94</v>
      </c>
      <c r="I115" s="13">
        <v>94</v>
      </c>
      <c r="J115" s="14">
        <v>9</v>
      </c>
      <c r="K115" s="23" t="s">
        <v>112</v>
      </c>
      <c r="L115">
        <f t="shared" si="8"/>
        <v>75.5</v>
      </c>
      <c r="M115">
        <f t="shared" si="9"/>
        <v>93</v>
      </c>
      <c r="N115">
        <f t="shared" si="10"/>
        <v>1</v>
      </c>
      <c r="O115">
        <f t="shared" si="11"/>
        <v>2</v>
      </c>
      <c r="P115">
        <f>IF(N115&gt;5.65,1,2)</f>
        <v>2</v>
      </c>
      <c r="Q115">
        <f t="shared" si="12"/>
        <v>2</v>
      </c>
      <c r="R115">
        <f t="shared" si="13"/>
        <v>5</v>
      </c>
    </row>
    <row r="116" spans="1:18" x14ac:dyDescent="0.25">
      <c r="A116" s="7" t="s">
        <v>10</v>
      </c>
      <c r="B116" s="7" t="s">
        <v>11</v>
      </c>
      <c r="C116" s="8">
        <v>67</v>
      </c>
      <c r="D116" s="9">
        <v>100</v>
      </c>
      <c r="E116" s="10">
        <v>101</v>
      </c>
      <c r="F116" s="13" t="s">
        <v>12</v>
      </c>
      <c r="G116" s="13" t="s">
        <v>12</v>
      </c>
      <c r="H116" s="13" t="s">
        <v>12</v>
      </c>
      <c r="I116" s="13" t="s">
        <v>12</v>
      </c>
      <c r="J116" s="14">
        <v>2</v>
      </c>
      <c r="K116" s="23" t="s">
        <v>112</v>
      </c>
      <c r="L116">
        <f t="shared" si="8"/>
        <v>100.5</v>
      </c>
      <c r="M116" t="e">
        <f t="shared" si="9"/>
        <v>#DIV/0!</v>
      </c>
      <c r="N116">
        <f t="shared" si="10"/>
        <v>1</v>
      </c>
      <c r="O116" t="e">
        <f t="shared" si="11"/>
        <v>#VALUE!</v>
      </c>
      <c r="P116">
        <f t="shared" ref="P116:P165" si="16">IF(N116&gt;5.65,1,2)</f>
        <v>2</v>
      </c>
      <c r="Q116" t="e">
        <f t="shared" si="12"/>
        <v>#VALUE!</v>
      </c>
      <c r="R116" t="e">
        <f t="shared" si="13"/>
        <v>#VALUE!</v>
      </c>
    </row>
    <row r="117" spans="1:18" x14ac:dyDescent="0.25">
      <c r="A117" s="7" t="s">
        <v>10</v>
      </c>
      <c r="B117" s="7" t="s">
        <v>13</v>
      </c>
      <c r="C117" s="8">
        <v>48</v>
      </c>
      <c r="D117" s="9">
        <v>68</v>
      </c>
      <c r="E117" s="10">
        <v>69</v>
      </c>
      <c r="F117" s="13">
        <v>85</v>
      </c>
      <c r="G117" s="13">
        <v>86</v>
      </c>
      <c r="H117" s="13">
        <v>86</v>
      </c>
      <c r="I117" s="13">
        <v>86</v>
      </c>
      <c r="J117" s="14">
        <v>8</v>
      </c>
      <c r="K117" s="23" t="s">
        <v>112</v>
      </c>
      <c r="L117">
        <f t="shared" si="8"/>
        <v>68.5</v>
      </c>
      <c r="M117">
        <f t="shared" si="9"/>
        <v>85.75</v>
      </c>
      <c r="N117">
        <f t="shared" si="10"/>
        <v>1</v>
      </c>
      <c r="O117">
        <f t="shared" si="11"/>
        <v>1</v>
      </c>
      <c r="P117">
        <f t="shared" si="16"/>
        <v>2</v>
      </c>
      <c r="Q117">
        <f t="shared" si="12"/>
        <v>2</v>
      </c>
      <c r="R117">
        <f t="shared" si="13"/>
        <v>5</v>
      </c>
    </row>
    <row r="118" spans="1:18" x14ac:dyDescent="0.25">
      <c r="A118" s="7" t="s">
        <v>10</v>
      </c>
      <c r="B118" s="7" t="s">
        <v>14</v>
      </c>
      <c r="C118" s="8">
        <v>72</v>
      </c>
      <c r="D118" s="9">
        <v>89</v>
      </c>
      <c r="E118" s="10">
        <v>89</v>
      </c>
      <c r="F118" s="13" t="s">
        <v>12</v>
      </c>
      <c r="G118" s="13" t="s">
        <v>12</v>
      </c>
      <c r="H118" s="13" t="s">
        <v>12</v>
      </c>
      <c r="I118" s="13" t="s">
        <v>12</v>
      </c>
      <c r="J118" s="14">
        <v>4</v>
      </c>
      <c r="K118" s="23" t="s">
        <v>112</v>
      </c>
      <c r="L118">
        <f t="shared" si="8"/>
        <v>89</v>
      </c>
      <c r="M118" t="e">
        <f t="shared" si="9"/>
        <v>#DIV/0!</v>
      </c>
      <c r="N118">
        <f t="shared" si="10"/>
        <v>0</v>
      </c>
      <c r="O118" t="e">
        <f t="shared" si="11"/>
        <v>#VALUE!</v>
      </c>
      <c r="P118">
        <f t="shared" si="16"/>
        <v>2</v>
      </c>
      <c r="Q118" t="e">
        <f t="shared" si="12"/>
        <v>#VALUE!</v>
      </c>
      <c r="R118" t="e">
        <f t="shared" si="13"/>
        <v>#VALUE!</v>
      </c>
    </row>
    <row r="119" spans="1:18" x14ac:dyDescent="0.25">
      <c r="A119" s="7" t="s">
        <v>10</v>
      </c>
      <c r="B119" s="7" t="s">
        <v>84</v>
      </c>
      <c r="C119" s="8">
        <v>59</v>
      </c>
      <c r="D119" s="9">
        <v>88</v>
      </c>
      <c r="E119" s="10">
        <v>90</v>
      </c>
      <c r="F119" s="13" t="s">
        <v>12</v>
      </c>
      <c r="G119" s="13" t="s">
        <v>12</v>
      </c>
      <c r="H119" s="13" t="s">
        <v>12</v>
      </c>
      <c r="I119" s="13" t="s">
        <v>12</v>
      </c>
      <c r="J119" s="14">
        <v>4</v>
      </c>
      <c r="K119" s="23" t="s">
        <v>112</v>
      </c>
      <c r="L119">
        <f t="shared" si="8"/>
        <v>89</v>
      </c>
      <c r="M119" t="e">
        <f t="shared" si="9"/>
        <v>#DIV/0!</v>
      </c>
      <c r="N119">
        <f t="shared" si="10"/>
        <v>2</v>
      </c>
      <c r="O119" t="e">
        <f t="shared" si="11"/>
        <v>#VALUE!</v>
      </c>
      <c r="P119">
        <f t="shared" si="16"/>
        <v>2</v>
      </c>
      <c r="Q119" t="e">
        <f t="shared" si="12"/>
        <v>#VALUE!</v>
      </c>
      <c r="R119" t="e">
        <f t="shared" si="13"/>
        <v>#VALUE!</v>
      </c>
    </row>
    <row r="120" spans="1:18" x14ac:dyDescent="0.25">
      <c r="A120" s="7" t="s">
        <v>10</v>
      </c>
      <c r="B120" s="7" t="s">
        <v>17</v>
      </c>
      <c r="C120" s="8">
        <v>48</v>
      </c>
      <c r="D120" s="9">
        <v>61</v>
      </c>
      <c r="E120" s="10">
        <v>63</v>
      </c>
      <c r="F120" s="13" t="s">
        <v>12</v>
      </c>
      <c r="G120" s="13" t="s">
        <v>12</v>
      </c>
      <c r="H120" s="13" t="s">
        <v>12</v>
      </c>
      <c r="I120" s="13" t="s">
        <v>12</v>
      </c>
      <c r="J120" s="14">
        <v>8</v>
      </c>
      <c r="K120" s="23" t="s">
        <v>112</v>
      </c>
      <c r="L120">
        <f t="shared" si="8"/>
        <v>62</v>
      </c>
      <c r="M120" t="e">
        <f t="shared" si="9"/>
        <v>#DIV/0!</v>
      </c>
      <c r="N120">
        <f t="shared" si="10"/>
        <v>2</v>
      </c>
      <c r="O120" t="e">
        <f t="shared" si="11"/>
        <v>#VALUE!</v>
      </c>
      <c r="P120">
        <f t="shared" si="16"/>
        <v>2</v>
      </c>
      <c r="Q120" t="e">
        <f t="shared" si="12"/>
        <v>#VALUE!</v>
      </c>
      <c r="R120" t="e">
        <f t="shared" si="13"/>
        <v>#VALUE!</v>
      </c>
    </row>
    <row r="121" spans="1:18" x14ac:dyDescent="0.25">
      <c r="A121" s="7" t="s">
        <v>10</v>
      </c>
      <c r="B121" s="7" t="s">
        <v>18</v>
      </c>
      <c r="C121" s="8">
        <v>48</v>
      </c>
      <c r="D121" s="9">
        <v>63</v>
      </c>
      <c r="E121" s="10">
        <v>64</v>
      </c>
      <c r="F121" s="13">
        <v>76</v>
      </c>
      <c r="G121" s="13">
        <v>78</v>
      </c>
      <c r="H121" s="13">
        <v>80</v>
      </c>
      <c r="I121" s="13">
        <v>80</v>
      </c>
      <c r="J121" s="14">
        <v>10</v>
      </c>
      <c r="K121" s="23" t="s">
        <v>112</v>
      </c>
      <c r="L121">
        <f t="shared" si="8"/>
        <v>63.5</v>
      </c>
      <c r="M121">
        <f t="shared" si="9"/>
        <v>78.5</v>
      </c>
      <c r="N121">
        <f t="shared" si="10"/>
        <v>1</v>
      </c>
      <c r="O121">
        <f t="shared" si="11"/>
        <v>4</v>
      </c>
      <c r="P121">
        <f t="shared" si="16"/>
        <v>2</v>
      </c>
      <c r="Q121">
        <f t="shared" si="12"/>
        <v>2</v>
      </c>
      <c r="R121">
        <f t="shared" si="13"/>
        <v>5</v>
      </c>
    </row>
    <row r="122" spans="1:18" x14ac:dyDescent="0.25">
      <c r="A122" s="7" t="s">
        <v>10</v>
      </c>
      <c r="B122" s="7" t="s">
        <v>49</v>
      </c>
      <c r="C122" s="8">
        <v>62</v>
      </c>
      <c r="D122" s="9">
        <v>80</v>
      </c>
      <c r="E122" s="10">
        <v>102</v>
      </c>
      <c r="F122" s="13" t="s">
        <v>12</v>
      </c>
      <c r="G122" s="13" t="s">
        <v>12</v>
      </c>
      <c r="H122" s="13" t="s">
        <v>12</v>
      </c>
      <c r="I122" s="13" t="s">
        <v>12</v>
      </c>
      <c r="J122" s="14">
        <v>3</v>
      </c>
      <c r="K122" s="23" t="s">
        <v>112</v>
      </c>
      <c r="L122">
        <f t="shared" si="8"/>
        <v>91</v>
      </c>
      <c r="M122" t="e">
        <f t="shared" si="9"/>
        <v>#DIV/0!</v>
      </c>
      <c r="N122">
        <f t="shared" si="10"/>
        <v>22</v>
      </c>
      <c r="O122" t="e">
        <f t="shared" si="11"/>
        <v>#VALUE!</v>
      </c>
      <c r="P122">
        <f t="shared" si="16"/>
        <v>1</v>
      </c>
      <c r="Q122" t="e">
        <f t="shared" si="12"/>
        <v>#VALUE!</v>
      </c>
      <c r="R122" t="e">
        <f t="shared" si="13"/>
        <v>#VALUE!</v>
      </c>
    </row>
    <row r="123" spans="1:18" x14ac:dyDescent="0.25">
      <c r="A123" s="7" t="s">
        <v>10</v>
      </c>
      <c r="B123" s="7" t="s">
        <v>76</v>
      </c>
      <c r="C123" s="8">
        <v>47</v>
      </c>
      <c r="D123" s="9">
        <v>63</v>
      </c>
      <c r="E123" s="10">
        <v>64</v>
      </c>
      <c r="F123" s="13">
        <v>80</v>
      </c>
      <c r="G123" s="13">
        <v>81</v>
      </c>
      <c r="H123" s="13">
        <v>84</v>
      </c>
      <c r="I123" s="13">
        <v>85</v>
      </c>
      <c r="J123" s="14">
        <v>10</v>
      </c>
      <c r="K123" s="23" t="s">
        <v>112</v>
      </c>
      <c r="L123">
        <f t="shared" si="8"/>
        <v>63.5</v>
      </c>
      <c r="M123">
        <f t="shared" si="9"/>
        <v>82.5</v>
      </c>
      <c r="N123">
        <f t="shared" si="10"/>
        <v>1</v>
      </c>
      <c r="O123">
        <f t="shared" si="11"/>
        <v>5</v>
      </c>
      <c r="P123">
        <f t="shared" si="16"/>
        <v>2</v>
      </c>
      <c r="Q123">
        <f t="shared" si="12"/>
        <v>1</v>
      </c>
      <c r="R123">
        <f t="shared" si="13"/>
        <v>6</v>
      </c>
    </row>
    <row r="124" spans="1:18" x14ac:dyDescent="0.25">
      <c r="A124" s="7" t="s">
        <v>10</v>
      </c>
      <c r="B124" s="7" t="s">
        <v>85</v>
      </c>
      <c r="C124" s="8">
        <v>63</v>
      </c>
      <c r="D124" s="9">
        <v>82</v>
      </c>
      <c r="E124" s="10">
        <v>82</v>
      </c>
      <c r="F124" s="13">
        <v>102</v>
      </c>
      <c r="G124" s="13">
        <v>102</v>
      </c>
      <c r="H124" s="13">
        <v>102</v>
      </c>
      <c r="I124" s="13">
        <v>102</v>
      </c>
      <c r="J124" s="14">
        <v>5</v>
      </c>
      <c r="K124" s="23" t="s">
        <v>112</v>
      </c>
      <c r="L124">
        <f t="shared" si="8"/>
        <v>82</v>
      </c>
      <c r="M124">
        <f t="shared" si="9"/>
        <v>102</v>
      </c>
      <c r="N124">
        <f t="shared" si="10"/>
        <v>0</v>
      </c>
      <c r="O124">
        <f t="shared" si="11"/>
        <v>0</v>
      </c>
      <c r="P124">
        <f t="shared" si="16"/>
        <v>2</v>
      </c>
      <c r="Q124">
        <f t="shared" si="12"/>
        <v>2</v>
      </c>
      <c r="R124">
        <f t="shared" si="13"/>
        <v>5</v>
      </c>
    </row>
    <row r="125" spans="1:18" x14ac:dyDescent="0.25">
      <c r="A125" s="7" t="s">
        <v>10</v>
      </c>
      <c r="B125" s="7" t="s">
        <v>20</v>
      </c>
      <c r="C125" s="8">
        <v>48</v>
      </c>
      <c r="D125" s="9">
        <v>65</v>
      </c>
      <c r="E125" s="10">
        <v>68</v>
      </c>
      <c r="F125" s="13">
        <v>81</v>
      </c>
      <c r="G125" s="13">
        <v>81</v>
      </c>
      <c r="H125" s="13">
        <v>88</v>
      </c>
      <c r="I125" s="13">
        <v>89</v>
      </c>
      <c r="J125" s="14">
        <v>8</v>
      </c>
      <c r="K125" s="23" t="s">
        <v>112</v>
      </c>
      <c r="L125">
        <f t="shared" si="8"/>
        <v>66.5</v>
      </c>
      <c r="M125">
        <f t="shared" si="9"/>
        <v>84.75</v>
      </c>
      <c r="N125">
        <f t="shared" si="10"/>
        <v>3</v>
      </c>
      <c r="O125">
        <f t="shared" si="11"/>
        <v>8</v>
      </c>
      <c r="P125">
        <f t="shared" si="16"/>
        <v>2</v>
      </c>
      <c r="Q125">
        <f t="shared" si="12"/>
        <v>1</v>
      </c>
      <c r="R125">
        <f t="shared" si="13"/>
        <v>6</v>
      </c>
    </row>
    <row r="126" spans="1:18" x14ac:dyDescent="0.25">
      <c r="A126" s="7" t="s">
        <v>10</v>
      </c>
      <c r="B126" s="7" t="s">
        <v>21</v>
      </c>
      <c r="C126" s="8">
        <v>58</v>
      </c>
      <c r="D126" s="9">
        <v>73</v>
      </c>
      <c r="E126" s="10">
        <v>73</v>
      </c>
      <c r="F126" s="13">
        <v>87</v>
      </c>
      <c r="G126" s="13">
        <v>88</v>
      </c>
      <c r="H126" s="13">
        <v>90</v>
      </c>
      <c r="I126" s="13">
        <v>90</v>
      </c>
      <c r="J126" s="14">
        <v>8</v>
      </c>
      <c r="K126" s="23" t="s">
        <v>112</v>
      </c>
      <c r="L126">
        <f t="shared" si="8"/>
        <v>73</v>
      </c>
      <c r="M126">
        <f t="shared" si="9"/>
        <v>88.75</v>
      </c>
      <c r="N126">
        <f t="shared" si="10"/>
        <v>0</v>
      </c>
      <c r="O126">
        <f t="shared" si="11"/>
        <v>3</v>
      </c>
      <c r="P126">
        <f t="shared" si="16"/>
        <v>2</v>
      </c>
      <c r="Q126">
        <f t="shared" si="12"/>
        <v>2</v>
      </c>
      <c r="R126">
        <f t="shared" si="13"/>
        <v>5</v>
      </c>
    </row>
    <row r="127" spans="1:18" x14ac:dyDescent="0.25">
      <c r="A127" s="7" t="s">
        <v>10</v>
      </c>
      <c r="B127" s="7" t="s">
        <v>53</v>
      </c>
      <c r="C127" s="8">
        <v>51</v>
      </c>
      <c r="D127" s="9">
        <v>66</v>
      </c>
      <c r="E127" s="10">
        <v>66</v>
      </c>
      <c r="F127" s="13">
        <v>79</v>
      </c>
      <c r="G127" s="13">
        <v>79</v>
      </c>
      <c r="H127" s="13">
        <v>80</v>
      </c>
      <c r="I127" s="13">
        <v>82</v>
      </c>
      <c r="J127" s="14">
        <v>10</v>
      </c>
      <c r="K127" s="23" t="s">
        <v>112</v>
      </c>
      <c r="L127">
        <f t="shared" si="8"/>
        <v>66</v>
      </c>
      <c r="M127">
        <f t="shared" si="9"/>
        <v>80</v>
      </c>
      <c r="N127">
        <f t="shared" si="10"/>
        <v>0</v>
      </c>
      <c r="O127">
        <f t="shared" si="11"/>
        <v>3</v>
      </c>
      <c r="P127">
        <f t="shared" si="16"/>
        <v>2</v>
      </c>
      <c r="Q127">
        <f t="shared" si="12"/>
        <v>2</v>
      </c>
      <c r="R127">
        <f t="shared" si="13"/>
        <v>5</v>
      </c>
    </row>
    <row r="128" spans="1:18" x14ac:dyDescent="0.25">
      <c r="A128" s="7" t="s">
        <v>10</v>
      </c>
      <c r="B128" s="7" t="s">
        <v>22</v>
      </c>
      <c r="C128" s="8">
        <v>73</v>
      </c>
      <c r="D128" s="9">
        <v>102</v>
      </c>
      <c r="E128" s="10">
        <v>108</v>
      </c>
      <c r="F128" s="13" t="s">
        <v>12</v>
      </c>
      <c r="G128" s="13" t="s">
        <v>12</v>
      </c>
      <c r="H128" s="13" t="s">
        <v>12</v>
      </c>
      <c r="I128" s="13" t="s">
        <v>12</v>
      </c>
      <c r="J128" s="14">
        <v>2</v>
      </c>
      <c r="K128" s="23" t="s">
        <v>112</v>
      </c>
      <c r="L128">
        <f t="shared" si="8"/>
        <v>105</v>
      </c>
      <c r="M128" t="e">
        <f t="shared" si="9"/>
        <v>#DIV/0!</v>
      </c>
      <c r="N128">
        <f t="shared" si="10"/>
        <v>6</v>
      </c>
      <c r="O128" t="e">
        <f t="shared" si="11"/>
        <v>#VALUE!</v>
      </c>
      <c r="P128">
        <f t="shared" si="16"/>
        <v>1</v>
      </c>
      <c r="Q128" t="e">
        <f t="shared" si="12"/>
        <v>#VALUE!</v>
      </c>
      <c r="R128" t="e">
        <f t="shared" si="13"/>
        <v>#VALUE!</v>
      </c>
    </row>
    <row r="129" spans="1:18" x14ac:dyDescent="0.25">
      <c r="A129" s="7" t="s">
        <v>10</v>
      </c>
      <c r="B129" s="7" t="s">
        <v>23</v>
      </c>
      <c r="C129" s="8">
        <v>42</v>
      </c>
      <c r="D129" s="9">
        <v>59</v>
      </c>
      <c r="E129" s="10">
        <v>59</v>
      </c>
      <c r="F129" s="13">
        <v>75</v>
      </c>
      <c r="G129" s="13">
        <v>75</v>
      </c>
      <c r="H129" s="13">
        <v>83</v>
      </c>
      <c r="I129" s="13">
        <v>83</v>
      </c>
      <c r="J129" s="14">
        <v>6</v>
      </c>
      <c r="K129" s="23" t="s">
        <v>112</v>
      </c>
      <c r="L129">
        <f t="shared" si="8"/>
        <v>59</v>
      </c>
      <c r="M129">
        <f t="shared" si="9"/>
        <v>79</v>
      </c>
      <c r="N129">
        <f t="shared" si="10"/>
        <v>0</v>
      </c>
      <c r="O129">
        <f t="shared" si="11"/>
        <v>8</v>
      </c>
      <c r="P129">
        <f t="shared" si="16"/>
        <v>2</v>
      </c>
      <c r="Q129">
        <f t="shared" si="12"/>
        <v>1</v>
      </c>
      <c r="R129">
        <f t="shared" si="13"/>
        <v>6</v>
      </c>
    </row>
    <row r="130" spans="1:18" x14ac:dyDescent="0.25">
      <c r="A130" s="7" t="s">
        <v>10</v>
      </c>
      <c r="B130" s="7" t="s">
        <v>55</v>
      </c>
      <c r="C130" s="8">
        <v>73</v>
      </c>
      <c r="D130" s="9">
        <v>90</v>
      </c>
      <c r="E130" s="10">
        <v>91</v>
      </c>
      <c r="F130" s="13" t="s">
        <v>12</v>
      </c>
      <c r="G130" s="13" t="s">
        <v>12</v>
      </c>
      <c r="H130" s="13" t="s">
        <v>12</v>
      </c>
      <c r="I130" s="13" t="s">
        <v>12</v>
      </c>
      <c r="J130" s="14">
        <v>4</v>
      </c>
      <c r="K130" s="23" t="s">
        <v>112</v>
      </c>
      <c r="L130">
        <f t="shared" si="8"/>
        <v>90.5</v>
      </c>
      <c r="M130" t="e">
        <f t="shared" si="9"/>
        <v>#DIV/0!</v>
      </c>
      <c r="N130">
        <f t="shared" si="10"/>
        <v>1</v>
      </c>
      <c r="O130" t="e">
        <f t="shared" si="11"/>
        <v>#VALUE!</v>
      </c>
      <c r="P130">
        <f t="shared" si="16"/>
        <v>2</v>
      </c>
      <c r="Q130" t="e">
        <f t="shared" si="12"/>
        <v>#VALUE!</v>
      </c>
      <c r="R130" t="e">
        <f t="shared" si="13"/>
        <v>#VALUE!</v>
      </c>
    </row>
    <row r="131" spans="1:18" x14ac:dyDescent="0.25">
      <c r="A131" s="7" t="s">
        <v>10</v>
      </c>
      <c r="B131" s="7" t="s">
        <v>24</v>
      </c>
      <c r="C131" s="8">
        <v>67</v>
      </c>
      <c r="D131" s="9">
        <v>86</v>
      </c>
      <c r="E131" s="10">
        <v>89</v>
      </c>
      <c r="F131" s="13">
        <v>102</v>
      </c>
      <c r="G131" s="13">
        <v>103</v>
      </c>
      <c r="H131" s="13">
        <v>103</v>
      </c>
      <c r="I131" s="13">
        <v>104</v>
      </c>
      <c r="J131" s="14">
        <v>4</v>
      </c>
      <c r="K131" s="23" t="s">
        <v>112</v>
      </c>
      <c r="L131">
        <f t="shared" ref="L131:L194" si="17">AVERAGE(D131:E131)</f>
        <v>87.5</v>
      </c>
      <c r="M131">
        <f t="shared" ref="M131:M194" si="18">AVERAGE(F131:I131)</f>
        <v>103</v>
      </c>
      <c r="N131">
        <f t="shared" ref="N131:N194" si="19">E131-D131</f>
        <v>3</v>
      </c>
      <c r="O131">
        <f t="shared" ref="O131:O194" si="20">I131-F131</f>
        <v>2</v>
      </c>
      <c r="P131">
        <f t="shared" si="16"/>
        <v>2</v>
      </c>
      <c r="Q131">
        <f t="shared" ref="Q131:Q194" si="21">IF(O131&gt;4.46,1,2)</f>
        <v>2</v>
      </c>
      <c r="R131">
        <f t="shared" ref="R131:R194" si="22">IF(P131=Q131,5,6)</f>
        <v>5</v>
      </c>
    </row>
    <row r="132" spans="1:18" x14ac:dyDescent="0.25">
      <c r="A132" s="7" t="s">
        <v>10</v>
      </c>
      <c r="B132" s="7" t="s">
        <v>56</v>
      </c>
      <c r="C132" s="8">
        <v>53</v>
      </c>
      <c r="D132" s="9">
        <v>67</v>
      </c>
      <c r="E132" s="10">
        <v>67</v>
      </c>
      <c r="F132" s="13" t="s">
        <v>12</v>
      </c>
      <c r="G132" s="13" t="s">
        <v>12</v>
      </c>
      <c r="H132" s="13" t="s">
        <v>12</v>
      </c>
      <c r="I132" s="13" t="s">
        <v>12</v>
      </c>
      <c r="J132" s="14">
        <v>4</v>
      </c>
      <c r="K132" s="23" t="s">
        <v>112</v>
      </c>
      <c r="L132">
        <f t="shared" si="17"/>
        <v>67</v>
      </c>
      <c r="M132" t="e">
        <f t="shared" si="18"/>
        <v>#DIV/0!</v>
      </c>
      <c r="N132">
        <f t="shared" si="19"/>
        <v>0</v>
      </c>
      <c r="O132" t="e">
        <f t="shared" si="20"/>
        <v>#VALUE!</v>
      </c>
      <c r="P132">
        <f t="shared" si="16"/>
        <v>2</v>
      </c>
      <c r="Q132" t="e">
        <f t="shared" si="21"/>
        <v>#VALUE!</v>
      </c>
      <c r="R132" t="e">
        <f t="shared" si="22"/>
        <v>#VALUE!</v>
      </c>
    </row>
    <row r="133" spans="1:18" x14ac:dyDescent="0.25">
      <c r="A133" s="7" t="s">
        <v>10</v>
      </c>
      <c r="B133" s="7" t="s">
        <v>86</v>
      </c>
      <c r="C133" s="8">
        <v>39</v>
      </c>
      <c r="D133" s="9">
        <v>56</v>
      </c>
      <c r="E133" s="10">
        <v>58</v>
      </c>
      <c r="F133" s="13">
        <v>71</v>
      </c>
      <c r="G133" s="13">
        <v>72</v>
      </c>
      <c r="H133" s="13">
        <v>73</v>
      </c>
      <c r="I133" s="13">
        <v>73</v>
      </c>
      <c r="J133" s="14">
        <v>12</v>
      </c>
      <c r="K133" s="23" t="s">
        <v>112</v>
      </c>
      <c r="L133">
        <f t="shared" si="17"/>
        <v>57</v>
      </c>
      <c r="M133">
        <f t="shared" si="18"/>
        <v>72.25</v>
      </c>
      <c r="N133">
        <f t="shared" si="19"/>
        <v>2</v>
      </c>
      <c r="O133">
        <f t="shared" si="20"/>
        <v>2</v>
      </c>
      <c r="P133">
        <f t="shared" si="16"/>
        <v>2</v>
      </c>
      <c r="Q133">
        <f t="shared" si="21"/>
        <v>2</v>
      </c>
      <c r="R133">
        <f t="shared" si="22"/>
        <v>5</v>
      </c>
    </row>
    <row r="134" spans="1:18" x14ac:dyDescent="0.25">
      <c r="A134" s="7" t="s">
        <v>10</v>
      </c>
      <c r="B134" s="7" t="s">
        <v>25</v>
      </c>
      <c r="C134" s="8" t="s">
        <v>12</v>
      </c>
      <c r="D134" s="9">
        <v>46</v>
      </c>
      <c r="E134" s="10">
        <v>46</v>
      </c>
      <c r="F134" s="13">
        <v>58</v>
      </c>
      <c r="G134" s="13">
        <v>59</v>
      </c>
      <c r="H134" s="13">
        <v>61</v>
      </c>
      <c r="I134" s="13">
        <v>61</v>
      </c>
      <c r="J134" s="14">
        <v>32</v>
      </c>
      <c r="K134" s="23" t="s">
        <v>112</v>
      </c>
      <c r="L134">
        <f t="shared" si="17"/>
        <v>46</v>
      </c>
      <c r="M134">
        <f t="shared" si="18"/>
        <v>59.75</v>
      </c>
      <c r="N134">
        <f t="shared" si="19"/>
        <v>0</v>
      </c>
      <c r="O134">
        <f t="shared" si="20"/>
        <v>3</v>
      </c>
      <c r="P134">
        <f t="shared" si="16"/>
        <v>2</v>
      </c>
      <c r="Q134">
        <f t="shared" si="21"/>
        <v>2</v>
      </c>
      <c r="R134">
        <f t="shared" si="22"/>
        <v>5</v>
      </c>
    </row>
    <row r="135" spans="1:18" x14ac:dyDescent="0.25">
      <c r="A135" s="7" t="s">
        <v>10</v>
      </c>
      <c r="B135" s="7" t="s">
        <v>26</v>
      </c>
      <c r="C135" s="8">
        <v>49</v>
      </c>
      <c r="D135" s="9">
        <v>66</v>
      </c>
      <c r="E135" s="10">
        <v>67</v>
      </c>
      <c r="F135" s="13" t="s">
        <v>12</v>
      </c>
      <c r="G135" s="13" t="s">
        <v>12</v>
      </c>
      <c r="H135" s="13" t="s">
        <v>12</v>
      </c>
      <c r="I135" s="13" t="s">
        <v>12</v>
      </c>
      <c r="J135" s="14">
        <v>14</v>
      </c>
      <c r="K135" s="23" t="s">
        <v>112</v>
      </c>
      <c r="L135">
        <f t="shared" si="17"/>
        <v>66.5</v>
      </c>
      <c r="M135" t="e">
        <f t="shared" si="18"/>
        <v>#DIV/0!</v>
      </c>
      <c r="N135">
        <f t="shared" si="19"/>
        <v>1</v>
      </c>
      <c r="O135" t="e">
        <f t="shared" si="20"/>
        <v>#VALUE!</v>
      </c>
      <c r="P135">
        <f t="shared" si="16"/>
        <v>2</v>
      </c>
      <c r="Q135" t="e">
        <f t="shared" si="21"/>
        <v>#VALUE!</v>
      </c>
      <c r="R135" t="e">
        <f t="shared" si="22"/>
        <v>#VALUE!</v>
      </c>
    </row>
    <row r="136" spans="1:18" x14ac:dyDescent="0.25">
      <c r="A136" s="7" t="s">
        <v>10</v>
      </c>
      <c r="B136" s="7" t="s">
        <v>27</v>
      </c>
      <c r="C136" s="8">
        <v>54</v>
      </c>
      <c r="D136" s="9">
        <v>86</v>
      </c>
      <c r="E136" s="10">
        <v>87</v>
      </c>
      <c r="F136" s="13" t="s">
        <v>12</v>
      </c>
      <c r="G136" s="13" t="s">
        <v>12</v>
      </c>
      <c r="H136" s="13" t="s">
        <v>12</v>
      </c>
      <c r="I136" s="13" t="s">
        <v>12</v>
      </c>
      <c r="J136" s="14">
        <v>4</v>
      </c>
      <c r="K136" s="23" t="s">
        <v>112</v>
      </c>
      <c r="L136">
        <f t="shared" si="17"/>
        <v>86.5</v>
      </c>
      <c r="M136" t="e">
        <f t="shared" si="18"/>
        <v>#DIV/0!</v>
      </c>
      <c r="N136">
        <f t="shared" si="19"/>
        <v>1</v>
      </c>
      <c r="O136" t="e">
        <f t="shared" si="20"/>
        <v>#VALUE!</v>
      </c>
      <c r="P136">
        <f t="shared" si="16"/>
        <v>2</v>
      </c>
      <c r="Q136" t="e">
        <f t="shared" si="21"/>
        <v>#VALUE!</v>
      </c>
      <c r="R136" t="e">
        <f t="shared" si="22"/>
        <v>#VALUE!</v>
      </c>
    </row>
    <row r="137" spans="1:18" x14ac:dyDescent="0.25">
      <c r="A137" s="7" t="s">
        <v>10</v>
      </c>
      <c r="B137" s="7" t="s">
        <v>28</v>
      </c>
      <c r="C137" s="8">
        <v>61</v>
      </c>
      <c r="D137" s="9">
        <v>76</v>
      </c>
      <c r="E137" s="10">
        <v>77</v>
      </c>
      <c r="F137" s="13">
        <v>91</v>
      </c>
      <c r="G137" s="13">
        <v>91</v>
      </c>
      <c r="H137" s="13">
        <v>92</v>
      </c>
      <c r="I137" s="13">
        <v>92</v>
      </c>
      <c r="J137" s="14">
        <v>4</v>
      </c>
      <c r="K137" s="23" t="s">
        <v>112</v>
      </c>
      <c r="L137">
        <f t="shared" si="17"/>
        <v>76.5</v>
      </c>
      <c r="M137">
        <f t="shared" si="18"/>
        <v>91.5</v>
      </c>
      <c r="N137">
        <f t="shared" si="19"/>
        <v>1</v>
      </c>
      <c r="O137">
        <f t="shared" si="20"/>
        <v>1</v>
      </c>
      <c r="P137">
        <f t="shared" si="16"/>
        <v>2</v>
      </c>
      <c r="Q137">
        <f t="shared" si="21"/>
        <v>2</v>
      </c>
      <c r="R137">
        <f t="shared" si="22"/>
        <v>5</v>
      </c>
    </row>
    <row r="138" spans="1:18" x14ac:dyDescent="0.25">
      <c r="A138" s="7" t="s">
        <v>10</v>
      </c>
      <c r="B138" s="7" t="s">
        <v>29</v>
      </c>
      <c r="C138" s="8">
        <v>49</v>
      </c>
      <c r="D138" s="9">
        <v>71</v>
      </c>
      <c r="E138" s="10">
        <v>71</v>
      </c>
      <c r="F138" s="13">
        <v>89</v>
      </c>
      <c r="G138" s="13">
        <v>89</v>
      </c>
      <c r="H138" s="13">
        <v>90</v>
      </c>
      <c r="I138" s="13">
        <v>91</v>
      </c>
      <c r="J138" s="14">
        <v>6</v>
      </c>
      <c r="K138" s="23" t="s">
        <v>112</v>
      </c>
      <c r="L138">
        <f t="shared" si="17"/>
        <v>71</v>
      </c>
      <c r="M138">
        <f t="shared" si="18"/>
        <v>89.75</v>
      </c>
      <c r="N138">
        <f t="shared" si="19"/>
        <v>0</v>
      </c>
      <c r="O138">
        <f t="shared" si="20"/>
        <v>2</v>
      </c>
      <c r="P138">
        <f t="shared" si="16"/>
        <v>2</v>
      </c>
      <c r="Q138">
        <f t="shared" si="21"/>
        <v>2</v>
      </c>
      <c r="R138">
        <f t="shared" si="22"/>
        <v>5</v>
      </c>
    </row>
    <row r="139" spans="1:18" x14ac:dyDescent="0.25">
      <c r="A139" s="7" t="s">
        <v>10</v>
      </c>
      <c r="B139" s="7" t="s">
        <v>59</v>
      </c>
      <c r="C139" s="8">
        <v>37</v>
      </c>
      <c r="D139" s="9">
        <v>52</v>
      </c>
      <c r="E139" s="10">
        <v>54</v>
      </c>
      <c r="F139" s="13">
        <v>66</v>
      </c>
      <c r="G139" s="13">
        <v>66</v>
      </c>
      <c r="H139" s="13">
        <v>69</v>
      </c>
      <c r="I139" s="13">
        <v>69</v>
      </c>
      <c r="J139" s="14">
        <v>23</v>
      </c>
      <c r="K139" s="23" t="s">
        <v>112</v>
      </c>
      <c r="L139">
        <f t="shared" si="17"/>
        <v>53</v>
      </c>
      <c r="M139">
        <f t="shared" si="18"/>
        <v>67.5</v>
      </c>
      <c r="N139">
        <f t="shared" si="19"/>
        <v>2</v>
      </c>
      <c r="O139">
        <f t="shared" si="20"/>
        <v>3</v>
      </c>
      <c r="P139">
        <f t="shared" si="16"/>
        <v>2</v>
      </c>
      <c r="Q139">
        <f t="shared" si="21"/>
        <v>2</v>
      </c>
      <c r="R139">
        <f t="shared" si="22"/>
        <v>5</v>
      </c>
    </row>
    <row r="140" spans="1:18" x14ac:dyDescent="0.25">
      <c r="A140" s="7" t="s">
        <v>10</v>
      </c>
      <c r="B140" s="7" t="s">
        <v>31</v>
      </c>
      <c r="C140" s="8">
        <v>39</v>
      </c>
      <c r="D140" s="9">
        <v>54</v>
      </c>
      <c r="E140" s="10">
        <v>54</v>
      </c>
      <c r="F140" s="13">
        <v>67</v>
      </c>
      <c r="G140" s="13">
        <v>68</v>
      </c>
      <c r="H140" s="13">
        <v>69</v>
      </c>
      <c r="I140" s="13">
        <v>69</v>
      </c>
      <c r="J140" s="14">
        <v>12</v>
      </c>
      <c r="K140" s="23" t="s">
        <v>112</v>
      </c>
      <c r="L140">
        <f t="shared" si="17"/>
        <v>54</v>
      </c>
      <c r="M140">
        <f t="shared" si="18"/>
        <v>68.25</v>
      </c>
      <c r="N140">
        <f t="shared" si="19"/>
        <v>0</v>
      </c>
      <c r="O140">
        <f t="shared" si="20"/>
        <v>2</v>
      </c>
      <c r="P140">
        <f t="shared" si="16"/>
        <v>2</v>
      </c>
      <c r="Q140">
        <f t="shared" si="21"/>
        <v>2</v>
      </c>
      <c r="R140">
        <f t="shared" si="22"/>
        <v>5</v>
      </c>
    </row>
    <row r="141" spans="1:18" x14ac:dyDescent="0.25">
      <c r="A141" s="7" t="s">
        <v>10</v>
      </c>
      <c r="B141" s="7" t="s">
        <v>32</v>
      </c>
      <c r="C141" s="8">
        <v>51</v>
      </c>
      <c r="D141" s="9">
        <v>75</v>
      </c>
      <c r="E141" s="10">
        <v>76</v>
      </c>
      <c r="F141" s="13" t="s">
        <v>12</v>
      </c>
      <c r="G141" s="13" t="s">
        <v>12</v>
      </c>
      <c r="H141" s="13" t="s">
        <v>12</v>
      </c>
      <c r="I141" s="13" t="s">
        <v>12</v>
      </c>
      <c r="J141" s="14">
        <v>4</v>
      </c>
      <c r="K141" s="23" t="s">
        <v>112</v>
      </c>
      <c r="L141">
        <f t="shared" si="17"/>
        <v>75.5</v>
      </c>
      <c r="M141" t="e">
        <f t="shared" si="18"/>
        <v>#DIV/0!</v>
      </c>
      <c r="N141">
        <f t="shared" si="19"/>
        <v>1</v>
      </c>
      <c r="O141" t="e">
        <f t="shared" si="20"/>
        <v>#VALUE!</v>
      </c>
      <c r="P141">
        <f t="shared" si="16"/>
        <v>2</v>
      </c>
      <c r="Q141" t="e">
        <f t="shared" si="21"/>
        <v>#VALUE!</v>
      </c>
      <c r="R141" t="e">
        <f t="shared" si="22"/>
        <v>#VALUE!</v>
      </c>
    </row>
    <row r="142" spans="1:18" x14ac:dyDescent="0.25">
      <c r="A142" s="7" t="s">
        <v>10</v>
      </c>
      <c r="B142" s="7" t="s">
        <v>33</v>
      </c>
      <c r="C142" s="8">
        <v>54</v>
      </c>
      <c r="D142" s="9">
        <v>74</v>
      </c>
      <c r="E142" s="10">
        <v>74</v>
      </c>
      <c r="F142" s="13" t="s">
        <v>12</v>
      </c>
      <c r="G142" s="13" t="s">
        <v>12</v>
      </c>
      <c r="H142" s="13" t="s">
        <v>12</v>
      </c>
      <c r="I142" s="13" t="s">
        <v>12</v>
      </c>
      <c r="J142" s="14">
        <v>4</v>
      </c>
      <c r="K142" s="23" t="s">
        <v>112</v>
      </c>
      <c r="L142">
        <f t="shared" si="17"/>
        <v>74</v>
      </c>
      <c r="M142" t="e">
        <f t="shared" si="18"/>
        <v>#DIV/0!</v>
      </c>
      <c r="N142">
        <f t="shared" si="19"/>
        <v>0</v>
      </c>
      <c r="O142" t="e">
        <f t="shared" si="20"/>
        <v>#VALUE!</v>
      </c>
      <c r="P142">
        <f t="shared" si="16"/>
        <v>2</v>
      </c>
      <c r="Q142" t="e">
        <f t="shared" si="21"/>
        <v>#VALUE!</v>
      </c>
      <c r="R142" t="e">
        <f t="shared" si="22"/>
        <v>#VALUE!</v>
      </c>
    </row>
    <row r="143" spans="1:18" x14ac:dyDescent="0.25">
      <c r="A143" s="7" t="s">
        <v>10</v>
      </c>
      <c r="B143" s="7" t="s">
        <v>34</v>
      </c>
      <c r="C143" s="8">
        <v>44</v>
      </c>
      <c r="D143" s="9">
        <v>74</v>
      </c>
      <c r="E143" s="10">
        <v>74</v>
      </c>
      <c r="F143" s="13" t="s">
        <v>12</v>
      </c>
      <c r="G143" s="13" t="s">
        <v>12</v>
      </c>
      <c r="H143" s="13" t="s">
        <v>12</v>
      </c>
      <c r="I143" s="13" t="s">
        <v>12</v>
      </c>
      <c r="J143" s="14">
        <v>4</v>
      </c>
      <c r="K143" s="23" t="s">
        <v>112</v>
      </c>
      <c r="L143">
        <f t="shared" si="17"/>
        <v>74</v>
      </c>
      <c r="M143" t="e">
        <f t="shared" si="18"/>
        <v>#DIV/0!</v>
      </c>
      <c r="N143">
        <f t="shared" si="19"/>
        <v>0</v>
      </c>
      <c r="O143" t="e">
        <f t="shared" si="20"/>
        <v>#VALUE!</v>
      </c>
      <c r="P143">
        <f t="shared" si="16"/>
        <v>2</v>
      </c>
      <c r="Q143" t="e">
        <f t="shared" si="21"/>
        <v>#VALUE!</v>
      </c>
      <c r="R143" t="e">
        <f t="shared" si="22"/>
        <v>#VALUE!</v>
      </c>
    </row>
    <row r="144" spans="1:18" x14ac:dyDescent="0.25">
      <c r="A144" s="7" t="s">
        <v>10</v>
      </c>
      <c r="B144" s="7" t="s">
        <v>87</v>
      </c>
      <c r="C144" s="8">
        <v>55</v>
      </c>
      <c r="D144" s="9">
        <v>74</v>
      </c>
      <c r="E144" s="10">
        <v>76</v>
      </c>
      <c r="F144" s="13">
        <v>96</v>
      </c>
      <c r="G144" s="13">
        <v>96</v>
      </c>
      <c r="H144" s="13">
        <v>97</v>
      </c>
      <c r="I144" s="13">
        <v>98</v>
      </c>
      <c r="J144" s="14">
        <v>6</v>
      </c>
      <c r="K144" s="23" t="s">
        <v>112</v>
      </c>
      <c r="L144">
        <f t="shared" si="17"/>
        <v>75</v>
      </c>
      <c r="M144">
        <f t="shared" si="18"/>
        <v>96.75</v>
      </c>
      <c r="N144">
        <f t="shared" si="19"/>
        <v>2</v>
      </c>
      <c r="O144">
        <f t="shared" si="20"/>
        <v>2</v>
      </c>
      <c r="P144">
        <f t="shared" si="16"/>
        <v>2</v>
      </c>
      <c r="Q144">
        <f t="shared" si="21"/>
        <v>2</v>
      </c>
      <c r="R144">
        <f t="shared" si="22"/>
        <v>5</v>
      </c>
    </row>
    <row r="145" spans="1:18" x14ac:dyDescent="0.25">
      <c r="A145" s="7" t="s">
        <v>10</v>
      </c>
      <c r="B145" s="7" t="s">
        <v>35</v>
      </c>
      <c r="C145" s="8">
        <v>46</v>
      </c>
      <c r="D145" s="9">
        <v>60</v>
      </c>
      <c r="E145" s="10">
        <v>60</v>
      </c>
      <c r="F145" s="13">
        <v>74</v>
      </c>
      <c r="G145" s="13">
        <v>74</v>
      </c>
      <c r="H145" s="13">
        <v>76</v>
      </c>
      <c r="I145" s="13">
        <v>77</v>
      </c>
      <c r="J145" s="14">
        <v>15</v>
      </c>
      <c r="K145" s="23" t="s">
        <v>112</v>
      </c>
      <c r="L145">
        <f t="shared" si="17"/>
        <v>60</v>
      </c>
      <c r="M145">
        <f t="shared" si="18"/>
        <v>75.25</v>
      </c>
      <c r="N145">
        <f t="shared" si="19"/>
        <v>0</v>
      </c>
      <c r="O145">
        <f t="shared" si="20"/>
        <v>3</v>
      </c>
      <c r="P145">
        <f t="shared" si="16"/>
        <v>2</v>
      </c>
      <c r="Q145">
        <f t="shared" si="21"/>
        <v>2</v>
      </c>
      <c r="R145">
        <f t="shared" si="22"/>
        <v>5</v>
      </c>
    </row>
    <row r="146" spans="1:18" x14ac:dyDescent="0.25">
      <c r="A146" s="7" t="s">
        <v>10</v>
      </c>
      <c r="B146" s="7" t="s">
        <v>88</v>
      </c>
      <c r="C146" s="8">
        <v>46</v>
      </c>
      <c r="D146" s="9">
        <v>65</v>
      </c>
      <c r="E146" s="10">
        <v>68</v>
      </c>
      <c r="F146" s="13" t="s">
        <v>12</v>
      </c>
      <c r="G146" s="13" t="s">
        <v>12</v>
      </c>
      <c r="H146" s="13" t="s">
        <v>12</v>
      </c>
      <c r="I146" s="13" t="s">
        <v>12</v>
      </c>
      <c r="J146" s="14">
        <v>6</v>
      </c>
      <c r="K146" s="23" t="s">
        <v>112</v>
      </c>
      <c r="L146">
        <f t="shared" si="17"/>
        <v>66.5</v>
      </c>
      <c r="M146" t="e">
        <f t="shared" si="18"/>
        <v>#DIV/0!</v>
      </c>
      <c r="N146">
        <f t="shared" si="19"/>
        <v>3</v>
      </c>
      <c r="O146" t="e">
        <f t="shared" si="20"/>
        <v>#VALUE!</v>
      </c>
      <c r="P146">
        <f t="shared" si="16"/>
        <v>2</v>
      </c>
      <c r="Q146" t="e">
        <f t="shared" si="21"/>
        <v>#VALUE!</v>
      </c>
      <c r="R146" t="e">
        <f t="shared" si="22"/>
        <v>#VALUE!</v>
      </c>
    </row>
    <row r="147" spans="1:18" x14ac:dyDescent="0.25">
      <c r="A147" s="7" t="s">
        <v>10</v>
      </c>
      <c r="B147" s="7" t="s">
        <v>89</v>
      </c>
      <c r="C147" s="8">
        <v>41</v>
      </c>
      <c r="D147" s="9">
        <v>61</v>
      </c>
      <c r="E147" s="10">
        <v>62</v>
      </c>
      <c r="F147" s="13">
        <v>78</v>
      </c>
      <c r="G147" s="13">
        <v>78</v>
      </c>
      <c r="H147" s="13">
        <v>79</v>
      </c>
      <c r="I147" s="13">
        <v>79</v>
      </c>
      <c r="J147" s="14">
        <v>10</v>
      </c>
      <c r="K147" s="23" t="s">
        <v>112</v>
      </c>
      <c r="L147">
        <f t="shared" si="17"/>
        <v>61.5</v>
      </c>
      <c r="M147">
        <f t="shared" si="18"/>
        <v>78.5</v>
      </c>
      <c r="N147">
        <f t="shared" si="19"/>
        <v>1</v>
      </c>
      <c r="O147">
        <f t="shared" si="20"/>
        <v>1</v>
      </c>
      <c r="P147">
        <f t="shared" si="16"/>
        <v>2</v>
      </c>
      <c r="Q147">
        <f t="shared" si="21"/>
        <v>2</v>
      </c>
      <c r="R147">
        <f t="shared" si="22"/>
        <v>5</v>
      </c>
    </row>
    <row r="148" spans="1:18" x14ac:dyDescent="0.25">
      <c r="A148" s="7" t="s">
        <v>10</v>
      </c>
      <c r="B148" s="7" t="s">
        <v>80</v>
      </c>
      <c r="C148" s="8">
        <v>56</v>
      </c>
      <c r="D148" s="9">
        <v>71</v>
      </c>
      <c r="E148" s="10">
        <v>71</v>
      </c>
      <c r="F148" s="13">
        <v>85</v>
      </c>
      <c r="G148" s="13">
        <v>85</v>
      </c>
      <c r="H148" s="13">
        <v>86</v>
      </c>
      <c r="I148" s="13">
        <v>86</v>
      </c>
      <c r="J148" s="14">
        <v>8</v>
      </c>
      <c r="K148" s="23" t="s">
        <v>112</v>
      </c>
      <c r="L148">
        <f t="shared" si="17"/>
        <v>71</v>
      </c>
      <c r="M148">
        <f t="shared" si="18"/>
        <v>85.5</v>
      </c>
      <c r="N148">
        <f t="shared" si="19"/>
        <v>0</v>
      </c>
      <c r="O148">
        <f t="shared" si="20"/>
        <v>1</v>
      </c>
      <c r="P148">
        <f t="shared" si="16"/>
        <v>2</v>
      </c>
      <c r="Q148">
        <f t="shared" si="21"/>
        <v>2</v>
      </c>
      <c r="R148">
        <f t="shared" si="22"/>
        <v>5</v>
      </c>
    </row>
    <row r="149" spans="1:18" x14ac:dyDescent="0.25">
      <c r="A149" s="7" t="s">
        <v>10</v>
      </c>
      <c r="B149" s="7" t="s">
        <v>36</v>
      </c>
      <c r="C149" s="8">
        <v>68</v>
      </c>
      <c r="D149" s="9">
        <v>85</v>
      </c>
      <c r="E149" s="10">
        <v>85</v>
      </c>
      <c r="F149" s="13" t="s">
        <v>12</v>
      </c>
      <c r="G149" s="13" t="s">
        <v>12</v>
      </c>
      <c r="H149" s="13" t="s">
        <v>12</v>
      </c>
      <c r="I149" s="13" t="s">
        <v>12</v>
      </c>
      <c r="J149" s="14">
        <v>4</v>
      </c>
      <c r="K149" s="23" t="s">
        <v>112</v>
      </c>
      <c r="L149">
        <f t="shared" si="17"/>
        <v>85</v>
      </c>
      <c r="M149" t="e">
        <f t="shared" si="18"/>
        <v>#DIV/0!</v>
      </c>
      <c r="N149">
        <f t="shared" si="19"/>
        <v>0</v>
      </c>
      <c r="O149" t="e">
        <f t="shared" si="20"/>
        <v>#VALUE!</v>
      </c>
      <c r="P149">
        <f t="shared" si="16"/>
        <v>2</v>
      </c>
      <c r="Q149" t="e">
        <f t="shared" si="21"/>
        <v>#VALUE!</v>
      </c>
      <c r="R149" t="e">
        <f t="shared" si="22"/>
        <v>#VALUE!</v>
      </c>
    </row>
    <row r="150" spans="1:18" x14ac:dyDescent="0.25">
      <c r="A150" s="7" t="s">
        <v>10</v>
      </c>
      <c r="B150" s="7" t="s">
        <v>64</v>
      </c>
      <c r="C150" s="8">
        <v>56</v>
      </c>
      <c r="D150" s="9">
        <v>75</v>
      </c>
      <c r="E150" s="10">
        <v>81</v>
      </c>
      <c r="F150" s="13" t="s">
        <v>12</v>
      </c>
      <c r="G150" s="13" t="s">
        <v>12</v>
      </c>
      <c r="H150" s="13" t="s">
        <v>12</v>
      </c>
      <c r="I150" s="13" t="s">
        <v>12</v>
      </c>
      <c r="J150" s="14">
        <v>8</v>
      </c>
      <c r="K150" s="23" t="s">
        <v>112</v>
      </c>
      <c r="L150">
        <f t="shared" si="17"/>
        <v>78</v>
      </c>
      <c r="M150" t="e">
        <f t="shared" si="18"/>
        <v>#DIV/0!</v>
      </c>
      <c r="N150">
        <f t="shared" si="19"/>
        <v>6</v>
      </c>
      <c r="O150" t="e">
        <f t="shared" si="20"/>
        <v>#VALUE!</v>
      </c>
      <c r="P150">
        <f t="shared" si="16"/>
        <v>1</v>
      </c>
      <c r="Q150" t="e">
        <f t="shared" si="21"/>
        <v>#VALUE!</v>
      </c>
      <c r="R150" t="e">
        <f t="shared" si="22"/>
        <v>#VALUE!</v>
      </c>
    </row>
    <row r="151" spans="1:18" x14ac:dyDescent="0.25">
      <c r="A151" s="7" t="s">
        <v>10</v>
      </c>
      <c r="B151" s="7" t="s">
        <v>65</v>
      </c>
      <c r="C151" s="8">
        <v>67</v>
      </c>
      <c r="D151" s="9">
        <v>89</v>
      </c>
      <c r="E151" s="10">
        <v>91</v>
      </c>
      <c r="F151" s="13" t="s">
        <v>12</v>
      </c>
      <c r="G151" s="13" t="s">
        <v>12</v>
      </c>
      <c r="H151" s="13" t="s">
        <v>12</v>
      </c>
      <c r="I151" s="13" t="s">
        <v>12</v>
      </c>
      <c r="J151" s="14">
        <v>4</v>
      </c>
      <c r="K151" s="23" t="s">
        <v>112</v>
      </c>
      <c r="L151">
        <f t="shared" si="17"/>
        <v>90</v>
      </c>
      <c r="M151" t="e">
        <f t="shared" si="18"/>
        <v>#DIV/0!</v>
      </c>
      <c r="N151">
        <f t="shared" si="19"/>
        <v>2</v>
      </c>
      <c r="O151" t="e">
        <f t="shared" si="20"/>
        <v>#VALUE!</v>
      </c>
      <c r="P151">
        <f t="shared" si="16"/>
        <v>2</v>
      </c>
      <c r="Q151" t="e">
        <f t="shared" si="21"/>
        <v>#VALUE!</v>
      </c>
      <c r="R151" t="e">
        <f t="shared" si="22"/>
        <v>#VALUE!</v>
      </c>
    </row>
    <row r="152" spans="1:18" x14ac:dyDescent="0.25">
      <c r="A152" s="7" t="s">
        <v>10</v>
      </c>
      <c r="B152" s="7" t="s">
        <v>38</v>
      </c>
      <c r="C152" s="8">
        <v>58</v>
      </c>
      <c r="D152" s="9">
        <v>83</v>
      </c>
      <c r="E152" s="10">
        <v>91</v>
      </c>
      <c r="F152" s="13" t="s">
        <v>12</v>
      </c>
      <c r="G152" s="13" t="s">
        <v>12</v>
      </c>
      <c r="H152" s="13" t="s">
        <v>12</v>
      </c>
      <c r="I152" s="13" t="s">
        <v>12</v>
      </c>
      <c r="J152" s="14">
        <v>4</v>
      </c>
      <c r="K152" s="23" t="s">
        <v>112</v>
      </c>
      <c r="L152">
        <f t="shared" si="17"/>
        <v>87</v>
      </c>
      <c r="M152" t="e">
        <f t="shared" si="18"/>
        <v>#DIV/0!</v>
      </c>
      <c r="N152">
        <f t="shared" si="19"/>
        <v>8</v>
      </c>
      <c r="O152" t="e">
        <f t="shared" si="20"/>
        <v>#VALUE!</v>
      </c>
      <c r="P152">
        <f t="shared" si="16"/>
        <v>1</v>
      </c>
      <c r="Q152" t="e">
        <f t="shared" si="21"/>
        <v>#VALUE!</v>
      </c>
      <c r="R152" t="e">
        <f t="shared" si="22"/>
        <v>#VALUE!</v>
      </c>
    </row>
    <row r="153" spans="1:18" x14ac:dyDescent="0.25">
      <c r="A153" s="7" t="s">
        <v>10</v>
      </c>
      <c r="B153" s="15" t="s">
        <v>66</v>
      </c>
      <c r="C153" s="16">
        <v>45</v>
      </c>
      <c r="D153" s="17">
        <v>63</v>
      </c>
      <c r="E153" s="18">
        <v>63</v>
      </c>
      <c r="F153" s="19" t="s">
        <v>12</v>
      </c>
      <c r="G153" s="19" t="s">
        <v>12</v>
      </c>
      <c r="H153" s="19" t="s">
        <v>12</v>
      </c>
      <c r="I153" s="19" t="s">
        <v>12</v>
      </c>
      <c r="J153" s="25">
        <v>11</v>
      </c>
      <c r="K153" s="23" t="s">
        <v>112</v>
      </c>
      <c r="L153">
        <f t="shared" si="17"/>
        <v>63</v>
      </c>
      <c r="M153" t="e">
        <f t="shared" si="18"/>
        <v>#DIV/0!</v>
      </c>
      <c r="N153">
        <f t="shared" si="19"/>
        <v>0</v>
      </c>
      <c r="O153" t="e">
        <f t="shared" si="20"/>
        <v>#VALUE!</v>
      </c>
      <c r="P153">
        <f t="shared" si="16"/>
        <v>2</v>
      </c>
      <c r="Q153" t="e">
        <f t="shared" si="21"/>
        <v>#VALUE!</v>
      </c>
      <c r="R153" t="e">
        <f t="shared" si="22"/>
        <v>#VALUE!</v>
      </c>
    </row>
    <row r="154" spans="1:18" x14ac:dyDescent="0.25">
      <c r="A154" s="7" t="s">
        <v>10</v>
      </c>
      <c r="B154" s="15" t="s">
        <v>40</v>
      </c>
      <c r="C154" s="16">
        <v>58</v>
      </c>
      <c r="D154" s="17">
        <v>73</v>
      </c>
      <c r="E154" s="18">
        <v>74</v>
      </c>
      <c r="F154" s="19">
        <v>87</v>
      </c>
      <c r="G154" s="19">
        <v>87</v>
      </c>
      <c r="H154" s="19">
        <v>90</v>
      </c>
      <c r="I154" s="19">
        <v>90</v>
      </c>
      <c r="J154" s="25">
        <v>8</v>
      </c>
      <c r="K154" s="23" t="s">
        <v>112</v>
      </c>
      <c r="L154">
        <f t="shared" si="17"/>
        <v>73.5</v>
      </c>
      <c r="M154">
        <f t="shared" si="18"/>
        <v>88.5</v>
      </c>
      <c r="N154">
        <f t="shared" si="19"/>
        <v>1</v>
      </c>
      <c r="O154">
        <f t="shared" si="20"/>
        <v>3</v>
      </c>
      <c r="P154">
        <f t="shared" si="16"/>
        <v>2</v>
      </c>
      <c r="Q154">
        <f t="shared" si="21"/>
        <v>2</v>
      </c>
      <c r="R154">
        <f t="shared" si="22"/>
        <v>5</v>
      </c>
    </row>
    <row r="155" spans="1:18" x14ac:dyDescent="0.25">
      <c r="A155" s="7" t="s">
        <v>10</v>
      </c>
      <c r="B155" s="15" t="s">
        <v>90</v>
      </c>
      <c r="C155" s="16">
        <v>48</v>
      </c>
      <c r="D155" s="17">
        <v>67</v>
      </c>
      <c r="E155" s="18">
        <v>67</v>
      </c>
      <c r="F155" s="19">
        <v>83</v>
      </c>
      <c r="G155" s="19">
        <v>83</v>
      </c>
      <c r="H155" s="19">
        <v>84</v>
      </c>
      <c r="I155" s="19">
        <v>85</v>
      </c>
      <c r="J155" s="25">
        <v>9</v>
      </c>
      <c r="K155" s="23" t="s">
        <v>112</v>
      </c>
      <c r="L155">
        <f t="shared" si="17"/>
        <v>67</v>
      </c>
      <c r="M155">
        <f t="shared" si="18"/>
        <v>83.75</v>
      </c>
      <c r="N155">
        <f t="shared" si="19"/>
        <v>0</v>
      </c>
      <c r="O155">
        <f t="shared" si="20"/>
        <v>2</v>
      </c>
      <c r="P155">
        <f t="shared" si="16"/>
        <v>2</v>
      </c>
      <c r="Q155">
        <f t="shared" si="21"/>
        <v>2</v>
      </c>
      <c r="R155">
        <f t="shared" si="22"/>
        <v>5</v>
      </c>
    </row>
    <row r="156" spans="1:18" x14ac:dyDescent="0.25">
      <c r="A156" s="7" t="s">
        <v>10</v>
      </c>
      <c r="B156" s="15" t="s">
        <v>82</v>
      </c>
      <c r="C156" s="16">
        <v>59</v>
      </c>
      <c r="D156" s="17">
        <v>77</v>
      </c>
      <c r="E156" s="18">
        <v>78</v>
      </c>
      <c r="F156" s="19">
        <v>90</v>
      </c>
      <c r="G156" s="19">
        <v>91</v>
      </c>
      <c r="H156" s="19">
        <v>92</v>
      </c>
      <c r="I156" s="19">
        <v>92</v>
      </c>
      <c r="J156" s="25">
        <v>8</v>
      </c>
      <c r="K156" s="23" t="s">
        <v>112</v>
      </c>
      <c r="L156">
        <f t="shared" si="17"/>
        <v>77.5</v>
      </c>
      <c r="M156">
        <f t="shared" si="18"/>
        <v>91.25</v>
      </c>
      <c r="N156">
        <f t="shared" si="19"/>
        <v>1</v>
      </c>
      <c r="O156">
        <f t="shared" si="20"/>
        <v>2</v>
      </c>
      <c r="P156">
        <f t="shared" si="16"/>
        <v>2</v>
      </c>
      <c r="Q156">
        <f t="shared" si="21"/>
        <v>2</v>
      </c>
      <c r="R156">
        <f t="shared" si="22"/>
        <v>5</v>
      </c>
    </row>
    <row r="157" spans="1:18" x14ac:dyDescent="0.25">
      <c r="A157" s="7" t="s">
        <v>10</v>
      </c>
      <c r="B157" s="7" t="s">
        <v>68</v>
      </c>
      <c r="C157" s="8">
        <v>54</v>
      </c>
      <c r="D157" s="9">
        <v>77</v>
      </c>
      <c r="E157" s="10">
        <v>80</v>
      </c>
      <c r="F157" s="13" t="s">
        <v>12</v>
      </c>
      <c r="G157" s="13" t="s">
        <v>12</v>
      </c>
      <c r="H157" s="13" t="s">
        <v>12</v>
      </c>
      <c r="I157" s="13" t="s">
        <v>12</v>
      </c>
      <c r="J157" s="14">
        <v>4</v>
      </c>
      <c r="K157" s="23" t="s">
        <v>112</v>
      </c>
      <c r="L157">
        <f t="shared" si="17"/>
        <v>78.5</v>
      </c>
      <c r="M157" t="e">
        <f t="shared" si="18"/>
        <v>#DIV/0!</v>
      </c>
      <c r="N157">
        <f t="shared" si="19"/>
        <v>3</v>
      </c>
      <c r="O157" t="e">
        <f t="shared" si="20"/>
        <v>#VALUE!</v>
      </c>
      <c r="P157">
        <f t="shared" si="16"/>
        <v>2</v>
      </c>
      <c r="Q157" t="e">
        <f t="shared" si="21"/>
        <v>#VALUE!</v>
      </c>
      <c r="R157" t="e">
        <f t="shared" si="22"/>
        <v>#VALUE!</v>
      </c>
    </row>
    <row r="158" spans="1:18" x14ac:dyDescent="0.25">
      <c r="A158" s="7" t="s">
        <v>10</v>
      </c>
      <c r="B158" s="7" t="s">
        <v>69</v>
      </c>
      <c r="C158" s="8">
        <v>64</v>
      </c>
      <c r="D158" s="9">
        <v>79</v>
      </c>
      <c r="E158" s="10">
        <v>81</v>
      </c>
      <c r="F158" s="13" t="s">
        <v>12</v>
      </c>
      <c r="G158" s="13" t="s">
        <v>12</v>
      </c>
      <c r="H158" s="13" t="s">
        <v>12</v>
      </c>
      <c r="I158" s="13" t="s">
        <v>12</v>
      </c>
      <c r="J158" s="14">
        <v>4</v>
      </c>
      <c r="K158" s="23" t="s">
        <v>112</v>
      </c>
      <c r="L158">
        <f t="shared" si="17"/>
        <v>80</v>
      </c>
      <c r="M158" t="e">
        <f t="shared" si="18"/>
        <v>#DIV/0!</v>
      </c>
      <c r="N158">
        <f t="shared" si="19"/>
        <v>2</v>
      </c>
      <c r="O158" t="e">
        <f t="shared" si="20"/>
        <v>#VALUE!</v>
      </c>
      <c r="P158">
        <f t="shared" si="16"/>
        <v>2</v>
      </c>
      <c r="Q158" t="e">
        <f t="shared" si="21"/>
        <v>#VALUE!</v>
      </c>
      <c r="R158" t="e">
        <f t="shared" si="22"/>
        <v>#VALUE!</v>
      </c>
    </row>
    <row r="159" spans="1:18" x14ac:dyDescent="0.25">
      <c r="A159" s="7" t="s">
        <v>10</v>
      </c>
      <c r="B159" s="7" t="s">
        <v>70</v>
      </c>
      <c r="C159" s="8">
        <v>54</v>
      </c>
      <c r="D159" s="9">
        <v>75</v>
      </c>
      <c r="E159" s="10">
        <v>75</v>
      </c>
      <c r="F159" s="13" t="s">
        <v>12</v>
      </c>
      <c r="G159" s="13" t="s">
        <v>12</v>
      </c>
      <c r="H159" s="13" t="s">
        <v>12</v>
      </c>
      <c r="I159" s="13" t="s">
        <v>12</v>
      </c>
      <c r="J159" s="14">
        <v>6</v>
      </c>
      <c r="K159" s="23" t="s">
        <v>112</v>
      </c>
      <c r="L159">
        <f t="shared" si="17"/>
        <v>75</v>
      </c>
      <c r="M159" t="e">
        <f t="shared" si="18"/>
        <v>#DIV/0!</v>
      </c>
      <c r="N159">
        <f t="shared" si="19"/>
        <v>0</v>
      </c>
      <c r="O159" t="e">
        <f t="shared" si="20"/>
        <v>#VALUE!</v>
      </c>
      <c r="P159">
        <f t="shared" si="16"/>
        <v>2</v>
      </c>
      <c r="Q159" t="e">
        <f t="shared" si="21"/>
        <v>#VALUE!</v>
      </c>
      <c r="R159" t="e">
        <f t="shared" si="22"/>
        <v>#VALUE!</v>
      </c>
    </row>
    <row r="160" spans="1:18" x14ac:dyDescent="0.25">
      <c r="A160" s="7" t="s">
        <v>10</v>
      </c>
      <c r="B160" s="7" t="s">
        <v>41</v>
      </c>
      <c r="C160" s="8">
        <v>57</v>
      </c>
      <c r="D160" s="9">
        <v>72</v>
      </c>
      <c r="E160" s="10">
        <v>74</v>
      </c>
      <c r="F160" s="13" t="s">
        <v>12</v>
      </c>
      <c r="G160" s="13" t="s">
        <v>12</v>
      </c>
      <c r="H160" s="13" t="s">
        <v>12</v>
      </c>
      <c r="I160" s="13" t="s">
        <v>12</v>
      </c>
      <c r="J160" s="14">
        <v>5</v>
      </c>
      <c r="K160" s="23" t="s">
        <v>112</v>
      </c>
      <c r="L160">
        <f t="shared" si="17"/>
        <v>73</v>
      </c>
      <c r="M160" t="e">
        <f t="shared" si="18"/>
        <v>#DIV/0!</v>
      </c>
      <c r="N160">
        <f t="shared" si="19"/>
        <v>2</v>
      </c>
      <c r="O160" t="e">
        <f t="shared" si="20"/>
        <v>#VALUE!</v>
      </c>
      <c r="P160">
        <f t="shared" si="16"/>
        <v>2</v>
      </c>
      <c r="Q160" t="e">
        <f t="shared" si="21"/>
        <v>#VALUE!</v>
      </c>
      <c r="R160" t="e">
        <f t="shared" si="22"/>
        <v>#VALUE!</v>
      </c>
    </row>
    <row r="161" spans="1:18" x14ac:dyDescent="0.25">
      <c r="A161" s="7" t="s">
        <v>10</v>
      </c>
      <c r="B161" s="7" t="s">
        <v>71</v>
      </c>
      <c r="C161" s="8">
        <v>57</v>
      </c>
      <c r="D161" s="9">
        <v>77</v>
      </c>
      <c r="E161" s="10">
        <v>77</v>
      </c>
      <c r="F161" s="13">
        <v>100</v>
      </c>
      <c r="G161" s="13">
        <v>100</v>
      </c>
      <c r="H161" s="13">
        <v>102</v>
      </c>
      <c r="I161" s="13">
        <v>103</v>
      </c>
      <c r="J161" s="14">
        <v>4</v>
      </c>
      <c r="K161" s="23" t="s">
        <v>112</v>
      </c>
      <c r="L161">
        <f t="shared" si="17"/>
        <v>77</v>
      </c>
      <c r="M161">
        <f t="shared" si="18"/>
        <v>101.25</v>
      </c>
      <c r="N161">
        <f t="shared" si="19"/>
        <v>0</v>
      </c>
      <c r="O161">
        <f t="shared" si="20"/>
        <v>3</v>
      </c>
      <c r="P161">
        <f t="shared" si="16"/>
        <v>2</v>
      </c>
      <c r="Q161">
        <f t="shared" si="21"/>
        <v>2</v>
      </c>
      <c r="R161">
        <f t="shared" si="22"/>
        <v>5</v>
      </c>
    </row>
    <row r="162" spans="1:18" x14ac:dyDescent="0.25">
      <c r="A162" s="7" t="s">
        <v>10</v>
      </c>
      <c r="B162" s="7" t="s">
        <v>42</v>
      </c>
      <c r="C162" s="8">
        <v>69</v>
      </c>
      <c r="D162" s="9">
        <v>86</v>
      </c>
      <c r="E162" s="10">
        <v>86</v>
      </c>
      <c r="F162" s="13" t="s">
        <v>12</v>
      </c>
      <c r="G162" s="13" t="s">
        <v>12</v>
      </c>
      <c r="H162" s="13" t="s">
        <v>12</v>
      </c>
      <c r="I162" s="13" t="s">
        <v>12</v>
      </c>
      <c r="J162" s="14">
        <v>4</v>
      </c>
      <c r="K162" s="23" t="s">
        <v>112</v>
      </c>
      <c r="L162">
        <f t="shared" si="17"/>
        <v>86</v>
      </c>
      <c r="M162" t="e">
        <f t="shared" si="18"/>
        <v>#DIV/0!</v>
      </c>
      <c r="N162">
        <f t="shared" si="19"/>
        <v>0</v>
      </c>
      <c r="O162" t="e">
        <f t="shared" si="20"/>
        <v>#VALUE!</v>
      </c>
      <c r="P162">
        <f t="shared" si="16"/>
        <v>2</v>
      </c>
      <c r="Q162" t="e">
        <f t="shared" si="21"/>
        <v>#VALUE!</v>
      </c>
      <c r="R162" t="e">
        <f t="shared" si="22"/>
        <v>#VALUE!</v>
      </c>
    </row>
    <row r="163" spans="1:18" x14ac:dyDescent="0.25">
      <c r="A163" s="7" t="s">
        <v>10</v>
      </c>
      <c r="B163" s="7" t="s">
        <v>43</v>
      </c>
      <c r="C163" s="8">
        <v>46</v>
      </c>
      <c r="D163" s="9">
        <v>61</v>
      </c>
      <c r="E163" s="10">
        <v>61</v>
      </c>
      <c r="F163" s="13">
        <v>73</v>
      </c>
      <c r="G163" s="13">
        <v>75</v>
      </c>
      <c r="H163" s="13">
        <v>75</v>
      </c>
      <c r="I163" s="13">
        <v>75</v>
      </c>
      <c r="J163" s="14">
        <v>16</v>
      </c>
      <c r="K163" s="23" t="s">
        <v>112</v>
      </c>
      <c r="L163">
        <f t="shared" si="17"/>
        <v>61</v>
      </c>
      <c r="M163">
        <f t="shared" si="18"/>
        <v>74.5</v>
      </c>
      <c r="N163">
        <f t="shared" si="19"/>
        <v>0</v>
      </c>
      <c r="O163">
        <f t="shared" si="20"/>
        <v>2</v>
      </c>
      <c r="P163">
        <f t="shared" si="16"/>
        <v>2</v>
      </c>
      <c r="Q163">
        <f t="shared" si="21"/>
        <v>2</v>
      </c>
      <c r="R163">
        <f t="shared" si="22"/>
        <v>5</v>
      </c>
    </row>
    <row r="164" spans="1:18" x14ac:dyDescent="0.25">
      <c r="A164" s="7" t="s">
        <v>10</v>
      </c>
      <c r="B164" s="7" t="s">
        <v>72</v>
      </c>
      <c r="C164" s="8">
        <v>66</v>
      </c>
      <c r="D164" s="9">
        <v>90</v>
      </c>
      <c r="E164" s="10">
        <v>99</v>
      </c>
      <c r="F164" s="13" t="s">
        <v>12</v>
      </c>
      <c r="G164" s="13" t="s">
        <v>12</v>
      </c>
      <c r="H164" s="13" t="s">
        <v>12</v>
      </c>
      <c r="I164" s="13" t="s">
        <v>12</v>
      </c>
      <c r="J164" s="14">
        <v>3</v>
      </c>
      <c r="K164" s="23" t="s">
        <v>112</v>
      </c>
      <c r="L164">
        <f t="shared" si="17"/>
        <v>94.5</v>
      </c>
      <c r="M164" t="e">
        <f t="shared" si="18"/>
        <v>#DIV/0!</v>
      </c>
      <c r="N164">
        <f t="shared" si="19"/>
        <v>9</v>
      </c>
      <c r="O164" t="e">
        <f t="shared" si="20"/>
        <v>#VALUE!</v>
      </c>
      <c r="P164">
        <f t="shared" si="16"/>
        <v>1</v>
      </c>
      <c r="Q164" t="e">
        <f t="shared" si="21"/>
        <v>#VALUE!</v>
      </c>
      <c r="R164" t="e">
        <f t="shared" si="22"/>
        <v>#VALUE!</v>
      </c>
    </row>
    <row r="165" spans="1:18" x14ac:dyDescent="0.25">
      <c r="A165" s="7" t="s">
        <v>10</v>
      </c>
      <c r="B165" s="7" t="s">
        <v>73</v>
      </c>
      <c r="C165" s="8">
        <v>51</v>
      </c>
      <c r="D165" s="9">
        <v>71</v>
      </c>
      <c r="E165" s="10">
        <v>71</v>
      </c>
      <c r="F165" s="13" t="s">
        <v>12</v>
      </c>
      <c r="G165" s="13" t="s">
        <v>91</v>
      </c>
      <c r="H165" s="13" t="s">
        <v>91</v>
      </c>
      <c r="I165" s="13" t="s">
        <v>91</v>
      </c>
      <c r="J165" s="14">
        <v>4</v>
      </c>
      <c r="K165" s="23" t="s">
        <v>112</v>
      </c>
      <c r="L165">
        <f t="shared" si="17"/>
        <v>71</v>
      </c>
      <c r="M165" t="e">
        <f t="shared" si="18"/>
        <v>#DIV/0!</v>
      </c>
      <c r="N165">
        <f t="shared" si="19"/>
        <v>0</v>
      </c>
      <c r="O165" t="e">
        <f t="shared" si="20"/>
        <v>#VALUE!</v>
      </c>
      <c r="P165">
        <f t="shared" si="16"/>
        <v>2</v>
      </c>
      <c r="Q165" t="e">
        <f t="shared" si="21"/>
        <v>#VALUE!</v>
      </c>
      <c r="R165" t="e">
        <f t="shared" si="22"/>
        <v>#VALUE!</v>
      </c>
    </row>
    <row r="166" spans="1:18" x14ac:dyDescent="0.25">
      <c r="A166" s="15" t="s">
        <v>47</v>
      </c>
      <c r="B166" s="7" t="s">
        <v>75</v>
      </c>
      <c r="C166" s="8">
        <v>44</v>
      </c>
      <c r="D166" s="9">
        <v>62</v>
      </c>
      <c r="E166" s="10">
        <v>63</v>
      </c>
      <c r="F166" s="13">
        <v>75</v>
      </c>
      <c r="G166" s="13">
        <v>76</v>
      </c>
      <c r="H166" s="13">
        <v>77</v>
      </c>
      <c r="I166" s="13">
        <v>77</v>
      </c>
      <c r="J166" s="14">
        <v>13</v>
      </c>
      <c r="K166" s="23" t="s">
        <v>112</v>
      </c>
      <c r="L166">
        <f t="shared" si="17"/>
        <v>62.5</v>
      </c>
      <c r="M166">
        <f t="shared" si="18"/>
        <v>76.25</v>
      </c>
      <c r="N166">
        <f t="shared" si="19"/>
        <v>1</v>
      </c>
      <c r="O166">
        <f t="shared" si="20"/>
        <v>2</v>
      </c>
      <c r="P166">
        <f>IF(N166&gt;5.43,1,2)</f>
        <v>2</v>
      </c>
      <c r="Q166">
        <f t="shared" si="21"/>
        <v>2</v>
      </c>
      <c r="R166">
        <f t="shared" si="22"/>
        <v>5</v>
      </c>
    </row>
    <row r="167" spans="1:18" x14ac:dyDescent="0.25">
      <c r="A167" s="15" t="s">
        <v>47</v>
      </c>
      <c r="B167" s="7" t="s">
        <v>13</v>
      </c>
      <c r="C167" s="8">
        <v>32</v>
      </c>
      <c r="D167" s="9">
        <v>49</v>
      </c>
      <c r="E167" s="10">
        <v>51</v>
      </c>
      <c r="F167" s="13">
        <v>65</v>
      </c>
      <c r="G167" s="13">
        <v>66</v>
      </c>
      <c r="H167" s="13">
        <v>68</v>
      </c>
      <c r="I167" s="13">
        <v>68</v>
      </c>
      <c r="J167" s="14">
        <v>11</v>
      </c>
      <c r="K167" s="23" t="s">
        <v>112</v>
      </c>
      <c r="L167">
        <f t="shared" si="17"/>
        <v>50</v>
      </c>
      <c r="M167">
        <f t="shared" si="18"/>
        <v>66.75</v>
      </c>
      <c r="N167">
        <f t="shared" si="19"/>
        <v>2</v>
      </c>
      <c r="O167">
        <f t="shared" si="20"/>
        <v>3</v>
      </c>
      <c r="P167">
        <f t="shared" ref="P167:P227" si="23">IF(N167&gt;5.43,1,2)</f>
        <v>2</v>
      </c>
      <c r="Q167">
        <f t="shared" si="21"/>
        <v>2</v>
      </c>
      <c r="R167">
        <f t="shared" si="22"/>
        <v>5</v>
      </c>
    </row>
    <row r="168" spans="1:18" x14ac:dyDescent="0.25">
      <c r="A168" s="15" t="s">
        <v>47</v>
      </c>
      <c r="B168" s="15" t="s">
        <v>14</v>
      </c>
      <c r="C168" s="16">
        <v>33</v>
      </c>
      <c r="D168" s="17">
        <v>48</v>
      </c>
      <c r="E168" s="18">
        <v>49</v>
      </c>
      <c r="F168" s="19">
        <v>58</v>
      </c>
      <c r="G168" s="19">
        <v>59</v>
      </c>
      <c r="H168" s="19">
        <v>60</v>
      </c>
      <c r="I168" s="19">
        <v>60</v>
      </c>
      <c r="J168" s="25">
        <v>28</v>
      </c>
      <c r="K168" s="23" t="s">
        <v>112</v>
      </c>
      <c r="L168">
        <f t="shared" si="17"/>
        <v>48.5</v>
      </c>
      <c r="M168">
        <f t="shared" si="18"/>
        <v>59.25</v>
      </c>
      <c r="N168">
        <f t="shared" si="19"/>
        <v>1</v>
      </c>
      <c r="O168">
        <f t="shared" si="20"/>
        <v>2</v>
      </c>
      <c r="P168">
        <f t="shared" si="23"/>
        <v>2</v>
      </c>
      <c r="Q168">
        <f t="shared" si="21"/>
        <v>2</v>
      </c>
      <c r="R168">
        <f t="shared" si="22"/>
        <v>5</v>
      </c>
    </row>
    <row r="169" spans="1:18" x14ac:dyDescent="0.25">
      <c r="A169" s="7" t="s">
        <v>47</v>
      </c>
      <c r="B169" s="1" t="s">
        <v>15</v>
      </c>
      <c r="C169" s="8">
        <v>46</v>
      </c>
      <c r="D169" s="9">
        <v>56</v>
      </c>
      <c r="E169" s="10">
        <v>58</v>
      </c>
      <c r="F169" s="13" t="s">
        <v>12</v>
      </c>
      <c r="G169" s="13" t="s">
        <v>12</v>
      </c>
      <c r="H169" s="13" t="s">
        <v>12</v>
      </c>
      <c r="I169" s="13" t="s">
        <v>12</v>
      </c>
      <c r="J169" s="14">
        <v>10</v>
      </c>
      <c r="K169" s="23" t="s">
        <v>112</v>
      </c>
      <c r="L169">
        <f t="shared" si="17"/>
        <v>57</v>
      </c>
      <c r="M169" t="e">
        <f t="shared" si="18"/>
        <v>#DIV/0!</v>
      </c>
      <c r="N169">
        <f t="shared" si="19"/>
        <v>2</v>
      </c>
      <c r="O169" t="e">
        <f t="shared" si="20"/>
        <v>#VALUE!</v>
      </c>
      <c r="P169">
        <f t="shared" si="23"/>
        <v>2</v>
      </c>
      <c r="Q169" t="e">
        <f t="shared" si="21"/>
        <v>#VALUE!</v>
      </c>
      <c r="R169" t="e">
        <f t="shared" si="22"/>
        <v>#VALUE!</v>
      </c>
    </row>
    <row r="170" spans="1:18" x14ac:dyDescent="0.25">
      <c r="A170" s="7" t="s">
        <v>47</v>
      </c>
      <c r="B170" s="7" t="s">
        <v>84</v>
      </c>
      <c r="C170" s="8">
        <v>33</v>
      </c>
      <c r="D170" s="9">
        <v>51</v>
      </c>
      <c r="E170" s="10">
        <v>52</v>
      </c>
      <c r="F170" s="13" t="s">
        <v>12</v>
      </c>
      <c r="G170" s="13" t="s">
        <v>12</v>
      </c>
      <c r="H170" s="13" t="s">
        <v>12</v>
      </c>
      <c r="I170" s="13" t="s">
        <v>12</v>
      </c>
      <c r="J170" s="14">
        <v>5</v>
      </c>
      <c r="K170" s="23" t="s">
        <v>112</v>
      </c>
      <c r="L170">
        <f t="shared" si="17"/>
        <v>51.5</v>
      </c>
      <c r="M170" t="e">
        <f t="shared" si="18"/>
        <v>#DIV/0!</v>
      </c>
      <c r="N170">
        <f t="shared" si="19"/>
        <v>1</v>
      </c>
      <c r="O170" t="e">
        <f t="shared" si="20"/>
        <v>#VALUE!</v>
      </c>
      <c r="P170">
        <f t="shared" si="23"/>
        <v>2</v>
      </c>
      <c r="Q170" t="e">
        <f t="shared" si="21"/>
        <v>#VALUE!</v>
      </c>
      <c r="R170" t="e">
        <f t="shared" si="22"/>
        <v>#VALUE!</v>
      </c>
    </row>
    <row r="171" spans="1:18" x14ac:dyDescent="0.25">
      <c r="A171" s="15" t="s">
        <v>47</v>
      </c>
      <c r="B171" s="15" t="s">
        <v>92</v>
      </c>
      <c r="C171" s="16">
        <v>38</v>
      </c>
      <c r="D171" s="17">
        <v>53</v>
      </c>
      <c r="E171" s="18">
        <v>55</v>
      </c>
      <c r="F171" s="19" t="s">
        <v>12</v>
      </c>
      <c r="G171" s="19" t="s">
        <v>12</v>
      </c>
      <c r="H171" s="19" t="s">
        <v>12</v>
      </c>
      <c r="I171" s="19" t="s">
        <v>12</v>
      </c>
      <c r="J171" s="25">
        <v>20</v>
      </c>
      <c r="K171" s="23" t="s">
        <v>112</v>
      </c>
      <c r="L171">
        <f t="shared" si="17"/>
        <v>54</v>
      </c>
      <c r="M171" t="e">
        <f t="shared" si="18"/>
        <v>#DIV/0!</v>
      </c>
      <c r="N171">
        <f t="shared" si="19"/>
        <v>2</v>
      </c>
      <c r="O171" t="e">
        <f t="shared" si="20"/>
        <v>#VALUE!</v>
      </c>
      <c r="P171">
        <f t="shared" si="23"/>
        <v>2</v>
      </c>
      <c r="Q171" t="e">
        <f t="shared" si="21"/>
        <v>#VALUE!</v>
      </c>
      <c r="R171" t="e">
        <f t="shared" si="22"/>
        <v>#VALUE!</v>
      </c>
    </row>
    <row r="172" spans="1:18" x14ac:dyDescent="0.25">
      <c r="A172" s="15" t="s">
        <v>47</v>
      </c>
      <c r="B172" s="7" t="s">
        <v>17</v>
      </c>
      <c r="C172" s="8">
        <v>39</v>
      </c>
      <c r="D172" s="9">
        <v>54</v>
      </c>
      <c r="E172" s="10">
        <v>54</v>
      </c>
      <c r="F172" s="13">
        <v>66</v>
      </c>
      <c r="G172" s="13">
        <v>66</v>
      </c>
      <c r="H172" s="13">
        <v>67</v>
      </c>
      <c r="I172" s="13">
        <v>68</v>
      </c>
      <c r="J172" s="14">
        <v>16</v>
      </c>
      <c r="K172" s="23" t="s">
        <v>112</v>
      </c>
      <c r="L172">
        <f t="shared" si="17"/>
        <v>54</v>
      </c>
      <c r="M172">
        <f t="shared" si="18"/>
        <v>66.75</v>
      </c>
      <c r="N172">
        <f t="shared" si="19"/>
        <v>0</v>
      </c>
      <c r="O172">
        <f t="shared" si="20"/>
        <v>2</v>
      </c>
      <c r="P172">
        <f t="shared" si="23"/>
        <v>2</v>
      </c>
      <c r="Q172">
        <f t="shared" si="21"/>
        <v>2</v>
      </c>
      <c r="R172">
        <f t="shared" si="22"/>
        <v>5</v>
      </c>
    </row>
    <row r="173" spans="1:18" x14ac:dyDescent="0.25">
      <c r="A173" s="15" t="s">
        <v>47</v>
      </c>
      <c r="B173" s="7" t="s">
        <v>48</v>
      </c>
      <c r="C173" s="8">
        <v>54</v>
      </c>
      <c r="D173" s="9">
        <v>68</v>
      </c>
      <c r="E173" s="10">
        <v>68</v>
      </c>
      <c r="F173" s="13" t="s">
        <v>12</v>
      </c>
      <c r="G173" s="13" t="s">
        <v>12</v>
      </c>
      <c r="H173" s="13" t="s">
        <v>12</v>
      </c>
      <c r="I173" s="13" t="s">
        <v>12</v>
      </c>
      <c r="J173" s="14">
        <v>13</v>
      </c>
      <c r="K173" s="23" t="s">
        <v>112</v>
      </c>
      <c r="L173">
        <f t="shared" si="17"/>
        <v>68</v>
      </c>
      <c r="M173" t="e">
        <f t="shared" si="18"/>
        <v>#DIV/0!</v>
      </c>
      <c r="N173">
        <f t="shared" si="19"/>
        <v>0</v>
      </c>
      <c r="O173" t="e">
        <f t="shared" si="20"/>
        <v>#VALUE!</v>
      </c>
      <c r="P173">
        <f t="shared" si="23"/>
        <v>2</v>
      </c>
      <c r="Q173" t="e">
        <f t="shared" si="21"/>
        <v>#VALUE!</v>
      </c>
      <c r="R173" t="e">
        <f t="shared" si="22"/>
        <v>#VALUE!</v>
      </c>
    </row>
    <row r="174" spans="1:18" x14ac:dyDescent="0.25">
      <c r="A174" s="15" t="s">
        <v>47</v>
      </c>
      <c r="B174" s="7" t="s">
        <v>19</v>
      </c>
      <c r="C174" s="8">
        <v>41</v>
      </c>
      <c r="D174" s="9">
        <v>54</v>
      </c>
      <c r="E174" s="10">
        <v>56</v>
      </c>
      <c r="F174" s="13">
        <v>68</v>
      </c>
      <c r="G174" s="13">
        <v>69</v>
      </c>
      <c r="H174" s="13">
        <v>71</v>
      </c>
      <c r="I174" s="13">
        <v>71</v>
      </c>
      <c r="J174" s="14">
        <v>16</v>
      </c>
      <c r="K174" s="23" t="s">
        <v>112</v>
      </c>
      <c r="L174">
        <f t="shared" si="17"/>
        <v>55</v>
      </c>
      <c r="M174">
        <f t="shared" si="18"/>
        <v>69.75</v>
      </c>
      <c r="N174">
        <f t="shared" si="19"/>
        <v>2</v>
      </c>
      <c r="O174">
        <f t="shared" si="20"/>
        <v>3</v>
      </c>
      <c r="P174">
        <f t="shared" si="23"/>
        <v>2</v>
      </c>
      <c r="Q174">
        <f t="shared" si="21"/>
        <v>2</v>
      </c>
      <c r="R174">
        <f t="shared" si="22"/>
        <v>5</v>
      </c>
    </row>
    <row r="175" spans="1:18" x14ac:dyDescent="0.25">
      <c r="A175" s="15" t="s">
        <v>47</v>
      </c>
      <c r="B175" s="7" t="s">
        <v>50</v>
      </c>
      <c r="C175" s="8">
        <v>36</v>
      </c>
      <c r="D175" s="9">
        <v>52</v>
      </c>
      <c r="E175" s="10">
        <v>55</v>
      </c>
      <c r="F175" s="13">
        <v>69</v>
      </c>
      <c r="G175" s="13">
        <v>69</v>
      </c>
      <c r="H175" s="13">
        <v>74</v>
      </c>
      <c r="I175" s="13">
        <v>75</v>
      </c>
      <c r="J175" s="14">
        <v>10</v>
      </c>
      <c r="K175" s="23" t="s">
        <v>112</v>
      </c>
      <c r="L175">
        <f t="shared" si="17"/>
        <v>53.5</v>
      </c>
      <c r="M175">
        <f t="shared" si="18"/>
        <v>71.75</v>
      </c>
      <c r="N175">
        <f t="shared" si="19"/>
        <v>3</v>
      </c>
      <c r="O175">
        <f t="shared" si="20"/>
        <v>6</v>
      </c>
      <c r="P175">
        <f t="shared" si="23"/>
        <v>2</v>
      </c>
      <c r="Q175">
        <f t="shared" si="21"/>
        <v>1</v>
      </c>
      <c r="R175">
        <f t="shared" si="22"/>
        <v>6</v>
      </c>
    </row>
    <row r="176" spans="1:18" x14ac:dyDescent="0.25">
      <c r="A176" s="7" t="s">
        <v>47</v>
      </c>
      <c r="B176" s="7" t="s">
        <v>93</v>
      </c>
      <c r="C176" s="8">
        <v>56</v>
      </c>
      <c r="D176" s="9">
        <v>73</v>
      </c>
      <c r="E176" s="10">
        <v>73</v>
      </c>
      <c r="F176" s="13">
        <v>88</v>
      </c>
      <c r="G176" s="13">
        <v>88</v>
      </c>
      <c r="H176" s="13">
        <v>90</v>
      </c>
      <c r="I176" s="13">
        <v>100</v>
      </c>
      <c r="J176" s="14">
        <v>7</v>
      </c>
      <c r="K176" s="23" t="s">
        <v>112</v>
      </c>
      <c r="L176">
        <f t="shared" si="17"/>
        <v>73</v>
      </c>
      <c r="M176">
        <f t="shared" si="18"/>
        <v>91.5</v>
      </c>
      <c r="N176">
        <f t="shared" si="19"/>
        <v>0</v>
      </c>
      <c r="O176">
        <f t="shared" si="20"/>
        <v>12</v>
      </c>
      <c r="P176">
        <f t="shared" si="23"/>
        <v>2</v>
      </c>
      <c r="Q176">
        <f t="shared" si="21"/>
        <v>1</v>
      </c>
      <c r="R176">
        <f t="shared" si="22"/>
        <v>6</v>
      </c>
    </row>
    <row r="177" spans="1:18" x14ac:dyDescent="0.25">
      <c r="A177" s="7" t="s">
        <v>47</v>
      </c>
      <c r="B177" s="7" t="s">
        <v>76</v>
      </c>
      <c r="C177" s="8">
        <v>34</v>
      </c>
      <c r="D177" s="9">
        <v>49</v>
      </c>
      <c r="E177" s="10">
        <v>50</v>
      </c>
      <c r="F177" s="13">
        <v>65</v>
      </c>
      <c r="G177" s="13">
        <v>67</v>
      </c>
      <c r="H177" s="13">
        <v>69</v>
      </c>
      <c r="I177" s="13">
        <v>75</v>
      </c>
      <c r="J177" s="14">
        <v>10</v>
      </c>
      <c r="K177" s="23" t="s">
        <v>112</v>
      </c>
      <c r="L177">
        <f t="shared" si="17"/>
        <v>49.5</v>
      </c>
      <c r="M177">
        <f t="shared" si="18"/>
        <v>69</v>
      </c>
      <c r="N177">
        <f t="shared" si="19"/>
        <v>1</v>
      </c>
      <c r="O177">
        <f t="shared" si="20"/>
        <v>10</v>
      </c>
      <c r="P177">
        <f t="shared" si="23"/>
        <v>2</v>
      </c>
      <c r="Q177">
        <f t="shared" si="21"/>
        <v>1</v>
      </c>
      <c r="R177">
        <f t="shared" si="22"/>
        <v>6</v>
      </c>
    </row>
    <row r="178" spans="1:18" x14ac:dyDescent="0.25">
      <c r="A178" s="7" t="s">
        <v>47</v>
      </c>
      <c r="B178" s="7" t="s">
        <v>51</v>
      </c>
      <c r="C178" s="8">
        <v>44</v>
      </c>
      <c r="D178" s="9">
        <v>68</v>
      </c>
      <c r="E178" s="10">
        <v>71</v>
      </c>
      <c r="F178" s="13">
        <v>90</v>
      </c>
      <c r="G178" s="13">
        <v>90</v>
      </c>
      <c r="H178" s="13">
        <v>91</v>
      </c>
      <c r="I178" s="13">
        <v>91</v>
      </c>
      <c r="J178" s="14">
        <v>8</v>
      </c>
      <c r="K178" s="23" t="s">
        <v>112</v>
      </c>
      <c r="L178">
        <f t="shared" si="17"/>
        <v>69.5</v>
      </c>
      <c r="M178">
        <f t="shared" si="18"/>
        <v>90.5</v>
      </c>
      <c r="N178">
        <f t="shared" si="19"/>
        <v>3</v>
      </c>
      <c r="O178">
        <f t="shared" si="20"/>
        <v>1</v>
      </c>
      <c r="P178">
        <f t="shared" si="23"/>
        <v>2</v>
      </c>
      <c r="Q178">
        <f t="shared" si="21"/>
        <v>2</v>
      </c>
      <c r="R178">
        <f t="shared" si="22"/>
        <v>5</v>
      </c>
    </row>
    <row r="179" spans="1:18" x14ac:dyDescent="0.25">
      <c r="A179" s="15" t="s">
        <v>47</v>
      </c>
      <c r="B179" s="7" t="s">
        <v>85</v>
      </c>
      <c r="C179" s="8" t="s">
        <v>12</v>
      </c>
      <c r="D179" s="9" t="s">
        <v>12</v>
      </c>
      <c r="E179" s="10" t="s">
        <v>12</v>
      </c>
      <c r="F179" s="13" t="s">
        <v>12</v>
      </c>
      <c r="G179" s="13" t="s">
        <v>12</v>
      </c>
      <c r="H179" s="13" t="s">
        <v>12</v>
      </c>
      <c r="I179" s="13" t="s">
        <v>12</v>
      </c>
      <c r="J179" s="14">
        <v>52</v>
      </c>
      <c r="K179" s="23" t="s">
        <v>112</v>
      </c>
      <c r="L179" t="e">
        <f t="shared" si="17"/>
        <v>#DIV/0!</v>
      </c>
      <c r="M179" t="e">
        <f t="shared" si="18"/>
        <v>#DIV/0!</v>
      </c>
      <c r="N179" t="e">
        <f t="shared" si="19"/>
        <v>#VALUE!</v>
      </c>
      <c r="O179" t="e">
        <f t="shared" si="20"/>
        <v>#VALUE!</v>
      </c>
      <c r="P179" t="e">
        <f t="shared" si="23"/>
        <v>#VALUE!</v>
      </c>
      <c r="Q179" t="e">
        <f t="shared" si="21"/>
        <v>#VALUE!</v>
      </c>
      <c r="R179" t="e">
        <f t="shared" si="22"/>
        <v>#VALUE!</v>
      </c>
    </row>
    <row r="180" spans="1:18" x14ac:dyDescent="0.25">
      <c r="A180" s="15" t="s">
        <v>47</v>
      </c>
      <c r="B180" s="7" t="s">
        <v>77</v>
      </c>
      <c r="C180" s="8">
        <v>31</v>
      </c>
      <c r="D180" s="9">
        <v>46</v>
      </c>
      <c r="E180" s="10">
        <v>46</v>
      </c>
      <c r="F180" s="13">
        <v>59</v>
      </c>
      <c r="G180" s="13">
        <v>60</v>
      </c>
      <c r="H180" s="13">
        <v>60</v>
      </c>
      <c r="I180" s="13">
        <v>60</v>
      </c>
      <c r="J180" s="14">
        <v>32</v>
      </c>
      <c r="K180" s="23" t="s">
        <v>112</v>
      </c>
      <c r="L180">
        <f t="shared" si="17"/>
        <v>46</v>
      </c>
      <c r="M180">
        <f t="shared" si="18"/>
        <v>59.75</v>
      </c>
      <c r="N180">
        <f t="shared" si="19"/>
        <v>0</v>
      </c>
      <c r="O180">
        <f t="shared" si="20"/>
        <v>1</v>
      </c>
      <c r="P180">
        <f t="shared" si="23"/>
        <v>2</v>
      </c>
      <c r="Q180">
        <f t="shared" si="21"/>
        <v>2</v>
      </c>
      <c r="R180">
        <f t="shared" si="22"/>
        <v>5</v>
      </c>
    </row>
    <row r="181" spans="1:18" x14ac:dyDescent="0.25">
      <c r="A181" s="15" t="s">
        <v>47</v>
      </c>
      <c r="B181" s="7" t="s">
        <v>20</v>
      </c>
      <c r="C181" s="8">
        <v>38</v>
      </c>
      <c r="D181" s="9">
        <v>47</v>
      </c>
      <c r="E181" s="10">
        <v>50</v>
      </c>
      <c r="F181" s="13">
        <v>65</v>
      </c>
      <c r="G181" s="13">
        <v>66</v>
      </c>
      <c r="H181" s="13">
        <v>67</v>
      </c>
      <c r="I181" s="13">
        <v>74</v>
      </c>
      <c r="J181" s="14">
        <v>18</v>
      </c>
      <c r="K181" s="23" t="s">
        <v>112</v>
      </c>
      <c r="L181">
        <f t="shared" si="17"/>
        <v>48.5</v>
      </c>
      <c r="M181">
        <f t="shared" si="18"/>
        <v>68</v>
      </c>
      <c r="N181">
        <f t="shared" si="19"/>
        <v>3</v>
      </c>
      <c r="O181">
        <f t="shared" si="20"/>
        <v>9</v>
      </c>
      <c r="P181">
        <f t="shared" si="23"/>
        <v>2</v>
      </c>
      <c r="Q181">
        <f t="shared" si="21"/>
        <v>1</v>
      </c>
      <c r="R181">
        <f t="shared" si="22"/>
        <v>6</v>
      </c>
    </row>
    <row r="182" spans="1:18" x14ac:dyDescent="0.25">
      <c r="A182" s="15" t="s">
        <v>47</v>
      </c>
      <c r="B182" s="7" t="s">
        <v>21</v>
      </c>
      <c r="C182" s="8">
        <v>32</v>
      </c>
      <c r="D182" s="9">
        <v>47</v>
      </c>
      <c r="E182" s="10">
        <v>47</v>
      </c>
      <c r="F182" s="13">
        <v>61</v>
      </c>
      <c r="G182" s="13">
        <v>61</v>
      </c>
      <c r="H182" s="13">
        <v>61</v>
      </c>
      <c r="I182" s="13">
        <v>62</v>
      </c>
      <c r="J182" s="14">
        <v>29</v>
      </c>
      <c r="K182" s="23" t="s">
        <v>112</v>
      </c>
      <c r="L182">
        <f t="shared" si="17"/>
        <v>47</v>
      </c>
      <c r="M182">
        <f t="shared" si="18"/>
        <v>61.25</v>
      </c>
      <c r="N182">
        <f t="shared" si="19"/>
        <v>0</v>
      </c>
      <c r="O182">
        <f t="shared" si="20"/>
        <v>1</v>
      </c>
      <c r="P182">
        <f t="shared" si="23"/>
        <v>2</v>
      </c>
      <c r="Q182">
        <f t="shared" si="21"/>
        <v>2</v>
      </c>
      <c r="R182">
        <f t="shared" si="22"/>
        <v>5</v>
      </c>
    </row>
    <row r="183" spans="1:18" x14ac:dyDescent="0.25">
      <c r="A183" s="7" t="s">
        <v>47</v>
      </c>
      <c r="B183" s="7" t="s">
        <v>52</v>
      </c>
      <c r="C183" s="8">
        <v>37</v>
      </c>
      <c r="D183" s="9">
        <v>49</v>
      </c>
      <c r="E183" s="10">
        <v>50</v>
      </c>
      <c r="F183" s="13" t="s">
        <v>12</v>
      </c>
      <c r="G183" s="13" t="s">
        <v>12</v>
      </c>
      <c r="H183" s="13" t="s">
        <v>12</v>
      </c>
      <c r="I183" s="13" t="s">
        <v>12</v>
      </c>
      <c r="J183" s="14">
        <v>13</v>
      </c>
      <c r="K183" s="23" t="s">
        <v>112</v>
      </c>
      <c r="L183">
        <f t="shared" si="17"/>
        <v>49.5</v>
      </c>
      <c r="M183" t="e">
        <f t="shared" si="18"/>
        <v>#DIV/0!</v>
      </c>
      <c r="N183">
        <f t="shared" si="19"/>
        <v>1</v>
      </c>
      <c r="O183" t="e">
        <f t="shared" si="20"/>
        <v>#VALUE!</v>
      </c>
      <c r="P183">
        <f t="shared" si="23"/>
        <v>2</v>
      </c>
      <c r="Q183" t="e">
        <f t="shared" si="21"/>
        <v>#VALUE!</v>
      </c>
      <c r="R183" t="e">
        <f t="shared" si="22"/>
        <v>#VALUE!</v>
      </c>
    </row>
    <row r="184" spans="1:18" x14ac:dyDescent="0.25">
      <c r="A184" s="7" t="s">
        <v>47</v>
      </c>
      <c r="B184" s="7" t="s">
        <v>53</v>
      </c>
      <c r="C184" s="8">
        <v>44</v>
      </c>
      <c r="D184" s="9">
        <v>65</v>
      </c>
      <c r="E184" s="10">
        <v>66</v>
      </c>
      <c r="F184" s="13">
        <v>79</v>
      </c>
      <c r="G184" s="13">
        <v>82</v>
      </c>
      <c r="H184" s="13">
        <v>85</v>
      </c>
      <c r="I184" s="13">
        <v>85</v>
      </c>
      <c r="J184" s="14">
        <v>9</v>
      </c>
      <c r="K184" s="23" t="s">
        <v>112</v>
      </c>
      <c r="L184">
        <f t="shared" si="17"/>
        <v>65.5</v>
      </c>
      <c r="M184">
        <f t="shared" si="18"/>
        <v>82.75</v>
      </c>
      <c r="N184">
        <f t="shared" si="19"/>
        <v>1</v>
      </c>
      <c r="O184">
        <f t="shared" si="20"/>
        <v>6</v>
      </c>
      <c r="P184">
        <f t="shared" si="23"/>
        <v>2</v>
      </c>
      <c r="Q184">
        <f t="shared" si="21"/>
        <v>1</v>
      </c>
      <c r="R184">
        <f t="shared" si="22"/>
        <v>6</v>
      </c>
    </row>
    <row r="185" spans="1:18" x14ac:dyDescent="0.25">
      <c r="A185" s="7" t="s">
        <v>47</v>
      </c>
      <c r="B185" s="7" t="s">
        <v>22</v>
      </c>
      <c r="C185" s="8">
        <v>46</v>
      </c>
      <c r="D185" s="9">
        <v>61</v>
      </c>
      <c r="E185" s="10">
        <v>62</v>
      </c>
      <c r="F185" s="13" t="s">
        <v>12</v>
      </c>
      <c r="G185" s="13" t="s">
        <v>12</v>
      </c>
      <c r="H185" s="13" t="s">
        <v>12</v>
      </c>
      <c r="I185" s="13" t="s">
        <v>12</v>
      </c>
      <c r="J185" s="14">
        <v>10</v>
      </c>
      <c r="K185" s="23" t="s">
        <v>112</v>
      </c>
      <c r="L185">
        <f t="shared" si="17"/>
        <v>61.5</v>
      </c>
      <c r="M185" t="e">
        <f t="shared" si="18"/>
        <v>#DIV/0!</v>
      </c>
      <c r="N185">
        <f t="shared" si="19"/>
        <v>1</v>
      </c>
      <c r="O185" t="e">
        <f t="shared" si="20"/>
        <v>#VALUE!</v>
      </c>
      <c r="P185">
        <f t="shared" si="23"/>
        <v>2</v>
      </c>
      <c r="Q185" t="e">
        <f t="shared" si="21"/>
        <v>#VALUE!</v>
      </c>
      <c r="R185" t="e">
        <f t="shared" si="22"/>
        <v>#VALUE!</v>
      </c>
    </row>
    <row r="186" spans="1:18" x14ac:dyDescent="0.25">
      <c r="A186" s="7" t="s">
        <v>47</v>
      </c>
      <c r="B186" s="7" t="s">
        <v>54</v>
      </c>
      <c r="C186" s="8">
        <v>38</v>
      </c>
      <c r="D186" s="9">
        <v>46</v>
      </c>
      <c r="E186" s="10">
        <v>47</v>
      </c>
      <c r="F186" s="13" t="s">
        <v>12</v>
      </c>
      <c r="G186" s="13" t="s">
        <v>12</v>
      </c>
      <c r="H186" s="13" t="s">
        <v>12</v>
      </c>
      <c r="I186" s="13" t="s">
        <v>12</v>
      </c>
      <c r="J186" s="14">
        <v>20</v>
      </c>
      <c r="K186" s="23" t="s">
        <v>112</v>
      </c>
      <c r="L186">
        <f t="shared" si="17"/>
        <v>46.5</v>
      </c>
      <c r="M186" t="e">
        <f t="shared" si="18"/>
        <v>#DIV/0!</v>
      </c>
      <c r="N186">
        <f t="shared" si="19"/>
        <v>1</v>
      </c>
      <c r="O186" t="e">
        <f t="shared" si="20"/>
        <v>#VALUE!</v>
      </c>
      <c r="P186">
        <f t="shared" si="23"/>
        <v>2</v>
      </c>
      <c r="Q186" t="e">
        <f t="shared" si="21"/>
        <v>#VALUE!</v>
      </c>
      <c r="R186" t="e">
        <f t="shared" si="22"/>
        <v>#VALUE!</v>
      </c>
    </row>
    <row r="187" spans="1:18" x14ac:dyDescent="0.25">
      <c r="A187" s="7" t="s">
        <v>47</v>
      </c>
      <c r="B187" s="7" t="s">
        <v>23</v>
      </c>
      <c r="C187" s="8">
        <v>39</v>
      </c>
      <c r="D187" s="9">
        <v>56</v>
      </c>
      <c r="E187" s="10">
        <v>57</v>
      </c>
      <c r="F187" s="13">
        <v>73</v>
      </c>
      <c r="G187" s="13">
        <v>74</v>
      </c>
      <c r="H187" s="13">
        <v>76</v>
      </c>
      <c r="I187" s="13">
        <v>81</v>
      </c>
      <c r="J187" s="14">
        <v>8</v>
      </c>
      <c r="K187" s="23" t="s">
        <v>112</v>
      </c>
      <c r="L187">
        <f t="shared" si="17"/>
        <v>56.5</v>
      </c>
      <c r="M187">
        <f t="shared" si="18"/>
        <v>76</v>
      </c>
      <c r="N187">
        <f t="shared" si="19"/>
        <v>1</v>
      </c>
      <c r="O187">
        <f t="shared" si="20"/>
        <v>8</v>
      </c>
      <c r="P187">
        <f t="shared" si="23"/>
        <v>2</v>
      </c>
      <c r="Q187">
        <f t="shared" si="21"/>
        <v>1</v>
      </c>
      <c r="R187">
        <f t="shared" si="22"/>
        <v>6</v>
      </c>
    </row>
    <row r="188" spans="1:18" x14ac:dyDescent="0.25">
      <c r="A188" s="7" t="s">
        <v>47</v>
      </c>
      <c r="B188" s="7" t="s">
        <v>55</v>
      </c>
      <c r="C188" s="8">
        <v>43</v>
      </c>
      <c r="D188" s="9">
        <v>59</v>
      </c>
      <c r="E188" s="10">
        <v>61</v>
      </c>
      <c r="F188" s="13">
        <v>73</v>
      </c>
      <c r="G188" s="13">
        <v>73</v>
      </c>
      <c r="H188" s="13">
        <v>77</v>
      </c>
      <c r="I188" s="13">
        <v>77</v>
      </c>
      <c r="J188" s="14">
        <v>15</v>
      </c>
      <c r="K188" s="23" t="s">
        <v>112</v>
      </c>
      <c r="L188">
        <f t="shared" si="17"/>
        <v>60</v>
      </c>
      <c r="M188">
        <f t="shared" si="18"/>
        <v>75</v>
      </c>
      <c r="N188">
        <f t="shared" si="19"/>
        <v>2</v>
      </c>
      <c r="O188">
        <f t="shared" si="20"/>
        <v>4</v>
      </c>
      <c r="P188">
        <f t="shared" si="23"/>
        <v>2</v>
      </c>
      <c r="Q188">
        <f t="shared" si="21"/>
        <v>2</v>
      </c>
      <c r="R188">
        <f t="shared" si="22"/>
        <v>5</v>
      </c>
    </row>
    <row r="189" spans="1:18" x14ac:dyDescent="0.25">
      <c r="A189" s="15" t="s">
        <v>47</v>
      </c>
      <c r="B189" s="15" t="s">
        <v>24</v>
      </c>
      <c r="C189" s="16">
        <v>35</v>
      </c>
      <c r="D189" s="17">
        <v>51</v>
      </c>
      <c r="E189" s="18">
        <v>53</v>
      </c>
      <c r="F189" s="19">
        <v>70</v>
      </c>
      <c r="G189" s="19">
        <v>70</v>
      </c>
      <c r="H189" s="19">
        <v>71</v>
      </c>
      <c r="I189" s="19">
        <v>75</v>
      </c>
      <c r="J189" s="25">
        <v>13</v>
      </c>
      <c r="K189" s="23" t="s">
        <v>112</v>
      </c>
      <c r="L189">
        <f t="shared" si="17"/>
        <v>52</v>
      </c>
      <c r="M189">
        <f t="shared" si="18"/>
        <v>71.5</v>
      </c>
      <c r="N189">
        <f t="shared" si="19"/>
        <v>2</v>
      </c>
      <c r="O189">
        <f t="shared" si="20"/>
        <v>5</v>
      </c>
      <c r="P189">
        <f t="shared" si="23"/>
        <v>2</v>
      </c>
      <c r="Q189">
        <f t="shared" si="21"/>
        <v>1</v>
      </c>
      <c r="R189">
        <f t="shared" si="22"/>
        <v>6</v>
      </c>
    </row>
    <row r="190" spans="1:18" x14ac:dyDescent="0.25">
      <c r="A190" s="7" t="s">
        <v>47</v>
      </c>
      <c r="B190" s="7" t="s">
        <v>94</v>
      </c>
      <c r="C190" s="8">
        <v>34</v>
      </c>
      <c r="D190" s="9">
        <v>50</v>
      </c>
      <c r="E190" s="10">
        <v>51</v>
      </c>
      <c r="F190" s="13">
        <v>62</v>
      </c>
      <c r="G190" s="13">
        <v>62</v>
      </c>
      <c r="H190" s="13">
        <v>63</v>
      </c>
      <c r="I190" s="13">
        <v>64</v>
      </c>
      <c r="J190" s="14">
        <v>42</v>
      </c>
      <c r="K190" s="23" t="s">
        <v>112</v>
      </c>
      <c r="L190">
        <f t="shared" si="17"/>
        <v>50.5</v>
      </c>
      <c r="M190">
        <f t="shared" si="18"/>
        <v>62.75</v>
      </c>
      <c r="N190">
        <f t="shared" si="19"/>
        <v>1</v>
      </c>
      <c r="O190">
        <f t="shared" si="20"/>
        <v>2</v>
      </c>
      <c r="P190">
        <f t="shared" si="23"/>
        <v>2</v>
      </c>
      <c r="Q190">
        <f t="shared" si="21"/>
        <v>2</v>
      </c>
      <c r="R190">
        <f t="shared" si="22"/>
        <v>5</v>
      </c>
    </row>
    <row r="191" spans="1:18" x14ac:dyDescent="0.25">
      <c r="A191" s="7" t="s">
        <v>47</v>
      </c>
      <c r="B191" s="7" t="s">
        <v>57</v>
      </c>
      <c r="C191" s="8">
        <v>35</v>
      </c>
      <c r="D191" s="9">
        <v>48</v>
      </c>
      <c r="E191" s="10">
        <v>52</v>
      </c>
      <c r="F191" s="13">
        <v>61</v>
      </c>
      <c r="G191" s="13">
        <v>62</v>
      </c>
      <c r="H191" s="13">
        <v>63</v>
      </c>
      <c r="I191" s="13">
        <v>65</v>
      </c>
      <c r="J191" s="22">
        <v>15</v>
      </c>
      <c r="K191" s="23" t="s">
        <v>112</v>
      </c>
      <c r="L191">
        <f t="shared" si="17"/>
        <v>50</v>
      </c>
      <c r="M191">
        <f t="shared" si="18"/>
        <v>62.75</v>
      </c>
      <c r="N191">
        <f t="shared" si="19"/>
        <v>4</v>
      </c>
      <c r="O191">
        <f t="shared" si="20"/>
        <v>4</v>
      </c>
      <c r="P191">
        <f t="shared" si="23"/>
        <v>2</v>
      </c>
      <c r="Q191">
        <f t="shared" si="21"/>
        <v>2</v>
      </c>
      <c r="R191">
        <f t="shared" si="22"/>
        <v>5</v>
      </c>
    </row>
    <row r="192" spans="1:18" x14ac:dyDescent="0.25">
      <c r="A192" s="7" t="s">
        <v>47</v>
      </c>
      <c r="B192" s="7" t="s">
        <v>26</v>
      </c>
      <c r="C192" s="8">
        <v>68</v>
      </c>
      <c r="D192" s="9">
        <v>89</v>
      </c>
      <c r="E192" s="10">
        <v>92</v>
      </c>
      <c r="F192" s="13" t="s">
        <v>12</v>
      </c>
      <c r="G192" s="13" t="s">
        <v>12</v>
      </c>
      <c r="H192" s="13" t="s">
        <v>12</v>
      </c>
      <c r="I192" s="13" t="s">
        <v>12</v>
      </c>
      <c r="J192" s="14">
        <v>4</v>
      </c>
      <c r="K192" s="23" t="s">
        <v>112</v>
      </c>
      <c r="L192">
        <f t="shared" si="17"/>
        <v>90.5</v>
      </c>
      <c r="M192" t="e">
        <f t="shared" si="18"/>
        <v>#DIV/0!</v>
      </c>
      <c r="N192">
        <f t="shared" si="19"/>
        <v>3</v>
      </c>
      <c r="O192" t="e">
        <f t="shared" si="20"/>
        <v>#VALUE!</v>
      </c>
      <c r="P192">
        <f t="shared" si="23"/>
        <v>2</v>
      </c>
      <c r="Q192" t="e">
        <f t="shared" si="21"/>
        <v>#VALUE!</v>
      </c>
      <c r="R192" t="e">
        <f t="shared" si="22"/>
        <v>#VALUE!</v>
      </c>
    </row>
    <row r="193" spans="1:18" x14ac:dyDescent="0.25">
      <c r="A193" s="7" t="s">
        <v>47</v>
      </c>
      <c r="B193" s="7" t="s">
        <v>78</v>
      </c>
      <c r="C193" s="8">
        <v>39</v>
      </c>
      <c r="D193" s="9">
        <v>53</v>
      </c>
      <c r="E193" s="10">
        <v>54</v>
      </c>
      <c r="F193" s="13">
        <v>66</v>
      </c>
      <c r="G193" s="13">
        <v>67</v>
      </c>
      <c r="H193" s="13">
        <v>67</v>
      </c>
      <c r="I193" s="13">
        <v>69</v>
      </c>
      <c r="J193" s="14">
        <v>24</v>
      </c>
      <c r="K193" s="23" t="s">
        <v>112</v>
      </c>
      <c r="L193">
        <f t="shared" si="17"/>
        <v>53.5</v>
      </c>
      <c r="M193">
        <f t="shared" si="18"/>
        <v>67.25</v>
      </c>
      <c r="N193">
        <f t="shared" si="19"/>
        <v>1</v>
      </c>
      <c r="O193">
        <f t="shared" si="20"/>
        <v>3</v>
      </c>
      <c r="P193">
        <f t="shared" si="23"/>
        <v>2</v>
      </c>
      <c r="Q193">
        <f t="shared" si="21"/>
        <v>2</v>
      </c>
      <c r="R193">
        <f t="shared" si="22"/>
        <v>5</v>
      </c>
    </row>
    <row r="194" spans="1:18" x14ac:dyDescent="0.25">
      <c r="A194" s="7" t="s">
        <v>47</v>
      </c>
      <c r="B194" s="7" t="s">
        <v>28</v>
      </c>
      <c r="C194" s="8">
        <v>45</v>
      </c>
      <c r="D194" s="9">
        <v>64</v>
      </c>
      <c r="E194" s="10">
        <v>64</v>
      </c>
      <c r="F194" s="13">
        <v>75</v>
      </c>
      <c r="G194" s="13">
        <v>76</v>
      </c>
      <c r="H194" s="13">
        <v>78</v>
      </c>
      <c r="I194" s="13">
        <v>80</v>
      </c>
      <c r="J194" s="14">
        <v>16</v>
      </c>
      <c r="K194" s="23" t="s">
        <v>112</v>
      </c>
      <c r="L194">
        <f t="shared" si="17"/>
        <v>64</v>
      </c>
      <c r="M194">
        <f t="shared" si="18"/>
        <v>77.25</v>
      </c>
      <c r="N194">
        <f t="shared" si="19"/>
        <v>0</v>
      </c>
      <c r="O194">
        <f t="shared" si="20"/>
        <v>5</v>
      </c>
      <c r="P194">
        <f t="shared" si="23"/>
        <v>2</v>
      </c>
      <c r="Q194">
        <f t="shared" si="21"/>
        <v>1</v>
      </c>
      <c r="R194">
        <f t="shared" si="22"/>
        <v>6</v>
      </c>
    </row>
    <row r="195" spans="1:18" x14ac:dyDescent="0.25">
      <c r="A195" s="15" t="s">
        <v>47</v>
      </c>
      <c r="B195" s="15" t="s">
        <v>29</v>
      </c>
      <c r="C195" s="16">
        <v>33</v>
      </c>
      <c r="D195" s="17">
        <v>45</v>
      </c>
      <c r="E195" s="18">
        <v>46</v>
      </c>
      <c r="F195" s="19">
        <v>58</v>
      </c>
      <c r="G195" s="19">
        <v>59</v>
      </c>
      <c r="H195" s="19">
        <v>59</v>
      </c>
      <c r="I195" s="19">
        <v>60</v>
      </c>
      <c r="J195" s="25">
        <v>21</v>
      </c>
      <c r="K195" s="23" t="s">
        <v>112</v>
      </c>
      <c r="L195">
        <f t="shared" ref="L195:L258" si="24">AVERAGE(D195:E195)</f>
        <v>45.5</v>
      </c>
      <c r="M195">
        <f t="shared" ref="M195:M258" si="25">AVERAGE(F195:I195)</f>
        <v>59</v>
      </c>
      <c r="N195">
        <f t="shared" ref="N195:N258" si="26">E195-D195</f>
        <v>1</v>
      </c>
      <c r="O195">
        <f t="shared" ref="O195:O258" si="27">I195-F195</f>
        <v>2</v>
      </c>
      <c r="P195">
        <f t="shared" si="23"/>
        <v>2</v>
      </c>
      <c r="Q195">
        <f t="shared" ref="Q195:Q258" si="28">IF(O195&gt;4.46,1,2)</f>
        <v>2</v>
      </c>
      <c r="R195">
        <f t="shared" ref="R195:R258" si="29">IF(P195=Q195,5,6)</f>
        <v>5</v>
      </c>
    </row>
    <row r="196" spans="1:18" x14ac:dyDescent="0.25">
      <c r="A196" s="7" t="s">
        <v>47</v>
      </c>
      <c r="B196" s="7" t="s">
        <v>58</v>
      </c>
      <c r="C196" s="8">
        <v>51</v>
      </c>
      <c r="D196" s="9">
        <v>68</v>
      </c>
      <c r="E196" s="10">
        <v>69</v>
      </c>
      <c r="F196" s="13">
        <v>84</v>
      </c>
      <c r="G196" s="13">
        <v>84</v>
      </c>
      <c r="H196" s="13">
        <v>85</v>
      </c>
      <c r="I196" s="13">
        <v>86</v>
      </c>
      <c r="J196" s="14">
        <v>8</v>
      </c>
      <c r="K196" s="23" t="s">
        <v>112</v>
      </c>
      <c r="L196">
        <f t="shared" si="24"/>
        <v>68.5</v>
      </c>
      <c r="M196">
        <f t="shared" si="25"/>
        <v>84.75</v>
      </c>
      <c r="N196">
        <f t="shared" si="26"/>
        <v>1</v>
      </c>
      <c r="O196">
        <f t="shared" si="27"/>
        <v>2</v>
      </c>
      <c r="P196">
        <f t="shared" si="23"/>
        <v>2</v>
      </c>
      <c r="Q196">
        <f t="shared" si="28"/>
        <v>2</v>
      </c>
      <c r="R196">
        <f t="shared" si="29"/>
        <v>5</v>
      </c>
    </row>
    <row r="197" spans="1:18" x14ac:dyDescent="0.25">
      <c r="A197" s="7" t="s">
        <v>47</v>
      </c>
      <c r="B197" s="7" t="s">
        <v>31</v>
      </c>
      <c r="C197" s="8">
        <v>36</v>
      </c>
      <c r="D197" s="9">
        <v>51</v>
      </c>
      <c r="E197" s="10">
        <v>52</v>
      </c>
      <c r="F197" s="13">
        <v>66</v>
      </c>
      <c r="G197" s="13">
        <v>68</v>
      </c>
      <c r="H197" s="13">
        <v>68</v>
      </c>
      <c r="I197" s="13">
        <v>69</v>
      </c>
      <c r="J197" s="22">
        <v>14</v>
      </c>
      <c r="K197" s="23" t="s">
        <v>112</v>
      </c>
      <c r="L197">
        <f t="shared" si="24"/>
        <v>51.5</v>
      </c>
      <c r="M197">
        <f t="shared" si="25"/>
        <v>67.75</v>
      </c>
      <c r="N197">
        <f t="shared" si="26"/>
        <v>1</v>
      </c>
      <c r="O197">
        <f t="shared" si="27"/>
        <v>3</v>
      </c>
      <c r="P197">
        <f t="shared" si="23"/>
        <v>2</v>
      </c>
      <c r="Q197">
        <f t="shared" si="28"/>
        <v>2</v>
      </c>
      <c r="R197">
        <f t="shared" si="29"/>
        <v>5</v>
      </c>
    </row>
    <row r="198" spans="1:18" x14ac:dyDescent="0.25">
      <c r="A198" s="7" t="s">
        <v>47</v>
      </c>
      <c r="B198" s="7" t="s">
        <v>33</v>
      </c>
      <c r="C198" s="8">
        <v>32</v>
      </c>
      <c r="D198" s="9">
        <v>42</v>
      </c>
      <c r="E198" s="10">
        <v>46</v>
      </c>
      <c r="F198" s="13">
        <v>57</v>
      </c>
      <c r="G198" s="13">
        <v>58</v>
      </c>
      <c r="H198" s="13">
        <v>62</v>
      </c>
      <c r="I198" s="13">
        <v>63</v>
      </c>
      <c r="J198" s="14">
        <v>37</v>
      </c>
      <c r="K198" s="23" t="s">
        <v>112</v>
      </c>
      <c r="L198">
        <f t="shared" si="24"/>
        <v>44</v>
      </c>
      <c r="M198">
        <f t="shared" si="25"/>
        <v>60</v>
      </c>
      <c r="N198">
        <f t="shared" si="26"/>
        <v>4</v>
      </c>
      <c r="O198">
        <f t="shared" si="27"/>
        <v>6</v>
      </c>
      <c r="P198">
        <f t="shared" si="23"/>
        <v>2</v>
      </c>
      <c r="Q198">
        <f t="shared" si="28"/>
        <v>1</v>
      </c>
      <c r="R198">
        <f t="shared" si="29"/>
        <v>6</v>
      </c>
    </row>
    <row r="199" spans="1:18" x14ac:dyDescent="0.25">
      <c r="A199" s="7" t="s">
        <v>47</v>
      </c>
      <c r="B199" s="7" t="s">
        <v>60</v>
      </c>
      <c r="C199" s="8">
        <v>34</v>
      </c>
      <c r="D199" s="9">
        <v>49</v>
      </c>
      <c r="E199" s="10">
        <v>49</v>
      </c>
      <c r="F199" s="13">
        <v>63</v>
      </c>
      <c r="G199" s="13">
        <v>63</v>
      </c>
      <c r="H199" s="13">
        <v>63</v>
      </c>
      <c r="I199" s="13">
        <v>64</v>
      </c>
      <c r="J199" s="14">
        <v>29</v>
      </c>
      <c r="K199" s="23" t="s">
        <v>112</v>
      </c>
      <c r="L199">
        <f t="shared" si="24"/>
        <v>49</v>
      </c>
      <c r="M199">
        <f t="shared" si="25"/>
        <v>63.25</v>
      </c>
      <c r="N199">
        <f t="shared" si="26"/>
        <v>0</v>
      </c>
      <c r="O199">
        <f t="shared" si="27"/>
        <v>1</v>
      </c>
      <c r="P199">
        <f t="shared" si="23"/>
        <v>2</v>
      </c>
      <c r="Q199">
        <f t="shared" si="28"/>
        <v>2</v>
      </c>
      <c r="R199">
        <f t="shared" si="29"/>
        <v>5</v>
      </c>
    </row>
    <row r="200" spans="1:18" x14ac:dyDescent="0.25">
      <c r="A200" s="15" t="s">
        <v>47</v>
      </c>
      <c r="B200" s="15" t="s">
        <v>87</v>
      </c>
      <c r="C200" s="16">
        <v>59</v>
      </c>
      <c r="D200" s="17">
        <v>79</v>
      </c>
      <c r="E200" s="18">
        <v>80</v>
      </c>
      <c r="F200" s="19">
        <v>98</v>
      </c>
      <c r="G200" s="19">
        <v>98</v>
      </c>
      <c r="H200" s="19">
        <v>99</v>
      </c>
      <c r="I200" s="19">
        <v>99</v>
      </c>
      <c r="J200" s="25">
        <v>4</v>
      </c>
      <c r="K200" s="23" t="s">
        <v>112</v>
      </c>
      <c r="L200">
        <f t="shared" si="24"/>
        <v>79.5</v>
      </c>
      <c r="M200">
        <f t="shared" si="25"/>
        <v>98.5</v>
      </c>
      <c r="N200">
        <f t="shared" si="26"/>
        <v>1</v>
      </c>
      <c r="O200">
        <f t="shared" si="27"/>
        <v>1</v>
      </c>
      <c r="P200">
        <f t="shared" si="23"/>
        <v>2</v>
      </c>
      <c r="Q200">
        <f t="shared" si="28"/>
        <v>2</v>
      </c>
      <c r="R200">
        <f t="shared" si="29"/>
        <v>5</v>
      </c>
    </row>
    <row r="201" spans="1:18" x14ac:dyDescent="0.25">
      <c r="A201" s="7" t="s">
        <v>47</v>
      </c>
      <c r="B201" s="7" t="s">
        <v>35</v>
      </c>
      <c r="C201" s="8">
        <v>37</v>
      </c>
      <c r="D201" s="9">
        <v>53</v>
      </c>
      <c r="E201" s="10">
        <v>54</v>
      </c>
      <c r="F201" s="13">
        <v>68</v>
      </c>
      <c r="G201" s="13">
        <v>68</v>
      </c>
      <c r="H201" s="13">
        <v>70</v>
      </c>
      <c r="I201" s="13" t="s">
        <v>12</v>
      </c>
      <c r="J201" s="14">
        <v>15</v>
      </c>
      <c r="K201" s="23" t="s">
        <v>112</v>
      </c>
      <c r="L201">
        <f t="shared" si="24"/>
        <v>53.5</v>
      </c>
      <c r="M201">
        <f t="shared" si="25"/>
        <v>68.666666666666671</v>
      </c>
      <c r="N201">
        <f t="shared" si="26"/>
        <v>1</v>
      </c>
      <c r="O201" t="e">
        <f t="shared" si="27"/>
        <v>#VALUE!</v>
      </c>
      <c r="P201">
        <f t="shared" si="23"/>
        <v>2</v>
      </c>
      <c r="Q201" t="e">
        <f t="shared" si="28"/>
        <v>#VALUE!</v>
      </c>
      <c r="R201" t="e">
        <f t="shared" si="29"/>
        <v>#VALUE!</v>
      </c>
    </row>
    <row r="202" spans="1:18" x14ac:dyDescent="0.25">
      <c r="A202" s="7" t="s">
        <v>47</v>
      </c>
      <c r="B202" s="7" t="s">
        <v>88</v>
      </c>
      <c r="C202" s="8">
        <v>53</v>
      </c>
      <c r="D202" s="9">
        <v>72</v>
      </c>
      <c r="E202" s="10">
        <v>77</v>
      </c>
      <c r="F202" s="13">
        <v>93</v>
      </c>
      <c r="G202" s="13">
        <v>94</v>
      </c>
      <c r="H202" s="13" t="s">
        <v>12</v>
      </c>
      <c r="I202" s="13" t="s">
        <v>12</v>
      </c>
      <c r="J202" s="22">
        <v>4</v>
      </c>
      <c r="K202" s="23" t="s">
        <v>112</v>
      </c>
      <c r="L202">
        <f t="shared" si="24"/>
        <v>74.5</v>
      </c>
      <c r="M202">
        <f t="shared" si="25"/>
        <v>93.5</v>
      </c>
      <c r="N202">
        <f t="shared" si="26"/>
        <v>5</v>
      </c>
      <c r="O202" t="e">
        <f t="shared" si="27"/>
        <v>#VALUE!</v>
      </c>
      <c r="P202">
        <f t="shared" si="23"/>
        <v>2</v>
      </c>
      <c r="Q202" t="e">
        <f t="shared" si="28"/>
        <v>#VALUE!</v>
      </c>
      <c r="R202" t="e">
        <f t="shared" si="29"/>
        <v>#VALUE!</v>
      </c>
    </row>
    <row r="203" spans="1:18" x14ac:dyDescent="0.25">
      <c r="A203" s="7" t="s">
        <v>47</v>
      </c>
      <c r="B203" s="7" t="s">
        <v>79</v>
      </c>
      <c r="C203" s="8">
        <v>35</v>
      </c>
      <c r="D203" s="9">
        <v>55</v>
      </c>
      <c r="E203" s="10">
        <v>56</v>
      </c>
      <c r="F203" s="13" t="s">
        <v>12</v>
      </c>
      <c r="G203" s="13" t="s">
        <v>12</v>
      </c>
      <c r="H203" s="13" t="s">
        <v>12</v>
      </c>
      <c r="I203" s="13" t="s">
        <v>12</v>
      </c>
      <c r="J203" s="14">
        <v>8</v>
      </c>
      <c r="K203" s="23" t="s">
        <v>112</v>
      </c>
      <c r="L203">
        <f t="shared" si="24"/>
        <v>55.5</v>
      </c>
      <c r="M203" t="e">
        <f t="shared" si="25"/>
        <v>#DIV/0!</v>
      </c>
      <c r="N203">
        <f t="shared" si="26"/>
        <v>1</v>
      </c>
      <c r="O203" t="e">
        <f t="shared" si="27"/>
        <v>#VALUE!</v>
      </c>
      <c r="P203">
        <f t="shared" si="23"/>
        <v>2</v>
      </c>
      <c r="Q203" t="e">
        <f t="shared" si="28"/>
        <v>#VALUE!</v>
      </c>
      <c r="R203" t="e">
        <f t="shared" si="29"/>
        <v>#VALUE!</v>
      </c>
    </row>
    <row r="204" spans="1:18" x14ac:dyDescent="0.25">
      <c r="A204" s="7" t="s">
        <v>47</v>
      </c>
      <c r="B204" s="7" t="s">
        <v>62</v>
      </c>
      <c r="C204" s="8">
        <v>43</v>
      </c>
      <c r="D204" s="9">
        <v>60</v>
      </c>
      <c r="E204" s="10">
        <v>61</v>
      </c>
      <c r="F204" s="13">
        <v>74</v>
      </c>
      <c r="G204" s="13">
        <v>74</v>
      </c>
      <c r="H204" s="13">
        <v>76</v>
      </c>
      <c r="I204" s="13">
        <v>76</v>
      </c>
      <c r="J204" s="14">
        <v>11</v>
      </c>
      <c r="K204" s="23" t="s">
        <v>112</v>
      </c>
      <c r="L204">
        <f t="shared" si="24"/>
        <v>60.5</v>
      </c>
      <c r="M204">
        <f t="shared" si="25"/>
        <v>75</v>
      </c>
      <c r="N204">
        <f t="shared" si="26"/>
        <v>1</v>
      </c>
      <c r="O204">
        <f t="shared" si="27"/>
        <v>2</v>
      </c>
      <c r="P204">
        <f t="shared" si="23"/>
        <v>2</v>
      </c>
      <c r="Q204">
        <f t="shared" si="28"/>
        <v>2</v>
      </c>
      <c r="R204">
        <f t="shared" si="29"/>
        <v>5</v>
      </c>
    </row>
    <row r="205" spans="1:18" x14ac:dyDescent="0.25">
      <c r="A205" s="15" t="s">
        <v>47</v>
      </c>
      <c r="B205" s="15" t="s">
        <v>63</v>
      </c>
      <c r="C205" s="16">
        <v>46</v>
      </c>
      <c r="D205" s="17">
        <v>63</v>
      </c>
      <c r="E205" s="18">
        <v>64</v>
      </c>
      <c r="F205" s="19">
        <v>75</v>
      </c>
      <c r="G205" s="19">
        <v>76</v>
      </c>
      <c r="H205" s="19">
        <v>76</v>
      </c>
      <c r="I205" s="19">
        <v>76</v>
      </c>
      <c r="J205" s="25">
        <v>11</v>
      </c>
      <c r="K205" s="23" t="s">
        <v>112</v>
      </c>
      <c r="L205">
        <f t="shared" si="24"/>
        <v>63.5</v>
      </c>
      <c r="M205">
        <f t="shared" si="25"/>
        <v>75.75</v>
      </c>
      <c r="N205">
        <f t="shared" si="26"/>
        <v>1</v>
      </c>
      <c r="O205">
        <f t="shared" si="27"/>
        <v>1</v>
      </c>
      <c r="P205">
        <f t="shared" si="23"/>
        <v>2</v>
      </c>
      <c r="Q205">
        <f t="shared" si="28"/>
        <v>2</v>
      </c>
      <c r="R205">
        <f t="shared" si="29"/>
        <v>5</v>
      </c>
    </row>
    <row r="206" spans="1:18" x14ac:dyDescent="0.25">
      <c r="A206" s="7" t="s">
        <v>47</v>
      </c>
      <c r="B206" s="7" t="s">
        <v>89</v>
      </c>
      <c r="C206" s="8">
        <v>39</v>
      </c>
      <c r="D206" s="9">
        <v>53</v>
      </c>
      <c r="E206" s="10">
        <v>54</v>
      </c>
      <c r="F206" s="13">
        <v>65</v>
      </c>
      <c r="G206" s="13">
        <v>66</v>
      </c>
      <c r="H206" s="13">
        <v>68</v>
      </c>
      <c r="I206" s="13">
        <v>68</v>
      </c>
      <c r="J206" s="14">
        <v>16</v>
      </c>
      <c r="K206" s="23" t="s">
        <v>112</v>
      </c>
      <c r="L206">
        <f t="shared" si="24"/>
        <v>53.5</v>
      </c>
      <c r="M206">
        <f t="shared" si="25"/>
        <v>66.75</v>
      </c>
      <c r="N206">
        <f t="shared" si="26"/>
        <v>1</v>
      </c>
      <c r="O206">
        <f t="shared" si="27"/>
        <v>3</v>
      </c>
      <c r="P206">
        <f t="shared" si="23"/>
        <v>2</v>
      </c>
      <c r="Q206">
        <f t="shared" si="28"/>
        <v>2</v>
      </c>
      <c r="R206">
        <f t="shared" si="29"/>
        <v>5</v>
      </c>
    </row>
    <row r="207" spans="1:18" x14ac:dyDescent="0.25">
      <c r="A207" s="7" t="s">
        <v>47</v>
      </c>
      <c r="B207" s="7" t="s">
        <v>36</v>
      </c>
      <c r="C207" s="8">
        <v>44</v>
      </c>
      <c r="D207" s="9">
        <v>60</v>
      </c>
      <c r="E207" s="10">
        <v>61</v>
      </c>
      <c r="F207" s="13">
        <v>73</v>
      </c>
      <c r="G207" s="13">
        <v>73</v>
      </c>
      <c r="H207" s="13">
        <v>74</v>
      </c>
      <c r="I207" s="13">
        <v>74</v>
      </c>
      <c r="J207" s="22">
        <v>16</v>
      </c>
      <c r="K207" s="23" t="s">
        <v>112</v>
      </c>
      <c r="L207">
        <f t="shared" si="24"/>
        <v>60.5</v>
      </c>
      <c r="M207">
        <f t="shared" si="25"/>
        <v>73.5</v>
      </c>
      <c r="N207">
        <f t="shared" si="26"/>
        <v>1</v>
      </c>
      <c r="O207">
        <f t="shared" si="27"/>
        <v>1</v>
      </c>
      <c r="P207">
        <f t="shared" si="23"/>
        <v>2</v>
      </c>
      <c r="Q207">
        <f t="shared" si="28"/>
        <v>2</v>
      </c>
      <c r="R207">
        <f t="shared" si="29"/>
        <v>5</v>
      </c>
    </row>
    <row r="208" spans="1:18" x14ac:dyDescent="0.25">
      <c r="A208" s="7" t="s">
        <v>47</v>
      </c>
      <c r="B208" s="7" t="s">
        <v>64</v>
      </c>
      <c r="C208" s="8">
        <v>38</v>
      </c>
      <c r="D208" s="9">
        <v>51</v>
      </c>
      <c r="E208" s="10">
        <v>53</v>
      </c>
      <c r="F208" s="13">
        <v>62</v>
      </c>
      <c r="G208" s="13">
        <v>63</v>
      </c>
      <c r="H208" s="13">
        <v>64</v>
      </c>
      <c r="I208" s="13">
        <v>64</v>
      </c>
      <c r="J208" s="14">
        <v>22</v>
      </c>
      <c r="K208" s="23" t="s">
        <v>112</v>
      </c>
      <c r="L208">
        <f t="shared" si="24"/>
        <v>52</v>
      </c>
      <c r="M208">
        <f t="shared" si="25"/>
        <v>63.25</v>
      </c>
      <c r="N208">
        <f t="shared" si="26"/>
        <v>2</v>
      </c>
      <c r="O208">
        <f t="shared" si="27"/>
        <v>2</v>
      </c>
      <c r="P208">
        <f t="shared" si="23"/>
        <v>2</v>
      </c>
      <c r="Q208">
        <f t="shared" si="28"/>
        <v>2</v>
      </c>
      <c r="R208">
        <f t="shared" si="29"/>
        <v>5</v>
      </c>
    </row>
    <row r="209" spans="1:18" x14ac:dyDescent="0.25">
      <c r="A209" s="7" t="s">
        <v>47</v>
      </c>
      <c r="B209" s="7" t="s">
        <v>95</v>
      </c>
      <c r="C209" s="8">
        <v>46</v>
      </c>
      <c r="D209" s="9">
        <v>59</v>
      </c>
      <c r="E209" s="10">
        <v>60</v>
      </c>
      <c r="F209" s="13">
        <v>71</v>
      </c>
      <c r="G209" s="13">
        <v>72</v>
      </c>
      <c r="H209" s="13">
        <v>74</v>
      </c>
      <c r="I209" s="13">
        <v>75</v>
      </c>
      <c r="J209" s="14">
        <v>14</v>
      </c>
      <c r="K209" s="23" t="s">
        <v>112</v>
      </c>
      <c r="L209">
        <f t="shared" si="24"/>
        <v>59.5</v>
      </c>
      <c r="M209">
        <f t="shared" si="25"/>
        <v>73</v>
      </c>
      <c r="N209">
        <f t="shared" si="26"/>
        <v>1</v>
      </c>
      <c r="O209">
        <f t="shared" si="27"/>
        <v>4</v>
      </c>
      <c r="P209">
        <f t="shared" si="23"/>
        <v>2</v>
      </c>
      <c r="Q209">
        <f t="shared" si="28"/>
        <v>2</v>
      </c>
      <c r="R209">
        <f t="shared" si="29"/>
        <v>5</v>
      </c>
    </row>
    <row r="210" spans="1:18" x14ac:dyDescent="0.25">
      <c r="A210" s="15" t="s">
        <v>47</v>
      </c>
      <c r="B210" s="15" t="s">
        <v>37</v>
      </c>
      <c r="C210" s="16">
        <v>34</v>
      </c>
      <c r="D210" s="17">
        <v>51</v>
      </c>
      <c r="E210" s="18">
        <v>51</v>
      </c>
      <c r="F210" s="19">
        <v>65</v>
      </c>
      <c r="G210" s="19">
        <v>65</v>
      </c>
      <c r="H210" s="19">
        <v>65</v>
      </c>
      <c r="I210" s="19">
        <v>65</v>
      </c>
      <c r="J210" s="25">
        <v>12</v>
      </c>
      <c r="K210" s="23" t="s">
        <v>112</v>
      </c>
      <c r="L210">
        <f t="shared" si="24"/>
        <v>51</v>
      </c>
      <c r="M210">
        <f t="shared" si="25"/>
        <v>65</v>
      </c>
      <c r="N210">
        <f t="shared" si="26"/>
        <v>0</v>
      </c>
      <c r="O210">
        <f t="shared" si="27"/>
        <v>0</v>
      </c>
      <c r="P210">
        <f t="shared" si="23"/>
        <v>2</v>
      </c>
      <c r="Q210">
        <f t="shared" si="28"/>
        <v>2</v>
      </c>
      <c r="R210">
        <f t="shared" si="29"/>
        <v>5</v>
      </c>
    </row>
    <row r="211" spans="1:18" x14ac:dyDescent="0.25">
      <c r="A211" s="7" t="s">
        <v>47</v>
      </c>
      <c r="B211" s="7" t="s">
        <v>65</v>
      </c>
      <c r="C211" s="8">
        <v>42</v>
      </c>
      <c r="D211" s="9">
        <v>58</v>
      </c>
      <c r="E211" s="10">
        <v>59</v>
      </c>
      <c r="F211" s="13">
        <v>74</v>
      </c>
      <c r="G211" s="13">
        <v>75</v>
      </c>
      <c r="H211" s="13">
        <v>77</v>
      </c>
      <c r="I211" s="13">
        <v>77</v>
      </c>
      <c r="J211" s="14">
        <v>13</v>
      </c>
      <c r="K211" s="23" t="s">
        <v>112</v>
      </c>
      <c r="L211">
        <f t="shared" si="24"/>
        <v>58.5</v>
      </c>
      <c r="M211">
        <f t="shared" si="25"/>
        <v>75.75</v>
      </c>
      <c r="N211">
        <f t="shared" si="26"/>
        <v>1</v>
      </c>
      <c r="O211">
        <f t="shared" si="27"/>
        <v>3</v>
      </c>
      <c r="P211">
        <f t="shared" si="23"/>
        <v>2</v>
      </c>
      <c r="Q211">
        <f t="shared" si="28"/>
        <v>2</v>
      </c>
      <c r="R211">
        <f t="shared" si="29"/>
        <v>5</v>
      </c>
    </row>
    <row r="212" spans="1:18" x14ac:dyDescent="0.25">
      <c r="A212" s="7" t="s">
        <v>47</v>
      </c>
      <c r="B212" s="7" t="s">
        <v>38</v>
      </c>
      <c r="C212" s="8">
        <v>40</v>
      </c>
      <c r="D212" s="9">
        <v>54</v>
      </c>
      <c r="E212" s="10">
        <v>58</v>
      </c>
      <c r="F212" s="13">
        <v>67</v>
      </c>
      <c r="G212" s="13">
        <v>68</v>
      </c>
      <c r="H212" s="13">
        <v>68</v>
      </c>
      <c r="I212" s="13">
        <v>70</v>
      </c>
      <c r="J212" s="22">
        <v>16</v>
      </c>
      <c r="K212" s="23" t="s">
        <v>112</v>
      </c>
      <c r="L212">
        <f t="shared" si="24"/>
        <v>56</v>
      </c>
      <c r="M212">
        <f t="shared" si="25"/>
        <v>68.25</v>
      </c>
      <c r="N212">
        <f t="shared" si="26"/>
        <v>4</v>
      </c>
      <c r="O212">
        <f t="shared" si="27"/>
        <v>3</v>
      </c>
      <c r="P212">
        <f t="shared" si="23"/>
        <v>2</v>
      </c>
      <c r="Q212">
        <f t="shared" si="28"/>
        <v>2</v>
      </c>
      <c r="R212">
        <f t="shared" si="29"/>
        <v>5</v>
      </c>
    </row>
    <row r="213" spans="1:18" x14ac:dyDescent="0.25">
      <c r="A213" s="7" t="s">
        <v>47</v>
      </c>
      <c r="B213" s="7" t="s">
        <v>66</v>
      </c>
      <c r="C213" s="8">
        <v>52</v>
      </c>
      <c r="D213" s="9">
        <v>69</v>
      </c>
      <c r="E213" s="10">
        <v>71</v>
      </c>
      <c r="F213" s="13">
        <v>90</v>
      </c>
      <c r="G213" s="13">
        <v>91</v>
      </c>
      <c r="H213" s="13">
        <v>94</v>
      </c>
      <c r="I213" s="13">
        <v>94</v>
      </c>
      <c r="J213" s="14">
        <v>8</v>
      </c>
      <c r="K213" s="23" t="s">
        <v>112</v>
      </c>
      <c r="L213">
        <f t="shared" si="24"/>
        <v>70</v>
      </c>
      <c r="M213">
        <f t="shared" si="25"/>
        <v>92.25</v>
      </c>
      <c r="N213">
        <f t="shared" si="26"/>
        <v>2</v>
      </c>
      <c r="O213">
        <f t="shared" si="27"/>
        <v>4</v>
      </c>
      <c r="P213">
        <f t="shared" si="23"/>
        <v>2</v>
      </c>
      <c r="Q213">
        <f t="shared" si="28"/>
        <v>2</v>
      </c>
      <c r="R213">
        <f t="shared" si="29"/>
        <v>5</v>
      </c>
    </row>
    <row r="214" spans="1:18" x14ac:dyDescent="0.25">
      <c r="A214" s="7" t="s">
        <v>47</v>
      </c>
      <c r="B214" s="7" t="s">
        <v>39</v>
      </c>
      <c r="C214" s="8">
        <v>40</v>
      </c>
      <c r="D214" s="9">
        <v>58</v>
      </c>
      <c r="E214" s="10">
        <v>58</v>
      </c>
      <c r="F214" s="13">
        <v>75</v>
      </c>
      <c r="G214" s="13">
        <v>75</v>
      </c>
      <c r="H214" s="13">
        <v>77</v>
      </c>
      <c r="I214" s="13">
        <v>81</v>
      </c>
      <c r="J214" s="14">
        <v>12</v>
      </c>
      <c r="K214" s="23" t="s">
        <v>112</v>
      </c>
      <c r="L214">
        <f t="shared" si="24"/>
        <v>58</v>
      </c>
      <c r="M214">
        <f t="shared" si="25"/>
        <v>77</v>
      </c>
      <c r="N214">
        <f t="shared" si="26"/>
        <v>0</v>
      </c>
      <c r="O214">
        <f t="shared" si="27"/>
        <v>6</v>
      </c>
      <c r="P214">
        <f t="shared" si="23"/>
        <v>2</v>
      </c>
      <c r="Q214">
        <f t="shared" si="28"/>
        <v>1</v>
      </c>
      <c r="R214">
        <f t="shared" si="29"/>
        <v>6</v>
      </c>
    </row>
    <row r="215" spans="1:18" x14ac:dyDescent="0.25">
      <c r="A215" s="15" t="s">
        <v>47</v>
      </c>
      <c r="B215" s="15" t="s">
        <v>90</v>
      </c>
      <c r="C215" s="16">
        <v>57</v>
      </c>
      <c r="D215" s="17">
        <v>67</v>
      </c>
      <c r="E215" s="18">
        <v>74</v>
      </c>
      <c r="F215" s="19" t="s">
        <v>12</v>
      </c>
      <c r="G215" s="19" t="s">
        <v>12</v>
      </c>
      <c r="H215" s="19" t="s">
        <v>12</v>
      </c>
      <c r="I215" s="19" t="s">
        <v>12</v>
      </c>
      <c r="J215" s="25">
        <v>11</v>
      </c>
      <c r="K215" s="23" t="s">
        <v>112</v>
      </c>
      <c r="L215">
        <f t="shared" si="24"/>
        <v>70.5</v>
      </c>
      <c r="M215" t="e">
        <f t="shared" si="25"/>
        <v>#DIV/0!</v>
      </c>
      <c r="N215">
        <f t="shared" si="26"/>
        <v>7</v>
      </c>
      <c r="O215" t="e">
        <f t="shared" si="27"/>
        <v>#VALUE!</v>
      </c>
      <c r="P215">
        <f t="shared" si="23"/>
        <v>1</v>
      </c>
      <c r="Q215" t="e">
        <f t="shared" si="28"/>
        <v>#VALUE!</v>
      </c>
      <c r="R215" t="e">
        <f t="shared" si="29"/>
        <v>#VALUE!</v>
      </c>
    </row>
    <row r="216" spans="1:18" x14ac:dyDescent="0.25">
      <c r="A216" s="7" t="s">
        <v>47</v>
      </c>
      <c r="B216" s="7" t="s">
        <v>82</v>
      </c>
      <c r="C216" s="8">
        <v>36</v>
      </c>
      <c r="D216" s="9">
        <v>50</v>
      </c>
      <c r="E216" s="10">
        <v>51</v>
      </c>
      <c r="F216" s="13">
        <v>61</v>
      </c>
      <c r="G216" s="13">
        <v>61</v>
      </c>
      <c r="H216" s="13">
        <v>64</v>
      </c>
      <c r="I216" s="13">
        <v>64</v>
      </c>
      <c r="J216" s="14">
        <v>32</v>
      </c>
      <c r="K216" s="23" t="s">
        <v>112</v>
      </c>
      <c r="L216">
        <f t="shared" si="24"/>
        <v>50.5</v>
      </c>
      <c r="M216">
        <f t="shared" si="25"/>
        <v>62.5</v>
      </c>
      <c r="N216">
        <f t="shared" si="26"/>
        <v>1</v>
      </c>
      <c r="O216">
        <f t="shared" si="27"/>
        <v>3</v>
      </c>
      <c r="P216">
        <f t="shared" si="23"/>
        <v>2</v>
      </c>
      <c r="Q216">
        <f t="shared" si="28"/>
        <v>2</v>
      </c>
      <c r="R216">
        <f t="shared" si="29"/>
        <v>5</v>
      </c>
    </row>
    <row r="217" spans="1:18" x14ac:dyDescent="0.25">
      <c r="A217" s="7" t="s">
        <v>47</v>
      </c>
      <c r="B217" s="7" t="s">
        <v>96</v>
      </c>
      <c r="C217" s="8">
        <v>41</v>
      </c>
      <c r="D217" s="9">
        <v>55</v>
      </c>
      <c r="E217" s="10">
        <v>58</v>
      </c>
      <c r="F217" s="13">
        <v>73</v>
      </c>
      <c r="G217" s="13">
        <v>74</v>
      </c>
      <c r="H217" s="13">
        <v>75</v>
      </c>
      <c r="I217" s="13">
        <v>76</v>
      </c>
      <c r="J217" s="22">
        <v>9</v>
      </c>
      <c r="K217" s="23" t="s">
        <v>112</v>
      </c>
      <c r="L217">
        <f t="shared" si="24"/>
        <v>56.5</v>
      </c>
      <c r="M217">
        <f t="shared" si="25"/>
        <v>74.5</v>
      </c>
      <c r="N217">
        <f t="shared" si="26"/>
        <v>3</v>
      </c>
      <c r="O217">
        <f t="shared" si="27"/>
        <v>3</v>
      </c>
      <c r="P217">
        <f t="shared" si="23"/>
        <v>2</v>
      </c>
      <c r="Q217">
        <f t="shared" si="28"/>
        <v>2</v>
      </c>
      <c r="R217">
        <f t="shared" si="29"/>
        <v>5</v>
      </c>
    </row>
    <row r="218" spans="1:18" x14ac:dyDescent="0.25">
      <c r="A218" s="7" t="s">
        <v>47</v>
      </c>
      <c r="B218" s="7" t="s">
        <v>69</v>
      </c>
      <c r="C218" s="8">
        <v>45</v>
      </c>
      <c r="D218" s="9">
        <v>60</v>
      </c>
      <c r="E218" s="10">
        <v>60</v>
      </c>
      <c r="F218" s="13">
        <v>73</v>
      </c>
      <c r="G218" s="13">
        <v>73</v>
      </c>
      <c r="H218" s="13">
        <v>74</v>
      </c>
      <c r="I218" s="13">
        <v>74</v>
      </c>
      <c r="J218" s="14">
        <v>16</v>
      </c>
      <c r="K218" s="23" t="s">
        <v>112</v>
      </c>
      <c r="L218">
        <f t="shared" si="24"/>
        <v>60</v>
      </c>
      <c r="M218">
        <f t="shared" si="25"/>
        <v>73.5</v>
      </c>
      <c r="N218">
        <f t="shared" si="26"/>
        <v>0</v>
      </c>
      <c r="O218">
        <f t="shared" si="27"/>
        <v>1</v>
      </c>
      <c r="P218">
        <f t="shared" si="23"/>
        <v>2</v>
      </c>
      <c r="Q218">
        <f t="shared" si="28"/>
        <v>2</v>
      </c>
      <c r="R218">
        <f t="shared" si="29"/>
        <v>5</v>
      </c>
    </row>
    <row r="219" spans="1:18" x14ac:dyDescent="0.25">
      <c r="A219" s="7" t="s">
        <v>47</v>
      </c>
      <c r="B219" s="7" t="s">
        <v>43</v>
      </c>
      <c r="C219" s="8">
        <v>49</v>
      </c>
      <c r="D219" s="9">
        <v>58</v>
      </c>
      <c r="E219" s="10">
        <v>58</v>
      </c>
      <c r="F219" s="13" t="s">
        <v>12</v>
      </c>
      <c r="G219" s="13" t="s">
        <v>12</v>
      </c>
      <c r="H219" s="13" t="s">
        <v>12</v>
      </c>
      <c r="I219" s="13" t="s">
        <v>12</v>
      </c>
      <c r="J219" s="14">
        <v>8</v>
      </c>
      <c r="K219" s="23" t="s">
        <v>112</v>
      </c>
      <c r="L219">
        <f t="shared" si="24"/>
        <v>58</v>
      </c>
      <c r="M219" t="e">
        <f t="shared" si="25"/>
        <v>#DIV/0!</v>
      </c>
      <c r="N219">
        <f t="shared" si="26"/>
        <v>0</v>
      </c>
      <c r="O219" t="e">
        <f t="shared" si="27"/>
        <v>#VALUE!</v>
      </c>
      <c r="P219">
        <f t="shared" si="23"/>
        <v>2</v>
      </c>
      <c r="Q219" t="e">
        <f t="shared" si="28"/>
        <v>#VALUE!</v>
      </c>
      <c r="R219" t="e">
        <f t="shared" si="29"/>
        <v>#VALUE!</v>
      </c>
    </row>
    <row r="220" spans="1:18" x14ac:dyDescent="0.25">
      <c r="A220" s="15" t="s">
        <v>47</v>
      </c>
      <c r="B220" s="15" t="s">
        <v>44</v>
      </c>
      <c r="C220" s="16">
        <v>26</v>
      </c>
      <c r="D220" s="17">
        <v>42</v>
      </c>
      <c r="E220" s="18">
        <v>42</v>
      </c>
      <c r="F220" s="19">
        <v>53</v>
      </c>
      <c r="G220" s="19">
        <v>54</v>
      </c>
      <c r="H220" s="19">
        <v>55</v>
      </c>
      <c r="I220" s="19">
        <v>55</v>
      </c>
      <c r="J220" s="25">
        <v>38</v>
      </c>
      <c r="K220" s="23" t="s">
        <v>112</v>
      </c>
      <c r="L220">
        <f t="shared" si="24"/>
        <v>42</v>
      </c>
      <c r="M220">
        <f t="shared" si="25"/>
        <v>54.25</v>
      </c>
      <c r="N220">
        <f t="shared" si="26"/>
        <v>0</v>
      </c>
      <c r="O220">
        <f t="shared" si="27"/>
        <v>2</v>
      </c>
      <c r="P220">
        <f t="shared" si="23"/>
        <v>2</v>
      </c>
      <c r="Q220">
        <f t="shared" si="28"/>
        <v>2</v>
      </c>
      <c r="R220">
        <f t="shared" si="29"/>
        <v>5</v>
      </c>
    </row>
    <row r="221" spans="1:18" x14ac:dyDescent="0.25">
      <c r="A221" s="7" t="s">
        <v>47</v>
      </c>
      <c r="B221" s="7" t="s">
        <v>72</v>
      </c>
      <c r="C221" s="8">
        <v>43</v>
      </c>
      <c r="D221" s="9">
        <v>58</v>
      </c>
      <c r="E221" s="10">
        <v>58</v>
      </c>
      <c r="F221" s="13">
        <v>72</v>
      </c>
      <c r="G221" s="13">
        <v>72</v>
      </c>
      <c r="H221" s="13">
        <v>73</v>
      </c>
      <c r="I221" s="13">
        <v>73</v>
      </c>
      <c r="J221" s="14">
        <v>14</v>
      </c>
      <c r="K221" s="23" t="s">
        <v>112</v>
      </c>
      <c r="L221">
        <f t="shared" si="24"/>
        <v>58</v>
      </c>
      <c r="M221">
        <f t="shared" si="25"/>
        <v>72.5</v>
      </c>
      <c r="N221">
        <f t="shared" si="26"/>
        <v>0</v>
      </c>
      <c r="O221">
        <f t="shared" si="27"/>
        <v>1</v>
      </c>
      <c r="P221">
        <f t="shared" si="23"/>
        <v>2</v>
      </c>
      <c r="Q221">
        <f t="shared" si="28"/>
        <v>2</v>
      </c>
      <c r="R221">
        <f t="shared" si="29"/>
        <v>5</v>
      </c>
    </row>
    <row r="222" spans="1:18" x14ac:dyDescent="0.25">
      <c r="A222" s="7" t="s">
        <v>47</v>
      </c>
      <c r="B222" s="7" t="s">
        <v>45</v>
      </c>
      <c r="C222" s="8">
        <v>62</v>
      </c>
      <c r="D222" s="9">
        <v>83</v>
      </c>
      <c r="E222" s="10">
        <v>85</v>
      </c>
      <c r="F222" s="13" t="s">
        <v>12</v>
      </c>
      <c r="G222" s="13" t="s">
        <v>12</v>
      </c>
      <c r="H222" s="13" t="s">
        <v>12</v>
      </c>
      <c r="I222" s="13" t="s">
        <v>12</v>
      </c>
      <c r="J222" s="22">
        <v>4</v>
      </c>
      <c r="K222" s="23" t="s">
        <v>112</v>
      </c>
      <c r="L222">
        <f t="shared" si="24"/>
        <v>84</v>
      </c>
      <c r="M222" t="e">
        <f t="shared" si="25"/>
        <v>#DIV/0!</v>
      </c>
      <c r="N222">
        <f t="shared" si="26"/>
        <v>2</v>
      </c>
      <c r="O222" t="e">
        <f t="shared" si="27"/>
        <v>#VALUE!</v>
      </c>
      <c r="P222">
        <f t="shared" si="23"/>
        <v>2</v>
      </c>
      <c r="Q222" t="e">
        <f t="shared" si="28"/>
        <v>#VALUE!</v>
      </c>
      <c r="R222" t="e">
        <f t="shared" si="29"/>
        <v>#VALUE!</v>
      </c>
    </row>
    <row r="223" spans="1:18" x14ac:dyDescent="0.25">
      <c r="A223" s="7" t="s">
        <v>47</v>
      </c>
      <c r="B223" s="7" t="s">
        <v>83</v>
      </c>
      <c r="C223" s="8">
        <v>39</v>
      </c>
      <c r="D223" s="9">
        <v>54</v>
      </c>
      <c r="E223" s="10">
        <v>54</v>
      </c>
      <c r="F223" s="13">
        <v>67</v>
      </c>
      <c r="G223" s="13">
        <v>69</v>
      </c>
      <c r="H223" s="13">
        <v>69</v>
      </c>
      <c r="I223" s="13">
        <v>70</v>
      </c>
      <c r="J223" s="14">
        <v>17</v>
      </c>
      <c r="K223" s="23" t="s">
        <v>112</v>
      </c>
      <c r="L223">
        <f t="shared" si="24"/>
        <v>54</v>
      </c>
      <c r="M223">
        <f t="shared" si="25"/>
        <v>68.75</v>
      </c>
      <c r="N223">
        <f t="shared" si="26"/>
        <v>0</v>
      </c>
      <c r="O223">
        <f t="shared" si="27"/>
        <v>3</v>
      </c>
      <c r="P223">
        <f t="shared" si="23"/>
        <v>2</v>
      </c>
      <c r="Q223">
        <f t="shared" si="28"/>
        <v>2</v>
      </c>
      <c r="R223">
        <f t="shared" si="29"/>
        <v>5</v>
      </c>
    </row>
    <row r="224" spans="1:18" x14ac:dyDescent="0.25">
      <c r="A224" s="7" t="s">
        <v>47</v>
      </c>
      <c r="B224" s="7" t="s">
        <v>73</v>
      </c>
      <c r="C224" s="8">
        <v>42</v>
      </c>
      <c r="D224" s="9">
        <v>58</v>
      </c>
      <c r="E224" s="10">
        <v>58</v>
      </c>
      <c r="F224" s="13">
        <v>79</v>
      </c>
      <c r="G224" s="13">
        <v>84</v>
      </c>
      <c r="H224" s="13" t="s">
        <v>12</v>
      </c>
      <c r="I224" s="13" t="s">
        <v>12</v>
      </c>
      <c r="J224" s="14">
        <v>6</v>
      </c>
      <c r="K224" s="23" t="s">
        <v>112</v>
      </c>
      <c r="L224">
        <f t="shared" si="24"/>
        <v>58</v>
      </c>
      <c r="M224">
        <f t="shared" si="25"/>
        <v>81.5</v>
      </c>
      <c r="N224">
        <f t="shared" si="26"/>
        <v>0</v>
      </c>
      <c r="O224" t="e">
        <f t="shared" si="27"/>
        <v>#VALUE!</v>
      </c>
      <c r="P224">
        <f t="shared" si="23"/>
        <v>2</v>
      </c>
      <c r="Q224" t="e">
        <f t="shared" si="28"/>
        <v>#VALUE!</v>
      </c>
      <c r="R224" t="e">
        <f t="shared" si="29"/>
        <v>#VALUE!</v>
      </c>
    </row>
    <row r="225" spans="1:18" x14ac:dyDescent="0.25">
      <c r="A225" s="15" t="s">
        <v>47</v>
      </c>
      <c r="B225" s="15" t="s">
        <v>74</v>
      </c>
      <c r="C225" s="16">
        <v>34</v>
      </c>
      <c r="D225" s="17">
        <v>48</v>
      </c>
      <c r="E225" s="18">
        <v>49</v>
      </c>
      <c r="F225" s="19">
        <v>61</v>
      </c>
      <c r="G225" s="19">
        <v>62</v>
      </c>
      <c r="H225" s="19">
        <v>62</v>
      </c>
      <c r="I225" s="19">
        <v>63</v>
      </c>
      <c r="J225" s="25">
        <v>16</v>
      </c>
      <c r="K225" s="23" t="s">
        <v>112</v>
      </c>
      <c r="L225">
        <f t="shared" si="24"/>
        <v>48.5</v>
      </c>
      <c r="M225">
        <f t="shared" si="25"/>
        <v>62</v>
      </c>
      <c r="N225">
        <f t="shared" si="26"/>
        <v>1</v>
      </c>
      <c r="O225">
        <f t="shared" si="27"/>
        <v>2</v>
      </c>
      <c r="P225">
        <f t="shared" si="23"/>
        <v>2</v>
      </c>
      <c r="Q225">
        <f t="shared" si="28"/>
        <v>2</v>
      </c>
      <c r="R225">
        <f t="shared" si="29"/>
        <v>5</v>
      </c>
    </row>
    <row r="226" spans="1:18" x14ac:dyDescent="0.25">
      <c r="A226" s="7" t="s">
        <v>47</v>
      </c>
      <c r="B226" s="7" t="s">
        <v>97</v>
      </c>
      <c r="C226" s="8">
        <v>31</v>
      </c>
      <c r="D226" s="9">
        <v>48</v>
      </c>
      <c r="E226" s="10">
        <v>48</v>
      </c>
      <c r="F226" s="13">
        <v>65</v>
      </c>
      <c r="G226" s="13">
        <v>66</v>
      </c>
      <c r="H226" s="13">
        <v>67</v>
      </c>
      <c r="I226" s="13">
        <v>69</v>
      </c>
      <c r="J226" s="14">
        <v>16</v>
      </c>
      <c r="K226" s="23" t="s">
        <v>112</v>
      </c>
      <c r="L226">
        <f t="shared" si="24"/>
        <v>48</v>
      </c>
      <c r="M226">
        <f t="shared" si="25"/>
        <v>66.75</v>
      </c>
      <c r="N226">
        <f t="shared" si="26"/>
        <v>0</v>
      </c>
      <c r="O226">
        <f t="shared" si="27"/>
        <v>4</v>
      </c>
      <c r="P226">
        <f t="shared" si="23"/>
        <v>2</v>
      </c>
      <c r="Q226">
        <f t="shared" si="28"/>
        <v>2</v>
      </c>
      <c r="R226">
        <f t="shared" si="29"/>
        <v>5</v>
      </c>
    </row>
    <row r="227" spans="1:18" x14ac:dyDescent="0.25">
      <c r="A227" s="7" t="s">
        <v>47</v>
      </c>
      <c r="B227" s="7" t="s">
        <v>98</v>
      </c>
      <c r="C227" s="8">
        <v>45</v>
      </c>
      <c r="D227" s="9">
        <v>59</v>
      </c>
      <c r="E227" s="10">
        <v>60</v>
      </c>
      <c r="F227" s="13">
        <v>76</v>
      </c>
      <c r="G227" s="13">
        <v>78</v>
      </c>
      <c r="H227" s="13">
        <v>78</v>
      </c>
      <c r="I227" s="13">
        <v>80</v>
      </c>
      <c r="J227" s="22">
        <v>8</v>
      </c>
      <c r="K227" s="23" t="s">
        <v>112</v>
      </c>
      <c r="L227">
        <f t="shared" si="24"/>
        <v>59.5</v>
      </c>
      <c r="M227">
        <f t="shared" si="25"/>
        <v>78</v>
      </c>
      <c r="N227">
        <f t="shared" si="26"/>
        <v>1</v>
      </c>
      <c r="O227">
        <f t="shared" si="27"/>
        <v>4</v>
      </c>
      <c r="P227">
        <f t="shared" si="23"/>
        <v>2</v>
      </c>
      <c r="Q227">
        <f t="shared" si="28"/>
        <v>2</v>
      </c>
      <c r="R227">
        <f t="shared" si="29"/>
        <v>5</v>
      </c>
    </row>
    <row r="228" spans="1:18" x14ac:dyDescent="0.25">
      <c r="A228" s="7" t="s">
        <v>10</v>
      </c>
      <c r="B228" s="7" t="s">
        <v>75</v>
      </c>
      <c r="C228" s="8">
        <v>54</v>
      </c>
      <c r="D228" s="9">
        <v>74</v>
      </c>
      <c r="E228" s="10">
        <v>74</v>
      </c>
      <c r="F228" s="13">
        <v>94</v>
      </c>
      <c r="G228" s="13">
        <v>95</v>
      </c>
      <c r="H228" s="13">
        <v>95</v>
      </c>
      <c r="I228" s="13">
        <v>98</v>
      </c>
      <c r="J228" s="14">
        <v>7</v>
      </c>
      <c r="K228" s="55" t="s">
        <v>113</v>
      </c>
      <c r="L228">
        <f t="shared" si="24"/>
        <v>74</v>
      </c>
      <c r="M228">
        <f t="shared" si="25"/>
        <v>95.5</v>
      </c>
      <c r="N228">
        <f t="shared" si="26"/>
        <v>0</v>
      </c>
      <c r="O228">
        <f t="shared" si="27"/>
        <v>4</v>
      </c>
      <c r="P228">
        <f>IF(N228&gt;5.65,1,2)</f>
        <v>2</v>
      </c>
      <c r="Q228">
        <f t="shared" si="28"/>
        <v>2</v>
      </c>
      <c r="R228">
        <f t="shared" si="29"/>
        <v>5</v>
      </c>
    </row>
    <row r="229" spans="1:18" x14ac:dyDescent="0.25">
      <c r="A229" s="7" t="s">
        <v>10</v>
      </c>
      <c r="B229" s="7" t="s">
        <v>11</v>
      </c>
      <c r="C229" s="8">
        <v>47</v>
      </c>
      <c r="D229" s="9">
        <v>64</v>
      </c>
      <c r="E229" s="10">
        <v>83</v>
      </c>
      <c r="F229" s="13">
        <v>98</v>
      </c>
      <c r="G229" s="13" t="s">
        <v>12</v>
      </c>
      <c r="H229" s="13" t="s">
        <v>12</v>
      </c>
      <c r="I229" s="13" t="s">
        <v>12</v>
      </c>
      <c r="J229" s="14">
        <v>4</v>
      </c>
      <c r="K229" s="55" t="s">
        <v>113</v>
      </c>
      <c r="L229">
        <f t="shared" si="24"/>
        <v>73.5</v>
      </c>
      <c r="M229">
        <f t="shared" si="25"/>
        <v>98</v>
      </c>
      <c r="N229">
        <f t="shared" si="26"/>
        <v>19</v>
      </c>
      <c r="O229" t="e">
        <f t="shared" si="27"/>
        <v>#VALUE!</v>
      </c>
      <c r="P229">
        <f t="shared" ref="P229:P288" si="30">IF(N229&gt;5.65,1,2)</f>
        <v>1</v>
      </c>
      <c r="Q229" t="e">
        <f t="shared" si="28"/>
        <v>#VALUE!</v>
      </c>
      <c r="R229" t="e">
        <f t="shared" si="29"/>
        <v>#VALUE!</v>
      </c>
    </row>
    <row r="230" spans="1:18" x14ac:dyDescent="0.25">
      <c r="A230" s="7" t="s">
        <v>10</v>
      </c>
      <c r="B230" s="7" t="s">
        <v>13</v>
      </c>
      <c r="C230" s="8" t="s">
        <v>12</v>
      </c>
      <c r="D230" s="9" t="s">
        <v>12</v>
      </c>
      <c r="E230" s="10" t="s">
        <v>12</v>
      </c>
      <c r="F230" s="13" t="s">
        <v>12</v>
      </c>
      <c r="G230" s="13" t="s">
        <v>12</v>
      </c>
      <c r="H230" s="13" t="s">
        <v>12</v>
      </c>
      <c r="I230" s="13" t="s">
        <v>12</v>
      </c>
      <c r="J230" s="14">
        <v>4</v>
      </c>
      <c r="K230" s="55" t="s">
        <v>113</v>
      </c>
      <c r="L230" t="e">
        <f t="shared" si="24"/>
        <v>#DIV/0!</v>
      </c>
      <c r="M230" t="e">
        <f t="shared" si="25"/>
        <v>#DIV/0!</v>
      </c>
      <c r="N230" t="e">
        <f t="shared" si="26"/>
        <v>#VALUE!</v>
      </c>
      <c r="O230" t="e">
        <f t="shared" si="27"/>
        <v>#VALUE!</v>
      </c>
      <c r="P230" t="e">
        <f t="shared" si="30"/>
        <v>#VALUE!</v>
      </c>
      <c r="Q230" t="e">
        <f t="shared" si="28"/>
        <v>#VALUE!</v>
      </c>
      <c r="R230" t="e">
        <f t="shared" si="29"/>
        <v>#VALUE!</v>
      </c>
    </row>
    <row r="231" spans="1:18" x14ac:dyDescent="0.25">
      <c r="A231" s="7" t="s">
        <v>10</v>
      </c>
      <c r="B231" s="7" t="s">
        <v>19</v>
      </c>
      <c r="C231" s="8">
        <v>63</v>
      </c>
      <c r="D231" s="9">
        <v>82</v>
      </c>
      <c r="E231" s="10">
        <v>84</v>
      </c>
      <c r="F231" s="13">
        <v>101</v>
      </c>
      <c r="G231" s="13">
        <v>102</v>
      </c>
      <c r="H231" s="13">
        <v>102</v>
      </c>
      <c r="I231" s="13">
        <v>102</v>
      </c>
      <c r="J231" s="14">
        <v>4</v>
      </c>
      <c r="K231" s="55" t="s">
        <v>113</v>
      </c>
      <c r="L231">
        <f t="shared" si="24"/>
        <v>83</v>
      </c>
      <c r="M231">
        <f t="shared" si="25"/>
        <v>101.75</v>
      </c>
      <c r="N231">
        <f t="shared" si="26"/>
        <v>2</v>
      </c>
      <c r="O231">
        <f t="shared" si="27"/>
        <v>1</v>
      </c>
      <c r="P231">
        <f t="shared" si="30"/>
        <v>2</v>
      </c>
      <c r="Q231">
        <f t="shared" si="28"/>
        <v>2</v>
      </c>
      <c r="R231">
        <f t="shared" si="29"/>
        <v>5</v>
      </c>
    </row>
    <row r="232" spans="1:18" x14ac:dyDescent="0.25">
      <c r="A232" s="7" t="s">
        <v>10</v>
      </c>
      <c r="B232" s="7" t="s">
        <v>93</v>
      </c>
      <c r="C232" s="8">
        <v>44</v>
      </c>
      <c r="D232" s="9">
        <v>67</v>
      </c>
      <c r="E232" s="10">
        <v>67</v>
      </c>
      <c r="F232" s="13">
        <v>73</v>
      </c>
      <c r="G232" s="13">
        <v>84</v>
      </c>
      <c r="H232" s="13">
        <v>84</v>
      </c>
      <c r="I232" s="13">
        <v>84</v>
      </c>
      <c r="J232" s="14">
        <v>8</v>
      </c>
      <c r="K232" s="55" t="s">
        <v>113</v>
      </c>
      <c r="L232">
        <f t="shared" si="24"/>
        <v>67</v>
      </c>
      <c r="M232">
        <f t="shared" si="25"/>
        <v>81.25</v>
      </c>
      <c r="N232">
        <f t="shared" si="26"/>
        <v>0</v>
      </c>
      <c r="O232">
        <f t="shared" si="27"/>
        <v>11</v>
      </c>
      <c r="P232">
        <f t="shared" si="30"/>
        <v>2</v>
      </c>
      <c r="Q232">
        <f t="shared" si="28"/>
        <v>1</v>
      </c>
      <c r="R232">
        <f t="shared" si="29"/>
        <v>6</v>
      </c>
    </row>
    <row r="233" spans="1:18" x14ac:dyDescent="0.25">
      <c r="A233" s="7" t="s">
        <v>10</v>
      </c>
      <c r="B233" s="7" t="s">
        <v>76</v>
      </c>
      <c r="C233" s="8">
        <v>52</v>
      </c>
      <c r="D233" s="9">
        <v>73</v>
      </c>
      <c r="E233" s="10">
        <v>73</v>
      </c>
      <c r="F233" s="13" t="s">
        <v>12</v>
      </c>
      <c r="G233" s="13" t="s">
        <v>12</v>
      </c>
      <c r="H233" s="13" t="s">
        <v>12</v>
      </c>
      <c r="I233" s="13" t="s">
        <v>12</v>
      </c>
      <c r="J233" s="14">
        <v>4</v>
      </c>
      <c r="K233" s="55" t="s">
        <v>113</v>
      </c>
      <c r="L233">
        <f t="shared" si="24"/>
        <v>73</v>
      </c>
      <c r="M233" t="e">
        <f t="shared" si="25"/>
        <v>#DIV/0!</v>
      </c>
      <c r="N233">
        <f t="shared" si="26"/>
        <v>0</v>
      </c>
      <c r="O233" t="e">
        <f t="shared" si="27"/>
        <v>#VALUE!</v>
      </c>
      <c r="P233">
        <f t="shared" si="30"/>
        <v>2</v>
      </c>
      <c r="Q233" t="e">
        <f t="shared" si="28"/>
        <v>#VALUE!</v>
      </c>
      <c r="R233" t="e">
        <f t="shared" si="29"/>
        <v>#VALUE!</v>
      </c>
    </row>
    <row r="234" spans="1:18" x14ac:dyDescent="0.25">
      <c r="A234" s="7" t="s">
        <v>10</v>
      </c>
      <c r="B234" s="7" t="s">
        <v>51</v>
      </c>
      <c r="C234" s="8">
        <v>58</v>
      </c>
      <c r="D234" s="9">
        <v>74</v>
      </c>
      <c r="E234" s="10">
        <v>74</v>
      </c>
      <c r="F234" s="13">
        <v>88</v>
      </c>
      <c r="G234" s="13">
        <v>92</v>
      </c>
      <c r="H234" s="13">
        <v>92</v>
      </c>
      <c r="I234" s="13">
        <v>92</v>
      </c>
      <c r="J234" s="14">
        <v>8</v>
      </c>
      <c r="K234" s="55" t="s">
        <v>113</v>
      </c>
      <c r="L234">
        <f t="shared" si="24"/>
        <v>74</v>
      </c>
      <c r="M234">
        <f t="shared" si="25"/>
        <v>91</v>
      </c>
      <c r="N234">
        <f t="shared" si="26"/>
        <v>0</v>
      </c>
      <c r="O234">
        <f t="shared" si="27"/>
        <v>4</v>
      </c>
      <c r="P234">
        <f t="shared" si="30"/>
        <v>2</v>
      </c>
      <c r="Q234">
        <f t="shared" si="28"/>
        <v>2</v>
      </c>
      <c r="R234">
        <f t="shared" si="29"/>
        <v>5</v>
      </c>
    </row>
    <row r="235" spans="1:18" x14ac:dyDescent="0.25">
      <c r="A235" s="7" t="s">
        <v>10</v>
      </c>
      <c r="B235" s="7" t="s">
        <v>85</v>
      </c>
      <c r="C235" s="8">
        <v>55</v>
      </c>
      <c r="D235" s="9">
        <v>74</v>
      </c>
      <c r="E235" s="10">
        <v>74</v>
      </c>
      <c r="F235" s="13">
        <v>89</v>
      </c>
      <c r="G235" s="13">
        <v>89</v>
      </c>
      <c r="H235" s="13">
        <v>90</v>
      </c>
      <c r="I235" s="13">
        <v>90</v>
      </c>
      <c r="J235" s="14">
        <v>8</v>
      </c>
      <c r="K235" s="55" t="s">
        <v>113</v>
      </c>
      <c r="L235">
        <f t="shared" si="24"/>
        <v>74</v>
      </c>
      <c r="M235">
        <f t="shared" si="25"/>
        <v>89.5</v>
      </c>
      <c r="N235">
        <f t="shared" si="26"/>
        <v>0</v>
      </c>
      <c r="O235">
        <f t="shared" si="27"/>
        <v>1</v>
      </c>
      <c r="P235">
        <f t="shared" si="30"/>
        <v>2</v>
      </c>
      <c r="Q235">
        <f t="shared" si="28"/>
        <v>2</v>
      </c>
      <c r="R235">
        <f t="shared" si="29"/>
        <v>5</v>
      </c>
    </row>
    <row r="236" spans="1:18" x14ac:dyDescent="0.25">
      <c r="A236" s="7" t="s">
        <v>10</v>
      </c>
      <c r="B236" s="7" t="s">
        <v>77</v>
      </c>
      <c r="C236" s="8">
        <v>78</v>
      </c>
      <c r="D236" s="9" t="s">
        <v>12</v>
      </c>
      <c r="E236" s="10" t="s">
        <v>12</v>
      </c>
      <c r="F236" s="13" t="s">
        <v>12</v>
      </c>
      <c r="G236" s="13" t="s">
        <v>12</v>
      </c>
      <c r="H236" s="13" t="s">
        <v>12</v>
      </c>
      <c r="I236" s="13" t="s">
        <v>12</v>
      </c>
      <c r="J236" s="14">
        <v>2</v>
      </c>
      <c r="K236" s="55" t="s">
        <v>113</v>
      </c>
      <c r="L236" t="e">
        <f t="shared" si="24"/>
        <v>#DIV/0!</v>
      </c>
      <c r="M236" t="e">
        <f t="shared" si="25"/>
        <v>#DIV/0!</v>
      </c>
      <c r="N236" t="e">
        <f t="shared" si="26"/>
        <v>#VALUE!</v>
      </c>
      <c r="O236" t="e">
        <f t="shared" si="27"/>
        <v>#VALUE!</v>
      </c>
      <c r="P236" t="e">
        <f t="shared" si="30"/>
        <v>#VALUE!</v>
      </c>
      <c r="Q236" t="e">
        <f t="shared" si="28"/>
        <v>#VALUE!</v>
      </c>
      <c r="R236" t="e">
        <f t="shared" si="29"/>
        <v>#VALUE!</v>
      </c>
    </row>
    <row r="237" spans="1:18" x14ac:dyDescent="0.25">
      <c r="A237" s="7" t="s">
        <v>10</v>
      </c>
      <c r="B237" s="7" t="s">
        <v>20</v>
      </c>
      <c r="C237" s="8" t="s">
        <v>12</v>
      </c>
      <c r="D237" s="9" t="s">
        <v>12</v>
      </c>
      <c r="E237" s="10" t="s">
        <v>12</v>
      </c>
      <c r="F237" s="13" t="s">
        <v>12</v>
      </c>
      <c r="G237" s="13" t="s">
        <v>12</v>
      </c>
      <c r="H237" s="13" t="s">
        <v>12</v>
      </c>
      <c r="I237" s="13" t="s">
        <v>12</v>
      </c>
      <c r="J237" s="14" t="s">
        <v>12</v>
      </c>
      <c r="K237" s="55" t="s">
        <v>113</v>
      </c>
      <c r="L237" t="e">
        <f t="shared" si="24"/>
        <v>#DIV/0!</v>
      </c>
      <c r="M237" t="e">
        <f t="shared" si="25"/>
        <v>#DIV/0!</v>
      </c>
      <c r="N237" t="e">
        <f t="shared" si="26"/>
        <v>#VALUE!</v>
      </c>
      <c r="O237" t="e">
        <f t="shared" si="27"/>
        <v>#VALUE!</v>
      </c>
      <c r="P237" t="e">
        <f t="shared" si="30"/>
        <v>#VALUE!</v>
      </c>
      <c r="Q237" t="e">
        <f t="shared" si="28"/>
        <v>#VALUE!</v>
      </c>
      <c r="R237" t="e">
        <f t="shared" si="29"/>
        <v>#VALUE!</v>
      </c>
    </row>
    <row r="238" spans="1:18" x14ac:dyDescent="0.25">
      <c r="A238" s="7" t="s">
        <v>10</v>
      </c>
      <c r="B238" s="7" t="s">
        <v>21</v>
      </c>
      <c r="C238" s="8" t="s">
        <v>12</v>
      </c>
      <c r="D238" s="9" t="s">
        <v>12</v>
      </c>
      <c r="E238" s="10" t="s">
        <v>12</v>
      </c>
      <c r="F238" s="13" t="s">
        <v>12</v>
      </c>
      <c r="G238" s="13" t="s">
        <v>12</v>
      </c>
      <c r="H238" s="13" t="s">
        <v>12</v>
      </c>
      <c r="I238" s="13" t="s">
        <v>12</v>
      </c>
      <c r="J238" s="14" t="s">
        <v>12</v>
      </c>
      <c r="K238" s="55" t="s">
        <v>113</v>
      </c>
      <c r="L238" t="e">
        <f t="shared" si="24"/>
        <v>#DIV/0!</v>
      </c>
      <c r="M238" t="e">
        <f t="shared" si="25"/>
        <v>#DIV/0!</v>
      </c>
      <c r="N238" t="e">
        <f t="shared" si="26"/>
        <v>#VALUE!</v>
      </c>
      <c r="O238" t="e">
        <f t="shared" si="27"/>
        <v>#VALUE!</v>
      </c>
      <c r="P238" t="e">
        <f t="shared" si="30"/>
        <v>#VALUE!</v>
      </c>
      <c r="Q238" t="e">
        <f t="shared" si="28"/>
        <v>#VALUE!</v>
      </c>
      <c r="R238" t="e">
        <f t="shared" si="29"/>
        <v>#VALUE!</v>
      </c>
    </row>
    <row r="239" spans="1:18" x14ac:dyDescent="0.25">
      <c r="A239" s="7" t="s">
        <v>10</v>
      </c>
      <c r="B239" s="7" t="s">
        <v>53</v>
      </c>
      <c r="C239" s="8">
        <v>46</v>
      </c>
      <c r="D239" s="9">
        <v>61</v>
      </c>
      <c r="E239" s="10">
        <v>61</v>
      </c>
      <c r="F239" s="13">
        <v>74</v>
      </c>
      <c r="G239" s="13">
        <v>76</v>
      </c>
      <c r="H239" s="13">
        <v>76</v>
      </c>
      <c r="I239" s="13">
        <v>77</v>
      </c>
      <c r="J239" s="14">
        <v>11</v>
      </c>
      <c r="K239" s="55" t="s">
        <v>113</v>
      </c>
      <c r="L239">
        <f t="shared" si="24"/>
        <v>61</v>
      </c>
      <c r="M239">
        <f t="shared" si="25"/>
        <v>75.75</v>
      </c>
      <c r="N239">
        <f t="shared" si="26"/>
        <v>0</v>
      </c>
      <c r="O239">
        <f t="shared" si="27"/>
        <v>3</v>
      </c>
      <c r="P239">
        <f t="shared" si="30"/>
        <v>2</v>
      </c>
      <c r="Q239">
        <f t="shared" si="28"/>
        <v>2</v>
      </c>
      <c r="R239">
        <f t="shared" si="29"/>
        <v>5</v>
      </c>
    </row>
    <row r="240" spans="1:18" x14ac:dyDescent="0.25">
      <c r="A240" s="7" t="s">
        <v>10</v>
      </c>
      <c r="B240" s="7" t="s">
        <v>22</v>
      </c>
      <c r="C240" s="8" t="s">
        <v>12</v>
      </c>
      <c r="D240" s="9" t="s">
        <v>12</v>
      </c>
      <c r="E240" s="10" t="s">
        <v>12</v>
      </c>
      <c r="F240" s="13" t="s">
        <v>12</v>
      </c>
      <c r="G240" s="13" t="s">
        <v>12</v>
      </c>
      <c r="H240" s="13" t="s">
        <v>12</v>
      </c>
      <c r="I240" s="13" t="s">
        <v>12</v>
      </c>
      <c r="J240" s="14">
        <v>8</v>
      </c>
      <c r="K240" s="55" t="s">
        <v>113</v>
      </c>
      <c r="L240" t="e">
        <f t="shared" si="24"/>
        <v>#DIV/0!</v>
      </c>
      <c r="M240" t="e">
        <f t="shared" si="25"/>
        <v>#DIV/0!</v>
      </c>
      <c r="N240" t="e">
        <f t="shared" si="26"/>
        <v>#VALUE!</v>
      </c>
      <c r="O240" t="e">
        <f t="shared" si="27"/>
        <v>#VALUE!</v>
      </c>
      <c r="P240" t="e">
        <f t="shared" si="30"/>
        <v>#VALUE!</v>
      </c>
      <c r="Q240" t="e">
        <f t="shared" si="28"/>
        <v>#VALUE!</v>
      </c>
      <c r="R240" t="e">
        <f t="shared" si="29"/>
        <v>#VALUE!</v>
      </c>
    </row>
    <row r="241" spans="1:18" x14ac:dyDescent="0.25">
      <c r="A241" s="7" t="s">
        <v>10</v>
      </c>
      <c r="B241" s="7" t="s">
        <v>54</v>
      </c>
      <c r="C241" s="8">
        <v>46</v>
      </c>
      <c r="D241" s="9">
        <v>63</v>
      </c>
      <c r="E241" s="10">
        <v>64</v>
      </c>
      <c r="F241" s="13">
        <v>79</v>
      </c>
      <c r="G241" s="13">
        <v>79</v>
      </c>
      <c r="H241" s="13">
        <v>84</v>
      </c>
      <c r="I241" s="13">
        <v>84</v>
      </c>
      <c r="J241" s="14">
        <v>10</v>
      </c>
      <c r="K241" s="55" t="s">
        <v>113</v>
      </c>
      <c r="L241">
        <f t="shared" si="24"/>
        <v>63.5</v>
      </c>
      <c r="M241">
        <f t="shared" si="25"/>
        <v>81.5</v>
      </c>
      <c r="N241">
        <f t="shared" si="26"/>
        <v>1</v>
      </c>
      <c r="O241">
        <f t="shared" si="27"/>
        <v>5</v>
      </c>
      <c r="P241">
        <f t="shared" si="30"/>
        <v>2</v>
      </c>
      <c r="Q241">
        <f t="shared" si="28"/>
        <v>1</v>
      </c>
      <c r="R241">
        <f t="shared" si="29"/>
        <v>6</v>
      </c>
    </row>
    <row r="242" spans="1:18" x14ac:dyDescent="0.25">
      <c r="A242" s="7" t="s">
        <v>10</v>
      </c>
      <c r="B242" s="7" t="s">
        <v>55</v>
      </c>
      <c r="C242" s="8">
        <v>47</v>
      </c>
      <c r="D242" s="9">
        <v>61</v>
      </c>
      <c r="E242" s="10">
        <v>63</v>
      </c>
      <c r="F242" s="13">
        <v>73</v>
      </c>
      <c r="G242" s="13">
        <v>74</v>
      </c>
      <c r="H242" s="13">
        <v>76</v>
      </c>
      <c r="I242" s="13">
        <v>77</v>
      </c>
      <c r="J242" s="14">
        <v>17</v>
      </c>
      <c r="K242" s="55" t="s">
        <v>113</v>
      </c>
      <c r="L242">
        <f t="shared" si="24"/>
        <v>62</v>
      </c>
      <c r="M242">
        <f t="shared" si="25"/>
        <v>75</v>
      </c>
      <c r="N242">
        <f t="shared" si="26"/>
        <v>2</v>
      </c>
      <c r="O242">
        <f t="shared" si="27"/>
        <v>4</v>
      </c>
      <c r="P242">
        <f t="shared" si="30"/>
        <v>2</v>
      </c>
      <c r="Q242">
        <f t="shared" si="28"/>
        <v>2</v>
      </c>
      <c r="R242">
        <f t="shared" si="29"/>
        <v>5</v>
      </c>
    </row>
    <row r="243" spans="1:18" x14ac:dyDescent="0.25">
      <c r="A243" s="7" t="s">
        <v>10</v>
      </c>
      <c r="B243" s="7" t="s">
        <v>24</v>
      </c>
      <c r="C243" s="8">
        <v>48</v>
      </c>
      <c r="D243" s="9">
        <v>63</v>
      </c>
      <c r="E243" s="10">
        <v>65</v>
      </c>
      <c r="F243" s="13">
        <v>79</v>
      </c>
      <c r="G243" s="13">
        <v>80</v>
      </c>
      <c r="H243" s="13">
        <v>84</v>
      </c>
      <c r="I243" s="13">
        <v>85</v>
      </c>
      <c r="J243" s="14">
        <v>10</v>
      </c>
      <c r="K243" s="55" t="s">
        <v>113</v>
      </c>
      <c r="L243">
        <f t="shared" si="24"/>
        <v>64</v>
      </c>
      <c r="M243">
        <f t="shared" si="25"/>
        <v>82</v>
      </c>
      <c r="N243">
        <f t="shared" si="26"/>
        <v>2</v>
      </c>
      <c r="O243">
        <f t="shared" si="27"/>
        <v>6</v>
      </c>
      <c r="P243">
        <f t="shared" si="30"/>
        <v>2</v>
      </c>
      <c r="Q243">
        <f t="shared" si="28"/>
        <v>1</v>
      </c>
      <c r="R243">
        <f t="shared" si="29"/>
        <v>6</v>
      </c>
    </row>
    <row r="244" spans="1:18" x14ac:dyDescent="0.25">
      <c r="A244" s="7" t="s">
        <v>10</v>
      </c>
      <c r="B244" s="7" t="s">
        <v>56</v>
      </c>
      <c r="C244" s="8">
        <v>62</v>
      </c>
      <c r="D244" s="9">
        <v>80</v>
      </c>
      <c r="E244" s="10">
        <v>82</v>
      </c>
      <c r="F244" s="13">
        <v>102</v>
      </c>
      <c r="G244" s="13">
        <v>103</v>
      </c>
      <c r="H244" s="13" t="s">
        <v>12</v>
      </c>
      <c r="I244" s="13" t="s">
        <v>12</v>
      </c>
      <c r="J244" s="14">
        <v>4</v>
      </c>
      <c r="K244" s="55" t="s">
        <v>113</v>
      </c>
      <c r="L244">
        <f t="shared" si="24"/>
        <v>81</v>
      </c>
      <c r="M244">
        <f t="shared" si="25"/>
        <v>102.5</v>
      </c>
      <c r="N244">
        <f t="shared" si="26"/>
        <v>2</v>
      </c>
      <c r="O244" t="e">
        <f t="shared" si="27"/>
        <v>#VALUE!</v>
      </c>
      <c r="P244">
        <f t="shared" si="30"/>
        <v>2</v>
      </c>
      <c r="Q244" t="e">
        <f t="shared" si="28"/>
        <v>#VALUE!</v>
      </c>
      <c r="R244" t="e">
        <f t="shared" si="29"/>
        <v>#VALUE!</v>
      </c>
    </row>
    <row r="245" spans="1:18" x14ac:dyDescent="0.25">
      <c r="A245" s="7" t="s">
        <v>10</v>
      </c>
      <c r="B245" s="7" t="s">
        <v>86</v>
      </c>
      <c r="C245" s="8">
        <v>67</v>
      </c>
      <c r="D245" s="9">
        <v>81</v>
      </c>
      <c r="E245" s="10">
        <v>88</v>
      </c>
      <c r="F245" s="13">
        <v>98</v>
      </c>
      <c r="G245" s="13">
        <v>102</v>
      </c>
      <c r="H245" s="13" t="s">
        <v>12</v>
      </c>
      <c r="I245" s="13" t="s">
        <v>12</v>
      </c>
      <c r="J245" s="14">
        <v>4</v>
      </c>
      <c r="K245" s="55" t="s">
        <v>113</v>
      </c>
      <c r="L245">
        <f t="shared" si="24"/>
        <v>84.5</v>
      </c>
      <c r="M245">
        <f t="shared" si="25"/>
        <v>100</v>
      </c>
      <c r="N245">
        <f t="shared" si="26"/>
        <v>7</v>
      </c>
      <c r="O245" t="e">
        <f t="shared" si="27"/>
        <v>#VALUE!</v>
      </c>
      <c r="P245">
        <f t="shared" si="30"/>
        <v>1</v>
      </c>
      <c r="Q245" t="e">
        <f t="shared" si="28"/>
        <v>#VALUE!</v>
      </c>
      <c r="R245" t="e">
        <f t="shared" si="29"/>
        <v>#VALUE!</v>
      </c>
    </row>
    <row r="246" spans="1:18" x14ac:dyDescent="0.25">
      <c r="A246" s="7" t="s">
        <v>10</v>
      </c>
      <c r="B246" s="7" t="s">
        <v>25</v>
      </c>
      <c r="C246" s="8">
        <v>95</v>
      </c>
      <c r="D246" s="9" t="s">
        <v>12</v>
      </c>
      <c r="E246" s="10" t="s">
        <v>12</v>
      </c>
      <c r="F246" s="13" t="s">
        <v>12</v>
      </c>
      <c r="G246" s="13" t="s">
        <v>12</v>
      </c>
      <c r="H246" s="13" t="s">
        <v>12</v>
      </c>
      <c r="I246" s="13" t="s">
        <v>12</v>
      </c>
      <c r="J246" s="14">
        <v>2</v>
      </c>
      <c r="K246" s="55" t="s">
        <v>113</v>
      </c>
      <c r="L246" t="e">
        <f t="shared" si="24"/>
        <v>#DIV/0!</v>
      </c>
      <c r="M246" t="e">
        <f t="shared" si="25"/>
        <v>#DIV/0!</v>
      </c>
      <c r="N246" t="e">
        <f t="shared" si="26"/>
        <v>#VALUE!</v>
      </c>
      <c r="O246" t="e">
        <f t="shared" si="27"/>
        <v>#VALUE!</v>
      </c>
      <c r="P246" t="e">
        <f t="shared" si="30"/>
        <v>#VALUE!</v>
      </c>
      <c r="Q246" t="e">
        <f t="shared" si="28"/>
        <v>#VALUE!</v>
      </c>
      <c r="R246" t="e">
        <f t="shared" si="29"/>
        <v>#VALUE!</v>
      </c>
    </row>
    <row r="247" spans="1:18" x14ac:dyDescent="0.25">
      <c r="A247" s="7" t="s">
        <v>10</v>
      </c>
      <c r="B247" s="7" t="s">
        <v>94</v>
      </c>
      <c r="C247" s="8" t="s">
        <v>12</v>
      </c>
      <c r="D247" s="9" t="s">
        <v>12</v>
      </c>
      <c r="E247" s="10" t="s">
        <v>12</v>
      </c>
      <c r="F247" s="13" t="s">
        <v>12</v>
      </c>
      <c r="G247" s="13" t="s">
        <v>12</v>
      </c>
      <c r="H247" s="13" t="s">
        <v>12</v>
      </c>
      <c r="I247" s="13" t="s">
        <v>12</v>
      </c>
      <c r="J247" s="14">
        <v>4</v>
      </c>
      <c r="K247" s="55" t="s">
        <v>113</v>
      </c>
      <c r="L247" t="e">
        <f t="shared" si="24"/>
        <v>#DIV/0!</v>
      </c>
      <c r="M247" t="e">
        <f t="shared" si="25"/>
        <v>#DIV/0!</v>
      </c>
      <c r="N247" t="e">
        <f t="shared" si="26"/>
        <v>#VALUE!</v>
      </c>
      <c r="O247" t="e">
        <f t="shared" si="27"/>
        <v>#VALUE!</v>
      </c>
      <c r="P247" t="e">
        <f t="shared" si="30"/>
        <v>#VALUE!</v>
      </c>
      <c r="Q247" t="e">
        <f t="shared" si="28"/>
        <v>#VALUE!</v>
      </c>
      <c r="R247" t="e">
        <f t="shared" si="29"/>
        <v>#VALUE!</v>
      </c>
    </row>
    <row r="248" spans="1:18" x14ac:dyDescent="0.25">
      <c r="A248" s="7" t="s">
        <v>10</v>
      </c>
      <c r="B248" s="7" t="s">
        <v>26</v>
      </c>
      <c r="C248" s="8">
        <v>54</v>
      </c>
      <c r="D248" s="9">
        <v>74</v>
      </c>
      <c r="E248" s="10">
        <v>75</v>
      </c>
      <c r="F248" s="13">
        <v>94</v>
      </c>
      <c r="G248" s="13">
        <v>94</v>
      </c>
      <c r="H248" s="13">
        <v>94</v>
      </c>
      <c r="I248" s="13">
        <v>96</v>
      </c>
      <c r="J248" s="14">
        <v>8</v>
      </c>
      <c r="K248" s="55" t="s">
        <v>113</v>
      </c>
      <c r="L248">
        <f t="shared" si="24"/>
        <v>74.5</v>
      </c>
      <c r="M248">
        <f t="shared" si="25"/>
        <v>94.5</v>
      </c>
      <c r="N248">
        <f t="shared" si="26"/>
        <v>1</v>
      </c>
      <c r="O248">
        <f t="shared" si="27"/>
        <v>2</v>
      </c>
      <c r="P248">
        <f t="shared" si="30"/>
        <v>2</v>
      </c>
      <c r="Q248">
        <f t="shared" si="28"/>
        <v>2</v>
      </c>
      <c r="R248">
        <f t="shared" si="29"/>
        <v>5</v>
      </c>
    </row>
    <row r="249" spans="1:18" x14ac:dyDescent="0.25">
      <c r="A249" s="7" t="s">
        <v>10</v>
      </c>
      <c r="B249" s="7" t="s">
        <v>27</v>
      </c>
      <c r="C249" s="8">
        <v>54</v>
      </c>
      <c r="D249" s="9">
        <v>78</v>
      </c>
      <c r="E249" s="10">
        <v>78</v>
      </c>
      <c r="F249" s="13">
        <v>98</v>
      </c>
      <c r="G249" s="13">
        <v>99</v>
      </c>
      <c r="H249" s="13">
        <v>102</v>
      </c>
      <c r="I249" s="13">
        <v>103</v>
      </c>
      <c r="J249" s="14">
        <v>4</v>
      </c>
      <c r="K249" s="55" t="s">
        <v>113</v>
      </c>
      <c r="L249">
        <f t="shared" si="24"/>
        <v>78</v>
      </c>
      <c r="M249">
        <f t="shared" si="25"/>
        <v>100.5</v>
      </c>
      <c r="N249">
        <f t="shared" si="26"/>
        <v>0</v>
      </c>
      <c r="O249">
        <f t="shared" si="27"/>
        <v>5</v>
      </c>
      <c r="P249">
        <f t="shared" si="30"/>
        <v>2</v>
      </c>
      <c r="Q249">
        <f t="shared" si="28"/>
        <v>1</v>
      </c>
      <c r="R249">
        <f t="shared" si="29"/>
        <v>6</v>
      </c>
    </row>
    <row r="250" spans="1:18" x14ac:dyDescent="0.25">
      <c r="A250" s="7" t="s">
        <v>10</v>
      </c>
      <c r="B250" s="7" t="s">
        <v>29</v>
      </c>
      <c r="C250" s="8">
        <v>56</v>
      </c>
      <c r="D250" s="9">
        <v>75</v>
      </c>
      <c r="E250" s="10">
        <v>75</v>
      </c>
      <c r="F250" s="13">
        <v>92</v>
      </c>
      <c r="G250" s="13">
        <v>92</v>
      </c>
      <c r="H250" s="13">
        <v>94</v>
      </c>
      <c r="I250" s="13" t="s">
        <v>12</v>
      </c>
      <c r="J250" s="14">
        <v>7</v>
      </c>
      <c r="K250" s="55" t="s">
        <v>113</v>
      </c>
      <c r="L250">
        <f t="shared" si="24"/>
        <v>75</v>
      </c>
      <c r="M250">
        <f t="shared" si="25"/>
        <v>92.666666666666671</v>
      </c>
      <c r="N250">
        <f t="shared" si="26"/>
        <v>0</v>
      </c>
      <c r="O250" t="e">
        <f t="shared" si="27"/>
        <v>#VALUE!</v>
      </c>
      <c r="P250">
        <f t="shared" si="30"/>
        <v>2</v>
      </c>
      <c r="Q250" t="e">
        <f t="shared" si="28"/>
        <v>#VALUE!</v>
      </c>
      <c r="R250" t="e">
        <f t="shared" si="29"/>
        <v>#VALUE!</v>
      </c>
    </row>
    <row r="251" spans="1:18" x14ac:dyDescent="0.25">
      <c r="A251" s="7" t="s">
        <v>10</v>
      </c>
      <c r="B251" s="7" t="s">
        <v>58</v>
      </c>
      <c r="C251" s="8">
        <v>65</v>
      </c>
      <c r="D251" s="9">
        <v>95</v>
      </c>
      <c r="E251" s="10">
        <v>96</v>
      </c>
      <c r="F251" s="13" t="s">
        <v>12</v>
      </c>
      <c r="G251" s="13" t="s">
        <v>12</v>
      </c>
      <c r="H251" s="13" t="s">
        <v>12</v>
      </c>
      <c r="I251" s="13" t="s">
        <v>12</v>
      </c>
      <c r="J251" s="14">
        <v>4</v>
      </c>
      <c r="K251" s="55" t="s">
        <v>113</v>
      </c>
      <c r="L251">
        <f t="shared" si="24"/>
        <v>95.5</v>
      </c>
      <c r="M251" t="e">
        <f t="shared" si="25"/>
        <v>#DIV/0!</v>
      </c>
      <c r="N251">
        <f t="shared" si="26"/>
        <v>1</v>
      </c>
      <c r="O251" t="e">
        <f t="shared" si="27"/>
        <v>#VALUE!</v>
      </c>
      <c r="P251">
        <f t="shared" si="30"/>
        <v>2</v>
      </c>
      <c r="Q251" t="e">
        <f t="shared" si="28"/>
        <v>#VALUE!</v>
      </c>
      <c r="R251" t="e">
        <f t="shared" si="29"/>
        <v>#VALUE!</v>
      </c>
    </row>
    <row r="252" spans="1:18" x14ac:dyDescent="0.25">
      <c r="A252" s="7" t="s">
        <v>10</v>
      </c>
      <c r="B252" s="7" t="s">
        <v>59</v>
      </c>
      <c r="C252" s="8">
        <v>53</v>
      </c>
      <c r="D252" s="9">
        <v>69</v>
      </c>
      <c r="E252" s="10">
        <v>69</v>
      </c>
      <c r="F252" s="13">
        <v>91</v>
      </c>
      <c r="G252" s="13">
        <v>91</v>
      </c>
      <c r="H252" s="13" t="s">
        <v>12</v>
      </c>
      <c r="I252" s="13" t="s">
        <v>12</v>
      </c>
      <c r="J252" s="14">
        <v>6</v>
      </c>
      <c r="K252" s="55" t="s">
        <v>113</v>
      </c>
      <c r="L252">
        <f t="shared" si="24"/>
        <v>69</v>
      </c>
      <c r="M252">
        <f t="shared" si="25"/>
        <v>91</v>
      </c>
      <c r="N252">
        <f t="shared" si="26"/>
        <v>0</v>
      </c>
      <c r="O252" t="e">
        <f t="shared" si="27"/>
        <v>#VALUE!</v>
      </c>
      <c r="P252">
        <f t="shared" si="30"/>
        <v>2</v>
      </c>
      <c r="Q252" t="e">
        <f t="shared" si="28"/>
        <v>#VALUE!</v>
      </c>
      <c r="R252" t="e">
        <f t="shared" si="29"/>
        <v>#VALUE!</v>
      </c>
    </row>
    <row r="253" spans="1:18" x14ac:dyDescent="0.25">
      <c r="A253" s="7" t="s">
        <v>10</v>
      </c>
      <c r="B253" s="7" t="s">
        <v>31</v>
      </c>
      <c r="C253" s="8">
        <v>60</v>
      </c>
      <c r="D253" s="9">
        <v>78</v>
      </c>
      <c r="E253" s="10">
        <v>78</v>
      </c>
      <c r="F253" s="13">
        <v>87</v>
      </c>
      <c r="G253" s="13">
        <v>93</v>
      </c>
      <c r="H253" s="13">
        <v>94</v>
      </c>
      <c r="I253" s="13" t="s">
        <v>12</v>
      </c>
      <c r="J253" s="14">
        <v>7</v>
      </c>
      <c r="K253" s="55" t="s">
        <v>113</v>
      </c>
      <c r="L253">
        <f t="shared" si="24"/>
        <v>78</v>
      </c>
      <c r="M253">
        <f t="shared" si="25"/>
        <v>91.333333333333329</v>
      </c>
      <c r="N253">
        <f t="shared" si="26"/>
        <v>0</v>
      </c>
      <c r="O253" t="e">
        <f t="shared" si="27"/>
        <v>#VALUE!</v>
      </c>
      <c r="P253">
        <f t="shared" si="30"/>
        <v>2</v>
      </c>
      <c r="Q253" t="e">
        <f t="shared" si="28"/>
        <v>#VALUE!</v>
      </c>
      <c r="R253" t="e">
        <f t="shared" si="29"/>
        <v>#VALUE!</v>
      </c>
    </row>
    <row r="254" spans="1:18" x14ac:dyDescent="0.25">
      <c r="A254" s="7" t="s">
        <v>10</v>
      </c>
      <c r="B254" s="7" t="s">
        <v>32</v>
      </c>
      <c r="C254" s="8">
        <v>42</v>
      </c>
      <c r="D254" s="9">
        <v>59</v>
      </c>
      <c r="E254" s="10">
        <v>59</v>
      </c>
      <c r="F254" s="13">
        <v>68</v>
      </c>
      <c r="G254" s="13">
        <v>69</v>
      </c>
      <c r="H254" s="13">
        <v>69</v>
      </c>
      <c r="I254" s="13">
        <v>69</v>
      </c>
      <c r="J254" s="14">
        <v>20</v>
      </c>
      <c r="K254" s="55" t="s">
        <v>113</v>
      </c>
      <c r="L254">
        <f t="shared" si="24"/>
        <v>59</v>
      </c>
      <c r="M254">
        <f t="shared" si="25"/>
        <v>68.75</v>
      </c>
      <c r="N254">
        <f t="shared" si="26"/>
        <v>0</v>
      </c>
      <c r="O254">
        <f t="shared" si="27"/>
        <v>1</v>
      </c>
      <c r="P254">
        <f t="shared" si="30"/>
        <v>2</v>
      </c>
      <c r="Q254">
        <f t="shared" si="28"/>
        <v>2</v>
      </c>
      <c r="R254">
        <f t="shared" si="29"/>
        <v>5</v>
      </c>
    </row>
    <row r="255" spans="1:18" x14ac:dyDescent="0.25">
      <c r="A255" s="7" t="s">
        <v>10</v>
      </c>
      <c r="B255" s="7" t="s">
        <v>34</v>
      </c>
      <c r="C255" s="8">
        <v>42</v>
      </c>
      <c r="D255" s="9">
        <v>60</v>
      </c>
      <c r="E255" s="10">
        <v>63</v>
      </c>
      <c r="F255" s="13">
        <v>78</v>
      </c>
      <c r="G255" s="13">
        <v>79</v>
      </c>
      <c r="H255" s="13">
        <v>83</v>
      </c>
      <c r="I255" s="13">
        <v>84</v>
      </c>
      <c r="J255" s="14">
        <v>9</v>
      </c>
      <c r="K255" s="55" t="s">
        <v>113</v>
      </c>
      <c r="L255">
        <f t="shared" si="24"/>
        <v>61.5</v>
      </c>
      <c r="M255">
        <f t="shared" si="25"/>
        <v>81</v>
      </c>
      <c r="N255">
        <f t="shared" si="26"/>
        <v>3</v>
      </c>
      <c r="O255">
        <f t="shared" si="27"/>
        <v>6</v>
      </c>
      <c r="P255">
        <f t="shared" si="30"/>
        <v>2</v>
      </c>
      <c r="Q255">
        <f t="shared" si="28"/>
        <v>1</v>
      </c>
      <c r="R255">
        <f t="shared" si="29"/>
        <v>6</v>
      </c>
    </row>
    <row r="256" spans="1:18" x14ac:dyDescent="0.25">
      <c r="A256" s="7" t="s">
        <v>10</v>
      </c>
      <c r="B256" s="7" t="s">
        <v>60</v>
      </c>
      <c r="C256" s="8">
        <v>53</v>
      </c>
      <c r="D256" s="9">
        <v>71</v>
      </c>
      <c r="E256" s="10">
        <v>71</v>
      </c>
      <c r="F256" s="13">
        <v>104</v>
      </c>
      <c r="G256" s="13">
        <v>104</v>
      </c>
      <c r="H256" s="13" t="s">
        <v>12</v>
      </c>
      <c r="I256" s="13" t="s">
        <v>12</v>
      </c>
      <c r="J256" s="14">
        <v>4</v>
      </c>
      <c r="K256" s="55" t="s">
        <v>113</v>
      </c>
      <c r="L256">
        <f t="shared" si="24"/>
        <v>71</v>
      </c>
      <c r="M256">
        <f t="shared" si="25"/>
        <v>104</v>
      </c>
      <c r="N256">
        <f t="shared" si="26"/>
        <v>0</v>
      </c>
      <c r="O256" t="e">
        <f t="shared" si="27"/>
        <v>#VALUE!</v>
      </c>
      <c r="P256">
        <f t="shared" si="30"/>
        <v>2</v>
      </c>
      <c r="Q256" t="e">
        <f t="shared" si="28"/>
        <v>#VALUE!</v>
      </c>
      <c r="R256" t="e">
        <f t="shared" si="29"/>
        <v>#VALUE!</v>
      </c>
    </row>
    <row r="257" spans="1:18" x14ac:dyDescent="0.25">
      <c r="A257" s="7" t="s">
        <v>10</v>
      </c>
      <c r="B257" s="7" t="s">
        <v>87</v>
      </c>
      <c r="C257" s="8">
        <v>81</v>
      </c>
      <c r="D257" s="9" t="s">
        <v>12</v>
      </c>
      <c r="E257" s="10" t="s">
        <v>12</v>
      </c>
      <c r="F257" s="13" t="s">
        <v>12</v>
      </c>
      <c r="G257" s="13" t="s">
        <v>12</v>
      </c>
      <c r="H257" s="13" t="s">
        <v>12</v>
      </c>
      <c r="I257" s="13" t="s">
        <v>12</v>
      </c>
      <c r="J257" s="14">
        <v>2</v>
      </c>
      <c r="K257" s="55" t="s">
        <v>113</v>
      </c>
      <c r="L257" t="e">
        <f t="shared" si="24"/>
        <v>#DIV/0!</v>
      </c>
      <c r="M257" t="e">
        <f t="shared" si="25"/>
        <v>#DIV/0!</v>
      </c>
      <c r="N257" t="e">
        <f t="shared" si="26"/>
        <v>#VALUE!</v>
      </c>
      <c r="O257" t="e">
        <f t="shared" si="27"/>
        <v>#VALUE!</v>
      </c>
      <c r="P257" t="e">
        <f t="shared" si="30"/>
        <v>#VALUE!</v>
      </c>
      <c r="Q257" t="e">
        <f t="shared" si="28"/>
        <v>#VALUE!</v>
      </c>
      <c r="R257" t="e">
        <f t="shared" si="29"/>
        <v>#VALUE!</v>
      </c>
    </row>
    <row r="258" spans="1:18" x14ac:dyDescent="0.25">
      <c r="A258" s="7" t="s">
        <v>10</v>
      </c>
      <c r="B258" s="7" t="s">
        <v>35</v>
      </c>
      <c r="C258" s="8">
        <v>57</v>
      </c>
      <c r="D258" s="9">
        <v>66</v>
      </c>
      <c r="E258" s="10">
        <v>66</v>
      </c>
      <c r="F258" s="13">
        <v>89</v>
      </c>
      <c r="G258" s="13">
        <v>91</v>
      </c>
      <c r="H258" s="13" t="s">
        <v>12</v>
      </c>
      <c r="I258" s="13" t="s">
        <v>12</v>
      </c>
      <c r="J258" s="14">
        <v>6</v>
      </c>
      <c r="K258" s="55" t="s">
        <v>113</v>
      </c>
      <c r="L258">
        <f t="shared" si="24"/>
        <v>66</v>
      </c>
      <c r="M258">
        <f t="shared" si="25"/>
        <v>90</v>
      </c>
      <c r="N258">
        <f t="shared" si="26"/>
        <v>0</v>
      </c>
      <c r="O258" t="e">
        <f t="shared" si="27"/>
        <v>#VALUE!</v>
      </c>
      <c r="P258">
        <f t="shared" si="30"/>
        <v>2</v>
      </c>
      <c r="Q258" t="e">
        <f t="shared" si="28"/>
        <v>#VALUE!</v>
      </c>
      <c r="R258" t="e">
        <f t="shared" si="29"/>
        <v>#VALUE!</v>
      </c>
    </row>
    <row r="259" spans="1:18" x14ac:dyDescent="0.25">
      <c r="A259" s="7" t="s">
        <v>10</v>
      </c>
      <c r="B259" s="7" t="s">
        <v>61</v>
      </c>
      <c r="C259" s="8">
        <v>50</v>
      </c>
      <c r="D259" s="9">
        <v>63</v>
      </c>
      <c r="E259" s="10">
        <v>64</v>
      </c>
      <c r="F259" s="13">
        <v>79</v>
      </c>
      <c r="G259" s="13">
        <v>91</v>
      </c>
      <c r="H259" s="13">
        <v>91</v>
      </c>
      <c r="I259" s="13">
        <v>91</v>
      </c>
      <c r="J259" s="14">
        <v>12</v>
      </c>
      <c r="K259" s="55" t="s">
        <v>113</v>
      </c>
      <c r="L259">
        <f t="shared" ref="L259:L322" si="31">AVERAGE(D259:E259)</f>
        <v>63.5</v>
      </c>
      <c r="M259">
        <f t="shared" ref="M259:M322" si="32">AVERAGE(F259:I259)</f>
        <v>88</v>
      </c>
      <c r="N259">
        <f t="shared" ref="N259:N322" si="33">E259-D259</f>
        <v>1</v>
      </c>
      <c r="O259">
        <f t="shared" ref="O259:O322" si="34">I259-F259</f>
        <v>12</v>
      </c>
      <c r="P259">
        <f t="shared" si="30"/>
        <v>2</v>
      </c>
      <c r="Q259">
        <f t="shared" ref="Q259:Q302" si="35">IF(O259&gt;4.46,1,2)</f>
        <v>1</v>
      </c>
      <c r="R259">
        <f t="shared" ref="R259:R322" si="36">IF(P259=Q259,5,6)</f>
        <v>6</v>
      </c>
    </row>
    <row r="260" spans="1:18" x14ac:dyDescent="0.25">
      <c r="A260" s="7" t="s">
        <v>10</v>
      </c>
      <c r="B260" s="7" t="s">
        <v>88</v>
      </c>
      <c r="C260" s="8">
        <v>91</v>
      </c>
      <c r="D260" s="9" t="s">
        <v>12</v>
      </c>
      <c r="E260" s="10" t="s">
        <v>12</v>
      </c>
      <c r="F260" s="13" t="s">
        <v>12</v>
      </c>
      <c r="G260" s="13" t="s">
        <v>12</v>
      </c>
      <c r="H260" s="13" t="s">
        <v>12</v>
      </c>
      <c r="I260" s="13" t="s">
        <v>12</v>
      </c>
      <c r="J260" s="14">
        <v>2</v>
      </c>
      <c r="K260" s="55" t="s">
        <v>113</v>
      </c>
      <c r="L260" t="e">
        <f t="shared" si="31"/>
        <v>#DIV/0!</v>
      </c>
      <c r="M260" t="e">
        <f t="shared" si="32"/>
        <v>#DIV/0!</v>
      </c>
      <c r="N260" t="e">
        <f t="shared" si="33"/>
        <v>#VALUE!</v>
      </c>
      <c r="O260" t="e">
        <f t="shared" si="34"/>
        <v>#VALUE!</v>
      </c>
      <c r="P260" t="e">
        <f t="shared" si="30"/>
        <v>#VALUE!</v>
      </c>
      <c r="Q260" t="e">
        <f t="shared" si="35"/>
        <v>#VALUE!</v>
      </c>
      <c r="R260" t="e">
        <f t="shared" si="36"/>
        <v>#VALUE!</v>
      </c>
    </row>
    <row r="261" spans="1:18" x14ac:dyDescent="0.25">
      <c r="A261" s="7" t="s">
        <v>10</v>
      </c>
      <c r="B261" s="7" t="s">
        <v>79</v>
      </c>
      <c r="C261" s="8">
        <v>64</v>
      </c>
      <c r="D261" s="9">
        <v>82</v>
      </c>
      <c r="E261" s="10">
        <v>82</v>
      </c>
      <c r="F261" s="13">
        <v>102</v>
      </c>
      <c r="G261" s="13">
        <v>103</v>
      </c>
      <c r="H261" s="13">
        <v>103</v>
      </c>
      <c r="I261" s="13">
        <v>103</v>
      </c>
      <c r="J261" s="14">
        <v>4</v>
      </c>
      <c r="K261" s="55" t="s">
        <v>113</v>
      </c>
      <c r="L261">
        <f t="shared" si="31"/>
        <v>82</v>
      </c>
      <c r="M261">
        <f t="shared" si="32"/>
        <v>102.75</v>
      </c>
      <c r="N261">
        <f t="shared" si="33"/>
        <v>0</v>
      </c>
      <c r="O261">
        <f t="shared" si="34"/>
        <v>1</v>
      </c>
      <c r="P261">
        <f t="shared" si="30"/>
        <v>2</v>
      </c>
      <c r="Q261">
        <f t="shared" si="35"/>
        <v>2</v>
      </c>
      <c r="R261">
        <f t="shared" si="36"/>
        <v>5</v>
      </c>
    </row>
    <row r="262" spans="1:18" x14ac:dyDescent="0.25">
      <c r="A262" s="7" t="s">
        <v>10</v>
      </c>
      <c r="B262" s="7" t="s">
        <v>62</v>
      </c>
      <c r="C262" s="8">
        <v>53</v>
      </c>
      <c r="D262" s="9">
        <v>66</v>
      </c>
      <c r="E262" s="10">
        <v>66</v>
      </c>
      <c r="F262" s="13">
        <v>76</v>
      </c>
      <c r="G262" s="13">
        <v>77</v>
      </c>
      <c r="H262" s="13">
        <v>77</v>
      </c>
      <c r="I262" s="13">
        <v>81</v>
      </c>
      <c r="J262" s="14">
        <v>8</v>
      </c>
      <c r="K262" s="55" t="s">
        <v>113</v>
      </c>
      <c r="L262">
        <f t="shared" si="31"/>
        <v>66</v>
      </c>
      <c r="M262">
        <f t="shared" si="32"/>
        <v>77.75</v>
      </c>
      <c r="N262">
        <f t="shared" si="33"/>
        <v>0</v>
      </c>
      <c r="O262">
        <f t="shared" si="34"/>
        <v>5</v>
      </c>
      <c r="P262">
        <f t="shared" si="30"/>
        <v>2</v>
      </c>
      <c r="Q262">
        <f t="shared" si="35"/>
        <v>1</v>
      </c>
      <c r="R262">
        <f t="shared" si="36"/>
        <v>6</v>
      </c>
    </row>
    <row r="263" spans="1:18" x14ac:dyDescent="0.25">
      <c r="A263" s="7" t="s">
        <v>10</v>
      </c>
      <c r="B263" s="7" t="s">
        <v>100</v>
      </c>
      <c r="C263" s="8">
        <v>68</v>
      </c>
      <c r="D263" s="9">
        <v>84</v>
      </c>
      <c r="E263" s="10">
        <v>89</v>
      </c>
      <c r="F263" s="13">
        <v>103</v>
      </c>
      <c r="G263" s="13">
        <v>103</v>
      </c>
      <c r="H263" s="13">
        <v>103</v>
      </c>
      <c r="I263" s="13">
        <v>104</v>
      </c>
      <c r="J263" s="14">
        <v>4</v>
      </c>
      <c r="K263" s="55" t="s">
        <v>113</v>
      </c>
      <c r="L263">
        <f t="shared" si="31"/>
        <v>86.5</v>
      </c>
      <c r="M263">
        <f t="shared" si="32"/>
        <v>103.25</v>
      </c>
      <c r="N263">
        <f t="shared" si="33"/>
        <v>5</v>
      </c>
      <c r="O263">
        <f t="shared" si="34"/>
        <v>1</v>
      </c>
      <c r="P263">
        <f t="shared" si="30"/>
        <v>2</v>
      </c>
      <c r="Q263">
        <f t="shared" si="35"/>
        <v>2</v>
      </c>
      <c r="R263">
        <f t="shared" si="36"/>
        <v>5</v>
      </c>
    </row>
    <row r="264" spans="1:18" x14ac:dyDescent="0.25">
      <c r="A264" s="7" t="s">
        <v>10</v>
      </c>
      <c r="B264" s="7" t="s">
        <v>80</v>
      </c>
      <c r="C264" s="8">
        <v>53</v>
      </c>
      <c r="D264" s="9">
        <v>76</v>
      </c>
      <c r="E264" s="10">
        <v>76</v>
      </c>
      <c r="F264" s="13">
        <v>88</v>
      </c>
      <c r="G264" s="13">
        <v>89</v>
      </c>
      <c r="H264" s="13">
        <v>90</v>
      </c>
      <c r="I264" s="13">
        <v>90</v>
      </c>
      <c r="J264" s="14">
        <v>8</v>
      </c>
      <c r="K264" s="55" t="s">
        <v>113</v>
      </c>
      <c r="L264">
        <f t="shared" si="31"/>
        <v>76</v>
      </c>
      <c r="M264">
        <f t="shared" si="32"/>
        <v>89.25</v>
      </c>
      <c r="N264">
        <f t="shared" si="33"/>
        <v>0</v>
      </c>
      <c r="O264">
        <f t="shared" si="34"/>
        <v>2</v>
      </c>
      <c r="P264">
        <f t="shared" si="30"/>
        <v>2</v>
      </c>
      <c r="Q264">
        <f t="shared" si="35"/>
        <v>2</v>
      </c>
      <c r="R264">
        <f t="shared" si="36"/>
        <v>5</v>
      </c>
    </row>
    <row r="265" spans="1:18" x14ac:dyDescent="0.25">
      <c r="A265" s="7" t="s">
        <v>10</v>
      </c>
      <c r="B265" s="7" t="s">
        <v>36</v>
      </c>
      <c r="C265" s="8">
        <v>48</v>
      </c>
      <c r="D265" s="9">
        <v>66</v>
      </c>
      <c r="E265" s="10">
        <v>72</v>
      </c>
      <c r="F265" s="13">
        <v>95</v>
      </c>
      <c r="G265" s="13">
        <v>95</v>
      </c>
      <c r="H265" s="13">
        <v>97</v>
      </c>
      <c r="I265" s="13">
        <v>98</v>
      </c>
      <c r="J265" s="14">
        <v>6</v>
      </c>
      <c r="K265" s="55" t="s">
        <v>113</v>
      </c>
      <c r="L265">
        <f t="shared" si="31"/>
        <v>69</v>
      </c>
      <c r="M265">
        <f t="shared" si="32"/>
        <v>96.25</v>
      </c>
      <c r="N265">
        <f t="shared" si="33"/>
        <v>6</v>
      </c>
      <c r="O265">
        <f t="shared" si="34"/>
        <v>3</v>
      </c>
      <c r="P265">
        <f t="shared" si="30"/>
        <v>1</v>
      </c>
      <c r="Q265">
        <f t="shared" si="35"/>
        <v>2</v>
      </c>
      <c r="R265">
        <f t="shared" si="36"/>
        <v>6</v>
      </c>
    </row>
    <row r="266" spans="1:18" x14ac:dyDescent="0.25">
      <c r="A266" s="7" t="s">
        <v>10</v>
      </c>
      <c r="B266" s="7" t="s">
        <v>64</v>
      </c>
      <c r="C266" s="8">
        <v>65</v>
      </c>
      <c r="D266" s="9">
        <v>81</v>
      </c>
      <c r="E266" s="10">
        <v>81</v>
      </c>
      <c r="F266" s="13">
        <v>95</v>
      </c>
      <c r="G266" s="13">
        <v>95</v>
      </c>
      <c r="H266" s="13">
        <v>96</v>
      </c>
      <c r="I266" s="13">
        <v>98</v>
      </c>
      <c r="J266" s="14">
        <v>7</v>
      </c>
      <c r="K266" s="55" t="s">
        <v>113</v>
      </c>
      <c r="L266">
        <f t="shared" si="31"/>
        <v>81</v>
      </c>
      <c r="M266">
        <f t="shared" si="32"/>
        <v>96</v>
      </c>
      <c r="N266">
        <f t="shared" si="33"/>
        <v>0</v>
      </c>
      <c r="O266">
        <f t="shared" si="34"/>
        <v>3</v>
      </c>
      <c r="P266">
        <f t="shared" si="30"/>
        <v>2</v>
      </c>
      <c r="Q266">
        <f t="shared" si="35"/>
        <v>2</v>
      </c>
      <c r="R266">
        <f t="shared" si="36"/>
        <v>5</v>
      </c>
    </row>
    <row r="267" spans="1:18" x14ac:dyDescent="0.25">
      <c r="A267" s="7" t="s">
        <v>10</v>
      </c>
      <c r="B267" s="15" t="s">
        <v>95</v>
      </c>
      <c r="C267" s="16">
        <v>84</v>
      </c>
      <c r="D267" s="17" t="s">
        <v>12</v>
      </c>
      <c r="E267" s="18" t="s">
        <v>12</v>
      </c>
      <c r="F267" s="13" t="s">
        <v>12</v>
      </c>
      <c r="G267" s="13" t="s">
        <v>12</v>
      </c>
      <c r="H267" s="13" t="s">
        <v>12</v>
      </c>
      <c r="I267" s="13" t="s">
        <v>12</v>
      </c>
      <c r="J267" s="15">
        <v>2</v>
      </c>
      <c r="K267" s="55" t="s">
        <v>113</v>
      </c>
      <c r="L267" t="e">
        <f t="shared" si="31"/>
        <v>#DIV/0!</v>
      </c>
      <c r="M267" t="e">
        <f t="shared" si="32"/>
        <v>#DIV/0!</v>
      </c>
      <c r="N267" t="e">
        <f t="shared" si="33"/>
        <v>#VALUE!</v>
      </c>
      <c r="O267" t="e">
        <f t="shared" si="34"/>
        <v>#VALUE!</v>
      </c>
      <c r="P267" t="e">
        <f t="shared" si="30"/>
        <v>#VALUE!</v>
      </c>
      <c r="Q267" t="e">
        <f t="shared" si="35"/>
        <v>#VALUE!</v>
      </c>
      <c r="R267" t="e">
        <f t="shared" si="36"/>
        <v>#VALUE!</v>
      </c>
    </row>
    <row r="268" spans="1:18" x14ac:dyDescent="0.25">
      <c r="A268" s="7" t="s">
        <v>10</v>
      </c>
      <c r="B268" s="15" t="s">
        <v>37</v>
      </c>
      <c r="C268" s="16">
        <v>64</v>
      </c>
      <c r="D268" s="17">
        <v>83</v>
      </c>
      <c r="E268" s="18">
        <v>83</v>
      </c>
      <c r="F268" s="13" t="s">
        <v>12</v>
      </c>
      <c r="G268" s="13" t="s">
        <v>12</v>
      </c>
      <c r="H268" s="13" t="s">
        <v>12</v>
      </c>
      <c r="I268" s="13" t="s">
        <v>12</v>
      </c>
      <c r="J268" s="15">
        <v>4</v>
      </c>
      <c r="K268" s="55" t="s">
        <v>113</v>
      </c>
      <c r="L268">
        <f t="shared" si="31"/>
        <v>83</v>
      </c>
      <c r="M268" t="e">
        <f t="shared" si="32"/>
        <v>#DIV/0!</v>
      </c>
      <c r="N268">
        <f t="shared" si="33"/>
        <v>0</v>
      </c>
      <c r="O268" t="e">
        <f t="shared" si="34"/>
        <v>#VALUE!</v>
      </c>
      <c r="P268">
        <f t="shared" si="30"/>
        <v>2</v>
      </c>
      <c r="Q268" t="e">
        <f t="shared" si="35"/>
        <v>#VALUE!</v>
      </c>
      <c r="R268" t="e">
        <f t="shared" si="36"/>
        <v>#VALUE!</v>
      </c>
    </row>
    <row r="269" spans="1:18" x14ac:dyDescent="0.25">
      <c r="A269" s="7" t="s">
        <v>10</v>
      </c>
      <c r="B269" s="15" t="s">
        <v>65</v>
      </c>
      <c r="C269" s="16">
        <v>63</v>
      </c>
      <c r="D269" s="17">
        <v>89</v>
      </c>
      <c r="E269" s="18">
        <v>95</v>
      </c>
      <c r="F269" s="13">
        <v>105</v>
      </c>
      <c r="G269" s="13" t="s">
        <v>12</v>
      </c>
      <c r="H269" s="13" t="s">
        <v>12</v>
      </c>
      <c r="I269" s="13" t="s">
        <v>12</v>
      </c>
      <c r="J269" s="15">
        <v>4</v>
      </c>
      <c r="K269" s="55" t="s">
        <v>113</v>
      </c>
      <c r="L269">
        <f t="shared" si="31"/>
        <v>92</v>
      </c>
      <c r="M269">
        <f t="shared" si="32"/>
        <v>105</v>
      </c>
      <c r="N269">
        <f t="shared" si="33"/>
        <v>6</v>
      </c>
      <c r="O269" t="e">
        <f t="shared" si="34"/>
        <v>#VALUE!</v>
      </c>
      <c r="P269">
        <f t="shared" si="30"/>
        <v>1</v>
      </c>
      <c r="Q269" t="e">
        <f t="shared" si="35"/>
        <v>#VALUE!</v>
      </c>
      <c r="R269" t="e">
        <f t="shared" si="36"/>
        <v>#VALUE!</v>
      </c>
    </row>
    <row r="270" spans="1:18" x14ac:dyDescent="0.25">
      <c r="A270" s="7" t="s">
        <v>10</v>
      </c>
      <c r="B270" s="15" t="s">
        <v>81</v>
      </c>
      <c r="C270" s="16">
        <v>56</v>
      </c>
      <c r="D270" s="17">
        <v>76</v>
      </c>
      <c r="E270" s="18">
        <v>78</v>
      </c>
      <c r="F270" s="13" t="s">
        <v>12</v>
      </c>
      <c r="G270" s="13" t="s">
        <v>12</v>
      </c>
      <c r="H270" s="13" t="s">
        <v>12</v>
      </c>
      <c r="I270" s="13" t="s">
        <v>12</v>
      </c>
      <c r="J270" s="15">
        <v>4</v>
      </c>
      <c r="K270" s="55" t="s">
        <v>113</v>
      </c>
      <c r="L270">
        <f t="shared" si="31"/>
        <v>77</v>
      </c>
      <c r="M270" t="e">
        <f t="shared" si="32"/>
        <v>#DIV/0!</v>
      </c>
      <c r="N270">
        <f t="shared" si="33"/>
        <v>2</v>
      </c>
      <c r="O270" t="e">
        <f t="shared" si="34"/>
        <v>#VALUE!</v>
      </c>
      <c r="P270">
        <f t="shared" si="30"/>
        <v>2</v>
      </c>
      <c r="Q270" t="e">
        <f t="shared" si="35"/>
        <v>#VALUE!</v>
      </c>
      <c r="R270" t="e">
        <f t="shared" si="36"/>
        <v>#VALUE!</v>
      </c>
    </row>
    <row r="271" spans="1:18" x14ac:dyDescent="0.25">
      <c r="A271" s="7" t="s">
        <v>10</v>
      </c>
      <c r="B271" s="7" t="s">
        <v>38</v>
      </c>
      <c r="C271" s="8">
        <v>52</v>
      </c>
      <c r="D271" s="9">
        <v>73</v>
      </c>
      <c r="E271" s="10">
        <v>74</v>
      </c>
      <c r="F271" s="13">
        <v>98</v>
      </c>
      <c r="G271" s="13">
        <v>98</v>
      </c>
      <c r="H271" s="13">
        <v>101</v>
      </c>
      <c r="I271" s="13" t="s">
        <v>12</v>
      </c>
      <c r="J271" s="7">
        <v>4</v>
      </c>
      <c r="K271" s="55" t="s">
        <v>113</v>
      </c>
      <c r="L271">
        <f t="shared" si="31"/>
        <v>73.5</v>
      </c>
      <c r="M271">
        <f t="shared" si="32"/>
        <v>99</v>
      </c>
      <c r="N271">
        <f t="shared" si="33"/>
        <v>1</v>
      </c>
      <c r="O271" t="e">
        <f t="shared" si="34"/>
        <v>#VALUE!</v>
      </c>
      <c r="P271">
        <f t="shared" si="30"/>
        <v>2</v>
      </c>
      <c r="Q271" t="e">
        <f t="shared" si="35"/>
        <v>#VALUE!</v>
      </c>
      <c r="R271" t="e">
        <f t="shared" si="36"/>
        <v>#VALUE!</v>
      </c>
    </row>
    <row r="272" spans="1:18" x14ac:dyDescent="0.25">
      <c r="A272" s="7" t="s">
        <v>10</v>
      </c>
      <c r="B272" s="7" t="s">
        <v>66</v>
      </c>
      <c r="C272" s="8" t="s">
        <v>12</v>
      </c>
      <c r="D272" s="9" t="s">
        <v>12</v>
      </c>
      <c r="E272" s="10" t="s">
        <v>12</v>
      </c>
      <c r="F272" s="13" t="s">
        <v>12</v>
      </c>
      <c r="G272" s="13" t="s">
        <v>12</v>
      </c>
      <c r="H272" s="13" t="s">
        <v>12</v>
      </c>
      <c r="I272" s="13" t="s">
        <v>12</v>
      </c>
      <c r="J272" s="7" t="s">
        <v>12</v>
      </c>
      <c r="K272" s="55" t="s">
        <v>113</v>
      </c>
      <c r="L272" t="e">
        <f t="shared" si="31"/>
        <v>#DIV/0!</v>
      </c>
      <c r="M272" t="e">
        <f t="shared" si="32"/>
        <v>#DIV/0!</v>
      </c>
      <c r="N272" t="e">
        <f t="shared" si="33"/>
        <v>#VALUE!</v>
      </c>
      <c r="O272" t="e">
        <f t="shared" si="34"/>
        <v>#VALUE!</v>
      </c>
      <c r="P272" t="e">
        <f t="shared" si="30"/>
        <v>#VALUE!</v>
      </c>
      <c r="Q272" t="e">
        <f t="shared" si="35"/>
        <v>#VALUE!</v>
      </c>
      <c r="R272" t="e">
        <f t="shared" si="36"/>
        <v>#VALUE!</v>
      </c>
    </row>
    <row r="273" spans="1:18" x14ac:dyDescent="0.25">
      <c r="A273" s="7" t="s">
        <v>10</v>
      </c>
      <c r="B273" s="7" t="s">
        <v>39</v>
      </c>
      <c r="C273" s="8">
        <v>54</v>
      </c>
      <c r="D273" s="9">
        <v>75</v>
      </c>
      <c r="E273" s="10">
        <v>75</v>
      </c>
      <c r="F273" s="13">
        <v>95</v>
      </c>
      <c r="G273" s="13">
        <v>101</v>
      </c>
      <c r="H273" s="13">
        <v>104</v>
      </c>
      <c r="I273" s="13">
        <v>106</v>
      </c>
      <c r="J273" s="7">
        <v>5</v>
      </c>
      <c r="K273" s="55" t="s">
        <v>113</v>
      </c>
      <c r="L273">
        <f t="shared" si="31"/>
        <v>75</v>
      </c>
      <c r="M273">
        <f t="shared" si="32"/>
        <v>101.5</v>
      </c>
      <c r="N273">
        <f t="shared" si="33"/>
        <v>0</v>
      </c>
      <c r="O273">
        <f t="shared" si="34"/>
        <v>11</v>
      </c>
      <c r="P273">
        <f t="shared" si="30"/>
        <v>2</v>
      </c>
      <c r="Q273">
        <f t="shared" si="35"/>
        <v>1</v>
      </c>
      <c r="R273">
        <f t="shared" si="36"/>
        <v>6</v>
      </c>
    </row>
    <row r="274" spans="1:18" x14ac:dyDescent="0.25">
      <c r="A274" s="7" t="s">
        <v>10</v>
      </c>
      <c r="B274" s="7" t="s">
        <v>90</v>
      </c>
      <c r="C274" s="8">
        <v>45</v>
      </c>
      <c r="D274" s="9">
        <v>65</v>
      </c>
      <c r="E274" s="10">
        <v>79</v>
      </c>
      <c r="F274" s="13">
        <v>80</v>
      </c>
      <c r="G274" s="13">
        <v>89</v>
      </c>
      <c r="H274" s="13">
        <v>95</v>
      </c>
      <c r="I274" s="13" t="s">
        <v>12</v>
      </c>
      <c r="J274" s="7">
        <v>7</v>
      </c>
      <c r="K274" s="55" t="s">
        <v>113</v>
      </c>
      <c r="L274">
        <f t="shared" si="31"/>
        <v>72</v>
      </c>
      <c r="M274">
        <f t="shared" si="32"/>
        <v>88</v>
      </c>
      <c r="N274">
        <f t="shared" si="33"/>
        <v>14</v>
      </c>
      <c r="O274" t="e">
        <f t="shared" si="34"/>
        <v>#VALUE!</v>
      </c>
      <c r="P274">
        <f t="shared" si="30"/>
        <v>1</v>
      </c>
      <c r="Q274" t="e">
        <f t="shared" si="35"/>
        <v>#VALUE!</v>
      </c>
      <c r="R274" t="e">
        <f t="shared" si="36"/>
        <v>#VALUE!</v>
      </c>
    </row>
    <row r="275" spans="1:18" x14ac:dyDescent="0.25">
      <c r="A275" s="7" t="s">
        <v>10</v>
      </c>
      <c r="B275" s="7" t="s">
        <v>68</v>
      </c>
      <c r="C275" s="8">
        <v>59</v>
      </c>
      <c r="D275" s="9">
        <v>86</v>
      </c>
      <c r="E275" s="10">
        <v>86</v>
      </c>
      <c r="F275" s="13">
        <v>95</v>
      </c>
      <c r="G275" s="13">
        <v>100</v>
      </c>
      <c r="H275" s="13">
        <v>101</v>
      </c>
      <c r="I275" s="13" t="s">
        <v>12</v>
      </c>
      <c r="J275" s="7">
        <v>5</v>
      </c>
      <c r="K275" s="55" t="s">
        <v>113</v>
      </c>
      <c r="L275">
        <f t="shared" si="31"/>
        <v>86</v>
      </c>
      <c r="M275">
        <f t="shared" si="32"/>
        <v>98.666666666666671</v>
      </c>
      <c r="N275">
        <f t="shared" si="33"/>
        <v>0</v>
      </c>
      <c r="O275" t="e">
        <f t="shared" si="34"/>
        <v>#VALUE!</v>
      </c>
      <c r="P275">
        <f t="shared" si="30"/>
        <v>2</v>
      </c>
      <c r="Q275" t="e">
        <f t="shared" si="35"/>
        <v>#VALUE!</v>
      </c>
      <c r="R275" t="e">
        <f t="shared" si="36"/>
        <v>#VALUE!</v>
      </c>
    </row>
    <row r="276" spans="1:18" x14ac:dyDescent="0.25">
      <c r="A276" s="7" t="s">
        <v>10</v>
      </c>
      <c r="B276" s="7" t="s">
        <v>96</v>
      </c>
      <c r="C276" s="8">
        <v>59</v>
      </c>
      <c r="D276" s="9">
        <v>78</v>
      </c>
      <c r="E276" s="10">
        <v>78</v>
      </c>
      <c r="F276" s="13">
        <v>90</v>
      </c>
      <c r="G276" s="13">
        <v>96</v>
      </c>
      <c r="H276" s="13">
        <v>97</v>
      </c>
      <c r="I276" s="13" t="s">
        <v>12</v>
      </c>
      <c r="J276" s="7">
        <v>6</v>
      </c>
      <c r="K276" s="55" t="s">
        <v>113</v>
      </c>
      <c r="L276">
        <f t="shared" si="31"/>
        <v>78</v>
      </c>
      <c r="M276">
        <f t="shared" si="32"/>
        <v>94.333333333333329</v>
      </c>
      <c r="N276">
        <f t="shared" si="33"/>
        <v>0</v>
      </c>
      <c r="O276" t="e">
        <f t="shared" si="34"/>
        <v>#VALUE!</v>
      </c>
      <c r="P276">
        <f t="shared" si="30"/>
        <v>2</v>
      </c>
      <c r="Q276" t="e">
        <f t="shared" si="35"/>
        <v>#VALUE!</v>
      </c>
      <c r="R276" t="e">
        <f t="shared" si="36"/>
        <v>#VALUE!</v>
      </c>
    </row>
    <row r="277" spans="1:18" x14ac:dyDescent="0.25">
      <c r="A277" s="7" t="s">
        <v>10</v>
      </c>
      <c r="B277" s="7" t="s">
        <v>69</v>
      </c>
      <c r="C277" s="8">
        <v>56</v>
      </c>
      <c r="D277" s="9">
        <v>76</v>
      </c>
      <c r="E277" s="10">
        <v>77</v>
      </c>
      <c r="F277" s="13">
        <v>95</v>
      </c>
      <c r="G277" s="13">
        <v>104</v>
      </c>
      <c r="H277" s="13" t="s">
        <v>12</v>
      </c>
      <c r="I277" s="13" t="s">
        <v>12</v>
      </c>
      <c r="J277" s="7">
        <v>5</v>
      </c>
      <c r="K277" s="55" t="s">
        <v>113</v>
      </c>
      <c r="L277">
        <f t="shared" si="31"/>
        <v>76.5</v>
      </c>
      <c r="M277">
        <f t="shared" si="32"/>
        <v>99.5</v>
      </c>
      <c r="N277">
        <f t="shared" si="33"/>
        <v>1</v>
      </c>
      <c r="O277" t="e">
        <f t="shared" si="34"/>
        <v>#VALUE!</v>
      </c>
      <c r="P277">
        <f t="shared" si="30"/>
        <v>2</v>
      </c>
      <c r="Q277" t="e">
        <f t="shared" si="35"/>
        <v>#VALUE!</v>
      </c>
      <c r="R277" t="e">
        <f t="shared" si="36"/>
        <v>#VALUE!</v>
      </c>
    </row>
    <row r="278" spans="1:18" x14ac:dyDescent="0.25">
      <c r="A278" s="7" t="s">
        <v>10</v>
      </c>
      <c r="B278" s="7" t="s">
        <v>70</v>
      </c>
      <c r="C278" s="8">
        <v>87</v>
      </c>
      <c r="D278" s="9">
        <v>107</v>
      </c>
      <c r="E278" s="10" t="s">
        <v>12</v>
      </c>
      <c r="F278" s="13" t="s">
        <v>12</v>
      </c>
      <c r="G278" s="13" t="s">
        <v>12</v>
      </c>
      <c r="H278" s="13" t="s">
        <v>12</v>
      </c>
      <c r="I278" s="13" t="s">
        <v>12</v>
      </c>
      <c r="J278" s="7">
        <v>2</v>
      </c>
      <c r="K278" s="55" t="s">
        <v>113</v>
      </c>
      <c r="L278">
        <f t="shared" si="31"/>
        <v>107</v>
      </c>
      <c r="M278" t="e">
        <f t="shared" si="32"/>
        <v>#DIV/0!</v>
      </c>
      <c r="N278" t="e">
        <f t="shared" si="33"/>
        <v>#VALUE!</v>
      </c>
      <c r="O278" t="e">
        <f t="shared" si="34"/>
        <v>#VALUE!</v>
      </c>
      <c r="P278" t="e">
        <f t="shared" si="30"/>
        <v>#VALUE!</v>
      </c>
      <c r="Q278" t="e">
        <f t="shared" si="35"/>
        <v>#VALUE!</v>
      </c>
      <c r="R278" t="e">
        <f t="shared" si="36"/>
        <v>#VALUE!</v>
      </c>
    </row>
    <row r="279" spans="1:18" x14ac:dyDescent="0.25">
      <c r="A279" s="7" t="s">
        <v>10</v>
      </c>
      <c r="B279" s="7" t="s">
        <v>41</v>
      </c>
      <c r="C279" s="8">
        <v>58</v>
      </c>
      <c r="D279" s="9">
        <v>77</v>
      </c>
      <c r="E279" s="10">
        <v>78</v>
      </c>
      <c r="F279" s="13">
        <v>97</v>
      </c>
      <c r="G279" s="13">
        <v>102</v>
      </c>
      <c r="H279" s="13" t="s">
        <v>12</v>
      </c>
      <c r="I279" s="13" t="s">
        <v>12</v>
      </c>
      <c r="J279" s="7">
        <v>4</v>
      </c>
      <c r="K279" s="55" t="s">
        <v>113</v>
      </c>
      <c r="L279">
        <f t="shared" si="31"/>
        <v>77.5</v>
      </c>
      <c r="M279">
        <f t="shared" si="32"/>
        <v>99.5</v>
      </c>
      <c r="N279">
        <f t="shared" si="33"/>
        <v>1</v>
      </c>
      <c r="O279" t="e">
        <f t="shared" si="34"/>
        <v>#VALUE!</v>
      </c>
      <c r="P279">
        <f t="shared" si="30"/>
        <v>2</v>
      </c>
      <c r="Q279" t="e">
        <f t="shared" si="35"/>
        <v>#VALUE!</v>
      </c>
      <c r="R279" t="e">
        <f t="shared" si="36"/>
        <v>#VALUE!</v>
      </c>
    </row>
    <row r="280" spans="1:18" x14ac:dyDescent="0.25">
      <c r="A280" s="7" t="s">
        <v>10</v>
      </c>
      <c r="B280" s="7" t="s">
        <v>71</v>
      </c>
      <c r="C280" s="8">
        <v>47</v>
      </c>
      <c r="D280" s="9">
        <v>60</v>
      </c>
      <c r="E280" s="10">
        <v>62</v>
      </c>
      <c r="F280" s="13">
        <v>78</v>
      </c>
      <c r="G280" s="13">
        <v>80</v>
      </c>
      <c r="H280" s="13">
        <v>80</v>
      </c>
      <c r="I280" s="13">
        <v>81</v>
      </c>
      <c r="J280" s="7">
        <v>10</v>
      </c>
      <c r="K280" s="55" t="s">
        <v>113</v>
      </c>
      <c r="L280">
        <f t="shared" si="31"/>
        <v>61</v>
      </c>
      <c r="M280">
        <f t="shared" si="32"/>
        <v>79.75</v>
      </c>
      <c r="N280">
        <f t="shared" si="33"/>
        <v>2</v>
      </c>
      <c r="O280">
        <f t="shared" si="34"/>
        <v>3</v>
      </c>
      <c r="P280">
        <f t="shared" si="30"/>
        <v>2</v>
      </c>
      <c r="Q280">
        <f t="shared" si="35"/>
        <v>2</v>
      </c>
      <c r="R280">
        <f t="shared" si="36"/>
        <v>5</v>
      </c>
    </row>
    <row r="281" spans="1:18" x14ac:dyDescent="0.25">
      <c r="A281" s="7" t="s">
        <v>10</v>
      </c>
      <c r="B281" s="7" t="s">
        <v>42</v>
      </c>
      <c r="C281" s="8">
        <v>48</v>
      </c>
      <c r="D281" s="9">
        <v>74</v>
      </c>
      <c r="E281" s="10">
        <v>77</v>
      </c>
      <c r="F281" s="13" t="s">
        <v>12</v>
      </c>
      <c r="G281" s="13" t="s">
        <v>12</v>
      </c>
      <c r="H281" s="13" t="s">
        <v>12</v>
      </c>
      <c r="I281" s="13" t="s">
        <v>12</v>
      </c>
      <c r="J281" s="7">
        <v>5</v>
      </c>
      <c r="K281" s="55" t="s">
        <v>113</v>
      </c>
      <c r="L281">
        <f t="shared" si="31"/>
        <v>75.5</v>
      </c>
      <c r="M281" t="e">
        <f t="shared" si="32"/>
        <v>#DIV/0!</v>
      </c>
      <c r="N281">
        <f t="shared" si="33"/>
        <v>3</v>
      </c>
      <c r="O281" t="e">
        <f t="shared" si="34"/>
        <v>#VALUE!</v>
      </c>
      <c r="P281">
        <f t="shared" si="30"/>
        <v>2</v>
      </c>
      <c r="Q281" t="e">
        <f t="shared" si="35"/>
        <v>#VALUE!</v>
      </c>
      <c r="R281" t="e">
        <f t="shared" si="36"/>
        <v>#VALUE!</v>
      </c>
    </row>
    <row r="282" spans="1:18" x14ac:dyDescent="0.25">
      <c r="A282" s="7" t="s">
        <v>10</v>
      </c>
      <c r="B282" s="15" t="s">
        <v>45</v>
      </c>
      <c r="C282" s="16">
        <v>45</v>
      </c>
      <c r="D282" s="17">
        <v>54</v>
      </c>
      <c r="E282" s="18">
        <v>54</v>
      </c>
      <c r="F282" s="19">
        <v>79</v>
      </c>
      <c r="G282" s="19">
        <v>84</v>
      </c>
      <c r="H282" s="19">
        <v>84</v>
      </c>
      <c r="I282" s="19">
        <v>84</v>
      </c>
      <c r="J282" s="15">
        <v>10</v>
      </c>
      <c r="K282" s="55" t="s">
        <v>113</v>
      </c>
      <c r="L282">
        <f t="shared" si="31"/>
        <v>54</v>
      </c>
      <c r="M282">
        <f t="shared" si="32"/>
        <v>82.75</v>
      </c>
      <c r="N282">
        <f t="shared" si="33"/>
        <v>0</v>
      </c>
      <c r="O282">
        <f t="shared" si="34"/>
        <v>5</v>
      </c>
      <c r="P282">
        <f t="shared" si="30"/>
        <v>2</v>
      </c>
      <c r="Q282">
        <f t="shared" si="35"/>
        <v>1</v>
      </c>
      <c r="R282">
        <f t="shared" si="36"/>
        <v>6</v>
      </c>
    </row>
    <row r="283" spans="1:18" x14ac:dyDescent="0.25">
      <c r="A283" s="7" t="s">
        <v>10</v>
      </c>
      <c r="B283" s="1" t="s">
        <v>83</v>
      </c>
      <c r="C283" s="8">
        <v>48</v>
      </c>
      <c r="D283" s="9">
        <v>63</v>
      </c>
      <c r="E283" s="10">
        <v>63</v>
      </c>
      <c r="F283" s="13">
        <v>79</v>
      </c>
      <c r="G283" s="13">
        <v>79</v>
      </c>
      <c r="H283" s="13">
        <v>79</v>
      </c>
      <c r="I283" s="13">
        <v>79</v>
      </c>
      <c r="J283" s="7">
        <v>20</v>
      </c>
      <c r="K283" s="55" t="s">
        <v>113</v>
      </c>
      <c r="L283">
        <f t="shared" si="31"/>
        <v>63</v>
      </c>
      <c r="M283">
        <f t="shared" si="32"/>
        <v>79</v>
      </c>
      <c r="N283">
        <f t="shared" si="33"/>
        <v>0</v>
      </c>
      <c r="O283">
        <f t="shared" si="34"/>
        <v>0</v>
      </c>
      <c r="P283">
        <f t="shared" si="30"/>
        <v>2</v>
      </c>
      <c r="Q283">
        <f t="shared" si="35"/>
        <v>2</v>
      </c>
      <c r="R283">
        <f t="shared" si="36"/>
        <v>5</v>
      </c>
    </row>
    <row r="284" spans="1:18" x14ac:dyDescent="0.25">
      <c r="A284" s="7" t="s">
        <v>10</v>
      </c>
      <c r="B284" s="7" t="s">
        <v>109</v>
      </c>
      <c r="C284" s="8">
        <v>70</v>
      </c>
      <c r="D284" s="9">
        <v>86</v>
      </c>
      <c r="E284" s="10">
        <v>105</v>
      </c>
      <c r="F284" s="52" t="s">
        <v>12</v>
      </c>
      <c r="G284" s="52" t="s">
        <v>12</v>
      </c>
      <c r="H284" s="52" t="s">
        <v>12</v>
      </c>
      <c r="I284" s="52" t="s">
        <v>12</v>
      </c>
      <c r="J284" s="7">
        <v>3</v>
      </c>
      <c r="K284" s="55" t="s">
        <v>113</v>
      </c>
      <c r="L284">
        <f t="shared" si="31"/>
        <v>95.5</v>
      </c>
      <c r="M284" t="e">
        <f t="shared" si="32"/>
        <v>#DIV/0!</v>
      </c>
      <c r="N284">
        <f t="shared" si="33"/>
        <v>19</v>
      </c>
      <c r="O284" t="e">
        <f t="shared" si="34"/>
        <v>#VALUE!</v>
      </c>
      <c r="P284">
        <f t="shared" si="30"/>
        <v>1</v>
      </c>
      <c r="Q284" t="e">
        <f t="shared" si="35"/>
        <v>#VALUE!</v>
      </c>
      <c r="R284" t="e">
        <f t="shared" si="36"/>
        <v>#VALUE!</v>
      </c>
    </row>
    <row r="285" spans="1:18" x14ac:dyDescent="0.25">
      <c r="A285" s="7" t="s">
        <v>10</v>
      </c>
      <c r="B285" s="15" t="s">
        <v>105</v>
      </c>
      <c r="C285" s="8" t="s">
        <v>12</v>
      </c>
      <c r="D285" s="9" t="s">
        <v>12</v>
      </c>
      <c r="E285" s="10" t="s">
        <v>12</v>
      </c>
      <c r="F285" s="52" t="s">
        <v>12</v>
      </c>
      <c r="G285" s="52" t="s">
        <v>12</v>
      </c>
      <c r="H285" s="52" t="s">
        <v>12</v>
      </c>
      <c r="I285" s="52" t="s">
        <v>12</v>
      </c>
      <c r="J285" s="7" t="s">
        <v>12</v>
      </c>
      <c r="K285" s="55" t="s">
        <v>113</v>
      </c>
      <c r="L285" t="e">
        <f t="shared" si="31"/>
        <v>#DIV/0!</v>
      </c>
      <c r="M285" t="e">
        <f t="shared" si="32"/>
        <v>#DIV/0!</v>
      </c>
      <c r="N285" t="e">
        <f t="shared" si="33"/>
        <v>#VALUE!</v>
      </c>
      <c r="O285" t="e">
        <f t="shared" si="34"/>
        <v>#VALUE!</v>
      </c>
      <c r="P285" t="e">
        <f t="shared" si="30"/>
        <v>#VALUE!</v>
      </c>
      <c r="Q285" t="e">
        <f t="shared" si="35"/>
        <v>#VALUE!</v>
      </c>
      <c r="R285" t="e">
        <f t="shared" si="36"/>
        <v>#VALUE!</v>
      </c>
    </row>
    <row r="286" spans="1:18" x14ac:dyDescent="0.25">
      <c r="A286" s="7" t="s">
        <v>10</v>
      </c>
      <c r="B286" s="7" t="s">
        <v>74</v>
      </c>
      <c r="C286" s="8">
        <v>61</v>
      </c>
      <c r="D286" s="9">
        <v>79</v>
      </c>
      <c r="E286" s="10">
        <v>79</v>
      </c>
      <c r="F286" s="13">
        <v>106</v>
      </c>
      <c r="G286" s="13">
        <v>106</v>
      </c>
      <c r="H286" s="52" t="s">
        <v>12</v>
      </c>
      <c r="I286" s="52" t="s">
        <v>12</v>
      </c>
      <c r="J286" s="7">
        <v>4</v>
      </c>
      <c r="K286" s="55" t="s">
        <v>113</v>
      </c>
      <c r="L286">
        <f t="shared" si="31"/>
        <v>79</v>
      </c>
      <c r="M286">
        <f t="shared" si="32"/>
        <v>106</v>
      </c>
      <c r="N286">
        <f t="shared" si="33"/>
        <v>0</v>
      </c>
      <c r="O286" t="e">
        <f t="shared" si="34"/>
        <v>#VALUE!</v>
      </c>
      <c r="P286">
        <f t="shared" si="30"/>
        <v>2</v>
      </c>
      <c r="Q286" t="e">
        <f t="shared" si="35"/>
        <v>#VALUE!</v>
      </c>
      <c r="R286" t="e">
        <f t="shared" si="36"/>
        <v>#VALUE!</v>
      </c>
    </row>
    <row r="287" spans="1:18" x14ac:dyDescent="0.25">
      <c r="A287" s="7" t="s">
        <v>10</v>
      </c>
      <c r="B287" s="7" t="s">
        <v>46</v>
      </c>
      <c r="C287" s="8" t="s">
        <v>12</v>
      </c>
      <c r="D287" s="9" t="s">
        <v>12</v>
      </c>
      <c r="E287" s="10" t="s">
        <v>12</v>
      </c>
      <c r="F287" s="52" t="s">
        <v>12</v>
      </c>
      <c r="G287" s="52" t="s">
        <v>12</v>
      </c>
      <c r="H287" s="52" t="s">
        <v>12</v>
      </c>
      <c r="I287" s="52" t="s">
        <v>12</v>
      </c>
      <c r="J287" s="7" t="s">
        <v>12</v>
      </c>
      <c r="K287" s="55" t="s">
        <v>113</v>
      </c>
      <c r="L287" t="e">
        <f t="shared" si="31"/>
        <v>#DIV/0!</v>
      </c>
      <c r="M287" t="e">
        <f t="shared" si="32"/>
        <v>#DIV/0!</v>
      </c>
      <c r="N287" t="e">
        <f t="shared" si="33"/>
        <v>#VALUE!</v>
      </c>
      <c r="O287" t="e">
        <f t="shared" si="34"/>
        <v>#VALUE!</v>
      </c>
      <c r="P287" t="e">
        <f t="shared" si="30"/>
        <v>#VALUE!</v>
      </c>
      <c r="Q287" t="e">
        <f t="shared" si="35"/>
        <v>#VALUE!</v>
      </c>
      <c r="R287" t="e">
        <f t="shared" si="36"/>
        <v>#VALUE!</v>
      </c>
    </row>
    <row r="288" spans="1:18" x14ac:dyDescent="0.25">
      <c r="A288" s="7" t="s">
        <v>10</v>
      </c>
      <c r="B288" s="7" t="s">
        <v>97</v>
      </c>
      <c r="C288" s="8">
        <v>75</v>
      </c>
      <c r="D288" s="9">
        <v>88</v>
      </c>
      <c r="E288" s="10">
        <v>88</v>
      </c>
      <c r="F288" s="52" t="s">
        <v>12</v>
      </c>
      <c r="G288" s="52" t="s">
        <v>12</v>
      </c>
      <c r="H288" s="52" t="s">
        <v>12</v>
      </c>
      <c r="I288" s="52" t="s">
        <v>12</v>
      </c>
      <c r="J288" s="7">
        <v>4</v>
      </c>
      <c r="K288" s="55" t="s">
        <v>113</v>
      </c>
      <c r="L288">
        <f t="shared" si="31"/>
        <v>88</v>
      </c>
      <c r="M288" t="e">
        <f t="shared" si="32"/>
        <v>#DIV/0!</v>
      </c>
      <c r="N288">
        <f t="shared" si="33"/>
        <v>0</v>
      </c>
      <c r="O288" t="e">
        <f t="shared" si="34"/>
        <v>#VALUE!</v>
      </c>
      <c r="P288">
        <f t="shared" si="30"/>
        <v>2</v>
      </c>
      <c r="Q288" t="e">
        <f t="shared" si="35"/>
        <v>#VALUE!</v>
      </c>
      <c r="R288" t="e">
        <f t="shared" si="36"/>
        <v>#VALUE!</v>
      </c>
    </row>
    <row r="289" spans="1:18" x14ac:dyDescent="0.25">
      <c r="A289" s="15" t="s">
        <v>47</v>
      </c>
      <c r="B289" s="7" t="s">
        <v>86</v>
      </c>
      <c r="C289" s="8">
        <v>34</v>
      </c>
      <c r="D289" s="9">
        <v>46</v>
      </c>
      <c r="E289" s="10">
        <v>47</v>
      </c>
      <c r="F289" s="13">
        <v>58</v>
      </c>
      <c r="G289" s="13">
        <v>58</v>
      </c>
      <c r="H289" s="13">
        <v>58</v>
      </c>
      <c r="I289" s="52" t="s">
        <v>12</v>
      </c>
      <c r="J289" s="7">
        <v>45</v>
      </c>
      <c r="K289" s="55" t="s">
        <v>113</v>
      </c>
      <c r="L289">
        <f t="shared" si="31"/>
        <v>46.5</v>
      </c>
      <c r="M289">
        <f t="shared" si="32"/>
        <v>58</v>
      </c>
      <c r="N289">
        <f t="shared" si="33"/>
        <v>1</v>
      </c>
      <c r="O289" t="e">
        <f t="shared" si="34"/>
        <v>#VALUE!</v>
      </c>
      <c r="P289">
        <f>IF(N289&gt;5.43,1,2)</f>
        <v>2</v>
      </c>
      <c r="Q289" t="e">
        <f t="shared" si="35"/>
        <v>#VALUE!</v>
      </c>
      <c r="R289" t="e">
        <f t="shared" si="36"/>
        <v>#VALUE!</v>
      </c>
    </row>
    <row r="290" spans="1:18" x14ac:dyDescent="0.25">
      <c r="A290" s="15" t="s">
        <v>47</v>
      </c>
      <c r="B290" s="7" t="s">
        <v>57</v>
      </c>
      <c r="C290" s="8">
        <v>44</v>
      </c>
      <c r="D290" s="9">
        <v>67</v>
      </c>
      <c r="E290" s="10">
        <v>67</v>
      </c>
      <c r="F290" s="52" t="s">
        <v>12</v>
      </c>
      <c r="G290" s="52" t="s">
        <v>12</v>
      </c>
      <c r="H290" s="52" t="s">
        <v>12</v>
      </c>
      <c r="I290" s="52" t="s">
        <v>12</v>
      </c>
      <c r="J290" s="7">
        <v>20</v>
      </c>
      <c r="K290" s="55" t="s">
        <v>113</v>
      </c>
      <c r="L290">
        <f t="shared" si="31"/>
        <v>67</v>
      </c>
      <c r="M290" t="e">
        <f t="shared" si="32"/>
        <v>#DIV/0!</v>
      </c>
      <c r="N290">
        <f t="shared" si="33"/>
        <v>0</v>
      </c>
      <c r="O290" t="e">
        <f t="shared" si="34"/>
        <v>#VALUE!</v>
      </c>
      <c r="P290">
        <f t="shared" ref="P290:P302" si="37">IF(N290&gt;5.43,1,2)</f>
        <v>2</v>
      </c>
      <c r="Q290" t="e">
        <f t="shared" si="35"/>
        <v>#VALUE!</v>
      </c>
      <c r="R290" t="e">
        <f t="shared" si="36"/>
        <v>#VALUE!</v>
      </c>
    </row>
    <row r="291" spans="1:18" x14ac:dyDescent="0.25">
      <c r="A291" s="15" t="s">
        <v>47</v>
      </c>
      <c r="B291" s="7" t="s">
        <v>59</v>
      </c>
      <c r="C291" s="8" t="s">
        <v>12</v>
      </c>
      <c r="D291" s="9" t="s">
        <v>12</v>
      </c>
      <c r="E291" s="10" t="s">
        <v>12</v>
      </c>
      <c r="F291" s="52" t="s">
        <v>12</v>
      </c>
      <c r="G291" s="52" t="s">
        <v>12</v>
      </c>
      <c r="H291" s="52" t="s">
        <v>12</v>
      </c>
      <c r="I291" s="52" t="s">
        <v>12</v>
      </c>
      <c r="J291" s="7">
        <v>8</v>
      </c>
      <c r="K291" s="55" t="s">
        <v>113</v>
      </c>
      <c r="L291" t="e">
        <f t="shared" si="31"/>
        <v>#DIV/0!</v>
      </c>
      <c r="M291" t="e">
        <f t="shared" si="32"/>
        <v>#DIV/0!</v>
      </c>
      <c r="N291" t="e">
        <f t="shared" si="33"/>
        <v>#VALUE!</v>
      </c>
      <c r="O291" t="e">
        <f t="shared" si="34"/>
        <v>#VALUE!</v>
      </c>
      <c r="P291" t="e">
        <f t="shared" si="37"/>
        <v>#VALUE!</v>
      </c>
      <c r="Q291" t="e">
        <f t="shared" si="35"/>
        <v>#VALUE!</v>
      </c>
      <c r="R291" t="e">
        <f t="shared" si="36"/>
        <v>#VALUE!</v>
      </c>
    </row>
    <row r="292" spans="1:18" x14ac:dyDescent="0.25">
      <c r="A292" s="15" t="s">
        <v>47</v>
      </c>
      <c r="B292" s="7" t="s">
        <v>33</v>
      </c>
      <c r="C292" s="8">
        <v>30</v>
      </c>
      <c r="D292" s="9">
        <v>43</v>
      </c>
      <c r="E292" s="10">
        <v>44</v>
      </c>
      <c r="F292" s="13">
        <v>56</v>
      </c>
      <c r="G292" s="13">
        <v>56</v>
      </c>
      <c r="H292" s="13">
        <v>58</v>
      </c>
      <c r="I292" s="13">
        <v>58</v>
      </c>
      <c r="J292" s="7">
        <v>27</v>
      </c>
      <c r="K292" s="55" t="s">
        <v>113</v>
      </c>
      <c r="L292">
        <f t="shared" si="31"/>
        <v>43.5</v>
      </c>
      <c r="M292">
        <f t="shared" si="32"/>
        <v>57</v>
      </c>
      <c r="N292">
        <f t="shared" si="33"/>
        <v>1</v>
      </c>
      <c r="O292">
        <f t="shared" si="34"/>
        <v>2</v>
      </c>
      <c r="P292">
        <f t="shared" si="37"/>
        <v>2</v>
      </c>
      <c r="Q292">
        <f t="shared" si="35"/>
        <v>2</v>
      </c>
      <c r="R292">
        <f t="shared" si="36"/>
        <v>5</v>
      </c>
    </row>
    <row r="293" spans="1:18" x14ac:dyDescent="0.25">
      <c r="A293" s="15" t="s">
        <v>47</v>
      </c>
      <c r="B293" s="7" t="s">
        <v>79</v>
      </c>
      <c r="C293" s="8">
        <v>47</v>
      </c>
      <c r="D293" s="9">
        <v>56</v>
      </c>
      <c r="E293" s="10">
        <v>56</v>
      </c>
      <c r="F293" s="13">
        <v>82</v>
      </c>
      <c r="G293" s="13">
        <v>89</v>
      </c>
      <c r="H293" s="13">
        <v>89</v>
      </c>
      <c r="I293" s="13">
        <v>89</v>
      </c>
      <c r="J293" s="7">
        <v>14</v>
      </c>
      <c r="K293" s="55" t="s">
        <v>113</v>
      </c>
      <c r="L293">
        <f t="shared" si="31"/>
        <v>56</v>
      </c>
      <c r="M293">
        <f t="shared" si="32"/>
        <v>87.25</v>
      </c>
      <c r="N293">
        <f t="shared" si="33"/>
        <v>0</v>
      </c>
      <c r="O293">
        <f t="shared" si="34"/>
        <v>7</v>
      </c>
      <c r="P293">
        <f t="shared" si="37"/>
        <v>2</v>
      </c>
      <c r="Q293">
        <f t="shared" si="35"/>
        <v>1</v>
      </c>
      <c r="R293">
        <f t="shared" si="36"/>
        <v>6</v>
      </c>
    </row>
    <row r="294" spans="1:18" x14ac:dyDescent="0.25">
      <c r="A294" s="15" t="s">
        <v>47</v>
      </c>
      <c r="B294" s="7" t="s">
        <v>62</v>
      </c>
      <c r="C294" s="8">
        <v>51</v>
      </c>
      <c r="D294" s="9">
        <v>72</v>
      </c>
      <c r="E294" s="10">
        <v>73</v>
      </c>
      <c r="F294" s="13">
        <v>87</v>
      </c>
      <c r="G294" s="13">
        <v>91</v>
      </c>
      <c r="H294" s="13">
        <v>95</v>
      </c>
      <c r="I294" s="13">
        <v>95</v>
      </c>
      <c r="J294" s="7">
        <v>8</v>
      </c>
      <c r="K294" s="55" t="s">
        <v>113</v>
      </c>
      <c r="L294">
        <f t="shared" si="31"/>
        <v>72.5</v>
      </c>
      <c r="M294">
        <f t="shared" si="32"/>
        <v>92</v>
      </c>
      <c r="N294">
        <f t="shared" si="33"/>
        <v>1</v>
      </c>
      <c r="O294">
        <f t="shared" si="34"/>
        <v>8</v>
      </c>
      <c r="P294">
        <f t="shared" si="37"/>
        <v>2</v>
      </c>
      <c r="Q294">
        <f t="shared" si="35"/>
        <v>1</v>
      </c>
      <c r="R294">
        <f t="shared" si="36"/>
        <v>6</v>
      </c>
    </row>
    <row r="295" spans="1:18" x14ac:dyDescent="0.25">
      <c r="A295" s="15" t="s">
        <v>47</v>
      </c>
      <c r="B295" s="53" t="s">
        <v>89</v>
      </c>
      <c r="C295" s="8">
        <v>34</v>
      </c>
      <c r="D295" s="9">
        <v>52</v>
      </c>
      <c r="E295" s="10">
        <v>52</v>
      </c>
      <c r="F295" s="13">
        <v>72</v>
      </c>
      <c r="G295" s="13">
        <v>72</v>
      </c>
      <c r="H295" s="13">
        <v>74</v>
      </c>
      <c r="I295" s="13">
        <v>75</v>
      </c>
      <c r="J295" s="7">
        <v>9</v>
      </c>
      <c r="K295" s="55" t="s">
        <v>113</v>
      </c>
      <c r="L295">
        <f t="shared" si="31"/>
        <v>52</v>
      </c>
      <c r="M295">
        <f t="shared" si="32"/>
        <v>73.25</v>
      </c>
      <c r="N295">
        <f t="shared" si="33"/>
        <v>0</v>
      </c>
      <c r="O295">
        <f t="shared" si="34"/>
        <v>3</v>
      </c>
      <c r="P295">
        <f t="shared" si="37"/>
        <v>2</v>
      </c>
      <c r="Q295">
        <f t="shared" si="35"/>
        <v>2</v>
      </c>
      <c r="R295">
        <f t="shared" si="36"/>
        <v>5</v>
      </c>
    </row>
    <row r="296" spans="1:18" x14ac:dyDescent="0.25">
      <c r="A296" s="15" t="s">
        <v>47</v>
      </c>
      <c r="B296" s="7" t="s">
        <v>38</v>
      </c>
      <c r="C296" s="8">
        <v>25</v>
      </c>
      <c r="D296" s="9">
        <v>34</v>
      </c>
      <c r="E296" s="10">
        <v>42</v>
      </c>
      <c r="F296" s="13">
        <v>60</v>
      </c>
      <c r="G296" s="13">
        <v>63</v>
      </c>
      <c r="H296" s="13">
        <v>64</v>
      </c>
      <c r="I296" s="13">
        <v>65</v>
      </c>
      <c r="J296" s="7">
        <v>34</v>
      </c>
      <c r="K296" s="55" t="s">
        <v>113</v>
      </c>
      <c r="L296">
        <f t="shared" si="31"/>
        <v>38</v>
      </c>
      <c r="M296">
        <f t="shared" si="32"/>
        <v>63</v>
      </c>
      <c r="N296">
        <f t="shared" si="33"/>
        <v>8</v>
      </c>
      <c r="O296">
        <f t="shared" si="34"/>
        <v>5</v>
      </c>
      <c r="P296">
        <f t="shared" si="37"/>
        <v>1</v>
      </c>
      <c r="Q296">
        <f t="shared" si="35"/>
        <v>1</v>
      </c>
      <c r="R296">
        <f t="shared" si="36"/>
        <v>5</v>
      </c>
    </row>
    <row r="297" spans="1:18" x14ac:dyDescent="0.25">
      <c r="A297" s="15" t="s">
        <v>47</v>
      </c>
      <c r="B297" s="7" t="s">
        <v>66</v>
      </c>
      <c r="C297" s="8">
        <v>58</v>
      </c>
      <c r="D297" s="9">
        <v>70</v>
      </c>
      <c r="E297" s="10">
        <v>72</v>
      </c>
      <c r="F297" s="13">
        <v>82</v>
      </c>
      <c r="G297" s="13">
        <v>85</v>
      </c>
      <c r="H297" s="13">
        <v>85</v>
      </c>
      <c r="I297" s="13">
        <v>88</v>
      </c>
      <c r="J297" s="7">
        <v>14</v>
      </c>
      <c r="K297" s="55" t="s">
        <v>113</v>
      </c>
      <c r="L297">
        <f t="shared" si="31"/>
        <v>71</v>
      </c>
      <c r="M297">
        <f t="shared" si="32"/>
        <v>85</v>
      </c>
      <c r="N297">
        <f t="shared" si="33"/>
        <v>2</v>
      </c>
      <c r="O297">
        <f t="shared" si="34"/>
        <v>6</v>
      </c>
      <c r="P297">
        <f t="shared" si="37"/>
        <v>2</v>
      </c>
      <c r="Q297">
        <f t="shared" si="35"/>
        <v>1</v>
      </c>
      <c r="R297">
        <f t="shared" si="36"/>
        <v>6</v>
      </c>
    </row>
    <row r="298" spans="1:18" x14ac:dyDescent="0.25">
      <c r="A298" s="15" t="s">
        <v>47</v>
      </c>
      <c r="B298" s="7" t="s">
        <v>39</v>
      </c>
      <c r="C298" s="8" t="s">
        <v>12</v>
      </c>
      <c r="D298" s="9" t="s">
        <v>12</v>
      </c>
      <c r="E298" s="10" t="s">
        <v>12</v>
      </c>
      <c r="F298" s="13" t="s">
        <v>12</v>
      </c>
      <c r="G298" s="13" t="s">
        <v>12</v>
      </c>
      <c r="H298" s="13" t="s">
        <v>12</v>
      </c>
      <c r="I298" s="13" t="s">
        <v>12</v>
      </c>
      <c r="J298" s="7" t="s">
        <v>12</v>
      </c>
      <c r="K298" s="55" t="s">
        <v>113</v>
      </c>
      <c r="L298" t="e">
        <f t="shared" si="31"/>
        <v>#DIV/0!</v>
      </c>
      <c r="M298" t="e">
        <f t="shared" si="32"/>
        <v>#DIV/0!</v>
      </c>
      <c r="N298" t="e">
        <f t="shared" si="33"/>
        <v>#VALUE!</v>
      </c>
      <c r="O298" t="e">
        <f t="shared" si="34"/>
        <v>#VALUE!</v>
      </c>
      <c r="P298" t="e">
        <f t="shared" si="37"/>
        <v>#VALUE!</v>
      </c>
      <c r="Q298" t="e">
        <f t="shared" si="35"/>
        <v>#VALUE!</v>
      </c>
      <c r="R298" t="e">
        <f t="shared" si="36"/>
        <v>#VALUE!</v>
      </c>
    </row>
    <row r="299" spans="1:18" x14ac:dyDescent="0.25">
      <c r="A299" s="15" t="s">
        <v>47</v>
      </c>
      <c r="B299" s="7" t="s">
        <v>40</v>
      </c>
      <c r="C299" s="8">
        <v>41</v>
      </c>
      <c r="D299" s="9">
        <v>55</v>
      </c>
      <c r="E299" s="10">
        <v>56</v>
      </c>
      <c r="F299" s="13">
        <v>69</v>
      </c>
      <c r="G299" s="13">
        <v>69</v>
      </c>
      <c r="H299" s="13">
        <v>77</v>
      </c>
      <c r="I299" s="13">
        <v>80</v>
      </c>
      <c r="J299" s="7">
        <v>23</v>
      </c>
      <c r="K299" s="55" t="s">
        <v>113</v>
      </c>
      <c r="L299">
        <f t="shared" si="31"/>
        <v>55.5</v>
      </c>
      <c r="M299">
        <f t="shared" si="32"/>
        <v>73.75</v>
      </c>
      <c r="N299">
        <f t="shared" si="33"/>
        <v>1</v>
      </c>
      <c r="O299">
        <f t="shared" si="34"/>
        <v>11</v>
      </c>
      <c r="P299">
        <f t="shared" si="37"/>
        <v>2</v>
      </c>
      <c r="Q299">
        <f t="shared" si="35"/>
        <v>1</v>
      </c>
      <c r="R299">
        <f t="shared" si="36"/>
        <v>6</v>
      </c>
    </row>
    <row r="300" spans="1:18" x14ac:dyDescent="0.25">
      <c r="A300" s="15" t="s">
        <v>47</v>
      </c>
      <c r="B300" s="7" t="s">
        <v>71</v>
      </c>
      <c r="C300" s="8">
        <v>55</v>
      </c>
      <c r="D300" s="9">
        <v>83</v>
      </c>
      <c r="E300" s="10">
        <v>84</v>
      </c>
      <c r="F300" s="13">
        <v>107</v>
      </c>
      <c r="G300" s="52" t="s">
        <v>12</v>
      </c>
      <c r="H300" s="52" t="s">
        <v>12</v>
      </c>
      <c r="I300" s="52" t="s">
        <v>12</v>
      </c>
      <c r="J300" s="7">
        <v>4</v>
      </c>
      <c r="K300" s="55" t="s">
        <v>113</v>
      </c>
      <c r="L300">
        <f t="shared" si="31"/>
        <v>83.5</v>
      </c>
      <c r="M300">
        <f t="shared" si="32"/>
        <v>107</v>
      </c>
      <c r="N300">
        <f t="shared" si="33"/>
        <v>1</v>
      </c>
      <c r="O300" t="e">
        <f t="shared" si="34"/>
        <v>#VALUE!</v>
      </c>
      <c r="P300">
        <f t="shared" si="37"/>
        <v>2</v>
      </c>
      <c r="Q300" t="e">
        <f t="shared" si="35"/>
        <v>#VALUE!</v>
      </c>
      <c r="R300" t="e">
        <f t="shared" si="36"/>
        <v>#VALUE!</v>
      </c>
    </row>
    <row r="301" spans="1:18" x14ac:dyDescent="0.25">
      <c r="A301" s="15" t="s">
        <v>47</v>
      </c>
      <c r="B301" s="7" t="s">
        <v>42</v>
      </c>
      <c r="C301" s="8">
        <v>52</v>
      </c>
      <c r="D301" s="9">
        <v>73</v>
      </c>
      <c r="E301" s="10">
        <v>73</v>
      </c>
      <c r="F301" s="13">
        <v>82</v>
      </c>
      <c r="G301" s="13">
        <v>83</v>
      </c>
      <c r="H301" s="13">
        <v>84</v>
      </c>
      <c r="I301" s="13">
        <v>88</v>
      </c>
      <c r="J301" s="7">
        <v>10</v>
      </c>
      <c r="K301" s="55" t="s">
        <v>113</v>
      </c>
      <c r="L301">
        <f t="shared" si="31"/>
        <v>73</v>
      </c>
      <c r="M301">
        <f t="shared" si="32"/>
        <v>84.25</v>
      </c>
      <c r="N301">
        <f t="shared" si="33"/>
        <v>0</v>
      </c>
      <c r="O301">
        <f t="shared" si="34"/>
        <v>6</v>
      </c>
      <c r="P301">
        <f t="shared" si="37"/>
        <v>2</v>
      </c>
      <c r="Q301">
        <f t="shared" si="35"/>
        <v>1</v>
      </c>
      <c r="R301">
        <f t="shared" si="36"/>
        <v>6</v>
      </c>
    </row>
    <row r="302" spans="1:18" x14ac:dyDescent="0.25">
      <c r="A302" s="15" t="s">
        <v>47</v>
      </c>
      <c r="B302" s="7" t="s">
        <v>43</v>
      </c>
      <c r="C302" s="8" t="s">
        <v>12</v>
      </c>
      <c r="D302" s="9" t="s">
        <v>12</v>
      </c>
      <c r="E302" s="10" t="s">
        <v>12</v>
      </c>
      <c r="F302" s="13" t="s">
        <v>12</v>
      </c>
      <c r="G302" s="13" t="s">
        <v>12</v>
      </c>
      <c r="H302" s="13" t="s">
        <v>12</v>
      </c>
      <c r="I302" s="13" t="s">
        <v>12</v>
      </c>
      <c r="J302" s="7" t="s">
        <v>12</v>
      </c>
      <c r="K302" s="55" t="s">
        <v>113</v>
      </c>
      <c r="L302" t="e">
        <f t="shared" si="31"/>
        <v>#DIV/0!</v>
      </c>
      <c r="M302" t="e">
        <f t="shared" si="32"/>
        <v>#DIV/0!</v>
      </c>
      <c r="N302" t="e">
        <f t="shared" si="33"/>
        <v>#VALUE!</v>
      </c>
      <c r="O302" t="e">
        <f t="shared" si="34"/>
        <v>#VALUE!</v>
      </c>
      <c r="P302" t="e">
        <f t="shared" si="37"/>
        <v>#VALUE!</v>
      </c>
      <c r="Q302" t="e">
        <f t="shared" si="35"/>
        <v>#VALUE!</v>
      </c>
      <c r="R302" t="e">
        <f t="shared" si="36"/>
        <v>#VALUE!</v>
      </c>
    </row>
    <row r="303" spans="1:18" x14ac:dyDescent="0.25">
      <c r="A303" s="15" t="s">
        <v>106</v>
      </c>
      <c r="B303" s="15" t="s">
        <v>13</v>
      </c>
      <c r="C303" s="8" t="s">
        <v>12</v>
      </c>
      <c r="D303" s="9" t="s">
        <v>12</v>
      </c>
      <c r="E303" s="10" t="s">
        <v>12</v>
      </c>
      <c r="F303" s="13" t="s">
        <v>12</v>
      </c>
      <c r="G303" s="13" t="s">
        <v>12</v>
      </c>
      <c r="H303" s="13" t="s">
        <v>12</v>
      </c>
      <c r="I303" s="13" t="s">
        <v>12</v>
      </c>
      <c r="J303" s="7" t="s">
        <v>12</v>
      </c>
      <c r="K303" s="55" t="s">
        <v>113</v>
      </c>
      <c r="L303" t="e">
        <f t="shared" si="31"/>
        <v>#DIV/0!</v>
      </c>
      <c r="M303" t="e">
        <f t="shared" si="32"/>
        <v>#DIV/0!</v>
      </c>
      <c r="N303" t="e">
        <f t="shared" si="33"/>
        <v>#VALUE!</v>
      </c>
      <c r="O303" t="e">
        <f t="shared" si="34"/>
        <v>#VALUE!</v>
      </c>
      <c r="P303" t="e">
        <f>IF(N303&gt;5.58,1,2)</f>
        <v>#VALUE!</v>
      </c>
      <c r="Q303" t="e">
        <f>IF(O303&gt;5.03,1,2)</f>
        <v>#VALUE!</v>
      </c>
      <c r="R303" t="e">
        <f t="shared" si="36"/>
        <v>#VALUE!</v>
      </c>
    </row>
    <row r="304" spans="1:18" x14ac:dyDescent="0.25">
      <c r="A304" s="15" t="s">
        <v>106</v>
      </c>
      <c r="B304" s="7" t="s">
        <v>52</v>
      </c>
      <c r="C304" s="8">
        <v>32</v>
      </c>
      <c r="D304" s="9">
        <v>46</v>
      </c>
      <c r="E304" s="10">
        <v>48</v>
      </c>
      <c r="F304" s="13">
        <v>62</v>
      </c>
      <c r="G304" s="13">
        <v>63</v>
      </c>
      <c r="H304" s="13">
        <v>64</v>
      </c>
      <c r="I304" s="13">
        <v>64</v>
      </c>
      <c r="J304" s="7">
        <v>17</v>
      </c>
      <c r="K304" s="55" t="s">
        <v>113</v>
      </c>
      <c r="L304">
        <f t="shared" si="31"/>
        <v>47</v>
      </c>
      <c r="M304">
        <f t="shared" si="32"/>
        <v>63.25</v>
      </c>
      <c r="N304">
        <f t="shared" si="33"/>
        <v>2</v>
      </c>
      <c r="O304">
        <f t="shared" si="34"/>
        <v>2</v>
      </c>
      <c r="P304">
        <f t="shared" ref="P304:P309" si="38">IF(N304&gt;5.58,1,2)</f>
        <v>2</v>
      </c>
      <c r="Q304">
        <f t="shared" ref="Q304:Q309" si="39">IF(O304&gt;5.03,1,2)</f>
        <v>2</v>
      </c>
      <c r="R304">
        <f t="shared" si="36"/>
        <v>5</v>
      </c>
    </row>
    <row r="305" spans="1:18" x14ac:dyDescent="0.25">
      <c r="A305" s="15" t="s">
        <v>106</v>
      </c>
      <c r="B305" s="7" t="s">
        <v>57</v>
      </c>
      <c r="C305" s="8">
        <v>24</v>
      </c>
      <c r="D305" s="9">
        <v>51</v>
      </c>
      <c r="E305" s="10">
        <v>51</v>
      </c>
      <c r="F305" s="13">
        <v>63</v>
      </c>
      <c r="G305" s="13">
        <v>63</v>
      </c>
      <c r="H305" s="13">
        <v>63</v>
      </c>
      <c r="I305" s="13">
        <v>63</v>
      </c>
      <c r="J305" s="54">
        <v>8</v>
      </c>
      <c r="K305" s="55" t="s">
        <v>113</v>
      </c>
      <c r="L305">
        <f t="shared" si="31"/>
        <v>51</v>
      </c>
      <c r="M305">
        <f t="shared" si="32"/>
        <v>63</v>
      </c>
      <c r="N305">
        <f t="shared" si="33"/>
        <v>0</v>
      </c>
      <c r="O305">
        <f t="shared" si="34"/>
        <v>0</v>
      </c>
      <c r="P305">
        <f t="shared" si="38"/>
        <v>2</v>
      </c>
      <c r="Q305">
        <f t="shared" si="39"/>
        <v>2</v>
      </c>
      <c r="R305">
        <f t="shared" si="36"/>
        <v>5</v>
      </c>
    </row>
    <row r="306" spans="1:18" x14ac:dyDescent="0.25">
      <c r="A306" s="15" t="s">
        <v>106</v>
      </c>
      <c r="B306" s="7" t="s">
        <v>63</v>
      </c>
      <c r="C306" s="8" t="s">
        <v>12</v>
      </c>
      <c r="D306" s="9" t="s">
        <v>12</v>
      </c>
      <c r="E306" s="10" t="s">
        <v>12</v>
      </c>
      <c r="F306" s="13" t="s">
        <v>12</v>
      </c>
      <c r="G306" s="13" t="s">
        <v>12</v>
      </c>
      <c r="H306" s="13" t="s">
        <v>12</v>
      </c>
      <c r="I306" s="13" t="s">
        <v>12</v>
      </c>
      <c r="J306" s="7" t="s">
        <v>12</v>
      </c>
      <c r="K306" s="55" t="s">
        <v>113</v>
      </c>
      <c r="L306" t="e">
        <f t="shared" si="31"/>
        <v>#DIV/0!</v>
      </c>
      <c r="M306" t="e">
        <f t="shared" si="32"/>
        <v>#DIV/0!</v>
      </c>
      <c r="N306" t="e">
        <f t="shared" si="33"/>
        <v>#VALUE!</v>
      </c>
      <c r="O306" t="e">
        <f t="shared" si="34"/>
        <v>#VALUE!</v>
      </c>
      <c r="P306" t="e">
        <f t="shared" si="38"/>
        <v>#VALUE!</v>
      </c>
      <c r="Q306" t="e">
        <f t="shared" si="39"/>
        <v>#VALUE!</v>
      </c>
      <c r="R306" t="e">
        <f t="shared" si="36"/>
        <v>#VALUE!</v>
      </c>
    </row>
    <row r="307" spans="1:18" x14ac:dyDescent="0.25">
      <c r="A307" s="15" t="s">
        <v>106</v>
      </c>
      <c r="B307" s="7" t="s">
        <v>40</v>
      </c>
      <c r="C307" s="8">
        <v>26</v>
      </c>
      <c r="D307" s="9">
        <v>46</v>
      </c>
      <c r="E307" s="10">
        <v>47</v>
      </c>
      <c r="F307" s="52" t="s">
        <v>12</v>
      </c>
      <c r="G307" s="52" t="s">
        <v>12</v>
      </c>
      <c r="H307" s="52" t="s">
        <v>12</v>
      </c>
      <c r="I307" s="52" t="s">
        <v>12</v>
      </c>
      <c r="J307" s="7">
        <v>8</v>
      </c>
      <c r="K307" s="55" t="s">
        <v>113</v>
      </c>
      <c r="L307">
        <f t="shared" si="31"/>
        <v>46.5</v>
      </c>
      <c r="M307" t="e">
        <f t="shared" si="32"/>
        <v>#DIV/0!</v>
      </c>
      <c r="N307">
        <f t="shared" si="33"/>
        <v>1</v>
      </c>
      <c r="O307" t="e">
        <f t="shared" si="34"/>
        <v>#VALUE!</v>
      </c>
      <c r="P307">
        <f t="shared" si="38"/>
        <v>2</v>
      </c>
      <c r="Q307" t="e">
        <f t="shared" si="39"/>
        <v>#VALUE!</v>
      </c>
      <c r="R307" t="e">
        <f t="shared" si="36"/>
        <v>#VALUE!</v>
      </c>
    </row>
    <row r="308" spans="1:18" x14ac:dyDescent="0.25">
      <c r="A308" s="15" t="s">
        <v>106</v>
      </c>
      <c r="B308" s="7" t="s">
        <v>43</v>
      </c>
      <c r="C308" s="8">
        <v>37</v>
      </c>
      <c r="D308" s="9">
        <v>54</v>
      </c>
      <c r="E308" s="10">
        <v>54</v>
      </c>
      <c r="F308" s="13">
        <v>66</v>
      </c>
      <c r="G308" s="13">
        <v>66</v>
      </c>
      <c r="H308" s="13">
        <v>67</v>
      </c>
      <c r="I308" s="13">
        <v>67</v>
      </c>
      <c r="J308" s="7">
        <v>30</v>
      </c>
      <c r="K308" s="55" t="s">
        <v>113</v>
      </c>
      <c r="L308">
        <f t="shared" si="31"/>
        <v>54</v>
      </c>
      <c r="M308">
        <f t="shared" si="32"/>
        <v>66.5</v>
      </c>
      <c r="N308">
        <f t="shared" si="33"/>
        <v>0</v>
      </c>
      <c r="O308">
        <f t="shared" si="34"/>
        <v>1</v>
      </c>
      <c r="P308">
        <f t="shared" si="38"/>
        <v>2</v>
      </c>
      <c r="Q308">
        <f t="shared" si="39"/>
        <v>2</v>
      </c>
      <c r="R308">
        <f t="shared" si="36"/>
        <v>5</v>
      </c>
    </row>
    <row r="309" spans="1:18" x14ac:dyDescent="0.25">
      <c r="A309" s="15" t="s">
        <v>106</v>
      </c>
      <c r="B309" s="7" t="s">
        <v>97</v>
      </c>
      <c r="C309" s="8">
        <v>38</v>
      </c>
      <c r="D309" s="9">
        <v>57</v>
      </c>
      <c r="E309" s="10">
        <v>57</v>
      </c>
      <c r="F309" s="13">
        <v>71</v>
      </c>
      <c r="G309" s="13">
        <v>71</v>
      </c>
      <c r="H309" s="13">
        <v>74</v>
      </c>
      <c r="I309" s="13">
        <v>76</v>
      </c>
      <c r="J309" s="7">
        <v>8</v>
      </c>
      <c r="K309" s="55" t="s">
        <v>113</v>
      </c>
      <c r="L309">
        <f t="shared" si="31"/>
        <v>57</v>
      </c>
      <c r="M309">
        <f t="shared" si="32"/>
        <v>73</v>
      </c>
      <c r="N309">
        <f t="shared" si="33"/>
        <v>0</v>
      </c>
      <c r="O309">
        <f t="shared" si="34"/>
        <v>5</v>
      </c>
      <c r="P309">
        <f t="shared" si="38"/>
        <v>2</v>
      </c>
      <c r="Q309">
        <f t="shared" si="39"/>
        <v>2</v>
      </c>
      <c r="R309">
        <f t="shared" si="36"/>
        <v>5</v>
      </c>
    </row>
    <row r="310" spans="1:18" x14ac:dyDescent="0.25">
      <c r="A310" s="7" t="s">
        <v>10</v>
      </c>
      <c r="B310" s="7" t="s">
        <v>18</v>
      </c>
      <c r="C310" s="30">
        <v>58</v>
      </c>
      <c r="D310" s="60">
        <v>82</v>
      </c>
      <c r="E310" s="61">
        <v>90</v>
      </c>
      <c r="F310" s="59" t="s">
        <v>12</v>
      </c>
      <c r="G310" s="59" t="s">
        <v>12</v>
      </c>
      <c r="H310" s="59" t="s">
        <v>12</v>
      </c>
      <c r="I310" s="59" t="s">
        <v>12</v>
      </c>
      <c r="J310" s="62">
        <v>4</v>
      </c>
      <c r="K310" s="55" t="s">
        <v>114</v>
      </c>
      <c r="L310">
        <f t="shared" si="31"/>
        <v>86</v>
      </c>
      <c r="M310" t="e">
        <f t="shared" si="32"/>
        <v>#DIV/0!</v>
      </c>
      <c r="N310">
        <f t="shared" si="33"/>
        <v>8</v>
      </c>
      <c r="O310" t="e">
        <f t="shared" si="34"/>
        <v>#VALUE!</v>
      </c>
      <c r="P310">
        <f>IF(N310&gt;5.65,1,2)</f>
        <v>1</v>
      </c>
      <c r="R310">
        <f t="shared" si="36"/>
        <v>6</v>
      </c>
    </row>
    <row r="311" spans="1:18" x14ac:dyDescent="0.25">
      <c r="A311" s="7" t="s">
        <v>10</v>
      </c>
      <c r="B311" s="7" t="s">
        <v>51</v>
      </c>
      <c r="C311" s="30">
        <v>68</v>
      </c>
      <c r="D311" s="60" t="s">
        <v>12</v>
      </c>
      <c r="E311" s="61" t="s">
        <v>12</v>
      </c>
      <c r="F311" s="59" t="s">
        <v>12</v>
      </c>
      <c r="G311" s="59" t="s">
        <v>12</v>
      </c>
      <c r="H311" s="59" t="s">
        <v>12</v>
      </c>
      <c r="I311" s="59" t="s">
        <v>12</v>
      </c>
      <c r="J311" s="62">
        <v>2</v>
      </c>
      <c r="K311" s="55" t="s">
        <v>114</v>
      </c>
      <c r="L311" t="e">
        <f t="shared" si="31"/>
        <v>#DIV/0!</v>
      </c>
      <c r="M311" t="e">
        <f t="shared" si="32"/>
        <v>#DIV/0!</v>
      </c>
      <c r="N311" t="e">
        <f t="shared" si="33"/>
        <v>#VALUE!</v>
      </c>
      <c r="O311" t="e">
        <f t="shared" si="34"/>
        <v>#VALUE!</v>
      </c>
      <c r="P311" t="e">
        <f t="shared" ref="P311:P329" si="40">IF(N311&gt;5.65,1,2)</f>
        <v>#VALUE!</v>
      </c>
      <c r="Q311" t="e">
        <f t="shared" ref="Q311:Q355" si="41">IF(O310&gt;4.46,1,2)</f>
        <v>#VALUE!</v>
      </c>
      <c r="R311" t="e">
        <f t="shared" si="36"/>
        <v>#VALUE!</v>
      </c>
    </row>
    <row r="312" spans="1:18" x14ac:dyDescent="0.25">
      <c r="A312" s="7" t="s">
        <v>10</v>
      </c>
      <c r="B312" s="7" t="s">
        <v>77</v>
      </c>
      <c r="C312" s="30">
        <v>62</v>
      </c>
      <c r="D312" s="60">
        <v>88</v>
      </c>
      <c r="E312" s="61">
        <v>88</v>
      </c>
      <c r="F312" s="59" t="s">
        <v>12</v>
      </c>
      <c r="G312" s="59" t="s">
        <v>12</v>
      </c>
      <c r="H312" s="59" t="s">
        <v>12</v>
      </c>
      <c r="I312" s="59" t="s">
        <v>12</v>
      </c>
      <c r="J312" s="62">
        <v>4</v>
      </c>
      <c r="K312" s="55" t="s">
        <v>114</v>
      </c>
      <c r="L312">
        <f t="shared" si="31"/>
        <v>88</v>
      </c>
      <c r="M312" t="e">
        <f t="shared" si="32"/>
        <v>#DIV/0!</v>
      </c>
      <c r="N312">
        <f t="shared" si="33"/>
        <v>0</v>
      </c>
      <c r="O312" t="e">
        <f t="shared" si="34"/>
        <v>#VALUE!</v>
      </c>
      <c r="P312">
        <f t="shared" si="40"/>
        <v>2</v>
      </c>
      <c r="Q312" t="e">
        <f t="shared" si="41"/>
        <v>#VALUE!</v>
      </c>
      <c r="R312" t="e">
        <f t="shared" si="36"/>
        <v>#VALUE!</v>
      </c>
    </row>
    <row r="313" spans="1:18" x14ac:dyDescent="0.25">
      <c r="A313" s="7" t="s">
        <v>10</v>
      </c>
      <c r="B313" s="7" t="s">
        <v>52</v>
      </c>
      <c r="C313" s="30" t="s">
        <v>12</v>
      </c>
      <c r="D313" s="60" t="s">
        <v>12</v>
      </c>
      <c r="E313" s="61" t="s">
        <v>12</v>
      </c>
      <c r="F313" s="59" t="s">
        <v>12</v>
      </c>
      <c r="G313" s="59" t="s">
        <v>12</v>
      </c>
      <c r="H313" s="59" t="s">
        <v>12</v>
      </c>
      <c r="I313" s="59" t="s">
        <v>12</v>
      </c>
      <c r="J313" s="62">
        <v>1</v>
      </c>
      <c r="K313" s="55" t="s">
        <v>114</v>
      </c>
      <c r="L313" t="e">
        <f t="shared" si="31"/>
        <v>#DIV/0!</v>
      </c>
      <c r="M313" t="e">
        <f t="shared" si="32"/>
        <v>#DIV/0!</v>
      </c>
      <c r="N313" t="e">
        <f t="shared" si="33"/>
        <v>#VALUE!</v>
      </c>
      <c r="O313" t="e">
        <f t="shared" si="34"/>
        <v>#VALUE!</v>
      </c>
      <c r="P313" t="e">
        <f t="shared" si="40"/>
        <v>#VALUE!</v>
      </c>
      <c r="Q313" t="e">
        <f t="shared" si="41"/>
        <v>#VALUE!</v>
      </c>
      <c r="R313" t="e">
        <f t="shared" si="36"/>
        <v>#VALUE!</v>
      </c>
    </row>
    <row r="314" spans="1:18" x14ac:dyDescent="0.25">
      <c r="A314" s="7" t="s">
        <v>10</v>
      </c>
      <c r="B314" s="7" t="s">
        <v>53</v>
      </c>
      <c r="C314" s="30">
        <v>48</v>
      </c>
      <c r="D314" s="60">
        <v>66</v>
      </c>
      <c r="E314" s="61">
        <v>68</v>
      </c>
      <c r="F314" s="59" t="s">
        <v>12</v>
      </c>
      <c r="G314" s="59" t="s">
        <v>12</v>
      </c>
      <c r="H314" s="59" t="s">
        <v>12</v>
      </c>
      <c r="I314" s="59" t="s">
        <v>12</v>
      </c>
      <c r="J314" s="62">
        <v>4</v>
      </c>
      <c r="K314" s="55" t="s">
        <v>114</v>
      </c>
      <c r="L314">
        <f t="shared" si="31"/>
        <v>67</v>
      </c>
      <c r="M314" t="e">
        <f t="shared" si="32"/>
        <v>#DIV/0!</v>
      </c>
      <c r="N314">
        <f t="shared" si="33"/>
        <v>2</v>
      </c>
      <c r="O314" t="e">
        <f t="shared" si="34"/>
        <v>#VALUE!</v>
      </c>
      <c r="P314">
        <f t="shared" si="40"/>
        <v>2</v>
      </c>
      <c r="Q314" t="e">
        <f t="shared" si="41"/>
        <v>#VALUE!</v>
      </c>
      <c r="R314" t="e">
        <f t="shared" si="36"/>
        <v>#VALUE!</v>
      </c>
    </row>
    <row r="315" spans="1:18" x14ac:dyDescent="0.25">
      <c r="A315" s="7" t="s">
        <v>10</v>
      </c>
      <c r="B315" s="7" t="s">
        <v>54</v>
      </c>
      <c r="C315" s="30">
        <v>48</v>
      </c>
      <c r="D315" s="60">
        <v>64</v>
      </c>
      <c r="E315" s="61">
        <v>70</v>
      </c>
      <c r="F315" s="63">
        <v>94</v>
      </c>
      <c r="G315" s="63">
        <v>94</v>
      </c>
      <c r="H315" s="63">
        <v>94</v>
      </c>
      <c r="I315" s="63">
        <v>94</v>
      </c>
      <c r="J315" s="62">
        <v>8</v>
      </c>
      <c r="K315" s="55" t="s">
        <v>114</v>
      </c>
      <c r="L315">
        <f t="shared" si="31"/>
        <v>67</v>
      </c>
      <c r="M315">
        <f t="shared" si="32"/>
        <v>94</v>
      </c>
      <c r="N315">
        <f t="shared" si="33"/>
        <v>6</v>
      </c>
      <c r="O315">
        <f t="shared" si="34"/>
        <v>0</v>
      </c>
      <c r="P315">
        <f t="shared" si="40"/>
        <v>1</v>
      </c>
      <c r="Q315" t="e">
        <f t="shared" si="41"/>
        <v>#VALUE!</v>
      </c>
      <c r="R315" t="e">
        <f t="shared" si="36"/>
        <v>#VALUE!</v>
      </c>
    </row>
    <row r="316" spans="1:18" x14ac:dyDescent="0.25">
      <c r="A316" s="7" t="s">
        <v>10</v>
      </c>
      <c r="B316" s="7" t="s">
        <v>23</v>
      </c>
      <c r="C316" s="30">
        <v>74</v>
      </c>
      <c r="D316" s="60">
        <v>94</v>
      </c>
      <c r="E316" s="61" t="s">
        <v>12</v>
      </c>
      <c r="F316" s="59" t="s">
        <v>12</v>
      </c>
      <c r="G316" s="59" t="s">
        <v>12</v>
      </c>
      <c r="H316" s="59" t="s">
        <v>12</v>
      </c>
      <c r="I316" s="59" t="s">
        <v>12</v>
      </c>
      <c r="J316" s="62">
        <v>3</v>
      </c>
      <c r="K316" s="55" t="s">
        <v>114</v>
      </c>
      <c r="L316">
        <f t="shared" si="31"/>
        <v>94</v>
      </c>
      <c r="M316" t="e">
        <f t="shared" si="32"/>
        <v>#DIV/0!</v>
      </c>
      <c r="N316" t="e">
        <f t="shared" si="33"/>
        <v>#VALUE!</v>
      </c>
      <c r="O316" t="e">
        <f t="shared" si="34"/>
        <v>#VALUE!</v>
      </c>
      <c r="P316" t="e">
        <f t="shared" si="40"/>
        <v>#VALUE!</v>
      </c>
      <c r="Q316">
        <f t="shared" si="41"/>
        <v>2</v>
      </c>
      <c r="R316" t="e">
        <f t="shared" si="36"/>
        <v>#VALUE!</v>
      </c>
    </row>
    <row r="317" spans="1:18" x14ac:dyDescent="0.25">
      <c r="A317" s="7" t="s">
        <v>10</v>
      </c>
      <c r="B317" s="7" t="s">
        <v>25</v>
      </c>
      <c r="C317" s="30">
        <v>86</v>
      </c>
      <c r="D317" s="60" t="s">
        <v>12</v>
      </c>
      <c r="E317" s="61" t="s">
        <v>12</v>
      </c>
      <c r="F317" s="59" t="s">
        <v>12</v>
      </c>
      <c r="G317" s="59" t="s">
        <v>12</v>
      </c>
      <c r="H317" s="59" t="s">
        <v>12</v>
      </c>
      <c r="I317" s="59" t="s">
        <v>12</v>
      </c>
      <c r="J317" s="62">
        <v>2</v>
      </c>
      <c r="K317" s="55" t="s">
        <v>114</v>
      </c>
      <c r="L317" t="e">
        <f t="shared" si="31"/>
        <v>#DIV/0!</v>
      </c>
      <c r="M317" t="e">
        <f t="shared" si="32"/>
        <v>#DIV/0!</v>
      </c>
      <c r="N317" t="e">
        <f t="shared" si="33"/>
        <v>#VALUE!</v>
      </c>
      <c r="O317" t="e">
        <f t="shared" si="34"/>
        <v>#VALUE!</v>
      </c>
      <c r="P317" t="e">
        <f t="shared" si="40"/>
        <v>#VALUE!</v>
      </c>
      <c r="Q317" t="e">
        <f t="shared" si="41"/>
        <v>#VALUE!</v>
      </c>
      <c r="R317" t="e">
        <f t="shared" si="36"/>
        <v>#VALUE!</v>
      </c>
    </row>
    <row r="318" spans="1:18" x14ac:dyDescent="0.25">
      <c r="A318" s="53" t="s">
        <v>10</v>
      </c>
      <c r="B318" s="53" t="s">
        <v>30</v>
      </c>
      <c r="C318" s="30">
        <v>42</v>
      </c>
      <c r="D318" s="60">
        <v>74</v>
      </c>
      <c r="E318" s="61">
        <v>74</v>
      </c>
      <c r="F318" s="59" t="s">
        <v>12</v>
      </c>
      <c r="G318" s="59" t="s">
        <v>12</v>
      </c>
      <c r="H318" s="59" t="s">
        <v>12</v>
      </c>
      <c r="I318" s="59" t="s">
        <v>12</v>
      </c>
      <c r="J318" s="62">
        <v>4</v>
      </c>
      <c r="K318" s="55" t="s">
        <v>114</v>
      </c>
      <c r="L318">
        <f t="shared" si="31"/>
        <v>74</v>
      </c>
      <c r="M318" t="e">
        <f t="shared" si="32"/>
        <v>#DIV/0!</v>
      </c>
      <c r="N318">
        <f t="shared" si="33"/>
        <v>0</v>
      </c>
      <c r="O318" t="e">
        <f t="shared" si="34"/>
        <v>#VALUE!</v>
      </c>
      <c r="P318">
        <f t="shared" si="40"/>
        <v>2</v>
      </c>
      <c r="Q318" t="e">
        <f t="shared" si="41"/>
        <v>#VALUE!</v>
      </c>
      <c r="R318" t="e">
        <f t="shared" si="36"/>
        <v>#VALUE!</v>
      </c>
    </row>
    <row r="319" spans="1:18" x14ac:dyDescent="0.25">
      <c r="A319" s="7" t="s">
        <v>10</v>
      </c>
      <c r="B319" s="7" t="s">
        <v>32</v>
      </c>
      <c r="C319" s="30" t="s">
        <v>12</v>
      </c>
      <c r="D319" s="60" t="s">
        <v>12</v>
      </c>
      <c r="E319" s="61" t="s">
        <v>12</v>
      </c>
      <c r="F319" s="59" t="s">
        <v>12</v>
      </c>
      <c r="G319" s="59" t="s">
        <v>12</v>
      </c>
      <c r="H319" s="59" t="s">
        <v>12</v>
      </c>
      <c r="I319" s="59" t="s">
        <v>12</v>
      </c>
      <c r="J319" s="62">
        <v>1</v>
      </c>
      <c r="K319" s="55" t="s">
        <v>114</v>
      </c>
      <c r="L319" t="e">
        <f t="shared" si="31"/>
        <v>#DIV/0!</v>
      </c>
      <c r="M319" t="e">
        <f t="shared" si="32"/>
        <v>#DIV/0!</v>
      </c>
      <c r="N319" t="e">
        <f t="shared" si="33"/>
        <v>#VALUE!</v>
      </c>
      <c r="O319" t="e">
        <f t="shared" si="34"/>
        <v>#VALUE!</v>
      </c>
      <c r="P319" t="e">
        <f t="shared" si="40"/>
        <v>#VALUE!</v>
      </c>
      <c r="Q319" t="e">
        <f t="shared" si="41"/>
        <v>#VALUE!</v>
      </c>
      <c r="R319" t="e">
        <f t="shared" si="36"/>
        <v>#VALUE!</v>
      </c>
    </row>
    <row r="320" spans="1:18" x14ac:dyDescent="0.25">
      <c r="A320" s="7" t="s">
        <v>10</v>
      </c>
      <c r="B320" s="7" t="s">
        <v>33</v>
      </c>
      <c r="C320" s="30">
        <v>72</v>
      </c>
      <c r="D320" s="60" t="s">
        <v>12</v>
      </c>
      <c r="E320" s="61" t="s">
        <v>12</v>
      </c>
      <c r="F320" s="59" t="s">
        <v>12</v>
      </c>
      <c r="G320" s="59" t="s">
        <v>12</v>
      </c>
      <c r="H320" s="59" t="s">
        <v>12</v>
      </c>
      <c r="I320" s="59" t="s">
        <v>12</v>
      </c>
      <c r="J320" s="62">
        <v>2</v>
      </c>
      <c r="K320" s="55" t="s">
        <v>114</v>
      </c>
      <c r="L320" t="e">
        <f t="shared" si="31"/>
        <v>#DIV/0!</v>
      </c>
      <c r="M320" t="e">
        <f t="shared" si="32"/>
        <v>#DIV/0!</v>
      </c>
      <c r="N320" t="e">
        <f t="shared" si="33"/>
        <v>#VALUE!</v>
      </c>
      <c r="O320" t="e">
        <f t="shared" si="34"/>
        <v>#VALUE!</v>
      </c>
      <c r="P320" t="e">
        <f t="shared" si="40"/>
        <v>#VALUE!</v>
      </c>
      <c r="Q320" t="e">
        <f t="shared" si="41"/>
        <v>#VALUE!</v>
      </c>
      <c r="R320" t="e">
        <f t="shared" si="36"/>
        <v>#VALUE!</v>
      </c>
    </row>
    <row r="321" spans="1:18" x14ac:dyDescent="0.25">
      <c r="A321" s="7" t="s">
        <v>10</v>
      </c>
      <c r="B321" s="7" t="s">
        <v>34</v>
      </c>
      <c r="C321" s="30">
        <v>86</v>
      </c>
      <c r="D321" s="60" t="s">
        <v>12</v>
      </c>
      <c r="E321" s="61" t="s">
        <v>12</v>
      </c>
      <c r="F321" s="59" t="s">
        <v>12</v>
      </c>
      <c r="G321" s="59" t="s">
        <v>12</v>
      </c>
      <c r="H321" s="59" t="s">
        <v>12</v>
      </c>
      <c r="I321" s="59" t="s">
        <v>12</v>
      </c>
      <c r="J321" s="62">
        <v>2</v>
      </c>
      <c r="K321" s="55" t="s">
        <v>114</v>
      </c>
      <c r="L321" t="e">
        <f t="shared" si="31"/>
        <v>#DIV/0!</v>
      </c>
      <c r="M321" t="e">
        <f t="shared" si="32"/>
        <v>#DIV/0!</v>
      </c>
      <c r="N321" t="e">
        <f t="shared" si="33"/>
        <v>#VALUE!</v>
      </c>
      <c r="O321" t="e">
        <f t="shared" si="34"/>
        <v>#VALUE!</v>
      </c>
      <c r="P321" t="e">
        <f t="shared" si="40"/>
        <v>#VALUE!</v>
      </c>
      <c r="Q321" t="e">
        <f t="shared" si="41"/>
        <v>#VALUE!</v>
      </c>
      <c r="R321" t="e">
        <f t="shared" si="36"/>
        <v>#VALUE!</v>
      </c>
    </row>
    <row r="322" spans="1:18" x14ac:dyDescent="0.25">
      <c r="A322" s="7" t="s">
        <v>10</v>
      </c>
      <c r="B322" s="7" t="s">
        <v>88</v>
      </c>
      <c r="C322" s="30">
        <v>58</v>
      </c>
      <c r="D322" s="60">
        <v>82</v>
      </c>
      <c r="E322" s="61">
        <v>82</v>
      </c>
      <c r="F322" s="59" t="s">
        <v>12</v>
      </c>
      <c r="G322" s="59" t="s">
        <v>12</v>
      </c>
      <c r="H322" s="59" t="s">
        <v>12</v>
      </c>
      <c r="I322" s="59" t="s">
        <v>12</v>
      </c>
      <c r="J322" s="62">
        <v>4</v>
      </c>
      <c r="K322" s="55" t="s">
        <v>114</v>
      </c>
      <c r="L322">
        <f t="shared" si="31"/>
        <v>82</v>
      </c>
      <c r="M322" t="e">
        <f t="shared" si="32"/>
        <v>#DIV/0!</v>
      </c>
      <c r="N322">
        <f t="shared" si="33"/>
        <v>0</v>
      </c>
      <c r="O322" t="e">
        <f t="shared" si="34"/>
        <v>#VALUE!</v>
      </c>
      <c r="P322">
        <f t="shared" si="40"/>
        <v>2</v>
      </c>
      <c r="Q322" t="e">
        <f t="shared" si="41"/>
        <v>#VALUE!</v>
      </c>
      <c r="R322" t="e">
        <f t="shared" si="36"/>
        <v>#VALUE!</v>
      </c>
    </row>
    <row r="323" spans="1:18" x14ac:dyDescent="0.25">
      <c r="A323" s="7" t="s">
        <v>10</v>
      </c>
      <c r="B323" s="7" t="s">
        <v>81</v>
      </c>
      <c r="C323" s="30" t="s">
        <v>12</v>
      </c>
      <c r="D323" s="60" t="s">
        <v>12</v>
      </c>
      <c r="E323" s="61" t="s">
        <v>12</v>
      </c>
      <c r="F323" s="59" t="s">
        <v>12</v>
      </c>
      <c r="G323" s="59" t="s">
        <v>12</v>
      </c>
      <c r="H323" s="59" t="s">
        <v>12</v>
      </c>
      <c r="I323" s="59" t="s">
        <v>12</v>
      </c>
      <c r="J323" s="62">
        <v>1</v>
      </c>
      <c r="K323" s="55" t="s">
        <v>114</v>
      </c>
      <c r="L323" t="e">
        <f t="shared" ref="L323:L386" si="42">AVERAGE(D323:E323)</f>
        <v>#DIV/0!</v>
      </c>
      <c r="M323" t="e">
        <f t="shared" ref="M323:M386" si="43">AVERAGE(F323:I323)</f>
        <v>#DIV/0!</v>
      </c>
      <c r="N323" t="e">
        <f t="shared" ref="N323:N386" si="44">E323-D323</f>
        <v>#VALUE!</v>
      </c>
      <c r="O323" t="e">
        <f t="shared" ref="O323:O386" si="45">I323-F323</f>
        <v>#VALUE!</v>
      </c>
      <c r="P323" t="e">
        <f t="shared" si="40"/>
        <v>#VALUE!</v>
      </c>
      <c r="Q323" t="e">
        <f t="shared" si="41"/>
        <v>#VALUE!</v>
      </c>
      <c r="R323" t="e">
        <f t="shared" ref="R323:R386" si="46">IF(P323=Q323,5,6)</f>
        <v>#VALUE!</v>
      </c>
    </row>
    <row r="324" spans="1:18" x14ac:dyDescent="0.25">
      <c r="A324" s="7" t="s">
        <v>10</v>
      </c>
      <c r="B324" s="7" t="s">
        <v>39</v>
      </c>
      <c r="C324" s="30">
        <v>58</v>
      </c>
      <c r="D324" s="60">
        <v>88</v>
      </c>
      <c r="E324" s="61">
        <v>88</v>
      </c>
      <c r="F324" s="59" t="s">
        <v>12</v>
      </c>
      <c r="G324" s="59" t="s">
        <v>12</v>
      </c>
      <c r="H324" s="59" t="s">
        <v>12</v>
      </c>
      <c r="I324" s="59" t="s">
        <v>12</v>
      </c>
      <c r="J324" s="62">
        <v>4</v>
      </c>
      <c r="K324" s="55" t="s">
        <v>114</v>
      </c>
      <c r="L324">
        <f t="shared" si="42"/>
        <v>88</v>
      </c>
      <c r="M324" t="e">
        <f t="shared" si="43"/>
        <v>#DIV/0!</v>
      </c>
      <c r="N324">
        <f t="shared" si="44"/>
        <v>0</v>
      </c>
      <c r="O324" t="e">
        <f t="shared" si="45"/>
        <v>#VALUE!</v>
      </c>
      <c r="P324">
        <f t="shared" si="40"/>
        <v>2</v>
      </c>
      <c r="Q324" t="e">
        <f t="shared" si="41"/>
        <v>#VALUE!</v>
      </c>
      <c r="R324" t="e">
        <f t="shared" si="46"/>
        <v>#VALUE!</v>
      </c>
    </row>
    <row r="325" spans="1:18" x14ac:dyDescent="0.25">
      <c r="A325" s="7" t="s">
        <v>10</v>
      </c>
      <c r="B325" s="7" t="s">
        <v>40</v>
      </c>
      <c r="C325" s="30">
        <v>62</v>
      </c>
      <c r="D325" s="60">
        <v>82</v>
      </c>
      <c r="E325" s="61">
        <v>84</v>
      </c>
      <c r="F325" s="59" t="s">
        <v>12</v>
      </c>
      <c r="G325" s="59" t="s">
        <v>12</v>
      </c>
      <c r="H325" s="59" t="s">
        <v>12</v>
      </c>
      <c r="I325" s="59" t="s">
        <v>12</v>
      </c>
      <c r="J325" s="62">
        <v>4</v>
      </c>
      <c r="K325" s="55" t="s">
        <v>114</v>
      </c>
      <c r="L325">
        <f t="shared" si="42"/>
        <v>83</v>
      </c>
      <c r="M325" t="e">
        <f t="shared" si="43"/>
        <v>#DIV/0!</v>
      </c>
      <c r="N325">
        <f t="shared" si="44"/>
        <v>2</v>
      </c>
      <c r="O325" t="e">
        <f t="shared" si="45"/>
        <v>#VALUE!</v>
      </c>
      <c r="P325">
        <f t="shared" si="40"/>
        <v>2</v>
      </c>
      <c r="Q325" t="e">
        <f t="shared" si="41"/>
        <v>#VALUE!</v>
      </c>
      <c r="R325" t="e">
        <f t="shared" si="46"/>
        <v>#VALUE!</v>
      </c>
    </row>
    <row r="326" spans="1:18" x14ac:dyDescent="0.25">
      <c r="A326" s="7" t="s">
        <v>10</v>
      </c>
      <c r="B326" s="7" t="s">
        <v>41</v>
      </c>
      <c r="C326" s="30">
        <v>52</v>
      </c>
      <c r="D326" s="60">
        <v>72</v>
      </c>
      <c r="E326" s="61">
        <v>72</v>
      </c>
      <c r="F326" s="59" t="s">
        <v>12</v>
      </c>
      <c r="G326" s="59" t="s">
        <v>12</v>
      </c>
      <c r="H326" s="59" t="s">
        <v>12</v>
      </c>
      <c r="I326" s="59" t="s">
        <v>12</v>
      </c>
      <c r="J326" s="62">
        <v>4</v>
      </c>
      <c r="K326" s="55" t="s">
        <v>114</v>
      </c>
      <c r="L326">
        <f t="shared" si="42"/>
        <v>72</v>
      </c>
      <c r="M326" t="e">
        <f t="shared" si="43"/>
        <v>#DIV/0!</v>
      </c>
      <c r="N326">
        <f t="shared" si="44"/>
        <v>0</v>
      </c>
      <c r="O326" t="e">
        <f t="shared" si="45"/>
        <v>#VALUE!</v>
      </c>
      <c r="P326">
        <f t="shared" si="40"/>
        <v>2</v>
      </c>
      <c r="Q326" t="e">
        <f t="shared" si="41"/>
        <v>#VALUE!</v>
      </c>
      <c r="R326" t="e">
        <f t="shared" si="46"/>
        <v>#VALUE!</v>
      </c>
    </row>
    <row r="327" spans="1:18" x14ac:dyDescent="0.25">
      <c r="A327" s="7" t="s">
        <v>10</v>
      </c>
      <c r="B327" s="7" t="s">
        <v>71</v>
      </c>
      <c r="C327" s="30">
        <v>82</v>
      </c>
      <c r="D327" s="60" t="s">
        <v>12</v>
      </c>
      <c r="E327" s="61" t="s">
        <v>12</v>
      </c>
      <c r="F327" s="59" t="s">
        <v>12</v>
      </c>
      <c r="G327" s="59" t="s">
        <v>12</v>
      </c>
      <c r="H327" s="59" t="s">
        <v>12</v>
      </c>
      <c r="I327" s="59" t="s">
        <v>12</v>
      </c>
      <c r="J327" s="62">
        <v>2</v>
      </c>
      <c r="K327" s="55" t="s">
        <v>114</v>
      </c>
      <c r="L327" t="e">
        <f t="shared" si="42"/>
        <v>#DIV/0!</v>
      </c>
      <c r="M327" t="e">
        <f t="shared" si="43"/>
        <v>#DIV/0!</v>
      </c>
      <c r="N327" t="e">
        <f t="shared" si="44"/>
        <v>#VALUE!</v>
      </c>
      <c r="O327" t="e">
        <f t="shared" si="45"/>
        <v>#VALUE!</v>
      </c>
      <c r="P327" t="e">
        <f t="shared" si="40"/>
        <v>#VALUE!</v>
      </c>
      <c r="Q327" t="e">
        <f t="shared" si="41"/>
        <v>#VALUE!</v>
      </c>
      <c r="R327" t="e">
        <f t="shared" si="46"/>
        <v>#VALUE!</v>
      </c>
    </row>
    <row r="328" spans="1:18" x14ac:dyDescent="0.25">
      <c r="A328" s="7" t="s">
        <v>10</v>
      </c>
      <c r="B328" s="7" t="s">
        <v>105</v>
      </c>
      <c r="C328" s="30">
        <v>82</v>
      </c>
      <c r="D328" s="60" t="s">
        <v>12</v>
      </c>
      <c r="E328" s="61" t="s">
        <v>12</v>
      </c>
      <c r="F328" s="59" t="s">
        <v>12</v>
      </c>
      <c r="G328" s="59" t="s">
        <v>12</v>
      </c>
      <c r="H328" s="59" t="s">
        <v>12</v>
      </c>
      <c r="I328" s="59" t="s">
        <v>12</v>
      </c>
      <c r="J328" s="62">
        <v>2</v>
      </c>
      <c r="K328" s="55" t="s">
        <v>114</v>
      </c>
      <c r="L328" t="e">
        <f t="shared" si="42"/>
        <v>#DIV/0!</v>
      </c>
      <c r="M328" t="e">
        <f t="shared" si="43"/>
        <v>#DIV/0!</v>
      </c>
      <c r="N328" t="e">
        <f t="shared" si="44"/>
        <v>#VALUE!</v>
      </c>
      <c r="O328" t="e">
        <f t="shared" si="45"/>
        <v>#VALUE!</v>
      </c>
      <c r="P328" t="e">
        <f t="shared" si="40"/>
        <v>#VALUE!</v>
      </c>
      <c r="Q328" t="e">
        <f t="shared" si="41"/>
        <v>#VALUE!</v>
      </c>
      <c r="R328" t="e">
        <f t="shared" si="46"/>
        <v>#VALUE!</v>
      </c>
    </row>
    <row r="329" spans="1:18" x14ac:dyDescent="0.25">
      <c r="A329" s="7" t="s">
        <v>10</v>
      </c>
      <c r="B329" s="7" t="s">
        <v>98</v>
      </c>
      <c r="C329" s="30">
        <v>68</v>
      </c>
      <c r="D329" s="60" t="s">
        <v>12</v>
      </c>
      <c r="E329" s="61" t="s">
        <v>12</v>
      </c>
      <c r="F329" s="59" t="s">
        <v>12</v>
      </c>
      <c r="G329" s="59" t="s">
        <v>12</v>
      </c>
      <c r="H329" s="59" t="s">
        <v>12</v>
      </c>
      <c r="I329" s="59" t="s">
        <v>12</v>
      </c>
      <c r="J329" s="62">
        <v>2</v>
      </c>
      <c r="K329" s="55" t="s">
        <v>114</v>
      </c>
      <c r="L329" t="e">
        <f t="shared" si="42"/>
        <v>#DIV/0!</v>
      </c>
      <c r="M329" t="e">
        <f t="shared" si="43"/>
        <v>#DIV/0!</v>
      </c>
      <c r="N329" t="e">
        <f t="shared" si="44"/>
        <v>#VALUE!</v>
      </c>
      <c r="O329" t="e">
        <f t="shared" si="45"/>
        <v>#VALUE!</v>
      </c>
      <c r="P329" t="e">
        <f t="shared" si="40"/>
        <v>#VALUE!</v>
      </c>
      <c r="Q329" t="e">
        <f t="shared" si="41"/>
        <v>#VALUE!</v>
      </c>
      <c r="R329" t="e">
        <f t="shared" si="46"/>
        <v>#VALUE!</v>
      </c>
    </row>
    <row r="330" spans="1:18" x14ac:dyDescent="0.25">
      <c r="A330" s="7" t="s">
        <v>47</v>
      </c>
      <c r="B330" s="7" t="s">
        <v>84</v>
      </c>
      <c r="C330" s="30">
        <v>86</v>
      </c>
      <c r="D330" s="60" t="s">
        <v>12</v>
      </c>
      <c r="E330" s="61" t="s">
        <v>12</v>
      </c>
      <c r="F330" s="59" t="s">
        <v>12</v>
      </c>
      <c r="G330" s="59" t="s">
        <v>12</v>
      </c>
      <c r="H330" s="59" t="s">
        <v>12</v>
      </c>
      <c r="I330" s="59" t="s">
        <v>12</v>
      </c>
      <c r="J330" s="62">
        <v>2</v>
      </c>
      <c r="K330" s="55" t="s">
        <v>114</v>
      </c>
      <c r="L330" t="e">
        <f t="shared" si="42"/>
        <v>#DIV/0!</v>
      </c>
      <c r="M330" t="e">
        <f t="shared" si="43"/>
        <v>#DIV/0!</v>
      </c>
      <c r="N330" t="e">
        <f t="shared" si="44"/>
        <v>#VALUE!</v>
      </c>
      <c r="O330" t="e">
        <f t="shared" si="45"/>
        <v>#VALUE!</v>
      </c>
      <c r="P330" t="e">
        <f>IF(N330&gt;5.43,1,2)</f>
        <v>#VALUE!</v>
      </c>
      <c r="Q330" t="e">
        <f t="shared" si="41"/>
        <v>#VALUE!</v>
      </c>
      <c r="R330" t="e">
        <f t="shared" si="46"/>
        <v>#VALUE!</v>
      </c>
    </row>
    <row r="331" spans="1:18" x14ac:dyDescent="0.25">
      <c r="A331" s="7" t="s">
        <v>47</v>
      </c>
      <c r="B331" s="7" t="s">
        <v>92</v>
      </c>
      <c r="C331" s="30">
        <v>36</v>
      </c>
      <c r="D331" s="60">
        <v>58</v>
      </c>
      <c r="E331" s="61">
        <v>60</v>
      </c>
      <c r="F331" s="59" t="s">
        <v>12</v>
      </c>
      <c r="G331" s="59" t="s">
        <v>12</v>
      </c>
      <c r="H331" s="59" t="s">
        <v>12</v>
      </c>
      <c r="I331" s="59" t="s">
        <v>12</v>
      </c>
      <c r="J331" s="62">
        <v>8</v>
      </c>
      <c r="K331" s="55" t="s">
        <v>114</v>
      </c>
      <c r="L331">
        <f t="shared" si="42"/>
        <v>59</v>
      </c>
      <c r="M331" t="e">
        <f t="shared" si="43"/>
        <v>#DIV/0!</v>
      </c>
      <c r="N331">
        <f t="shared" si="44"/>
        <v>2</v>
      </c>
      <c r="O331" t="e">
        <f t="shared" si="45"/>
        <v>#VALUE!</v>
      </c>
      <c r="P331">
        <f t="shared" ref="P331:P355" si="47">IF(N331&gt;5.43,1,2)</f>
        <v>2</v>
      </c>
      <c r="Q331" t="e">
        <f t="shared" si="41"/>
        <v>#VALUE!</v>
      </c>
      <c r="R331" t="e">
        <f t="shared" si="46"/>
        <v>#VALUE!</v>
      </c>
    </row>
    <row r="332" spans="1:18" x14ac:dyDescent="0.25">
      <c r="A332" s="7" t="s">
        <v>47</v>
      </c>
      <c r="B332" s="7" t="s">
        <v>18</v>
      </c>
      <c r="C332" s="30" t="s">
        <v>12</v>
      </c>
      <c r="D332" s="60" t="s">
        <v>12</v>
      </c>
      <c r="E332" s="61" t="s">
        <v>12</v>
      </c>
      <c r="F332" s="59" t="s">
        <v>12</v>
      </c>
      <c r="G332" s="59" t="s">
        <v>12</v>
      </c>
      <c r="H332" s="59" t="s">
        <v>12</v>
      </c>
      <c r="I332" s="59" t="s">
        <v>12</v>
      </c>
      <c r="J332" s="62">
        <v>1</v>
      </c>
      <c r="K332" s="55" t="s">
        <v>114</v>
      </c>
      <c r="L332" t="e">
        <f t="shared" si="42"/>
        <v>#DIV/0!</v>
      </c>
      <c r="M332" t="e">
        <f t="shared" si="43"/>
        <v>#DIV/0!</v>
      </c>
      <c r="N332" t="e">
        <f t="shared" si="44"/>
        <v>#VALUE!</v>
      </c>
      <c r="O332" t="e">
        <f t="shared" si="45"/>
        <v>#VALUE!</v>
      </c>
      <c r="P332" t="e">
        <f t="shared" si="47"/>
        <v>#VALUE!</v>
      </c>
      <c r="Q332" t="e">
        <f t="shared" si="41"/>
        <v>#VALUE!</v>
      </c>
      <c r="R332" t="e">
        <f t="shared" si="46"/>
        <v>#VALUE!</v>
      </c>
    </row>
    <row r="333" spans="1:18" x14ac:dyDescent="0.25">
      <c r="A333" s="7" t="s">
        <v>47</v>
      </c>
      <c r="B333" s="7" t="s">
        <v>48</v>
      </c>
      <c r="C333" s="30">
        <v>50</v>
      </c>
      <c r="D333" s="60">
        <v>74</v>
      </c>
      <c r="E333" s="61">
        <v>78</v>
      </c>
      <c r="F333" s="59" t="s">
        <v>12</v>
      </c>
      <c r="G333" s="59" t="s">
        <v>12</v>
      </c>
      <c r="H333" s="59" t="s">
        <v>12</v>
      </c>
      <c r="I333" s="59" t="s">
        <v>12</v>
      </c>
      <c r="J333" s="62">
        <v>4</v>
      </c>
      <c r="K333" s="55" t="s">
        <v>114</v>
      </c>
      <c r="L333">
        <f t="shared" si="42"/>
        <v>76</v>
      </c>
      <c r="M333" t="e">
        <f t="shared" si="43"/>
        <v>#DIV/0!</v>
      </c>
      <c r="N333">
        <f t="shared" si="44"/>
        <v>4</v>
      </c>
      <c r="O333" t="e">
        <f t="shared" si="45"/>
        <v>#VALUE!</v>
      </c>
      <c r="P333">
        <f t="shared" si="47"/>
        <v>2</v>
      </c>
      <c r="Q333" t="e">
        <f t="shared" si="41"/>
        <v>#VALUE!</v>
      </c>
      <c r="R333" t="e">
        <f t="shared" si="46"/>
        <v>#VALUE!</v>
      </c>
    </row>
    <row r="334" spans="1:18" x14ac:dyDescent="0.25">
      <c r="A334" s="7" t="s">
        <v>47</v>
      </c>
      <c r="B334" s="7" t="s">
        <v>19</v>
      </c>
      <c r="C334" s="30">
        <v>96</v>
      </c>
      <c r="D334" s="60" t="s">
        <v>12</v>
      </c>
      <c r="E334" s="61" t="s">
        <v>12</v>
      </c>
      <c r="F334" s="59" t="s">
        <v>12</v>
      </c>
      <c r="G334" s="59" t="s">
        <v>12</v>
      </c>
      <c r="H334" s="59" t="s">
        <v>12</v>
      </c>
      <c r="I334" s="59" t="s">
        <v>12</v>
      </c>
      <c r="J334" s="62">
        <v>2</v>
      </c>
      <c r="K334" s="55" t="s">
        <v>114</v>
      </c>
      <c r="L334" t="e">
        <f t="shared" si="42"/>
        <v>#DIV/0!</v>
      </c>
      <c r="M334" t="e">
        <f t="shared" si="43"/>
        <v>#DIV/0!</v>
      </c>
      <c r="N334" t="e">
        <f t="shared" si="44"/>
        <v>#VALUE!</v>
      </c>
      <c r="O334" t="e">
        <f t="shared" si="45"/>
        <v>#VALUE!</v>
      </c>
      <c r="P334" t="e">
        <f t="shared" si="47"/>
        <v>#VALUE!</v>
      </c>
      <c r="Q334" t="e">
        <f t="shared" si="41"/>
        <v>#VALUE!</v>
      </c>
      <c r="R334" t="e">
        <f t="shared" si="46"/>
        <v>#VALUE!</v>
      </c>
    </row>
    <row r="335" spans="1:18" x14ac:dyDescent="0.25">
      <c r="A335" s="7" t="s">
        <v>47</v>
      </c>
      <c r="B335" s="7" t="s">
        <v>51</v>
      </c>
      <c r="C335" s="30">
        <v>64</v>
      </c>
      <c r="D335" s="60">
        <v>80</v>
      </c>
      <c r="E335" s="61">
        <v>82</v>
      </c>
      <c r="F335" s="59" t="s">
        <v>12</v>
      </c>
      <c r="G335" s="59" t="s">
        <v>12</v>
      </c>
      <c r="H335" s="59" t="s">
        <v>12</v>
      </c>
      <c r="I335" s="59" t="s">
        <v>12</v>
      </c>
      <c r="J335" s="62">
        <v>4</v>
      </c>
      <c r="K335" s="55" t="s">
        <v>114</v>
      </c>
      <c r="L335">
        <f t="shared" si="42"/>
        <v>81</v>
      </c>
      <c r="M335" t="e">
        <f t="shared" si="43"/>
        <v>#DIV/0!</v>
      </c>
      <c r="N335">
        <f t="shared" si="44"/>
        <v>2</v>
      </c>
      <c r="O335" t="e">
        <f t="shared" si="45"/>
        <v>#VALUE!</v>
      </c>
      <c r="P335">
        <f t="shared" si="47"/>
        <v>2</v>
      </c>
      <c r="Q335" t="e">
        <f t="shared" si="41"/>
        <v>#VALUE!</v>
      </c>
      <c r="R335" t="e">
        <f t="shared" si="46"/>
        <v>#VALUE!</v>
      </c>
    </row>
    <row r="336" spans="1:18" x14ac:dyDescent="0.25">
      <c r="A336" s="7" t="s">
        <v>47</v>
      </c>
      <c r="B336" s="7" t="s">
        <v>20</v>
      </c>
      <c r="C336" s="30">
        <v>62</v>
      </c>
      <c r="D336" s="60">
        <v>82</v>
      </c>
      <c r="E336" s="61">
        <v>82</v>
      </c>
      <c r="F336" s="59" t="s">
        <v>12</v>
      </c>
      <c r="G336" s="59" t="s">
        <v>12</v>
      </c>
      <c r="H336" s="59" t="s">
        <v>12</v>
      </c>
      <c r="I336" s="59" t="s">
        <v>12</v>
      </c>
      <c r="J336" s="62">
        <v>4</v>
      </c>
      <c r="K336" s="55" t="s">
        <v>114</v>
      </c>
      <c r="L336">
        <f t="shared" si="42"/>
        <v>82</v>
      </c>
      <c r="M336" t="e">
        <f t="shared" si="43"/>
        <v>#DIV/0!</v>
      </c>
      <c r="N336">
        <f t="shared" si="44"/>
        <v>0</v>
      </c>
      <c r="O336" t="e">
        <f t="shared" si="45"/>
        <v>#VALUE!</v>
      </c>
      <c r="P336">
        <f t="shared" si="47"/>
        <v>2</v>
      </c>
      <c r="Q336" t="e">
        <f t="shared" si="41"/>
        <v>#VALUE!</v>
      </c>
      <c r="R336" t="e">
        <f t="shared" si="46"/>
        <v>#VALUE!</v>
      </c>
    </row>
    <row r="337" spans="1:18" x14ac:dyDescent="0.25">
      <c r="A337" s="7" t="s">
        <v>47</v>
      </c>
      <c r="B337" s="7" t="s">
        <v>21</v>
      </c>
      <c r="C337" s="30">
        <v>74</v>
      </c>
      <c r="D337" s="60">
        <v>90</v>
      </c>
      <c r="E337" s="61">
        <v>94</v>
      </c>
      <c r="F337" s="59" t="s">
        <v>12</v>
      </c>
      <c r="G337" s="59" t="s">
        <v>12</v>
      </c>
      <c r="H337" s="59" t="s">
        <v>12</v>
      </c>
      <c r="I337" s="59" t="s">
        <v>12</v>
      </c>
      <c r="J337" s="62">
        <v>4</v>
      </c>
      <c r="K337" s="55" t="s">
        <v>114</v>
      </c>
      <c r="L337">
        <f t="shared" si="42"/>
        <v>92</v>
      </c>
      <c r="M337" t="e">
        <f t="shared" si="43"/>
        <v>#DIV/0!</v>
      </c>
      <c r="N337">
        <f t="shared" si="44"/>
        <v>4</v>
      </c>
      <c r="O337" t="e">
        <f t="shared" si="45"/>
        <v>#VALUE!</v>
      </c>
      <c r="P337">
        <f t="shared" si="47"/>
        <v>2</v>
      </c>
      <c r="Q337" t="e">
        <f t="shared" si="41"/>
        <v>#VALUE!</v>
      </c>
      <c r="R337" t="e">
        <f t="shared" si="46"/>
        <v>#VALUE!</v>
      </c>
    </row>
    <row r="338" spans="1:18" x14ac:dyDescent="0.25">
      <c r="A338" s="7" t="s">
        <v>47</v>
      </c>
      <c r="B338" s="7" t="s">
        <v>52</v>
      </c>
      <c r="C338" s="30">
        <v>68</v>
      </c>
      <c r="D338" s="60">
        <v>90</v>
      </c>
      <c r="E338" s="61">
        <v>90</v>
      </c>
      <c r="F338" s="59" t="s">
        <v>12</v>
      </c>
      <c r="G338" s="59" t="s">
        <v>12</v>
      </c>
      <c r="H338" s="59" t="s">
        <v>12</v>
      </c>
      <c r="I338" s="59" t="s">
        <v>12</v>
      </c>
      <c r="J338" s="62">
        <v>4</v>
      </c>
      <c r="K338" s="55" t="s">
        <v>114</v>
      </c>
      <c r="L338">
        <f t="shared" si="42"/>
        <v>90</v>
      </c>
      <c r="M338" t="e">
        <f t="shared" si="43"/>
        <v>#DIV/0!</v>
      </c>
      <c r="N338">
        <f t="shared" si="44"/>
        <v>0</v>
      </c>
      <c r="O338" t="e">
        <f t="shared" si="45"/>
        <v>#VALUE!</v>
      </c>
      <c r="P338">
        <f t="shared" si="47"/>
        <v>2</v>
      </c>
      <c r="Q338" t="e">
        <f t="shared" si="41"/>
        <v>#VALUE!</v>
      </c>
      <c r="R338" t="e">
        <f t="shared" si="46"/>
        <v>#VALUE!</v>
      </c>
    </row>
    <row r="339" spans="1:18" x14ac:dyDescent="0.25">
      <c r="A339" s="7" t="s">
        <v>47</v>
      </c>
      <c r="B339" s="7" t="s">
        <v>22</v>
      </c>
      <c r="C339" s="30">
        <v>56</v>
      </c>
      <c r="D339" s="60">
        <v>90</v>
      </c>
      <c r="E339" s="61">
        <v>90</v>
      </c>
      <c r="F339" s="59" t="s">
        <v>12</v>
      </c>
      <c r="G339" s="59" t="s">
        <v>12</v>
      </c>
      <c r="H339" s="59" t="s">
        <v>12</v>
      </c>
      <c r="I339" s="59" t="s">
        <v>12</v>
      </c>
      <c r="J339" s="62">
        <v>4</v>
      </c>
      <c r="K339" s="55" t="s">
        <v>114</v>
      </c>
      <c r="L339">
        <f t="shared" si="42"/>
        <v>90</v>
      </c>
      <c r="M339" t="e">
        <f t="shared" si="43"/>
        <v>#DIV/0!</v>
      </c>
      <c r="N339">
        <f t="shared" si="44"/>
        <v>0</v>
      </c>
      <c r="O339" t="e">
        <f t="shared" si="45"/>
        <v>#VALUE!</v>
      </c>
      <c r="P339">
        <f t="shared" si="47"/>
        <v>2</v>
      </c>
      <c r="Q339" t="e">
        <f t="shared" si="41"/>
        <v>#VALUE!</v>
      </c>
      <c r="R339" t="e">
        <f t="shared" si="46"/>
        <v>#VALUE!</v>
      </c>
    </row>
    <row r="340" spans="1:18" x14ac:dyDescent="0.25">
      <c r="A340" s="7" t="s">
        <v>47</v>
      </c>
      <c r="B340" s="7" t="s">
        <v>54</v>
      </c>
      <c r="C340" s="30">
        <v>54</v>
      </c>
      <c r="D340" s="60">
        <v>76</v>
      </c>
      <c r="E340" s="61">
        <v>78</v>
      </c>
      <c r="F340" s="63">
        <v>94</v>
      </c>
      <c r="G340" s="63">
        <v>94</v>
      </c>
      <c r="H340" s="63" t="s">
        <v>12</v>
      </c>
      <c r="I340" s="63" t="s">
        <v>12</v>
      </c>
      <c r="J340" s="62">
        <v>6</v>
      </c>
      <c r="K340" s="55" t="s">
        <v>114</v>
      </c>
      <c r="L340">
        <f t="shared" si="42"/>
        <v>77</v>
      </c>
      <c r="M340">
        <f t="shared" si="43"/>
        <v>94</v>
      </c>
      <c r="N340">
        <f t="shared" si="44"/>
        <v>2</v>
      </c>
      <c r="O340" t="e">
        <f t="shared" si="45"/>
        <v>#VALUE!</v>
      </c>
      <c r="P340">
        <f t="shared" si="47"/>
        <v>2</v>
      </c>
      <c r="Q340" t="e">
        <f t="shared" si="41"/>
        <v>#VALUE!</v>
      </c>
      <c r="R340" t="e">
        <f t="shared" si="46"/>
        <v>#VALUE!</v>
      </c>
    </row>
    <row r="341" spans="1:18" x14ac:dyDescent="0.25">
      <c r="A341" s="7" t="s">
        <v>47</v>
      </c>
      <c r="B341" s="7" t="s">
        <v>86</v>
      </c>
      <c r="C341" s="30">
        <v>46</v>
      </c>
      <c r="D341" s="60">
        <v>80</v>
      </c>
      <c r="E341" s="61">
        <v>80</v>
      </c>
      <c r="F341" s="59" t="s">
        <v>12</v>
      </c>
      <c r="G341" s="59" t="s">
        <v>12</v>
      </c>
      <c r="H341" s="59" t="s">
        <v>12</v>
      </c>
      <c r="I341" s="59" t="s">
        <v>12</v>
      </c>
      <c r="J341" s="62">
        <v>4</v>
      </c>
      <c r="K341" s="55" t="s">
        <v>114</v>
      </c>
      <c r="L341">
        <f t="shared" si="42"/>
        <v>80</v>
      </c>
      <c r="M341" t="e">
        <f t="shared" si="43"/>
        <v>#DIV/0!</v>
      </c>
      <c r="N341">
        <f t="shared" si="44"/>
        <v>0</v>
      </c>
      <c r="O341" t="e">
        <f t="shared" si="45"/>
        <v>#VALUE!</v>
      </c>
      <c r="P341">
        <f t="shared" si="47"/>
        <v>2</v>
      </c>
      <c r="Q341" t="e">
        <f t="shared" si="41"/>
        <v>#VALUE!</v>
      </c>
      <c r="R341" t="e">
        <f t="shared" si="46"/>
        <v>#VALUE!</v>
      </c>
    </row>
    <row r="342" spans="1:18" x14ac:dyDescent="0.25">
      <c r="A342" s="7" t="s">
        <v>47</v>
      </c>
      <c r="B342" s="7" t="s">
        <v>25</v>
      </c>
      <c r="C342" s="30">
        <v>84</v>
      </c>
      <c r="D342" s="60" t="s">
        <v>12</v>
      </c>
      <c r="E342" s="61" t="s">
        <v>12</v>
      </c>
      <c r="F342" s="59" t="s">
        <v>12</v>
      </c>
      <c r="G342" s="59" t="s">
        <v>12</v>
      </c>
      <c r="H342" s="59" t="s">
        <v>12</v>
      </c>
      <c r="I342" s="59" t="s">
        <v>12</v>
      </c>
      <c r="J342" s="62">
        <v>2</v>
      </c>
      <c r="K342" s="55" t="s">
        <v>114</v>
      </c>
      <c r="L342" t="e">
        <f t="shared" si="42"/>
        <v>#DIV/0!</v>
      </c>
      <c r="M342" t="e">
        <f t="shared" si="43"/>
        <v>#DIV/0!</v>
      </c>
      <c r="N342" t="e">
        <f t="shared" si="44"/>
        <v>#VALUE!</v>
      </c>
      <c r="O342" t="e">
        <f t="shared" si="45"/>
        <v>#VALUE!</v>
      </c>
      <c r="P342" t="e">
        <f t="shared" si="47"/>
        <v>#VALUE!</v>
      </c>
      <c r="Q342" t="e">
        <f t="shared" si="41"/>
        <v>#VALUE!</v>
      </c>
      <c r="R342" t="e">
        <f t="shared" si="46"/>
        <v>#VALUE!</v>
      </c>
    </row>
    <row r="343" spans="1:18" x14ac:dyDescent="0.25">
      <c r="A343" s="7" t="s">
        <v>47</v>
      </c>
      <c r="B343" s="7" t="s">
        <v>57</v>
      </c>
      <c r="C343" s="30">
        <v>70</v>
      </c>
      <c r="D343" s="60">
        <v>88</v>
      </c>
      <c r="E343" s="61">
        <v>88</v>
      </c>
      <c r="F343" s="59" t="s">
        <v>12</v>
      </c>
      <c r="G343" s="59" t="s">
        <v>12</v>
      </c>
      <c r="H343" s="59" t="s">
        <v>12</v>
      </c>
      <c r="I343" s="59" t="s">
        <v>12</v>
      </c>
      <c r="J343" s="62">
        <v>4</v>
      </c>
      <c r="K343" s="55" t="s">
        <v>114</v>
      </c>
      <c r="L343">
        <f t="shared" si="42"/>
        <v>88</v>
      </c>
      <c r="M343" t="e">
        <f t="shared" si="43"/>
        <v>#DIV/0!</v>
      </c>
      <c r="N343">
        <f t="shared" si="44"/>
        <v>0</v>
      </c>
      <c r="O343" t="e">
        <f t="shared" si="45"/>
        <v>#VALUE!</v>
      </c>
      <c r="P343">
        <f t="shared" si="47"/>
        <v>2</v>
      </c>
      <c r="Q343" t="e">
        <f t="shared" si="41"/>
        <v>#VALUE!</v>
      </c>
      <c r="R343" t="e">
        <f t="shared" si="46"/>
        <v>#VALUE!</v>
      </c>
    </row>
    <row r="344" spans="1:18" x14ac:dyDescent="0.25">
      <c r="A344" s="7" t="s">
        <v>47</v>
      </c>
      <c r="B344" s="7" t="s">
        <v>28</v>
      </c>
      <c r="C344" s="30">
        <v>64</v>
      </c>
      <c r="D344" s="60">
        <v>92</v>
      </c>
      <c r="E344" s="61">
        <v>92</v>
      </c>
      <c r="F344" s="59" t="s">
        <v>12</v>
      </c>
      <c r="G344" s="59" t="s">
        <v>12</v>
      </c>
      <c r="H344" s="59" t="s">
        <v>12</v>
      </c>
      <c r="I344" s="59" t="s">
        <v>12</v>
      </c>
      <c r="J344" s="62">
        <v>4</v>
      </c>
      <c r="K344" s="55" t="s">
        <v>114</v>
      </c>
      <c r="L344">
        <f t="shared" si="42"/>
        <v>92</v>
      </c>
      <c r="M344" t="e">
        <f t="shared" si="43"/>
        <v>#DIV/0!</v>
      </c>
      <c r="N344">
        <f t="shared" si="44"/>
        <v>0</v>
      </c>
      <c r="O344" t="e">
        <f t="shared" si="45"/>
        <v>#VALUE!</v>
      </c>
      <c r="P344">
        <f t="shared" si="47"/>
        <v>2</v>
      </c>
      <c r="Q344" t="e">
        <f t="shared" si="41"/>
        <v>#VALUE!</v>
      </c>
      <c r="R344" t="e">
        <f t="shared" si="46"/>
        <v>#VALUE!</v>
      </c>
    </row>
    <row r="345" spans="1:18" x14ac:dyDescent="0.25">
      <c r="A345" s="7" t="s">
        <v>47</v>
      </c>
      <c r="B345" s="7" t="s">
        <v>87</v>
      </c>
      <c r="C345" s="30">
        <v>46</v>
      </c>
      <c r="D345" s="60">
        <v>68</v>
      </c>
      <c r="E345" s="61">
        <v>68</v>
      </c>
      <c r="F345" s="63">
        <v>90</v>
      </c>
      <c r="G345" s="63">
        <v>90</v>
      </c>
      <c r="H345" s="63">
        <v>90</v>
      </c>
      <c r="I345" s="63">
        <v>90</v>
      </c>
      <c r="J345" s="62">
        <v>8</v>
      </c>
      <c r="K345" s="55" t="s">
        <v>114</v>
      </c>
      <c r="L345">
        <f t="shared" si="42"/>
        <v>68</v>
      </c>
      <c r="M345">
        <f t="shared" si="43"/>
        <v>90</v>
      </c>
      <c r="N345">
        <f t="shared" si="44"/>
        <v>0</v>
      </c>
      <c r="O345">
        <f t="shared" si="45"/>
        <v>0</v>
      </c>
      <c r="P345">
        <f t="shared" si="47"/>
        <v>2</v>
      </c>
      <c r="Q345" t="e">
        <f t="shared" si="41"/>
        <v>#VALUE!</v>
      </c>
      <c r="R345" t="e">
        <f t="shared" si="46"/>
        <v>#VALUE!</v>
      </c>
    </row>
    <row r="346" spans="1:18" x14ac:dyDescent="0.25">
      <c r="A346" s="7" t="s">
        <v>47</v>
      </c>
      <c r="B346" s="7" t="s">
        <v>35</v>
      </c>
      <c r="C346" s="30">
        <v>90</v>
      </c>
      <c r="D346" s="60" t="s">
        <v>12</v>
      </c>
      <c r="E346" s="61" t="s">
        <v>12</v>
      </c>
      <c r="F346" s="59" t="s">
        <v>12</v>
      </c>
      <c r="G346" s="59" t="s">
        <v>12</v>
      </c>
      <c r="H346" s="59" t="s">
        <v>12</v>
      </c>
      <c r="I346" s="59" t="s">
        <v>12</v>
      </c>
      <c r="J346" s="62">
        <v>2</v>
      </c>
      <c r="K346" s="55" t="s">
        <v>114</v>
      </c>
      <c r="L346" t="e">
        <f t="shared" si="42"/>
        <v>#DIV/0!</v>
      </c>
      <c r="M346" t="e">
        <f t="shared" si="43"/>
        <v>#DIV/0!</v>
      </c>
      <c r="N346" t="e">
        <f t="shared" si="44"/>
        <v>#VALUE!</v>
      </c>
      <c r="O346" t="e">
        <f t="shared" si="45"/>
        <v>#VALUE!</v>
      </c>
      <c r="P346" t="e">
        <f t="shared" si="47"/>
        <v>#VALUE!</v>
      </c>
      <c r="Q346">
        <f t="shared" si="41"/>
        <v>2</v>
      </c>
      <c r="R346" t="e">
        <f t="shared" si="46"/>
        <v>#VALUE!</v>
      </c>
    </row>
    <row r="347" spans="1:18" x14ac:dyDescent="0.25">
      <c r="A347" s="7" t="s">
        <v>47</v>
      </c>
      <c r="B347" s="7" t="s">
        <v>61</v>
      </c>
      <c r="C347" s="30">
        <v>64</v>
      </c>
      <c r="D347" s="60" t="s">
        <v>12</v>
      </c>
      <c r="E347" s="61" t="s">
        <v>12</v>
      </c>
      <c r="F347" s="59" t="s">
        <v>12</v>
      </c>
      <c r="G347" s="59" t="s">
        <v>12</v>
      </c>
      <c r="H347" s="59" t="s">
        <v>12</v>
      </c>
      <c r="I347" s="59" t="s">
        <v>12</v>
      </c>
      <c r="J347" s="62">
        <v>2</v>
      </c>
      <c r="K347" s="55" t="s">
        <v>114</v>
      </c>
      <c r="L347" t="e">
        <f t="shared" si="42"/>
        <v>#DIV/0!</v>
      </c>
      <c r="M347" t="e">
        <f t="shared" si="43"/>
        <v>#DIV/0!</v>
      </c>
      <c r="N347" t="e">
        <f t="shared" si="44"/>
        <v>#VALUE!</v>
      </c>
      <c r="O347" t="e">
        <f t="shared" si="45"/>
        <v>#VALUE!</v>
      </c>
      <c r="P347" t="e">
        <f t="shared" si="47"/>
        <v>#VALUE!</v>
      </c>
      <c r="Q347" t="e">
        <f t="shared" si="41"/>
        <v>#VALUE!</v>
      </c>
      <c r="R347" t="e">
        <f t="shared" si="46"/>
        <v>#VALUE!</v>
      </c>
    </row>
    <row r="348" spans="1:18" x14ac:dyDescent="0.25">
      <c r="A348" s="7" t="s">
        <v>47</v>
      </c>
      <c r="B348" s="7" t="s">
        <v>89</v>
      </c>
      <c r="C348" s="30">
        <v>74</v>
      </c>
      <c r="D348" s="60">
        <v>94</v>
      </c>
      <c r="E348" s="61">
        <v>94</v>
      </c>
      <c r="F348" s="59" t="s">
        <v>12</v>
      </c>
      <c r="G348" s="59" t="s">
        <v>12</v>
      </c>
      <c r="H348" s="59" t="s">
        <v>12</v>
      </c>
      <c r="I348" s="59" t="s">
        <v>12</v>
      </c>
      <c r="J348" s="62">
        <v>4</v>
      </c>
      <c r="K348" s="55" t="s">
        <v>114</v>
      </c>
      <c r="L348">
        <f t="shared" si="42"/>
        <v>94</v>
      </c>
      <c r="M348" t="e">
        <f t="shared" si="43"/>
        <v>#DIV/0!</v>
      </c>
      <c r="N348">
        <f t="shared" si="44"/>
        <v>0</v>
      </c>
      <c r="O348" t="e">
        <f t="shared" si="45"/>
        <v>#VALUE!</v>
      </c>
      <c r="P348">
        <f t="shared" si="47"/>
        <v>2</v>
      </c>
      <c r="Q348" t="e">
        <f t="shared" si="41"/>
        <v>#VALUE!</v>
      </c>
      <c r="R348" t="e">
        <f t="shared" si="46"/>
        <v>#VALUE!</v>
      </c>
    </row>
    <row r="349" spans="1:18" x14ac:dyDescent="0.25">
      <c r="A349" s="7" t="s">
        <v>47</v>
      </c>
      <c r="B349" s="7" t="s">
        <v>37</v>
      </c>
      <c r="C349" s="30">
        <v>86</v>
      </c>
      <c r="D349" s="60" t="s">
        <v>12</v>
      </c>
      <c r="E349" s="61" t="s">
        <v>12</v>
      </c>
      <c r="F349" s="59" t="s">
        <v>12</v>
      </c>
      <c r="G349" s="59" t="s">
        <v>12</v>
      </c>
      <c r="H349" s="59" t="s">
        <v>12</v>
      </c>
      <c r="I349" s="59" t="s">
        <v>12</v>
      </c>
      <c r="J349" s="62">
        <v>2</v>
      </c>
      <c r="K349" s="55" t="s">
        <v>114</v>
      </c>
      <c r="L349" t="e">
        <f t="shared" si="42"/>
        <v>#DIV/0!</v>
      </c>
      <c r="M349" t="e">
        <f t="shared" si="43"/>
        <v>#DIV/0!</v>
      </c>
      <c r="N349" t="e">
        <f t="shared" si="44"/>
        <v>#VALUE!</v>
      </c>
      <c r="O349" t="e">
        <f t="shared" si="45"/>
        <v>#VALUE!</v>
      </c>
      <c r="P349" t="e">
        <f t="shared" si="47"/>
        <v>#VALUE!</v>
      </c>
      <c r="Q349" t="e">
        <f t="shared" si="41"/>
        <v>#VALUE!</v>
      </c>
      <c r="R349" t="e">
        <f t="shared" si="46"/>
        <v>#VALUE!</v>
      </c>
    </row>
    <row r="350" spans="1:18" x14ac:dyDescent="0.25">
      <c r="A350" s="7" t="s">
        <v>47</v>
      </c>
      <c r="B350" s="7" t="s">
        <v>39</v>
      </c>
      <c r="C350" s="30">
        <v>90</v>
      </c>
      <c r="D350" s="60" t="s">
        <v>12</v>
      </c>
      <c r="E350" s="61" t="s">
        <v>12</v>
      </c>
      <c r="F350" s="59" t="s">
        <v>12</v>
      </c>
      <c r="G350" s="59" t="s">
        <v>12</v>
      </c>
      <c r="H350" s="59" t="s">
        <v>12</v>
      </c>
      <c r="I350" s="59" t="s">
        <v>12</v>
      </c>
      <c r="J350" s="62">
        <v>2</v>
      </c>
      <c r="K350" s="55" t="s">
        <v>114</v>
      </c>
      <c r="L350" t="e">
        <f t="shared" si="42"/>
        <v>#DIV/0!</v>
      </c>
      <c r="M350" t="e">
        <f t="shared" si="43"/>
        <v>#DIV/0!</v>
      </c>
      <c r="N350" t="e">
        <f t="shared" si="44"/>
        <v>#VALUE!</v>
      </c>
      <c r="O350" t="e">
        <f t="shared" si="45"/>
        <v>#VALUE!</v>
      </c>
      <c r="P350" t="e">
        <f t="shared" si="47"/>
        <v>#VALUE!</v>
      </c>
      <c r="Q350" t="e">
        <f t="shared" si="41"/>
        <v>#VALUE!</v>
      </c>
      <c r="R350" t="e">
        <f t="shared" si="46"/>
        <v>#VALUE!</v>
      </c>
    </row>
    <row r="351" spans="1:18" x14ac:dyDescent="0.25">
      <c r="A351" s="7" t="s">
        <v>47</v>
      </c>
      <c r="B351" s="7" t="s">
        <v>68</v>
      </c>
      <c r="C351" s="30">
        <v>64</v>
      </c>
      <c r="D351" s="60">
        <v>92</v>
      </c>
      <c r="E351" s="61">
        <v>94</v>
      </c>
      <c r="F351" s="59" t="s">
        <v>12</v>
      </c>
      <c r="G351" s="59" t="s">
        <v>12</v>
      </c>
      <c r="H351" s="59" t="s">
        <v>12</v>
      </c>
      <c r="I351" s="59" t="s">
        <v>12</v>
      </c>
      <c r="J351" s="62">
        <v>4</v>
      </c>
      <c r="K351" s="55" t="s">
        <v>114</v>
      </c>
      <c r="L351">
        <f t="shared" si="42"/>
        <v>93</v>
      </c>
      <c r="M351" t="e">
        <f t="shared" si="43"/>
        <v>#DIV/0!</v>
      </c>
      <c r="N351">
        <f t="shared" si="44"/>
        <v>2</v>
      </c>
      <c r="O351" t="e">
        <f t="shared" si="45"/>
        <v>#VALUE!</v>
      </c>
      <c r="P351">
        <f t="shared" si="47"/>
        <v>2</v>
      </c>
      <c r="Q351" t="e">
        <f t="shared" si="41"/>
        <v>#VALUE!</v>
      </c>
      <c r="R351" t="e">
        <f t="shared" si="46"/>
        <v>#VALUE!</v>
      </c>
    </row>
    <row r="352" spans="1:18" x14ac:dyDescent="0.25">
      <c r="A352" s="7" t="s">
        <v>47</v>
      </c>
      <c r="B352" s="7" t="s">
        <v>42</v>
      </c>
      <c r="C352" s="30">
        <v>96</v>
      </c>
      <c r="D352" s="60" t="s">
        <v>12</v>
      </c>
      <c r="E352" s="61" t="s">
        <v>12</v>
      </c>
      <c r="F352" s="59" t="s">
        <v>12</v>
      </c>
      <c r="G352" s="59" t="s">
        <v>12</v>
      </c>
      <c r="H352" s="59" t="s">
        <v>12</v>
      </c>
      <c r="I352" s="59" t="s">
        <v>12</v>
      </c>
      <c r="J352" s="62">
        <v>2</v>
      </c>
      <c r="K352" s="55" t="s">
        <v>114</v>
      </c>
      <c r="L352" t="e">
        <f t="shared" si="42"/>
        <v>#DIV/0!</v>
      </c>
      <c r="M352" t="e">
        <f t="shared" si="43"/>
        <v>#DIV/0!</v>
      </c>
      <c r="N352" t="e">
        <f t="shared" si="44"/>
        <v>#VALUE!</v>
      </c>
      <c r="O352" t="e">
        <f t="shared" si="45"/>
        <v>#VALUE!</v>
      </c>
      <c r="P352" t="e">
        <f t="shared" si="47"/>
        <v>#VALUE!</v>
      </c>
      <c r="Q352" t="e">
        <f t="shared" si="41"/>
        <v>#VALUE!</v>
      </c>
      <c r="R352" t="e">
        <f t="shared" si="46"/>
        <v>#VALUE!</v>
      </c>
    </row>
    <row r="353" spans="1:18" x14ac:dyDescent="0.25">
      <c r="A353" s="7" t="s">
        <v>47</v>
      </c>
      <c r="B353" s="7" t="s">
        <v>43</v>
      </c>
      <c r="C353" s="30">
        <v>70</v>
      </c>
      <c r="D353" s="60" t="s">
        <v>12</v>
      </c>
      <c r="E353" s="61" t="s">
        <v>12</v>
      </c>
      <c r="F353" s="59" t="s">
        <v>12</v>
      </c>
      <c r="G353" s="59" t="s">
        <v>12</v>
      </c>
      <c r="H353" s="59" t="s">
        <v>12</v>
      </c>
      <c r="I353" s="59" t="s">
        <v>12</v>
      </c>
      <c r="J353" s="62">
        <v>2</v>
      </c>
      <c r="K353" s="55" t="s">
        <v>114</v>
      </c>
      <c r="L353" t="e">
        <f t="shared" si="42"/>
        <v>#DIV/0!</v>
      </c>
      <c r="M353" t="e">
        <f t="shared" si="43"/>
        <v>#DIV/0!</v>
      </c>
      <c r="N353" t="e">
        <f t="shared" si="44"/>
        <v>#VALUE!</v>
      </c>
      <c r="O353" t="e">
        <f t="shared" si="45"/>
        <v>#VALUE!</v>
      </c>
      <c r="P353" t="e">
        <f t="shared" si="47"/>
        <v>#VALUE!</v>
      </c>
      <c r="Q353" t="e">
        <f t="shared" si="41"/>
        <v>#VALUE!</v>
      </c>
      <c r="R353" t="e">
        <f t="shared" si="46"/>
        <v>#VALUE!</v>
      </c>
    </row>
    <row r="354" spans="1:18" x14ac:dyDescent="0.25">
      <c r="A354" s="7" t="s">
        <v>47</v>
      </c>
      <c r="B354" s="7" t="s">
        <v>109</v>
      </c>
      <c r="C354" s="30">
        <v>54</v>
      </c>
      <c r="D354" s="60">
        <v>84</v>
      </c>
      <c r="E354" s="61">
        <v>84</v>
      </c>
      <c r="F354" s="59" t="s">
        <v>12</v>
      </c>
      <c r="G354" s="59" t="s">
        <v>12</v>
      </c>
      <c r="H354" s="59" t="s">
        <v>12</v>
      </c>
      <c r="I354" s="59" t="s">
        <v>12</v>
      </c>
      <c r="J354" s="62">
        <v>4</v>
      </c>
      <c r="K354" s="55" t="s">
        <v>114</v>
      </c>
      <c r="L354">
        <f t="shared" si="42"/>
        <v>84</v>
      </c>
      <c r="M354" t="e">
        <f t="shared" si="43"/>
        <v>#DIV/0!</v>
      </c>
      <c r="N354">
        <f t="shared" si="44"/>
        <v>0</v>
      </c>
      <c r="O354" t="e">
        <f t="shared" si="45"/>
        <v>#VALUE!</v>
      </c>
      <c r="P354">
        <f t="shared" si="47"/>
        <v>2</v>
      </c>
      <c r="Q354" t="e">
        <f t="shared" si="41"/>
        <v>#VALUE!</v>
      </c>
      <c r="R354" t="e">
        <f t="shared" si="46"/>
        <v>#VALUE!</v>
      </c>
    </row>
    <row r="355" spans="1:18" x14ac:dyDescent="0.25">
      <c r="A355" s="7" t="s">
        <v>47</v>
      </c>
      <c r="B355" s="7" t="s">
        <v>105</v>
      </c>
      <c r="C355" s="30">
        <v>60</v>
      </c>
      <c r="D355" s="60">
        <v>84</v>
      </c>
      <c r="E355" s="61">
        <v>84</v>
      </c>
      <c r="F355" s="59" t="s">
        <v>12</v>
      </c>
      <c r="G355" s="59" t="s">
        <v>12</v>
      </c>
      <c r="H355" s="59" t="s">
        <v>12</v>
      </c>
      <c r="I355" s="59" t="s">
        <v>12</v>
      </c>
      <c r="J355" s="62">
        <v>4</v>
      </c>
      <c r="K355" s="55" t="s">
        <v>114</v>
      </c>
      <c r="L355">
        <f t="shared" si="42"/>
        <v>84</v>
      </c>
      <c r="M355" t="e">
        <f t="shared" si="43"/>
        <v>#DIV/0!</v>
      </c>
      <c r="N355">
        <f t="shared" si="44"/>
        <v>0</v>
      </c>
      <c r="O355" t="e">
        <f t="shared" si="45"/>
        <v>#VALUE!</v>
      </c>
      <c r="P355">
        <f t="shared" si="47"/>
        <v>2</v>
      </c>
      <c r="Q355" t="e">
        <f t="shared" si="41"/>
        <v>#VALUE!</v>
      </c>
      <c r="R355" t="e">
        <f t="shared" si="46"/>
        <v>#VALUE!</v>
      </c>
    </row>
    <row r="356" spans="1:18" x14ac:dyDescent="0.25">
      <c r="A356" s="7" t="s">
        <v>106</v>
      </c>
      <c r="B356" s="7" t="s">
        <v>75</v>
      </c>
      <c r="C356" s="30">
        <v>33</v>
      </c>
      <c r="D356" s="60">
        <v>59</v>
      </c>
      <c r="E356" s="61">
        <v>59</v>
      </c>
      <c r="F356" s="63">
        <v>65</v>
      </c>
      <c r="G356" s="63">
        <v>65</v>
      </c>
      <c r="H356" s="63">
        <v>67</v>
      </c>
      <c r="I356" s="63">
        <v>67</v>
      </c>
      <c r="J356" s="62">
        <v>76</v>
      </c>
      <c r="K356" s="55" t="s">
        <v>114</v>
      </c>
      <c r="L356">
        <f t="shared" si="42"/>
        <v>59</v>
      </c>
      <c r="M356">
        <f t="shared" si="43"/>
        <v>66</v>
      </c>
      <c r="N356">
        <f t="shared" si="44"/>
        <v>0</v>
      </c>
      <c r="O356">
        <f t="shared" si="45"/>
        <v>2</v>
      </c>
      <c r="P356">
        <f>IF(N356&gt;5.57,1,2)</f>
        <v>2</v>
      </c>
      <c r="Q356" t="e">
        <f>IF(O355&gt;5.03,1,2)</f>
        <v>#VALUE!</v>
      </c>
      <c r="R356" t="e">
        <f t="shared" si="46"/>
        <v>#VALUE!</v>
      </c>
    </row>
    <row r="357" spans="1:18" x14ac:dyDescent="0.25">
      <c r="A357" s="7" t="s">
        <v>106</v>
      </c>
      <c r="B357" s="7" t="s">
        <v>14</v>
      </c>
      <c r="C357" s="30">
        <v>33</v>
      </c>
      <c r="D357" s="60">
        <v>47</v>
      </c>
      <c r="E357" s="61">
        <v>49</v>
      </c>
      <c r="F357" s="63">
        <v>59</v>
      </c>
      <c r="G357" s="63">
        <v>59</v>
      </c>
      <c r="H357" s="63">
        <v>61</v>
      </c>
      <c r="I357" s="63">
        <v>61</v>
      </c>
      <c r="J357" s="62">
        <v>46</v>
      </c>
      <c r="K357" s="55" t="s">
        <v>114</v>
      </c>
      <c r="L357">
        <f t="shared" si="42"/>
        <v>48</v>
      </c>
      <c r="M357">
        <f t="shared" si="43"/>
        <v>60</v>
      </c>
      <c r="N357">
        <f t="shared" si="44"/>
        <v>2</v>
      </c>
      <c r="O357">
        <f t="shared" si="45"/>
        <v>2</v>
      </c>
      <c r="P357">
        <f t="shared" ref="P357:P409" si="48">IF(N357&gt;5.57,1,2)</f>
        <v>2</v>
      </c>
      <c r="Q357">
        <f t="shared" ref="Q357:Q410" si="49">IF(O356&gt;5.03,1,2)</f>
        <v>2</v>
      </c>
      <c r="R357">
        <f t="shared" si="46"/>
        <v>5</v>
      </c>
    </row>
    <row r="358" spans="1:18" x14ac:dyDescent="0.25">
      <c r="A358" s="7" t="s">
        <v>106</v>
      </c>
      <c r="B358" s="7" t="s">
        <v>15</v>
      </c>
      <c r="C358" s="30">
        <v>11</v>
      </c>
      <c r="D358" s="60">
        <v>47</v>
      </c>
      <c r="E358" s="61">
        <v>59</v>
      </c>
      <c r="F358" s="63">
        <v>73</v>
      </c>
      <c r="G358" s="63">
        <v>73</v>
      </c>
      <c r="H358" s="63">
        <v>73</v>
      </c>
      <c r="I358" s="63">
        <v>73</v>
      </c>
      <c r="J358" s="62" t="s">
        <v>12</v>
      </c>
      <c r="K358" s="55" t="s">
        <v>114</v>
      </c>
      <c r="L358">
        <f t="shared" si="42"/>
        <v>53</v>
      </c>
      <c r="M358">
        <f t="shared" si="43"/>
        <v>73</v>
      </c>
      <c r="N358">
        <f t="shared" si="44"/>
        <v>12</v>
      </c>
      <c r="O358">
        <f t="shared" si="45"/>
        <v>0</v>
      </c>
      <c r="P358">
        <f t="shared" si="48"/>
        <v>1</v>
      </c>
      <c r="Q358">
        <f t="shared" si="49"/>
        <v>2</v>
      </c>
      <c r="R358">
        <f t="shared" si="46"/>
        <v>6</v>
      </c>
    </row>
    <row r="359" spans="1:18" x14ac:dyDescent="0.25">
      <c r="A359" s="7" t="s">
        <v>106</v>
      </c>
      <c r="B359" s="7" t="s">
        <v>16</v>
      </c>
      <c r="C359" s="30">
        <v>39</v>
      </c>
      <c r="D359" s="60">
        <v>51</v>
      </c>
      <c r="E359" s="61">
        <v>53</v>
      </c>
      <c r="F359" s="59" t="s">
        <v>12</v>
      </c>
      <c r="G359" s="59" t="s">
        <v>12</v>
      </c>
      <c r="H359" s="59" t="s">
        <v>12</v>
      </c>
      <c r="I359" s="59" t="s">
        <v>12</v>
      </c>
      <c r="J359" s="62">
        <v>31</v>
      </c>
      <c r="K359" s="55" t="s">
        <v>114</v>
      </c>
      <c r="L359">
        <f t="shared" si="42"/>
        <v>52</v>
      </c>
      <c r="M359" t="e">
        <f t="shared" si="43"/>
        <v>#DIV/0!</v>
      </c>
      <c r="N359">
        <f t="shared" si="44"/>
        <v>2</v>
      </c>
      <c r="O359" t="e">
        <f t="shared" si="45"/>
        <v>#VALUE!</v>
      </c>
      <c r="P359">
        <f t="shared" si="48"/>
        <v>2</v>
      </c>
      <c r="Q359">
        <f t="shared" si="49"/>
        <v>2</v>
      </c>
      <c r="R359">
        <f t="shared" si="46"/>
        <v>5</v>
      </c>
    </row>
    <row r="360" spans="1:18" x14ac:dyDescent="0.25">
      <c r="A360" s="7" t="s">
        <v>106</v>
      </c>
      <c r="B360" s="7" t="s">
        <v>92</v>
      </c>
      <c r="C360" s="30" t="s">
        <v>12</v>
      </c>
      <c r="D360" s="60" t="s">
        <v>12</v>
      </c>
      <c r="E360" s="61" t="s">
        <v>12</v>
      </c>
      <c r="F360" s="59" t="s">
        <v>12</v>
      </c>
      <c r="G360" s="59" t="s">
        <v>12</v>
      </c>
      <c r="H360" s="59" t="s">
        <v>12</v>
      </c>
      <c r="I360" s="59" t="s">
        <v>12</v>
      </c>
      <c r="J360" s="62">
        <v>16</v>
      </c>
      <c r="K360" s="55" t="s">
        <v>114</v>
      </c>
      <c r="L360" t="e">
        <f t="shared" si="42"/>
        <v>#DIV/0!</v>
      </c>
      <c r="M360" t="e">
        <f t="shared" si="43"/>
        <v>#DIV/0!</v>
      </c>
      <c r="N360" t="e">
        <f t="shared" si="44"/>
        <v>#VALUE!</v>
      </c>
      <c r="O360" t="e">
        <f t="shared" si="45"/>
        <v>#VALUE!</v>
      </c>
      <c r="P360" t="e">
        <f t="shared" si="48"/>
        <v>#VALUE!</v>
      </c>
      <c r="Q360" t="e">
        <f t="shared" si="49"/>
        <v>#VALUE!</v>
      </c>
      <c r="R360" t="e">
        <f t="shared" si="46"/>
        <v>#VALUE!</v>
      </c>
    </row>
    <row r="361" spans="1:18" x14ac:dyDescent="0.25">
      <c r="A361" s="7" t="s">
        <v>106</v>
      </c>
      <c r="B361" s="7" t="s">
        <v>17</v>
      </c>
      <c r="C361" s="30">
        <v>49</v>
      </c>
      <c r="D361" s="60">
        <v>71</v>
      </c>
      <c r="E361" s="61">
        <v>75</v>
      </c>
      <c r="F361" s="63">
        <v>95</v>
      </c>
      <c r="G361" s="63">
        <v>95</v>
      </c>
      <c r="H361" s="63">
        <v>95</v>
      </c>
      <c r="I361" s="59" t="s">
        <v>12</v>
      </c>
      <c r="J361" s="62">
        <v>7</v>
      </c>
      <c r="K361" s="55" t="s">
        <v>114</v>
      </c>
      <c r="L361">
        <f t="shared" si="42"/>
        <v>73</v>
      </c>
      <c r="M361">
        <f t="shared" si="43"/>
        <v>95</v>
      </c>
      <c r="N361">
        <f t="shared" si="44"/>
        <v>4</v>
      </c>
      <c r="O361" t="e">
        <f t="shared" si="45"/>
        <v>#VALUE!</v>
      </c>
      <c r="P361">
        <f t="shared" si="48"/>
        <v>2</v>
      </c>
      <c r="Q361" t="e">
        <f t="shared" si="49"/>
        <v>#VALUE!</v>
      </c>
      <c r="R361" t="e">
        <f t="shared" si="46"/>
        <v>#VALUE!</v>
      </c>
    </row>
    <row r="362" spans="1:18" x14ac:dyDescent="0.25">
      <c r="A362" s="7" t="s">
        <v>106</v>
      </c>
      <c r="B362" s="7" t="s">
        <v>18</v>
      </c>
      <c r="C362" s="30">
        <v>37</v>
      </c>
      <c r="D362" s="60">
        <v>51</v>
      </c>
      <c r="E362" s="61">
        <v>51</v>
      </c>
      <c r="F362" s="63">
        <v>65</v>
      </c>
      <c r="G362" s="63">
        <v>65</v>
      </c>
      <c r="H362" s="63">
        <v>69</v>
      </c>
      <c r="I362" s="63">
        <v>69</v>
      </c>
      <c r="J362" s="62">
        <v>28</v>
      </c>
      <c r="K362" s="55" t="s">
        <v>114</v>
      </c>
      <c r="L362">
        <f t="shared" si="42"/>
        <v>51</v>
      </c>
      <c r="M362">
        <f t="shared" si="43"/>
        <v>67</v>
      </c>
      <c r="N362">
        <f t="shared" si="44"/>
        <v>0</v>
      </c>
      <c r="O362">
        <f t="shared" si="45"/>
        <v>4</v>
      </c>
      <c r="P362">
        <f t="shared" si="48"/>
        <v>2</v>
      </c>
      <c r="Q362" t="e">
        <f t="shared" si="49"/>
        <v>#VALUE!</v>
      </c>
      <c r="R362" t="e">
        <f t="shared" si="46"/>
        <v>#VALUE!</v>
      </c>
    </row>
    <row r="363" spans="1:18" x14ac:dyDescent="0.25">
      <c r="A363" s="7" t="s">
        <v>106</v>
      </c>
      <c r="B363" s="7" t="s">
        <v>48</v>
      </c>
      <c r="C363" s="30">
        <v>25</v>
      </c>
      <c r="D363" s="60">
        <v>37</v>
      </c>
      <c r="E363" s="61">
        <v>37</v>
      </c>
      <c r="F363" s="63">
        <v>47</v>
      </c>
      <c r="G363" s="63">
        <v>49</v>
      </c>
      <c r="H363" s="63">
        <v>49</v>
      </c>
      <c r="I363" s="63">
        <v>49</v>
      </c>
      <c r="J363" s="62">
        <v>16</v>
      </c>
      <c r="K363" s="55" t="s">
        <v>114</v>
      </c>
      <c r="L363">
        <f t="shared" si="42"/>
        <v>37</v>
      </c>
      <c r="M363">
        <f t="shared" si="43"/>
        <v>48.5</v>
      </c>
      <c r="N363">
        <f t="shared" si="44"/>
        <v>0</v>
      </c>
      <c r="O363">
        <f t="shared" si="45"/>
        <v>2</v>
      </c>
      <c r="P363">
        <f t="shared" si="48"/>
        <v>2</v>
      </c>
      <c r="Q363">
        <f t="shared" si="49"/>
        <v>2</v>
      </c>
      <c r="R363">
        <f t="shared" si="46"/>
        <v>5</v>
      </c>
    </row>
    <row r="364" spans="1:18" x14ac:dyDescent="0.25">
      <c r="A364" s="7" t="s">
        <v>106</v>
      </c>
      <c r="B364" s="7" t="s">
        <v>49</v>
      </c>
      <c r="C364" s="30">
        <v>71</v>
      </c>
      <c r="D364" s="60">
        <v>87</v>
      </c>
      <c r="E364" s="61">
        <v>87</v>
      </c>
      <c r="F364" s="59" t="s">
        <v>12</v>
      </c>
      <c r="G364" s="59" t="s">
        <v>12</v>
      </c>
      <c r="H364" s="59" t="s">
        <v>12</v>
      </c>
      <c r="I364" s="59" t="s">
        <v>12</v>
      </c>
      <c r="J364" s="62">
        <v>4</v>
      </c>
      <c r="K364" s="55" t="s">
        <v>114</v>
      </c>
      <c r="L364">
        <f t="shared" si="42"/>
        <v>87</v>
      </c>
      <c r="M364" t="e">
        <f t="shared" si="43"/>
        <v>#DIV/0!</v>
      </c>
      <c r="N364">
        <f t="shared" si="44"/>
        <v>0</v>
      </c>
      <c r="O364" t="e">
        <f t="shared" si="45"/>
        <v>#VALUE!</v>
      </c>
      <c r="P364">
        <f t="shared" si="48"/>
        <v>2</v>
      </c>
      <c r="Q364">
        <f t="shared" si="49"/>
        <v>2</v>
      </c>
      <c r="R364">
        <f t="shared" si="46"/>
        <v>5</v>
      </c>
    </row>
    <row r="365" spans="1:18" x14ac:dyDescent="0.25">
      <c r="A365" s="7" t="s">
        <v>106</v>
      </c>
      <c r="B365" s="7" t="s">
        <v>19</v>
      </c>
      <c r="C365" s="30">
        <v>57</v>
      </c>
      <c r="D365" s="60" t="s">
        <v>12</v>
      </c>
      <c r="E365" s="61" t="s">
        <v>12</v>
      </c>
      <c r="F365" s="59" t="s">
        <v>12</v>
      </c>
      <c r="G365" s="59" t="s">
        <v>12</v>
      </c>
      <c r="H365" s="59" t="s">
        <v>12</v>
      </c>
      <c r="I365" s="59" t="s">
        <v>12</v>
      </c>
      <c r="J365" s="62">
        <v>2</v>
      </c>
      <c r="K365" s="55" t="s">
        <v>114</v>
      </c>
      <c r="L365" t="e">
        <f t="shared" si="42"/>
        <v>#DIV/0!</v>
      </c>
      <c r="M365" t="e">
        <f t="shared" si="43"/>
        <v>#DIV/0!</v>
      </c>
      <c r="N365" t="e">
        <f t="shared" si="44"/>
        <v>#VALUE!</v>
      </c>
      <c r="O365" t="e">
        <f t="shared" si="45"/>
        <v>#VALUE!</v>
      </c>
      <c r="P365" t="e">
        <f t="shared" si="48"/>
        <v>#VALUE!</v>
      </c>
      <c r="Q365" t="e">
        <f t="shared" si="49"/>
        <v>#VALUE!</v>
      </c>
      <c r="R365" t="e">
        <f t="shared" si="46"/>
        <v>#VALUE!</v>
      </c>
    </row>
    <row r="366" spans="1:18" x14ac:dyDescent="0.25">
      <c r="A366" s="7" t="s">
        <v>106</v>
      </c>
      <c r="B366" s="7" t="s">
        <v>93</v>
      </c>
      <c r="C366" s="30" t="s">
        <v>12</v>
      </c>
      <c r="D366" s="60" t="s">
        <v>12</v>
      </c>
      <c r="E366" s="61" t="s">
        <v>12</v>
      </c>
      <c r="F366" s="59" t="s">
        <v>12</v>
      </c>
      <c r="G366" s="59" t="s">
        <v>12</v>
      </c>
      <c r="H366" s="59" t="s">
        <v>12</v>
      </c>
      <c r="I366" s="59" t="s">
        <v>12</v>
      </c>
      <c r="J366" s="62">
        <v>16</v>
      </c>
      <c r="K366" s="55" t="s">
        <v>114</v>
      </c>
      <c r="L366" t="e">
        <f t="shared" si="42"/>
        <v>#DIV/0!</v>
      </c>
      <c r="M366" t="e">
        <f t="shared" si="43"/>
        <v>#DIV/0!</v>
      </c>
      <c r="N366" t="e">
        <f t="shared" si="44"/>
        <v>#VALUE!</v>
      </c>
      <c r="O366" t="e">
        <f t="shared" si="45"/>
        <v>#VALUE!</v>
      </c>
      <c r="P366" t="e">
        <f t="shared" si="48"/>
        <v>#VALUE!</v>
      </c>
      <c r="Q366" t="e">
        <f t="shared" si="49"/>
        <v>#VALUE!</v>
      </c>
      <c r="R366" t="e">
        <f t="shared" si="46"/>
        <v>#VALUE!</v>
      </c>
    </row>
    <row r="367" spans="1:18" x14ac:dyDescent="0.25">
      <c r="A367" s="7" t="s">
        <v>106</v>
      </c>
      <c r="B367" s="7" t="s">
        <v>76</v>
      </c>
      <c r="C367" s="30">
        <v>29</v>
      </c>
      <c r="D367" s="60">
        <v>51</v>
      </c>
      <c r="E367" s="61">
        <v>51</v>
      </c>
      <c r="F367" s="63">
        <v>71</v>
      </c>
      <c r="G367" s="63">
        <v>75</v>
      </c>
      <c r="H367" s="63">
        <v>79</v>
      </c>
      <c r="I367" s="63">
        <v>81</v>
      </c>
      <c r="J367" s="62">
        <v>8</v>
      </c>
      <c r="K367" s="55" t="s">
        <v>114</v>
      </c>
      <c r="L367">
        <f t="shared" si="42"/>
        <v>51</v>
      </c>
      <c r="M367">
        <f t="shared" si="43"/>
        <v>76.5</v>
      </c>
      <c r="N367">
        <f t="shared" si="44"/>
        <v>0</v>
      </c>
      <c r="O367">
        <f t="shared" si="45"/>
        <v>10</v>
      </c>
      <c r="P367">
        <f t="shared" si="48"/>
        <v>2</v>
      </c>
      <c r="Q367" t="e">
        <f t="shared" si="49"/>
        <v>#VALUE!</v>
      </c>
      <c r="R367" t="e">
        <f t="shared" si="46"/>
        <v>#VALUE!</v>
      </c>
    </row>
    <row r="368" spans="1:18" x14ac:dyDescent="0.25">
      <c r="A368" s="7" t="s">
        <v>106</v>
      </c>
      <c r="B368" s="7" t="s">
        <v>85</v>
      </c>
      <c r="C368" s="30">
        <v>47</v>
      </c>
      <c r="D368" s="60">
        <v>63</v>
      </c>
      <c r="E368" s="61">
        <v>63</v>
      </c>
      <c r="F368" s="63">
        <v>95</v>
      </c>
      <c r="G368" s="63">
        <v>95</v>
      </c>
      <c r="H368" s="63">
        <v>95</v>
      </c>
      <c r="I368" s="59" t="s">
        <v>12</v>
      </c>
      <c r="J368" s="62">
        <v>7</v>
      </c>
      <c r="K368" s="55" t="s">
        <v>114</v>
      </c>
      <c r="L368">
        <f t="shared" si="42"/>
        <v>63</v>
      </c>
      <c r="M368">
        <f t="shared" si="43"/>
        <v>95</v>
      </c>
      <c r="N368">
        <f t="shared" si="44"/>
        <v>0</v>
      </c>
      <c r="O368" t="e">
        <f t="shared" si="45"/>
        <v>#VALUE!</v>
      </c>
      <c r="P368">
        <f t="shared" si="48"/>
        <v>2</v>
      </c>
      <c r="Q368">
        <f t="shared" si="49"/>
        <v>1</v>
      </c>
      <c r="R368">
        <f t="shared" si="46"/>
        <v>6</v>
      </c>
    </row>
    <row r="369" spans="1:18" x14ac:dyDescent="0.25">
      <c r="A369" s="7" t="s">
        <v>106</v>
      </c>
      <c r="B369" s="7" t="s">
        <v>77</v>
      </c>
      <c r="C369" s="30">
        <v>75</v>
      </c>
      <c r="D369" s="60" t="s">
        <v>12</v>
      </c>
      <c r="E369" s="61" t="s">
        <v>12</v>
      </c>
      <c r="F369" s="59" t="s">
        <v>12</v>
      </c>
      <c r="G369" s="59" t="s">
        <v>12</v>
      </c>
      <c r="H369" s="59" t="s">
        <v>12</v>
      </c>
      <c r="I369" s="59" t="s">
        <v>12</v>
      </c>
      <c r="J369" s="62">
        <v>2</v>
      </c>
      <c r="K369" s="55" t="s">
        <v>114</v>
      </c>
      <c r="L369" t="e">
        <f t="shared" si="42"/>
        <v>#DIV/0!</v>
      </c>
      <c r="M369" t="e">
        <f t="shared" si="43"/>
        <v>#DIV/0!</v>
      </c>
      <c r="N369" t="e">
        <f t="shared" si="44"/>
        <v>#VALUE!</v>
      </c>
      <c r="O369" t="e">
        <f t="shared" si="45"/>
        <v>#VALUE!</v>
      </c>
      <c r="P369" t="e">
        <f t="shared" si="48"/>
        <v>#VALUE!</v>
      </c>
      <c r="Q369" t="e">
        <f t="shared" si="49"/>
        <v>#VALUE!</v>
      </c>
      <c r="R369" t="e">
        <f t="shared" si="46"/>
        <v>#VALUE!</v>
      </c>
    </row>
    <row r="370" spans="1:18" x14ac:dyDescent="0.25">
      <c r="A370" s="7" t="s">
        <v>106</v>
      </c>
      <c r="B370" s="7" t="s">
        <v>20</v>
      </c>
      <c r="C370" s="30">
        <v>47</v>
      </c>
      <c r="D370" s="60">
        <v>61</v>
      </c>
      <c r="E370" s="61">
        <v>63</v>
      </c>
      <c r="F370" s="63">
        <v>75</v>
      </c>
      <c r="G370" s="63">
        <v>77</v>
      </c>
      <c r="H370" s="63">
        <v>79</v>
      </c>
      <c r="I370" s="63">
        <v>81</v>
      </c>
      <c r="J370" s="62">
        <v>16</v>
      </c>
      <c r="K370" s="55" t="s">
        <v>114</v>
      </c>
      <c r="L370">
        <f t="shared" si="42"/>
        <v>62</v>
      </c>
      <c r="M370">
        <f t="shared" si="43"/>
        <v>78</v>
      </c>
      <c r="N370">
        <f t="shared" si="44"/>
        <v>2</v>
      </c>
      <c r="O370">
        <f t="shared" si="45"/>
        <v>6</v>
      </c>
      <c r="P370">
        <f t="shared" si="48"/>
        <v>2</v>
      </c>
      <c r="Q370" t="e">
        <f t="shared" si="49"/>
        <v>#VALUE!</v>
      </c>
      <c r="R370" t="e">
        <f t="shared" si="46"/>
        <v>#VALUE!</v>
      </c>
    </row>
    <row r="371" spans="1:18" x14ac:dyDescent="0.25">
      <c r="A371" s="7" t="s">
        <v>106</v>
      </c>
      <c r="B371" s="7" t="s">
        <v>21</v>
      </c>
      <c r="C371" s="30">
        <v>49</v>
      </c>
      <c r="D371" s="60">
        <v>69</v>
      </c>
      <c r="E371" s="61">
        <v>69</v>
      </c>
      <c r="F371" s="63">
        <v>86</v>
      </c>
      <c r="G371" s="63">
        <v>86</v>
      </c>
      <c r="H371" s="63">
        <v>88</v>
      </c>
      <c r="I371" s="63">
        <v>95</v>
      </c>
      <c r="J371" s="62">
        <v>8</v>
      </c>
      <c r="K371" s="55" t="s">
        <v>114</v>
      </c>
      <c r="L371">
        <f t="shared" si="42"/>
        <v>69</v>
      </c>
      <c r="M371">
        <f t="shared" si="43"/>
        <v>88.75</v>
      </c>
      <c r="N371">
        <f t="shared" si="44"/>
        <v>0</v>
      </c>
      <c r="O371">
        <f t="shared" si="45"/>
        <v>9</v>
      </c>
      <c r="P371">
        <f t="shared" si="48"/>
        <v>2</v>
      </c>
      <c r="Q371">
        <f t="shared" si="49"/>
        <v>1</v>
      </c>
      <c r="R371">
        <f t="shared" si="46"/>
        <v>6</v>
      </c>
    </row>
    <row r="372" spans="1:18" x14ac:dyDescent="0.25">
      <c r="A372" s="7" t="s">
        <v>106</v>
      </c>
      <c r="B372" s="7" t="s">
        <v>23</v>
      </c>
      <c r="C372" s="30" t="s">
        <v>12</v>
      </c>
      <c r="D372" s="60" t="s">
        <v>12</v>
      </c>
      <c r="E372" s="61" t="s">
        <v>12</v>
      </c>
      <c r="F372" s="59" t="s">
        <v>12</v>
      </c>
      <c r="G372" s="59" t="s">
        <v>12</v>
      </c>
      <c r="H372" s="59" t="s">
        <v>12</v>
      </c>
      <c r="I372" s="59" t="s">
        <v>12</v>
      </c>
      <c r="J372" s="62">
        <v>28</v>
      </c>
      <c r="K372" s="55" t="s">
        <v>114</v>
      </c>
      <c r="L372" t="e">
        <f t="shared" si="42"/>
        <v>#DIV/0!</v>
      </c>
      <c r="M372" t="e">
        <f t="shared" si="43"/>
        <v>#DIV/0!</v>
      </c>
      <c r="N372" t="e">
        <f t="shared" si="44"/>
        <v>#VALUE!</v>
      </c>
      <c r="O372" t="e">
        <f t="shared" si="45"/>
        <v>#VALUE!</v>
      </c>
      <c r="P372" t="e">
        <f t="shared" si="48"/>
        <v>#VALUE!</v>
      </c>
      <c r="Q372">
        <f t="shared" si="49"/>
        <v>1</v>
      </c>
      <c r="R372" t="e">
        <f t="shared" si="46"/>
        <v>#VALUE!</v>
      </c>
    </row>
    <row r="373" spans="1:18" x14ac:dyDescent="0.25">
      <c r="A373" s="7" t="s">
        <v>106</v>
      </c>
      <c r="B373" s="7" t="s">
        <v>24</v>
      </c>
      <c r="C373" s="30">
        <v>37</v>
      </c>
      <c r="D373" s="60">
        <v>51</v>
      </c>
      <c r="E373" s="61">
        <v>53</v>
      </c>
      <c r="F373" s="63">
        <v>69</v>
      </c>
      <c r="G373" s="63">
        <v>75</v>
      </c>
      <c r="H373" s="63">
        <v>81</v>
      </c>
      <c r="I373" s="63">
        <v>85</v>
      </c>
      <c r="J373" s="62">
        <v>10</v>
      </c>
      <c r="K373" s="55" t="s">
        <v>114</v>
      </c>
      <c r="L373">
        <f t="shared" si="42"/>
        <v>52</v>
      </c>
      <c r="M373">
        <f t="shared" si="43"/>
        <v>77.5</v>
      </c>
      <c r="N373">
        <f t="shared" si="44"/>
        <v>2</v>
      </c>
      <c r="O373">
        <f t="shared" si="45"/>
        <v>16</v>
      </c>
      <c r="P373">
        <f t="shared" si="48"/>
        <v>2</v>
      </c>
      <c r="Q373" t="e">
        <f t="shared" si="49"/>
        <v>#VALUE!</v>
      </c>
      <c r="R373" t="e">
        <f t="shared" si="46"/>
        <v>#VALUE!</v>
      </c>
    </row>
    <row r="374" spans="1:18" x14ac:dyDescent="0.25">
      <c r="A374" s="7" t="s">
        <v>106</v>
      </c>
      <c r="B374" s="7" t="s">
        <v>56</v>
      </c>
      <c r="C374" s="30">
        <v>49</v>
      </c>
      <c r="D374" s="60">
        <v>61</v>
      </c>
      <c r="E374" s="61">
        <v>65</v>
      </c>
      <c r="F374" s="63">
        <v>79</v>
      </c>
      <c r="G374" s="63">
        <v>79</v>
      </c>
      <c r="H374" s="63">
        <v>93</v>
      </c>
      <c r="I374" s="63">
        <v>93</v>
      </c>
      <c r="J374" s="62">
        <v>11</v>
      </c>
      <c r="K374" s="55" t="s">
        <v>114</v>
      </c>
      <c r="L374">
        <f t="shared" si="42"/>
        <v>63</v>
      </c>
      <c r="M374">
        <f t="shared" si="43"/>
        <v>86</v>
      </c>
      <c r="N374">
        <f t="shared" si="44"/>
        <v>4</v>
      </c>
      <c r="O374">
        <f t="shared" si="45"/>
        <v>14</v>
      </c>
      <c r="P374">
        <f t="shared" si="48"/>
        <v>2</v>
      </c>
      <c r="Q374">
        <f t="shared" si="49"/>
        <v>1</v>
      </c>
      <c r="R374">
        <f t="shared" si="46"/>
        <v>6</v>
      </c>
    </row>
    <row r="375" spans="1:18" x14ac:dyDescent="0.25">
      <c r="A375" s="7" t="s">
        <v>106</v>
      </c>
      <c r="B375" s="7" t="s">
        <v>25</v>
      </c>
      <c r="C375" s="30">
        <v>43</v>
      </c>
      <c r="D375" s="60">
        <v>61</v>
      </c>
      <c r="E375" s="61">
        <v>63</v>
      </c>
      <c r="F375" s="63">
        <v>75</v>
      </c>
      <c r="G375" s="63">
        <v>77</v>
      </c>
      <c r="H375" s="63">
        <v>77</v>
      </c>
      <c r="I375" s="63">
        <v>77</v>
      </c>
      <c r="J375" s="62">
        <v>13</v>
      </c>
      <c r="K375" s="55" t="s">
        <v>114</v>
      </c>
      <c r="L375">
        <f t="shared" si="42"/>
        <v>62</v>
      </c>
      <c r="M375">
        <f t="shared" si="43"/>
        <v>76.5</v>
      </c>
      <c r="N375">
        <f t="shared" si="44"/>
        <v>2</v>
      </c>
      <c r="O375">
        <f t="shared" si="45"/>
        <v>2</v>
      </c>
      <c r="P375">
        <f t="shared" si="48"/>
        <v>2</v>
      </c>
      <c r="Q375">
        <f t="shared" si="49"/>
        <v>1</v>
      </c>
      <c r="R375">
        <f t="shared" si="46"/>
        <v>6</v>
      </c>
    </row>
    <row r="376" spans="1:18" x14ac:dyDescent="0.25">
      <c r="A376" s="7" t="s">
        <v>106</v>
      </c>
      <c r="B376" s="7" t="s">
        <v>94</v>
      </c>
      <c r="C376" s="30">
        <v>49</v>
      </c>
      <c r="D376" s="60">
        <v>57</v>
      </c>
      <c r="E376" s="61">
        <v>59</v>
      </c>
      <c r="F376" s="63">
        <v>61</v>
      </c>
      <c r="G376" s="63">
        <v>61</v>
      </c>
      <c r="H376" s="63">
        <v>63</v>
      </c>
      <c r="I376" s="63">
        <v>75</v>
      </c>
      <c r="J376" s="62">
        <v>14</v>
      </c>
      <c r="K376" s="55" t="s">
        <v>114</v>
      </c>
      <c r="L376">
        <f t="shared" si="42"/>
        <v>58</v>
      </c>
      <c r="M376">
        <f t="shared" si="43"/>
        <v>65</v>
      </c>
      <c r="N376">
        <f t="shared" si="44"/>
        <v>2</v>
      </c>
      <c r="O376">
        <f t="shared" si="45"/>
        <v>14</v>
      </c>
      <c r="P376">
        <f t="shared" si="48"/>
        <v>2</v>
      </c>
      <c r="Q376">
        <f t="shared" si="49"/>
        <v>2</v>
      </c>
      <c r="R376">
        <f t="shared" si="46"/>
        <v>5</v>
      </c>
    </row>
    <row r="377" spans="1:18" x14ac:dyDescent="0.25">
      <c r="A377" s="7" t="s">
        <v>106</v>
      </c>
      <c r="B377" s="7" t="s">
        <v>26</v>
      </c>
      <c r="C377" s="30">
        <v>51</v>
      </c>
      <c r="D377" s="60">
        <v>71</v>
      </c>
      <c r="E377" s="61">
        <v>73</v>
      </c>
      <c r="F377" s="63">
        <v>96</v>
      </c>
      <c r="G377" s="59" t="s">
        <v>12</v>
      </c>
      <c r="H377" s="59" t="s">
        <v>12</v>
      </c>
      <c r="I377" s="59" t="s">
        <v>12</v>
      </c>
      <c r="J377" s="62">
        <v>5</v>
      </c>
      <c r="K377" s="55" t="s">
        <v>114</v>
      </c>
      <c r="L377">
        <f t="shared" si="42"/>
        <v>72</v>
      </c>
      <c r="M377">
        <f t="shared" si="43"/>
        <v>96</v>
      </c>
      <c r="N377">
        <f t="shared" si="44"/>
        <v>2</v>
      </c>
      <c r="O377" t="e">
        <f t="shared" si="45"/>
        <v>#VALUE!</v>
      </c>
      <c r="P377">
        <f t="shared" si="48"/>
        <v>2</v>
      </c>
      <c r="Q377">
        <f t="shared" si="49"/>
        <v>1</v>
      </c>
      <c r="R377">
        <f t="shared" si="46"/>
        <v>6</v>
      </c>
    </row>
    <row r="378" spans="1:18" x14ac:dyDescent="0.25">
      <c r="A378" s="7" t="s">
        <v>106</v>
      </c>
      <c r="B378" s="7" t="s">
        <v>28</v>
      </c>
      <c r="C378" s="30">
        <v>41</v>
      </c>
      <c r="D378" s="60">
        <v>57</v>
      </c>
      <c r="E378" s="61">
        <v>61</v>
      </c>
      <c r="F378" s="63">
        <v>65</v>
      </c>
      <c r="G378" s="63">
        <v>67</v>
      </c>
      <c r="H378" s="63">
        <v>73</v>
      </c>
      <c r="I378" s="63">
        <v>75</v>
      </c>
      <c r="J378" s="62">
        <v>8</v>
      </c>
      <c r="K378" s="55" t="s">
        <v>114</v>
      </c>
      <c r="L378">
        <f t="shared" si="42"/>
        <v>59</v>
      </c>
      <c r="M378">
        <f t="shared" si="43"/>
        <v>70</v>
      </c>
      <c r="N378">
        <f t="shared" si="44"/>
        <v>4</v>
      </c>
      <c r="O378">
        <f t="shared" si="45"/>
        <v>10</v>
      </c>
      <c r="P378">
        <f t="shared" si="48"/>
        <v>2</v>
      </c>
      <c r="Q378" t="e">
        <f t="shared" si="49"/>
        <v>#VALUE!</v>
      </c>
      <c r="R378" t="e">
        <f t="shared" si="46"/>
        <v>#VALUE!</v>
      </c>
    </row>
    <row r="379" spans="1:18" x14ac:dyDescent="0.25">
      <c r="A379" s="7" t="s">
        <v>106</v>
      </c>
      <c r="B379" s="7" t="s">
        <v>29</v>
      </c>
      <c r="C379" s="30">
        <v>39</v>
      </c>
      <c r="D379" s="60">
        <v>59</v>
      </c>
      <c r="E379" s="61">
        <v>61</v>
      </c>
      <c r="F379" s="63">
        <v>83</v>
      </c>
      <c r="G379" s="63">
        <v>87</v>
      </c>
      <c r="H379" s="59" t="s">
        <v>12</v>
      </c>
      <c r="I379" s="59" t="s">
        <v>12</v>
      </c>
      <c r="J379" s="62">
        <v>6</v>
      </c>
      <c r="K379" s="55" t="s">
        <v>114</v>
      </c>
      <c r="L379">
        <f t="shared" si="42"/>
        <v>60</v>
      </c>
      <c r="M379">
        <f t="shared" si="43"/>
        <v>85</v>
      </c>
      <c r="N379">
        <f t="shared" si="44"/>
        <v>2</v>
      </c>
      <c r="O379" t="e">
        <f t="shared" si="45"/>
        <v>#VALUE!</v>
      </c>
      <c r="P379">
        <f t="shared" si="48"/>
        <v>2</v>
      </c>
      <c r="Q379">
        <f t="shared" si="49"/>
        <v>1</v>
      </c>
      <c r="R379">
        <f t="shared" si="46"/>
        <v>6</v>
      </c>
    </row>
    <row r="380" spans="1:18" x14ac:dyDescent="0.25">
      <c r="A380" s="7" t="s">
        <v>106</v>
      </c>
      <c r="B380" s="53" t="s">
        <v>30</v>
      </c>
      <c r="C380" s="30" t="s">
        <v>12</v>
      </c>
      <c r="D380" s="60" t="s">
        <v>12</v>
      </c>
      <c r="E380" s="61" t="s">
        <v>12</v>
      </c>
      <c r="F380" s="59" t="s">
        <v>12</v>
      </c>
      <c r="G380" s="59" t="s">
        <v>12</v>
      </c>
      <c r="H380" s="59" t="s">
        <v>12</v>
      </c>
      <c r="I380" s="59" t="s">
        <v>12</v>
      </c>
      <c r="J380" s="62">
        <v>8</v>
      </c>
      <c r="K380" s="55" t="s">
        <v>114</v>
      </c>
      <c r="L380" t="e">
        <f t="shared" si="42"/>
        <v>#DIV/0!</v>
      </c>
      <c r="M380" t="e">
        <f t="shared" si="43"/>
        <v>#DIV/0!</v>
      </c>
      <c r="N380" t="e">
        <f t="shared" si="44"/>
        <v>#VALUE!</v>
      </c>
      <c r="O380" t="e">
        <f t="shared" si="45"/>
        <v>#VALUE!</v>
      </c>
      <c r="P380" t="e">
        <f t="shared" si="48"/>
        <v>#VALUE!</v>
      </c>
      <c r="Q380" t="e">
        <f t="shared" si="49"/>
        <v>#VALUE!</v>
      </c>
      <c r="R380" t="e">
        <f t="shared" si="46"/>
        <v>#VALUE!</v>
      </c>
    </row>
    <row r="381" spans="1:18" x14ac:dyDescent="0.25">
      <c r="A381" s="7" t="s">
        <v>106</v>
      </c>
      <c r="B381" s="7" t="s">
        <v>31</v>
      </c>
      <c r="C381" s="30">
        <v>33</v>
      </c>
      <c r="D381" s="60">
        <v>49</v>
      </c>
      <c r="E381" s="61">
        <v>49</v>
      </c>
      <c r="F381" s="63">
        <v>57</v>
      </c>
      <c r="G381" s="63">
        <v>59</v>
      </c>
      <c r="H381" s="63">
        <v>59</v>
      </c>
      <c r="I381" s="63">
        <v>59</v>
      </c>
      <c r="J381" s="62">
        <v>51</v>
      </c>
      <c r="K381" s="55" t="s">
        <v>114</v>
      </c>
      <c r="L381">
        <f t="shared" si="42"/>
        <v>49</v>
      </c>
      <c r="M381">
        <f t="shared" si="43"/>
        <v>58.5</v>
      </c>
      <c r="N381">
        <f t="shared" si="44"/>
        <v>0</v>
      </c>
      <c r="O381">
        <f t="shared" si="45"/>
        <v>2</v>
      </c>
      <c r="P381">
        <f t="shared" si="48"/>
        <v>2</v>
      </c>
      <c r="Q381" t="e">
        <f t="shared" si="49"/>
        <v>#VALUE!</v>
      </c>
      <c r="R381" t="e">
        <f t="shared" si="46"/>
        <v>#VALUE!</v>
      </c>
    </row>
    <row r="382" spans="1:18" x14ac:dyDescent="0.25">
      <c r="A382" s="7" t="s">
        <v>106</v>
      </c>
      <c r="B382" s="7" t="s">
        <v>32</v>
      </c>
      <c r="C382" s="30">
        <v>43</v>
      </c>
      <c r="D382" s="60">
        <v>53</v>
      </c>
      <c r="E382" s="61">
        <v>53</v>
      </c>
      <c r="F382" s="63">
        <v>61</v>
      </c>
      <c r="G382" s="63">
        <v>61</v>
      </c>
      <c r="H382" s="63">
        <v>65</v>
      </c>
      <c r="I382" s="63">
        <v>69</v>
      </c>
      <c r="J382" s="62">
        <v>16</v>
      </c>
      <c r="K382" s="55" t="s">
        <v>114</v>
      </c>
      <c r="L382">
        <f t="shared" si="42"/>
        <v>53</v>
      </c>
      <c r="M382">
        <f t="shared" si="43"/>
        <v>64</v>
      </c>
      <c r="N382">
        <f t="shared" si="44"/>
        <v>0</v>
      </c>
      <c r="O382">
        <f t="shared" si="45"/>
        <v>8</v>
      </c>
      <c r="P382">
        <f t="shared" si="48"/>
        <v>2</v>
      </c>
      <c r="Q382">
        <f t="shared" si="49"/>
        <v>2</v>
      </c>
      <c r="R382">
        <f t="shared" si="46"/>
        <v>5</v>
      </c>
    </row>
    <row r="383" spans="1:18" x14ac:dyDescent="0.25">
      <c r="A383" s="7" t="s">
        <v>106</v>
      </c>
      <c r="B383" s="7" t="s">
        <v>33</v>
      </c>
      <c r="C383" s="30">
        <v>31</v>
      </c>
      <c r="D383" s="60">
        <v>47</v>
      </c>
      <c r="E383" s="61">
        <v>47</v>
      </c>
      <c r="F383" s="63">
        <v>57</v>
      </c>
      <c r="G383" s="63">
        <v>59</v>
      </c>
      <c r="H383" s="63">
        <v>59</v>
      </c>
      <c r="I383" s="63">
        <v>63</v>
      </c>
      <c r="J383" s="62">
        <v>28</v>
      </c>
      <c r="K383" s="55" t="s">
        <v>114</v>
      </c>
      <c r="L383">
        <f t="shared" si="42"/>
        <v>47</v>
      </c>
      <c r="M383">
        <f t="shared" si="43"/>
        <v>59.5</v>
      </c>
      <c r="N383">
        <f t="shared" si="44"/>
        <v>0</v>
      </c>
      <c r="O383">
        <f t="shared" si="45"/>
        <v>6</v>
      </c>
      <c r="P383">
        <f t="shared" si="48"/>
        <v>2</v>
      </c>
      <c r="Q383">
        <f t="shared" si="49"/>
        <v>1</v>
      </c>
      <c r="R383">
        <f t="shared" si="46"/>
        <v>6</v>
      </c>
    </row>
    <row r="384" spans="1:18" x14ac:dyDescent="0.25">
      <c r="A384" s="7" t="s">
        <v>106</v>
      </c>
      <c r="B384" s="7" t="s">
        <v>34</v>
      </c>
      <c r="C384" s="30">
        <v>37</v>
      </c>
      <c r="D384" s="60">
        <v>53</v>
      </c>
      <c r="E384" s="61">
        <v>55</v>
      </c>
      <c r="F384" s="59" t="s">
        <v>12</v>
      </c>
      <c r="G384" s="59" t="s">
        <v>12</v>
      </c>
      <c r="H384" s="59" t="s">
        <v>12</v>
      </c>
      <c r="I384" s="59" t="s">
        <v>12</v>
      </c>
      <c r="J384" s="62" t="s">
        <v>12</v>
      </c>
      <c r="K384" s="55" t="s">
        <v>114</v>
      </c>
      <c r="L384">
        <f t="shared" si="42"/>
        <v>54</v>
      </c>
      <c r="M384" t="e">
        <f t="shared" si="43"/>
        <v>#DIV/0!</v>
      </c>
      <c r="N384">
        <f t="shared" si="44"/>
        <v>2</v>
      </c>
      <c r="O384" t="e">
        <f t="shared" si="45"/>
        <v>#VALUE!</v>
      </c>
      <c r="P384">
        <f t="shared" si="48"/>
        <v>2</v>
      </c>
      <c r="Q384">
        <f t="shared" si="49"/>
        <v>1</v>
      </c>
      <c r="R384">
        <f t="shared" si="46"/>
        <v>6</v>
      </c>
    </row>
    <row r="385" spans="1:18" x14ac:dyDescent="0.25">
      <c r="A385" s="7" t="s">
        <v>106</v>
      </c>
      <c r="B385" s="7" t="s">
        <v>35</v>
      </c>
      <c r="C385" s="30" t="s">
        <v>12</v>
      </c>
      <c r="D385" s="60" t="s">
        <v>12</v>
      </c>
      <c r="E385" s="61" t="s">
        <v>12</v>
      </c>
      <c r="F385" s="59" t="s">
        <v>12</v>
      </c>
      <c r="G385" s="59" t="s">
        <v>12</v>
      </c>
      <c r="H385" s="59" t="s">
        <v>12</v>
      </c>
      <c r="I385" s="59" t="s">
        <v>12</v>
      </c>
      <c r="J385" s="62">
        <v>20</v>
      </c>
      <c r="K385" s="55" t="s">
        <v>114</v>
      </c>
      <c r="L385" t="e">
        <f t="shared" si="42"/>
        <v>#DIV/0!</v>
      </c>
      <c r="M385" t="e">
        <f t="shared" si="43"/>
        <v>#DIV/0!</v>
      </c>
      <c r="N385" t="e">
        <f t="shared" si="44"/>
        <v>#VALUE!</v>
      </c>
      <c r="O385" t="e">
        <f t="shared" si="45"/>
        <v>#VALUE!</v>
      </c>
      <c r="P385" t="e">
        <f t="shared" si="48"/>
        <v>#VALUE!</v>
      </c>
      <c r="Q385" t="e">
        <f t="shared" si="49"/>
        <v>#VALUE!</v>
      </c>
      <c r="R385" t="e">
        <f t="shared" si="46"/>
        <v>#VALUE!</v>
      </c>
    </row>
    <row r="386" spans="1:18" x14ac:dyDescent="0.25">
      <c r="A386" s="7" t="s">
        <v>106</v>
      </c>
      <c r="B386" s="7" t="s">
        <v>61</v>
      </c>
      <c r="C386" s="30">
        <v>29</v>
      </c>
      <c r="D386" s="60">
        <v>43</v>
      </c>
      <c r="E386" s="61">
        <v>47</v>
      </c>
      <c r="F386" s="63">
        <v>55</v>
      </c>
      <c r="G386" s="63">
        <v>55</v>
      </c>
      <c r="H386" s="63">
        <v>59</v>
      </c>
      <c r="I386" s="63">
        <v>59</v>
      </c>
      <c r="J386" s="62">
        <v>19</v>
      </c>
      <c r="K386" s="55" t="s">
        <v>114</v>
      </c>
      <c r="L386">
        <f t="shared" si="42"/>
        <v>45</v>
      </c>
      <c r="M386">
        <f t="shared" si="43"/>
        <v>57</v>
      </c>
      <c r="N386">
        <f t="shared" si="44"/>
        <v>4</v>
      </c>
      <c r="O386">
        <f t="shared" si="45"/>
        <v>4</v>
      </c>
      <c r="P386">
        <f t="shared" si="48"/>
        <v>2</v>
      </c>
      <c r="Q386" t="e">
        <f t="shared" si="49"/>
        <v>#VALUE!</v>
      </c>
      <c r="R386" t="e">
        <f t="shared" si="46"/>
        <v>#VALUE!</v>
      </c>
    </row>
    <row r="387" spans="1:18" x14ac:dyDescent="0.25">
      <c r="A387" s="7" t="s">
        <v>106</v>
      </c>
      <c r="B387" s="7" t="s">
        <v>79</v>
      </c>
      <c r="C387" s="30">
        <v>21</v>
      </c>
      <c r="D387" s="60">
        <v>59</v>
      </c>
      <c r="E387" s="61">
        <v>69</v>
      </c>
      <c r="F387" s="63">
        <v>77</v>
      </c>
      <c r="G387" s="63">
        <v>77</v>
      </c>
      <c r="H387" s="63">
        <v>79</v>
      </c>
      <c r="I387" s="63">
        <v>83</v>
      </c>
      <c r="J387" s="62">
        <v>8</v>
      </c>
      <c r="K387" s="55" t="s">
        <v>114</v>
      </c>
      <c r="L387">
        <f t="shared" ref="L387:L450" si="50">AVERAGE(D387:E387)</f>
        <v>64</v>
      </c>
      <c r="M387">
        <f t="shared" ref="M387:M450" si="51">AVERAGE(F387:I387)</f>
        <v>79</v>
      </c>
      <c r="N387">
        <f t="shared" ref="N387:N450" si="52">E387-D387</f>
        <v>10</v>
      </c>
      <c r="O387">
        <f t="shared" ref="O387:O450" si="53">I387-F387</f>
        <v>6</v>
      </c>
      <c r="P387">
        <f t="shared" si="48"/>
        <v>1</v>
      </c>
      <c r="Q387">
        <f t="shared" si="49"/>
        <v>2</v>
      </c>
      <c r="R387">
        <f t="shared" ref="R387:R450" si="54">IF(P387=Q387,5,6)</f>
        <v>6</v>
      </c>
    </row>
    <row r="388" spans="1:18" x14ac:dyDescent="0.25">
      <c r="A388" s="7" t="s">
        <v>106</v>
      </c>
      <c r="B388" s="7" t="s">
        <v>63</v>
      </c>
      <c r="C388" s="30">
        <v>43</v>
      </c>
      <c r="D388" s="60">
        <v>55</v>
      </c>
      <c r="E388" s="61">
        <v>55</v>
      </c>
      <c r="F388" s="63">
        <v>69</v>
      </c>
      <c r="G388" s="63">
        <v>69</v>
      </c>
      <c r="H388" s="63">
        <v>69</v>
      </c>
      <c r="I388" s="63">
        <v>69</v>
      </c>
      <c r="J388" s="62">
        <v>13</v>
      </c>
      <c r="K388" s="55" t="s">
        <v>114</v>
      </c>
      <c r="L388">
        <f t="shared" si="50"/>
        <v>55</v>
      </c>
      <c r="M388">
        <f t="shared" si="51"/>
        <v>69</v>
      </c>
      <c r="N388">
        <f t="shared" si="52"/>
        <v>0</v>
      </c>
      <c r="O388">
        <f t="shared" si="53"/>
        <v>0</v>
      </c>
      <c r="P388">
        <f t="shared" si="48"/>
        <v>2</v>
      </c>
      <c r="Q388">
        <f t="shared" si="49"/>
        <v>1</v>
      </c>
      <c r="R388">
        <f t="shared" si="54"/>
        <v>6</v>
      </c>
    </row>
    <row r="389" spans="1:18" x14ac:dyDescent="0.25">
      <c r="A389" s="7" t="s">
        <v>106</v>
      </c>
      <c r="B389" s="7" t="s">
        <v>89</v>
      </c>
      <c r="C389" s="30">
        <v>33</v>
      </c>
      <c r="D389" s="60">
        <v>49</v>
      </c>
      <c r="E389" s="61">
        <v>49</v>
      </c>
      <c r="F389" s="63">
        <v>71</v>
      </c>
      <c r="G389" s="63">
        <v>71</v>
      </c>
      <c r="H389" s="63">
        <v>71</v>
      </c>
      <c r="I389" s="63">
        <v>77</v>
      </c>
      <c r="J389" s="62">
        <v>20</v>
      </c>
      <c r="K389" s="55" t="s">
        <v>114</v>
      </c>
      <c r="L389">
        <f t="shared" si="50"/>
        <v>49</v>
      </c>
      <c r="M389">
        <f t="shared" si="51"/>
        <v>72.5</v>
      </c>
      <c r="N389">
        <f t="shared" si="52"/>
        <v>0</v>
      </c>
      <c r="O389">
        <f t="shared" si="53"/>
        <v>6</v>
      </c>
      <c r="P389">
        <f t="shared" si="48"/>
        <v>2</v>
      </c>
      <c r="Q389">
        <f t="shared" si="49"/>
        <v>2</v>
      </c>
      <c r="R389">
        <f t="shared" si="54"/>
        <v>5</v>
      </c>
    </row>
    <row r="390" spans="1:18" x14ac:dyDescent="0.25">
      <c r="A390" s="7" t="s">
        <v>106</v>
      </c>
      <c r="B390" s="7" t="s">
        <v>80</v>
      </c>
      <c r="C390" s="30">
        <v>33</v>
      </c>
      <c r="D390" s="60">
        <v>47</v>
      </c>
      <c r="E390" s="61">
        <v>49</v>
      </c>
      <c r="F390" s="63">
        <v>55</v>
      </c>
      <c r="G390" s="63">
        <v>55</v>
      </c>
      <c r="H390" s="63">
        <v>61</v>
      </c>
      <c r="I390" s="63">
        <v>61</v>
      </c>
      <c r="J390" s="62">
        <v>61</v>
      </c>
      <c r="K390" s="55" t="s">
        <v>114</v>
      </c>
      <c r="L390">
        <f t="shared" si="50"/>
        <v>48</v>
      </c>
      <c r="M390">
        <f t="shared" si="51"/>
        <v>58</v>
      </c>
      <c r="N390">
        <f t="shared" si="52"/>
        <v>2</v>
      </c>
      <c r="O390">
        <f t="shared" si="53"/>
        <v>6</v>
      </c>
      <c r="P390">
        <f t="shared" si="48"/>
        <v>2</v>
      </c>
      <c r="Q390">
        <f t="shared" si="49"/>
        <v>1</v>
      </c>
      <c r="R390">
        <f t="shared" si="54"/>
        <v>6</v>
      </c>
    </row>
    <row r="391" spans="1:18" x14ac:dyDescent="0.25">
      <c r="A391" s="7" t="s">
        <v>106</v>
      </c>
      <c r="B391" s="7" t="s">
        <v>64</v>
      </c>
      <c r="C391" s="30" t="s">
        <v>12</v>
      </c>
      <c r="D391" s="60" t="s">
        <v>12</v>
      </c>
      <c r="E391" s="61" t="s">
        <v>12</v>
      </c>
      <c r="F391" s="59" t="s">
        <v>12</v>
      </c>
      <c r="G391" s="59" t="s">
        <v>12</v>
      </c>
      <c r="H391" s="59" t="s">
        <v>12</v>
      </c>
      <c r="I391" s="59" t="s">
        <v>12</v>
      </c>
      <c r="J391" s="62">
        <v>19</v>
      </c>
      <c r="K391" s="55" t="s">
        <v>114</v>
      </c>
      <c r="L391" t="e">
        <f t="shared" si="50"/>
        <v>#DIV/0!</v>
      </c>
      <c r="M391" t="e">
        <f t="shared" si="51"/>
        <v>#DIV/0!</v>
      </c>
      <c r="N391" t="e">
        <f t="shared" si="52"/>
        <v>#VALUE!</v>
      </c>
      <c r="O391" t="e">
        <f t="shared" si="53"/>
        <v>#VALUE!</v>
      </c>
      <c r="P391" t="e">
        <f t="shared" si="48"/>
        <v>#VALUE!</v>
      </c>
      <c r="Q391">
        <f t="shared" si="49"/>
        <v>1</v>
      </c>
      <c r="R391" t="e">
        <f t="shared" si="54"/>
        <v>#VALUE!</v>
      </c>
    </row>
    <row r="392" spans="1:18" x14ac:dyDescent="0.25">
      <c r="A392" s="7" t="s">
        <v>106</v>
      </c>
      <c r="B392" s="7" t="s">
        <v>95</v>
      </c>
      <c r="C392" s="30" t="s">
        <v>12</v>
      </c>
      <c r="D392" s="60" t="s">
        <v>12</v>
      </c>
      <c r="E392" s="61" t="s">
        <v>12</v>
      </c>
      <c r="F392" s="59" t="s">
        <v>12</v>
      </c>
      <c r="G392" s="59" t="s">
        <v>12</v>
      </c>
      <c r="H392" s="59" t="s">
        <v>12</v>
      </c>
      <c r="I392" s="59" t="s">
        <v>12</v>
      </c>
      <c r="J392" s="62">
        <v>10</v>
      </c>
      <c r="K392" s="55" t="s">
        <v>114</v>
      </c>
      <c r="L392" t="e">
        <f t="shared" si="50"/>
        <v>#DIV/0!</v>
      </c>
      <c r="M392" t="e">
        <f t="shared" si="51"/>
        <v>#DIV/0!</v>
      </c>
      <c r="N392" t="e">
        <f t="shared" si="52"/>
        <v>#VALUE!</v>
      </c>
      <c r="O392" t="e">
        <f t="shared" si="53"/>
        <v>#VALUE!</v>
      </c>
      <c r="P392" t="e">
        <f t="shared" si="48"/>
        <v>#VALUE!</v>
      </c>
      <c r="Q392" t="e">
        <f t="shared" si="49"/>
        <v>#VALUE!</v>
      </c>
      <c r="R392" t="e">
        <f t="shared" si="54"/>
        <v>#VALUE!</v>
      </c>
    </row>
    <row r="393" spans="1:18" x14ac:dyDescent="0.25">
      <c r="A393" s="7" t="s">
        <v>106</v>
      </c>
      <c r="B393" s="7" t="s">
        <v>81</v>
      </c>
      <c r="C393" s="30">
        <v>57</v>
      </c>
      <c r="D393" s="60">
        <v>79</v>
      </c>
      <c r="E393" s="61">
        <v>83</v>
      </c>
      <c r="F393" s="59" t="s">
        <v>12</v>
      </c>
      <c r="G393" s="59" t="s">
        <v>12</v>
      </c>
      <c r="H393" s="59" t="s">
        <v>12</v>
      </c>
      <c r="I393" s="59" t="s">
        <v>12</v>
      </c>
      <c r="J393" s="62">
        <v>4</v>
      </c>
      <c r="K393" s="55" t="s">
        <v>114</v>
      </c>
      <c r="L393">
        <f t="shared" si="50"/>
        <v>81</v>
      </c>
      <c r="M393" t="e">
        <f t="shared" si="51"/>
        <v>#DIV/0!</v>
      </c>
      <c r="N393">
        <f t="shared" si="52"/>
        <v>4</v>
      </c>
      <c r="O393" t="e">
        <f t="shared" si="53"/>
        <v>#VALUE!</v>
      </c>
      <c r="P393">
        <f t="shared" si="48"/>
        <v>2</v>
      </c>
      <c r="Q393" t="e">
        <f t="shared" si="49"/>
        <v>#VALUE!</v>
      </c>
      <c r="R393" t="e">
        <f t="shared" si="54"/>
        <v>#VALUE!</v>
      </c>
    </row>
    <row r="394" spans="1:18" x14ac:dyDescent="0.25">
      <c r="A394" s="7" t="s">
        <v>106</v>
      </c>
      <c r="B394" s="7" t="s">
        <v>38</v>
      </c>
      <c r="C394" s="30">
        <v>55</v>
      </c>
      <c r="D394" s="60">
        <v>75</v>
      </c>
      <c r="E394" s="61">
        <v>79</v>
      </c>
      <c r="F394" s="59" t="s">
        <v>12</v>
      </c>
      <c r="G394" s="59" t="s">
        <v>12</v>
      </c>
      <c r="H394" s="59" t="s">
        <v>12</v>
      </c>
      <c r="I394" s="59" t="s">
        <v>12</v>
      </c>
      <c r="J394" s="62">
        <v>4</v>
      </c>
      <c r="K394" s="55" t="s">
        <v>114</v>
      </c>
      <c r="L394">
        <f t="shared" si="50"/>
        <v>77</v>
      </c>
      <c r="M394" t="e">
        <f t="shared" si="51"/>
        <v>#DIV/0!</v>
      </c>
      <c r="N394">
        <f t="shared" si="52"/>
        <v>4</v>
      </c>
      <c r="O394" t="e">
        <f t="shared" si="53"/>
        <v>#VALUE!</v>
      </c>
      <c r="P394">
        <f t="shared" si="48"/>
        <v>2</v>
      </c>
      <c r="Q394" t="e">
        <f t="shared" si="49"/>
        <v>#VALUE!</v>
      </c>
      <c r="R394" t="e">
        <f t="shared" si="54"/>
        <v>#VALUE!</v>
      </c>
    </row>
    <row r="395" spans="1:18" x14ac:dyDescent="0.25">
      <c r="A395" s="7" t="s">
        <v>106</v>
      </c>
      <c r="B395" s="7" t="s">
        <v>66</v>
      </c>
      <c r="C395" s="30">
        <v>35</v>
      </c>
      <c r="D395" s="60" t="s">
        <v>12</v>
      </c>
      <c r="E395" s="61" t="s">
        <v>12</v>
      </c>
      <c r="F395" s="59" t="s">
        <v>12</v>
      </c>
      <c r="G395" s="59" t="s">
        <v>12</v>
      </c>
      <c r="H395" s="59" t="s">
        <v>12</v>
      </c>
      <c r="I395" s="59" t="s">
        <v>12</v>
      </c>
      <c r="J395" s="62">
        <v>0</v>
      </c>
      <c r="K395" s="55" t="s">
        <v>114</v>
      </c>
      <c r="L395" t="e">
        <f t="shared" si="50"/>
        <v>#DIV/0!</v>
      </c>
      <c r="M395" t="e">
        <f t="shared" si="51"/>
        <v>#DIV/0!</v>
      </c>
      <c r="N395" t="e">
        <f t="shared" si="52"/>
        <v>#VALUE!</v>
      </c>
      <c r="O395" t="e">
        <f t="shared" si="53"/>
        <v>#VALUE!</v>
      </c>
      <c r="P395" t="e">
        <f t="shared" si="48"/>
        <v>#VALUE!</v>
      </c>
      <c r="Q395" t="e">
        <f t="shared" si="49"/>
        <v>#VALUE!</v>
      </c>
      <c r="R395" t="e">
        <f t="shared" si="54"/>
        <v>#VALUE!</v>
      </c>
    </row>
    <row r="396" spans="1:18" x14ac:dyDescent="0.25">
      <c r="A396" s="7" t="s">
        <v>106</v>
      </c>
      <c r="B396" s="7" t="s">
        <v>39</v>
      </c>
      <c r="C396" s="30">
        <v>41</v>
      </c>
      <c r="D396" s="60">
        <v>61</v>
      </c>
      <c r="E396" s="61">
        <v>71</v>
      </c>
      <c r="F396" s="63">
        <v>83</v>
      </c>
      <c r="G396" s="59" t="s">
        <v>12</v>
      </c>
      <c r="H396" s="59" t="s">
        <v>12</v>
      </c>
      <c r="I396" s="59" t="s">
        <v>12</v>
      </c>
      <c r="J396" s="62">
        <v>5</v>
      </c>
      <c r="K396" s="55" t="s">
        <v>114</v>
      </c>
      <c r="L396">
        <f t="shared" si="50"/>
        <v>66</v>
      </c>
      <c r="M396">
        <f t="shared" si="51"/>
        <v>83</v>
      </c>
      <c r="N396">
        <f t="shared" si="52"/>
        <v>10</v>
      </c>
      <c r="O396" t="e">
        <f t="shared" si="53"/>
        <v>#VALUE!</v>
      </c>
      <c r="P396">
        <f t="shared" si="48"/>
        <v>1</v>
      </c>
      <c r="Q396" t="e">
        <f t="shared" si="49"/>
        <v>#VALUE!</v>
      </c>
      <c r="R396" t="e">
        <f t="shared" si="54"/>
        <v>#VALUE!</v>
      </c>
    </row>
    <row r="397" spans="1:18" x14ac:dyDescent="0.25">
      <c r="A397" s="7" t="s">
        <v>106</v>
      </c>
      <c r="B397" s="7" t="s">
        <v>40</v>
      </c>
      <c r="C397" s="30">
        <v>39</v>
      </c>
      <c r="D397" s="60">
        <v>57</v>
      </c>
      <c r="E397" s="61">
        <v>63</v>
      </c>
      <c r="F397" s="63">
        <v>75</v>
      </c>
      <c r="G397" s="63">
        <v>81</v>
      </c>
      <c r="H397" s="63">
        <v>81</v>
      </c>
      <c r="I397" s="63">
        <v>83</v>
      </c>
      <c r="J397" s="62">
        <v>9</v>
      </c>
      <c r="K397" s="55" t="s">
        <v>114</v>
      </c>
      <c r="L397">
        <f t="shared" si="50"/>
        <v>60</v>
      </c>
      <c r="M397">
        <f t="shared" si="51"/>
        <v>80</v>
      </c>
      <c r="N397">
        <f t="shared" si="52"/>
        <v>6</v>
      </c>
      <c r="O397">
        <f t="shared" si="53"/>
        <v>8</v>
      </c>
      <c r="P397">
        <f t="shared" si="48"/>
        <v>1</v>
      </c>
      <c r="Q397" t="e">
        <f t="shared" si="49"/>
        <v>#VALUE!</v>
      </c>
      <c r="R397" t="e">
        <f t="shared" si="54"/>
        <v>#VALUE!</v>
      </c>
    </row>
    <row r="398" spans="1:18" x14ac:dyDescent="0.25">
      <c r="A398" s="7" t="s">
        <v>106</v>
      </c>
      <c r="B398" s="7" t="s">
        <v>90</v>
      </c>
      <c r="C398" s="30">
        <v>41</v>
      </c>
      <c r="D398" s="60">
        <v>57</v>
      </c>
      <c r="E398" s="61">
        <v>57</v>
      </c>
      <c r="F398" s="63">
        <v>71</v>
      </c>
      <c r="G398" s="63">
        <v>73</v>
      </c>
      <c r="H398" s="63">
        <v>73</v>
      </c>
      <c r="I398" s="63">
        <v>73</v>
      </c>
      <c r="J398" s="62">
        <v>16</v>
      </c>
      <c r="K398" s="55" t="s">
        <v>114</v>
      </c>
      <c r="L398">
        <f t="shared" si="50"/>
        <v>57</v>
      </c>
      <c r="M398">
        <f t="shared" si="51"/>
        <v>72.5</v>
      </c>
      <c r="N398">
        <f t="shared" si="52"/>
        <v>0</v>
      </c>
      <c r="O398">
        <f t="shared" si="53"/>
        <v>2</v>
      </c>
      <c r="P398">
        <f t="shared" si="48"/>
        <v>2</v>
      </c>
      <c r="Q398">
        <f t="shared" si="49"/>
        <v>1</v>
      </c>
      <c r="R398">
        <f t="shared" si="54"/>
        <v>6</v>
      </c>
    </row>
    <row r="399" spans="1:18" x14ac:dyDescent="0.25">
      <c r="A399" s="7" t="s">
        <v>106</v>
      </c>
      <c r="B399" s="7" t="s">
        <v>67</v>
      </c>
      <c r="C399" s="30">
        <v>51</v>
      </c>
      <c r="D399" s="60">
        <v>63</v>
      </c>
      <c r="E399" s="61">
        <v>69</v>
      </c>
      <c r="F399" s="63">
        <v>83</v>
      </c>
      <c r="G399" s="63">
        <v>85</v>
      </c>
      <c r="H399" s="63">
        <v>85</v>
      </c>
      <c r="I399" s="63">
        <v>93</v>
      </c>
      <c r="J399" s="62">
        <v>8</v>
      </c>
      <c r="K399" s="55" t="s">
        <v>114</v>
      </c>
      <c r="L399">
        <f t="shared" si="50"/>
        <v>66</v>
      </c>
      <c r="M399">
        <f t="shared" si="51"/>
        <v>86.5</v>
      </c>
      <c r="N399">
        <f t="shared" si="52"/>
        <v>6</v>
      </c>
      <c r="O399">
        <f t="shared" si="53"/>
        <v>10</v>
      </c>
      <c r="P399">
        <f t="shared" si="48"/>
        <v>1</v>
      </c>
      <c r="Q399">
        <f t="shared" si="49"/>
        <v>2</v>
      </c>
      <c r="R399">
        <f t="shared" si="54"/>
        <v>6</v>
      </c>
    </row>
    <row r="400" spans="1:18" x14ac:dyDescent="0.25">
      <c r="A400" s="7" t="s">
        <v>106</v>
      </c>
      <c r="B400" s="7" t="s">
        <v>82</v>
      </c>
      <c r="C400" s="30">
        <v>51</v>
      </c>
      <c r="D400" s="60">
        <v>69</v>
      </c>
      <c r="E400" s="61">
        <v>71</v>
      </c>
      <c r="F400" s="63">
        <v>85</v>
      </c>
      <c r="G400" s="63">
        <v>85</v>
      </c>
      <c r="H400" s="63">
        <v>93</v>
      </c>
      <c r="I400" s="63">
        <v>93</v>
      </c>
      <c r="J400" s="62">
        <v>8</v>
      </c>
      <c r="K400" s="55" t="s">
        <v>114</v>
      </c>
      <c r="L400">
        <f t="shared" si="50"/>
        <v>70</v>
      </c>
      <c r="M400">
        <f t="shared" si="51"/>
        <v>89</v>
      </c>
      <c r="N400">
        <f t="shared" si="52"/>
        <v>2</v>
      </c>
      <c r="O400">
        <f t="shared" si="53"/>
        <v>8</v>
      </c>
      <c r="P400">
        <f t="shared" si="48"/>
        <v>2</v>
      </c>
      <c r="Q400">
        <f t="shared" si="49"/>
        <v>1</v>
      </c>
      <c r="R400">
        <f t="shared" si="54"/>
        <v>6</v>
      </c>
    </row>
    <row r="401" spans="1:18" x14ac:dyDescent="0.25">
      <c r="A401" s="7" t="s">
        <v>106</v>
      </c>
      <c r="B401" s="7" t="s">
        <v>96</v>
      </c>
      <c r="C401" s="30">
        <v>55</v>
      </c>
      <c r="D401" s="60">
        <v>77</v>
      </c>
      <c r="E401" s="61">
        <v>81</v>
      </c>
      <c r="F401" s="59" t="s">
        <v>12</v>
      </c>
      <c r="G401" s="59" t="s">
        <v>12</v>
      </c>
      <c r="H401" s="59" t="s">
        <v>12</v>
      </c>
      <c r="I401" s="59" t="s">
        <v>12</v>
      </c>
      <c r="J401" s="62">
        <v>4</v>
      </c>
      <c r="K401" s="55" t="s">
        <v>114</v>
      </c>
      <c r="L401">
        <f t="shared" si="50"/>
        <v>79</v>
      </c>
      <c r="M401" t="e">
        <f t="shared" si="51"/>
        <v>#DIV/0!</v>
      </c>
      <c r="N401">
        <f t="shared" si="52"/>
        <v>4</v>
      </c>
      <c r="O401" t="e">
        <f t="shared" si="53"/>
        <v>#VALUE!</v>
      </c>
      <c r="P401">
        <f t="shared" si="48"/>
        <v>2</v>
      </c>
      <c r="Q401">
        <f t="shared" si="49"/>
        <v>1</v>
      </c>
      <c r="R401">
        <f t="shared" si="54"/>
        <v>6</v>
      </c>
    </row>
    <row r="402" spans="1:18" x14ac:dyDescent="0.25">
      <c r="A402" s="7" t="s">
        <v>106</v>
      </c>
      <c r="B402" s="7" t="s">
        <v>70</v>
      </c>
      <c r="C402" s="30">
        <v>43</v>
      </c>
      <c r="D402" s="60">
        <v>57</v>
      </c>
      <c r="E402" s="61">
        <v>59</v>
      </c>
      <c r="F402" s="63">
        <v>69</v>
      </c>
      <c r="G402" s="63">
        <v>71</v>
      </c>
      <c r="H402" s="63">
        <v>83</v>
      </c>
      <c r="I402" s="63">
        <v>83</v>
      </c>
      <c r="J402" s="62">
        <v>13</v>
      </c>
      <c r="K402" s="55" t="s">
        <v>114</v>
      </c>
      <c r="L402">
        <f t="shared" si="50"/>
        <v>58</v>
      </c>
      <c r="M402">
        <f t="shared" si="51"/>
        <v>76.5</v>
      </c>
      <c r="N402">
        <f t="shared" si="52"/>
        <v>2</v>
      </c>
      <c r="O402">
        <f t="shared" si="53"/>
        <v>14</v>
      </c>
      <c r="P402">
        <f t="shared" si="48"/>
        <v>2</v>
      </c>
      <c r="Q402" t="e">
        <f t="shared" si="49"/>
        <v>#VALUE!</v>
      </c>
      <c r="R402" t="e">
        <f t="shared" si="54"/>
        <v>#VALUE!</v>
      </c>
    </row>
    <row r="403" spans="1:18" x14ac:dyDescent="0.25">
      <c r="A403" s="7" t="s">
        <v>106</v>
      </c>
      <c r="B403" s="7" t="s">
        <v>41</v>
      </c>
      <c r="C403" s="30">
        <v>47</v>
      </c>
      <c r="D403" s="60">
        <v>65</v>
      </c>
      <c r="E403" s="61">
        <v>69</v>
      </c>
      <c r="F403" s="63">
        <v>93</v>
      </c>
      <c r="G403" s="63">
        <v>93</v>
      </c>
      <c r="H403" s="63">
        <v>93</v>
      </c>
      <c r="I403" s="63">
        <v>93</v>
      </c>
      <c r="J403" s="62">
        <v>8</v>
      </c>
      <c r="K403" s="55" t="s">
        <v>114</v>
      </c>
      <c r="L403">
        <f t="shared" si="50"/>
        <v>67</v>
      </c>
      <c r="M403">
        <f t="shared" si="51"/>
        <v>93</v>
      </c>
      <c r="N403">
        <f t="shared" si="52"/>
        <v>4</v>
      </c>
      <c r="O403">
        <f t="shared" si="53"/>
        <v>0</v>
      </c>
      <c r="P403">
        <f t="shared" si="48"/>
        <v>2</v>
      </c>
      <c r="Q403">
        <f t="shared" si="49"/>
        <v>1</v>
      </c>
      <c r="R403">
        <f t="shared" si="54"/>
        <v>6</v>
      </c>
    </row>
    <row r="404" spans="1:18" x14ac:dyDescent="0.25">
      <c r="A404" s="7" t="s">
        <v>106</v>
      </c>
      <c r="B404" s="7" t="s">
        <v>42</v>
      </c>
      <c r="C404" s="30">
        <v>27</v>
      </c>
      <c r="D404" s="60" t="s">
        <v>12</v>
      </c>
      <c r="E404" s="61" t="s">
        <v>12</v>
      </c>
      <c r="F404" s="59" t="s">
        <v>12</v>
      </c>
      <c r="G404" s="59" t="s">
        <v>12</v>
      </c>
      <c r="H404" s="59" t="s">
        <v>12</v>
      </c>
      <c r="I404" s="59" t="s">
        <v>12</v>
      </c>
      <c r="J404" s="62">
        <v>2</v>
      </c>
      <c r="K404" s="55" t="s">
        <v>114</v>
      </c>
      <c r="L404" t="e">
        <f t="shared" si="50"/>
        <v>#DIV/0!</v>
      </c>
      <c r="M404" t="e">
        <f t="shared" si="51"/>
        <v>#DIV/0!</v>
      </c>
      <c r="N404" t="e">
        <f t="shared" si="52"/>
        <v>#VALUE!</v>
      </c>
      <c r="O404" t="e">
        <f t="shared" si="53"/>
        <v>#VALUE!</v>
      </c>
      <c r="P404" t="e">
        <f t="shared" si="48"/>
        <v>#VALUE!</v>
      </c>
      <c r="Q404">
        <f t="shared" si="49"/>
        <v>2</v>
      </c>
      <c r="R404" t="e">
        <f t="shared" si="54"/>
        <v>#VALUE!</v>
      </c>
    </row>
    <row r="405" spans="1:18" x14ac:dyDescent="0.25">
      <c r="A405" s="7" t="s">
        <v>106</v>
      </c>
      <c r="B405" s="7" t="s">
        <v>45</v>
      </c>
      <c r="C405" s="30">
        <v>39</v>
      </c>
      <c r="D405" s="60">
        <v>59</v>
      </c>
      <c r="E405" s="61">
        <v>69</v>
      </c>
      <c r="F405" s="59" t="s">
        <v>12</v>
      </c>
      <c r="G405" s="59" t="s">
        <v>12</v>
      </c>
      <c r="H405" s="59" t="s">
        <v>12</v>
      </c>
      <c r="I405" s="59" t="s">
        <v>12</v>
      </c>
      <c r="J405" s="62" t="s">
        <v>12</v>
      </c>
      <c r="K405" s="55" t="s">
        <v>114</v>
      </c>
      <c r="L405">
        <f t="shared" si="50"/>
        <v>64</v>
      </c>
      <c r="M405" t="e">
        <f t="shared" si="51"/>
        <v>#DIV/0!</v>
      </c>
      <c r="N405">
        <f t="shared" si="52"/>
        <v>10</v>
      </c>
      <c r="O405" t="e">
        <f t="shared" si="53"/>
        <v>#VALUE!</v>
      </c>
      <c r="P405">
        <f t="shared" si="48"/>
        <v>1</v>
      </c>
      <c r="Q405" t="e">
        <f t="shared" si="49"/>
        <v>#VALUE!</v>
      </c>
      <c r="R405" t="e">
        <f t="shared" si="54"/>
        <v>#VALUE!</v>
      </c>
    </row>
    <row r="406" spans="1:18" x14ac:dyDescent="0.25">
      <c r="A406" s="7" t="s">
        <v>106</v>
      </c>
      <c r="B406" s="7" t="s">
        <v>83</v>
      </c>
      <c r="C406" s="30">
        <v>61</v>
      </c>
      <c r="D406" s="60">
        <v>75</v>
      </c>
      <c r="E406" s="61">
        <v>77</v>
      </c>
      <c r="F406" s="63">
        <v>81</v>
      </c>
      <c r="G406" s="63">
        <v>81</v>
      </c>
      <c r="H406" s="63">
        <v>89</v>
      </c>
      <c r="I406" s="63">
        <v>89</v>
      </c>
      <c r="J406" s="62">
        <v>11</v>
      </c>
      <c r="K406" s="55" t="s">
        <v>114</v>
      </c>
      <c r="L406">
        <f t="shared" si="50"/>
        <v>76</v>
      </c>
      <c r="M406">
        <f t="shared" si="51"/>
        <v>85</v>
      </c>
      <c r="N406">
        <f t="shared" si="52"/>
        <v>2</v>
      </c>
      <c r="O406">
        <f t="shared" si="53"/>
        <v>8</v>
      </c>
      <c r="P406">
        <f t="shared" si="48"/>
        <v>2</v>
      </c>
      <c r="Q406" t="e">
        <f t="shared" si="49"/>
        <v>#VALUE!</v>
      </c>
      <c r="R406" t="e">
        <f t="shared" si="54"/>
        <v>#VALUE!</v>
      </c>
    </row>
    <row r="407" spans="1:18" x14ac:dyDescent="0.25">
      <c r="A407" s="7" t="s">
        <v>106</v>
      </c>
      <c r="B407" s="7" t="s">
        <v>109</v>
      </c>
      <c r="C407" s="30">
        <v>47</v>
      </c>
      <c r="D407" s="60">
        <v>69</v>
      </c>
      <c r="E407" s="61">
        <v>71</v>
      </c>
      <c r="F407" s="63">
        <v>75</v>
      </c>
      <c r="G407" s="63">
        <v>75</v>
      </c>
      <c r="H407" s="63">
        <v>79</v>
      </c>
      <c r="I407" s="63">
        <v>81</v>
      </c>
      <c r="J407" s="62">
        <v>20</v>
      </c>
      <c r="K407" s="55" t="s">
        <v>114</v>
      </c>
      <c r="L407">
        <f t="shared" si="50"/>
        <v>70</v>
      </c>
      <c r="M407">
        <f t="shared" si="51"/>
        <v>77.5</v>
      </c>
      <c r="N407">
        <f t="shared" si="52"/>
        <v>2</v>
      </c>
      <c r="O407">
        <f t="shared" si="53"/>
        <v>6</v>
      </c>
      <c r="P407">
        <f t="shared" si="48"/>
        <v>2</v>
      </c>
      <c r="Q407">
        <f t="shared" si="49"/>
        <v>1</v>
      </c>
      <c r="R407">
        <f t="shared" si="54"/>
        <v>6</v>
      </c>
    </row>
    <row r="408" spans="1:18" x14ac:dyDescent="0.25">
      <c r="A408" s="7" t="s">
        <v>106</v>
      </c>
      <c r="B408" s="7" t="s">
        <v>73</v>
      </c>
      <c r="C408" s="30">
        <v>15</v>
      </c>
      <c r="D408" s="60">
        <v>33</v>
      </c>
      <c r="E408" s="61">
        <v>35</v>
      </c>
      <c r="F408" s="59" t="s">
        <v>12</v>
      </c>
      <c r="G408" s="59" t="s">
        <v>12</v>
      </c>
      <c r="H408" s="59" t="s">
        <v>12</v>
      </c>
      <c r="I408" s="59" t="s">
        <v>12</v>
      </c>
      <c r="J408" s="62">
        <v>8</v>
      </c>
      <c r="K408" s="55" t="s">
        <v>114</v>
      </c>
      <c r="L408">
        <f t="shared" si="50"/>
        <v>34</v>
      </c>
      <c r="M408" t="e">
        <f t="shared" si="51"/>
        <v>#DIV/0!</v>
      </c>
      <c r="N408">
        <f t="shared" si="52"/>
        <v>2</v>
      </c>
      <c r="O408" t="e">
        <f t="shared" si="53"/>
        <v>#VALUE!</v>
      </c>
      <c r="P408">
        <f t="shared" si="48"/>
        <v>2</v>
      </c>
      <c r="Q408">
        <f t="shared" si="49"/>
        <v>1</v>
      </c>
      <c r="R408">
        <f t="shared" si="54"/>
        <v>6</v>
      </c>
    </row>
    <row r="409" spans="1:18" x14ac:dyDescent="0.25">
      <c r="A409" s="7" t="s">
        <v>106</v>
      </c>
      <c r="B409" s="7" t="s">
        <v>46</v>
      </c>
      <c r="C409" s="30">
        <v>25</v>
      </c>
      <c r="D409" s="60">
        <v>41</v>
      </c>
      <c r="E409" s="61">
        <v>41</v>
      </c>
      <c r="F409" s="63">
        <v>55</v>
      </c>
      <c r="G409" s="63">
        <v>55</v>
      </c>
      <c r="H409" s="63">
        <v>55</v>
      </c>
      <c r="I409" s="63">
        <v>55</v>
      </c>
      <c r="J409" s="62">
        <v>37</v>
      </c>
      <c r="K409" s="55" t="s">
        <v>114</v>
      </c>
      <c r="L409">
        <f t="shared" si="50"/>
        <v>41</v>
      </c>
      <c r="M409">
        <f t="shared" si="51"/>
        <v>55</v>
      </c>
      <c r="N409">
        <f t="shared" si="52"/>
        <v>0</v>
      </c>
      <c r="O409">
        <f t="shared" si="53"/>
        <v>0</v>
      </c>
      <c r="P409">
        <f t="shared" si="48"/>
        <v>2</v>
      </c>
      <c r="Q409" t="e">
        <f t="shared" si="49"/>
        <v>#VALUE!</v>
      </c>
      <c r="R409" t="e">
        <f t="shared" si="54"/>
        <v>#VALUE!</v>
      </c>
    </row>
    <row r="410" spans="1:18" x14ac:dyDescent="0.25">
      <c r="A410" s="7" t="s">
        <v>106</v>
      </c>
      <c r="B410" s="7" t="s">
        <v>97</v>
      </c>
      <c r="C410" s="30">
        <v>31</v>
      </c>
      <c r="D410" s="60">
        <v>47</v>
      </c>
      <c r="E410" s="61">
        <v>47</v>
      </c>
      <c r="F410" s="63">
        <v>57</v>
      </c>
      <c r="G410" s="63">
        <v>59</v>
      </c>
      <c r="H410" s="63">
        <v>59</v>
      </c>
      <c r="I410" s="63">
        <v>61</v>
      </c>
      <c r="J410" s="62">
        <v>58</v>
      </c>
      <c r="K410" s="55" t="s">
        <v>114</v>
      </c>
      <c r="L410">
        <f t="shared" si="50"/>
        <v>47</v>
      </c>
      <c r="M410">
        <f t="shared" si="51"/>
        <v>59</v>
      </c>
      <c r="N410">
        <f t="shared" si="52"/>
        <v>0</v>
      </c>
      <c r="O410">
        <f t="shared" si="53"/>
        <v>4</v>
      </c>
      <c r="P410">
        <f>IF(N410&gt;5.57,1,2)</f>
        <v>2</v>
      </c>
      <c r="Q410">
        <f t="shared" si="49"/>
        <v>2</v>
      </c>
      <c r="R410">
        <f t="shared" si="54"/>
        <v>5</v>
      </c>
    </row>
    <row r="411" spans="1:18" x14ac:dyDescent="0.25">
      <c r="A411" s="26" t="s">
        <v>10</v>
      </c>
      <c r="B411" s="54" t="s">
        <v>75</v>
      </c>
      <c r="C411" s="30">
        <v>75</v>
      </c>
      <c r="D411" s="60">
        <v>82</v>
      </c>
      <c r="E411" s="61">
        <v>82</v>
      </c>
      <c r="F411" s="64">
        <v>102</v>
      </c>
      <c r="G411" s="64">
        <v>102</v>
      </c>
      <c r="H411" s="64" t="s">
        <v>12</v>
      </c>
      <c r="I411" s="64" t="s">
        <v>12</v>
      </c>
      <c r="J411" s="65">
        <v>4</v>
      </c>
      <c r="K411" s="55" t="s">
        <v>169</v>
      </c>
      <c r="L411">
        <f t="shared" si="50"/>
        <v>82</v>
      </c>
      <c r="M411">
        <f t="shared" si="51"/>
        <v>102</v>
      </c>
      <c r="N411">
        <f t="shared" si="52"/>
        <v>0</v>
      </c>
      <c r="O411" t="e">
        <f t="shared" si="53"/>
        <v>#VALUE!</v>
      </c>
      <c r="P411">
        <f>IF(N411&gt;5.65,1,2)</f>
        <v>2</v>
      </c>
      <c r="Q411">
        <f>IF(O410&gt;4.46,1,2)</f>
        <v>2</v>
      </c>
      <c r="R411">
        <f t="shared" si="54"/>
        <v>5</v>
      </c>
    </row>
    <row r="412" spans="1:18" x14ac:dyDescent="0.25">
      <c r="A412" s="26" t="s">
        <v>10</v>
      </c>
      <c r="B412" s="54" t="s">
        <v>11</v>
      </c>
      <c r="C412" s="30">
        <v>82</v>
      </c>
      <c r="D412" s="60">
        <v>95</v>
      </c>
      <c r="E412" s="61">
        <v>95</v>
      </c>
      <c r="F412" s="59" t="s">
        <v>12</v>
      </c>
      <c r="G412" s="59" t="s">
        <v>12</v>
      </c>
      <c r="H412" s="59" t="s">
        <v>12</v>
      </c>
      <c r="I412" s="59" t="s">
        <v>12</v>
      </c>
      <c r="J412" s="65">
        <v>4</v>
      </c>
      <c r="K412" s="55" t="s">
        <v>169</v>
      </c>
      <c r="L412">
        <f t="shared" si="50"/>
        <v>95</v>
      </c>
      <c r="M412" t="e">
        <f t="shared" si="51"/>
        <v>#DIV/0!</v>
      </c>
      <c r="N412">
        <f t="shared" si="52"/>
        <v>0</v>
      </c>
      <c r="O412" t="e">
        <f t="shared" si="53"/>
        <v>#VALUE!</v>
      </c>
      <c r="P412">
        <f t="shared" ref="P412:P475" si="55">IF(N412&gt;5.65,1,2)</f>
        <v>2</v>
      </c>
      <c r="Q412" t="e">
        <f t="shared" ref="Q412:Q475" si="56">IF(O411&gt;4.46,1,2)</f>
        <v>#VALUE!</v>
      </c>
      <c r="R412" t="e">
        <f t="shared" si="54"/>
        <v>#VALUE!</v>
      </c>
    </row>
    <row r="413" spans="1:18" x14ac:dyDescent="0.25">
      <c r="A413" s="26" t="s">
        <v>10</v>
      </c>
      <c r="B413" s="54" t="s">
        <v>13</v>
      </c>
      <c r="C413" s="30">
        <v>85</v>
      </c>
      <c r="D413" s="60">
        <v>102</v>
      </c>
      <c r="E413" s="61">
        <v>105</v>
      </c>
      <c r="F413" s="59" t="s">
        <v>12</v>
      </c>
      <c r="G413" s="59" t="s">
        <v>12</v>
      </c>
      <c r="H413" s="59" t="s">
        <v>12</v>
      </c>
      <c r="I413" s="59" t="s">
        <v>12</v>
      </c>
      <c r="J413" s="65">
        <v>2</v>
      </c>
      <c r="K413" s="55" t="s">
        <v>169</v>
      </c>
      <c r="L413">
        <f t="shared" si="50"/>
        <v>103.5</v>
      </c>
      <c r="M413" t="e">
        <f t="shared" si="51"/>
        <v>#DIV/0!</v>
      </c>
      <c r="N413">
        <f t="shared" si="52"/>
        <v>3</v>
      </c>
      <c r="O413" t="e">
        <f t="shared" si="53"/>
        <v>#VALUE!</v>
      </c>
      <c r="P413">
        <f t="shared" si="55"/>
        <v>2</v>
      </c>
      <c r="Q413" t="e">
        <f t="shared" si="56"/>
        <v>#VALUE!</v>
      </c>
      <c r="R413" t="e">
        <f t="shared" si="54"/>
        <v>#VALUE!</v>
      </c>
    </row>
    <row r="414" spans="1:18" x14ac:dyDescent="0.25">
      <c r="A414" s="26" t="s">
        <v>10</v>
      </c>
      <c r="B414" s="54" t="s">
        <v>14</v>
      </c>
      <c r="C414" s="56" t="s">
        <v>12</v>
      </c>
      <c r="D414" s="57" t="s">
        <v>12</v>
      </c>
      <c r="E414" s="58" t="s">
        <v>12</v>
      </c>
      <c r="F414" s="59" t="s">
        <v>12</v>
      </c>
      <c r="G414" s="59" t="s">
        <v>12</v>
      </c>
      <c r="H414" s="59" t="s">
        <v>12</v>
      </c>
      <c r="I414" s="59" t="s">
        <v>12</v>
      </c>
      <c r="J414" s="65">
        <v>1</v>
      </c>
      <c r="K414" s="55" t="s">
        <v>169</v>
      </c>
      <c r="L414" t="e">
        <f t="shared" si="50"/>
        <v>#DIV/0!</v>
      </c>
      <c r="M414" t="e">
        <f t="shared" si="51"/>
        <v>#DIV/0!</v>
      </c>
      <c r="N414" t="e">
        <f t="shared" si="52"/>
        <v>#VALUE!</v>
      </c>
      <c r="O414" t="e">
        <f t="shared" si="53"/>
        <v>#VALUE!</v>
      </c>
      <c r="P414" t="e">
        <f t="shared" si="55"/>
        <v>#VALUE!</v>
      </c>
      <c r="Q414" t="e">
        <f t="shared" si="56"/>
        <v>#VALUE!</v>
      </c>
      <c r="R414" t="e">
        <f t="shared" si="54"/>
        <v>#VALUE!</v>
      </c>
    </row>
    <row r="415" spans="1:18" x14ac:dyDescent="0.25">
      <c r="A415" s="26" t="s">
        <v>10</v>
      </c>
      <c r="B415" s="54" t="s">
        <v>115</v>
      </c>
      <c r="C415" s="30">
        <v>52</v>
      </c>
      <c r="D415" s="60">
        <v>69</v>
      </c>
      <c r="E415" s="61">
        <v>69</v>
      </c>
      <c r="F415" s="64">
        <v>85</v>
      </c>
      <c r="G415" s="64">
        <v>85</v>
      </c>
      <c r="H415" s="64">
        <v>85</v>
      </c>
      <c r="I415" s="64">
        <v>87</v>
      </c>
      <c r="J415" s="65">
        <v>8</v>
      </c>
      <c r="K415" s="55" t="s">
        <v>169</v>
      </c>
      <c r="L415">
        <f t="shared" si="50"/>
        <v>69</v>
      </c>
      <c r="M415">
        <f t="shared" si="51"/>
        <v>85.5</v>
      </c>
      <c r="N415">
        <f t="shared" si="52"/>
        <v>0</v>
      </c>
      <c r="O415">
        <f t="shared" si="53"/>
        <v>2</v>
      </c>
      <c r="P415">
        <f t="shared" si="55"/>
        <v>2</v>
      </c>
      <c r="Q415" t="e">
        <f t="shared" si="56"/>
        <v>#VALUE!</v>
      </c>
      <c r="R415" t="e">
        <f t="shared" si="54"/>
        <v>#VALUE!</v>
      </c>
    </row>
    <row r="416" spans="1:18" x14ac:dyDescent="0.25">
      <c r="A416" s="26" t="s">
        <v>10</v>
      </c>
      <c r="B416" s="54" t="s">
        <v>16</v>
      </c>
      <c r="C416" s="30">
        <v>62</v>
      </c>
      <c r="D416" s="60">
        <v>90</v>
      </c>
      <c r="E416" s="61">
        <v>92</v>
      </c>
      <c r="F416" s="59" t="s">
        <v>12</v>
      </c>
      <c r="G416" s="59" t="s">
        <v>12</v>
      </c>
      <c r="H416" s="59" t="s">
        <v>12</v>
      </c>
      <c r="I416" s="59" t="s">
        <v>12</v>
      </c>
      <c r="J416" s="65">
        <v>4</v>
      </c>
      <c r="K416" s="55" t="s">
        <v>169</v>
      </c>
      <c r="L416">
        <f t="shared" si="50"/>
        <v>91</v>
      </c>
      <c r="M416" t="e">
        <f t="shared" si="51"/>
        <v>#DIV/0!</v>
      </c>
      <c r="N416">
        <f t="shared" si="52"/>
        <v>2</v>
      </c>
      <c r="O416" t="e">
        <f t="shared" si="53"/>
        <v>#VALUE!</v>
      </c>
      <c r="P416">
        <f t="shared" si="55"/>
        <v>2</v>
      </c>
      <c r="Q416">
        <f t="shared" si="56"/>
        <v>2</v>
      </c>
      <c r="R416">
        <f t="shared" si="54"/>
        <v>5</v>
      </c>
    </row>
    <row r="417" spans="1:18" x14ac:dyDescent="0.25">
      <c r="A417" s="26" t="s">
        <v>10</v>
      </c>
      <c r="B417" s="54" t="s">
        <v>84</v>
      </c>
      <c r="C417" s="56" t="s">
        <v>12</v>
      </c>
      <c r="D417" s="57" t="s">
        <v>12</v>
      </c>
      <c r="E417" s="58" t="s">
        <v>12</v>
      </c>
      <c r="F417" s="59" t="s">
        <v>12</v>
      </c>
      <c r="G417" s="59" t="s">
        <v>12</v>
      </c>
      <c r="H417" s="59" t="s">
        <v>12</v>
      </c>
      <c r="I417" s="59" t="s">
        <v>12</v>
      </c>
      <c r="J417" s="65">
        <v>1</v>
      </c>
      <c r="K417" s="55" t="s">
        <v>169</v>
      </c>
      <c r="L417" t="e">
        <f t="shared" si="50"/>
        <v>#DIV/0!</v>
      </c>
      <c r="M417" t="e">
        <f t="shared" si="51"/>
        <v>#DIV/0!</v>
      </c>
      <c r="N417" t="e">
        <f t="shared" si="52"/>
        <v>#VALUE!</v>
      </c>
      <c r="O417" t="e">
        <f t="shared" si="53"/>
        <v>#VALUE!</v>
      </c>
      <c r="P417" t="e">
        <f t="shared" si="55"/>
        <v>#VALUE!</v>
      </c>
      <c r="Q417" t="e">
        <f t="shared" si="56"/>
        <v>#VALUE!</v>
      </c>
      <c r="R417" t="e">
        <f t="shared" si="54"/>
        <v>#VALUE!</v>
      </c>
    </row>
    <row r="418" spans="1:18" x14ac:dyDescent="0.25">
      <c r="A418" s="26" t="s">
        <v>10</v>
      </c>
      <c r="B418" s="54" t="s">
        <v>116</v>
      </c>
      <c r="C418" s="56" t="s">
        <v>12</v>
      </c>
      <c r="D418" s="57" t="s">
        <v>12</v>
      </c>
      <c r="E418" s="58" t="s">
        <v>12</v>
      </c>
      <c r="F418" s="59" t="s">
        <v>12</v>
      </c>
      <c r="G418" s="59" t="s">
        <v>12</v>
      </c>
      <c r="H418" s="59" t="s">
        <v>12</v>
      </c>
      <c r="I418" s="59" t="s">
        <v>12</v>
      </c>
      <c r="J418" s="65">
        <v>1</v>
      </c>
      <c r="K418" s="55" t="s">
        <v>169</v>
      </c>
      <c r="L418" t="e">
        <f t="shared" si="50"/>
        <v>#DIV/0!</v>
      </c>
      <c r="M418" t="e">
        <f t="shared" si="51"/>
        <v>#DIV/0!</v>
      </c>
      <c r="N418" t="e">
        <f t="shared" si="52"/>
        <v>#VALUE!</v>
      </c>
      <c r="O418" t="e">
        <f t="shared" si="53"/>
        <v>#VALUE!</v>
      </c>
      <c r="P418" t="e">
        <f t="shared" si="55"/>
        <v>#VALUE!</v>
      </c>
      <c r="Q418" t="e">
        <f t="shared" si="56"/>
        <v>#VALUE!</v>
      </c>
      <c r="R418" t="e">
        <f t="shared" si="54"/>
        <v>#VALUE!</v>
      </c>
    </row>
    <row r="419" spans="1:18" x14ac:dyDescent="0.25">
      <c r="A419" s="26" t="s">
        <v>10</v>
      </c>
      <c r="B419" s="54" t="s">
        <v>17</v>
      </c>
      <c r="C419" s="30">
        <v>65</v>
      </c>
      <c r="D419" s="60">
        <v>69</v>
      </c>
      <c r="E419" s="61">
        <v>82</v>
      </c>
      <c r="F419" s="64">
        <v>88</v>
      </c>
      <c r="G419" s="64">
        <v>91</v>
      </c>
      <c r="H419" s="64">
        <v>95</v>
      </c>
      <c r="I419" s="64">
        <v>95</v>
      </c>
      <c r="J419" s="65">
        <v>8</v>
      </c>
      <c r="K419" s="55" t="s">
        <v>169</v>
      </c>
      <c r="L419">
        <f t="shared" si="50"/>
        <v>75.5</v>
      </c>
      <c r="M419">
        <f t="shared" si="51"/>
        <v>92.25</v>
      </c>
      <c r="N419">
        <f t="shared" si="52"/>
        <v>13</v>
      </c>
      <c r="O419">
        <f t="shared" si="53"/>
        <v>7</v>
      </c>
      <c r="P419">
        <f t="shared" si="55"/>
        <v>1</v>
      </c>
      <c r="Q419" t="e">
        <f t="shared" si="56"/>
        <v>#VALUE!</v>
      </c>
      <c r="R419" t="e">
        <f t="shared" si="54"/>
        <v>#VALUE!</v>
      </c>
    </row>
    <row r="420" spans="1:18" x14ac:dyDescent="0.25">
      <c r="A420" s="26" t="s">
        <v>10</v>
      </c>
      <c r="B420" s="54" t="s">
        <v>18</v>
      </c>
      <c r="C420" s="30">
        <v>87</v>
      </c>
      <c r="D420" s="57" t="s">
        <v>12</v>
      </c>
      <c r="E420" s="58" t="s">
        <v>12</v>
      </c>
      <c r="F420" s="59" t="s">
        <v>12</v>
      </c>
      <c r="G420" s="59" t="s">
        <v>12</v>
      </c>
      <c r="H420" s="59" t="s">
        <v>12</v>
      </c>
      <c r="I420" s="59" t="s">
        <v>12</v>
      </c>
      <c r="J420" s="65">
        <v>2</v>
      </c>
      <c r="K420" s="55" t="s">
        <v>169</v>
      </c>
      <c r="L420" t="e">
        <f t="shared" si="50"/>
        <v>#DIV/0!</v>
      </c>
      <c r="M420" t="e">
        <f t="shared" si="51"/>
        <v>#DIV/0!</v>
      </c>
      <c r="N420" t="e">
        <f t="shared" si="52"/>
        <v>#VALUE!</v>
      </c>
      <c r="O420" t="e">
        <f t="shared" si="53"/>
        <v>#VALUE!</v>
      </c>
      <c r="P420" t="e">
        <f t="shared" si="55"/>
        <v>#VALUE!</v>
      </c>
      <c r="Q420">
        <f t="shared" si="56"/>
        <v>1</v>
      </c>
      <c r="R420" t="e">
        <f t="shared" si="54"/>
        <v>#VALUE!</v>
      </c>
    </row>
    <row r="421" spans="1:18" x14ac:dyDescent="0.25">
      <c r="A421" s="26" t="s">
        <v>10</v>
      </c>
      <c r="B421" s="54" t="s">
        <v>50</v>
      </c>
      <c r="C421" s="30">
        <v>71</v>
      </c>
      <c r="D421" s="60">
        <v>92</v>
      </c>
      <c r="E421" s="61">
        <v>92</v>
      </c>
      <c r="F421" s="59" t="s">
        <v>12</v>
      </c>
      <c r="G421" s="59" t="s">
        <v>12</v>
      </c>
      <c r="H421" s="59" t="s">
        <v>12</v>
      </c>
      <c r="I421" s="59" t="s">
        <v>12</v>
      </c>
      <c r="J421" s="65">
        <v>4</v>
      </c>
      <c r="K421" s="55" t="s">
        <v>169</v>
      </c>
      <c r="L421">
        <f t="shared" si="50"/>
        <v>92</v>
      </c>
      <c r="M421" t="e">
        <f t="shared" si="51"/>
        <v>#DIV/0!</v>
      </c>
      <c r="N421">
        <f t="shared" si="52"/>
        <v>0</v>
      </c>
      <c r="O421" t="e">
        <f t="shared" si="53"/>
        <v>#VALUE!</v>
      </c>
      <c r="P421">
        <f t="shared" si="55"/>
        <v>2</v>
      </c>
      <c r="Q421" t="e">
        <f t="shared" si="56"/>
        <v>#VALUE!</v>
      </c>
      <c r="R421" t="e">
        <f t="shared" si="54"/>
        <v>#VALUE!</v>
      </c>
    </row>
    <row r="422" spans="1:18" x14ac:dyDescent="0.25">
      <c r="A422" s="26" t="s">
        <v>10</v>
      </c>
      <c r="B422" s="54" t="s">
        <v>76</v>
      </c>
      <c r="C422" s="30">
        <v>58</v>
      </c>
      <c r="D422" s="60">
        <v>76</v>
      </c>
      <c r="E422" s="61">
        <v>77</v>
      </c>
      <c r="F422" s="64">
        <v>89</v>
      </c>
      <c r="G422" s="64">
        <v>90</v>
      </c>
      <c r="H422" s="64">
        <v>90</v>
      </c>
      <c r="I422" s="64">
        <v>94</v>
      </c>
      <c r="J422" s="65">
        <v>8</v>
      </c>
      <c r="K422" s="55" t="s">
        <v>169</v>
      </c>
      <c r="L422">
        <f t="shared" si="50"/>
        <v>76.5</v>
      </c>
      <c r="M422">
        <f t="shared" si="51"/>
        <v>90.75</v>
      </c>
      <c r="N422">
        <f t="shared" si="52"/>
        <v>1</v>
      </c>
      <c r="O422">
        <f t="shared" si="53"/>
        <v>5</v>
      </c>
      <c r="P422">
        <f t="shared" si="55"/>
        <v>2</v>
      </c>
      <c r="Q422" t="e">
        <f t="shared" si="56"/>
        <v>#VALUE!</v>
      </c>
      <c r="R422" t="e">
        <f t="shared" si="54"/>
        <v>#VALUE!</v>
      </c>
    </row>
    <row r="423" spans="1:18" x14ac:dyDescent="0.25">
      <c r="A423" s="26" t="s">
        <v>10</v>
      </c>
      <c r="B423" s="54" t="s">
        <v>51</v>
      </c>
      <c r="C423" s="30">
        <v>72</v>
      </c>
      <c r="D423" s="60">
        <v>87</v>
      </c>
      <c r="E423" s="58">
        <v>101</v>
      </c>
      <c r="F423" s="59" t="s">
        <v>12</v>
      </c>
      <c r="G423" s="59" t="s">
        <v>12</v>
      </c>
      <c r="H423" s="59" t="s">
        <v>12</v>
      </c>
      <c r="I423" s="59" t="s">
        <v>12</v>
      </c>
      <c r="J423" s="65">
        <v>3</v>
      </c>
      <c r="K423" s="55" t="s">
        <v>169</v>
      </c>
      <c r="L423">
        <f t="shared" si="50"/>
        <v>94</v>
      </c>
      <c r="M423" t="e">
        <f t="shared" si="51"/>
        <v>#DIV/0!</v>
      </c>
      <c r="N423">
        <f t="shared" si="52"/>
        <v>14</v>
      </c>
      <c r="O423" t="e">
        <f t="shared" si="53"/>
        <v>#VALUE!</v>
      </c>
      <c r="P423">
        <f t="shared" si="55"/>
        <v>1</v>
      </c>
      <c r="Q423">
        <f t="shared" si="56"/>
        <v>1</v>
      </c>
      <c r="R423">
        <f t="shared" si="54"/>
        <v>5</v>
      </c>
    </row>
    <row r="424" spans="1:18" x14ac:dyDescent="0.25">
      <c r="A424" s="26" t="s">
        <v>10</v>
      </c>
      <c r="B424" s="54" t="s">
        <v>85</v>
      </c>
      <c r="C424" s="30">
        <v>104</v>
      </c>
      <c r="D424" s="60" t="s">
        <v>12</v>
      </c>
      <c r="E424" s="61" t="s">
        <v>12</v>
      </c>
      <c r="F424" s="59" t="s">
        <v>12</v>
      </c>
      <c r="G424" s="59" t="s">
        <v>12</v>
      </c>
      <c r="H424" s="59" t="s">
        <v>12</v>
      </c>
      <c r="I424" s="59" t="s">
        <v>12</v>
      </c>
      <c r="J424" s="65">
        <v>1</v>
      </c>
      <c r="K424" s="55" t="s">
        <v>169</v>
      </c>
      <c r="L424" t="e">
        <f t="shared" si="50"/>
        <v>#DIV/0!</v>
      </c>
      <c r="M424" t="e">
        <f t="shared" si="51"/>
        <v>#DIV/0!</v>
      </c>
      <c r="N424" t="e">
        <f t="shared" si="52"/>
        <v>#VALUE!</v>
      </c>
      <c r="O424" t="e">
        <f t="shared" si="53"/>
        <v>#VALUE!</v>
      </c>
      <c r="P424" t="e">
        <f t="shared" si="55"/>
        <v>#VALUE!</v>
      </c>
      <c r="Q424" t="e">
        <f t="shared" si="56"/>
        <v>#VALUE!</v>
      </c>
      <c r="R424" t="e">
        <f t="shared" si="54"/>
        <v>#VALUE!</v>
      </c>
    </row>
    <row r="425" spans="1:18" x14ac:dyDescent="0.25">
      <c r="A425" s="26" t="s">
        <v>10</v>
      </c>
      <c r="B425" s="54" t="s">
        <v>77</v>
      </c>
      <c r="C425" s="30">
        <v>89</v>
      </c>
      <c r="D425" s="60" t="s">
        <v>12</v>
      </c>
      <c r="E425" s="61" t="s">
        <v>12</v>
      </c>
      <c r="F425" s="59" t="s">
        <v>12</v>
      </c>
      <c r="G425" s="59" t="s">
        <v>12</v>
      </c>
      <c r="H425" s="59" t="s">
        <v>12</v>
      </c>
      <c r="I425" s="59" t="s">
        <v>12</v>
      </c>
      <c r="J425" s="65">
        <v>2</v>
      </c>
      <c r="K425" s="55" t="s">
        <v>169</v>
      </c>
      <c r="L425" t="e">
        <f t="shared" si="50"/>
        <v>#DIV/0!</v>
      </c>
      <c r="M425" t="e">
        <f t="shared" si="51"/>
        <v>#DIV/0!</v>
      </c>
      <c r="N425" t="e">
        <f t="shared" si="52"/>
        <v>#VALUE!</v>
      </c>
      <c r="O425" t="e">
        <f t="shared" si="53"/>
        <v>#VALUE!</v>
      </c>
      <c r="P425" t="e">
        <f t="shared" si="55"/>
        <v>#VALUE!</v>
      </c>
      <c r="Q425" t="e">
        <f t="shared" si="56"/>
        <v>#VALUE!</v>
      </c>
      <c r="R425" t="e">
        <f t="shared" si="54"/>
        <v>#VALUE!</v>
      </c>
    </row>
    <row r="426" spans="1:18" x14ac:dyDescent="0.25">
      <c r="A426" s="26" t="s">
        <v>10</v>
      </c>
      <c r="B426" s="54" t="s">
        <v>20</v>
      </c>
      <c r="C426" s="30">
        <v>76</v>
      </c>
      <c r="D426" s="60">
        <v>96</v>
      </c>
      <c r="E426" s="61">
        <v>106</v>
      </c>
      <c r="F426" s="59" t="s">
        <v>12</v>
      </c>
      <c r="G426" s="59" t="s">
        <v>12</v>
      </c>
      <c r="H426" s="59" t="s">
        <v>12</v>
      </c>
      <c r="I426" s="59" t="s">
        <v>12</v>
      </c>
      <c r="J426" s="65">
        <v>3</v>
      </c>
      <c r="K426" s="55" t="s">
        <v>169</v>
      </c>
      <c r="L426">
        <f t="shared" si="50"/>
        <v>101</v>
      </c>
      <c r="M426" t="e">
        <f t="shared" si="51"/>
        <v>#DIV/0!</v>
      </c>
      <c r="N426">
        <f t="shared" si="52"/>
        <v>10</v>
      </c>
      <c r="O426" t="e">
        <f t="shared" si="53"/>
        <v>#VALUE!</v>
      </c>
      <c r="P426">
        <f t="shared" si="55"/>
        <v>1</v>
      </c>
      <c r="Q426" t="e">
        <f t="shared" si="56"/>
        <v>#VALUE!</v>
      </c>
      <c r="R426" t="e">
        <f t="shared" si="54"/>
        <v>#VALUE!</v>
      </c>
    </row>
    <row r="427" spans="1:18" x14ac:dyDescent="0.25">
      <c r="A427" s="26" t="s">
        <v>10</v>
      </c>
      <c r="B427" s="54" t="s">
        <v>21</v>
      </c>
      <c r="C427" s="56" t="s">
        <v>12</v>
      </c>
      <c r="D427" s="57" t="s">
        <v>12</v>
      </c>
      <c r="E427" s="58" t="s">
        <v>12</v>
      </c>
      <c r="F427" s="59" t="s">
        <v>12</v>
      </c>
      <c r="G427" s="59" t="s">
        <v>12</v>
      </c>
      <c r="H427" s="59" t="s">
        <v>12</v>
      </c>
      <c r="I427" s="59" t="s">
        <v>12</v>
      </c>
      <c r="J427" s="65">
        <v>1</v>
      </c>
      <c r="K427" s="55" t="s">
        <v>169</v>
      </c>
      <c r="L427" t="e">
        <f t="shared" si="50"/>
        <v>#DIV/0!</v>
      </c>
      <c r="M427" t="e">
        <f t="shared" si="51"/>
        <v>#DIV/0!</v>
      </c>
      <c r="N427" t="e">
        <f t="shared" si="52"/>
        <v>#VALUE!</v>
      </c>
      <c r="O427" t="e">
        <f t="shared" si="53"/>
        <v>#VALUE!</v>
      </c>
      <c r="P427" t="e">
        <f t="shared" si="55"/>
        <v>#VALUE!</v>
      </c>
      <c r="Q427" t="e">
        <f t="shared" si="56"/>
        <v>#VALUE!</v>
      </c>
      <c r="R427" t="e">
        <f t="shared" si="54"/>
        <v>#VALUE!</v>
      </c>
    </row>
    <row r="428" spans="1:18" x14ac:dyDescent="0.25">
      <c r="A428" s="26" t="s">
        <v>10</v>
      </c>
      <c r="B428" s="54" t="s">
        <v>52</v>
      </c>
      <c r="C428" s="30">
        <v>43</v>
      </c>
      <c r="D428" s="60">
        <v>58</v>
      </c>
      <c r="E428" s="61">
        <v>59</v>
      </c>
      <c r="F428" s="64">
        <v>70</v>
      </c>
      <c r="G428" s="64">
        <v>74</v>
      </c>
      <c r="H428" s="64">
        <v>75</v>
      </c>
      <c r="I428" s="64">
        <v>75</v>
      </c>
      <c r="J428" s="65">
        <v>16</v>
      </c>
      <c r="K428" s="55" t="s">
        <v>169</v>
      </c>
      <c r="L428">
        <f t="shared" si="50"/>
        <v>58.5</v>
      </c>
      <c r="M428">
        <f t="shared" si="51"/>
        <v>73.5</v>
      </c>
      <c r="N428">
        <f t="shared" si="52"/>
        <v>1</v>
      </c>
      <c r="O428">
        <f t="shared" si="53"/>
        <v>5</v>
      </c>
      <c r="P428">
        <f t="shared" si="55"/>
        <v>2</v>
      </c>
      <c r="Q428" t="e">
        <f t="shared" si="56"/>
        <v>#VALUE!</v>
      </c>
      <c r="R428" t="e">
        <f t="shared" si="54"/>
        <v>#VALUE!</v>
      </c>
    </row>
    <row r="429" spans="1:18" x14ac:dyDescent="0.25">
      <c r="A429" s="26" t="s">
        <v>10</v>
      </c>
      <c r="B429" s="54" t="s">
        <v>53</v>
      </c>
      <c r="C429" s="30">
        <v>61</v>
      </c>
      <c r="D429" s="60">
        <v>75</v>
      </c>
      <c r="E429" s="61">
        <v>75</v>
      </c>
      <c r="F429" s="64">
        <v>96</v>
      </c>
      <c r="G429" s="64">
        <v>96</v>
      </c>
      <c r="H429" s="59" t="s">
        <v>12</v>
      </c>
      <c r="I429" s="59" t="s">
        <v>12</v>
      </c>
      <c r="J429" s="65">
        <v>6</v>
      </c>
      <c r="K429" s="55" t="s">
        <v>169</v>
      </c>
      <c r="L429">
        <f t="shared" si="50"/>
        <v>75</v>
      </c>
      <c r="M429">
        <f t="shared" si="51"/>
        <v>96</v>
      </c>
      <c r="N429">
        <f t="shared" si="52"/>
        <v>0</v>
      </c>
      <c r="O429" t="e">
        <f t="shared" si="53"/>
        <v>#VALUE!</v>
      </c>
      <c r="P429">
        <f t="shared" si="55"/>
        <v>2</v>
      </c>
      <c r="Q429">
        <f t="shared" si="56"/>
        <v>1</v>
      </c>
      <c r="R429">
        <f t="shared" si="54"/>
        <v>6</v>
      </c>
    </row>
    <row r="430" spans="1:18" x14ac:dyDescent="0.25">
      <c r="A430" s="26" t="s">
        <v>10</v>
      </c>
      <c r="B430" s="54" t="s">
        <v>22</v>
      </c>
      <c r="C430" s="30">
        <v>87</v>
      </c>
      <c r="D430" s="57" t="s">
        <v>12</v>
      </c>
      <c r="E430" s="58" t="s">
        <v>12</v>
      </c>
      <c r="F430" s="59" t="s">
        <v>12</v>
      </c>
      <c r="G430" s="59" t="s">
        <v>12</v>
      </c>
      <c r="H430" s="59" t="s">
        <v>12</v>
      </c>
      <c r="I430" s="59" t="s">
        <v>12</v>
      </c>
      <c r="J430" s="65">
        <v>2</v>
      </c>
      <c r="K430" s="55" t="s">
        <v>169</v>
      </c>
      <c r="L430" t="e">
        <f t="shared" si="50"/>
        <v>#DIV/0!</v>
      </c>
      <c r="M430" t="e">
        <f t="shared" si="51"/>
        <v>#DIV/0!</v>
      </c>
      <c r="N430" t="e">
        <f t="shared" si="52"/>
        <v>#VALUE!</v>
      </c>
      <c r="O430" t="e">
        <f t="shared" si="53"/>
        <v>#VALUE!</v>
      </c>
      <c r="P430" t="e">
        <f t="shared" si="55"/>
        <v>#VALUE!</v>
      </c>
      <c r="Q430" t="e">
        <f t="shared" si="56"/>
        <v>#VALUE!</v>
      </c>
      <c r="R430" t="e">
        <f t="shared" si="54"/>
        <v>#VALUE!</v>
      </c>
    </row>
    <row r="431" spans="1:18" x14ac:dyDescent="0.25">
      <c r="A431" s="26" t="s">
        <v>10</v>
      </c>
      <c r="B431" s="54" t="s">
        <v>54</v>
      </c>
      <c r="C431" s="30">
        <v>95</v>
      </c>
      <c r="D431" s="57" t="s">
        <v>12</v>
      </c>
      <c r="E431" s="58" t="s">
        <v>12</v>
      </c>
      <c r="F431" s="59" t="s">
        <v>12</v>
      </c>
      <c r="G431" s="59" t="s">
        <v>12</v>
      </c>
      <c r="H431" s="59" t="s">
        <v>12</v>
      </c>
      <c r="I431" s="59" t="s">
        <v>12</v>
      </c>
      <c r="J431" s="65">
        <v>2</v>
      </c>
      <c r="K431" s="55" t="s">
        <v>169</v>
      </c>
      <c r="L431" t="e">
        <f t="shared" si="50"/>
        <v>#DIV/0!</v>
      </c>
      <c r="M431" t="e">
        <f t="shared" si="51"/>
        <v>#DIV/0!</v>
      </c>
      <c r="N431" t="e">
        <f t="shared" si="52"/>
        <v>#VALUE!</v>
      </c>
      <c r="O431" t="e">
        <f t="shared" si="53"/>
        <v>#VALUE!</v>
      </c>
      <c r="P431" t="e">
        <f t="shared" si="55"/>
        <v>#VALUE!</v>
      </c>
      <c r="Q431" t="e">
        <f t="shared" si="56"/>
        <v>#VALUE!</v>
      </c>
      <c r="R431" t="e">
        <f t="shared" si="54"/>
        <v>#VALUE!</v>
      </c>
    </row>
    <row r="432" spans="1:18" x14ac:dyDescent="0.25">
      <c r="A432" s="26" t="s">
        <v>10</v>
      </c>
      <c r="B432" s="54" t="s">
        <v>55</v>
      </c>
      <c r="C432" s="30">
        <v>52</v>
      </c>
      <c r="D432" s="60">
        <v>67</v>
      </c>
      <c r="E432" s="61">
        <v>67</v>
      </c>
      <c r="F432" s="64">
        <v>80</v>
      </c>
      <c r="G432" s="64">
        <v>81</v>
      </c>
      <c r="H432" s="64">
        <v>81</v>
      </c>
      <c r="I432" s="64">
        <v>87</v>
      </c>
      <c r="J432" s="65">
        <v>12</v>
      </c>
      <c r="K432" s="55" t="s">
        <v>169</v>
      </c>
      <c r="L432">
        <f t="shared" si="50"/>
        <v>67</v>
      </c>
      <c r="M432">
        <f t="shared" si="51"/>
        <v>82.25</v>
      </c>
      <c r="N432">
        <f t="shared" si="52"/>
        <v>0</v>
      </c>
      <c r="O432">
        <f t="shared" si="53"/>
        <v>7</v>
      </c>
      <c r="P432">
        <f t="shared" si="55"/>
        <v>2</v>
      </c>
      <c r="Q432" t="e">
        <f t="shared" si="56"/>
        <v>#VALUE!</v>
      </c>
      <c r="R432" t="e">
        <f t="shared" si="54"/>
        <v>#VALUE!</v>
      </c>
    </row>
    <row r="433" spans="1:18" x14ac:dyDescent="0.25">
      <c r="A433" s="26" t="s">
        <v>10</v>
      </c>
      <c r="B433" s="54" t="s">
        <v>24</v>
      </c>
      <c r="C433" s="56" t="s">
        <v>12</v>
      </c>
      <c r="D433" s="57" t="s">
        <v>12</v>
      </c>
      <c r="E433" s="58" t="s">
        <v>12</v>
      </c>
      <c r="F433" s="59" t="s">
        <v>12</v>
      </c>
      <c r="G433" s="59" t="s">
        <v>12</v>
      </c>
      <c r="H433" s="59" t="s">
        <v>12</v>
      </c>
      <c r="I433" s="59" t="s">
        <v>12</v>
      </c>
      <c r="J433" s="65">
        <v>1</v>
      </c>
      <c r="K433" s="55" t="s">
        <v>169</v>
      </c>
      <c r="L433" t="e">
        <f t="shared" si="50"/>
        <v>#DIV/0!</v>
      </c>
      <c r="M433" t="e">
        <f t="shared" si="51"/>
        <v>#DIV/0!</v>
      </c>
      <c r="N433" t="e">
        <f t="shared" si="52"/>
        <v>#VALUE!</v>
      </c>
      <c r="O433" t="e">
        <f t="shared" si="53"/>
        <v>#VALUE!</v>
      </c>
      <c r="P433" t="e">
        <f t="shared" si="55"/>
        <v>#VALUE!</v>
      </c>
      <c r="Q433">
        <f t="shared" si="56"/>
        <v>1</v>
      </c>
      <c r="R433" t="e">
        <f t="shared" si="54"/>
        <v>#VALUE!</v>
      </c>
    </row>
    <row r="434" spans="1:18" x14ac:dyDescent="0.25">
      <c r="A434" s="26" t="s">
        <v>10</v>
      </c>
      <c r="B434" s="54" t="s">
        <v>56</v>
      </c>
      <c r="C434" s="30">
        <v>96</v>
      </c>
      <c r="D434" s="57" t="s">
        <v>12</v>
      </c>
      <c r="E434" s="58" t="s">
        <v>12</v>
      </c>
      <c r="F434" s="59" t="s">
        <v>12</v>
      </c>
      <c r="G434" s="59" t="s">
        <v>12</v>
      </c>
      <c r="H434" s="59" t="s">
        <v>12</v>
      </c>
      <c r="I434" s="59" t="s">
        <v>12</v>
      </c>
      <c r="J434" s="65">
        <v>2</v>
      </c>
      <c r="K434" s="55" t="s">
        <v>169</v>
      </c>
      <c r="L434" t="e">
        <f t="shared" si="50"/>
        <v>#DIV/0!</v>
      </c>
      <c r="M434" t="e">
        <f t="shared" si="51"/>
        <v>#DIV/0!</v>
      </c>
      <c r="N434" t="e">
        <f t="shared" si="52"/>
        <v>#VALUE!</v>
      </c>
      <c r="O434" t="e">
        <f t="shared" si="53"/>
        <v>#VALUE!</v>
      </c>
      <c r="P434" t="e">
        <f t="shared" si="55"/>
        <v>#VALUE!</v>
      </c>
      <c r="Q434" t="e">
        <f t="shared" si="56"/>
        <v>#VALUE!</v>
      </c>
      <c r="R434" t="e">
        <f t="shared" si="54"/>
        <v>#VALUE!</v>
      </c>
    </row>
    <row r="435" spans="1:18" x14ac:dyDescent="0.25">
      <c r="A435" s="26" t="s">
        <v>10</v>
      </c>
      <c r="B435" s="54" t="s">
        <v>86</v>
      </c>
      <c r="C435" s="56" t="s">
        <v>12</v>
      </c>
      <c r="D435" s="57" t="s">
        <v>12</v>
      </c>
      <c r="E435" s="58" t="s">
        <v>12</v>
      </c>
      <c r="F435" s="59" t="s">
        <v>12</v>
      </c>
      <c r="G435" s="59" t="s">
        <v>12</v>
      </c>
      <c r="H435" s="59" t="s">
        <v>12</v>
      </c>
      <c r="I435" s="59" t="s">
        <v>12</v>
      </c>
      <c r="J435" s="65">
        <v>1</v>
      </c>
      <c r="K435" s="55" t="s">
        <v>169</v>
      </c>
      <c r="L435" t="e">
        <f t="shared" si="50"/>
        <v>#DIV/0!</v>
      </c>
      <c r="M435" t="e">
        <f t="shared" si="51"/>
        <v>#DIV/0!</v>
      </c>
      <c r="N435" t="e">
        <f t="shared" si="52"/>
        <v>#VALUE!</v>
      </c>
      <c r="O435" t="e">
        <f t="shared" si="53"/>
        <v>#VALUE!</v>
      </c>
      <c r="P435" t="e">
        <f t="shared" si="55"/>
        <v>#VALUE!</v>
      </c>
      <c r="Q435" t="e">
        <f t="shared" si="56"/>
        <v>#VALUE!</v>
      </c>
      <c r="R435" t="e">
        <f t="shared" si="54"/>
        <v>#VALUE!</v>
      </c>
    </row>
    <row r="436" spans="1:18" x14ac:dyDescent="0.25">
      <c r="A436" s="26" t="s">
        <v>10</v>
      </c>
      <c r="B436" s="54" t="s">
        <v>25</v>
      </c>
      <c r="C436" s="30">
        <v>106</v>
      </c>
      <c r="D436" s="57" t="s">
        <v>12</v>
      </c>
      <c r="E436" s="58" t="s">
        <v>12</v>
      </c>
      <c r="F436" s="59" t="s">
        <v>12</v>
      </c>
      <c r="G436" s="59" t="s">
        <v>12</v>
      </c>
      <c r="H436" s="59" t="s">
        <v>12</v>
      </c>
      <c r="I436" s="59" t="s">
        <v>12</v>
      </c>
      <c r="J436" s="65">
        <v>1</v>
      </c>
      <c r="K436" s="55" t="s">
        <v>169</v>
      </c>
      <c r="L436" t="e">
        <f t="shared" si="50"/>
        <v>#DIV/0!</v>
      </c>
      <c r="M436" t="e">
        <f t="shared" si="51"/>
        <v>#DIV/0!</v>
      </c>
      <c r="N436" t="e">
        <f t="shared" si="52"/>
        <v>#VALUE!</v>
      </c>
      <c r="O436" t="e">
        <f t="shared" si="53"/>
        <v>#VALUE!</v>
      </c>
      <c r="P436" t="e">
        <f t="shared" si="55"/>
        <v>#VALUE!</v>
      </c>
      <c r="Q436" t="e">
        <f t="shared" si="56"/>
        <v>#VALUE!</v>
      </c>
      <c r="R436" t="e">
        <f t="shared" si="54"/>
        <v>#VALUE!</v>
      </c>
    </row>
    <row r="437" spans="1:18" x14ac:dyDescent="0.25">
      <c r="A437" s="26" t="s">
        <v>10</v>
      </c>
      <c r="B437" s="54" t="s">
        <v>94</v>
      </c>
      <c r="C437" s="56" t="s">
        <v>12</v>
      </c>
      <c r="D437" s="57" t="s">
        <v>12</v>
      </c>
      <c r="E437" s="58" t="s">
        <v>12</v>
      </c>
      <c r="F437" s="59" t="s">
        <v>12</v>
      </c>
      <c r="G437" s="59" t="s">
        <v>12</v>
      </c>
      <c r="H437" s="59" t="s">
        <v>12</v>
      </c>
      <c r="I437" s="59" t="s">
        <v>12</v>
      </c>
      <c r="J437" s="65">
        <v>1</v>
      </c>
      <c r="K437" s="55" t="s">
        <v>169</v>
      </c>
      <c r="L437" t="e">
        <f t="shared" si="50"/>
        <v>#DIV/0!</v>
      </c>
      <c r="M437" t="e">
        <f t="shared" si="51"/>
        <v>#DIV/0!</v>
      </c>
      <c r="N437" t="e">
        <f t="shared" si="52"/>
        <v>#VALUE!</v>
      </c>
      <c r="O437" t="e">
        <f t="shared" si="53"/>
        <v>#VALUE!</v>
      </c>
      <c r="P437" t="e">
        <f t="shared" si="55"/>
        <v>#VALUE!</v>
      </c>
      <c r="Q437" t="e">
        <f t="shared" si="56"/>
        <v>#VALUE!</v>
      </c>
      <c r="R437" t="e">
        <f t="shared" si="54"/>
        <v>#VALUE!</v>
      </c>
    </row>
    <row r="438" spans="1:18" x14ac:dyDescent="0.25">
      <c r="A438" s="26" t="s">
        <v>10</v>
      </c>
      <c r="B438" s="54" t="s">
        <v>57</v>
      </c>
      <c r="C438" s="30">
        <v>98</v>
      </c>
      <c r="D438" s="57" t="s">
        <v>12</v>
      </c>
      <c r="E438" s="58" t="s">
        <v>12</v>
      </c>
      <c r="F438" s="59" t="s">
        <v>12</v>
      </c>
      <c r="G438" s="59" t="s">
        <v>12</v>
      </c>
      <c r="H438" s="59" t="s">
        <v>12</v>
      </c>
      <c r="I438" s="59" t="s">
        <v>12</v>
      </c>
      <c r="J438" s="65">
        <v>1</v>
      </c>
      <c r="K438" s="55" t="s">
        <v>169</v>
      </c>
      <c r="L438" t="e">
        <f t="shared" si="50"/>
        <v>#DIV/0!</v>
      </c>
      <c r="M438" t="e">
        <f t="shared" si="51"/>
        <v>#DIV/0!</v>
      </c>
      <c r="N438" t="e">
        <f t="shared" si="52"/>
        <v>#VALUE!</v>
      </c>
      <c r="O438" t="e">
        <f t="shared" si="53"/>
        <v>#VALUE!</v>
      </c>
      <c r="P438" t="e">
        <f t="shared" si="55"/>
        <v>#VALUE!</v>
      </c>
      <c r="Q438" t="e">
        <f t="shared" si="56"/>
        <v>#VALUE!</v>
      </c>
      <c r="R438" t="e">
        <f t="shared" si="54"/>
        <v>#VALUE!</v>
      </c>
    </row>
    <row r="439" spans="1:18" x14ac:dyDescent="0.25">
      <c r="A439" s="26" t="s">
        <v>10</v>
      </c>
      <c r="B439" s="54" t="s">
        <v>26</v>
      </c>
      <c r="C439" s="56">
        <v>85</v>
      </c>
      <c r="D439" s="57" t="s">
        <v>12</v>
      </c>
      <c r="E439" s="58" t="s">
        <v>12</v>
      </c>
      <c r="F439" s="59" t="s">
        <v>12</v>
      </c>
      <c r="G439" s="59" t="s">
        <v>12</v>
      </c>
      <c r="H439" s="59" t="s">
        <v>12</v>
      </c>
      <c r="I439" s="59" t="s">
        <v>12</v>
      </c>
      <c r="J439" s="65">
        <v>2</v>
      </c>
      <c r="K439" s="55" t="s">
        <v>169</v>
      </c>
      <c r="L439" t="e">
        <f t="shared" si="50"/>
        <v>#DIV/0!</v>
      </c>
      <c r="M439" t="e">
        <f t="shared" si="51"/>
        <v>#DIV/0!</v>
      </c>
      <c r="N439" t="e">
        <f t="shared" si="52"/>
        <v>#VALUE!</v>
      </c>
      <c r="O439" t="e">
        <f t="shared" si="53"/>
        <v>#VALUE!</v>
      </c>
      <c r="P439" t="e">
        <f t="shared" si="55"/>
        <v>#VALUE!</v>
      </c>
      <c r="Q439" t="e">
        <f t="shared" si="56"/>
        <v>#VALUE!</v>
      </c>
      <c r="R439" t="e">
        <f t="shared" si="54"/>
        <v>#VALUE!</v>
      </c>
    </row>
    <row r="440" spans="1:18" x14ac:dyDescent="0.25">
      <c r="A440" s="26" t="s">
        <v>10</v>
      </c>
      <c r="B440" s="54" t="s">
        <v>27</v>
      </c>
      <c r="C440" s="30">
        <v>52</v>
      </c>
      <c r="D440" s="60">
        <v>67</v>
      </c>
      <c r="E440" s="61">
        <v>70</v>
      </c>
      <c r="F440" s="64">
        <v>90</v>
      </c>
      <c r="G440" s="59" t="s">
        <v>12</v>
      </c>
      <c r="H440" s="59" t="s">
        <v>12</v>
      </c>
      <c r="I440" s="59" t="s">
        <v>12</v>
      </c>
      <c r="J440" s="65">
        <v>5</v>
      </c>
      <c r="K440" s="55" t="s">
        <v>169</v>
      </c>
      <c r="L440">
        <f t="shared" si="50"/>
        <v>68.5</v>
      </c>
      <c r="M440">
        <f t="shared" si="51"/>
        <v>90</v>
      </c>
      <c r="N440">
        <f t="shared" si="52"/>
        <v>3</v>
      </c>
      <c r="O440" t="e">
        <f t="shared" si="53"/>
        <v>#VALUE!</v>
      </c>
      <c r="P440">
        <f t="shared" si="55"/>
        <v>2</v>
      </c>
      <c r="Q440" t="e">
        <f t="shared" si="56"/>
        <v>#VALUE!</v>
      </c>
      <c r="R440" t="e">
        <f t="shared" si="54"/>
        <v>#VALUE!</v>
      </c>
    </row>
    <row r="441" spans="1:18" x14ac:dyDescent="0.25">
      <c r="A441" s="26" t="s">
        <v>10</v>
      </c>
      <c r="B441" s="54" t="s">
        <v>28</v>
      </c>
      <c r="C441" s="30">
        <v>69</v>
      </c>
      <c r="D441" s="60">
        <v>77</v>
      </c>
      <c r="E441" s="61">
        <v>90</v>
      </c>
      <c r="F441" s="64">
        <v>94</v>
      </c>
      <c r="G441" s="64">
        <v>96</v>
      </c>
      <c r="H441" s="64">
        <v>96</v>
      </c>
      <c r="I441" s="64">
        <v>97</v>
      </c>
      <c r="J441" s="65">
        <v>7</v>
      </c>
      <c r="K441" s="55" t="s">
        <v>169</v>
      </c>
      <c r="L441">
        <f t="shared" si="50"/>
        <v>83.5</v>
      </c>
      <c r="M441">
        <f t="shared" si="51"/>
        <v>95.75</v>
      </c>
      <c r="N441">
        <f t="shared" si="52"/>
        <v>13</v>
      </c>
      <c r="O441">
        <f t="shared" si="53"/>
        <v>3</v>
      </c>
      <c r="P441">
        <f t="shared" si="55"/>
        <v>1</v>
      </c>
      <c r="Q441" t="e">
        <f t="shared" si="56"/>
        <v>#VALUE!</v>
      </c>
      <c r="R441" t="e">
        <f t="shared" si="54"/>
        <v>#VALUE!</v>
      </c>
    </row>
    <row r="442" spans="1:18" x14ac:dyDescent="0.25">
      <c r="A442" s="26" t="s">
        <v>10</v>
      </c>
      <c r="B442" s="54" t="s">
        <v>29</v>
      </c>
      <c r="C442" s="30">
        <v>75</v>
      </c>
      <c r="D442" s="60">
        <v>97</v>
      </c>
      <c r="E442" s="58" t="s">
        <v>12</v>
      </c>
      <c r="F442" s="59" t="s">
        <v>12</v>
      </c>
      <c r="G442" s="59" t="s">
        <v>12</v>
      </c>
      <c r="H442" s="59" t="s">
        <v>12</v>
      </c>
      <c r="I442" s="59" t="s">
        <v>12</v>
      </c>
      <c r="J442" s="65">
        <v>2</v>
      </c>
      <c r="K442" s="55" t="s">
        <v>169</v>
      </c>
      <c r="L442">
        <f t="shared" si="50"/>
        <v>97</v>
      </c>
      <c r="M442" t="e">
        <f t="shared" si="51"/>
        <v>#DIV/0!</v>
      </c>
      <c r="N442" t="e">
        <f t="shared" si="52"/>
        <v>#VALUE!</v>
      </c>
      <c r="O442" t="e">
        <f t="shared" si="53"/>
        <v>#VALUE!</v>
      </c>
      <c r="P442" t="e">
        <f t="shared" si="55"/>
        <v>#VALUE!</v>
      </c>
      <c r="Q442">
        <f t="shared" si="56"/>
        <v>2</v>
      </c>
      <c r="R442" t="e">
        <f t="shared" si="54"/>
        <v>#VALUE!</v>
      </c>
    </row>
    <row r="443" spans="1:18" x14ac:dyDescent="0.25">
      <c r="A443" s="26" t="s">
        <v>10</v>
      </c>
      <c r="B443" s="54" t="s">
        <v>59</v>
      </c>
      <c r="C443" s="30">
        <v>70</v>
      </c>
      <c r="D443" s="60">
        <v>91</v>
      </c>
      <c r="E443" s="58" t="s">
        <v>12</v>
      </c>
      <c r="F443" s="59" t="s">
        <v>12</v>
      </c>
      <c r="G443" s="59" t="s">
        <v>12</v>
      </c>
      <c r="H443" s="59" t="s">
        <v>12</v>
      </c>
      <c r="I443" s="59" t="s">
        <v>12</v>
      </c>
      <c r="J443" s="65">
        <v>3</v>
      </c>
      <c r="K443" s="55" t="s">
        <v>169</v>
      </c>
      <c r="L443">
        <f t="shared" si="50"/>
        <v>91</v>
      </c>
      <c r="M443" t="e">
        <f t="shared" si="51"/>
        <v>#DIV/0!</v>
      </c>
      <c r="N443" t="e">
        <f t="shared" si="52"/>
        <v>#VALUE!</v>
      </c>
      <c r="O443" t="e">
        <f t="shared" si="53"/>
        <v>#VALUE!</v>
      </c>
      <c r="P443" t="e">
        <f t="shared" si="55"/>
        <v>#VALUE!</v>
      </c>
      <c r="Q443" t="e">
        <f t="shared" si="56"/>
        <v>#VALUE!</v>
      </c>
      <c r="R443" t="e">
        <f t="shared" si="54"/>
        <v>#VALUE!</v>
      </c>
    </row>
    <row r="444" spans="1:18" x14ac:dyDescent="0.25">
      <c r="A444" s="26" t="s">
        <v>10</v>
      </c>
      <c r="B444" s="54" t="s">
        <v>31</v>
      </c>
      <c r="C444" s="30">
        <v>67</v>
      </c>
      <c r="D444" s="60">
        <v>85</v>
      </c>
      <c r="E444" s="61">
        <v>85</v>
      </c>
      <c r="F444" s="59" t="s">
        <v>12</v>
      </c>
      <c r="G444" s="59" t="s">
        <v>12</v>
      </c>
      <c r="H444" s="59" t="s">
        <v>12</v>
      </c>
      <c r="I444" s="59" t="s">
        <v>12</v>
      </c>
      <c r="J444" s="65">
        <v>4</v>
      </c>
      <c r="K444" s="55" t="s">
        <v>169</v>
      </c>
      <c r="L444">
        <f t="shared" si="50"/>
        <v>85</v>
      </c>
      <c r="M444" t="e">
        <f t="shared" si="51"/>
        <v>#DIV/0!</v>
      </c>
      <c r="N444">
        <f t="shared" si="52"/>
        <v>0</v>
      </c>
      <c r="O444" t="e">
        <f t="shared" si="53"/>
        <v>#VALUE!</v>
      </c>
      <c r="P444">
        <f t="shared" si="55"/>
        <v>2</v>
      </c>
      <c r="Q444" t="e">
        <f t="shared" si="56"/>
        <v>#VALUE!</v>
      </c>
      <c r="R444" t="e">
        <f t="shared" si="54"/>
        <v>#VALUE!</v>
      </c>
    </row>
    <row r="445" spans="1:18" x14ac:dyDescent="0.25">
      <c r="A445" s="26" t="s">
        <v>10</v>
      </c>
      <c r="B445" s="54" t="s">
        <v>32</v>
      </c>
      <c r="C445" s="30">
        <v>62</v>
      </c>
      <c r="D445" s="60">
        <v>87</v>
      </c>
      <c r="E445" s="61">
        <v>87</v>
      </c>
      <c r="F445" s="59" t="s">
        <v>12</v>
      </c>
      <c r="G445" s="59" t="s">
        <v>12</v>
      </c>
      <c r="H445" s="59" t="s">
        <v>12</v>
      </c>
      <c r="I445" s="59" t="s">
        <v>12</v>
      </c>
      <c r="J445" s="65">
        <v>4</v>
      </c>
      <c r="K445" s="55" t="s">
        <v>169</v>
      </c>
      <c r="L445">
        <f t="shared" si="50"/>
        <v>87</v>
      </c>
      <c r="M445" t="e">
        <f t="shared" si="51"/>
        <v>#DIV/0!</v>
      </c>
      <c r="N445">
        <f t="shared" si="52"/>
        <v>0</v>
      </c>
      <c r="O445" t="e">
        <f t="shared" si="53"/>
        <v>#VALUE!</v>
      </c>
      <c r="P445">
        <f t="shared" si="55"/>
        <v>2</v>
      </c>
      <c r="Q445" t="e">
        <f t="shared" si="56"/>
        <v>#VALUE!</v>
      </c>
      <c r="R445" t="e">
        <f t="shared" si="54"/>
        <v>#VALUE!</v>
      </c>
    </row>
    <row r="446" spans="1:18" x14ac:dyDescent="0.25">
      <c r="A446" s="26" t="s">
        <v>10</v>
      </c>
      <c r="B446" s="54" t="s">
        <v>33</v>
      </c>
      <c r="C446" s="30">
        <v>51</v>
      </c>
      <c r="D446" s="60">
        <v>73</v>
      </c>
      <c r="E446" s="61">
        <v>73</v>
      </c>
      <c r="F446" s="64">
        <v>95</v>
      </c>
      <c r="G446" s="64">
        <v>95</v>
      </c>
      <c r="H446" s="64">
        <v>95</v>
      </c>
      <c r="I446" s="64">
        <v>95</v>
      </c>
      <c r="J446" s="65">
        <v>8</v>
      </c>
      <c r="K446" s="55" t="s">
        <v>169</v>
      </c>
      <c r="L446">
        <f t="shared" si="50"/>
        <v>73</v>
      </c>
      <c r="M446">
        <f t="shared" si="51"/>
        <v>95</v>
      </c>
      <c r="N446">
        <f t="shared" si="52"/>
        <v>0</v>
      </c>
      <c r="O446">
        <f t="shared" si="53"/>
        <v>0</v>
      </c>
      <c r="P446">
        <f t="shared" si="55"/>
        <v>2</v>
      </c>
      <c r="Q446" t="e">
        <f t="shared" si="56"/>
        <v>#VALUE!</v>
      </c>
      <c r="R446" t="e">
        <f t="shared" si="54"/>
        <v>#VALUE!</v>
      </c>
    </row>
    <row r="447" spans="1:18" x14ac:dyDescent="0.25">
      <c r="A447" s="26" t="s">
        <v>10</v>
      </c>
      <c r="B447" s="54" t="s">
        <v>60</v>
      </c>
      <c r="C447" s="30">
        <v>41</v>
      </c>
      <c r="D447" s="60">
        <v>60</v>
      </c>
      <c r="E447" s="61">
        <v>61</v>
      </c>
      <c r="F447" s="64">
        <v>70</v>
      </c>
      <c r="G447" s="64">
        <v>70</v>
      </c>
      <c r="H447" s="64">
        <v>73</v>
      </c>
      <c r="I447" s="64">
        <v>73</v>
      </c>
      <c r="J447" s="65">
        <v>24</v>
      </c>
      <c r="K447" s="55" t="s">
        <v>169</v>
      </c>
      <c r="L447">
        <f t="shared" si="50"/>
        <v>60.5</v>
      </c>
      <c r="M447">
        <f t="shared" si="51"/>
        <v>71.5</v>
      </c>
      <c r="N447">
        <f t="shared" si="52"/>
        <v>1</v>
      </c>
      <c r="O447">
        <f t="shared" si="53"/>
        <v>3</v>
      </c>
      <c r="P447">
        <f t="shared" si="55"/>
        <v>2</v>
      </c>
      <c r="Q447">
        <f t="shared" si="56"/>
        <v>2</v>
      </c>
      <c r="R447">
        <f t="shared" si="54"/>
        <v>5</v>
      </c>
    </row>
    <row r="448" spans="1:18" x14ac:dyDescent="0.25">
      <c r="A448" s="26" t="s">
        <v>10</v>
      </c>
      <c r="B448" s="54" t="s">
        <v>87</v>
      </c>
      <c r="C448" s="30">
        <v>56</v>
      </c>
      <c r="D448" s="60">
        <v>70</v>
      </c>
      <c r="E448" s="61">
        <v>81</v>
      </c>
      <c r="F448" s="64">
        <v>89</v>
      </c>
      <c r="G448" s="64">
        <v>89</v>
      </c>
      <c r="H448" s="59" t="s">
        <v>12</v>
      </c>
      <c r="I448" s="59" t="s">
        <v>12</v>
      </c>
      <c r="J448" s="65">
        <v>6</v>
      </c>
      <c r="K448" s="55" t="s">
        <v>169</v>
      </c>
      <c r="L448">
        <f t="shared" si="50"/>
        <v>75.5</v>
      </c>
      <c r="M448">
        <f t="shared" si="51"/>
        <v>89</v>
      </c>
      <c r="N448">
        <f t="shared" si="52"/>
        <v>11</v>
      </c>
      <c r="O448" t="e">
        <f t="shared" si="53"/>
        <v>#VALUE!</v>
      </c>
      <c r="P448">
        <f t="shared" si="55"/>
        <v>1</v>
      </c>
      <c r="Q448">
        <f t="shared" si="56"/>
        <v>2</v>
      </c>
      <c r="R448">
        <f t="shared" si="54"/>
        <v>6</v>
      </c>
    </row>
    <row r="449" spans="1:18" x14ac:dyDescent="0.25">
      <c r="A449" s="26" t="s">
        <v>10</v>
      </c>
      <c r="B449" s="54" t="s">
        <v>35</v>
      </c>
      <c r="C449" s="30">
        <v>79</v>
      </c>
      <c r="D449" s="60">
        <v>98</v>
      </c>
      <c r="E449" s="61">
        <v>98</v>
      </c>
      <c r="F449" s="59" t="s">
        <v>12</v>
      </c>
      <c r="G449" s="59" t="s">
        <v>12</v>
      </c>
      <c r="H449" s="59" t="s">
        <v>12</v>
      </c>
      <c r="I449" s="59" t="s">
        <v>12</v>
      </c>
      <c r="J449" s="65">
        <v>2</v>
      </c>
      <c r="K449" s="55" t="s">
        <v>169</v>
      </c>
      <c r="L449">
        <f t="shared" si="50"/>
        <v>98</v>
      </c>
      <c r="M449" t="e">
        <f t="shared" si="51"/>
        <v>#DIV/0!</v>
      </c>
      <c r="N449">
        <f t="shared" si="52"/>
        <v>0</v>
      </c>
      <c r="O449" t="e">
        <f t="shared" si="53"/>
        <v>#VALUE!</v>
      </c>
      <c r="P449">
        <f t="shared" si="55"/>
        <v>2</v>
      </c>
      <c r="Q449" t="e">
        <f t="shared" si="56"/>
        <v>#VALUE!</v>
      </c>
      <c r="R449" t="e">
        <f t="shared" si="54"/>
        <v>#VALUE!</v>
      </c>
    </row>
    <row r="450" spans="1:18" x14ac:dyDescent="0.25">
      <c r="A450" s="26" t="s">
        <v>10</v>
      </c>
      <c r="B450" s="54" t="s">
        <v>88</v>
      </c>
      <c r="C450" s="56" t="s">
        <v>12</v>
      </c>
      <c r="D450" s="57" t="s">
        <v>12</v>
      </c>
      <c r="E450" s="58" t="s">
        <v>12</v>
      </c>
      <c r="F450" s="59" t="s">
        <v>12</v>
      </c>
      <c r="G450" s="59" t="s">
        <v>12</v>
      </c>
      <c r="H450" s="59" t="s">
        <v>12</v>
      </c>
      <c r="I450" s="59" t="s">
        <v>12</v>
      </c>
      <c r="J450" s="65">
        <v>1</v>
      </c>
      <c r="K450" s="55" t="s">
        <v>169</v>
      </c>
      <c r="L450" t="e">
        <f t="shared" si="50"/>
        <v>#DIV/0!</v>
      </c>
      <c r="M450" t="e">
        <f t="shared" si="51"/>
        <v>#DIV/0!</v>
      </c>
      <c r="N450" t="e">
        <f t="shared" si="52"/>
        <v>#VALUE!</v>
      </c>
      <c r="O450" t="e">
        <f t="shared" si="53"/>
        <v>#VALUE!</v>
      </c>
      <c r="P450" t="e">
        <f t="shared" si="55"/>
        <v>#VALUE!</v>
      </c>
      <c r="Q450" t="e">
        <f t="shared" si="56"/>
        <v>#VALUE!</v>
      </c>
      <c r="R450" t="e">
        <f t="shared" si="54"/>
        <v>#VALUE!</v>
      </c>
    </row>
    <row r="451" spans="1:18" x14ac:dyDescent="0.25">
      <c r="A451" s="26" t="s">
        <v>10</v>
      </c>
      <c r="B451" s="54" t="s">
        <v>79</v>
      </c>
      <c r="C451" s="30">
        <v>57</v>
      </c>
      <c r="D451" s="60">
        <v>76</v>
      </c>
      <c r="E451" s="61">
        <v>77</v>
      </c>
      <c r="F451" s="59" t="s">
        <v>12</v>
      </c>
      <c r="G451" s="59" t="s">
        <v>12</v>
      </c>
      <c r="H451" s="59" t="s">
        <v>12</v>
      </c>
      <c r="I451" s="59" t="s">
        <v>12</v>
      </c>
      <c r="J451" s="65">
        <v>4</v>
      </c>
      <c r="K451" s="55" t="s">
        <v>169</v>
      </c>
      <c r="L451">
        <f t="shared" ref="L451:L514" si="57">AVERAGE(D451:E451)</f>
        <v>76.5</v>
      </c>
      <c r="M451" t="e">
        <f t="shared" ref="M451:M514" si="58">AVERAGE(F451:I451)</f>
        <v>#DIV/0!</v>
      </c>
      <c r="N451">
        <f t="shared" ref="N451:N514" si="59">E451-D451</f>
        <v>1</v>
      </c>
      <c r="O451" t="e">
        <f t="shared" ref="O451:O514" si="60">I451-F451</f>
        <v>#VALUE!</v>
      </c>
      <c r="P451">
        <f t="shared" si="55"/>
        <v>2</v>
      </c>
      <c r="Q451" t="e">
        <f t="shared" si="56"/>
        <v>#VALUE!</v>
      </c>
      <c r="R451" t="e">
        <f t="shared" ref="R451:R514" si="61">IF(P451=Q451,5,6)</f>
        <v>#VALUE!</v>
      </c>
    </row>
    <row r="452" spans="1:18" x14ac:dyDescent="0.25">
      <c r="A452" s="26" t="s">
        <v>10</v>
      </c>
      <c r="B452" s="54" t="s">
        <v>62</v>
      </c>
      <c r="C452" s="30">
        <v>55</v>
      </c>
      <c r="D452" s="60">
        <v>70</v>
      </c>
      <c r="E452" s="61">
        <v>70</v>
      </c>
      <c r="F452" s="64">
        <v>85</v>
      </c>
      <c r="G452" s="64">
        <v>86</v>
      </c>
      <c r="H452" s="64">
        <v>86</v>
      </c>
      <c r="I452" s="64">
        <v>90</v>
      </c>
      <c r="J452" s="65">
        <v>8</v>
      </c>
      <c r="K452" s="55" t="s">
        <v>169</v>
      </c>
      <c r="L452">
        <f t="shared" si="57"/>
        <v>70</v>
      </c>
      <c r="M452">
        <f t="shared" si="58"/>
        <v>86.75</v>
      </c>
      <c r="N452">
        <f t="shared" si="59"/>
        <v>0</v>
      </c>
      <c r="O452">
        <f t="shared" si="60"/>
        <v>5</v>
      </c>
      <c r="P452">
        <f t="shared" si="55"/>
        <v>2</v>
      </c>
      <c r="Q452" t="e">
        <f t="shared" si="56"/>
        <v>#VALUE!</v>
      </c>
      <c r="R452" t="e">
        <f t="shared" si="61"/>
        <v>#VALUE!</v>
      </c>
    </row>
    <row r="453" spans="1:18" x14ac:dyDescent="0.25">
      <c r="A453" s="26" t="s">
        <v>10</v>
      </c>
      <c r="B453" s="54" t="s">
        <v>100</v>
      </c>
      <c r="C453" s="56" t="s">
        <v>12</v>
      </c>
      <c r="D453" s="57" t="s">
        <v>12</v>
      </c>
      <c r="E453" s="58" t="s">
        <v>12</v>
      </c>
      <c r="F453" s="59" t="s">
        <v>12</v>
      </c>
      <c r="G453" s="59" t="s">
        <v>12</v>
      </c>
      <c r="H453" s="59" t="s">
        <v>12</v>
      </c>
      <c r="I453" s="59" t="s">
        <v>12</v>
      </c>
      <c r="J453" s="65">
        <v>1</v>
      </c>
      <c r="K453" s="55" t="s">
        <v>169</v>
      </c>
      <c r="L453" t="e">
        <f t="shared" si="57"/>
        <v>#DIV/0!</v>
      </c>
      <c r="M453" t="e">
        <f t="shared" si="58"/>
        <v>#DIV/0!</v>
      </c>
      <c r="N453" t="e">
        <f t="shared" si="59"/>
        <v>#VALUE!</v>
      </c>
      <c r="O453" t="e">
        <f t="shared" si="60"/>
        <v>#VALUE!</v>
      </c>
      <c r="P453" t="e">
        <f t="shared" si="55"/>
        <v>#VALUE!</v>
      </c>
      <c r="Q453">
        <f t="shared" si="56"/>
        <v>1</v>
      </c>
      <c r="R453" t="e">
        <f t="shared" si="61"/>
        <v>#VALUE!</v>
      </c>
    </row>
    <row r="454" spans="1:18" x14ac:dyDescent="0.25">
      <c r="A454" s="26" t="s">
        <v>10</v>
      </c>
      <c r="B454" s="54" t="s">
        <v>63</v>
      </c>
      <c r="C454" s="30">
        <v>79</v>
      </c>
      <c r="D454" s="60">
        <v>96</v>
      </c>
      <c r="E454" s="61">
        <v>97</v>
      </c>
      <c r="F454" s="59" t="s">
        <v>12</v>
      </c>
      <c r="G454" s="59" t="s">
        <v>12</v>
      </c>
      <c r="H454" s="59" t="s">
        <v>12</v>
      </c>
      <c r="I454" s="59" t="s">
        <v>12</v>
      </c>
      <c r="J454" s="65">
        <v>3</v>
      </c>
      <c r="K454" s="55" t="s">
        <v>169</v>
      </c>
      <c r="L454">
        <f t="shared" si="57"/>
        <v>96.5</v>
      </c>
      <c r="M454" t="e">
        <f t="shared" si="58"/>
        <v>#DIV/0!</v>
      </c>
      <c r="N454">
        <f t="shared" si="59"/>
        <v>1</v>
      </c>
      <c r="O454" t="e">
        <f t="shared" si="60"/>
        <v>#VALUE!</v>
      </c>
      <c r="P454">
        <f t="shared" si="55"/>
        <v>2</v>
      </c>
      <c r="Q454" t="e">
        <f t="shared" si="56"/>
        <v>#VALUE!</v>
      </c>
      <c r="R454" t="e">
        <f t="shared" si="61"/>
        <v>#VALUE!</v>
      </c>
    </row>
    <row r="455" spans="1:18" x14ac:dyDescent="0.25">
      <c r="A455" s="26" t="s">
        <v>10</v>
      </c>
      <c r="B455" s="54" t="s">
        <v>117</v>
      </c>
      <c r="C455" s="30">
        <v>50</v>
      </c>
      <c r="D455" s="60">
        <v>65</v>
      </c>
      <c r="E455" s="61">
        <v>65</v>
      </c>
      <c r="F455" s="64">
        <v>79</v>
      </c>
      <c r="G455" s="64">
        <v>79</v>
      </c>
      <c r="H455" s="64">
        <v>79</v>
      </c>
      <c r="I455" s="64">
        <v>93</v>
      </c>
      <c r="J455" s="65">
        <v>8</v>
      </c>
      <c r="K455" s="55" t="s">
        <v>169</v>
      </c>
      <c r="L455">
        <f t="shared" si="57"/>
        <v>65</v>
      </c>
      <c r="M455">
        <f t="shared" si="58"/>
        <v>82.5</v>
      </c>
      <c r="N455">
        <f t="shared" si="59"/>
        <v>0</v>
      </c>
      <c r="O455">
        <f t="shared" si="60"/>
        <v>14</v>
      </c>
      <c r="P455">
        <f t="shared" si="55"/>
        <v>2</v>
      </c>
      <c r="Q455" t="e">
        <f t="shared" si="56"/>
        <v>#VALUE!</v>
      </c>
      <c r="R455" t="e">
        <f t="shared" si="61"/>
        <v>#VALUE!</v>
      </c>
    </row>
    <row r="456" spans="1:18" x14ac:dyDescent="0.25">
      <c r="A456" s="26" t="s">
        <v>10</v>
      </c>
      <c r="B456" s="54" t="s">
        <v>80</v>
      </c>
      <c r="C456" s="30">
        <v>77</v>
      </c>
      <c r="D456" s="60">
        <v>93</v>
      </c>
      <c r="E456" s="61">
        <v>104</v>
      </c>
      <c r="F456" s="59" t="s">
        <v>12</v>
      </c>
      <c r="G456" s="59" t="s">
        <v>12</v>
      </c>
      <c r="H456" s="59" t="s">
        <v>12</v>
      </c>
      <c r="I456" s="59" t="s">
        <v>12</v>
      </c>
      <c r="J456" s="65">
        <v>3</v>
      </c>
      <c r="K456" s="55" t="s">
        <v>169</v>
      </c>
      <c r="L456">
        <f t="shared" si="57"/>
        <v>98.5</v>
      </c>
      <c r="M456" t="e">
        <f t="shared" si="58"/>
        <v>#DIV/0!</v>
      </c>
      <c r="N456">
        <f t="shared" si="59"/>
        <v>11</v>
      </c>
      <c r="O456" t="e">
        <f t="shared" si="60"/>
        <v>#VALUE!</v>
      </c>
      <c r="P456">
        <f t="shared" si="55"/>
        <v>1</v>
      </c>
      <c r="Q456">
        <f t="shared" si="56"/>
        <v>1</v>
      </c>
      <c r="R456">
        <f t="shared" si="61"/>
        <v>5</v>
      </c>
    </row>
    <row r="457" spans="1:18" x14ac:dyDescent="0.25">
      <c r="A457" s="26" t="s">
        <v>10</v>
      </c>
      <c r="B457" s="54" t="s">
        <v>118</v>
      </c>
      <c r="C457" s="56" t="s">
        <v>12</v>
      </c>
      <c r="D457" s="57" t="s">
        <v>12</v>
      </c>
      <c r="E457" s="58" t="s">
        <v>12</v>
      </c>
      <c r="F457" s="59" t="s">
        <v>12</v>
      </c>
      <c r="G457" s="59" t="s">
        <v>12</v>
      </c>
      <c r="H457" s="59" t="s">
        <v>12</v>
      </c>
      <c r="I457" s="59" t="s">
        <v>12</v>
      </c>
      <c r="J457" s="65">
        <v>1</v>
      </c>
      <c r="K457" s="55" t="s">
        <v>169</v>
      </c>
      <c r="L457" t="e">
        <f t="shared" si="57"/>
        <v>#DIV/0!</v>
      </c>
      <c r="M457" t="e">
        <f t="shared" si="58"/>
        <v>#DIV/0!</v>
      </c>
      <c r="N457" t="e">
        <f t="shared" si="59"/>
        <v>#VALUE!</v>
      </c>
      <c r="O457" t="e">
        <f t="shared" si="60"/>
        <v>#VALUE!</v>
      </c>
      <c r="P457" t="e">
        <f t="shared" si="55"/>
        <v>#VALUE!</v>
      </c>
      <c r="Q457" t="e">
        <f t="shared" si="56"/>
        <v>#VALUE!</v>
      </c>
      <c r="R457" t="e">
        <f t="shared" si="61"/>
        <v>#VALUE!</v>
      </c>
    </row>
    <row r="458" spans="1:18" x14ac:dyDescent="0.25">
      <c r="A458" s="26" t="s">
        <v>10</v>
      </c>
      <c r="B458" s="54" t="s">
        <v>64</v>
      </c>
      <c r="C458" s="30">
        <v>58</v>
      </c>
      <c r="D458" s="60">
        <v>76</v>
      </c>
      <c r="E458" s="61">
        <v>76</v>
      </c>
      <c r="F458" s="64">
        <v>94</v>
      </c>
      <c r="G458" s="64">
        <v>94</v>
      </c>
      <c r="H458" s="64">
        <v>96</v>
      </c>
      <c r="I458" s="64">
        <v>96</v>
      </c>
      <c r="J458" s="65">
        <v>8</v>
      </c>
      <c r="K458" s="55" t="s">
        <v>169</v>
      </c>
      <c r="L458">
        <f t="shared" si="57"/>
        <v>76</v>
      </c>
      <c r="M458">
        <f t="shared" si="58"/>
        <v>95</v>
      </c>
      <c r="N458">
        <f t="shared" si="59"/>
        <v>0</v>
      </c>
      <c r="O458">
        <f t="shared" si="60"/>
        <v>2</v>
      </c>
      <c r="P458">
        <f t="shared" si="55"/>
        <v>2</v>
      </c>
      <c r="Q458" t="e">
        <f t="shared" si="56"/>
        <v>#VALUE!</v>
      </c>
      <c r="R458" t="e">
        <f t="shared" si="61"/>
        <v>#VALUE!</v>
      </c>
    </row>
    <row r="459" spans="1:18" x14ac:dyDescent="0.25">
      <c r="A459" s="26" t="s">
        <v>10</v>
      </c>
      <c r="B459" s="54" t="s">
        <v>95</v>
      </c>
      <c r="C459" s="56">
        <v>85</v>
      </c>
      <c r="D459" s="57">
        <v>102</v>
      </c>
      <c r="E459" s="58" t="s">
        <v>12</v>
      </c>
      <c r="F459" s="59" t="s">
        <v>12</v>
      </c>
      <c r="G459" s="59" t="s">
        <v>12</v>
      </c>
      <c r="H459" s="59" t="s">
        <v>12</v>
      </c>
      <c r="I459" s="59" t="s">
        <v>12</v>
      </c>
      <c r="J459" s="65">
        <v>2</v>
      </c>
      <c r="K459" s="55" t="s">
        <v>169</v>
      </c>
      <c r="L459">
        <f t="shared" si="57"/>
        <v>102</v>
      </c>
      <c r="M459" t="e">
        <f t="shared" si="58"/>
        <v>#DIV/0!</v>
      </c>
      <c r="N459" t="e">
        <f t="shared" si="59"/>
        <v>#VALUE!</v>
      </c>
      <c r="O459" t="e">
        <f t="shared" si="60"/>
        <v>#VALUE!</v>
      </c>
      <c r="P459" t="e">
        <f t="shared" si="55"/>
        <v>#VALUE!</v>
      </c>
      <c r="Q459">
        <f t="shared" si="56"/>
        <v>2</v>
      </c>
      <c r="R459" t="e">
        <f t="shared" si="61"/>
        <v>#VALUE!</v>
      </c>
    </row>
    <row r="460" spans="1:18" x14ac:dyDescent="0.25">
      <c r="A460" s="26" t="s">
        <v>10</v>
      </c>
      <c r="B460" s="54" t="s">
        <v>37</v>
      </c>
      <c r="C460" s="30">
        <v>50</v>
      </c>
      <c r="D460" s="60">
        <v>63</v>
      </c>
      <c r="E460" s="61">
        <v>65</v>
      </c>
      <c r="F460" s="64">
        <v>76</v>
      </c>
      <c r="G460" s="64">
        <v>76</v>
      </c>
      <c r="H460" s="64">
        <v>76</v>
      </c>
      <c r="I460" s="64">
        <v>79</v>
      </c>
      <c r="J460" s="65">
        <v>12</v>
      </c>
      <c r="K460" s="55" t="s">
        <v>169</v>
      </c>
      <c r="L460">
        <f t="shared" si="57"/>
        <v>64</v>
      </c>
      <c r="M460">
        <f t="shared" si="58"/>
        <v>76.75</v>
      </c>
      <c r="N460">
        <f t="shared" si="59"/>
        <v>2</v>
      </c>
      <c r="O460">
        <f t="shared" si="60"/>
        <v>3</v>
      </c>
      <c r="P460">
        <f t="shared" si="55"/>
        <v>2</v>
      </c>
      <c r="Q460" t="e">
        <f t="shared" si="56"/>
        <v>#VALUE!</v>
      </c>
      <c r="R460" t="e">
        <f t="shared" si="61"/>
        <v>#VALUE!</v>
      </c>
    </row>
    <row r="461" spans="1:18" x14ac:dyDescent="0.25">
      <c r="A461" s="26" t="s">
        <v>10</v>
      </c>
      <c r="B461" s="54" t="s">
        <v>119</v>
      </c>
      <c r="C461" s="30">
        <v>61</v>
      </c>
      <c r="D461" s="60">
        <v>80</v>
      </c>
      <c r="E461" s="61">
        <v>80</v>
      </c>
      <c r="F461" s="64">
        <v>95</v>
      </c>
      <c r="G461" s="64">
        <v>96</v>
      </c>
      <c r="H461" s="59" t="s">
        <v>12</v>
      </c>
      <c r="I461" s="59" t="s">
        <v>12</v>
      </c>
      <c r="J461" s="65">
        <v>6</v>
      </c>
      <c r="K461" s="55" t="s">
        <v>169</v>
      </c>
      <c r="L461">
        <f t="shared" si="57"/>
        <v>80</v>
      </c>
      <c r="M461">
        <f t="shared" si="58"/>
        <v>95.5</v>
      </c>
      <c r="N461">
        <f t="shared" si="59"/>
        <v>0</v>
      </c>
      <c r="O461" t="e">
        <f t="shared" si="60"/>
        <v>#VALUE!</v>
      </c>
      <c r="P461">
        <f t="shared" si="55"/>
        <v>2</v>
      </c>
      <c r="Q461">
        <f t="shared" si="56"/>
        <v>2</v>
      </c>
      <c r="R461">
        <f t="shared" si="61"/>
        <v>5</v>
      </c>
    </row>
    <row r="462" spans="1:18" x14ac:dyDescent="0.25">
      <c r="A462" s="26" t="s">
        <v>10</v>
      </c>
      <c r="B462" s="54" t="s">
        <v>81</v>
      </c>
      <c r="C462" s="30">
        <v>61</v>
      </c>
      <c r="D462" s="60">
        <v>98</v>
      </c>
      <c r="E462" s="61">
        <v>98</v>
      </c>
      <c r="F462" s="59" t="s">
        <v>12</v>
      </c>
      <c r="G462" s="59" t="s">
        <v>12</v>
      </c>
      <c r="H462" s="59" t="s">
        <v>12</v>
      </c>
      <c r="I462" s="59" t="s">
        <v>12</v>
      </c>
      <c r="J462" s="65">
        <v>2</v>
      </c>
      <c r="K462" s="55" t="s">
        <v>169</v>
      </c>
      <c r="L462">
        <f t="shared" si="57"/>
        <v>98</v>
      </c>
      <c r="M462" t="e">
        <f t="shared" si="58"/>
        <v>#DIV/0!</v>
      </c>
      <c r="N462">
        <f t="shared" si="59"/>
        <v>0</v>
      </c>
      <c r="O462" t="e">
        <f t="shared" si="60"/>
        <v>#VALUE!</v>
      </c>
      <c r="P462">
        <f t="shared" si="55"/>
        <v>2</v>
      </c>
      <c r="Q462" t="e">
        <f t="shared" si="56"/>
        <v>#VALUE!</v>
      </c>
      <c r="R462" t="e">
        <f t="shared" si="61"/>
        <v>#VALUE!</v>
      </c>
    </row>
    <row r="463" spans="1:18" x14ac:dyDescent="0.25">
      <c r="A463" s="26" t="s">
        <v>10</v>
      </c>
      <c r="B463" s="54" t="s">
        <v>38</v>
      </c>
      <c r="C463" s="30">
        <v>64</v>
      </c>
      <c r="D463" s="60">
        <v>82</v>
      </c>
      <c r="E463" s="61">
        <v>105</v>
      </c>
      <c r="F463" s="59" t="s">
        <v>12</v>
      </c>
      <c r="G463" s="59" t="s">
        <v>12</v>
      </c>
      <c r="H463" s="59" t="s">
        <v>12</v>
      </c>
      <c r="I463" s="59" t="s">
        <v>12</v>
      </c>
      <c r="J463" s="65">
        <v>3</v>
      </c>
      <c r="K463" s="55" t="s">
        <v>169</v>
      </c>
      <c r="L463">
        <f t="shared" si="57"/>
        <v>93.5</v>
      </c>
      <c r="M463" t="e">
        <f t="shared" si="58"/>
        <v>#DIV/0!</v>
      </c>
      <c r="N463">
        <f t="shared" si="59"/>
        <v>23</v>
      </c>
      <c r="O463" t="e">
        <f t="shared" si="60"/>
        <v>#VALUE!</v>
      </c>
      <c r="P463">
        <f t="shared" si="55"/>
        <v>1</v>
      </c>
      <c r="Q463" t="e">
        <f t="shared" si="56"/>
        <v>#VALUE!</v>
      </c>
      <c r="R463" t="e">
        <f t="shared" si="61"/>
        <v>#VALUE!</v>
      </c>
    </row>
    <row r="464" spans="1:18" x14ac:dyDescent="0.25">
      <c r="A464" s="26" t="s">
        <v>10</v>
      </c>
      <c r="B464" s="54" t="s">
        <v>120</v>
      </c>
      <c r="C464" s="30">
        <v>37</v>
      </c>
      <c r="D464" s="60">
        <v>91</v>
      </c>
      <c r="E464" s="61">
        <v>95</v>
      </c>
      <c r="F464" s="59" t="s">
        <v>12</v>
      </c>
      <c r="G464" s="59" t="s">
        <v>12</v>
      </c>
      <c r="H464" s="59" t="s">
        <v>12</v>
      </c>
      <c r="I464" s="59" t="s">
        <v>12</v>
      </c>
      <c r="J464" s="65">
        <v>4</v>
      </c>
      <c r="K464" s="55" t="s">
        <v>169</v>
      </c>
      <c r="L464">
        <f t="shared" si="57"/>
        <v>93</v>
      </c>
      <c r="M464" t="e">
        <f t="shared" si="58"/>
        <v>#DIV/0!</v>
      </c>
      <c r="N464">
        <f t="shared" si="59"/>
        <v>4</v>
      </c>
      <c r="O464" t="e">
        <f t="shared" si="60"/>
        <v>#VALUE!</v>
      </c>
      <c r="P464">
        <f t="shared" si="55"/>
        <v>2</v>
      </c>
      <c r="Q464" t="e">
        <f t="shared" si="56"/>
        <v>#VALUE!</v>
      </c>
      <c r="R464" t="e">
        <f t="shared" si="61"/>
        <v>#VALUE!</v>
      </c>
    </row>
    <row r="465" spans="1:18" x14ac:dyDescent="0.25">
      <c r="A465" s="26" t="s">
        <v>10</v>
      </c>
      <c r="B465" s="54" t="s">
        <v>39</v>
      </c>
      <c r="C465" s="30">
        <v>79</v>
      </c>
      <c r="D465" s="60">
        <v>86</v>
      </c>
      <c r="E465" s="61">
        <v>86</v>
      </c>
      <c r="F465" s="59" t="s">
        <v>12</v>
      </c>
      <c r="G465" s="59" t="s">
        <v>12</v>
      </c>
      <c r="H465" s="59" t="s">
        <v>12</v>
      </c>
      <c r="I465" s="59" t="s">
        <v>12</v>
      </c>
      <c r="J465" s="65">
        <v>4</v>
      </c>
      <c r="K465" s="55" t="s">
        <v>169</v>
      </c>
      <c r="L465">
        <f t="shared" si="57"/>
        <v>86</v>
      </c>
      <c r="M465" t="e">
        <f t="shared" si="58"/>
        <v>#DIV/0!</v>
      </c>
      <c r="N465">
        <f t="shared" si="59"/>
        <v>0</v>
      </c>
      <c r="O465" t="e">
        <f t="shared" si="60"/>
        <v>#VALUE!</v>
      </c>
      <c r="P465">
        <f t="shared" si="55"/>
        <v>2</v>
      </c>
      <c r="Q465" t="e">
        <f t="shared" si="56"/>
        <v>#VALUE!</v>
      </c>
      <c r="R465" t="e">
        <f t="shared" si="61"/>
        <v>#VALUE!</v>
      </c>
    </row>
    <row r="466" spans="1:18" x14ac:dyDescent="0.25">
      <c r="A466" s="26" t="s">
        <v>10</v>
      </c>
      <c r="B466" s="54" t="s">
        <v>40</v>
      </c>
      <c r="C466" s="56" t="s">
        <v>12</v>
      </c>
      <c r="D466" s="57" t="s">
        <v>12</v>
      </c>
      <c r="E466" s="58" t="s">
        <v>12</v>
      </c>
      <c r="F466" s="59" t="s">
        <v>12</v>
      </c>
      <c r="G466" s="59" t="s">
        <v>12</v>
      </c>
      <c r="H466" s="59" t="s">
        <v>12</v>
      </c>
      <c r="I466" s="59" t="s">
        <v>12</v>
      </c>
      <c r="J466" s="65">
        <v>1</v>
      </c>
      <c r="K466" s="55" t="s">
        <v>169</v>
      </c>
      <c r="L466" t="e">
        <f t="shared" si="57"/>
        <v>#DIV/0!</v>
      </c>
      <c r="M466" t="e">
        <f t="shared" si="58"/>
        <v>#DIV/0!</v>
      </c>
      <c r="N466" t="e">
        <f t="shared" si="59"/>
        <v>#VALUE!</v>
      </c>
      <c r="O466" t="e">
        <f t="shared" si="60"/>
        <v>#VALUE!</v>
      </c>
      <c r="P466" t="e">
        <f t="shared" si="55"/>
        <v>#VALUE!</v>
      </c>
      <c r="Q466" t="e">
        <f t="shared" si="56"/>
        <v>#VALUE!</v>
      </c>
      <c r="R466" t="e">
        <f t="shared" si="61"/>
        <v>#VALUE!</v>
      </c>
    </row>
    <row r="467" spans="1:18" x14ac:dyDescent="0.25">
      <c r="A467" s="26" t="s">
        <v>10</v>
      </c>
      <c r="B467" s="54" t="s">
        <v>90</v>
      </c>
      <c r="C467" s="30">
        <v>75</v>
      </c>
      <c r="D467" s="60">
        <v>92</v>
      </c>
      <c r="E467" s="61">
        <v>94</v>
      </c>
      <c r="F467" s="59" t="s">
        <v>12</v>
      </c>
      <c r="G467" s="59" t="s">
        <v>12</v>
      </c>
      <c r="H467" s="59" t="s">
        <v>12</v>
      </c>
      <c r="I467" s="59" t="s">
        <v>12</v>
      </c>
      <c r="J467" s="65">
        <v>4</v>
      </c>
      <c r="K467" s="55" t="s">
        <v>169</v>
      </c>
      <c r="L467">
        <f t="shared" si="57"/>
        <v>93</v>
      </c>
      <c r="M467" t="e">
        <f t="shared" si="58"/>
        <v>#DIV/0!</v>
      </c>
      <c r="N467">
        <f t="shared" si="59"/>
        <v>2</v>
      </c>
      <c r="O467" t="e">
        <f t="shared" si="60"/>
        <v>#VALUE!</v>
      </c>
      <c r="P467">
        <f t="shared" si="55"/>
        <v>2</v>
      </c>
      <c r="Q467" t="e">
        <f t="shared" si="56"/>
        <v>#VALUE!</v>
      </c>
      <c r="R467" t="e">
        <f t="shared" si="61"/>
        <v>#VALUE!</v>
      </c>
    </row>
    <row r="468" spans="1:18" x14ac:dyDescent="0.25">
      <c r="A468" s="26" t="s">
        <v>10</v>
      </c>
      <c r="B468" s="54" t="s">
        <v>121</v>
      </c>
      <c r="C468" s="30">
        <v>67</v>
      </c>
      <c r="D468" s="60">
        <v>85</v>
      </c>
      <c r="E468" s="61">
        <v>91</v>
      </c>
      <c r="F468" s="59">
        <v>96</v>
      </c>
      <c r="G468" s="59">
        <v>106</v>
      </c>
      <c r="H468" s="59" t="s">
        <v>12</v>
      </c>
      <c r="I468" s="59" t="s">
        <v>12</v>
      </c>
      <c r="J468" s="65">
        <v>5</v>
      </c>
      <c r="K468" s="55" t="s">
        <v>169</v>
      </c>
      <c r="L468">
        <f t="shared" si="57"/>
        <v>88</v>
      </c>
      <c r="M468">
        <f t="shared" si="58"/>
        <v>101</v>
      </c>
      <c r="N468">
        <f t="shared" si="59"/>
        <v>6</v>
      </c>
      <c r="O468" t="e">
        <f t="shared" si="60"/>
        <v>#VALUE!</v>
      </c>
      <c r="P468">
        <f t="shared" si="55"/>
        <v>1</v>
      </c>
      <c r="Q468" t="e">
        <f t="shared" si="56"/>
        <v>#VALUE!</v>
      </c>
      <c r="R468" t="e">
        <f t="shared" si="61"/>
        <v>#VALUE!</v>
      </c>
    </row>
    <row r="469" spans="1:18" x14ac:dyDescent="0.25">
      <c r="A469" s="26" t="s">
        <v>10</v>
      </c>
      <c r="B469" s="54" t="s">
        <v>82</v>
      </c>
      <c r="C469" s="30">
        <v>85</v>
      </c>
      <c r="D469" s="60">
        <v>101</v>
      </c>
      <c r="E469" s="61">
        <v>102</v>
      </c>
      <c r="F469" s="59" t="s">
        <v>12</v>
      </c>
      <c r="G469" s="59" t="s">
        <v>12</v>
      </c>
      <c r="H469" s="59" t="s">
        <v>12</v>
      </c>
      <c r="I469" s="59" t="s">
        <v>12</v>
      </c>
      <c r="J469" s="65">
        <v>2</v>
      </c>
      <c r="K469" s="55" t="s">
        <v>169</v>
      </c>
      <c r="L469">
        <f t="shared" si="57"/>
        <v>101.5</v>
      </c>
      <c r="M469" t="e">
        <f t="shared" si="58"/>
        <v>#DIV/0!</v>
      </c>
      <c r="N469">
        <f t="shared" si="59"/>
        <v>1</v>
      </c>
      <c r="O469" t="e">
        <f t="shared" si="60"/>
        <v>#VALUE!</v>
      </c>
      <c r="P469">
        <f t="shared" si="55"/>
        <v>2</v>
      </c>
      <c r="Q469" t="e">
        <f t="shared" si="56"/>
        <v>#VALUE!</v>
      </c>
      <c r="R469" t="e">
        <f t="shared" si="61"/>
        <v>#VALUE!</v>
      </c>
    </row>
    <row r="470" spans="1:18" x14ac:dyDescent="0.25">
      <c r="A470" s="26" t="s">
        <v>10</v>
      </c>
      <c r="B470" s="54" t="s">
        <v>68</v>
      </c>
      <c r="C470" s="30">
        <v>71</v>
      </c>
      <c r="D470" s="60">
        <v>89</v>
      </c>
      <c r="E470" s="61">
        <v>93</v>
      </c>
      <c r="F470" s="59" t="s">
        <v>12</v>
      </c>
      <c r="G470" s="59" t="s">
        <v>12</v>
      </c>
      <c r="H470" s="59" t="s">
        <v>12</v>
      </c>
      <c r="I470" s="59" t="s">
        <v>12</v>
      </c>
      <c r="J470" s="65">
        <v>4</v>
      </c>
      <c r="K470" s="55" t="s">
        <v>169</v>
      </c>
      <c r="L470">
        <f t="shared" si="57"/>
        <v>91</v>
      </c>
      <c r="M470" t="e">
        <f t="shared" si="58"/>
        <v>#DIV/0!</v>
      </c>
      <c r="N470">
        <f t="shared" si="59"/>
        <v>4</v>
      </c>
      <c r="O470" t="e">
        <f t="shared" si="60"/>
        <v>#VALUE!</v>
      </c>
      <c r="P470">
        <f t="shared" si="55"/>
        <v>2</v>
      </c>
      <c r="Q470" t="e">
        <f t="shared" si="56"/>
        <v>#VALUE!</v>
      </c>
      <c r="R470" t="e">
        <f t="shared" si="61"/>
        <v>#VALUE!</v>
      </c>
    </row>
    <row r="471" spans="1:18" x14ac:dyDescent="0.25">
      <c r="A471" s="26" t="s">
        <v>10</v>
      </c>
      <c r="B471" s="54" t="s">
        <v>96</v>
      </c>
      <c r="C471" s="30">
        <v>82</v>
      </c>
      <c r="D471" s="60">
        <v>102</v>
      </c>
      <c r="E471" s="61">
        <v>104</v>
      </c>
      <c r="F471" s="59" t="s">
        <v>12</v>
      </c>
      <c r="G471" s="59" t="s">
        <v>12</v>
      </c>
      <c r="H471" s="59" t="s">
        <v>12</v>
      </c>
      <c r="I471" s="59" t="s">
        <v>12</v>
      </c>
      <c r="J471" s="65">
        <v>2</v>
      </c>
      <c r="K471" s="55" t="s">
        <v>169</v>
      </c>
      <c r="L471">
        <f t="shared" si="57"/>
        <v>103</v>
      </c>
      <c r="M471" t="e">
        <f t="shared" si="58"/>
        <v>#DIV/0!</v>
      </c>
      <c r="N471">
        <f t="shared" si="59"/>
        <v>2</v>
      </c>
      <c r="O471" t="e">
        <f t="shared" si="60"/>
        <v>#VALUE!</v>
      </c>
      <c r="P471">
        <f t="shared" si="55"/>
        <v>2</v>
      </c>
      <c r="Q471" t="e">
        <f t="shared" si="56"/>
        <v>#VALUE!</v>
      </c>
      <c r="R471" t="e">
        <f t="shared" si="61"/>
        <v>#VALUE!</v>
      </c>
    </row>
    <row r="472" spans="1:18" x14ac:dyDescent="0.25">
      <c r="A472" s="26" t="s">
        <v>10</v>
      </c>
      <c r="B472" s="54" t="s">
        <v>122</v>
      </c>
      <c r="C472" s="30">
        <v>92</v>
      </c>
      <c r="D472" s="60">
        <v>106</v>
      </c>
      <c r="E472" s="61">
        <v>106</v>
      </c>
      <c r="F472" s="59" t="s">
        <v>12</v>
      </c>
      <c r="G472" s="59" t="s">
        <v>12</v>
      </c>
      <c r="H472" s="59" t="s">
        <v>12</v>
      </c>
      <c r="I472" s="59" t="s">
        <v>12</v>
      </c>
      <c r="J472" s="65">
        <v>2</v>
      </c>
      <c r="K472" s="55" t="s">
        <v>169</v>
      </c>
      <c r="L472">
        <f t="shared" si="57"/>
        <v>106</v>
      </c>
      <c r="M472" t="e">
        <f t="shared" si="58"/>
        <v>#DIV/0!</v>
      </c>
      <c r="N472">
        <f t="shared" si="59"/>
        <v>0</v>
      </c>
      <c r="O472" t="e">
        <f t="shared" si="60"/>
        <v>#VALUE!</v>
      </c>
      <c r="P472">
        <f t="shared" si="55"/>
        <v>2</v>
      </c>
      <c r="Q472" t="e">
        <f t="shared" si="56"/>
        <v>#VALUE!</v>
      </c>
      <c r="R472" t="e">
        <f t="shared" si="61"/>
        <v>#VALUE!</v>
      </c>
    </row>
    <row r="473" spans="1:18" x14ac:dyDescent="0.25">
      <c r="A473" s="26" t="s">
        <v>10</v>
      </c>
      <c r="B473" s="54" t="s">
        <v>41</v>
      </c>
      <c r="C473" s="30">
        <v>77</v>
      </c>
      <c r="D473" s="60">
        <v>96</v>
      </c>
      <c r="E473" s="61">
        <v>96</v>
      </c>
      <c r="F473" s="59" t="s">
        <v>12</v>
      </c>
      <c r="G473" s="59" t="s">
        <v>12</v>
      </c>
      <c r="H473" s="59" t="s">
        <v>12</v>
      </c>
      <c r="I473" s="59" t="s">
        <v>12</v>
      </c>
      <c r="J473" s="65">
        <v>4</v>
      </c>
      <c r="K473" s="55" t="s">
        <v>169</v>
      </c>
      <c r="L473">
        <f t="shared" si="57"/>
        <v>96</v>
      </c>
      <c r="M473" t="e">
        <f t="shared" si="58"/>
        <v>#DIV/0!</v>
      </c>
      <c r="N473">
        <f t="shared" si="59"/>
        <v>0</v>
      </c>
      <c r="O473" t="e">
        <f t="shared" si="60"/>
        <v>#VALUE!</v>
      </c>
      <c r="P473">
        <f t="shared" si="55"/>
        <v>2</v>
      </c>
      <c r="Q473" t="e">
        <f t="shared" si="56"/>
        <v>#VALUE!</v>
      </c>
      <c r="R473" t="e">
        <f t="shared" si="61"/>
        <v>#VALUE!</v>
      </c>
    </row>
    <row r="474" spans="1:18" x14ac:dyDescent="0.25">
      <c r="A474" s="26" t="s">
        <v>10</v>
      </c>
      <c r="B474" s="54" t="s">
        <v>71</v>
      </c>
      <c r="C474" s="30">
        <v>65</v>
      </c>
      <c r="D474" s="60">
        <v>80</v>
      </c>
      <c r="E474" s="61" t="s">
        <v>12</v>
      </c>
      <c r="F474" s="64">
        <v>93</v>
      </c>
      <c r="G474" s="64">
        <v>93</v>
      </c>
      <c r="H474" s="59" t="s">
        <v>12</v>
      </c>
      <c r="I474" s="59" t="s">
        <v>12</v>
      </c>
      <c r="J474" s="65">
        <v>4</v>
      </c>
      <c r="K474" s="55" t="s">
        <v>169</v>
      </c>
      <c r="L474">
        <f t="shared" si="57"/>
        <v>80</v>
      </c>
      <c r="M474">
        <f t="shared" si="58"/>
        <v>93</v>
      </c>
      <c r="N474" t="e">
        <f t="shared" si="59"/>
        <v>#VALUE!</v>
      </c>
      <c r="O474" t="e">
        <f t="shared" si="60"/>
        <v>#VALUE!</v>
      </c>
      <c r="P474" t="e">
        <f t="shared" si="55"/>
        <v>#VALUE!</v>
      </c>
      <c r="Q474" t="e">
        <f t="shared" si="56"/>
        <v>#VALUE!</v>
      </c>
      <c r="R474" t="e">
        <f t="shared" si="61"/>
        <v>#VALUE!</v>
      </c>
    </row>
    <row r="475" spans="1:18" x14ac:dyDescent="0.25">
      <c r="A475" s="26" t="s">
        <v>10</v>
      </c>
      <c r="B475" s="54" t="s">
        <v>123</v>
      </c>
      <c r="C475" s="56">
        <v>90</v>
      </c>
      <c r="D475" s="57" t="s">
        <v>12</v>
      </c>
      <c r="E475" s="58" t="s">
        <v>12</v>
      </c>
      <c r="F475" s="59" t="s">
        <v>12</v>
      </c>
      <c r="G475" s="59" t="s">
        <v>12</v>
      </c>
      <c r="H475" s="59" t="s">
        <v>12</v>
      </c>
      <c r="I475" s="59" t="s">
        <v>12</v>
      </c>
      <c r="J475" s="65">
        <v>2</v>
      </c>
      <c r="K475" s="55" t="s">
        <v>169</v>
      </c>
      <c r="L475" t="e">
        <f t="shared" si="57"/>
        <v>#DIV/0!</v>
      </c>
      <c r="M475" t="e">
        <f t="shared" si="58"/>
        <v>#DIV/0!</v>
      </c>
      <c r="N475" t="e">
        <f t="shared" si="59"/>
        <v>#VALUE!</v>
      </c>
      <c r="O475" t="e">
        <f t="shared" si="60"/>
        <v>#VALUE!</v>
      </c>
      <c r="P475" t="e">
        <f t="shared" si="55"/>
        <v>#VALUE!</v>
      </c>
      <c r="Q475" t="e">
        <f t="shared" si="56"/>
        <v>#VALUE!</v>
      </c>
      <c r="R475" t="e">
        <f t="shared" si="61"/>
        <v>#VALUE!</v>
      </c>
    </row>
    <row r="476" spans="1:18" x14ac:dyDescent="0.25">
      <c r="A476" s="26" t="s">
        <v>10</v>
      </c>
      <c r="B476" s="54" t="s">
        <v>44</v>
      </c>
      <c r="C476" s="56" t="s">
        <v>12</v>
      </c>
      <c r="D476" s="57" t="s">
        <v>12</v>
      </c>
      <c r="E476" s="58" t="s">
        <v>12</v>
      </c>
      <c r="F476" s="59" t="s">
        <v>12</v>
      </c>
      <c r="G476" s="59" t="s">
        <v>12</v>
      </c>
      <c r="H476" s="59" t="s">
        <v>12</v>
      </c>
      <c r="I476" s="59" t="s">
        <v>12</v>
      </c>
      <c r="J476" s="65">
        <v>1</v>
      </c>
      <c r="K476" s="55" t="s">
        <v>169</v>
      </c>
      <c r="L476" t="e">
        <f t="shared" si="57"/>
        <v>#DIV/0!</v>
      </c>
      <c r="M476" t="e">
        <f t="shared" si="58"/>
        <v>#DIV/0!</v>
      </c>
      <c r="N476" t="e">
        <f t="shared" si="59"/>
        <v>#VALUE!</v>
      </c>
      <c r="O476" t="e">
        <f t="shared" si="60"/>
        <v>#VALUE!</v>
      </c>
      <c r="P476" t="e">
        <f t="shared" ref="P476:P482" si="62">IF(N476&gt;5.65,1,2)</f>
        <v>#VALUE!</v>
      </c>
      <c r="Q476" t="e">
        <f t="shared" ref="Q476:Q539" si="63">IF(O475&gt;4.46,1,2)</f>
        <v>#VALUE!</v>
      </c>
      <c r="R476" t="e">
        <f t="shared" si="61"/>
        <v>#VALUE!</v>
      </c>
    </row>
    <row r="477" spans="1:18" x14ac:dyDescent="0.25">
      <c r="A477" s="26" t="s">
        <v>10</v>
      </c>
      <c r="B477" s="54" t="s">
        <v>72</v>
      </c>
      <c r="C477" s="30">
        <v>46</v>
      </c>
      <c r="D477" s="60">
        <v>61</v>
      </c>
      <c r="E477" s="61">
        <v>61</v>
      </c>
      <c r="F477" s="64">
        <v>75</v>
      </c>
      <c r="G477" s="64">
        <v>76</v>
      </c>
      <c r="H477" s="64">
        <v>77</v>
      </c>
      <c r="I477" s="64">
        <v>78</v>
      </c>
      <c r="J477" s="65">
        <v>14</v>
      </c>
      <c r="K477" s="55" t="s">
        <v>169</v>
      </c>
      <c r="L477">
        <f t="shared" si="57"/>
        <v>61</v>
      </c>
      <c r="M477">
        <f t="shared" si="58"/>
        <v>76.5</v>
      </c>
      <c r="N477">
        <f t="shared" si="59"/>
        <v>0</v>
      </c>
      <c r="O477">
        <f t="shared" si="60"/>
        <v>3</v>
      </c>
      <c r="P477">
        <f t="shared" si="62"/>
        <v>2</v>
      </c>
      <c r="Q477" t="e">
        <f t="shared" si="63"/>
        <v>#VALUE!</v>
      </c>
      <c r="R477" t="e">
        <f t="shared" si="61"/>
        <v>#VALUE!</v>
      </c>
    </row>
    <row r="478" spans="1:18" x14ac:dyDescent="0.25">
      <c r="A478" s="26" t="s">
        <v>10</v>
      </c>
      <c r="B478" s="54" t="s">
        <v>45</v>
      </c>
      <c r="C478" s="30">
        <v>58</v>
      </c>
      <c r="D478" s="60">
        <v>85</v>
      </c>
      <c r="E478" s="61">
        <v>85</v>
      </c>
      <c r="F478" s="64">
        <v>91</v>
      </c>
      <c r="G478" s="64">
        <v>92</v>
      </c>
      <c r="H478" s="64">
        <v>98</v>
      </c>
      <c r="I478" s="64">
        <v>98</v>
      </c>
      <c r="J478" s="65">
        <v>6</v>
      </c>
      <c r="K478" s="55" t="s">
        <v>169</v>
      </c>
      <c r="L478">
        <f t="shared" si="57"/>
        <v>85</v>
      </c>
      <c r="M478">
        <f t="shared" si="58"/>
        <v>94.75</v>
      </c>
      <c r="N478">
        <f t="shared" si="59"/>
        <v>0</v>
      </c>
      <c r="O478">
        <f t="shared" si="60"/>
        <v>7</v>
      </c>
      <c r="P478">
        <f t="shared" si="62"/>
        <v>2</v>
      </c>
      <c r="Q478">
        <f t="shared" si="63"/>
        <v>2</v>
      </c>
      <c r="R478">
        <f t="shared" si="61"/>
        <v>5</v>
      </c>
    </row>
    <row r="479" spans="1:18" x14ac:dyDescent="0.25">
      <c r="A479" s="26" t="s">
        <v>10</v>
      </c>
      <c r="B479" s="54" t="s">
        <v>74</v>
      </c>
      <c r="C479" s="30">
        <v>68</v>
      </c>
      <c r="D479" s="60">
        <v>83</v>
      </c>
      <c r="E479" s="61">
        <v>85</v>
      </c>
      <c r="F479" s="64">
        <v>104</v>
      </c>
      <c r="G479" s="59" t="s">
        <v>12</v>
      </c>
      <c r="H479" s="59" t="s">
        <v>12</v>
      </c>
      <c r="I479" s="59" t="s">
        <v>12</v>
      </c>
      <c r="J479" s="65">
        <v>4</v>
      </c>
      <c r="K479" s="55" t="s">
        <v>169</v>
      </c>
      <c r="L479">
        <f t="shared" si="57"/>
        <v>84</v>
      </c>
      <c r="M479">
        <f t="shared" si="58"/>
        <v>104</v>
      </c>
      <c r="N479">
        <f t="shared" si="59"/>
        <v>2</v>
      </c>
      <c r="O479" t="e">
        <f t="shared" si="60"/>
        <v>#VALUE!</v>
      </c>
      <c r="P479">
        <f t="shared" si="62"/>
        <v>2</v>
      </c>
      <c r="Q479">
        <f t="shared" si="63"/>
        <v>1</v>
      </c>
      <c r="R479">
        <f t="shared" si="61"/>
        <v>6</v>
      </c>
    </row>
    <row r="480" spans="1:18" x14ac:dyDescent="0.25">
      <c r="A480" s="26" t="s">
        <v>10</v>
      </c>
      <c r="B480" s="54" t="s">
        <v>46</v>
      </c>
      <c r="C480" s="56" t="s">
        <v>12</v>
      </c>
      <c r="D480" s="57" t="s">
        <v>12</v>
      </c>
      <c r="E480" s="58" t="s">
        <v>12</v>
      </c>
      <c r="F480" s="59" t="s">
        <v>12</v>
      </c>
      <c r="G480" s="59" t="s">
        <v>12</v>
      </c>
      <c r="H480" s="59" t="s">
        <v>12</v>
      </c>
      <c r="I480" s="59" t="s">
        <v>12</v>
      </c>
      <c r="J480" s="65">
        <v>1</v>
      </c>
      <c r="K480" s="55" t="s">
        <v>169</v>
      </c>
      <c r="L480" t="e">
        <f t="shared" si="57"/>
        <v>#DIV/0!</v>
      </c>
      <c r="M480" t="e">
        <f t="shared" si="58"/>
        <v>#DIV/0!</v>
      </c>
      <c r="N480" t="e">
        <f t="shared" si="59"/>
        <v>#VALUE!</v>
      </c>
      <c r="O480" t="e">
        <f t="shared" si="60"/>
        <v>#VALUE!</v>
      </c>
      <c r="P480" t="e">
        <f t="shared" si="62"/>
        <v>#VALUE!</v>
      </c>
      <c r="Q480" t="e">
        <f t="shared" si="63"/>
        <v>#VALUE!</v>
      </c>
      <c r="R480" t="e">
        <f t="shared" si="61"/>
        <v>#VALUE!</v>
      </c>
    </row>
    <row r="481" spans="1:18" x14ac:dyDescent="0.25">
      <c r="A481" s="26" t="s">
        <v>10</v>
      </c>
      <c r="B481" s="54" t="s">
        <v>97</v>
      </c>
      <c r="C481" s="30">
        <v>56</v>
      </c>
      <c r="D481" s="60">
        <v>73</v>
      </c>
      <c r="E481" s="61">
        <v>73</v>
      </c>
      <c r="F481" s="64">
        <v>87</v>
      </c>
      <c r="G481" s="64">
        <v>88</v>
      </c>
      <c r="H481" s="64">
        <v>91</v>
      </c>
      <c r="I481" s="64">
        <v>91</v>
      </c>
      <c r="J481" s="65">
        <v>8</v>
      </c>
      <c r="K481" s="55" t="s">
        <v>169</v>
      </c>
      <c r="L481">
        <f t="shared" si="57"/>
        <v>73</v>
      </c>
      <c r="M481">
        <f t="shared" si="58"/>
        <v>89.25</v>
      </c>
      <c r="N481">
        <f t="shared" si="59"/>
        <v>0</v>
      </c>
      <c r="O481">
        <f t="shared" si="60"/>
        <v>4</v>
      </c>
      <c r="P481">
        <f t="shared" si="62"/>
        <v>2</v>
      </c>
      <c r="Q481" t="e">
        <f t="shared" si="63"/>
        <v>#VALUE!</v>
      </c>
      <c r="R481" t="e">
        <f t="shared" si="61"/>
        <v>#VALUE!</v>
      </c>
    </row>
    <row r="482" spans="1:18" x14ac:dyDescent="0.25">
      <c r="A482" s="26" t="s">
        <v>10</v>
      </c>
      <c r="B482" s="54" t="s">
        <v>98</v>
      </c>
      <c r="C482" s="56">
        <v>77</v>
      </c>
      <c r="D482" s="57" t="s">
        <v>12</v>
      </c>
      <c r="E482" s="58" t="s">
        <v>12</v>
      </c>
      <c r="F482" s="59" t="s">
        <v>12</v>
      </c>
      <c r="G482" s="59" t="s">
        <v>12</v>
      </c>
      <c r="H482" s="59" t="s">
        <v>12</v>
      </c>
      <c r="I482" s="59" t="s">
        <v>12</v>
      </c>
      <c r="J482" s="65">
        <v>2</v>
      </c>
      <c r="K482" s="55" t="s">
        <v>169</v>
      </c>
      <c r="L482" t="e">
        <f t="shared" si="57"/>
        <v>#DIV/0!</v>
      </c>
      <c r="M482" t="e">
        <f t="shared" si="58"/>
        <v>#DIV/0!</v>
      </c>
      <c r="N482" t="e">
        <f t="shared" si="59"/>
        <v>#VALUE!</v>
      </c>
      <c r="O482" t="e">
        <f t="shared" si="60"/>
        <v>#VALUE!</v>
      </c>
      <c r="P482" t="e">
        <f t="shared" si="62"/>
        <v>#VALUE!</v>
      </c>
      <c r="Q482">
        <f t="shared" si="63"/>
        <v>2</v>
      </c>
      <c r="R482" t="e">
        <f t="shared" si="61"/>
        <v>#VALUE!</v>
      </c>
    </row>
    <row r="483" spans="1:18" x14ac:dyDescent="0.25">
      <c r="A483" s="39" t="s">
        <v>47</v>
      </c>
      <c r="B483" s="54" t="s">
        <v>11</v>
      </c>
      <c r="C483" s="56" t="s">
        <v>12</v>
      </c>
      <c r="D483" s="57" t="s">
        <v>12</v>
      </c>
      <c r="E483" s="58" t="s">
        <v>12</v>
      </c>
      <c r="F483" s="59" t="s">
        <v>12</v>
      </c>
      <c r="G483" s="59" t="s">
        <v>12</v>
      </c>
      <c r="H483" s="59" t="s">
        <v>12</v>
      </c>
      <c r="I483" s="59" t="s">
        <v>12</v>
      </c>
      <c r="J483" s="65" t="s">
        <v>12</v>
      </c>
      <c r="K483" s="55" t="s">
        <v>169</v>
      </c>
      <c r="L483" t="e">
        <f t="shared" si="57"/>
        <v>#DIV/0!</v>
      </c>
      <c r="M483" t="e">
        <f t="shared" si="58"/>
        <v>#DIV/0!</v>
      </c>
      <c r="N483" t="e">
        <f t="shared" si="59"/>
        <v>#VALUE!</v>
      </c>
      <c r="O483" t="e">
        <f t="shared" si="60"/>
        <v>#VALUE!</v>
      </c>
      <c r="P483" t="e">
        <f>IF(N483&gt;5.43,1,2)</f>
        <v>#VALUE!</v>
      </c>
      <c r="Q483" t="e">
        <f t="shared" si="63"/>
        <v>#VALUE!</v>
      </c>
      <c r="R483" t="e">
        <f t="shared" si="61"/>
        <v>#VALUE!</v>
      </c>
    </row>
    <row r="484" spans="1:18" x14ac:dyDescent="0.25">
      <c r="A484" s="39" t="s">
        <v>47</v>
      </c>
      <c r="B484" s="54" t="s">
        <v>14</v>
      </c>
      <c r="C484" s="30">
        <v>48</v>
      </c>
      <c r="D484" s="60">
        <v>68</v>
      </c>
      <c r="E484" s="61">
        <v>70</v>
      </c>
      <c r="F484" s="64">
        <v>77</v>
      </c>
      <c r="G484" s="64">
        <v>77</v>
      </c>
      <c r="H484" s="64">
        <v>89</v>
      </c>
      <c r="I484" s="64">
        <v>89</v>
      </c>
      <c r="J484" s="65">
        <v>8</v>
      </c>
      <c r="K484" s="55" t="s">
        <v>169</v>
      </c>
      <c r="L484">
        <f t="shared" si="57"/>
        <v>69</v>
      </c>
      <c r="M484">
        <f t="shared" si="58"/>
        <v>83</v>
      </c>
      <c r="N484">
        <f t="shared" si="59"/>
        <v>2</v>
      </c>
      <c r="O484">
        <f t="shared" si="60"/>
        <v>12</v>
      </c>
      <c r="P484">
        <f t="shared" ref="P484:P544" si="64">IF(N484&gt;5.43,1,2)</f>
        <v>2</v>
      </c>
      <c r="Q484" t="e">
        <f t="shared" si="63"/>
        <v>#VALUE!</v>
      </c>
      <c r="R484" t="e">
        <f t="shared" si="61"/>
        <v>#VALUE!</v>
      </c>
    </row>
    <row r="485" spans="1:18" x14ac:dyDescent="0.25">
      <c r="A485" s="39" t="s">
        <v>47</v>
      </c>
      <c r="B485" s="54" t="s">
        <v>15</v>
      </c>
      <c r="C485" s="56" t="s">
        <v>12</v>
      </c>
      <c r="D485" s="57" t="s">
        <v>12</v>
      </c>
      <c r="E485" s="58" t="s">
        <v>12</v>
      </c>
      <c r="F485" s="59" t="s">
        <v>12</v>
      </c>
      <c r="G485" s="59" t="s">
        <v>12</v>
      </c>
      <c r="H485" s="59" t="s">
        <v>12</v>
      </c>
      <c r="I485" s="59" t="s">
        <v>12</v>
      </c>
      <c r="J485" s="65">
        <v>1</v>
      </c>
      <c r="K485" s="55" t="s">
        <v>169</v>
      </c>
      <c r="L485" t="e">
        <f t="shared" si="57"/>
        <v>#DIV/0!</v>
      </c>
      <c r="M485" t="e">
        <f t="shared" si="58"/>
        <v>#DIV/0!</v>
      </c>
      <c r="N485" t="e">
        <f t="shared" si="59"/>
        <v>#VALUE!</v>
      </c>
      <c r="O485" t="e">
        <f t="shared" si="60"/>
        <v>#VALUE!</v>
      </c>
      <c r="P485" t="e">
        <f t="shared" si="64"/>
        <v>#VALUE!</v>
      </c>
      <c r="Q485">
        <f t="shared" si="63"/>
        <v>1</v>
      </c>
      <c r="R485" t="e">
        <f t="shared" si="61"/>
        <v>#VALUE!</v>
      </c>
    </row>
    <row r="486" spans="1:18" x14ac:dyDescent="0.25">
      <c r="A486" s="39" t="s">
        <v>47</v>
      </c>
      <c r="B486" s="54" t="s">
        <v>124</v>
      </c>
      <c r="C486" s="30">
        <v>67</v>
      </c>
      <c r="D486" s="60">
        <v>72</v>
      </c>
      <c r="E486" s="61">
        <v>73</v>
      </c>
      <c r="F486" s="64">
        <v>80</v>
      </c>
      <c r="G486" s="64">
        <v>86</v>
      </c>
      <c r="H486" s="64">
        <v>95</v>
      </c>
      <c r="I486" s="64">
        <v>95</v>
      </c>
      <c r="J486" s="65">
        <v>8</v>
      </c>
      <c r="K486" s="55" t="s">
        <v>169</v>
      </c>
      <c r="L486">
        <f t="shared" si="57"/>
        <v>72.5</v>
      </c>
      <c r="M486">
        <f t="shared" si="58"/>
        <v>89</v>
      </c>
      <c r="N486">
        <f t="shared" si="59"/>
        <v>1</v>
      </c>
      <c r="O486">
        <f t="shared" si="60"/>
        <v>15</v>
      </c>
      <c r="P486">
        <f t="shared" si="64"/>
        <v>2</v>
      </c>
      <c r="Q486" t="e">
        <f t="shared" si="63"/>
        <v>#VALUE!</v>
      </c>
      <c r="R486" t="e">
        <f t="shared" si="61"/>
        <v>#VALUE!</v>
      </c>
    </row>
    <row r="487" spans="1:18" x14ac:dyDescent="0.25">
      <c r="A487" s="39" t="s">
        <v>47</v>
      </c>
      <c r="B487" s="54" t="s">
        <v>125</v>
      </c>
      <c r="C487" s="30">
        <v>86</v>
      </c>
      <c r="D487" s="60">
        <v>99</v>
      </c>
      <c r="E487" s="61">
        <v>99</v>
      </c>
      <c r="F487" s="59" t="s">
        <v>12</v>
      </c>
      <c r="G487" s="59" t="s">
        <v>12</v>
      </c>
      <c r="H487" s="59" t="s">
        <v>12</v>
      </c>
      <c r="I487" s="59" t="s">
        <v>12</v>
      </c>
      <c r="J487" s="65">
        <v>2</v>
      </c>
      <c r="K487" s="55" t="s">
        <v>169</v>
      </c>
      <c r="L487">
        <f t="shared" si="57"/>
        <v>99</v>
      </c>
      <c r="M487" t="e">
        <f t="shared" si="58"/>
        <v>#DIV/0!</v>
      </c>
      <c r="N487">
        <f t="shared" si="59"/>
        <v>0</v>
      </c>
      <c r="O487" t="e">
        <f t="shared" si="60"/>
        <v>#VALUE!</v>
      </c>
      <c r="P487">
        <f t="shared" si="64"/>
        <v>2</v>
      </c>
      <c r="Q487">
        <f t="shared" si="63"/>
        <v>1</v>
      </c>
      <c r="R487">
        <f t="shared" si="61"/>
        <v>6</v>
      </c>
    </row>
    <row r="488" spans="1:18" x14ac:dyDescent="0.25">
      <c r="A488" s="39" t="s">
        <v>47</v>
      </c>
      <c r="B488" s="54" t="s">
        <v>126</v>
      </c>
      <c r="C488" s="30">
        <v>37</v>
      </c>
      <c r="D488" s="60">
        <v>68</v>
      </c>
      <c r="E488" s="61">
        <v>69</v>
      </c>
      <c r="F488" s="64">
        <v>85</v>
      </c>
      <c r="G488" s="64">
        <v>85</v>
      </c>
      <c r="H488" s="64">
        <v>96</v>
      </c>
      <c r="I488" s="64">
        <v>96</v>
      </c>
      <c r="J488" s="65">
        <v>8</v>
      </c>
      <c r="K488" s="55" t="s">
        <v>169</v>
      </c>
      <c r="L488">
        <f t="shared" si="57"/>
        <v>68.5</v>
      </c>
      <c r="M488">
        <f t="shared" si="58"/>
        <v>90.5</v>
      </c>
      <c r="N488">
        <f t="shared" si="59"/>
        <v>1</v>
      </c>
      <c r="O488">
        <f t="shared" si="60"/>
        <v>11</v>
      </c>
      <c r="P488">
        <f t="shared" si="64"/>
        <v>2</v>
      </c>
      <c r="Q488" t="e">
        <f t="shared" si="63"/>
        <v>#VALUE!</v>
      </c>
      <c r="R488" t="e">
        <f t="shared" si="61"/>
        <v>#VALUE!</v>
      </c>
    </row>
    <row r="489" spans="1:18" x14ac:dyDescent="0.25">
      <c r="A489" s="39" t="s">
        <v>47</v>
      </c>
      <c r="B489" s="54" t="s">
        <v>19</v>
      </c>
      <c r="C489" s="56">
        <v>80</v>
      </c>
      <c r="D489" s="57">
        <v>105</v>
      </c>
      <c r="E489" s="58" t="s">
        <v>12</v>
      </c>
      <c r="F489" s="59" t="s">
        <v>12</v>
      </c>
      <c r="G489" s="59" t="s">
        <v>12</v>
      </c>
      <c r="H489" s="59" t="s">
        <v>12</v>
      </c>
      <c r="I489" s="59" t="s">
        <v>12</v>
      </c>
      <c r="J489" s="65">
        <v>2</v>
      </c>
      <c r="K489" s="55" t="s">
        <v>169</v>
      </c>
      <c r="L489">
        <f t="shared" si="57"/>
        <v>105</v>
      </c>
      <c r="M489" t="e">
        <f t="shared" si="58"/>
        <v>#DIV/0!</v>
      </c>
      <c r="N489" t="e">
        <f t="shared" si="59"/>
        <v>#VALUE!</v>
      </c>
      <c r="O489" t="e">
        <f t="shared" si="60"/>
        <v>#VALUE!</v>
      </c>
      <c r="P489" t="e">
        <f t="shared" si="64"/>
        <v>#VALUE!</v>
      </c>
      <c r="Q489">
        <f t="shared" si="63"/>
        <v>1</v>
      </c>
      <c r="R489" t="e">
        <f t="shared" si="61"/>
        <v>#VALUE!</v>
      </c>
    </row>
    <row r="490" spans="1:18" x14ac:dyDescent="0.25">
      <c r="A490" s="39" t="s">
        <v>47</v>
      </c>
      <c r="B490" s="54" t="s">
        <v>127</v>
      </c>
      <c r="C490" s="30">
        <v>53</v>
      </c>
      <c r="D490" s="60">
        <v>71</v>
      </c>
      <c r="E490" s="61">
        <v>72</v>
      </c>
      <c r="F490" s="64">
        <v>92</v>
      </c>
      <c r="G490" s="64">
        <v>95</v>
      </c>
      <c r="H490" s="64">
        <v>96</v>
      </c>
      <c r="I490" s="64">
        <v>96</v>
      </c>
      <c r="J490" s="65">
        <v>8</v>
      </c>
      <c r="K490" s="55" t="s">
        <v>169</v>
      </c>
      <c r="L490">
        <f t="shared" si="57"/>
        <v>71.5</v>
      </c>
      <c r="M490">
        <f t="shared" si="58"/>
        <v>94.75</v>
      </c>
      <c r="N490">
        <f t="shared" si="59"/>
        <v>1</v>
      </c>
      <c r="O490">
        <f t="shared" si="60"/>
        <v>4</v>
      </c>
      <c r="P490">
        <f t="shared" si="64"/>
        <v>2</v>
      </c>
      <c r="Q490" t="e">
        <f t="shared" si="63"/>
        <v>#VALUE!</v>
      </c>
      <c r="R490" t="e">
        <f t="shared" si="61"/>
        <v>#VALUE!</v>
      </c>
    </row>
    <row r="491" spans="1:18" x14ac:dyDescent="0.25">
      <c r="A491" s="39" t="s">
        <v>47</v>
      </c>
      <c r="B491" s="54" t="s">
        <v>128</v>
      </c>
      <c r="C491" s="56">
        <v>95</v>
      </c>
      <c r="D491" s="57" t="s">
        <v>12</v>
      </c>
      <c r="E491" s="58" t="s">
        <v>12</v>
      </c>
      <c r="F491" s="59" t="s">
        <v>12</v>
      </c>
      <c r="G491" s="59" t="s">
        <v>12</v>
      </c>
      <c r="H491" s="59" t="s">
        <v>12</v>
      </c>
      <c r="I491" s="59" t="s">
        <v>12</v>
      </c>
      <c r="J491" s="65">
        <v>2</v>
      </c>
      <c r="K491" s="55" t="s">
        <v>169</v>
      </c>
      <c r="L491" t="e">
        <f t="shared" si="57"/>
        <v>#DIV/0!</v>
      </c>
      <c r="M491" t="e">
        <f t="shared" si="58"/>
        <v>#DIV/0!</v>
      </c>
      <c r="N491" t="e">
        <f t="shared" si="59"/>
        <v>#VALUE!</v>
      </c>
      <c r="O491" t="e">
        <f t="shared" si="60"/>
        <v>#VALUE!</v>
      </c>
      <c r="P491" t="e">
        <f t="shared" si="64"/>
        <v>#VALUE!</v>
      </c>
      <c r="Q491">
        <f t="shared" si="63"/>
        <v>2</v>
      </c>
      <c r="R491" t="e">
        <f t="shared" si="61"/>
        <v>#VALUE!</v>
      </c>
    </row>
    <row r="492" spans="1:18" x14ac:dyDescent="0.25">
      <c r="A492" s="39" t="s">
        <v>47</v>
      </c>
      <c r="B492" s="54" t="s">
        <v>85</v>
      </c>
      <c r="C492" s="30">
        <v>83</v>
      </c>
      <c r="D492" s="60">
        <v>100</v>
      </c>
      <c r="E492" s="61">
        <v>101</v>
      </c>
      <c r="F492" s="59" t="s">
        <v>12</v>
      </c>
      <c r="G492" s="59" t="s">
        <v>12</v>
      </c>
      <c r="H492" s="59" t="s">
        <v>12</v>
      </c>
      <c r="I492" s="59" t="s">
        <v>12</v>
      </c>
      <c r="J492" s="65">
        <v>2</v>
      </c>
      <c r="K492" s="55" t="s">
        <v>169</v>
      </c>
      <c r="L492">
        <f t="shared" si="57"/>
        <v>100.5</v>
      </c>
      <c r="M492" t="e">
        <f t="shared" si="58"/>
        <v>#DIV/0!</v>
      </c>
      <c r="N492">
        <f t="shared" si="59"/>
        <v>1</v>
      </c>
      <c r="O492" t="e">
        <f t="shared" si="60"/>
        <v>#VALUE!</v>
      </c>
      <c r="P492">
        <f t="shared" si="64"/>
        <v>2</v>
      </c>
      <c r="Q492" t="e">
        <f t="shared" si="63"/>
        <v>#VALUE!</v>
      </c>
      <c r="R492" t="e">
        <f t="shared" si="61"/>
        <v>#VALUE!</v>
      </c>
    </row>
    <row r="493" spans="1:18" x14ac:dyDescent="0.25">
      <c r="A493" s="39" t="s">
        <v>47</v>
      </c>
      <c r="B493" s="54" t="s">
        <v>77</v>
      </c>
      <c r="C493" s="56">
        <v>96</v>
      </c>
      <c r="D493" s="57" t="s">
        <v>12</v>
      </c>
      <c r="E493" s="58" t="s">
        <v>12</v>
      </c>
      <c r="F493" s="59" t="s">
        <v>12</v>
      </c>
      <c r="G493" s="59" t="s">
        <v>12</v>
      </c>
      <c r="H493" s="59" t="s">
        <v>12</v>
      </c>
      <c r="I493" s="59" t="s">
        <v>12</v>
      </c>
      <c r="J493" s="65">
        <v>2</v>
      </c>
      <c r="K493" s="55" t="s">
        <v>169</v>
      </c>
      <c r="L493" t="e">
        <f t="shared" si="57"/>
        <v>#DIV/0!</v>
      </c>
      <c r="M493" t="e">
        <f t="shared" si="58"/>
        <v>#DIV/0!</v>
      </c>
      <c r="N493" t="e">
        <f t="shared" si="59"/>
        <v>#VALUE!</v>
      </c>
      <c r="O493" t="e">
        <f t="shared" si="60"/>
        <v>#VALUE!</v>
      </c>
      <c r="P493" t="e">
        <f t="shared" si="64"/>
        <v>#VALUE!</v>
      </c>
      <c r="Q493" t="e">
        <f t="shared" si="63"/>
        <v>#VALUE!</v>
      </c>
      <c r="R493" t="e">
        <f t="shared" si="61"/>
        <v>#VALUE!</v>
      </c>
    </row>
    <row r="494" spans="1:18" x14ac:dyDescent="0.25">
      <c r="A494" s="39" t="s">
        <v>47</v>
      </c>
      <c r="B494" s="54" t="s">
        <v>20</v>
      </c>
      <c r="C494" s="30">
        <v>50</v>
      </c>
      <c r="D494" s="60">
        <v>63</v>
      </c>
      <c r="E494" s="61">
        <v>63</v>
      </c>
      <c r="F494" s="64">
        <v>76</v>
      </c>
      <c r="G494" s="64">
        <v>76</v>
      </c>
      <c r="H494" s="64">
        <v>82</v>
      </c>
      <c r="I494" s="64">
        <v>82</v>
      </c>
      <c r="J494" s="65">
        <v>10</v>
      </c>
      <c r="K494" s="55" t="s">
        <v>169</v>
      </c>
      <c r="L494">
        <f t="shared" si="57"/>
        <v>63</v>
      </c>
      <c r="M494">
        <f t="shared" si="58"/>
        <v>79</v>
      </c>
      <c r="N494">
        <f t="shared" si="59"/>
        <v>0</v>
      </c>
      <c r="O494">
        <f t="shared" si="60"/>
        <v>6</v>
      </c>
      <c r="P494">
        <f t="shared" si="64"/>
        <v>2</v>
      </c>
      <c r="Q494" t="e">
        <f t="shared" si="63"/>
        <v>#VALUE!</v>
      </c>
      <c r="R494" t="e">
        <f t="shared" si="61"/>
        <v>#VALUE!</v>
      </c>
    </row>
    <row r="495" spans="1:18" x14ac:dyDescent="0.25">
      <c r="A495" s="39" t="s">
        <v>47</v>
      </c>
      <c r="B495" s="54" t="s">
        <v>21</v>
      </c>
      <c r="C495" s="30">
        <v>105</v>
      </c>
      <c r="D495" s="57" t="s">
        <v>12</v>
      </c>
      <c r="E495" s="58" t="s">
        <v>12</v>
      </c>
      <c r="F495" s="59" t="s">
        <v>12</v>
      </c>
      <c r="G495" s="59" t="s">
        <v>12</v>
      </c>
      <c r="H495" s="59" t="s">
        <v>12</v>
      </c>
      <c r="I495" s="59" t="s">
        <v>12</v>
      </c>
      <c r="J495" s="65">
        <v>1</v>
      </c>
      <c r="K495" s="55" t="s">
        <v>169</v>
      </c>
      <c r="L495" t="e">
        <f t="shared" si="57"/>
        <v>#DIV/0!</v>
      </c>
      <c r="M495" t="e">
        <f t="shared" si="58"/>
        <v>#DIV/0!</v>
      </c>
      <c r="N495" t="e">
        <f t="shared" si="59"/>
        <v>#VALUE!</v>
      </c>
      <c r="O495" t="e">
        <f t="shared" si="60"/>
        <v>#VALUE!</v>
      </c>
      <c r="P495" t="e">
        <f t="shared" si="64"/>
        <v>#VALUE!</v>
      </c>
      <c r="Q495">
        <f t="shared" si="63"/>
        <v>1</v>
      </c>
      <c r="R495" t="e">
        <f t="shared" si="61"/>
        <v>#VALUE!</v>
      </c>
    </row>
    <row r="496" spans="1:18" x14ac:dyDescent="0.25">
      <c r="A496" s="39" t="s">
        <v>47</v>
      </c>
      <c r="B496" s="54" t="s">
        <v>53</v>
      </c>
      <c r="C496" s="30">
        <v>88</v>
      </c>
      <c r="D496" s="57" t="s">
        <v>12</v>
      </c>
      <c r="E496" s="58" t="s">
        <v>12</v>
      </c>
      <c r="F496" s="59" t="s">
        <v>12</v>
      </c>
      <c r="G496" s="59" t="s">
        <v>12</v>
      </c>
      <c r="H496" s="59" t="s">
        <v>12</v>
      </c>
      <c r="I496" s="59" t="s">
        <v>12</v>
      </c>
      <c r="J496" s="65">
        <v>2</v>
      </c>
      <c r="K496" s="55" t="s">
        <v>169</v>
      </c>
      <c r="L496" t="e">
        <f t="shared" si="57"/>
        <v>#DIV/0!</v>
      </c>
      <c r="M496" t="e">
        <f t="shared" si="58"/>
        <v>#DIV/0!</v>
      </c>
      <c r="N496" t="e">
        <f t="shared" si="59"/>
        <v>#VALUE!</v>
      </c>
      <c r="O496" t="e">
        <f t="shared" si="60"/>
        <v>#VALUE!</v>
      </c>
      <c r="P496" t="e">
        <f t="shared" si="64"/>
        <v>#VALUE!</v>
      </c>
      <c r="Q496" t="e">
        <f t="shared" si="63"/>
        <v>#VALUE!</v>
      </c>
      <c r="R496" t="e">
        <f t="shared" si="61"/>
        <v>#VALUE!</v>
      </c>
    </row>
    <row r="497" spans="1:18" x14ac:dyDescent="0.25">
      <c r="A497" s="39" t="s">
        <v>47</v>
      </c>
      <c r="B497" s="54" t="s">
        <v>22</v>
      </c>
      <c r="C497" s="30">
        <v>68</v>
      </c>
      <c r="D497" s="60">
        <v>85</v>
      </c>
      <c r="E497" s="61">
        <v>88</v>
      </c>
      <c r="F497" s="64">
        <v>98</v>
      </c>
      <c r="G497" s="64">
        <v>101</v>
      </c>
      <c r="H497" s="59" t="s">
        <v>12</v>
      </c>
      <c r="I497" s="59" t="s">
        <v>12</v>
      </c>
      <c r="J497" s="65">
        <v>4</v>
      </c>
      <c r="K497" s="55" t="s">
        <v>169</v>
      </c>
      <c r="L497">
        <f t="shared" si="57"/>
        <v>86.5</v>
      </c>
      <c r="M497">
        <f t="shared" si="58"/>
        <v>99.5</v>
      </c>
      <c r="N497">
        <f t="shared" si="59"/>
        <v>3</v>
      </c>
      <c r="O497" t="e">
        <f t="shared" si="60"/>
        <v>#VALUE!</v>
      </c>
      <c r="P497">
        <f t="shared" si="64"/>
        <v>2</v>
      </c>
      <c r="Q497" t="e">
        <f t="shared" si="63"/>
        <v>#VALUE!</v>
      </c>
      <c r="R497" t="e">
        <f t="shared" si="61"/>
        <v>#VALUE!</v>
      </c>
    </row>
    <row r="498" spans="1:18" x14ac:dyDescent="0.25">
      <c r="A498" s="39" t="s">
        <v>47</v>
      </c>
      <c r="B498" s="54" t="s">
        <v>129</v>
      </c>
      <c r="C498" s="30">
        <v>70</v>
      </c>
      <c r="D498" s="60">
        <v>89</v>
      </c>
      <c r="E498" s="58" t="s">
        <v>12</v>
      </c>
      <c r="F498" s="59" t="s">
        <v>12</v>
      </c>
      <c r="G498" s="59" t="s">
        <v>12</v>
      </c>
      <c r="H498" s="59" t="s">
        <v>12</v>
      </c>
      <c r="I498" s="59" t="s">
        <v>12</v>
      </c>
      <c r="J498" s="65">
        <v>3</v>
      </c>
      <c r="K498" s="55" t="s">
        <v>169</v>
      </c>
      <c r="L498">
        <f t="shared" si="57"/>
        <v>89</v>
      </c>
      <c r="M498" t="e">
        <f t="shared" si="58"/>
        <v>#DIV/0!</v>
      </c>
      <c r="N498" t="e">
        <f t="shared" si="59"/>
        <v>#VALUE!</v>
      </c>
      <c r="O498" t="e">
        <f t="shared" si="60"/>
        <v>#VALUE!</v>
      </c>
      <c r="P498" t="e">
        <f t="shared" si="64"/>
        <v>#VALUE!</v>
      </c>
      <c r="Q498" t="e">
        <f t="shared" si="63"/>
        <v>#VALUE!</v>
      </c>
      <c r="R498" t="e">
        <f t="shared" si="61"/>
        <v>#VALUE!</v>
      </c>
    </row>
    <row r="499" spans="1:18" x14ac:dyDescent="0.25">
      <c r="A499" s="39" t="s">
        <v>47</v>
      </c>
      <c r="B499" s="54" t="s">
        <v>23</v>
      </c>
      <c r="C499" s="30">
        <v>63</v>
      </c>
      <c r="D499" s="60">
        <v>78</v>
      </c>
      <c r="E499" s="61">
        <v>79</v>
      </c>
      <c r="F499" s="64">
        <v>95</v>
      </c>
      <c r="G499" s="64">
        <v>97</v>
      </c>
      <c r="H499" s="64">
        <v>100</v>
      </c>
      <c r="I499" s="64">
        <v>102</v>
      </c>
      <c r="J499" s="65">
        <v>5</v>
      </c>
      <c r="K499" s="55" t="s">
        <v>169</v>
      </c>
      <c r="L499">
        <f t="shared" si="57"/>
        <v>78.5</v>
      </c>
      <c r="M499">
        <f t="shared" si="58"/>
        <v>98.5</v>
      </c>
      <c r="N499">
        <f t="shared" si="59"/>
        <v>1</v>
      </c>
      <c r="O499">
        <f t="shared" si="60"/>
        <v>7</v>
      </c>
      <c r="P499">
        <f t="shared" si="64"/>
        <v>2</v>
      </c>
      <c r="Q499" t="e">
        <f t="shared" si="63"/>
        <v>#VALUE!</v>
      </c>
      <c r="R499" t="e">
        <f t="shared" si="61"/>
        <v>#VALUE!</v>
      </c>
    </row>
    <row r="500" spans="1:18" x14ac:dyDescent="0.25">
      <c r="A500" s="39" t="s">
        <v>47</v>
      </c>
      <c r="B500" s="54" t="s">
        <v>130</v>
      </c>
      <c r="C500" s="30">
        <v>82</v>
      </c>
      <c r="D500" s="57" t="s">
        <v>12</v>
      </c>
      <c r="E500" s="58" t="s">
        <v>12</v>
      </c>
      <c r="F500" s="59" t="s">
        <v>12</v>
      </c>
      <c r="G500" s="59" t="s">
        <v>12</v>
      </c>
      <c r="H500" s="59" t="s">
        <v>12</v>
      </c>
      <c r="I500" s="59" t="s">
        <v>12</v>
      </c>
      <c r="J500" s="65">
        <v>2</v>
      </c>
      <c r="K500" s="55" t="s">
        <v>169</v>
      </c>
      <c r="L500" t="e">
        <f t="shared" si="57"/>
        <v>#DIV/0!</v>
      </c>
      <c r="M500" t="e">
        <f t="shared" si="58"/>
        <v>#DIV/0!</v>
      </c>
      <c r="N500" t="e">
        <f t="shared" si="59"/>
        <v>#VALUE!</v>
      </c>
      <c r="O500" t="e">
        <f t="shared" si="60"/>
        <v>#VALUE!</v>
      </c>
      <c r="P500" t="e">
        <f t="shared" si="64"/>
        <v>#VALUE!</v>
      </c>
      <c r="Q500">
        <f t="shared" si="63"/>
        <v>1</v>
      </c>
      <c r="R500" t="e">
        <f t="shared" si="61"/>
        <v>#VALUE!</v>
      </c>
    </row>
    <row r="501" spans="1:18" x14ac:dyDescent="0.25">
      <c r="A501" s="39" t="s">
        <v>47</v>
      </c>
      <c r="B501" s="54" t="s">
        <v>131</v>
      </c>
      <c r="C501" s="30">
        <v>88</v>
      </c>
      <c r="D501" s="60">
        <v>105</v>
      </c>
      <c r="E501" s="61">
        <v>105</v>
      </c>
      <c r="F501" s="59" t="s">
        <v>12</v>
      </c>
      <c r="G501" s="59" t="s">
        <v>12</v>
      </c>
      <c r="H501" s="59" t="s">
        <v>12</v>
      </c>
      <c r="I501" s="59" t="s">
        <v>12</v>
      </c>
      <c r="J501" s="65">
        <v>2</v>
      </c>
      <c r="K501" s="55" t="s">
        <v>169</v>
      </c>
      <c r="L501">
        <f t="shared" si="57"/>
        <v>105</v>
      </c>
      <c r="M501" t="e">
        <f t="shared" si="58"/>
        <v>#DIV/0!</v>
      </c>
      <c r="N501">
        <f t="shared" si="59"/>
        <v>0</v>
      </c>
      <c r="O501" t="e">
        <f t="shared" si="60"/>
        <v>#VALUE!</v>
      </c>
      <c r="P501">
        <f t="shared" si="64"/>
        <v>2</v>
      </c>
      <c r="Q501" t="e">
        <f t="shared" si="63"/>
        <v>#VALUE!</v>
      </c>
      <c r="R501" t="e">
        <f t="shared" si="61"/>
        <v>#VALUE!</v>
      </c>
    </row>
    <row r="502" spans="1:18" x14ac:dyDescent="0.25">
      <c r="A502" s="39" t="s">
        <v>47</v>
      </c>
      <c r="B502" s="54" t="s">
        <v>25</v>
      </c>
      <c r="C502" s="30">
        <v>69</v>
      </c>
      <c r="D502" s="60">
        <v>85</v>
      </c>
      <c r="E502" s="61">
        <v>85</v>
      </c>
      <c r="F502" s="64">
        <v>102</v>
      </c>
      <c r="G502" s="64">
        <v>103</v>
      </c>
      <c r="H502" s="64">
        <v>103</v>
      </c>
      <c r="I502" s="59" t="s">
        <v>12</v>
      </c>
      <c r="J502" s="65">
        <v>4</v>
      </c>
      <c r="K502" s="55" t="s">
        <v>169</v>
      </c>
      <c r="L502">
        <f t="shared" si="57"/>
        <v>85</v>
      </c>
      <c r="M502">
        <f t="shared" si="58"/>
        <v>102.66666666666667</v>
      </c>
      <c r="N502">
        <f t="shared" si="59"/>
        <v>0</v>
      </c>
      <c r="O502" t="e">
        <f t="shared" si="60"/>
        <v>#VALUE!</v>
      </c>
      <c r="P502">
        <f t="shared" si="64"/>
        <v>2</v>
      </c>
      <c r="Q502" t="e">
        <f t="shared" si="63"/>
        <v>#VALUE!</v>
      </c>
      <c r="R502" t="e">
        <f t="shared" si="61"/>
        <v>#VALUE!</v>
      </c>
    </row>
    <row r="503" spans="1:18" x14ac:dyDescent="0.25">
      <c r="A503" s="39" t="s">
        <v>47</v>
      </c>
      <c r="B503" s="54" t="s">
        <v>132</v>
      </c>
      <c r="C503" s="30">
        <v>63</v>
      </c>
      <c r="D503" s="60">
        <v>75</v>
      </c>
      <c r="E503" s="61">
        <v>78</v>
      </c>
      <c r="F503" s="64">
        <v>83</v>
      </c>
      <c r="G503" s="64">
        <v>85</v>
      </c>
      <c r="H503" s="64">
        <v>91</v>
      </c>
      <c r="I503" s="64">
        <v>99</v>
      </c>
      <c r="J503" s="65">
        <v>7</v>
      </c>
      <c r="K503" s="55" t="s">
        <v>169</v>
      </c>
      <c r="L503">
        <f t="shared" si="57"/>
        <v>76.5</v>
      </c>
      <c r="M503">
        <f t="shared" si="58"/>
        <v>89.5</v>
      </c>
      <c r="N503">
        <f t="shared" si="59"/>
        <v>3</v>
      </c>
      <c r="O503">
        <f t="shared" si="60"/>
        <v>16</v>
      </c>
      <c r="P503">
        <f t="shared" si="64"/>
        <v>2</v>
      </c>
      <c r="Q503" t="e">
        <f t="shared" si="63"/>
        <v>#VALUE!</v>
      </c>
      <c r="R503" t="e">
        <f t="shared" si="61"/>
        <v>#VALUE!</v>
      </c>
    </row>
    <row r="504" spans="1:18" x14ac:dyDescent="0.25">
      <c r="A504" s="39" t="s">
        <v>47</v>
      </c>
      <c r="B504" s="54" t="s">
        <v>133</v>
      </c>
      <c r="C504" s="30">
        <v>88</v>
      </c>
      <c r="D504" s="60">
        <v>102</v>
      </c>
      <c r="E504" s="61">
        <v>102</v>
      </c>
      <c r="F504" s="59" t="s">
        <v>12</v>
      </c>
      <c r="G504" s="59" t="s">
        <v>12</v>
      </c>
      <c r="H504" s="59" t="s">
        <v>12</v>
      </c>
      <c r="I504" s="59" t="s">
        <v>12</v>
      </c>
      <c r="J504" s="65">
        <v>2</v>
      </c>
      <c r="K504" s="55" t="s">
        <v>169</v>
      </c>
      <c r="L504">
        <f t="shared" si="57"/>
        <v>102</v>
      </c>
      <c r="M504" t="e">
        <f t="shared" si="58"/>
        <v>#DIV/0!</v>
      </c>
      <c r="N504">
        <f t="shared" si="59"/>
        <v>0</v>
      </c>
      <c r="O504" t="e">
        <f t="shared" si="60"/>
        <v>#VALUE!</v>
      </c>
      <c r="P504">
        <f t="shared" si="64"/>
        <v>2</v>
      </c>
      <c r="Q504">
        <f t="shared" si="63"/>
        <v>1</v>
      </c>
      <c r="R504">
        <f t="shared" si="61"/>
        <v>6</v>
      </c>
    </row>
    <row r="505" spans="1:18" x14ac:dyDescent="0.25">
      <c r="A505" s="39" t="s">
        <v>47</v>
      </c>
      <c r="B505" s="54" t="s">
        <v>78</v>
      </c>
      <c r="C505" s="56" t="s">
        <v>12</v>
      </c>
      <c r="D505" s="57" t="s">
        <v>12</v>
      </c>
      <c r="E505" s="58" t="s">
        <v>12</v>
      </c>
      <c r="F505" s="59" t="s">
        <v>12</v>
      </c>
      <c r="G505" s="59" t="s">
        <v>12</v>
      </c>
      <c r="H505" s="59" t="s">
        <v>12</v>
      </c>
      <c r="I505" s="59" t="s">
        <v>12</v>
      </c>
      <c r="J505" s="65">
        <v>1</v>
      </c>
      <c r="K505" s="55" t="s">
        <v>169</v>
      </c>
      <c r="L505" t="e">
        <f t="shared" si="57"/>
        <v>#DIV/0!</v>
      </c>
      <c r="M505" t="e">
        <f t="shared" si="58"/>
        <v>#DIV/0!</v>
      </c>
      <c r="N505" t="e">
        <f t="shared" si="59"/>
        <v>#VALUE!</v>
      </c>
      <c r="O505" t="e">
        <f t="shared" si="60"/>
        <v>#VALUE!</v>
      </c>
      <c r="P505" t="e">
        <f t="shared" si="64"/>
        <v>#VALUE!</v>
      </c>
      <c r="Q505" t="e">
        <f t="shared" si="63"/>
        <v>#VALUE!</v>
      </c>
      <c r="R505" t="e">
        <f t="shared" si="61"/>
        <v>#VALUE!</v>
      </c>
    </row>
    <row r="506" spans="1:18" x14ac:dyDescent="0.25">
      <c r="A506" s="39" t="s">
        <v>47</v>
      </c>
      <c r="B506" s="54" t="s">
        <v>134</v>
      </c>
      <c r="C506" s="30">
        <v>98</v>
      </c>
      <c r="D506" s="57" t="s">
        <v>12</v>
      </c>
      <c r="E506" s="58" t="s">
        <v>12</v>
      </c>
      <c r="F506" s="59" t="s">
        <v>12</v>
      </c>
      <c r="G506" s="59" t="s">
        <v>12</v>
      </c>
      <c r="H506" s="59" t="s">
        <v>12</v>
      </c>
      <c r="I506" s="59" t="s">
        <v>12</v>
      </c>
      <c r="J506" s="65">
        <v>1</v>
      </c>
      <c r="K506" s="55" t="s">
        <v>169</v>
      </c>
      <c r="L506" t="e">
        <f t="shared" si="57"/>
        <v>#DIV/0!</v>
      </c>
      <c r="M506" t="e">
        <f t="shared" si="58"/>
        <v>#DIV/0!</v>
      </c>
      <c r="N506" t="e">
        <f t="shared" si="59"/>
        <v>#VALUE!</v>
      </c>
      <c r="O506" t="e">
        <f t="shared" si="60"/>
        <v>#VALUE!</v>
      </c>
      <c r="P506" t="e">
        <f t="shared" si="64"/>
        <v>#VALUE!</v>
      </c>
      <c r="Q506" t="e">
        <f t="shared" si="63"/>
        <v>#VALUE!</v>
      </c>
      <c r="R506" t="e">
        <f t="shared" si="61"/>
        <v>#VALUE!</v>
      </c>
    </row>
    <row r="507" spans="1:18" x14ac:dyDescent="0.25">
      <c r="A507" s="39" t="s">
        <v>47</v>
      </c>
      <c r="B507" s="54" t="s">
        <v>135</v>
      </c>
      <c r="C507" s="30">
        <v>82</v>
      </c>
      <c r="D507" s="57" t="s">
        <v>12</v>
      </c>
      <c r="E507" s="58" t="s">
        <v>12</v>
      </c>
      <c r="F507" s="59" t="s">
        <v>12</v>
      </c>
      <c r="G507" s="59" t="s">
        <v>12</v>
      </c>
      <c r="H507" s="59" t="s">
        <v>12</v>
      </c>
      <c r="I507" s="59" t="s">
        <v>12</v>
      </c>
      <c r="J507" s="65">
        <v>2</v>
      </c>
      <c r="K507" s="55" t="s">
        <v>169</v>
      </c>
      <c r="L507" t="e">
        <f t="shared" si="57"/>
        <v>#DIV/0!</v>
      </c>
      <c r="M507" t="e">
        <f t="shared" si="58"/>
        <v>#DIV/0!</v>
      </c>
      <c r="N507" t="e">
        <f t="shared" si="59"/>
        <v>#VALUE!</v>
      </c>
      <c r="O507" t="e">
        <f t="shared" si="60"/>
        <v>#VALUE!</v>
      </c>
      <c r="P507" t="e">
        <f t="shared" si="64"/>
        <v>#VALUE!</v>
      </c>
      <c r="Q507" t="e">
        <f t="shared" si="63"/>
        <v>#VALUE!</v>
      </c>
      <c r="R507" t="e">
        <f t="shared" si="61"/>
        <v>#VALUE!</v>
      </c>
    </row>
    <row r="508" spans="1:18" x14ac:dyDescent="0.25">
      <c r="A508" s="39" t="s">
        <v>47</v>
      </c>
      <c r="B508" s="54" t="s">
        <v>136</v>
      </c>
      <c r="C508" s="30">
        <v>37</v>
      </c>
      <c r="D508" s="60">
        <v>65</v>
      </c>
      <c r="E508" s="61">
        <v>65</v>
      </c>
      <c r="F508" s="64">
        <v>82</v>
      </c>
      <c r="G508" s="64">
        <v>82</v>
      </c>
      <c r="H508" s="64">
        <v>83</v>
      </c>
      <c r="I508" s="64">
        <v>83</v>
      </c>
      <c r="J508" s="65">
        <v>8</v>
      </c>
      <c r="K508" s="55" t="s">
        <v>169</v>
      </c>
      <c r="L508">
        <f t="shared" si="57"/>
        <v>65</v>
      </c>
      <c r="M508">
        <f t="shared" si="58"/>
        <v>82.5</v>
      </c>
      <c r="N508">
        <f t="shared" si="59"/>
        <v>0</v>
      </c>
      <c r="O508">
        <f t="shared" si="60"/>
        <v>1</v>
      </c>
      <c r="P508">
        <f t="shared" si="64"/>
        <v>2</v>
      </c>
      <c r="Q508" t="e">
        <f t="shared" si="63"/>
        <v>#VALUE!</v>
      </c>
      <c r="R508" t="e">
        <f t="shared" si="61"/>
        <v>#VALUE!</v>
      </c>
    </row>
    <row r="509" spans="1:18" x14ac:dyDescent="0.25">
      <c r="A509" s="39" t="s">
        <v>47</v>
      </c>
      <c r="B509" s="54" t="s">
        <v>59</v>
      </c>
      <c r="C509" s="30">
        <v>54</v>
      </c>
      <c r="D509" s="60">
        <v>70</v>
      </c>
      <c r="E509" s="61">
        <v>70</v>
      </c>
      <c r="F509" s="64">
        <v>84</v>
      </c>
      <c r="G509" s="64">
        <v>85</v>
      </c>
      <c r="H509" s="64">
        <v>85</v>
      </c>
      <c r="I509" s="64">
        <v>85</v>
      </c>
      <c r="J509" s="65">
        <v>10</v>
      </c>
      <c r="K509" s="55" t="s">
        <v>169</v>
      </c>
      <c r="L509">
        <f t="shared" si="57"/>
        <v>70</v>
      </c>
      <c r="M509">
        <f t="shared" si="58"/>
        <v>84.75</v>
      </c>
      <c r="N509">
        <f t="shared" si="59"/>
        <v>0</v>
      </c>
      <c r="O509">
        <f t="shared" si="60"/>
        <v>1</v>
      </c>
      <c r="P509">
        <f t="shared" si="64"/>
        <v>2</v>
      </c>
      <c r="Q509">
        <f t="shared" si="63"/>
        <v>2</v>
      </c>
      <c r="R509">
        <f t="shared" si="61"/>
        <v>5</v>
      </c>
    </row>
    <row r="510" spans="1:18" x14ac:dyDescent="0.25">
      <c r="A510" s="39" t="s">
        <v>47</v>
      </c>
      <c r="B510" s="54" t="s">
        <v>137</v>
      </c>
      <c r="C510" s="56" t="s">
        <v>12</v>
      </c>
      <c r="D510" s="57" t="s">
        <v>12</v>
      </c>
      <c r="E510" s="58" t="s">
        <v>12</v>
      </c>
      <c r="F510" s="59" t="s">
        <v>12</v>
      </c>
      <c r="G510" s="59" t="s">
        <v>12</v>
      </c>
      <c r="H510" s="59" t="s">
        <v>12</v>
      </c>
      <c r="I510" s="59" t="s">
        <v>12</v>
      </c>
      <c r="J510" s="65">
        <v>1</v>
      </c>
      <c r="K510" s="55" t="s">
        <v>169</v>
      </c>
      <c r="L510" t="e">
        <f t="shared" si="57"/>
        <v>#DIV/0!</v>
      </c>
      <c r="M510" t="e">
        <f t="shared" si="58"/>
        <v>#DIV/0!</v>
      </c>
      <c r="N510" t="e">
        <f t="shared" si="59"/>
        <v>#VALUE!</v>
      </c>
      <c r="O510" t="e">
        <f t="shared" si="60"/>
        <v>#VALUE!</v>
      </c>
      <c r="P510" t="e">
        <f t="shared" si="64"/>
        <v>#VALUE!</v>
      </c>
      <c r="Q510">
        <f t="shared" si="63"/>
        <v>2</v>
      </c>
      <c r="R510" t="e">
        <f t="shared" si="61"/>
        <v>#VALUE!</v>
      </c>
    </row>
    <row r="511" spans="1:18" x14ac:dyDescent="0.25">
      <c r="A511" s="39" t="s">
        <v>47</v>
      </c>
      <c r="B511" s="54" t="s">
        <v>138</v>
      </c>
      <c r="C511" s="30">
        <v>61</v>
      </c>
      <c r="D511" s="60">
        <v>74</v>
      </c>
      <c r="E511" s="61">
        <v>75</v>
      </c>
      <c r="F511" s="64">
        <v>86</v>
      </c>
      <c r="G511" s="64">
        <v>88</v>
      </c>
      <c r="H511" s="64">
        <v>88</v>
      </c>
      <c r="I511" s="64">
        <v>89</v>
      </c>
      <c r="J511" s="65">
        <v>8</v>
      </c>
      <c r="K511" s="55" t="s">
        <v>169</v>
      </c>
      <c r="L511">
        <f t="shared" si="57"/>
        <v>74.5</v>
      </c>
      <c r="M511">
        <f t="shared" si="58"/>
        <v>87.75</v>
      </c>
      <c r="N511">
        <f t="shared" si="59"/>
        <v>1</v>
      </c>
      <c r="O511">
        <f t="shared" si="60"/>
        <v>3</v>
      </c>
      <c r="P511">
        <f t="shared" si="64"/>
        <v>2</v>
      </c>
      <c r="Q511" t="e">
        <f t="shared" si="63"/>
        <v>#VALUE!</v>
      </c>
      <c r="R511" t="e">
        <f t="shared" si="61"/>
        <v>#VALUE!</v>
      </c>
    </row>
    <row r="512" spans="1:18" x14ac:dyDescent="0.25">
      <c r="A512" s="39" t="s">
        <v>47</v>
      </c>
      <c r="B512" s="54" t="s">
        <v>88</v>
      </c>
      <c r="C512" s="30">
        <v>42</v>
      </c>
      <c r="D512" s="60">
        <v>58</v>
      </c>
      <c r="E512" s="61">
        <v>58</v>
      </c>
      <c r="F512" s="64">
        <v>70</v>
      </c>
      <c r="G512" s="64">
        <v>71</v>
      </c>
      <c r="H512" s="64">
        <v>73</v>
      </c>
      <c r="I512" s="64">
        <v>76</v>
      </c>
      <c r="J512" s="65">
        <v>15</v>
      </c>
      <c r="K512" s="55" t="s">
        <v>169</v>
      </c>
      <c r="L512">
        <f t="shared" si="57"/>
        <v>58</v>
      </c>
      <c r="M512">
        <f t="shared" si="58"/>
        <v>72.5</v>
      </c>
      <c r="N512">
        <f t="shared" si="59"/>
        <v>0</v>
      </c>
      <c r="O512">
        <f t="shared" si="60"/>
        <v>6</v>
      </c>
      <c r="P512">
        <f t="shared" si="64"/>
        <v>2</v>
      </c>
      <c r="Q512">
        <f t="shared" si="63"/>
        <v>2</v>
      </c>
      <c r="R512">
        <f t="shared" si="61"/>
        <v>5</v>
      </c>
    </row>
    <row r="513" spans="1:18" x14ac:dyDescent="0.25">
      <c r="A513" s="39" t="s">
        <v>47</v>
      </c>
      <c r="B513" s="54" t="s">
        <v>139</v>
      </c>
      <c r="C513" s="30">
        <v>73</v>
      </c>
      <c r="D513" s="60">
        <v>100</v>
      </c>
      <c r="E513" s="61">
        <v>100</v>
      </c>
      <c r="F513" s="59" t="s">
        <v>12</v>
      </c>
      <c r="G513" s="59" t="s">
        <v>12</v>
      </c>
      <c r="H513" s="59" t="s">
        <v>12</v>
      </c>
      <c r="I513" s="59" t="s">
        <v>12</v>
      </c>
      <c r="J513" s="65">
        <v>2</v>
      </c>
      <c r="K513" s="55" t="s">
        <v>169</v>
      </c>
      <c r="L513">
        <f t="shared" si="57"/>
        <v>100</v>
      </c>
      <c r="M513" t="e">
        <f t="shared" si="58"/>
        <v>#DIV/0!</v>
      </c>
      <c r="N513">
        <f t="shared" si="59"/>
        <v>0</v>
      </c>
      <c r="O513" t="e">
        <f t="shared" si="60"/>
        <v>#VALUE!</v>
      </c>
      <c r="P513">
        <f t="shared" si="64"/>
        <v>2</v>
      </c>
      <c r="Q513">
        <f t="shared" si="63"/>
        <v>1</v>
      </c>
      <c r="R513">
        <f t="shared" si="61"/>
        <v>6</v>
      </c>
    </row>
    <row r="514" spans="1:18" x14ac:dyDescent="0.25">
      <c r="A514" s="39" t="s">
        <v>47</v>
      </c>
      <c r="B514" s="54" t="s">
        <v>140</v>
      </c>
      <c r="C514" s="30">
        <v>57</v>
      </c>
      <c r="D514" s="60">
        <v>77</v>
      </c>
      <c r="E514" s="61">
        <v>78</v>
      </c>
      <c r="F514" s="64">
        <v>93</v>
      </c>
      <c r="G514" s="64">
        <v>93</v>
      </c>
      <c r="H514" s="64">
        <v>93</v>
      </c>
      <c r="I514" s="64">
        <v>93</v>
      </c>
      <c r="J514" s="65">
        <v>8</v>
      </c>
      <c r="K514" s="55" t="s">
        <v>169</v>
      </c>
      <c r="L514">
        <f t="shared" si="57"/>
        <v>77.5</v>
      </c>
      <c r="M514">
        <f t="shared" si="58"/>
        <v>93</v>
      </c>
      <c r="N514">
        <f t="shared" si="59"/>
        <v>1</v>
      </c>
      <c r="O514">
        <f t="shared" si="60"/>
        <v>0</v>
      </c>
      <c r="P514">
        <f t="shared" si="64"/>
        <v>2</v>
      </c>
      <c r="Q514" t="e">
        <f t="shared" si="63"/>
        <v>#VALUE!</v>
      </c>
      <c r="R514" t="e">
        <f t="shared" si="61"/>
        <v>#VALUE!</v>
      </c>
    </row>
    <row r="515" spans="1:18" x14ac:dyDescent="0.25">
      <c r="A515" s="39" t="s">
        <v>47</v>
      </c>
      <c r="B515" s="54" t="s">
        <v>141</v>
      </c>
      <c r="C515" s="30">
        <v>77</v>
      </c>
      <c r="D515" s="60">
        <v>100</v>
      </c>
      <c r="E515" s="61">
        <v>100</v>
      </c>
      <c r="F515" s="59" t="s">
        <v>12</v>
      </c>
      <c r="G515" s="59" t="s">
        <v>12</v>
      </c>
      <c r="H515" s="59" t="s">
        <v>12</v>
      </c>
      <c r="I515" s="59" t="s">
        <v>12</v>
      </c>
      <c r="J515" s="65">
        <v>2</v>
      </c>
      <c r="K515" s="55" t="s">
        <v>169</v>
      </c>
      <c r="L515">
        <f t="shared" ref="L515:L578" si="65">AVERAGE(D515:E515)</f>
        <v>100</v>
      </c>
      <c r="M515" t="e">
        <f t="shared" ref="M515:M578" si="66">AVERAGE(F515:I515)</f>
        <v>#DIV/0!</v>
      </c>
      <c r="N515">
        <f t="shared" ref="N515:N578" si="67">E515-D515</f>
        <v>0</v>
      </c>
      <c r="O515" t="e">
        <f t="shared" ref="O515:O578" si="68">I515-F515</f>
        <v>#VALUE!</v>
      </c>
      <c r="P515">
        <f t="shared" si="64"/>
        <v>2</v>
      </c>
      <c r="Q515">
        <f t="shared" si="63"/>
        <v>2</v>
      </c>
      <c r="R515">
        <f t="shared" ref="R515:R578" si="69">IF(P515=Q515,5,6)</f>
        <v>5</v>
      </c>
    </row>
    <row r="516" spans="1:18" x14ac:dyDescent="0.25">
      <c r="A516" s="39" t="s">
        <v>47</v>
      </c>
      <c r="B516" s="54" t="s">
        <v>142</v>
      </c>
      <c r="C516" s="30">
        <v>52</v>
      </c>
      <c r="D516" s="60">
        <v>71</v>
      </c>
      <c r="E516" s="61">
        <v>71</v>
      </c>
      <c r="F516" s="64">
        <v>88</v>
      </c>
      <c r="G516" s="64">
        <v>88</v>
      </c>
      <c r="H516" s="64">
        <v>88</v>
      </c>
      <c r="I516" s="64">
        <v>88</v>
      </c>
      <c r="J516" s="65">
        <v>8</v>
      </c>
      <c r="K516" s="55" t="s">
        <v>169</v>
      </c>
      <c r="L516">
        <f t="shared" si="65"/>
        <v>71</v>
      </c>
      <c r="M516">
        <f t="shared" si="66"/>
        <v>88</v>
      </c>
      <c r="N516">
        <f t="shared" si="67"/>
        <v>0</v>
      </c>
      <c r="O516">
        <f t="shared" si="68"/>
        <v>0</v>
      </c>
      <c r="P516">
        <f t="shared" si="64"/>
        <v>2</v>
      </c>
      <c r="Q516" t="e">
        <f t="shared" si="63"/>
        <v>#VALUE!</v>
      </c>
      <c r="R516" t="e">
        <f t="shared" si="69"/>
        <v>#VALUE!</v>
      </c>
    </row>
    <row r="517" spans="1:18" x14ac:dyDescent="0.25">
      <c r="A517" s="39" t="s">
        <v>47</v>
      </c>
      <c r="B517" s="54" t="s">
        <v>36</v>
      </c>
      <c r="C517" s="56" t="s">
        <v>12</v>
      </c>
      <c r="D517" s="57" t="s">
        <v>12</v>
      </c>
      <c r="E517" s="58" t="s">
        <v>12</v>
      </c>
      <c r="F517" s="59" t="s">
        <v>12</v>
      </c>
      <c r="G517" s="59" t="s">
        <v>12</v>
      </c>
      <c r="H517" s="59" t="s">
        <v>12</v>
      </c>
      <c r="I517" s="59" t="s">
        <v>12</v>
      </c>
      <c r="J517" s="65">
        <v>1</v>
      </c>
      <c r="K517" s="55" t="s">
        <v>169</v>
      </c>
      <c r="L517" t="e">
        <f t="shared" si="65"/>
        <v>#DIV/0!</v>
      </c>
      <c r="M517" t="e">
        <f t="shared" si="66"/>
        <v>#DIV/0!</v>
      </c>
      <c r="N517" t="e">
        <f t="shared" si="67"/>
        <v>#VALUE!</v>
      </c>
      <c r="O517" t="e">
        <f t="shared" si="68"/>
        <v>#VALUE!</v>
      </c>
      <c r="P517" t="e">
        <f t="shared" si="64"/>
        <v>#VALUE!</v>
      </c>
      <c r="Q517">
        <f t="shared" si="63"/>
        <v>2</v>
      </c>
      <c r="R517" t="e">
        <f t="shared" si="69"/>
        <v>#VALUE!</v>
      </c>
    </row>
    <row r="518" spans="1:18" x14ac:dyDescent="0.25">
      <c r="A518" s="39" t="s">
        <v>47</v>
      </c>
      <c r="B518" s="54" t="s">
        <v>143</v>
      </c>
      <c r="C518" s="30">
        <v>56</v>
      </c>
      <c r="D518" s="60">
        <v>77</v>
      </c>
      <c r="E518" s="61">
        <v>79</v>
      </c>
      <c r="F518" s="64">
        <v>95</v>
      </c>
      <c r="G518" s="64">
        <v>96</v>
      </c>
      <c r="H518" s="64">
        <v>98</v>
      </c>
      <c r="I518" s="64">
        <v>98</v>
      </c>
      <c r="J518" s="65">
        <v>6</v>
      </c>
      <c r="K518" s="55" t="s">
        <v>169</v>
      </c>
      <c r="L518">
        <f t="shared" si="65"/>
        <v>78</v>
      </c>
      <c r="M518">
        <f t="shared" si="66"/>
        <v>96.75</v>
      </c>
      <c r="N518">
        <f t="shared" si="67"/>
        <v>2</v>
      </c>
      <c r="O518">
        <f t="shared" si="68"/>
        <v>3</v>
      </c>
      <c r="P518">
        <f t="shared" si="64"/>
        <v>2</v>
      </c>
      <c r="Q518" t="e">
        <f t="shared" si="63"/>
        <v>#VALUE!</v>
      </c>
      <c r="R518" t="e">
        <f t="shared" si="69"/>
        <v>#VALUE!</v>
      </c>
    </row>
    <row r="519" spans="1:18" x14ac:dyDescent="0.25">
      <c r="A519" s="39" t="s">
        <v>47</v>
      </c>
      <c r="B519" s="54" t="s">
        <v>144</v>
      </c>
      <c r="C519" s="30">
        <v>78</v>
      </c>
      <c r="D519" s="60">
        <v>97</v>
      </c>
      <c r="E519" s="61">
        <v>98</v>
      </c>
      <c r="F519" s="59" t="s">
        <v>12</v>
      </c>
      <c r="G519" s="59" t="s">
        <v>12</v>
      </c>
      <c r="H519" s="59" t="s">
        <v>12</v>
      </c>
      <c r="I519" s="59" t="s">
        <v>12</v>
      </c>
      <c r="J519" s="65">
        <v>2</v>
      </c>
      <c r="K519" s="55" t="s">
        <v>169</v>
      </c>
      <c r="L519">
        <f t="shared" si="65"/>
        <v>97.5</v>
      </c>
      <c r="M519" t="e">
        <f t="shared" si="66"/>
        <v>#DIV/0!</v>
      </c>
      <c r="N519">
        <f t="shared" si="67"/>
        <v>1</v>
      </c>
      <c r="O519" t="e">
        <f t="shared" si="68"/>
        <v>#VALUE!</v>
      </c>
      <c r="P519">
        <f t="shared" si="64"/>
        <v>2</v>
      </c>
      <c r="Q519">
        <f t="shared" si="63"/>
        <v>2</v>
      </c>
      <c r="R519">
        <f t="shared" si="69"/>
        <v>5</v>
      </c>
    </row>
    <row r="520" spans="1:18" x14ac:dyDescent="0.25">
      <c r="A520" s="39" t="s">
        <v>47</v>
      </c>
      <c r="B520" s="54" t="s">
        <v>145</v>
      </c>
      <c r="C520" s="30">
        <v>45</v>
      </c>
      <c r="D520" s="60">
        <v>73</v>
      </c>
      <c r="E520" s="61">
        <v>73</v>
      </c>
      <c r="F520" s="64">
        <v>92</v>
      </c>
      <c r="G520" s="64">
        <v>100</v>
      </c>
      <c r="H520" s="64">
        <v>100</v>
      </c>
      <c r="I520" s="64">
        <v>100</v>
      </c>
      <c r="J520" s="65">
        <v>5</v>
      </c>
      <c r="K520" s="55" t="s">
        <v>169</v>
      </c>
      <c r="L520">
        <f t="shared" si="65"/>
        <v>73</v>
      </c>
      <c r="M520">
        <f t="shared" si="66"/>
        <v>98</v>
      </c>
      <c r="N520">
        <f t="shared" si="67"/>
        <v>0</v>
      </c>
      <c r="O520">
        <f t="shared" si="68"/>
        <v>8</v>
      </c>
      <c r="P520">
        <f t="shared" si="64"/>
        <v>2</v>
      </c>
      <c r="Q520" t="e">
        <f t="shared" si="63"/>
        <v>#VALUE!</v>
      </c>
      <c r="R520" t="e">
        <f t="shared" si="69"/>
        <v>#VALUE!</v>
      </c>
    </row>
    <row r="521" spans="1:18" x14ac:dyDescent="0.25">
      <c r="A521" s="39" t="s">
        <v>47</v>
      </c>
      <c r="B521" s="54" t="s">
        <v>119</v>
      </c>
      <c r="C521" s="30">
        <v>69</v>
      </c>
      <c r="D521" s="60">
        <v>92</v>
      </c>
      <c r="E521" s="61">
        <v>92</v>
      </c>
      <c r="F521" s="59" t="s">
        <v>12</v>
      </c>
      <c r="G521" s="59" t="s">
        <v>12</v>
      </c>
      <c r="H521" s="59" t="s">
        <v>12</v>
      </c>
      <c r="I521" s="59" t="s">
        <v>12</v>
      </c>
      <c r="J521" s="65">
        <v>4</v>
      </c>
      <c r="K521" s="55" t="s">
        <v>169</v>
      </c>
      <c r="L521">
        <f t="shared" si="65"/>
        <v>92</v>
      </c>
      <c r="M521" t="e">
        <f t="shared" si="66"/>
        <v>#DIV/0!</v>
      </c>
      <c r="N521">
        <f t="shared" si="67"/>
        <v>0</v>
      </c>
      <c r="O521" t="e">
        <f t="shared" si="68"/>
        <v>#VALUE!</v>
      </c>
      <c r="P521">
        <f t="shared" si="64"/>
        <v>2</v>
      </c>
      <c r="Q521">
        <f t="shared" si="63"/>
        <v>1</v>
      </c>
      <c r="R521">
        <f t="shared" si="69"/>
        <v>6</v>
      </c>
    </row>
    <row r="522" spans="1:18" x14ac:dyDescent="0.25">
      <c r="A522" s="39" t="s">
        <v>47</v>
      </c>
      <c r="B522" s="54" t="s">
        <v>146</v>
      </c>
      <c r="C522" s="30">
        <v>62</v>
      </c>
      <c r="D522" s="60">
        <v>76</v>
      </c>
      <c r="E522" s="61">
        <v>76</v>
      </c>
      <c r="F522" s="64">
        <v>98</v>
      </c>
      <c r="G522" s="64">
        <v>98</v>
      </c>
      <c r="H522" s="64">
        <v>98</v>
      </c>
      <c r="I522" s="64">
        <v>98</v>
      </c>
      <c r="J522" s="65">
        <v>4</v>
      </c>
      <c r="K522" s="55" t="s">
        <v>169</v>
      </c>
      <c r="L522">
        <f t="shared" si="65"/>
        <v>76</v>
      </c>
      <c r="M522">
        <f t="shared" si="66"/>
        <v>98</v>
      </c>
      <c r="N522">
        <f t="shared" si="67"/>
        <v>0</v>
      </c>
      <c r="O522">
        <f t="shared" si="68"/>
        <v>0</v>
      </c>
      <c r="P522">
        <f t="shared" si="64"/>
        <v>2</v>
      </c>
      <c r="Q522" t="e">
        <f t="shared" si="63"/>
        <v>#VALUE!</v>
      </c>
      <c r="R522" t="e">
        <f t="shared" si="69"/>
        <v>#VALUE!</v>
      </c>
    </row>
    <row r="523" spans="1:18" x14ac:dyDescent="0.25">
      <c r="A523" s="39" t="s">
        <v>47</v>
      </c>
      <c r="B523" s="54" t="s">
        <v>38</v>
      </c>
      <c r="C523" s="30">
        <v>85</v>
      </c>
      <c r="D523" s="60">
        <v>97</v>
      </c>
      <c r="E523" s="58" t="s">
        <v>12</v>
      </c>
      <c r="F523" s="59" t="s">
        <v>12</v>
      </c>
      <c r="G523" s="59" t="s">
        <v>12</v>
      </c>
      <c r="H523" s="59" t="s">
        <v>12</v>
      </c>
      <c r="I523" s="59" t="s">
        <v>12</v>
      </c>
      <c r="J523" s="65">
        <v>2</v>
      </c>
      <c r="K523" s="55" t="s">
        <v>169</v>
      </c>
      <c r="L523">
        <f t="shared" si="65"/>
        <v>97</v>
      </c>
      <c r="M523" t="e">
        <f t="shared" si="66"/>
        <v>#DIV/0!</v>
      </c>
      <c r="N523" t="e">
        <f t="shared" si="67"/>
        <v>#VALUE!</v>
      </c>
      <c r="O523" t="e">
        <f t="shared" si="68"/>
        <v>#VALUE!</v>
      </c>
      <c r="P523" t="e">
        <f t="shared" si="64"/>
        <v>#VALUE!</v>
      </c>
      <c r="Q523">
        <f t="shared" si="63"/>
        <v>2</v>
      </c>
      <c r="R523" t="e">
        <f t="shared" si="69"/>
        <v>#VALUE!</v>
      </c>
    </row>
    <row r="524" spans="1:18" x14ac:dyDescent="0.25">
      <c r="A524" s="39" t="s">
        <v>47</v>
      </c>
      <c r="B524" s="54" t="s">
        <v>147</v>
      </c>
      <c r="C524" s="56" t="s">
        <v>12</v>
      </c>
      <c r="D524" s="57" t="s">
        <v>12</v>
      </c>
      <c r="E524" s="58" t="s">
        <v>12</v>
      </c>
      <c r="F524" s="59" t="s">
        <v>12</v>
      </c>
      <c r="G524" s="59" t="s">
        <v>12</v>
      </c>
      <c r="H524" s="59" t="s">
        <v>12</v>
      </c>
      <c r="I524" s="59" t="s">
        <v>12</v>
      </c>
      <c r="J524" s="65">
        <v>1</v>
      </c>
      <c r="K524" s="55" t="s">
        <v>169</v>
      </c>
      <c r="L524" t="e">
        <f t="shared" si="65"/>
        <v>#DIV/0!</v>
      </c>
      <c r="M524" t="e">
        <f t="shared" si="66"/>
        <v>#DIV/0!</v>
      </c>
      <c r="N524" t="e">
        <f t="shared" si="67"/>
        <v>#VALUE!</v>
      </c>
      <c r="O524" t="e">
        <f t="shared" si="68"/>
        <v>#VALUE!</v>
      </c>
      <c r="P524" t="e">
        <f t="shared" si="64"/>
        <v>#VALUE!</v>
      </c>
      <c r="Q524" t="e">
        <f t="shared" si="63"/>
        <v>#VALUE!</v>
      </c>
      <c r="R524" t="e">
        <f t="shared" si="69"/>
        <v>#VALUE!</v>
      </c>
    </row>
    <row r="525" spans="1:18" x14ac:dyDescent="0.25">
      <c r="A525" s="39" t="s">
        <v>47</v>
      </c>
      <c r="B525" s="54" t="s">
        <v>121</v>
      </c>
      <c r="C525" s="30">
        <v>62</v>
      </c>
      <c r="D525" s="60">
        <v>76</v>
      </c>
      <c r="E525" s="61">
        <v>77</v>
      </c>
      <c r="F525" s="64">
        <v>100</v>
      </c>
      <c r="G525" s="64">
        <v>101</v>
      </c>
      <c r="H525" s="64">
        <v>105</v>
      </c>
      <c r="I525" s="64">
        <v>105</v>
      </c>
      <c r="J525" s="65">
        <v>4</v>
      </c>
      <c r="K525" s="55" t="s">
        <v>169</v>
      </c>
      <c r="L525">
        <f t="shared" si="65"/>
        <v>76.5</v>
      </c>
      <c r="M525">
        <f t="shared" si="66"/>
        <v>102.75</v>
      </c>
      <c r="N525">
        <f t="shared" si="67"/>
        <v>1</v>
      </c>
      <c r="O525">
        <f t="shared" si="68"/>
        <v>5</v>
      </c>
      <c r="P525">
        <f t="shared" si="64"/>
        <v>2</v>
      </c>
      <c r="Q525" t="e">
        <f t="shared" si="63"/>
        <v>#VALUE!</v>
      </c>
      <c r="R525" t="e">
        <f t="shared" si="69"/>
        <v>#VALUE!</v>
      </c>
    </row>
    <row r="526" spans="1:18" x14ac:dyDescent="0.25">
      <c r="A526" s="39" t="s">
        <v>47</v>
      </c>
      <c r="B526" s="54" t="s">
        <v>148</v>
      </c>
      <c r="C526" s="56" t="s">
        <v>12</v>
      </c>
      <c r="D526" s="57" t="s">
        <v>12</v>
      </c>
      <c r="E526" s="58" t="s">
        <v>12</v>
      </c>
      <c r="F526" s="59" t="s">
        <v>12</v>
      </c>
      <c r="G526" s="59" t="s">
        <v>12</v>
      </c>
      <c r="H526" s="59" t="s">
        <v>12</v>
      </c>
      <c r="I526" s="59" t="s">
        <v>12</v>
      </c>
      <c r="J526" s="65">
        <v>1</v>
      </c>
      <c r="K526" s="55" t="s">
        <v>169</v>
      </c>
      <c r="L526" t="e">
        <f t="shared" si="65"/>
        <v>#DIV/0!</v>
      </c>
      <c r="M526" t="e">
        <f t="shared" si="66"/>
        <v>#DIV/0!</v>
      </c>
      <c r="N526" t="e">
        <f t="shared" si="67"/>
        <v>#VALUE!</v>
      </c>
      <c r="O526" t="e">
        <f t="shared" si="68"/>
        <v>#VALUE!</v>
      </c>
      <c r="P526" t="e">
        <f t="shared" si="64"/>
        <v>#VALUE!</v>
      </c>
      <c r="Q526">
        <f t="shared" si="63"/>
        <v>1</v>
      </c>
      <c r="R526" t="e">
        <f t="shared" si="69"/>
        <v>#VALUE!</v>
      </c>
    </row>
    <row r="527" spans="1:18" x14ac:dyDescent="0.25">
      <c r="A527" s="39" t="s">
        <v>47</v>
      </c>
      <c r="B527" s="54" t="s">
        <v>68</v>
      </c>
      <c r="C527" s="30">
        <v>45</v>
      </c>
      <c r="D527" s="60">
        <v>62</v>
      </c>
      <c r="E527" s="61">
        <v>63</v>
      </c>
      <c r="F527" s="64">
        <v>76</v>
      </c>
      <c r="G527" s="64">
        <v>78</v>
      </c>
      <c r="H527" s="64">
        <v>82</v>
      </c>
      <c r="I527" s="64">
        <v>84</v>
      </c>
      <c r="J527" s="65">
        <v>15</v>
      </c>
      <c r="K527" s="55" t="s">
        <v>169</v>
      </c>
      <c r="L527">
        <f t="shared" si="65"/>
        <v>62.5</v>
      </c>
      <c r="M527">
        <f t="shared" si="66"/>
        <v>80</v>
      </c>
      <c r="N527">
        <f t="shared" si="67"/>
        <v>1</v>
      </c>
      <c r="O527">
        <f t="shared" si="68"/>
        <v>8</v>
      </c>
      <c r="P527">
        <f t="shared" si="64"/>
        <v>2</v>
      </c>
      <c r="Q527" t="e">
        <f t="shared" si="63"/>
        <v>#VALUE!</v>
      </c>
      <c r="R527" t="e">
        <f t="shared" si="69"/>
        <v>#VALUE!</v>
      </c>
    </row>
    <row r="528" spans="1:18" x14ac:dyDescent="0.25">
      <c r="A528" s="39" t="s">
        <v>47</v>
      </c>
      <c r="B528" s="54" t="s">
        <v>149</v>
      </c>
      <c r="C528" s="30">
        <v>56</v>
      </c>
      <c r="D528" s="60">
        <v>73</v>
      </c>
      <c r="E528" s="61">
        <v>73</v>
      </c>
      <c r="F528" s="64">
        <v>90</v>
      </c>
      <c r="G528" s="64">
        <v>92</v>
      </c>
      <c r="H528" s="64">
        <v>92</v>
      </c>
      <c r="I528" s="64">
        <v>93</v>
      </c>
      <c r="J528" s="65">
        <v>8</v>
      </c>
      <c r="K528" s="55" t="s">
        <v>169</v>
      </c>
      <c r="L528">
        <f t="shared" si="65"/>
        <v>73</v>
      </c>
      <c r="M528">
        <f t="shared" si="66"/>
        <v>91.75</v>
      </c>
      <c r="N528">
        <f t="shared" si="67"/>
        <v>0</v>
      </c>
      <c r="O528">
        <f t="shared" si="68"/>
        <v>3</v>
      </c>
      <c r="P528">
        <f t="shared" si="64"/>
        <v>2</v>
      </c>
      <c r="Q528">
        <f t="shared" si="63"/>
        <v>1</v>
      </c>
      <c r="R528">
        <f t="shared" si="69"/>
        <v>6</v>
      </c>
    </row>
    <row r="529" spans="1:18" x14ac:dyDescent="0.25">
      <c r="A529" s="39" t="s">
        <v>47</v>
      </c>
      <c r="B529" s="54" t="s">
        <v>69</v>
      </c>
      <c r="C529" s="30">
        <v>70</v>
      </c>
      <c r="D529" s="60">
        <v>106</v>
      </c>
      <c r="E529" s="61">
        <v>106</v>
      </c>
      <c r="F529" s="59" t="s">
        <v>12</v>
      </c>
      <c r="G529" s="59" t="s">
        <v>12</v>
      </c>
      <c r="H529" s="59" t="s">
        <v>12</v>
      </c>
      <c r="I529" s="59" t="s">
        <v>12</v>
      </c>
      <c r="J529" s="65">
        <v>2</v>
      </c>
      <c r="K529" s="55" t="s">
        <v>169</v>
      </c>
      <c r="L529">
        <f t="shared" si="65"/>
        <v>106</v>
      </c>
      <c r="M529" t="e">
        <f t="shared" si="66"/>
        <v>#DIV/0!</v>
      </c>
      <c r="N529">
        <f t="shared" si="67"/>
        <v>0</v>
      </c>
      <c r="O529" t="e">
        <f t="shared" si="68"/>
        <v>#VALUE!</v>
      </c>
      <c r="P529">
        <f t="shared" si="64"/>
        <v>2</v>
      </c>
      <c r="Q529">
        <f t="shared" si="63"/>
        <v>2</v>
      </c>
      <c r="R529">
        <f t="shared" si="69"/>
        <v>5</v>
      </c>
    </row>
    <row r="530" spans="1:18" x14ac:dyDescent="0.25">
      <c r="A530" s="39" t="s">
        <v>47</v>
      </c>
      <c r="B530" s="54" t="s">
        <v>122</v>
      </c>
      <c r="C530" s="30">
        <v>57</v>
      </c>
      <c r="D530" s="60">
        <v>80</v>
      </c>
      <c r="E530" s="61">
        <v>80</v>
      </c>
      <c r="F530" s="64">
        <v>99</v>
      </c>
      <c r="G530" s="64">
        <v>104</v>
      </c>
      <c r="H530" s="59" t="s">
        <v>12</v>
      </c>
      <c r="I530" s="59" t="s">
        <v>12</v>
      </c>
      <c r="J530" s="65">
        <v>4</v>
      </c>
      <c r="K530" s="55" t="s">
        <v>169</v>
      </c>
      <c r="L530">
        <f t="shared" si="65"/>
        <v>80</v>
      </c>
      <c r="M530">
        <f t="shared" si="66"/>
        <v>101.5</v>
      </c>
      <c r="N530">
        <f t="shared" si="67"/>
        <v>0</v>
      </c>
      <c r="O530" t="e">
        <f t="shared" si="68"/>
        <v>#VALUE!</v>
      </c>
      <c r="P530">
        <f t="shared" si="64"/>
        <v>2</v>
      </c>
      <c r="Q530" t="e">
        <f t="shared" si="63"/>
        <v>#VALUE!</v>
      </c>
      <c r="R530" t="e">
        <f t="shared" si="69"/>
        <v>#VALUE!</v>
      </c>
    </row>
    <row r="531" spans="1:18" x14ac:dyDescent="0.25">
      <c r="A531" s="39" t="s">
        <v>47</v>
      </c>
      <c r="B531" s="54" t="s">
        <v>150</v>
      </c>
      <c r="C531" s="30">
        <v>74</v>
      </c>
      <c r="D531" s="60">
        <v>90</v>
      </c>
      <c r="E531" s="61">
        <v>92</v>
      </c>
      <c r="F531" s="59" t="s">
        <v>12</v>
      </c>
      <c r="G531" s="59" t="s">
        <v>12</v>
      </c>
      <c r="H531" s="59" t="s">
        <v>12</v>
      </c>
      <c r="I531" s="59" t="s">
        <v>12</v>
      </c>
      <c r="J531" s="65">
        <v>4</v>
      </c>
      <c r="K531" s="55" t="s">
        <v>169</v>
      </c>
      <c r="L531">
        <f t="shared" si="65"/>
        <v>91</v>
      </c>
      <c r="M531" t="e">
        <f t="shared" si="66"/>
        <v>#DIV/0!</v>
      </c>
      <c r="N531">
        <f t="shared" si="67"/>
        <v>2</v>
      </c>
      <c r="O531" t="e">
        <f t="shared" si="68"/>
        <v>#VALUE!</v>
      </c>
      <c r="P531">
        <f t="shared" si="64"/>
        <v>2</v>
      </c>
      <c r="Q531" t="e">
        <f t="shared" si="63"/>
        <v>#VALUE!</v>
      </c>
      <c r="R531" t="e">
        <f t="shared" si="69"/>
        <v>#VALUE!</v>
      </c>
    </row>
    <row r="532" spans="1:18" x14ac:dyDescent="0.25">
      <c r="A532" s="39" t="s">
        <v>47</v>
      </c>
      <c r="B532" s="54" t="s">
        <v>151</v>
      </c>
      <c r="C532" s="56" t="s">
        <v>12</v>
      </c>
      <c r="D532" s="57" t="s">
        <v>12</v>
      </c>
      <c r="E532" s="58" t="s">
        <v>12</v>
      </c>
      <c r="F532" s="59" t="s">
        <v>12</v>
      </c>
      <c r="G532" s="59" t="s">
        <v>12</v>
      </c>
      <c r="H532" s="59" t="s">
        <v>12</v>
      </c>
      <c r="I532" s="59" t="s">
        <v>12</v>
      </c>
      <c r="J532" s="65">
        <v>1</v>
      </c>
      <c r="K532" s="55" t="s">
        <v>169</v>
      </c>
      <c r="L532" t="e">
        <f t="shared" si="65"/>
        <v>#DIV/0!</v>
      </c>
      <c r="M532" t="e">
        <f t="shared" si="66"/>
        <v>#DIV/0!</v>
      </c>
      <c r="N532" t="e">
        <f t="shared" si="67"/>
        <v>#VALUE!</v>
      </c>
      <c r="O532" t="e">
        <f t="shared" si="68"/>
        <v>#VALUE!</v>
      </c>
      <c r="P532" t="e">
        <f t="shared" si="64"/>
        <v>#VALUE!</v>
      </c>
      <c r="Q532" t="e">
        <f t="shared" si="63"/>
        <v>#VALUE!</v>
      </c>
      <c r="R532" t="e">
        <f t="shared" si="69"/>
        <v>#VALUE!</v>
      </c>
    </row>
    <row r="533" spans="1:18" x14ac:dyDescent="0.25">
      <c r="A533" s="39" t="s">
        <v>47</v>
      </c>
      <c r="B533" s="54" t="s">
        <v>123</v>
      </c>
      <c r="C533" s="30">
        <v>59</v>
      </c>
      <c r="D533" s="60">
        <v>83</v>
      </c>
      <c r="E533" s="61">
        <v>83</v>
      </c>
      <c r="F533" s="64">
        <v>97</v>
      </c>
      <c r="G533" s="64">
        <v>99</v>
      </c>
      <c r="H533" s="64">
        <v>101</v>
      </c>
      <c r="I533" s="64">
        <v>101</v>
      </c>
      <c r="J533" s="65">
        <v>4</v>
      </c>
      <c r="K533" s="55" t="s">
        <v>169</v>
      </c>
      <c r="L533">
        <f t="shared" si="65"/>
        <v>83</v>
      </c>
      <c r="M533">
        <f t="shared" si="66"/>
        <v>99.5</v>
      </c>
      <c r="N533">
        <f t="shared" si="67"/>
        <v>0</v>
      </c>
      <c r="O533">
        <f t="shared" si="68"/>
        <v>4</v>
      </c>
      <c r="P533">
        <f t="shared" si="64"/>
        <v>2</v>
      </c>
      <c r="Q533" t="e">
        <f t="shared" si="63"/>
        <v>#VALUE!</v>
      </c>
      <c r="R533" t="e">
        <f t="shared" si="69"/>
        <v>#VALUE!</v>
      </c>
    </row>
    <row r="534" spans="1:18" x14ac:dyDescent="0.25">
      <c r="A534" s="39" t="s">
        <v>47</v>
      </c>
      <c r="B534" s="54" t="s">
        <v>44</v>
      </c>
      <c r="C534" s="30">
        <v>60</v>
      </c>
      <c r="D534" s="60">
        <v>80</v>
      </c>
      <c r="E534" s="61">
        <v>83</v>
      </c>
      <c r="F534" s="64">
        <v>98</v>
      </c>
      <c r="G534" s="64">
        <v>99</v>
      </c>
      <c r="H534" s="64">
        <v>102</v>
      </c>
      <c r="I534" s="64">
        <v>104</v>
      </c>
      <c r="J534" s="65">
        <v>4</v>
      </c>
      <c r="K534" s="55" t="s">
        <v>169</v>
      </c>
      <c r="L534">
        <f t="shared" si="65"/>
        <v>81.5</v>
      </c>
      <c r="M534">
        <f t="shared" si="66"/>
        <v>100.75</v>
      </c>
      <c r="N534">
        <f t="shared" si="67"/>
        <v>3</v>
      </c>
      <c r="O534">
        <f t="shared" si="68"/>
        <v>6</v>
      </c>
      <c r="P534">
        <f t="shared" si="64"/>
        <v>2</v>
      </c>
      <c r="Q534">
        <f t="shared" si="63"/>
        <v>2</v>
      </c>
      <c r="R534">
        <f t="shared" si="69"/>
        <v>5</v>
      </c>
    </row>
    <row r="535" spans="1:18" x14ac:dyDescent="0.25">
      <c r="A535" s="39" t="s">
        <v>47</v>
      </c>
      <c r="B535" s="54" t="s">
        <v>152</v>
      </c>
      <c r="C535" s="30">
        <v>51</v>
      </c>
      <c r="D535" s="60">
        <v>90</v>
      </c>
      <c r="E535" s="61">
        <v>92</v>
      </c>
      <c r="F535" s="64">
        <v>100</v>
      </c>
      <c r="G535" s="64">
        <v>104</v>
      </c>
      <c r="H535" s="59" t="s">
        <v>12</v>
      </c>
      <c r="I535" s="59" t="s">
        <v>12</v>
      </c>
      <c r="J535" s="65">
        <v>4</v>
      </c>
      <c r="K535" s="55" t="s">
        <v>169</v>
      </c>
      <c r="L535">
        <f t="shared" si="65"/>
        <v>91</v>
      </c>
      <c r="M535">
        <f t="shared" si="66"/>
        <v>102</v>
      </c>
      <c r="N535">
        <f t="shared" si="67"/>
        <v>2</v>
      </c>
      <c r="O535" t="e">
        <f t="shared" si="68"/>
        <v>#VALUE!</v>
      </c>
      <c r="P535">
        <f t="shared" si="64"/>
        <v>2</v>
      </c>
      <c r="Q535">
        <f t="shared" si="63"/>
        <v>1</v>
      </c>
      <c r="R535">
        <f t="shared" si="69"/>
        <v>6</v>
      </c>
    </row>
    <row r="536" spans="1:18" x14ac:dyDescent="0.25">
      <c r="A536" s="39" t="s">
        <v>47</v>
      </c>
      <c r="B536" s="54" t="s">
        <v>45</v>
      </c>
      <c r="C536" s="30">
        <v>43</v>
      </c>
      <c r="D536" s="60">
        <v>60</v>
      </c>
      <c r="E536" s="61">
        <v>61</v>
      </c>
      <c r="F536" s="64">
        <v>73</v>
      </c>
      <c r="G536" s="64">
        <v>74</v>
      </c>
      <c r="H536" s="64">
        <v>76</v>
      </c>
      <c r="I536" s="64">
        <v>78</v>
      </c>
      <c r="J536" s="65">
        <v>15</v>
      </c>
      <c r="K536" s="55" t="s">
        <v>169</v>
      </c>
      <c r="L536">
        <f t="shared" si="65"/>
        <v>60.5</v>
      </c>
      <c r="M536">
        <f t="shared" si="66"/>
        <v>75.25</v>
      </c>
      <c r="N536">
        <f t="shared" si="67"/>
        <v>1</v>
      </c>
      <c r="O536">
        <f t="shared" si="68"/>
        <v>5</v>
      </c>
      <c r="P536">
        <f t="shared" si="64"/>
        <v>2</v>
      </c>
      <c r="Q536" t="e">
        <f t="shared" si="63"/>
        <v>#VALUE!</v>
      </c>
      <c r="R536" t="e">
        <f t="shared" si="69"/>
        <v>#VALUE!</v>
      </c>
    </row>
    <row r="537" spans="1:18" x14ac:dyDescent="0.25">
      <c r="A537" s="39" t="s">
        <v>47</v>
      </c>
      <c r="B537" s="54" t="s">
        <v>153</v>
      </c>
      <c r="C537" s="30">
        <v>86</v>
      </c>
      <c r="D537" s="60">
        <v>106</v>
      </c>
      <c r="E537" s="61">
        <v>106</v>
      </c>
      <c r="F537" s="59" t="s">
        <v>12</v>
      </c>
      <c r="G537" s="59" t="s">
        <v>12</v>
      </c>
      <c r="H537" s="59" t="s">
        <v>12</v>
      </c>
      <c r="I537" s="59" t="s">
        <v>12</v>
      </c>
      <c r="J537" s="65">
        <v>2</v>
      </c>
      <c r="K537" s="55" t="s">
        <v>169</v>
      </c>
      <c r="L537">
        <f t="shared" si="65"/>
        <v>106</v>
      </c>
      <c r="M537" t="e">
        <f t="shared" si="66"/>
        <v>#DIV/0!</v>
      </c>
      <c r="N537">
        <f t="shared" si="67"/>
        <v>0</v>
      </c>
      <c r="O537" t="e">
        <f t="shared" si="68"/>
        <v>#VALUE!</v>
      </c>
      <c r="P537">
        <f t="shared" si="64"/>
        <v>2</v>
      </c>
      <c r="Q537">
        <f t="shared" si="63"/>
        <v>1</v>
      </c>
      <c r="R537">
        <f t="shared" si="69"/>
        <v>6</v>
      </c>
    </row>
    <row r="538" spans="1:18" x14ac:dyDescent="0.25">
      <c r="A538" s="39" t="s">
        <v>47</v>
      </c>
      <c r="B538" s="54" t="s">
        <v>109</v>
      </c>
      <c r="C538" s="56" t="s">
        <v>12</v>
      </c>
      <c r="D538" s="57" t="s">
        <v>12</v>
      </c>
      <c r="E538" s="58" t="s">
        <v>12</v>
      </c>
      <c r="F538" s="59" t="s">
        <v>12</v>
      </c>
      <c r="G538" s="59" t="s">
        <v>12</v>
      </c>
      <c r="H538" s="59" t="s">
        <v>12</v>
      </c>
      <c r="I538" s="59" t="s">
        <v>12</v>
      </c>
      <c r="J538" s="65">
        <v>1</v>
      </c>
      <c r="K538" s="55" t="s">
        <v>169</v>
      </c>
      <c r="L538" t="e">
        <f t="shared" si="65"/>
        <v>#DIV/0!</v>
      </c>
      <c r="M538" t="e">
        <f t="shared" si="66"/>
        <v>#DIV/0!</v>
      </c>
      <c r="N538" t="e">
        <f t="shared" si="67"/>
        <v>#VALUE!</v>
      </c>
      <c r="O538" t="e">
        <f t="shared" si="68"/>
        <v>#VALUE!</v>
      </c>
      <c r="P538" t="e">
        <f t="shared" si="64"/>
        <v>#VALUE!</v>
      </c>
      <c r="Q538" t="e">
        <f t="shared" si="63"/>
        <v>#VALUE!</v>
      </c>
      <c r="R538" t="e">
        <f t="shared" si="69"/>
        <v>#VALUE!</v>
      </c>
    </row>
    <row r="539" spans="1:18" x14ac:dyDescent="0.25">
      <c r="A539" s="39" t="s">
        <v>47</v>
      </c>
      <c r="B539" s="54" t="s">
        <v>154</v>
      </c>
      <c r="C539" s="30">
        <v>78</v>
      </c>
      <c r="D539" s="60">
        <v>96</v>
      </c>
      <c r="E539" s="61">
        <v>99</v>
      </c>
      <c r="F539" s="59" t="s">
        <v>12</v>
      </c>
      <c r="G539" s="59" t="s">
        <v>12</v>
      </c>
      <c r="H539" s="59" t="s">
        <v>12</v>
      </c>
      <c r="I539" s="59" t="s">
        <v>12</v>
      </c>
      <c r="J539" s="65">
        <v>3</v>
      </c>
      <c r="K539" s="55" t="s">
        <v>169</v>
      </c>
      <c r="L539">
        <f t="shared" si="65"/>
        <v>97.5</v>
      </c>
      <c r="M539" t="e">
        <f t="shared" si="66"/>
        <v>#DIV/0!</v>
      </c>
      <c r="N539">
        <f t="shared" si="67"/>
        <v>3</v>
      </c>
      <c r="O539" t="e">
        <f t="shared" si="68"/>
        <v>#VALUE!</v>
      </c>
      <c r="P539">
        <f t="shared" si="64"/>
        <v>2</v>
      </c>
      <c r="Q539" t="e">
        <f t="shared" si="63"/>
        <v>#VALUE!</v>
      </c>
      <c r="R539" t="e">
        <f t="shared" si="69"/>
        <v>#VALUE!</v>
      </c>
    </row>
    <row r="540" spans="1:18" x14ac:dyDescent="0.25">
      <c r="A540" s="39" t="s">
        <v>47</v>
      </c>
      <c r="B540" s="54" t="s">
        <v>105</v>
      </c>
      <c r="C540" s="30">
        <v>74</v>
      </c>
      <c r="D540" s="60">
        <v>93</v>
      </c>
      <c r="E540" s="61">
        <v>95</v>
      </c>
      <c r="F540" s="59" t="s">
        <v>12</v>
      </c>
      <c r="G540" s="59" t="s">
        <v>12</v>
      </c>
      <c r="H540" s="59" t="s">
        <v>12</v>
      </c>
      <c r="I540" s="59" t="s">
        <v>12</v>
      </c>
      <c r="J540" s="65">
        <v>4</v>
      </c>
      <c r="K540" s="55" t="s">
        <v>169</v>
      </c>
      <c r="L540">
        <f t="shared" si="65"/>
        <v>94</v>
      </c>
      <c r="M540" t="e">
        <f t="shared" si="66"/>
        <v>#DIV/0!</v>
      </c>
      <c r="N540">
        <f t="shared" si="67"/>
        <v>2</v>
      </c>
      <c r="O540" t="e">
        <f t="shared" si="68"/>
        <v>#VALUE!</v>
      </c>
      <c r="P540">
        <f t="shared" si="64"/>
        <v>2</v>
      </c>
      <c r="Q540" t="e">
        <f t="shared" ref="Q540:Q544" si="70">IF(O539&gt;4.46,1,2)</f>
        <v>#VALUE!</v>
      </c>
      <c r="R540" t="e">
        <f t="shared" si="69"/>
        <v>#VALUE!</v>
      </c>
    </row>
    <row r="541" spans="1:18" x14ac:dyDescent="0.25">
      <c r="A541" s="39" t="s">
        <v>47</v>
      </c>
      <c r="B541" s="54" t="s">
        <v>74</v>
      </c>
      <c r="C541" s="30">
        <v>83</v>
      </c>
      <c r="D541" s="60">
        <v>101</v>
      </c>
      <c r="E541" s="61">
        <v>105</v>
      </c>
      <c r="F541" s="59" t="s">
        <v>12</v>
      </c>
      <c r="G541" s="59" t="s">
        <v>12</v>
      </c>
      <c r="H541" s="59" t="s">
        <v>12</v>
      </c>
      <c r="I541" s="59" t="s">
        <v>12</v>
      </c>
      <c r="J541" s="65">
        <v>2</v>
      </c>
      <c r="K541" s="55" t="s">
        <v>169</v>
      </c>
      <c r="L541">
        <f t="shared" si="65"/>
        <v>103</v>
      </c>
      <c r="M541" t="e">
        <f t="shared" si="66"/>
        <v>#DIV/0!</v>
      </c>
      <c r="N541">
        <f t="shared" si="67"/>
        <v>4</v>
      </c>
      <c r="O541" t="e">
        <f t="shared" si="68"/>
        <v>#VALUE!</v>
      </c>
      <c r="P541">
        <f t="shared" si="64"/>
        <v>2</v>
      </c>
      <c r="Q541" t="e">
        <f t="shared" si="70"/>
        <v>#VALUE!</v>
      </c>
      <c r="R541" t="e">
        <f t="shared" si="69"/>
        <v>#VALUE!</v>
      </c>
    </row>
    <row r="542" spans="1:18" x14ac:dyDescent="0.25">
      <c r="A542" s="39" t="s">
        <v>47</v>
      </c>
      <c r="B542" s="54" t="s">
        <v>46</v>
      </c>
      <c r="C542" s="30">
        <v>70</v>
      </c>
      <c r="D542" s="60">
        <v>88</v>
      </c>
      <c r="E542" s="61">
        <v>92</v>
      </c>
      <c r="F542" s="64">
        <v>106</v>
      </c>
      <c r="G542" s="59" t="s">
        <v>12</v>
      </c>
      <c r="H542" s="59" t="s">
        <v>12</v>
      </c>
      <c r="I542" s="59" t="s">
        <v>12</v>
      </c>
      <c r="J542" s="65">
        <v>4</v>
      </c>
      <c r="K542" s="55" t="s">
        <v>169</v>
      </c>
      <c r="L542">
        <f t="shared" si="65"/>
        <v>90</v>
      </c>
      <c r="M542">
        <f t="shared" si="66"/>
        <v>106</v>
      </c>
      <c r="N542">
        <f t="shared" si="67"/>
        <v>4</v>
      </c>
      <c r="O542" t="e">
        <f t="shared" si="68"/>
        <v>#VALUE!</v>
      </c>
      <c r="P542">
        <f t="shared" si="64"/>
        <v>2</v>
      </c>
      <c r="Q542" t="e">
        <f t="shared" si="70"/>
        <v>#VALUE!</v>
      </c>
      <c r="R542" t="e">
        <f t="shared" si="69"/>
        <v>#VALUE!</v>
      </c>
    </row>
    <row r="543" spans="1:18" x14ac:dyDescent="0.25">
      <c r="A543" s="39" t="s">
        <v>47</v>
      </c>
      <c r="B543" s="54" t="s">
        <v>97</v>
      </c>
      <c r="C543" s="30">
        <v>78</v>
      </c>
      <c r="D543" s="60">
        <v>96</v>
      </c>
      <c r="E543" s="61">
        <v>96</v>
      </c>
      <c r="F543" s="59" t="s">
        <v>12</v>
      </c>
      <c r="G543" s="59" t="s">
        <v>12</v>
      </c>
      <c r="H543" s="59" t="s">
        <v>12</v>
      </c>
      <c r="I543" s="59" t="s">
        <v>12</v>
      </c>
      <c r="J543" s="65">
        <v>4</v>
      </c>
      <c r="K543" s="55" t="s">
        <v>169</v>
      </c>
      <c r="L543">
        <f t="shared" si="65"/>
        <v>96</v>
      </c>
      <c r="M543" t="e">
        <f t="shared" si="66"/>
        <v>#DIV/0!</v>
      </c>
      <c r="N543">
        <f t="shared" si="67"/>
        <v>0</v>
      </c>
      <c r="O543" t="e">
        <f t="shared" si="68"/>
        <v>#VALUE!</v>
      </c>
      <c r="P543">
        <f t="shared" si="64"/>
        <v>2</v>
      </c>
      <c r="Q543" t="e">
        <f t="shared" si="70"/>
        <v>#VALUE!</v>
      </c>
      <c r="R543" t="e">
        <f t="shared" si="69"/>
        <v>#VALUE!</v>
      </c>
    </row>
    <row r="544" spans="1:18" x14ac:dyDescent="0.25">
      <c r="A544" s="39" t="s">
        <v>47</v>
      </c>
      <c r="B544" s="54" t="s">
        <v>98</v>
      </c>
      <c r="C544" s="56" t="s">
        <v>12</v>
      </c>
      <c r="D544" s="57" t="s">
        <v>12</v>
      </c>
      <c r="E544" s="58" t="s">
        <v>12</v>
      </c>
      <c r="F544" s="59" t="s">
        <v>12</v>
      </c>
      <c r="G544" s="59" t="s">
        <v>12</v>
      </c>
      <c r="H544" s="59" t="s">
        <v>12</v>
      </c>
      <c r="I544" s="59" t="s">
        <v>12</v>
      </c>
      <c r="J544" s="65">
        <v>1</v>
      </c>
      <c r="K544" s="55" t="s">
        <v>169</v>
      </c>
      <c r="L544" t="e">
        <f t="shared" si="65"/>
        <v>#DIV/0!</v>
      </c>
      <c r="M544" t="e">
        <f t="shared" si="66"/>
        <v>#DIV/0!</v>
      </c>
      <c r="N544" t="e">
        <f t="shared" si="67"/>
        <v>#VALUE!</v>
      </c>
      <c r="O544" t="e">
        <f t="shared" si="68"/>
        <v>#VALUE!</v>
      </c>
      <c r="P544" t="e">
        <f t="shared" si="64"/>
        <v>#VALUE!</v>
      </c>
      <c r="Q544" t="e">
        <f t="shared" si="70"/>
        <v>#VALUE!</v>
      </c>
      <c r="R544" t="e">
        <f t="shared" si="69"/>
        <v>#VALUE!</v>
      </c>
    </row>
    <row r="545" spans="1:18" x14ac:dyDescent="0.25">
      <c r="A545" s="26" t="s">
        <v>106</v>
      </c>
      <c r="B545" s="54" t="s">
        <v>155</v>
      </c>
      <c r="C545" s="30">
        <v>29</v>
      </c>
      <c r="D545" s="60">
        <v>45</v>
      </c>
      <c r="E545" s="61">
        <v>46</v>
      </c>
      <c r="F545" s="64">
        <v>59</v>
      </c>
      <c r="G545" s="64">
        <v>63</v>
      </c>
      <c r="H545" s="64">
        <v>64</v>
      </c>
      <c r="I545" s="64">
        <v>70</v>
      </c>
      <c r="J545" s="65">
        <v>19</v>
      </c>
      <c r="K545" s="55" t="s">
        <v>169</v>
      </c>
      <c r="L545">
        <f t="shared" si="65"/>
        <v>45.5</v>
      </c>
      <c r="M545">
        <f t="shared" si="66"/>
        <v>64</v>
      </c>
      <c r="N545">
        <f t="shared" si="67"/>
        <v>1</v>
      </c>
      <c r="O545">
        <f t="shared" si="68"/>
        <v>11</v>
      </c>
      <c r="P545">
        <f>IF(N545&gt;5.58,1,2)</f>
        <v>2</v>
      </c>
      <c r="Q545" t="e">
        <f>IF(O544&gt;5.03,1,2)</f>
        <v>#VALUE!</v>
      </c>
      <c r="R545" t="e">
        <f t="shared" si="69"/>
        <v>#VALUE!</v>
      </c>
    </row>
    <row r="546" spans="1:18" x14ac:dyDescent="0.25">
      <c r="A546" s="26" t="s">
        <v>106</v>
      </c>
      <c r="B546" s="54" t="s">
        <v>11</v>
      </c>
      <c r="C546" s="30">
        <v>31</v>
      </c>
      <c r="D546" s="60">
        <v>36</v>
      </c>
      <c r="E546" s="61">
        <v>36</v>
      </c>
      <c r="F546" s="64">
        <v>47</v>
      </c>
      <c r="G546" s="64">
        <v>47</v>
      </c>
      <c r="H546" s="64">
        <v>47</v>
      </c>
      <c r="I546" s="64">
        <v>47</v>
      </c>
      <c r="J546" s="65">
        <v>65</v>
      </c>
      <c r="K546" s="55" t="s">
        <v>169</v>
      </c>
      <c r="L546">
        <f t="shared" si="65"/>
        <v>36</v>
      </c>
      <c r="M546">
        <f t="shared" si="66"/>
        <v>47</v>
      </c>
      <c r="N546">
        <f t="shared" si="67"/>
        <v>0</v>
      </c>
      <c r="O546">
        <f t="shared" si="68"/>
        <v>0</v>
      </c>
      <c r="P546">
        <f t="shared" ref="P546:P583" si="71">IF(N546&gt;5.58,1,2)</f>
        <v>2</v>
      </c>
      <c r="Q546">
        <f t="shared" ref="Q546:Q583" si="72">IF(O545&gt;5.03,1,2)</f>
        <v>1</v>
      </c>
      <c r="R546">
        <f t="shared" si="69"/>
        <v>6</v>
      </c>
    </row>
    <row r="547" spans="1:18" x14ac:dyDescent="0.25">
      <c r="A547" s="26" t="s">
        <v>106</v>
      </c>
      <c r="B547" s="54" t="s">
        <v>126</v>
      </c>
      <c r="C547" s="30">
        <v>29</v>
      </c>
      <c r="D547" s="60">
        <v>42</v>
      </c>
      <c r="E547" s="61">
        <v>42</v>
      </c>
      <c r="F547" s="64">
        <v>52</v>
      </c>
      <c r="G547" s="64">
        <v>52</v>
      </c>
      <c r="H547" s="64">
        <v>54</v>
      </c>
      <c r="I547" s="64">
        <v>54</v>
      </c>
      <c r="J547" s="65">
        <v>49</v>
      </c>
      <c r="K547" s="55" t="s">
        <v>169</v>
      </c>
      <c r="L547">
        <f t="shared" si="65"/>
        <v>42</v>
      </c>
      <c r="M547">
        <f t="shared" si="66"/>
        <v>53</v>
      </c>
      <c r="N547">
        <f t="shared" si="67"/>
        <v>0</v>
      </c>
      <c r="O547">
        <f t="shared" si="68"/>
        <v>2</v>
      </c>
      <c r="P547">
        <f t="shared" si="71"/>
        <v>2</v>
      </c>
      <c r="Q547">
        <f t="shared" si="72"/>
        <v>2</v>
      </c>
      <c r="R547">
        <f t="shared" si="69"/>
        <v>5</v>
      </c>
    </row>
    <row r="548" spans="1:18" x14ac:dyDescent="0.25">
      <c r="A548" s="26" t="s">
        <v>106</v>
      </c>
      <c r="B548" s="54" t="s">
        <v>128</v>
      </c>
      <c r="C548" s="30">
        <v>34</v>
      </c>
      <c r="D548" s="60">
        <v>48</v>
      </c>
      <c r="E548" s="61">
        <v>50</v>
      </c>
      <c r="F548" s="64">
        <v>62</v>
      </c>
      <c r="G548" s="64">
        <v>62</v>
      </c>
      <c r="H548" s="64">
        <v>66</v>
      </c>
      <c r="I548" s="64">
        <v>66</v>
      </c>
      <c r="J548" s="65">
        <v>20</v>
      </c>
      <c r="K548" s="55" t="s">
        <v>169</v>
      </c>
      <c r="L548">
        <f t="shared" si="65"/>
        <v>49</v>
      </c>
      <c r="M548">
        <f t="shared" si="66"/>
        <v>64</v>
      </c>
      <c r="N548">
        <f t="shared" si="67"/>
        <v>2</v>
      </c>
      <c r="O548">
        <f t="shared" si="68"/>
        <v>4</v>
      </c>
      <c r="P548">
        <f t="shared" si="71"/>
        <v>2</v>
      </c>
      <c r="Q548">
        <f t="shared" si="72"/>
        <v>2</v>
      </c>
      <c r="R548">
        <f t="shared" si="69"/>
        <v>5</v>
      </c>
    </row>
    <row r="549" spans="1:18" x14ac:dyDescent="0.25">
      <c r="A549" s="26" t="s">
        <v>106</v>
      </c>
      <c r="B549" s="54" t="s">
        <v>156</v>
      </c>
      <c r="C549" s="56" t="s">
        <v>12</v>
      </c>
      <c r="D549" s="57" t="s">
        <v>12</v>
      </c>
      <c r="E549" s="58" t="s">
        <v>12</v>
      </c>
      <c r="F549" s="59" t="s">
        <v>12</v>
      </c>
      <c r="G549" s="59" t="s">
        <v>12</v>
      </c>
      <c r="H549" s="59" t="s">
        <v>12</v>
      </c>
      <c r="I549" s="59" t="s">
        <v>12</v>
      </c>
      <c r="J549" s="65">
        <v>18</v>
      </c>
      <c r="K549" s="55" t="s">
        <v>169</v>
      </c>
      <c r="L549" t="e">
        <f t="shared" si="65"/>
        <v>#DIV/0!</v>
      </c>
      <c r="M549" t="e">
        <f t="shared" si="66"/>
        <v>#DIV/0!</v>
      </c>
      <c r="N549" t="e">
        <f t="shared" si="67"/>
        <v>#VALUE!</v>
      </c>
      <c r="O549" t="e">
        <f t="shared" si="68"/>
        <v>#VALUE!</v>
      </c>
      <c r="P549" t="e">
        <f t="shared" si="71"/>
        <v>#VALUE!</v>
      </c>
      <c r="Q549">
        <f t="shared" si="72"/>
        <v>2</v>
      </c>
      <c r="R549" t="e">
        <f t="shared" si="69"/>
        <v>#VALUE!</v>
      </c>
    </row>
    <row r="550" spans="1:18" x14ac:dyDescent="0.25">
      <c r="A550" s="26" t="s">
        <v>106</v>
      </c>
      <c r="B550" s="54" t="s">
        <v>157</v>
      </c>
      <c r="C550" s="30">
        <v>47</v>
      </c>
      <c r="D550" s="60">
        <v>57</v>
      </c>
      <c r="E550" s="61">
        <v>57</v>
      </c>
      <c r="F550" s="64">
        <v>69</v>
      </c>
      <c r="G550" s="64">
        <v>73</v>
      </c>
      <c r="H550" s="64">
        <v>76</v>
      </c>
      <c r="I550" s="64">
        <v>85</v>
      </c>
      <c r="J550" s="65">
        <v>11</v>
      </c>
      <c r="K550" s="55" t="s">
        <v>169</v>
      </c>
      <c r="L550">
        <f t="shared" si="65"/>
        <v>57</v>
      </c>
      <c r="M550">
        <f t="shared" si="66"/>
        <v>75.75</v>
      </c>
      <c r="N550">
        <f t="shared" si="67"/>
        <v>0</v>
      </c>
      <c r="O550">
        <f t="shared" si="68"/>
        <v>16</v>
      </c>
      <c r="P550">
        <f t="shared" si="71"/>
        <v>2</v>
      </c>
      <c r="Q550" t="e">
        <f t="shared" si="72"/>
        <v>#VALUE!</v>
      </c>
      <c r="R550" t="e">
        <f t="shared" si="69"/>
        <v>#VALUE!</v>
      </c>
    </row>
    <row r="551" spans="1:18" x14ac:dyDescent="0.25">
      <c r="A551" s="26" t="s">
        <v>106</v>
      </c>
      <c r="B551" s="54" t="s">
        <v>158</v>
      </c>
      <c r="C551" s="30">
        <v>34</v>
      </c>
      <c r="D551" s="60">
        <v>47</v>
      </c>
      <c r="E551" s="61">
        <v>47</v>
      </c>
      <c r="F551" s="64">
        <v>57</v>
      </c>
      <c r="G551" s="64">
        <v>58</v>
      </c>
      <c r="H551" s="64">
        <v>58</v>
      </c>
      <c r="I551" s="64">
        <v>58</v>
      </c>
      <c r="J551" s="65">
        <v>25</v>
      </c>
      <c r="K551" s="55" t="s">
        <v>169</v>
      </c>
      <c r="L551">
        <f t="shared" si="65"/>
        <v>47</v>
      </c>
      <c r="M551">
        <f t="shared" si="66"/>
        <v>57.75</v>
      </c>
      <c r="N551">
        <f t="shared" si="67"/>
        <v>0</v>
      </c>
      <c r="O551">
        <f t="shared" si="68"/>
        <v>1</v>
      </c>
      <c r="P551">
        <f t="shared" si="71"/>
        <v>2</v>
      </c>
      <c r="Q551">
        <f t="shared" si="72"/>
        <v>1</v>
      </c>
      <c r="R551">
        <f t="shared" si="69"/>
        <v>6</v>
      </c>
    </row>
    <row r="552" spans="1:18" x14ac:dyDescent="0.25">
      <c r="A552" s="26" t="s">
        <v>106</v>
      </c>
      <c r="B552" s="54" t="s">
        <v>129</v>
      </c>
      <c r="C552" s="30">
        <v>45</v>
      </c>
      <c r="D552" s="60">
        <v>61</v>
      </c>
      <c r="E552" s="61">
        <v>61</v>
      </c>
      <c r="F552" s="64">
        <v>72</v>
      </c>
      <c r="G552" s="64">
        <v>74</v>
      </c>
      <c r="H552" s="64">
        <v>80</v>
      </c>
      <c r="I552" s="64">
        <v>80</v>
      </c>
      <c r="J552" s="65">
        <v>16</v>
      </c>
      <c r="K552" s="55" t="s">
        <v>169</v>
      </c>
      <c r="L552">
        <f t="shared" si="65"/>
        <v>61</v>
      </c>
      <c r="M552">
        <f t="shared" si="66"/>
        <v>76.5</v>
      </c>
      <c r="N552">
        <f t="shared" si="67"/>
        <v>0</v>
      </c>
      <c r="O552">
        <f t="shared" si="68"/>
        <v>8</v>
      </c>
      <c r="P552">
        <f t="shared" si="71"/>
        <v>2</v>
      </c>
      <c r="Q552">
        <f t="shared" si="72"/>
        <v>2</v>
      </c>
      <c r="R552">
        <f t="shared" si="69"/>
        <v>5</v>
      </c>
    </row>
    <row r="553" spans="1:18" x14ac:dyDescent="0.25">
      <c r="A553" s="26" t="s">
        <v>106</v>
      </c>
      <c r="B553" s="54" t="s">
        <v>159</v>
      </c>
      <c r="C553" s="30">
        <v>23</v>
      </c>
      <c r="D553" s="60">
        <v>38</v>
      </c>
      <c r="E553" s="61">
        <v>39</v>
      </c>
      <c r="F553" s="64">
        <v>51</v>
      </c>
      <c r="G553" s="64">
        <v>52</v>
      </c>
      <c r="H553" s="64">
        <v>53</v>
      </c>
      <c r="I553" s="64">
        <v>55</v>
      </c>
      <c r="J553" s="65">
        <v>19</v>
      </c>
      <c r="K553" s="55" t="s">
        <v>169</v>
      </c>
      <c r="L553">
        <f t="shared" si="65"/>
        <v>38.5</v>
      </c>
      <c r="M553">
        <f t="shared" si="66"/>
        <v>52.75</v>
      </c>
      <c r="N553">
        <f t="shared" si="67"/>
        <v>1</v>
      </c>
      <c r="O553">
        <f t="shared" si="68"/>
        <v>4</v>
      </c>
      <c r="P553">
        <f t="shared" si="71"/>
        <v>2</v>
      </c>
      <c r="Q553">
        <f t="shared" si="72"/>
        <v>1</v>
      </c>
      <c r="R553">
        <f t="shared" si="69"/>
        <v>6</v>
      </c>
    </row>
    <row r="554" spans="1:18" x14ac:dyDescent="0.25">
      <c r="A554" s="26" t="s">
        <v>106</v>
      </c>
      <c r="B554" s="54" t="s">
        <v>160</v>
      </c>
      <c r="C554" s="30">
        <v>18</v>
      </c>
      <c r="D554" s="60">
        <v>41</v>
      </c>
      <c r="E554" s="61">
        <v>41</v>
      </c>
      <c r="F554" s="64">
        <v>53</v>
      </c>
      <c r="G554" s="64">
        <v>58</v>
      </c>
      <c r="H554" s="64">
        <v>62</v>
      </c>
      <c r="I554" s="64">
        <v>62</v>
      </c>
      <c r="J554" s="65">
        <v>27</v>
      </c>
      <c r="K554" s="55" t="s">
        <v>169</v>
      </c>
      <c r="L554">
        <f t="shared" si="65"/>
        <v>41</v>
      </c>
      <c r="M554">
        <f t="shared" si="66"/>
        <v>58.75</v>
      </c>
      <c r="N554">
        <f t="shared" si="67"/>
        <v>0</v>
      </c>
      <c r="O554">
        <f t="shared" si="68"/>
        <v>9</v>
      </c>
      <c r="P554">
        <f t="shared" si="71"/>
        <v>2</v>
      </c>
      <c r="Q554">
        <f t="shared" si="72"/>
        <v>2</v>
      </c>
      <c r="R554">
        <f t="shared" si="69"/>
        <v>5</v>
      </c>
    </row>
    <row r="555" spans="1:18" x14ac:dyDescent="0.25">
      <c r="A555" s="26" t="s">
        <v>106</v>
      </c>
      <c r="B555" s="54" t="s">
        <v>161</v>
      </c>
      <c r="C555" s="30">
        <v>22</v>
      </c>
      <c r="D555" s="60">
        <v>37</v>
      </c>
      <c r="E555" s="61">
        <v>37</v>
      </c>
      <c r="F555" s="64">
        <v>49</v>
      </c>
      <c r="G555" s="64">
        <v>50</v>
      </c>
      <c r="H555" s="64">
        <v>50</v>
      </c>
      <c r="I555" s="64">
        <v>50</v>
      </c>
      <c r="J555" s="65">
        <v>98</v>
      </c>
      <c r="K555" s="55" t="s">
        <v>169</v>
      </c>
      <c r="L555">
        <f t="shared" si="65"/>
        <v>37</v>
      </c>
      <c r="M555">
        <f t="shared" si="66"/>
        <v>49.75</v>
      </c>
      <c r="N555">
        <f t="shared" si="67"/>
        <v>0</v>
      </c>
      <c r="O555">
        <f t="shared" si="68"/>
        <v>1</v>
      </c>
      <c r="P555">
        <f t="shared" si="71"/>
        <v>2</v>
      </c>
      <c r="Q555">
        <f t="shared" si="72"/>
        <v>1</v>
      </c>
      <c r="R555">
        <f t="shared" si="69"/>
        <v>6</v>
      </c>
    </row>
    <row r="556" spans="1:18" x14ac:dyDescent="0.25">
      <c r="A556" s="26" t="s">
        <v>106</v>
      </c>
      <c r="B556" s="54" t="s">
        <v>136</v>
      </c>
      <c r="C556" s="30">
        <v>24</v>
      </c>
      <c r="D556" s="60">
        <v>35</v>
      </c>
      <c r="E556" s="61" t="s">
        <v>12</v>
      </c>
      <c r="F556" s="64">
        <v>46</v>
      </c>
      <c r="G556" s="64">
        <v>47</v>
      </c>
      <c r="H556" s="64">
        <v>53</v>
      </c>
      <c r="I556" s="64">
        <v>53</v>
      </c>
      <c r="J556" s="65">
        <v>19</v>
      </c>
      <c r="K556" s="55" t="s">
        <v>169</v>
      </c>
      <c r="L556">
        <f t="shared" si="65"/>
        <v>35</v>
      </c>
      <c r="M556">
        <f t="shared" si="66"/>
        <v>49.75</v>
      </c>
      <c r="N556" t="e">
        <f t="shared" si="67"/>
        <v>#VALUE!</v>
      </c>
      <c r="O556">
        <f t="shared" si="68"/>
        <v>7</v>
      </c>
      <c r="P556" t="e">
        <f t="shared" si="71"/>
        <v>#VALUE!</v>
      </c>
      <c r="Q556">
        <f t="shared" si="72"/>
        <v>2</v>
      </c>
      <c r="R556" t="e">
        <f t="shared" si="69"/>
        <v>#VALUE!</v>
      </c>
    </row>
    <row r="557" spans="1:18" x14ac:dyDescent="0.25">
      <c r="A557" s="26" t="s">
        <v>106</v>
      </c>
      <c r="B557" s="54" t="s">
        <v>162</v>
      </c>
      <c r="C557" s="30">
        <v>63</v>
      </c>
      <c r="D557" s="60">
        <v>79</v>
      </c>
      <c r="E557" s="61">
        <v>80</v>
      </c>
      <c r="F557" s="64">
        <v>94</v>
      </c>
      <c r="G557" s="64">
        <v>94</v>
      </c>
      <c r="H557" s="64">
        <v>94</v>
      </c>
      <c r="I557" s="59" t="s">
        <v>12</v>
      </c>
      <c r="J557" s="65">
        <v>7</v>
      </c>
      <c r="K557" s="55" t="s">
        <v>169</v>
      </c>
      <c r="L557">
        <f t="shared" si="65"/>
        <v>79.5</v>
      </c>
      <c r="M557">
        <f t="shared" si="66"/>
        <v>94</v>
      </c>
      <c r="N557">
        <f t="shared" si="67"/>
        <v>1</v>
      </c>
      <c r="O557" t="e">
        <f t="shared" si="68"/>
        <v>#VALUE!</v>
      </c>
      <c r="P557">
        <f t="shared" si="71"/>
        <v>2</v>
      </c>
      <c r="Q557">
        <f t="shared" si="72"/>
        <v>1</v>
      </c>
      <c r="R557">
        <f t="shared" si="69"/>
        <v>6</v>
      </c>
    </row>
    <row r="558" spans="1:18" x14ac:dyDescent="0.25">
      <c r="A558" s="26" t="s">
        <v>106</v>
      </c>
      <c r="B558" s="54" t="s">
        <v>33</v>
      </c>
      <c r="C558" s="30">
        <v>36</v>
      </c>
      <c r="D558" s="60">
        <v>49</v>
      </c>
      <c r="E558" s="61">
        <v>61</v>
      </c>
      <c r="F558" s="64">
        <v>61</v>
      </c>
      <c r="G558" s="64">
        <v>64</v>
      </c>
      <c r="H558" s="64">
        <v>73</v>
      </c>
      <c r="I558" s="64">
        <v>75</v>
      </c>
      <c r="J558" s="65">
        <v>32</v>
      </c>
      <c r="K558" s="55" t="s">
        <v>169</v>
      </c>
      <c r="L558">
        <f t="shared" si="65"/>
        <v>55</v>
      </c>
      <c r="M558">
        <f t="shared" si="66"/>
        <v>68.25</v>
      </c>
      <c r="N558">
        <f t="shared" si="67"/>
        <v>12</v>
      </c>
      <c r="O558">
        <f t="shared" si="68"/>
        <v>14</v>
      </c>
      <c r="P558">
        <f t="shared" si="71"/>
        <v>1</v>
      </c>
      <c r="Q558" t="e">
        <f t="shared" si="72"/>
        <v>#VALUE!</v>
      </c>
      <c r="R558" t="e">
        <f t="shared" si="69"/>
        <v>#VALUE!</v>
      </c>
    </row>
    <row r="559" spans="1:18" x14ac:dyDescent="0.25">
      <c r="A559" s="26" t="s">
        <v>106</v>
      </c>
      <c r="B559" s="54" t="s">
        <v>34</v>
      </c>
      <c r="C559" s="30">
        <v>35</v>
      </c>
      <c r="D559" s="60">
        <v>46</v>
      </c>
      <c r="E559" s="61">
        <v>47</v>
      </c>
      <c r="F559" s="64">
        <v>57</v>
      </c>
      <c r="G559" s="64">
        <v>57</v>
      </c>
      <c r="H559" s="64">
        <v>58</v>
      </c>
      <c r="I559" s="64">
        <v>59</v>
      </c>
      <c r="J559" s="65">
        <v>22</v>
      </c>
      <c r="K559" s="55" t="s">
        <v>169</v>
      </c>
      <c r="L559">
        <f t="shared" si="65"/>
        <v>46.5</v>
      </c>
      <c r="M559">
        <f t="shared" si="66"/>
        <v>57.75</v>
      </c>
      <c r="N559">
        <f t="shared" si="67"/>
        <v>1</v>
      </c>
      <c r="O559">
        <f t="shared" si="68"/>
        <v>2</v>
      </c>
      <c r="P559">
        <f t="shared" si="71"/>
        <v>2</v>
      </c>
      <c r="Q559">
        <f t="shared" si="72"/>
        <v>1</v>
      </c>
      <c r="R559">
        <f t="shared" si="69"/>
        <v>6</v>
      </c>
    </row>
    <row r="560" spans="1:18" x14ac:dyDescent="0.25">
      <c r="A560" s="26" t="s">
        <v>106</v>
      </c>
      <c r="B560" s="54" t="s">
        <v>138</v>
      </c>
      <c r="C560" s="30">
        <v>22</v>
      </c>
      <c r="D560" s="60">
        <v>37</v>
      </c>
      <c r="E560" s="61">
        <v>38</v>
      </c>
      <c r="F560" s="64">
        <v>51</v>
      </c>
      <c r="G560" s="64">
        <v>51</v>
      </c>
      <c r="H560" s="64">
        <v>52</v>
      </c>
      <c r="I560" s="64">
        <v>52</v>
      </c>
      <c r="J560" s="65">
        <v>18</v>
      </c>
      <c r="K560" s="55" t="s">
        <v>169</v>
      </c>
      <c r="L560">
        <f t="shared" si="65"/>
        <v>37.5</v>
      </c>
      <c r="M560">
        <f t="shared" si="66"/>
        <v>51.5</v>
      </c>
      <c r="N560">
        <f t="shared" si="67"/>
        <v>1</v>
      </c>
      <c r="O560">
        <f t="shared" si="68"/>
        <v>1</v>
      </c>
      <c r="P560">
        <f t="shared" si="71"/>
        <v>2</v>
      </c>
      <c r="Q560">
        <f t="shared" si="72"/>
        <v>2</v>
      </c>
      <c r="R560">
        <f t="shared" si="69"/>
        <v>5</v>
      </c>
    </row>
    <row r="561" spans="1:18" x14ac:dyDescent="0.25">
      <c r="A561" s="26" t="s">
        <v>106</v>
      </c>
      <c r="B561" s="54" t="s">
        <v>163</v>
      </c>
      <c r="C561" s="30">
        <v>54</v>
      </c>
      <c r="D561" s="60">
        <v>62</v>
      </c>
      <c r="E561" s="61">
        <v>64</v>
      </c>
      <c r="F561" s="64">
        <v>76</v>
      </c>
      <c r="G561" s="64">
        <v>76</v>
      </c>
      <c r="H561" s="64">
        <v>76</v>
      </c>
      <c r="I561" s="64">
        <v>78</v>
      </c>
      <c r="J561" s="65">
        <v>13</v>
      </c>
      <c r="K561" s="55" t="s">
        <v>169</v>
      </c>
      <c r="L561">
        <f t="shared" si="65"/>
        <v>63</v>
      </c>
      <c r="M561">
        <f t="shared" si="66"/>
        <v>76.5</v>
      </c>
      <c r="N561">
        <f t="shared" si="67"/>
        <v>2</v>
      </c>
      <c r="O561">
        <f t="shared" si="68"/>
        <v>2</v>
      </c>
      <c r="P561">
        <f t="shared" si="71"/>
        <v>2</v>
      </c>
      <c r="Q561">
        <f t="shared" si="72"/>
        <v>2</v>
      </c>
      <c r="R561">
        <f t="shared" si="69"/>
        <v>5</v>
      </c>
    </row>
    <row r="562" spans="1:18" x14ac:dyDescent="0.25">
      <c r="A562" s="26" t="s">
        <v>106</v>
      </c>
      <c r="B562" s="54" t="s">
        <v>164</v>
      </c>
      <c r="C562" s="30">
        <v>26</v>
      </c>
      <c r="D562" s="60">
        <v>38</v>
      </c>
      <c r="E562" s="61">
        <v>39</v>
      </c>
      <c r="F562" s="64">
        <v>50</v>
      </c>
      <c r="G562" s="64">
        <v>50</v>
      </c>
      <c r="H562" s="64">
        <v>50</v>
      </c>
      <c r="I562" s="64">
        <v>51</v>
      </c>
      <c r="J562" s="65">
        <v>32</v>
      </c>
      <c r="K562" s="55" t="s">
        <v>169</v>
      </c>
      <c r="L562">
        <f t="shared" si="65"/>
        <v>38.5</v>
      </c>
      <c r="M562">
        <f t="shared" si="66"/>
        <v>50.25</v>
      </c>
      <c r="N562">
        <f t="shared" si="67"/>
        <v>1</v>
      </c>
      <c r="O562">
        <f t="shared" si="68"/>
        <v>1</v>
      </c>
      <c r="P562">
        <f t="shared" si="71"/>
        <v>2</v>
      </c>
      <c r="Q562">
        <f t="shared" si="72"/>
        <v>2</v>
      </c>
      <c r="R562">
        <f t="shared" si="69"/>
        <v>5</v>
      </c>
    </row>
    <row r="563" spans="1:18" x14ac:dyDescent="0.25">
      <c r="A563" s="26" t="s">
        <v>106</v>
      </c>
      <c r="B563" s="54" t="s">
        <v>165</v>
      </c>
      <c r="C563" s="30">
        <v>48</v>
      </c>
      <c r="D563" s="60">
        <v>63</v>
      </c>
      <c r="E563" s="61">
        <v>65</v>
      </c>
      <c r="F563" s="64">
        <v>76</v>
      </c>
      <c r="G563" s="64">
        <v>77</v>
      </c>
      <c r="H563" s="64">
        <v>90</v>
      </c>
      <c r="I563" s="64">
        <v>94</v>
      </c>
      <c r="J563" s="65">
        <v>10</v>
      </c>
      <c r="K563" s="55" t="s">
        <v>169</v>
      </c>
      <c r="L563">
        <f t="shared" si="65"/>
        <v>64</v>
      </c>
      <c r="M563">
        <f t="shared" si="66"/>
        <v>84.25</v>
      </c>
      <c r="N563">
        <f t="shared" si="67"/>
        <v>2</v>
      </c>
      <c r="O563">
        <f t="shared" si="68"/>
        <v>18</v>
      </c>
      <c r="P563">
        <f t="shared" si="71"/>
        <v>2</v>
      </c>
      <c r="Q563">
        <f t="shared" si="72"/>
        <v>2</v>
      </c>
      <c r="R563">
        <f t="shared" si="69"/>
        <v>5</v>
      </c>
    </row>
    <row r="564" spans="1:18" x14ac:dyDescent="0.25">
      <c r="A564" s="26" t="s">
        <v>106</v>
      </c>
      <c r="B564" s="54" t="s">
        <v>62</v>
      </c>
      <c r="C564" s="30">
        <v>31</v>
      </c>
      <c r="D564" s="60">
        <v>35</v>
      </c>
      <c r="E564" s="61">
        <v>36</v>
      </c>
      <c r="F564" s="64">
        <v>49</v>
      </c>
      <c r="G564" s="64">
        <v>49</v>
      </c>
      <c r="H564" s="64">
        <v>51</v>
      </c>
      <c r="I564" s="64">
        <v>51</v>
      </c>
      <c r="J564" s="65">
        <v>74</v>
      </c>
      <c r="K564" s="55" t="s">
        <v>169</v>
      </c>
      <c r="L564">
        <f t="shared" si="65"/>
        <v>35.5</v>
      </c>
      <c r="M564">
        <f t="shared" si="66"/>
        <v>50</v>
      </c>
      <c r="N564">
        <f t="shared" si="67"/>
        <v>1</v>
      </c>
      <c r="O564">
        <f t="shared" si="68"/>
        <v>2</v>
      </c>
      <c r="P564">
        <f t="shared" si="71"/>
        <v>2</v>
      </c>
      <c r="Q564">
        <f t="shared" si="72"/>
        <v>1</v>
      </c>
      <c r="R564">
        <f t="shared" si="69"/>
        <v>6</v>
      </c>
    </row>
    <row r="565" spans="1:18" x14ac:dyDescent="0.25">
      <c r="A565" s="26" t="s">
        <v>106</v>
      </c>
      <c r="B565" s="54" t="s">
        <v>141</v>
      </c>
      <c r="C565" s="56" t="s">
        <v>12</v>
      </c>
      <c r="D565" s="57" t="s">
        <v>12</v>
      </c>
      <c r="E565" s="58" t="s">
        <v>12</v>
      </c>
      <c r="F565" s="59" t="s">
        <v>12</v>
      </c>
      <c r="G565" s="59" t="s">
        <v>12</v>
      </c>
      <c r="H565" s="59" t="s">
        <v>12</v>
      </c>
      <c r="I565" s="59" t="s">
        <v>12</v>
      </c>
      <c r="J565" s="65">
        <v>21</v>
      </c>
      <c r="K565" s="55" t="s">
        <v>169</v>
      </c>
      <c r="L565" t="e">
        <f t="shared" si="65"/>
        <v>#DIV/0!</v>
      </c>
      <c r="M565" t="e">
        <f t="shared" si="66"/>
        <v>#DIV/0!</v>
      </c>
      <c r="N565" t="e">
        <f t="shared" si="67"/>
        <v>#VALUE!</v>
      </c>
      <c r="O565" t="e">
        <f t="shared" si="68"/>
        <v>#VALUE!</v>
      </c>
      <c r="P565" t="e">
        <f t="shared" si="71"/>
        <v>#VALUE!</v>
      </c>
      <c r="Q565">
        <f t="shared" si="72"/>
        <v>2</v>
      </c>
      <c r="R565" t="e">
        <f t="shared" si="69"/>
        <v>#VALUE!</v>
      </c>
    </row>
    <row r="566" spans="1:18" x14ac:dyDescent="0.25">
      <c r="A566" s="26" t="s">
        <v>106</v>
      </c>
      <c r="B566" s="54" t="s">
        <v>89</v>
      </c>
      <c r="C566" s="30">
        <v>25</v>
      </c>
      <c r="D566" s="60">
        <v>40</v>
      </c>
      <c r="E566" s="61">
        <v>44</v>
      </c>
      <c r="F566" s="64">
        <v>63</v>
      </c>
      <c r="G566" s="64">
        <v>63</v>
      </c>
      <c r="H566" s="64">
        <v>63</v>
      </c>
      <c r="I566" s="64">
        <v>63</v>
      </c>
      <c r="J566" s="65">
        <v>30</v>
      </c>
      <c r="K566" s="55" t="s">
        <v>169</v>
      </c>
      <c r="L566">
        <f t="shared" si="65"/>
        <v>42</v>
      </c>
      <c r="M566">
        <f t="shared" si="66"/>
        <v>63</v>
      </c>
      <c r="N566">
        <f t="shared" si="67"/>
        <v>4</v>
      </c>
      <c r="O566">
        <f t="shared" si="68"/>
        <v>0</v>
      </c>
      <c r="P566">
        <f t="shared" si="71"/>
        <v>2</v>
      </c>
      <c r="Q566" t="e">
        <f t="shared" si="72"/>
        <v>#VALUE!</v>
      </c>
      <c r="R566" t="e">
        <f t="shared" si="69"/>
        <v>#VALUE!</v>
      </c>
    </row>
    <row r="567" spans="1:18" x14ac:dyDescent="0.25">
      <c r="A567" s="26" t="s">
        <v>106</v>
      </c>
      <c r="B567" s="54" t="s">
        <v>37</v>
      </c>
      <c r="C567" s="30">
        <v>36</v>
      </c>
      <c r="D567" s="60">
        <v>47</v>
      </c>
      <c r="E567" s="61">
        <v>49</v>
      </c>
      <c r="F567" s="64">
        <v>59</v>
      </c>
      <c r="G567" s="64">
        <v>60</v>
      </c>
      <c r="H567" s="64">
        <v>60</v>
      </c>
      <c r="I567" s="64">
        <v>63</v>
      </c>
      <c r="J567" s="65">
        <v>17</v>
      </c>
      <c r="K567" s="55" t="s">
        <v>169</v>
      </c>
      <c r="L567">
        <f t="shared" si="65"/>
        <v>48</v>
      </c>
      <c r="M567">
        <f t="shared" si="66"/>
        <v>60.5</v>
      </c>
      <c r="N567">
        <f t="shared" si="67"/>
        <v>2</v>
      </c>
      <c r="O567">
        <f t="shared" si="68"/>
        <v>4</v>
      </c>
      <c r="P567">
        <f t="shared" si="71"/>
        <v>2</v>
      </c>
      <c r="Q567">
        <f t="shared" si="72"/>
        <v>2</v>
      </c>
      <c r="R567">
        <f t="shared" si="69"/>
        <v>5</v>
      </c>
    </row>
    <row r="568" spans="1:18" x14ac:dyDescent="0.25">
      <c r="A568" s="26" t="s">
        <v>106</v>
      </c>
      <c r="B568" s="54" t="s">
        <v>119</v>
      </c>
      <c r="C568" s="30">
        <v>30</v>
      </c>
      <c r="D568" s="60">
        <v>48</v>
      </c>
      <c r="E568" s="61">
        <v>48</v>
      </c>
      <c r="F568" s="64">
        <v>62</v>
      </c>
      <c r="G568" s="64">
        <v>63</v>
      </c>
      <c r="H568" s="64">
        <v>67</v>
      </c>
      <c r="I568" s="64">
        <v>83</v>
      </c>
      <c r="J568" s="65">
        <v>21</v>
      </c>
      <c r="K568" s="55" t="s">
        <v>169</v>
      </c>
      <c r="L568">
        <f t="shared" si="65"/>
        <v>48</v>
      </c>
      <c r="M568">
        <f t="shared" si="66"/>
        <v>68.75</v>
      </c>
      <c r="N568">
        <f t="shared" si="67"/>
        <v>0</v>
      </c>
      <c r="O568">
        <f t="shared" si="68"/>
        <v>21</v>
      </c>
      <c r="P568">
        <f t="shared" si="71"/>
        <v>2</v>
      </c>
      <c r="Q568">
        <f t="shared" si="72"/>
        <v>2</v>
      </c>
      <c r="R568">
        <f t="shared" si="69"/>
        <v>5</v>
      </c>
    </row>
    <row r="569" spans="1:18" x14ac:dyDescent="0.25">
      <c r="A569" s="26" t="s">
        <v>106</v>
      </c>
      <c r="B569" s="54" t="s">
        <v>39</v>
      </c>
      <c r="C569" s="30">
        <v>28</v>
      </c>
      <c r="D569" s="60">
        <v>45</v>
      </c>
      <c r="E569" s="61">
        <v>46</v>
      </c>
      <c r="F569" s="64">
        <v>64</v>
      </c>
      <c r="G569" s="64">
        <v>65</v>
      </c>
      <c r="H569" s="64">
        <v>65</v>
      </c>
      <c r="I569" s="64">
        <v>66</v>
      </c>
      <c r="J569" s="65">
        <v>13</v>
      </c>
      <c r="K569" s="55" t="s">
        <v>169</v>
      </c>
      <c r="L569">
        <f t="shared" si="65"/>
        <v>45.5</v>
      </c>
      <c r="M569">
        <f t="shared" si="66"/>
        <v>65</v>
      </c>
      <c r="N569">
        <f t="shared" si="67"/>
        <v>1</v>
      </c>
      <c r="O569">
        <f t="shared" si="68"/>
        <v>2</v>
      </c>
      <c r="P569">
        <f t="shared" si="71"/>
        <v>2</v>
      </c>
      <c r="Q569">
        <f t="shared" si="72"/>
        <v>1</v>
      </c>
      <c r="R569">
        <f t="shared" si="69"/>
        <v>6</v>
      </c>
    </row>
    <row r="570" spans="1:18" x14ac:dyDescent="0.25">
      <c r="A570" s="26" t="s">
        <v>106</v>
      </c>
      <c r="B570" s="54" t="s">
        <v>40</v>
      </c>
      <c r="C570" s="30">
        <v>21</v>
      </c>
      <c r="D570" s="60">
        <v>33</v>
      </c>
      <c r="E570" s="61">
        <v>33</v>
      </c>
      <c r="F570" s="64">
        <v>44</v>
      </c>
      <c r="G570" s="64">
        <v>47</v>
      </c>
      <c r="H570" s="64">
        <v>47</v>
      </c>
      <c r="I570" s="64">
        <v>48</v>
      </c>
      <c r="J570" s="65">
        <v>19</v>
      </c>
      <c r="K570" s="55" t="s">
        <v>169</v>
      </c>
      <c r="L570">
        <f t="shared" si="65"/>
        <v>33</v>
      </c>
      <c r="M570">
        <f t="shared" si="66"/>
        <v>46.5</v>
      </c>
      <c r="N570">
        <f t="shared" si="67"/>
        <v>0</v>
      </c>
      <c r="O570">
        <f t="shared" si="68"/>
        <v>4</v>
      </c>
      <c r="P570">
        <f t="shared" si="71"/>
        <v>2</v>
      </c>
      <c r="Q570">
        <f t="shared" si="72"/>
        <v>2</v>
      </c>
      <c r="R570">
        <f t="shared" si="69"/>
        <v>5</v>
      </c>
    </row>
    <row r="571" spans="1:18" x14ac:dyDescent="0.25">
      <c r="A571" s="26" t="s">
        <v>106</v>
      </c>
      <c r="B571" s="54" t="s">
        <v>147</v>
      </c>
      <c r="C571" s="30">
        <v>28</v>
      </c>
      <c r="D571" s="60">
        <v>40</v>
      </c>
      <c r="E571" s="61">
        <v>41</v>
      </c>
      <c r="F571" s="64">
        <v>51</v>
      </c>
      <c r="G571" s="64">
        <v>51</v>
      </c>
      <c r="H571" s="64">
        <v>53</v>
      </c>
      <c r="I571" s="64">
        <v>54</v>
      </c>
      <c r="J571" s="65">
        <v>40</v>
      </c>
      <c r="K571" s="55" t="s">
        <v>169</v>
      </c>
      <c r="L571">
        <f t="shared" si="65"/>
        <v>40.5</v>
      </c>
      <c r="M571">
        <f t="shared" si="66"/>
        <v>52.25</v>
      </c>
      <c r="N571">
        <f t="shared" si="67"/>
        <v>1</v>
      </c>
      <c r="O571">
        <f t="shared" si="68"/>
        <v>3</v>
      </c>
      <c r="P571">
        <f t="shared" si="71"/>
        <v>2</v>
      </c>
      <c r="Q571">
        <f t="shared" si="72"/>
        <v>2</v>
      </c>
      <c r="R571">
        <f t="shared" si="69"/>
        <v>5</v>
      </c>
    </row>
    <row r="572" spans="1:18" x14ac:dyDescent="0.25">
      <c r="A572" s="26" t="s">
        <v>106</v>
      </c>
      <c r="B572" s="54" t="s">
        <v>121</v>
      </c>
      <c r="C572" s="30">
        <v>26</v>
      </c>
      <c r="D572" s="60">
        <v>49</v>
      </c>
      <c r="E572" s="61">
        <v>53</v>
      </c>
      <c r="F572" s="64">
        <v>62</v>
      </c>
      <c r="G572" s="64">
        <v>63</v>
      </c>
      <c r="H572" s="64">
        <v>65</v>
      </c>
      <c r="I572" s="64">
        <v>65</v>
      </c>
      <c r="J572" s="65">
        <v>27</v>
      </c>
      <c r="K572" s="55" t="s">
        <v>169</v>
      </c>
      <c r="L572">
        <f t="shared" si="65"/>
        <v>51</v>
      </c>
      <c r="M572">
        <f t="shared" si="66"/>
        <v>63.75</v>
      </c>
      <c r="N572">
        <f t="shared" si="67"/>
        <v>4</v>
      </c>
      <c r="O572">
        <f t="shared" si="68"/>
        <v>3</v>
      </c>
      <c r="P572">
        <f t="shared" si="71"/>
        <v>2</v>
      </c>
      <c r="Q572">
        <f t="shared" si="72"/>
        <v>2</v>
      </c>
      <c r="R572">
        <f t="shared" si="69"/>
        <v>5</v>
      </c>
    </row>
    <row r="573" spans="1:18" x14ac:dyDescent="0.25">
      <c r="A573" s="26" t="s">
        <v>106</v>
      </c>
      <c r="B573" s="54" t="s">
        <v>69</v>
      </c>
      <c r="C573" s="30">
        <v>31</v>
      </c>
      <c r="D573" s="60">
        <v>44</v>
      </c>
      <c r="E573" s="61">
        <v>45</v>
      </c>
      <c r="F573" s="64">
        <v>57</v>
      </c>
      <c r="G573" s="64">
        <v>58</v>
      </c>
      <c r="H573" s="64">
        <v>58</v>
      </c>
      <c r="I573" s="64">
        <v>60</v>
      </c>
      <c r="J573" s="65">
        <v>32</v>
      </c>
      <c r="K573" s="55" t="s">
        <v>169</v>
      </c>
      <c r="L573">
        <f t="shared" si="65"/>
        <v>44.5</v>
      </c>
      <c r="M573">
        <f t="shared" si="66"/>
        <v>58.25</v>
      </c>
      <c r="N573">
        <f t="shared" si="67"/>
        <v>1</v>
      </c>
      <c r="O573">
        <f t="shared" si="68"/>
        <v>3</v>
      </c>
      <c r="P573">
        <f t="shared" si="71"/>
        <v>2</v>
      </c>
      <c r="Q573">
        <f t="shared" si="72"/>
        <v>2</v>
      </c>
      <c r="R573">
        <f t="shared" si="69"/>
        <v>5</v>
      </c>
    </row>
    <row r="574" spans="1:18" x14ac:dyDescent="0.25">
      <c r="A574" s="26" t="s">
        <v>106</v>
      </c>
      <c r="B574" s="54" t="s">
        <v>122</v>
      </c>
      <c r="C574" s="30">
        <v>39</v>
      </c>
      <c r="D574" s="60">
        <v>56</v>
      </c>
      <c r="E574" s="61">
        <v>56</v>
      </c>
      <c r="F574" s="64">
        <v>71</v>
      </c>
      <c r="G574" s="64">
        <v>73</v>
      </c>
      <c r="H574" s="64">
        <v>73</v>
      </c>
      <c r="I574" s="64">
        <v>74</v>
      </c>
      <c r="J574" s="65">
        <v>12</v>
      </c>
      <c r="K574" s="55" t="s">
        <v>169</v>
      </c>
      <c r="L574">
        <f t="shared" si="65"/>
        <v>56</v>
      </c>
      <c r="M574">
        <f t="shared" si="66"/>
        <v>72.75</v>
      </c>
      <c r="N574">
        <f t="shared" si="67"/>
        <v>0</v>
      </c>
      <c r="O574">
        <f t="shared" si="68"/>
        <v>3</v>
      </c>
      <c r="P574">
        <f t="shared" si="71"/>
        <v>2</v>
      </c>
      <c r="Q574">
        <f t="shared" si="72"/>
        <v>2</v>
      </c>
      <c r="R574">
        <f t="shared" si="69"/>
        <v>5</v>
      </c>
    </row>
    <row r="575" spans="1:18" x14ac:dyDescent="0.25">
      <c r="A575" s="26" t="s">
        <v>106</v>
      </c>
      <c r="B575" s="54" t="s">
        <v>41</v>
      </c>
      <c r="C575" s="30">
        <v>30</v>
      </c>
      <c r="D575" s="60">
        <v>42</v>
      </c>
      <c r="E575" s="61">
        <v>43</v>
      </c>
      <c r="F575" s="64">
        <v>53</v>
      </c>
      <c r="G575" s="64">
        <v>54</v>
      </c>
      <c r="H575" s="59" t="s">
        <v>12</v>
      </c>
      <c r="I575" s="59" t="s">
        <v>12</v>
      </c>
      <c r="J575" s="65">
        <v>21</v>
      </c>
      <c r="K575" s="55" t="s">
        <v>169</v>
      </c>
      <c r="L575">
        <f t="shared" si="65"/>
        <v>42.5</v>
      </c>
      <c r="M575">
        <f t="shared" si="66"/>
        <v>53.5</v>
      </c>
      <c r="N575">
        <f t="shared" si="67"/>
        <v>1</v>
      </c>
      <c r="O575" t="e">
        <f t="shared" si="68"/>
        <v>#VALUE!</v>
      </c>
      <c r="P575">
        <f t="shared" si="71"/>
        <v>2</v>
      </c>
      <c r="Q575">
        <f t="shared" si="72"/>
        <v>2</v>
      </c>
      <c r="R575">
        <f t="shared" si="69"/>
        <v>5</v>
      </c>
    </row>
    <row r="576" spans="1:18" x14ac:dyDescent="0.25">
      <c r="A576" s="26" t="s">
        <v>106</v>
      </c>
      <c r="B576" s="54" t="s">
        <v>151</v>
      </c>
      <c r="C576" s="30">
        <v>49</v>
      </c>
      <c r="D576" s="60">
        <v>68</v>
      </c>
      <c r="E576" s="61">
        <v>70</v>
      </c>
      <c r="F576" s="64">
        <v>89</v>
      </c>
      <c r="G576" s="64">
        <v>89</v>
      </c>
      <c r="H576" s="64">
        <v>89</v>
      </c>
      <c r="I576" s="64">
        <v>89</v>
      </c>
      <c r="J576" s="65">
        <v>8</v>
      </c>
      <c r="K576" s="55" t="s">
        <v>169</v>
      </c>
      <c r="L576">
        <f t="shared" si="65"/>
        <v>69</v>
      </c>
      <c r="M576">
        <f t="shared" si="66"/>
        <v>89</v>
      </c>
      <c r="N576">
        <f t="shared" si="67"/>
        <v>2</v>
      </c>
      <c r="O576">
        <f t="shared" si="68"/>
        <v>0</v>
      </c>
      <c r="P576">
        <f t="shared" si="71"/>
        <v>2</v>
      </c>
      <c r="Q576" t="e">
        <f t="shared" si="72"/>
        <v>#VALUE!</v>
      </c>
      <c r="R576" t="e">
        <f t="shared" si="69"/>
        <v>#VALUE!</v>
      </c>
    </row>
    <row r="577" spans="1:18" x14ac:dyDescent="0.25">
      <c r="A577" s="26" t="s">
        <v>106</v>
      </c>
      <c r="B577" s="54" t="s">
        <v>166</v>
      </c>
      <c r="C577" s="30">
        <v>25</v>
      </c>
      <c r="D577" s="60">
        <v>36</v>
      </c>
      <c r="E577" s="61">
        <v>37</v>
      </c>
      <c r="F577" s="64">
        <v>47</v>
      </c>
      <c r="G577" s="64">
        <v>48</v>
      </c>
      <c r="H577" s="64">
        <v>48</v>
      </c>
      <c r="I577" s="64">
        <v>54</v>
      </c>
      <c r="J577" s="65">
        <v>62</v>
      </c>
      <c r="K577" s="55" t="s">
        <v>169</v>
      </c>
      <c r="L577">
        <f t="shared" si="65"/>
        <v>36.5</v>
      </c>
      <c r="M577">
        <f t="shared" si="66"/>
        <v>49.25</v>
      </c>
      <c r="N577">
        <f t="shared" si="67"/>
        <v>1</v>
      </c>
      <c r="O577">
        <f t="shared" si="68"/>
        <v>7</v>
      </c>
      <c r="P577">
        <f t="shared" si="71"/>
        <v>2</v>
      </c>
      <c r="Q577">
        <f t="shared" si="72"/>
        <v>2</v>
      </c>
      <c r="R577">
        <f t="shared" si="69"/>
        <v>5</v>
      </c>
    </row>
    <row r="578" spans="1:18" x14ac:dyDescent="0.25">
      <c r="A578" s="26" t="s">
        <v>106</v>
      </c>
      <c r="B578" s="54" t="s">
        <v>152</v>
      </c>
      <c r="C578" s="30">
        <v>27</v>
      </c>
      <c r="D578" s="60">
        <v>40</v>
      </c>
      <c r="E578" s="61">
        <v>41</v>
      </c>
      <c r="F578" s="64">
        <v>58</v>
      </c>
      <c r="G578" s="64">
        <v>58</v>
      </c>
      <c r="H578" s="64">
        <v>60</v>
      </c>
      <c r="I578" s="64">
        <v>60</v>
      </c>
      <c r="J578" s="65">
        <v>30</v>
      </c>
      <c r="K578" s="55" t="s">
        <v>169</v>
      </c>
      <c r="L578">
        <f t="shared" si="65"/>
        <v>40.5</v>
      </c>
      <c r="M578">
        <f t="shared" si="66"/>
        <v>59</v>
      </c>
      <c r="N578">
        <f t="shared" si="67"/>
        <v>1</v>
      </c>
      <c r="O578">
        <f t="shared" si="68"/>
        <v>2</v>
      </c>
      <c r="P578">
        <f t="shared" si="71"/>
        <v>2</v>
      </c>
      <c r="Q578">
        <f t="shared" si="72"/>
        <v>1</v>
      </c>
      <c r="R578">
        <f t="shared" si="69"/>
        <v>6</v>
      </c>
    </row>
    <row r="579" spans="1:18" x14ac:dyDescent="0.25">
      <c r="A579" s="26" t="s">
        <v>106</v>
      </c>
      <c r="B579" s="54" t="s">
        <v>167</v>
      </c>
      <c r="C579" s="30">
        <v>33</v>
      </c>
      <c r="D579" s="60">
        <v>49</v>
      </c>
      <c r="E579" s="61">
        <v>49</v>
      </c>
      <c r="F579" s="64">
        <v>62</v>
      </c>
      <c r="G579" s="64">
        <v>63</v>
      </c>
      <c r="H579" s="64">
        <v>64</v>
      </c>
      <c r="I579" s="64">
        <v>66</v>
      </c>
      <c r="J579" s="65">
        <v>34</v>
      </c>
      <c r="K579" s="55" t="s">
        <v>169</v>
      </c>
      <c r="L579">
        <f t="shared" ref="L579:L642" si="73">AVERAGE(D579:E579)</f>
        <v>49</v>
      </c>
      <c r="M579">
        <f t="shared" ref="M579:M642" si="74">AVERAGE(F579:I579)</f>
        <v>63.75</v>
      </c>
      <c r="N579">
        <f t="shared" ref="N579:N642" si="75">E579-D579</f>
        <v>0</v>
      </c>
      <c r="O579">
        <f t="shared" ref="O579:O642" si="76">I579-F579</f>
        <v>4</v>
      </c>
      <c r="P579">
        <f t="shared" si="71"/>
        <v>2</v>
      </c>
      <c r="Q579">
        <f t="shared" si="72"/>
        <v>2</v>
      </c>
      <c r="R579">
        <f t="shared" ref="R579:R642" si="77">IF(P579=Q579,5,6)</f>
        <v>5</v>
      </c>
    </row>
    <row r="580" spans="1:18" x14ac:dyDescent="0.25">
      <c r="A580" s="26" t="s">
        <v>106</v>
      </c>
      <c r="B580" s="54" t="s">
        <v>153</v>
      </c>
      <c r="C580" s="30">
        <v>26</v>
      </c>
      <c r="D580" s="60">
        <v>40</v>
      </c>
      <c r="E580" s="61">
        <v>40</v>
      </c>
      <c r="F580" s="64">
        <v>53</v>
      </c>
      <c r="G580" s="64">
        <v>53</v>
      </c>
      <c r="H580" s="64">
        <v>54</v>
      </c>
      <c r="I580" s="64">
        <v>55</v>
      </c>
      <c r="J580" s="65">
        <v>16</v>
      </c>
      <c r="K580" s="55" t="s">
        <v>169</v>
      </c>
      <c r="L580">
        <f t="shared" si="73"/>
        <v>40</v>
      </c>
      <c r="M580">
        <f t="shared" si="74"/>
        <v>53.75</v>
      </c>
      <c r="N580">
        <f t="shared" si="75"/>
        <v>0</v>
      </c>
      <c r="O580">
        <f t="shared" si="76"/>
        <v>2</v>
      </c>
      <c r="P580">
        <f t="shared" si="71"/>
        <v>2</v>
      </c>
      <c r="Q580">
        <f t="shared" si="72"/>
        <v>2</v>
      </c>
      <c r="R580">
        <f t="shared" si="77"/>
        <v>5</v>
      </c>
    </row>
    <row r="581" spans="1:18" ht="16.5" thickBot="1" x14ac:dyDescent="0.3">
      <c r="A581" s="42" t="s">
        <v>106</v>
      </c>
      <c r="B581" s="66" t="s">
        <v>168</v>
      </c>
      <c r="C581" s="44">
        <v>29</v>
      </c>
      <c r="D581" s="67">
        <v>41</v>
      </c>
      <c r="E581" s="68">
        <v>42</v>
      </c>
      <c r="F581" s="69">
        <v>56</v>
      </c>
      <c r="G581" s="69">
        <v>57</v>
      </c>
      <c r="H581" s="69" t="s">
        <v>12</v>
      </c>
      <c r="I581" s="69" t="s">
        <v>12</v>
      </c>
      <c r="J581" s="70">
        <v>12</v>
      </c>
      <c r="K581" s="55" t="s">
        <v>169</v>
      </c>
      <c r="L581">
        <f t="shared" si="73"/>
        <v>41.5</v>
      </c>
      <c r="M581">
        <f t="shared" si="74"/>
        <v>56.5</v>
      </c>
      <c r="N581">
        <f t="shared" si="75"/>
        <v>1</v>
      </c>
      <c r="O581" t="e">
        <f t="shared" si="76"/>
        <v>#VALUE!</v>
      </c>
      <c r="P581">
        <f t="shared" si="71"/>
        <v>2</v>
      </c>
      <c r="Q581">
        <f t="shared" si="72"/>
        <v>2</v>
      </c>
      <c r="R581">
        <f t="shared" si="77"/>
        <v>5</v>
      </c>
    </row>
    <row r="582" spans="1:18" x14ac:dyDescent="0.25">
      <c r="A582" s="26" t="s">
        <v>106</v>
      </c>
      <c r="B582" s="54" t="s">
        <v>74</v>
      </c>
      <c r="C582" s="30">
        <v>35</v>
      </c>
      <c r="D582" s="60">
        <v>56</v>
      </c>
      <c r="E582" s="61">
        <v>58</v>
      </c>
      <c r="F582" s="64">
        <v>75</v>
      </c>
      <c r="G582" s="64">
        <v>75</v>
      </c>
      <c r="H582" s="64">
        <v>81</v>
      </c>
      <c r="I582" s="64">
        <v>81</v>
      </c>
      <c r="J582" s="65">
        <v>10</v>
      </c>
      <c r="K582" s="55" t="s">
        <v>169</v>
      </c>
      <c r="L582">
        <f t="shared" si="73"/>
        <v>57</v>
      </c>
      <c r="M582">
        <f t="shared" si="74"/>
        <v>78</v>
      </c>
      <c r="N582">
        <f t="shared" si="75"/>
        <v>2</v>
      </c>
      <c r="O582">
        <f t="shared" si="76"/>
        <v>6</v>
      </c>
      <c r="P582">
        <f t="shared" si="71"/>
        <v>2</v>
      </c>
      <c r="Q582" t="e">
        <f t="shared" si="72"/>
        <v>#VALUE!</v>
      </c>
      <c r="R582" t="e">
        <f t="shared" si="77"/>
        <v>#VALUE!</v>
      </c>
    </row>
    <row r="583" spans="1:18" x14ac:dyDescent="0.25">
      <c r="A583" s="26" t="s">
        <v>106</v>
      </c>
      <c r="B583" s="54" t="s">
        <v>98</v>
      </c>
      <c r="C583" s="30">
        <v>26</v>
      </c>
      <c r="D583" s="60">
        <v>40</v>
      </c>
      <c r="E583" s="61">
        <v>40</v>
      </c>
      <c r="F583" s="64">
        <v>53</v>
      </c>
      <c r="G583" s="64">
        <v>53</v>
      </c>
      <c r="H583" s="64">
        <v>53</v>
      </c>
      <c r="I583" s="64">
        <v>53</v>
      </c>
      <c r="J583" s="65">
        <v>54</v>
      </c>
      <c r="K583" s="55" t="s">
        <v>169</v>
      </c>
      <c r="L583">
        <f t="shared" si="73"/>
        <v>40</v>
      </c>
      <c r="M583">
        <f t="shared" si="74"/>
        <v>53</v>
      </c>
      <c r="N583">
        <f t="shared" si="75"/>
        <v>0</v>
      </c>
      <c r="O583">
        <f t="shared" si="76"/>
        <v>0</v>
      </c>
      <c r="P583">
        <f t="shared" si="71"/>
        <v>2</v>
      </c>
      <c r="Q583">
        <f t="shared" si="72"/>
        <v>1</v>
      </c>
      <c r="R583">
        <f t="shared" si="77"/>
        <v>6</v>
      </c>
    </row>
    <row r="584" spans="1:18" x14ac:dyDescent="0.25">
      <c r="A584" s="7" t="s">
        <v>10</v>
      </c>
      <c r="B584" s="7" t="s">
        <v>75</v>
      </c>
      <c r="C584" s="30">
        <v>91</v>
      </c>
      <c r="D584" s="60" t="s">
        <v>12</v>
      </c>
      <c r="E584" s="61" t="s">
        <v>12</v>
      </c>
      <c r="F584" s="29" t="s">
        <v>12</v>
      </c>
      <c r="G584" s="29" t="s">
        <v>12</v>
      </c>
      <c r="H584" s="29" t="s">
        <v>12</v>
      </c>
      <c r="I584" s="29" t="s">
        <v>12</v>
      </c>
      <c r="J584" s="71">
        <v>2</v>
      </c>
      <c r="K584" s="55" t="s">
        <v>173</v>
      </c>
      <c r="L584" t="e">
        <f t="shared" si="73"/>
        <v>#DIV/0!</v>
      </c>
      <c r="M584" t="e">
        <f t="shared" si="74"/>
        <v>#DIV/0!</v>
      </c>
      <c r="N584" t="e">
        <f t="shared" si="75"/>
        <v>#VALUE!</v>
      </c>
      <c r="O584" t="e">
        <f t="shared" si="76"/>
        <v>#VALUE!</v>
      </c>
      <c r="P584" t="e">
        <f>IF(N584&gt;5.65,1,2)</f>
        <v>#VALUE!</v>
      </c>
      <c r="Q584">
        <f>IF(O583&gt;4.46,1,2)</f>
        <v>2</v>
      </c>
      <c r="R584" t="e">
        <f t="shared" si="77"/>
        <v>#VALUE!</v>
      </c>
    </row>
    <row r="585" spans="1:18" x14ac:dyDescent="0.25">
      <c r="A585" s="7" t="s">
        <v>10</v>
      </c>
      <c r="B585" s="7" t="s">
        <v>11</v>
      </c>
      <c r="C585" s="30">
        <v>50</v>
      </c>
      <c r="D585" s="60">
        <v>76</v>
      </c>
      <c r="E585" s="61">
        <v>78</v>
      </c>
      <c r="F585" s="29" t="s">
        <v>12</v>
      </c>
      <c r="G585" s="29" t="s">
        <v>12</v>
      </c>
      <c r="H585" s="29" t="s">
        <v>12</v>
      </c>
      <c r="I585" s="29" t="s">
        <v>12</v>
      </c>
      <c r="J585" s="71">
        <v>4</v>
      </c>
      <c r="K585" s="55" t="s">
        <v>173</v>
      </c>
      <c r="L585">
        <f t="shared" si="73"/>
        <v>77</v>
      </c>
      <c r="M585" t="e">
        <f t="shared" si="74"/>
        <v>#DIV/0!</v>
      </c>
      <c r="N585">
        <f t="shared" si="75"/>
        <v>2</v>
      </c>
      <c r="O585" t="e">
        <f t="shared" si="76"/>
        <v>#VALUE!</v>
      </c>
      <c r="P585">
        <f t="shared" ref="P585:P640" si="78">IF(N585&gt;5.65,1,2)</f>
        <v>2</v>
      </c>
      <c r="Q585" t="e">
        <f t="shared" ref="Q585:Q648" si="79">IF(O584&gt;4.46,1,2)</f>
        <v>#VALUE!</v>
      </c>
      <c r="R585" t="e">
        <f t="shared" si="77"/>
        <v>#VALUE!</v>
      </c>
    </row>
    <row r="586" spans="1:18" x14ac:dyDescent="0.25">
      <c r="A586" s="7" t="s">
        <v>10</v>
      </c>
      <c r="B586" s="7" t="s">
        <v>15</v>
      </c>
      <c r="C586" s="30" t="s">
        <v>12</v>
      </c>
      <c r="D586" s="60" t="s">
        <v>12</v>
      </c>
      <c r="E586" s="61" t="s">
        <v>12</v>
      </c>
      <c r="F586" s="35" t="s">
        <v>12</v>
      </c>
      <c r="G586" s="29" t="s">
        <v>12</v>
      </c>
      <c r="H586" s="29" t="s">
        <v>12</v>
      </c>
      <c r="I586" s="29" t="s">
        <v>12</v>
      </c>
      <c r="J586" s="72">
        <v>0</v>
      </c>
      <c r="K586" s="55" t="s">
        <v>173</v>
      </c>
      <c r="L586" t="e">
        <f t="shared" si="73"/>
        <v>#DIV/0!</v>
      </c>
      <c r="M586" t="e">
        <f t="shared" si="74"/>
        <v>#DIV/0!</v>
      </c>
      <c r="N586" t="e">
        <f t="shared" si="75"/>
        <v>#VALUE!</v>
      </c>
      <c r="O586" t="e">
        <f t="shared" si="76"/>
        <v>#VALUE!</v>
      </c>
      <c r="P586" t="e">
        <f t="shared" si="78"/>
        <v>#VALUE!</v>
      </c>
      <c r="Q586" t="e">
        <f t="shared" si="79"/>
        <v>#VALUE!</v>
      </c>
      <c r="R586" t="e">
        <f t="shared" si="77"/>
        <v>#VALUE!</v>
      </c>
    </row>
    <row r="587" spans="1:18" x14ac:dyDescent="0.25">
      <c r="A587" s="7" t="s">
        <v>10</v>
      </c>
      <c r="B587" s="7" t="s">
        <v>16</v>
      </c>
      <c r="C587" s="30">
        <v>59</v>
      </c>
      <c r="D587" s="60">
        <v>80</v>
      </c>
      <c r="E587" s="61">
        <v>80</v>
      </c>
      <c r="F587" s="35">
        <v>101</v>
      </c>
      <c r="G587" s="29">
        <v>101</v>
      </c>
      <c r="H587" s="29" t="s">
        <v>12</v>
      </c>
      <c r="I587" s="29" t="s">
        <v>12</v>
      </c>
      <c r="J587" s="72">
        <v>4</v>
      </c>
      <c r="K587" s="55" t="s">
        <v>173</v>
      </c>
      <c r="L587">
        <f t="shared" si="73"/>
        <v>80</v>
      </c>
      <c r="M587">
        <f t="shared" si="74"/>
        <v>101</v>
      </c>
      <c r="N587">
        <f t="shared" si="75"/>
        <v>0</v>
      </c>
      <c r="O587" t="e">
        <f t="shared" si="76"/>
        <v>#VALUE!</v>
      </c>
      <c r="P587">
        <f t="shared" si="78"/>
        <v>2</v>
      </c>
      <c r="Q587" t="e">
        <f t="shared" si="79"/>
        <v>#VALUE!</v>
      </c>
      <c r="R587" t="e">
        <f t="shared" si="77"/>
        <v>#VALUE!</v>
      </c>
    </row>
    <row r="588" spans="1:18" x14ac:dyDescent="0.25">
      <c r="A588" s="7" t="s">
        <v>10</v>
      </c>
      <c r="B588" s="7" t="s">
        <v>84</v>
      </c>
      <c r="C588" s="30">
        <v>82</v>
      </c>
      <c r="D588" s="60" t="s">
        <v>12</v>
      </c>
      <c r="E588" s="61" t="s">
        <v>12</v>
      </c>
      <c r="F588" s="29" t="s">
        <v>12</v>
      </c>
      <c r="G588" s="29" t="s">
        <v>12</v>
      </c>
      <c r="H588" s="29" t="s">
        <v>12</v>
      </c>
      <c r="I588" s="29" t="s">
        <v>12</v>
      </c>
      <c r="J588" s="71">
        <v>2</v>
      </c>
      <c r="K588" s="55" t="s">
        <v>173</v>
      </c>
      <c r="L588" t="e">
        <f t="shared" si="73"/>
        <v>#DIV/0!</v>
      </c>
      <c r="M588" t="e">
        <f t="shared" si="74"/>
        <v>#DIV/0!</v>
      </c>
      <c r="N588" t="e">
        <f t="shared" si="75"/>
        <v>#VALUE!</v>
      </c>
      <c r="O588" t="e">
        <f t="shared" si="76"/>
        <v>#VALUE!</v>
      </c>
      <c r="P588" t="e">
        <f t="shared" si="78"/>
        <v>#VALUE!</v>
      </c>
      <c r="Q588" t="e">
        <f t="shared" si="79"/>
        <v>#VALUE!</v>
      </c>
      <c r="R588" t="e">
        <f t="shared" si="77"/>
        <v>#VALUE!</v>
      </c>
    </row>
    <row r="589" spans="1:18" x14ac:dyDescent="0.25">
      <c r="A589" s="7" t="s">
        <v>10</v>
      </c>
      <c r="B589" s="7" t="s">
        <v>92</v>
      </c>
      <c r="C589" s="30">
        <v>49</v>
      </c>
      <c r="D589" s="60">
        <v>69</v>
      </c>
      <c r="E589" s="61">
        <v>70</v>
      </c>
      <c r="F589" s="35">
        <v>94</v>
      </c>
      <c r="G589" s="37">
        <v>94</v>
      </c>
      <c r="H589" s="29" t="s">
        <v>12</v>
      </c>
      <c r="I589" s="29" t="s">
        <v>12</v>
      </c>
      <c r="J589" s="72">
        <v>6</v>
      </c>
      <c r="K589" s="55" t="s">
        <v>173</v>
      </c>
      <c r="L589">
        <f t="shared" si="73"/>
        <v>69.5</v>
      </c>
      <c r="M589">
        <f t="shared" si="74"/>
        <v>94</v>
      </c>
      <c r="N589">
        <f t="shared" si="75"/>
        <v>1</v>
      </c>
      <c r="O589" t="e">
        <f t="shared" si="76"/>
        <v>#VALUE!</v>
      </c>
      <c r="P589">
        <f t="shared" si="78"/>
        <v>2</v>
      </c>
      <c r="Q589" t="e">
        <f t="shared" si="79"/>
        <v>#VALUE!</v>
      </c>
      <c r="R589" t="e">
        <f t="shared" si="77"/>
        <v>#VALUE!</v>
      </c>
    </row>
    <row r="590" spans="1:18" x14ac:dyDescent="0.25">
      <c r="A590" s="7" t="s">
        <v>10</v>
      </c>
      <c r="B590" s="7" t="s">
        <v>17</v>
      </c>
      <c r="C590" s="30">
        <v>83</v>
      </c>
      <c r="D590" s="60" t="s">
        <v>12</v>
      </c>
      <c r="E590" s="61" t="s">
        <v>12</v>
      </c>
      <c r="F590" s="35" t="s">
        <v>12</v>
      </c>
      <c r="G590" s="29" t="s">
        <v>12</v>
      </c>
      <c r="H590" s="29" t="s">
        <v>12</v>
      </c>
      <c r="I590" s="29" t="s">
        <v>12</v>
      </c>
      <c r="J590" s="72">
        <v>2</v>
      </c>
      <c r="K590" s="55" t="s">
        <v>173</v>
      </c>
      <c r="L590" t="e">
        <f t="shared" si="73"/>
        <v>#DIV/0!</v>
      </c>
      <c r="M590" t="e">
        <f t="shared" si="74"/>
        <v>#DIV/0!</v>
      </c>
      <c r="N590" t="e">
        <f t="shared" si="75"/>
        <v>#VALUE!</v>
      </c>
      <c r="O590" t="e">
        <f t="shared" si="76"/>
        <v>#VALUE!</v>
      </c>
      <c r="P590" t="e">
        <f t="shared" si="78"/>
        <v>#VALUE!</v>
      </c>
      <c r="Q590" t="e">
        <f t="shared" si="79"/>
        <v>#VALUE!</v>
      </c>
      <c r="R590" t="e">
        <f t="shared" si="77"/>
        <v>#VALUE!</v>
      </c>
    </row>
    <row r="591" spans="1:18" x14ac:dyDescent="0.25">
      <c r="A591" s="7" t="s">
        <v>10</v>
      </c>
      <c r="B591" s="7" t="s">
        <v>18</v>
      </c>
      <c r="C591" s="30">
        <v>97</v>
      </c>
      <c r="D591" s="60" t="s">
        <v>12</v>
      </c>
      <c r="E591" s="61" t="s">
        <v>12</v>
      </c>
      <c r="F591" s="35" t="s">
        <v>12</v>
      </c>
      <c r="G591" s="29" t="s">
        <v>12</v>
      </c>
      <c r="H591" s="29" t="s">
        <v>12</v>
      </c>
      <c r="I591" s="29" t="s">
        <v>12</v>
      </c>
      <c r="J591" s="72">
        <v>1</v>
      </c>
      <c r="K591" s="55" t="s">
        <v>173</v>
      </c>
      <c r="L591" t="e">
        <f t="shared" si="73"/>
        <v>#DIV/0!</v>
      </c>
      <c r="M591" t="e">
        <f t="shared" si="74"/>
        <v>#DIV/0!</v>
      </c>
      <c r="N591" t="e">
        <f t="shared" si="75"/>
        <v>#VALUE!</v>
      </c>
      <c r="O591" t="e">
        <f t="shared" si="76"/>
        <v>#VALUE!</v>
      </c>
      <c r="P591" t="e">
        <f t="shared" si="78"/>
        <v>#VALUE!</v>
      </c>
      <c r="Q591" t="e">
        <f t="shared" si="79"/>
        <v>#VALUE!</v>
      </c>
      <c r="R591" t="e">
        <f t="shared" si="77"/>
        <v>#VALUE!</v>
      </c>
    </row>
    <row r="592" spans="1:18" x14ac:dyDescent="0.25">
      <c r="A592" s="7" t="s">
        <v>10</v>
      </c>
      <c r="B592" s="7" t="s">
        <v>48</v>
      </c>
      <c r="C592" s="30">
        <v>100</v>
      </c>
      <c r="D592" s="60" t="s">
        <v>12</v>
      </c>
      <c r="E592" s="61" t="s">
        <v>12</v>
      </c>
      <c r="F592" s="35" t="s">
        <v>12</v>
      </c>
      <c r="G592" s="29" t="s">
        <v>12</v>
      </c>
      <c r="H592" s="29" t="s">
        <v>12</v>
      </c>
      <c r="I592" s="29" t="s">
        <v>12</v>
      </c>
      <c r="J592" s="72">
        <v>1</v>
      </c>
      <c r="K592" s="55" t="s">
        <v>173</v>
      </c>
      <c r="L592" t="e">
        <f t="shared" si="73"/>
        <v>#DIV/0!</v>
      </c>
      <c r="M592" t="e">
        <f t="shared" si="74"/>
        <v>#DIV/0!</v>
      </c>
      <c r="N592" t="e">
        <f t="shared" si="75"/>
        <v>#VALUE!</v>
      </c>
      <c r="O592" t="e">
        <f t="shared" si="76"/>
        <v>#VALUE!</v>
      </c>
      <c r="P592" t="e">
        <f t="shared" si="78"/>
        <v>#VALUE!</v>
      </c>
      <c r="Q592" t="e">
        <f t="shared" si="79"/>
        <v>#VALUE!</v>
      </c>
      <c r="R592" t="e">
        <f t="shared" si="77"/>
        <v>#VALUE!</v>
      </c>
    </row>
    <row r="593" spans="1:18" x14ac:dyDescent="0.25">
      <c r="A593" s="7" t="s">
        <v>10</v>
      </c>
      <c r="B593" s="7" t="s">
        <v>49</v>
      </c>
      <c r="C593" s="30">
        <v>74</v>
      </c>
      <c r="D593" s="60">
        <v>97</v>
      </c>
      <c r="E593" s="61">
        <v>97</v>
      </c>
      <c r="F593" s="35" t="s">
        <v>12</v>
      </c>
      <c r="G593" s="29" t="s">
        <v>12</v>
      </c>
      <c r="H593" s="29" t="s">
        <v>12</v>
      </c>
      <c r="I593" s="29" t="s">
        <v>12</v>
      </c>
      <c r="J593" s="72">
        <v>2</v>
      </c>
      <c r="K593" s="55" t="s">
        <v>173</v>
      </c>
      <c r="L593">
        <f t="shared" si="73"/>
        <v>97</v>
      </c>
      <c r="M593" t="e">
        <f t="shared" si="74"/>
        <v>#DIV/0!</v>
      </c>
      <c r="N593">
        <f t="shared" si="75"/>
        <v>0</v>
      </c>
      <c r="O593" t="e">
        <f t="shared" si="76"/>
        <v>#VALUE!</v>
      </c>
      <c r="P593">
        <f t="shared" si="78"/>
        <v>2</v>
      </c>
      <c r="Q593" t="e">
        <f t="shared" si="79"/>
        <v>#VALUE!</v>
      </c>
      <c r="R593" t="e">
        <f t="shared" si="77"/>
        <v>#VALUE!</v>
      </c>
    </row>
    <row r="594" spans="1:18" x14ac:dyDescent="0.25">
      <c r="A594" s="7" t="s">
        <v>10</v>
      </c>
      <c r="B594" s="7" t="s">
        <v>19</v>
      </c>
      <c r="C594" s="30"/>
      <c r="D594" s="60"/>
      <c r="E594" s="61"/>
      <c r="F594" s="35"/>
      <c r="G594" s="37"/>
      <c r="H594" s="38"/>
      <c r="I594" s="38"/>
      <c r="J594" s="72"/>
      <c r="K594" s="55" t="s">
        <v>173</v>
      </c>
      <c r="L594" t="e">
        <f t="shared" si="73"/>
        <v>#DIV/0!</v>
      </c>
      <c r="M594" t="e">
        <f t="shared" si="74"/>
        <v>#DIV/0!</v>
      </c>
      <c r="N594">
        <f t="shared" si="75"/>
        <v>0</v>
      </c>
      <c r="O594">
        <f t="shared" si="76"/>
        <v>0</v>
      </c>
      <c r="P594">
        <f t="shared" si="78"/>
        <v>2</v>
      </c>
      <c r="Q594" t="e">
        <f t="shared" si="79"/>
        <v>#VALUE!</v>
      </c>
      <c r="R594" t="e">
        <f t="shared" si="77"/>
        <v>#VALUE!</v>
      </c>
    </row>
    <row r="595" spans="1:18" x14ac:dyDescent="0.25">
      <c r="A595" s="7" t="s">
        <v>10</v>
      </c>
      <c r="B595" s="7" t="s">
        <v>50</v>
      </c>
      <c r="C595" s="30">
        <v>58</v>
      </c>
      <c r="D595" s="60">
        <v>75</v>
      </c>
      <c r="E595" s="61">
        <v>75</v>
      </c>
      <c r="F595" s="35">
        <v>92</v>
      </c>
      <c r="G595" s="37">
        <v>93</v>
      </c>
      <c r="H595" s="38">
        <v>93</v>
      </c>
      <c r="I595" s="38">
        <v>94</v>
      </c>
      <c r="J595" s="72">
        <v>8</v>
      </c>
      <c r="K595" s="55" t="s">
        <v>173</v>
      </c>
      <c r="L595">
        <f t="shared" si="73"/>
        <v>75</v>
      </c>
      <c r="M595">
        <f t="shared" si="74"/>
        <v>93</v>
      </c>
      <c r="N595">
        <f t="shared" si="75"/>
        <v>0</v>
      </c>
      <c r="O595">
        <f t="shared" si="76"/>
        <v>2</v>
      </c>
      <c r="P595">
        <f t="shared" si="78"/>
        <v>2</v>
      </c>
      <c r="Q595">
        <f t="shared" si="79"/>
        <v>2</v>
      </c>
      <c r="R595">
        <f t="shared" si="77"/>
        <v>5</v>
      </c>
    </row>
    <row r="596" spans="1:18" x14ac:dyDescent="0.25">
      <c r="A596" s="7" t="s">
        <v>10</v>
      </c>
      <c r="B596" s="7" t="s">
        <v>76</v>
      </c>
      <c r="C596" s="30">
        <v>83</v>
      </c>
      <c r="D596" s="60" t="s">
        <v>12</v>
      </c>
      <c r="E596" s="61" t="s">
        <v>12</v>
      </c>
      <c r="F596" s="35" t="s">
        <v>12</v>
      </c>
      <c r="G596" s="29" t="s">
        <v>12</v>
      </c>
      <c r="H596" s="29" t="s">
        <v>12</v>
      </c>
      <c r="I596" s="29" t="s">
        <v>12</v>
      </c>
      <c r="J596" s="72">
        <v>2</v>
      </c>
      <c r="K596" s="55" t="s">
        <v>173</v>
      </c>
      <c r="L596" t="e">
        <f t="shared" si="73"/>
        <v>#DIV/0!</v>
      </c>
      <c r="M596" t="e">
        <f t="shared" si="74"/>
        <v>#DIV/0!</v>
      </c>
      <c r="N596" t="e">
        <f t="shared" si="75"/>
        <v>#VALUE!</v>
      </c>
      <c r="O596" t="e">
        <f t="shared" si="76"/>
        <v>#VALUE!</v>
      </c>
      <c r="P596" t="e">
        <f t="shared" si="78"/>
        <v>#VALUE!</v>
      </c>
      <c r="Q596">
        <f t="shared" si="79"/>
        <v>2</v>
      </c>
      <c r="R596" t="e">
        <f t="shared" si="77"/>
        <v>#VALUE!</v>
      </c>
    </row>
    <row r="597" spans="1:18" x14ac:dyDescent="0.25">
      <c r="A597" s="7" t="s">
        <v>10</v>
      </c>
      <c r="B597" s="7" t="s">
        <v>85</v>
      </c>
      <c r="C597" s="30">
        <v>62</v>
      </c>
      <c r="D597" s="60">
        <v>82</v>
      </c>
      <c r="E597" s="61">
        <v>83</v>
      </c>
      <c r="F597" s="35">
        <v>106</v>
      </c>
      <c r="G597" s="38">
        <v>108</v>
      </c>
      <c r="H597" s="29" t="s">
        <v>12</v>
      </c>
      <c r="I597" s="29" t="s">
        <v>12</v>
      </c>
      <c r="J597" s="72">
        <v>4</v>
      </c>
      <c r="K597" s="55" t="s">
        <v>173</v>
      </c>
      <c r="L597">
        <f t="shared" si="73"/>
        <v>82.5</v>
      </c>
      <c r="M597">
        <f t="shared" si="74"/>
        <v>107</v>
      </c>
      <c r="N597">
        <f t="shared" si="75"/>
        <v>1</v>
      </c>
      <c r="O597" t="e">
        <f t="shared" si="76"/>
        <v>#VALUE!</v>
      </c>
      <c r="P597">
        <f t="shared" si="78"/>
        <v>2</v>
      </c>
      <c r="Q597" t="e">
        <f t="shared" si="79"/>
        <v>#VALUE!</v>
      </c>
      <c r="R597" t="e">
        <f t="shared" si="77"/>
        <v>#VALUE!</v>
      </c>
    </row>
    <row r="598" spans="1:18" x14ac:dyDescent="0.25">
      <c r="A598" s="7" t="s">
        <v>10</v>
      </c>
      <c r="B598" s="7" t="s">
        <v>77</v>
      </c>
      <c r="C598" s="30">
        <v>83</v>
      </c>
      <c r="D598" s="60">
        <v>103</v>
      </c>
      <c r="E598" s="61">
        <v>107</v>
      </c>
      <c r="F598" s="35" t="s">
        <v>12</v>
      </c>
      <c r="G598" s="29" t="s">
        <v>12</v>
      </c>
      <c r="H598" s="29" t="s">
        <v>12</v>
      </c>
      <c r="I598" s="29" t="s">
        <v>12</v>
      </c>
      <c r="J598" s="72">
        <v>2</v>
      </c>
      <c r="K598" s="55" t="s">
        <v>173</v>
      </c>
      <c r="L598">
        <f t="shared" si="73"/>
        <v>105</v>
      </c>
      <c r="M598" t="e">
        <f t="shared" si="74"/>
        <v>#DIV/0!</v>
      </c>
      <c r="N598">
        <f t="shared" si="75"/>
        <v>4</v>
      </c>
      <c r="O598" t="e">
        <f t="shared" si="76"/>
        <v>#VALUE!</v>
      </c>
      <c r="P598">
        <f t="shared" si="78"/>
        <v>2</v>
      </c>
      <c r="Q598" t="e">
        <f t="shared" si="79"/>
        <v>#VALUE!</v>
      </c>
      <c r="R598" t="e">
        <f t="shared" si="77"/>
        <v>#VALUE!</v>
      </c>
    </row>
    <row r="599" spans="1:18" x14ac:dyDescent="0.25">
      <c r="A599" s="7" t="s">
        <v>10</v>
      </c>
      <c r="B599" s="7" t="s">
        <v>20</v>
      </c>
      <c r="C599" s="30">
        <v>84</v>
      </c>
      <c r="D599" s="60">
        <v>101</v>
      </c>
      <c r="E599" s="61">
        <v>103</v>
      </c>
      <c r="F599" s="35" t="s">
        <v>12</v>
      </c>
      <c r="G599" s="29" t="s">
        <v>12</v>
      </c>
      <c r="H599" s="29" t="s">
        <v>12</v>
      </c>
      <c r="I599" s="29" t="s">
        <v>12</v>
      </c>
      <c r="J599" s="72">
        <v>2</v>
      </c>
      <c r="K599" s="55" t="s">
        <v>173</v>
      </c>
      <c r="L599">
        <f t="shared" si="73"/>
        <v>102</v>
      </c>
      <c r="M599" t="e">
        <f t="shared" si="74"/>
        <v>#DIV/0!</v>
      </c>
      <c r="N599">
        <f t="shared" si="75"/>
        <v>2</v>
      </c>
      <c r="O599" t="e">
        <f t="shared" si="76"/>
        <v>#VALUE!</v>
      </c>
      <c r="P599">
        <f t="shared" si="78"/>
        <v>2</v>
      </c>
      <c r="Q599" t="e">
        <f t="shared" si="79"/>
        <v>#VALUE!</v>
      </c>
      <c r="R599" t="e">
        <f t="shared" si="77"/>
        <v>#VALUE!</v>
      </c>
    </row>
    <row r="600" spans="1:18" x14ac:dyDescent="0.25">
      <c r="A600" s="7" t="s">
        <v>10</v>
      </c>
      <c r="B600" s="7" t="s">
        <v>21</v>
      </c>
      <c r="C600" s="30">
        <v>64</v>
      </c>
      <c r="D600" s="60">
        <v>84</v>
      </c>
      <c r="E600" s="61">
        <v>86</v>
      </c>
      <c r="F600" s="35">
        <v>101</v>
      </c>
      <c r="G600" s="38">
        <v>102</v>
      </c>
      <c r="H600" s="38">
        <v>104</v>
      </c>
      <c r="I600" s="38">
        <v>106</v>
      </c>
      <c r="J600" s="72">
        <v>4</v>
      </c>
      <c r="K600" s="55" t="s">
        <v>173</v>
      </c>
      <c r="L600">
        <f t="shared" si="73"/>
        <v>85</v>
      </c>
      <c r="M600">
        <f t="shared" si="74"/>
        <v>103.25</v>
      </c>
      <c r="N600">
        <f t="shared" si="75"/>
        <v>2</v>
      </c>
      <c r="O600">
        <f t="shared" si="76"/>
        <v>5</v>
      </c>
      <c r="P600">
        <f t="shared" si="78"/>
        <v>2</v>
      </c>
      <c r="Q600" t="e">
        <f t="shared" si="79"/>
        <v>#VALUE!</v>
      </c>
      <c r="R600" t="e">
        <f t="shared" si="77"/>
        <v>#VALUE!</v>
      </c>
    </row>
    <row r="601" spans="1:18" x14ac:dyDescent="0.25">
      <c r="A601" s="7" t="s">
        <v>10</v>
      </c>
      <c r="B601" s="7" t="s">
        <v>53</v>
      </c>
      <c r="C601" s="30">
        <v>67</v>
      </c>
      <c r="D601" s="60">
        <v>83</v>
      </c>
      <c r="E601" s="61">
        <v>84</v>
      </c>
      <c r="F601" s="35">
        <v>99</v>
      </c>
      <c r="G601" s="37">
        <v>99</v>
      </c>
      <c r="H601" s="38">
        <v>102</v>
      </c>
      <c r="I601" s="38">
        <v>102</v>
      </c>
      <c r="J601" s="72">
        <v>4</v>
      </c>
      <c r="K601" s="55" t="s">
        <v>173</v>
      </c>
      <c r="L601">
        <f t="shared" si="73"/>
        <v>83.5</v>
      </c>
      <c r="M601">
        <f t="shared" si="74"/>
        <v>100.5</v>
      </c>
      <c r="N601">
        <f t="shared" si="75"/>
        <v>1</v>
      </c>
      <c r="O601">
        <f t="shared" si="76"/>
        <v>3</v>
      </c>
      <c r="P601">
        <f t="shared" si="78"/>
        <v>2</v>
      </c>
      <c r="Q601">
        <f t="shared" si="79"/>
        <v>1</v>
      </c>
      <c r="R601">
        <f t="shared" si="77"/>
        <v>6</v>
      </c>
    </row>
    <row r="602" spans="1:18" x14ac:dyDescent="0.25">
      <c r="A602" s="7" t="s">
        <v>10</v>
      </c>
      <c r="B602" s="7" t="s">
        <v>54</v>
      </c>
      <c r="C602" s="30">
        <v>82</v>
      </c>
      <c r="D602" s="60" t="s">
        <v>12</v>
      </c>
      <c r="E602" s="61" t="s">
        <v>12</v>
      </c>
      <c r="F602" s="35" t="s">
        <v>12</v>
      </c>
      <c r="G602" s="29" t="s">
        <v>12</v>
      </c>
      <c r="H602" s="29" t="s">
        <v>12</v>
      </c>
      <c r="I602" s="29" t="s">
        <v>12</v>
      </c>
      <c r="J602" s="72">
        <v>2</v>
      </c>
      <c r="K602" s="55" t="s">
        <v>173</v>
      </c>
      <c r="L602" t="e">
        <f t="shared" si="73"/>
        <v>#DIV/0!</v>
      </c>
      <c r="M602" t="e">
        <f t="shared" si="74"/>
        <v>#DIV/0!</v>
      </c>
      <c r="N602" t="e">
        <f t="shared" si="75"/>
        <v>#VALUE!</v>
      </c>
      <c r="O602" t="e">
        <f t="shared" si="76"/>
        <v>#VALUE!</v>
      </c>
      <c r="P602" t="e">
        <f t="shared" si="78"/>
        <v>#VALUE!</v>
      </c>
      <c r="Q602">
        <f t="shared" si="79"/>
        <v>2</v>
      </c>
      <c r="R602" t="e">
        <f t="shared" si="77"/>
        <v>#VALUE!</v>
      </c>
    </row>
    <row r="603" spans="1:18" x14ac:dyDescent="0.25">
      <c r="A603" s="7" t="s">
        <v>10</v>
      </c>
      <c r="B603" s="7" t="s">
        <v>55</v>
      </c>
      <c r="C603" s="30">
        <v>39</v>
      </c>
      <c r="D603" s="60">
        <v>57</v>
      </c>
      <c r="E603" s="61">
        <v>57</v>
      </c>
      <c r="F603" s="35">
        <v>72</v>
      </c>
      <c r="G603" s="73">
        <v>73</v>
      </c>
      <c r="H603" s="38">
        <v>75</v>
      </c>
      <c r="I603" s="38">
        <v>77</v>
      </c>
      <c r="J603" s="72">
        <v>16</v>
      </c>
      <c r="K603" s="55" t="s">
        <v>173</v>
      </c>
      <c r="L603">
        <f t="shared" si="73"/>
        <v>57</v>
      </c>
      <c r="M603">
        <f t="shared" si="74"/>
        <v>74.25</v>
      </c>
      <c r="N603">
        <f t="shared" si="75"/>
        <v>0</v>
      </c>
      <c r="O603">
        <f t="shared" si="76"/>
        <v>5</v>
      </c>
      <c r="P603">
        <f t="shared" si="78"/>
        <v>2</v>
      </c>
      <c r="Q603" t="e">
        <f t="shared" si="79"/>
        <v>#VALUE!</v>
      </c>
      <c r="R603" t="e">
        <f t="shared" si="77"/>
        <v>#VALUE!</v>
      </c>
    </row>
    <row r="604" spans="1:18" x14ac:dyDescent="0.25">
      <c r="A604" s="7" t="s">
        <v>10</v>
      </c>
      <c r="B604" s="7" t="s">
        <v>56</v>
      </c>
      <c r="C604" s="30">
        <v>63</v>
      </c>
      <c r="D604" s="60">
        <v>78</v>
      </c>
      <c r="E604" s="61">
        <v>78</v>
      </c>
      <c r="F604" s="35">
        <v>91</v>
      </c>
      <c r="G604" s="74" t="s">
        <v>170</v>
      </c>
      <c r="H604" s="74" t="s">
        <v>171</v>
      </c>
      <c r="I604" s="74" t="s">
        <v>171</v>
      </c>
      <c r="J604" s="75" t="s">
        <v>172</v>
      </c>
      <c r="K604" s="55" t="s">
        <v>173</v>
      </c>
      <c r="L604">
        <f t="shared" si="73"/>
        <v>78</v>
      </c>
      <c r="M604">
        <f t="shared" si="74"/>
        <v>91</v>
      </c>
      <c r="N604">
        <f t="shared" si="75"/>
        <v>0</v>
      </c>
      <c r="O604">
        <f t="shared" si="76"/>
        <v>3</v>
      </c>
      <c r="P604">
        <f t="shared" si="78"/>
        <v>2</v>
      </c>
      <c r="Q604">
        <f t="shared" si="79"/>
        <v>1</v>
      </c>
      <c r="R604">
        <f t="shared" si="77"/>
        <v>6</v>
      </c>
    </row>
    <row r="605" spans="1:18" x14ac:dyDescent="0.25">
      <c r="A605" s="7" t="s">
        <v>10</v>
      </c>
      <c r="B605" s="7" t="s">
        <v>25</v>
      </c>
      <c r="C605" s="30">
        <v>88</v>
      </c>
      <c r="D605" s="60" t="s">
        <v>12</v>
      </c>
      <c r="E605" s="61" t="s">
        <v>12</v>
      </c>
      <c r="F605" s="35" t="s">
        <v>12</v>
      </c>
      <c r="G605" s="29" t="s">
        <v>12</v>
      </c>
      <c r="H605" s="29" t="s">
        <v>12</v>
      </c>
      <c r="I605" s="29" t="s">
        <v>12</v>
      </c>
      <c r="J605" s="72">
        <v>2</v>
      </c>
      <c r="K605" s="55" t="s">
        <v>173</v>
      </c>
      <c r="L605" t="e">
        <f t="shared" si="73"/>
        <v>#DIV/0!</v>
      </c>
      <c r="M605" t="e">
        <f t="shared" si="74"/>
        <v>#DIV/0!</v>
      </c>
      <c r="N605" t="e">
        <f t="shared" si="75"/>
        <v>#VALUE!</v>
      </c>
      <c r="O605" t="e">
        <f t="shared" si="76"/>
        <v>#VALUE!</v>
      </c>
      <c r="P605" t="e">
        <f t="shared" si="78"/>
        <v>#VALUE!</v>
      </c>
      <c r="Q605">
        <f t="shared" si="79"/>
        <v>2</v>
      </c>
      <c r="R605" t="e">
        <f t="shared" si="77"/>
        <v>#VALUE!</v>
      </c>
    </row>
    <row r="606" spans="1:18" x14ac:dyDescent="0.25">
      <c r="A606" s="7" t="s">
        <v>10</v>
      </c>
      <c r="B606" s="7" t="s">
        <v>28</v>
      </c>
      <c r="C606" s="30">
        <v>51</v>
      </c>
      <c r="D606" s="60">
        <v>67</v>
      </c>
      <c r="E606" s="61">
        <v>77</v>
      </c>
      <c r="F606" s="35">
        <v>81</v>
      </c>
      <c r="G606" s="38">
        <v>82</v>
      </c>
      <c r="H606" s="38">
        <v>90</v>
      </c>
      <c r="I606" s="38">
        <v>93</v>
      </c>
      <c r="J606" s="72">
        <v>8</v>
      </c>
      <c r="K606" s="55" t="s">
        <v>173</v>
      </c>
      <c r="L606">
        <f t="shared" si="73"/>
        <v>72</v>
      </c>
      <c r="M606">
        <f t="shared" si="74"/>
        <v>86.5</v>
      </c>
      <c r="N606">
        <f t="shared" si="75"/>
        <v>10</v>
      </c>
      <c r="O606">
        <f t="shared" si="76"/>
        <v>12</v>
      </c>
      <c r="P606">
        <f t="shared" si="78"/>
        <v>1</v>
      </c>
      <c r="Q606" t="e">
        <f t="shared" si="79"/>
        <v>#VALUE!</v>
      </c>
      <c r="R606" t="e">
        <f t="shared" si="77"/>
        <v>#VALUE!</v>
      </c>
    </row>
    <row r="607" spans="1:18" x14ac:dyDescent="0.25">
      <c r="A607" s="7" t="s">
        <v>10</v>
      </c>
      <c r="B607" s="7" t="s">
        <v>29</v>
      </c>
      <c r="C607" s="30">
        <v>85</v>
      </c>
      <c r="D607" s="60" t="s">
        <v>12</v>
      </c>
      <c r="E607" s="61" t="s">
        <v>12</v>
      </c>
      <c r="F607" s="35" t="s">
        <v>12</v>
      </c>
      <c r="G607" s="29" t="s">
        <v>12</v>
      </c>
      <c r="H607" s="29" t="s">
        <v>12</v>
      </c>
      <c r="I607" s="29" t="s">
        <v>12</v>
      </c>
      <c r="J607" s="72">
        <v>2</v>
      </c>
      <c r="K607" s="55" t="s">
        <v>173</v>
      </c>
      <c r="L607" t="e">
        <f t="shared" si="73"/>
        <v>#DIV/0!</v>
      </c>
      <c r="M607" t="e">
        <f t="shared" si="74"/>
        <v>#DIV/0!</v>
      </c>
      <c r="N607" t="e">
        <f t="shared" si="75"/>
        <v>#VALUE!</v>
      </c>
      <c r="O607" t="e">
        <f t="shared" si="76"/>
        <v>#VALUE!</v>
      </c>
      <c r="P607" t="e">
        <f t="shared" si="78"/>
        <v>#VALUE!</v>
      </c>
      <c r="Q607">
        <f t="shared" si="79"/>
        <v>1</v>
      </c>
      <c r="R607" t="e">
        <f t="shared" si="77"/>
        <v>#VALUE!</v>
      </c>
    </row>
    <row r="608" spans="1:18" x14ac:dyDescent="0.25">
      <c r="A608" s="7" t="s">
        <v>10</v>
      </c>
      <c r="B608" s="7" t="s">
        <v>30</v>
      </c>
      <c r="C608" s="30">
        <v>51</v>
      </c>
      <c r="D608" s="60">
        <v>71</v>
      </c>
      <c r="E608" s="61">
        <v>76</v>
      </c>
      <c r="F608" s="35" t="s">
        <v>12</v>
      </c>
      <c r="G608" s="29" t="s">
        <v>12</v>
      </c>
      <c r="H608" s="29" t="s">
        <v>12</v>
      </c>
      <c r="I608" s="29" t="s">
        <v>12</v>
      </c>
      <c r="J608" s="72">
        <v>4</v>
      </c>
      <c r="K608" s="55" t="s">
        <v>173</v>
      </c>
      <c r="L608">
        <f t="shared" si="73"/>
        <v>73.5</v>
      </c>
      <c r="M608" t="e">
        <f t="shared" si="74"/>
        <v>#DIV/0!</v>
      </c>
      <c r="N608">
        <f t="shared" si="75"/>
        <v>5</v>
      </c>
      <c r="O608" t="e">
        <f t="shared" si="76"/>
        <v>#VALUE!</v>
      </c>
      <c r="P608">
        <f t="shared" si="78"/>
        <v>2</v>
      </c>
      <c r="Q608" t="e">
        <f t="shared" si="79"/>
        <v>#VALUE!</v>
      </c>
      <c r="R608" t="e">
        <f t="shared" si="77"/>
        <v>#VALUE!</v>
      </c>
    </row>
    <row r="609" spans="1:18" x14ac:dyDescent="0.25">
      <c r="A609" s="7" t="s">
        <v>10</v>
      </c>
      <c r="B609" s="7" t="s">
        <v>58</v>
      </c>
      <c r="C609" s="30">
        <v>63</v>
      </c>
      <c r="D609" s="60">
        <v>80</v>
      </c>
      <c r="E609" s="61">
        <v>81</v>
      </c>
      <c r="F609" s="35">
        <v>95</v>
      </c>
      <c r="G609" s="38">
        <v>96</v>
      </c>
      <c r="H609" s="38">
        <v>97</v>
      </c>
      <c r="I609" s="38">
        <v>99</v>
      </c>
      <c r="J609" s="72">
        <v>6</v>
      </c>
      <c r="K609" s="55" t="s">
        <v>173</v>
      </c>
      <c r="L609">
        <f t="shared" si="73"/>
        <v>80.5</v>
      </c>
      <c r="M609">
        <f t="shared" si="74"/>
        <v>96.75</v>
      </c>
      <c r="N609">
        <f t="shared" si="75"/>
        <v>1</v>
      </c>
      <c r="O609">
        <f t="shared" si="76"/>
        <v>4</v>
      </c>
      <c r="P609">
        <f t="shared" si="78"/>
        <v>2</v>
      </c>
      <c r="Q609" t="e">
        <f t="shared" si="79"/>
        <v>#VALUE!</v>
      </c>
      <c r="R609" t="e">
        <f t="shared" si="77"/>
        <v>#VALUE!</v>
      </c>
    </row>
    <row r="610" spans="1:18" x14ac:dyDescent="0.25">
      <c r="A610" s="7" t="s">
        <v>10</v>
      </c>
      <c r="B610" s="7" t="s">
        <v>59</v>
      </c>
      <c r="C610" s="30">
        <v>66</v>
      </c>
      <c r="D610" s="60">
        <v>83</v>
      </c>
      <c r="E610" s="61">
        <v>84</v>
      </c>
      <c r="F610" s="35">
        <v>98</v>
      </c>
      <c r="G610" s="38">
        <v>100</v>
      </c>
      <c r="H610" s="38">
        <v>102</v>
      </c>
      <c r="I610" s="38">
        <v>103</v>
      </c>
      <c r="J610" s="72">
        <v>4</v>
      </c>
      <c r="K610" s="55" t="s">
        <v>173</v>
      </c>
      <c r="L610">
        <f t="shared" si="73"/>
        <v>83.5</v>
      </c>
      <c r="M610">
        <f t="shared" si="74"/>
        <v>100.75</v>
      </c>
      <c r="N610">
        <f t="shared" si="75"/>
        <v>1</v>
      </c>
      <c r="O610">
        <f t="shared" si="76"/>
        <v>5</v>
      </c>
      <c r="P610">
        <f t="shared" si="78"/>
        <v>2</v>
      </c>
      <c r="Q610">
        <f t="shared" si="79"/>
        <v>2</v>
      </c>
      <c r="R610">
        <f t="shared" si="77"/>
        <v>5</v>
      </c>
    </row>
    <row r="611" spans="1:18" x14ac:dyDescent="0.25">
      <c r="A611" s="7" t="s">
        <v>10</v>
      </c>
      <c r="B611" s="7" t="s">
        <v>31</v>
      </c>
      <c r="C611" s="30">
        <v>82</v>
      </c>
      <c r="D611" s="60">
        <v>98</v>
      </c>
      <c r="E611" s="61">
        <v>98</v>
      </c>
      <c r="F611" s="35" t="s">
        <v>12</v>
      </c>
      <c r="G611" s="29" t="s">
        <v>12</v>
      </c>
      <c r="H611" s="29" t="s">
        <v>12</v>
      </c>
      <c r="I611" s="29" t="s">
        <v>12</v>
      </c>
      <c r="J611" s="72">
        <v>2</v>
      </c>
      <c r="K611" s="55" t="s">
        <v>173</v>
      </c>
      <c r="L611">
        <f t="shared" si="73"/>
        <v>98</v>
      </c>
      <c r="M611" t="e">
        <f t="shared" si="74"/>
        <v>#DIV/0!</v>
      </c>
      <c r="N611">
        <f t="shared" si="75"/>
        <v>0</v>
      </c>
      <c r="O611" t="e">
        <f t="shared" si="76"/>
        <v>#VALUE!</v>
      </c>
      <c r="P611">
        <f t="shared" si="78"/>
        <v>2</v>
      </c>
      <c r="Q611">
        <f t="shared" si="79"/>
        <v>1</v>
      </c>
      <c r="R611">
        <f t="shared" si="77"/>
        <v>6</v>
      </c>
    </row>
    <row r="612" spans="1:18" x14ac:dyDescent="0.25">
      <c r="A612" s="7" t="s">
        <v>10</v>
      </c>
      <c r="B612" s="7" t="s">
        <v>32</v>
      </c>
      <c r="C612" s="30">
        <v>89</v>
      </c>
      <c r="D612" s="60" t="s">
        <v>12</v>
      </c>
      <c r="E612" s="61" t="s">
        <v>12</v>
      </c>
      <c r="F612" s="35" t="s">
        <v>12</v>
      </c>
      <c r="G612" s="29" t="s">
        <v>12</v>
      </c>
      <c r="H612" s="29" t="s">
        <v>12</v>
      </c>
      <c r="I612" s="29" t="s">
        <v>12</v>
      </c>
      <c r="J612" s="72">
        <v>2</v>
      </c>
      <c r="K612" s="55" t="s">
        <v>173</v>
      </c>
      <c r="L612" t="e">
        <f t="shared" si="73"/>
        <v>#DIV/0!</v>
      </c>
      <c r="M612" t="e">
        <f t="shared" si="74"/>
        <v>#DIV/0!</v>
      </c>
      <c r="N612" t="e">
        <f t="shared" si="75"/>
        <v>#VALUE!</v>
      </c>
      <c r="O612" t="e">
        <f t="shared" si="76"/>
        <v>#VALUE!</v>
      </c>
      <c r="P612" t="e">
        <f t="shared" si="78"/>
        <v>#VALUE!</v>
      </c>
      <c r="Q612" t="e">
        <f t="shared" si="79"/>
        <v>#VALUE!</v>
      </c>
      <c r="R612" t="e">
        <f t="shared" si="77"/>
        <v>#VALUE!</v>
      </c>
    </row>
    <row r="613" spans="1:18" x14ac:dyDescent="0.25">
      <c r="A613" s="7" t="s">
        <v>10</v>
      </c>
      <c r="B613" s="7" t="s">
        <v>33</v>
      </c>
      <c r="C613" s="30">
        <v>65</v>
      </c>
      <c r="D613" s="60">
        <v>84</v>
      </c>
      <c r="E613" s="61">
        <v>85</v>
      </c>
      <c r="F613" s="35">
        <v>101</v>
      </c>
      <c r="G613" s="38">
        <v>101</v>
      </c>
      <c r="H613" s="38">
        <v>104</v>
      </c>
      <c r="I613" s="38">
        <v>105</v>
      </c>
      <c r="J613" s="72">
        <v>4</v>
      </c>
      <c r="K613" s="55" t="s">
        <v>173</v>
      </c>
      <c r="L613">
        <f t="shared" si="73"/>
        <v>84.5</v>
      </c>
      <c r="M613">
        <f t="shared" si="74"/>
        <v>102.75</v>
      </c>
      <c r="N613">
        <f t="shared" si="75"/>
        <v>1</v>
      </c>
      <c r="O613">
        <f t="shared" si="76"/>
        <v>4</v>
      </c>
      <c r="P613">
        <f t="shared" si="78"/>
        <v>2</v>
      </c>
      <c r="Q613" t="e">
        <f t="shared" si="79"/>
        <v>#VALUE!</v>
      </c>
      <c r="R613" t="e">
        <f t="shared" si="77"/>
        <v>#VALUE!</v>
      </c>
    </row>
    <row r="614" spans="1:18" x14ac:dyDescent="0.25">
      <c r="A614" s="7" t="s">
        <v>10</v>
      </c>
      <c r="B614" s="7" t="s">
        <v>60</v>
      </c>
      <c r="C614" s="30">
        <v>90</v>
      </c>
      <c r="D614" s="60" t="s">
        <v>12</v>
      </c>
      <c r="E614" s="61" t="s">
        <v>12</v>
      </c>
      <c r="F614" s="35" t="s">
        <v>12</v>
      </c>
      <c r="G614" s="29" t="s">
        <v>12</v>
      </c>
      <c r="H614" s="29" t="s">
        <v>12</v>
      </c>
      <c r="I614" s="29" t="s">
        <v>12</v>
      </c>
      <c r="J614" s="72">
        <v>2</v>
      </c>
      <c r="K614" s="55" t="s">
        <v>173</v>
      </c>
      <c r="L614" t="e">
        <f t="shared" si="73"/>
        <v>#DIV/0!</v>
      </c>
      <c r="M614" t="e">
        <f t="shared" si="74"/>
        <v>#DIV/0!</v>
      </c>
      <c r="N614" t="e">
        <f t="shared" si="75"/>
        <v>#VALUE!</v>
      </c>
      <c r="O614" t="e">
        <f t="shared" si="76"/>
        <v>#VALUE!</v>
      </c>
      <c r="P614" t="e">
        <f t="shared" si="78"/>
        <v>#VALUE!</v>
      </c>
      <c r="Q614">
        <f t="shared" si="79"/>
        <v>2</v>
      </c>
      <c r="R614" t="e">
        <f t="shared" si="77"/>
        <v>#VALUE!</v>
      </c>
    </row>
    <row r="615" spans="1:18" x14ac:dyDescent="0.25">
      <c r="A615" s="7" t="s">
        <v>10</v>
      </c>
      <c r="B615" s="7" t="s">
        <v>35</v>
      </c>
      <c r="C615" s="30">
        <v>75</v>
      </c>
      <c r="D615" s="60">
        <v>94</v>
      </c>
      <c r="E615" s="61">
        <v>94</v>
      </c>
      <c r="F615" s="35">
        <v>108</v>
      </c>
      <c r="G615" s="29" t="s">
        <v>12</v>
      </c>
      <c r="H615" s="29" t="s">
        <v>12</v>
      </c>
      <c r="I615" s="29" t="s">
        <v>12</v>
      </c>
      <c r="J615" s="72">
        <v>4</v>
      </c>
      <c r="K615" s="55" t="s">
        <v>173</v>
      </c>
      <c r="L615">
        <f t="shared" si="73"/>
        <v>94</v>
      </c>
      <c r="M615">
        <f t="shared" si="74"/>
        <v>108</v>
      </c>
      <c r="N615">
        <f t="shared" si="75"/>
        <v>0</v>
      </c>
      <c r="O615" t="e">
        <f t="shared" si="76"/>
        <v>#VALUE!</v>
      </c>
      <c r="P615">
        <f t="shared" si="78"/>
        <v>2</v>
      </c>
      <c r="Q615" t="e">
        <f t="shared" si="79"/>
        <v>#VALUE!</v>
      </c>
      <c r="R615" t="e">
        <f t="shared" si="77"/>
        <v>#VALUE!</v>
      </c>
    </row>
    <row r="616" spans="1:18" x14ac:dyDescent="0.25">
      <c r="A616" s="7" t="s">
        <v>10</v>
      </c>
      <c r="B616" s="7" t="s">
        <v>88</v>
      </c>
      <c r="C616" s="30">
        <v>49</v>
      </c>
      <c r="D616" s="60">
        <v>65</v>
      </c>
      <c r="E616" s="61">
        <v>67</v>
      </c>
      <c r="F616" s="35">
        <v>81</v>
      </c>
      <c r="G616" s="38">
        <v>81</v>
      </c>
      <c r="H616" s="38">
        <v>83</v>
      </c>
      <c r="I616" s="38">
        <v>83</v>
      </c>
      <c r="J616" s="72">
        <v>8</v>
      </c>
      <c r="K616" s="55" t="s">
        <v>173</v>
      </c>
      <c r="L616">
        <f t="shared" si="73"/>
        <v>66</v>
      </c>
      <c r="M616">
        <f t="shared" si="74"/>
        <v>82</v>
      </c>
      <c r="N616">
        <f t="shared" si="75"/>
        <v>2</v>
      </c>
      <c r="O616">
        <f t="shared" si="76"/>
        <v>2</v>
      </c>
      <c r="P616">
        <f t="shared" si="78"/>
        <v>2</v>
      </c>
      <c r="Q616" t="e">
        <f t="shared" si="79"/>
        <v>#VALUE!</v>
      </c>
      <c r="R616" t="e">
        <f t="shared" si="77"/>
        <v>#VALUE!</v>
      </c>
    </row>
    <row r="617" spans="1:18" x14ac:dyDescent="0.25">
      <c r="A617" s="7" t="s">
        <v>10</v>
      </c>
      <c r="B617" s="7" t="s">
        <v>79</v>
      </c>
      <c r="C617" s="30">
        <v>58</v>
      </c>
      <c r="D617" s="60">
        <v>75</v>
      </c>
      <c r="E617" s="61">
        <v>78</v>
      </c>
      <c r="F617" s="35">
        <v>92</v>
      </c>
      <c r="G617" s="38">
        <v>92</v>
      </c>
      <c r="H617" s="38">
        <v>94</v>
      </c>
      <c r="I617" s="38">
        <v>96</v>
      </c>
      <c r="J617" s="72">
        <v>8</v>
      </c>
      <c r="K617" s="55" t="s">
        <v>173</v>
      </c>
      <c r="L617">
        <f t="shared" si="73"/>
        <v>76.5</v>
      </c>
      <c r="M617">
        <f t="shared" si="74"/>
        <v>93.5</v>
      </c>
      <c r="N617">
        <f t="shared" si="75"/>
        <v>3</v>
      </c>
      <c r="O617">
        <f t="shared" si="76"/>
        <v>4</v>
      </c>
      <c r="P617">
        <f t="shared" si="78"/>
        <v>2</v>
      </c>
      <c r="Q617">
        <f t="shared" si="79"/>
        <v>2</v>
      </c>
      <c r="R617">
        <f t="shared" si="77"/>
        <v>5</v>
      </c>
    </row>
    <row r="618" spans="1:18" x14ac:dyDescent="0.25">
      <c r="A618" s="7" t="s">
        <v>10</v>
      </c>
      <c r="B618" s="7" t="s">
        <v>62</v>
      </c>
      <c r="C618" s="30">
        <v>66</v>
      </c>
      <c r="D618" s="60">
        <v>84</v>
      </c>
      <c r="E618" s="61">
        <v>86</v>
      </c>
      <c r="F618" s="35">
        <v>108</v>
      </c>
      <c r="G618" s="29" t="s">
        <v>12</v>
      </c>
      <c r="H618" s="29" t="s">
        <v>12</v>
      </c>
      <c r="I618" s="29" t="s">
        <v>12</v>
      </c>
      <c r="J618" s="72">
        <v>4</v>
      </c>
      <c r="K618" s="55" t="s">
        <v>173</v>
      </c>
      <c r="L618">
        <f t="shared" si="73"/>
        <v>85</v>
      </c>
      <c r="M618">
        <f t="shared" si="74"/>
        <v>108</v>
      </c>
      <c r="N618">
        <f t="shared" si="75"/>
        <v>2</v>
      </c>
      <c r="O618" t="e">
        <f t="shared" si="76"/>
        <v>#VALUE!</v>
      </c>
      <c r="P618">
        <f t="shared" si="78"/>
        <v>2</v>
      </c>
      <c r="Q618">
        <f t="shared" si="79"/>
        <v>2</v>
      </c>
      <c r="R618">
        <f t="shared" si="77"/>
        <v>5</v>
      </c>
    </row>
    <row r="619" spans="1:18" x14ac:dyDescent="0.25">
      <c r="A619" s="7" t="s">
        <v>10</v>
      </c>
      <c r="B619" s="7" t="s">
        <v>80</v>
      </c>
      <c r="C619" s="30">
        <v>80</v>
      </c>
      <c r="D619" s="60">
        <v>98</v>
      </c>
      <c r="E619" s="61">
        <v>98</v>
      </c>
      <c r="F619" s="35" t="s">
        <v>12</v>
      </c>
      <c r="G619" s="29" t="s">
        <v>12</v>
      </c>
      <c r="H619" s="29" t="s">
        <v>12</v>
      </c>
      <c r="I619" s="29" t="s">
        <v>12</v>
      </c>
      <c r="J619" s="72">
        <v>2</v>
      </c>
      <c r="K619" s="55" t="s">
        <v>173</v>
      </c>
      <c r="L619">
        <f t="shared" si="73"/>
        <v>98</v>
      </c>
      <c r="M619" t="e">
        <f t="shared" si="74"/>
        <v>#DIV/0!</v>
      </c>
      <c r="N619">
        <f t="shared" si="75"/>
        <v>0</v>
      </c>
      <c r="O619" t="e">
        <f t="shared" si="76"/>
        <v>#VALUE!</v>
      </c>
      <c r="P619">
        <f t="shared" si="78"/>
        <v>2</v>
      </c>
      <c r="Q619" t="e">
        <f t="shared" si="79"/>
        <v>#VALUE!</v>
      </c>
      <c r="R619" t="e">
        <f t="shared" si="77"/>
        <v>#VALUE!</v>
      </c>
    </row>
    <row r="620" spans="1:18" x14ac:dyDescent="0.25">
      <c r="A620" s="7" t="s">
        <v>10</v>
      </c>
      <c r="B620" s="7" t="s">
        <v>95</v>
      </c>
      <c r="C620" s="30">
        <v>53</v>
      </c>
      <c r="D620" s="60">
        <v>74</v>
      </c>
      <c r="E620" s="61">
        <v>74</v>
      </c>
      <c r="F620" s="35">
        <v>97</v>
      </c>
      <c r="G620" s="38">
        <v>98</v>
      </c>
      <c r="H620" s="38">
        <v>101</v>
      </c>
      <c r="I620" s="38">
        <v>102</v>
      </c>
      <c r="J620" s="72">
        <v>4</v>
      </c>
      <c r="K620" s="55" t="s">
        <v>173</v>
      </c>
      <c r="L620">
        <f t="shared" si="73"/>
        <v>74</v>
      </c>
      <c r="M620">
        <f t="shared" si="74"/>
        <v>99.5</v>
      </c>
      <c r="N620">
        <f t="shared" si="75"/>
        <v>0</v>
      </c>
      <c r="O620">
        <f t="shared" si="76"/>
        <v>5</v>
      </c>
      <c r="P620">
        <f t="shared" si="78"/>
        <v>2</v>
      </c>
      <c r="Q620" t="e">
        <f t="shared" si="79"/>
        <v>#VALUE!</v>
      </c>
      <c r="R620" t="e">
        <f t="shared" si="77"/>
        <v>#VALUE!</v>
      </c>
    </row>
    <row r="621" spans="1:18" x14ac:dyDescent="0.25">
      <c r="A621" s="7" t="s">
        <v>10</v>
      </c>
      <c r="B621" s="7" t="s">
        <v>38</v>
      </c>
      <c r="C621" s="30">
        <v>60</v>
      </c>
      <c r="D621" s="60">
        <v>77</v>
      </c>
      <c r="E621" s="61">
        <v>78</v>
      </c>
      <c r="F621" s="35">
        <v>93</v>
      </c>
      <c r="G621" s="38">
        <v>95</v>
      </c>
      <c r="H621" s="38">
        <v>95</v>
      </c>
      <c r="I621" s="38">
        <v>96</v>
      </c>
      <c r="J621" s="72">
        <v>8</v>
      </c>
      <c r="K621" s="55" t="s">
        <v>173</v>
      </c>
      <c r="L621">
        <f t="shared" si="73"/>
        <v>77.5</v>
      </c>
      <c r="M621">
        <f t="shared" si="74"/>
        <v>94.75</v>
      </c>
      <c r="N621">
        <f t="shared" si="75"/>
        <v>1</v>
      </c>
      <c r="O621">
        <f t="shared" si="76"/>
        <v>3</v>
      </c>
      <c r="P621">
        <f t="shared" si="78"/>
        <v>2</v>
      </c>
      <c r="Q621">
        <f t="shared" si="79"/>
        <v>1</v>
      </c>
      <c r="R621">
        <f t="shared" si="77"/>
        <v>6</v>
      </c>
    </row>
    <row r="622" spans="1:18" x14ac:dyDescent="0.25">
      <c r="A622" s="7" t="s">
        <v>10</v>
      </c>
      <c r="B622" s="7" t="s">
        <v>66</v>
      </c>
      <c r="C622" s="30">
        <v>70</v>
      </c>
      <c r="D622" s="60">
        <v>90</v>
      </c>
      <c r="E622" s="61">
        <v>90</v>
      </c>
      <c r="F622" s="35" t="s">
        <v>12</v>
      </c>
      <c r="G622" s="29" t="s">
        <v>12</v>
      </c>
      <c r="H622" s="29" t="s">
        <v>12</v>
      </c>
      <c r="I622" s="29" t="s">
        <v>12</v>
      </c>
      <c r="J622" s="72">
        <v>4</v>
      </c>
      <c r="K622" s="55" t="s">
        <v>173</v>
      </c>
      <c r="L622">
        <f t="shared" si="73"/>
        <v>90</v>
      </c>
      <c r="M622" t="e">
        <f t="shared" si="74"/>
        <v>#DIV/0!</v>
      </c>
      <c r="N622">
        <f t="shared" si="75"/>
        <v>0</v>
      </c>
      <c r="O622" t="e">
        <f t="shared" si="76"/>
        <v>#VALUE!</v>
      </c>
      <c r="P622">
        <f t="shared" si="78"/>
        <v>2</v>
      </c>
      <c r="Q622">
        <f t="shared" si="79"/>
        <v>2</v>
      </c>
      <c r="R622">
        <f t="shared" si="77"/>
        <v>5</v>
      </c>
    </row>
    <row r="623" spans="1:18" x14ac:dyDescent="0.25">
      <c r="A623" s="7" t="s">
        <v>10</v>
      </c>
      <c r="B623" s="7" t="s">
        <v>39</v>
      </c>
      <c r="C623" s="30">
        <v>56</v>
      </c>
      <c r="D623" s="60">
        <v>72</v>
      </c>
      <c r="E623" s="61">
        <v>73</v>
      </c>
      <c r="F623" s="35">
        <v>87</v>
      </c>
      <c r="G623" s="38">
        <v>89</v>
      </c>
      <c r="H623" s="38">
        <v>89</v>
      </c>
      <c r="I623" s="38">
        <v>89</v>
      </c>
      <c r="J623" s="72">
        <v>8</v>
      </c>
      <c r="K623" s="55" t="s">
        <v>173</v>
      </c>
      <c r="L623">
        <f t="shared" si="73"/>
        <v>72.5</v>
      </c>
      <c r="M623">
        <f t="shared" si="74"/>
        <v>88.5</v>
      </c>
      <c r="N623">
        <f t="shared" si="75"/>
        <v>1</v>
      </c>
      <c r="O623">
        <f t="shared" si="76"/>
        <v>2</v>
      </c>
      <c r="P623">
        <f t="shared" si="78"/>
        <v>2</v>
      </c>
      <c r="Q623" t="e">
        <f t="shared" si="79"/>
        <v>#VALUE!</v>
      </c>
      <c r="R623" t="e">
        <f t="shared" si="77"/>
        <v>#VALUE!</v>
      </c>
    </row>
    <row r="624" spans="1:18" x14ac:dyDescent="0.25">
      <c r="A624" s="7" t="s">
        <v>10</v>
      </c>
      <c r="B624" s="7" t="s">
        <v>40</v>
      </c>
      <c r="C624" s="30">
        <v>79</v>
      </c>
      <c r="D624" s="60">
        <v>100</v>
      </c>
      <c r="E624" s="61">
        <v>100</v>
      </c>
      <c r="F624" s="35" t="s">
        <v>12</v>
      </c>
      <c r="G624" s="29" t="s">
        <v>12</v>
      </c>
      <c r="H624" s="29" t="s">
        <v>12</v>
      </c>
      <c r="I624" s="29" t="s">
        <v>12</v>
      </c>
      <c r="J624" s="72">
        <v>2</v>
      </c>
      <c r="K624" s="55" t="s">
        <v>173</v>
      </c>
      <c r="L624">
        <f t="shared" si="73"/>
        <v>100</v>
      </c>
      <c r="M624" t="e">
        <f t="shared" si="74"/>
        <v>#DIV/0!</v>
      </c>
      <c r="N624">
        <f t="shared" si="75"/>
        <v>0</v>
      </c>
      <c r="O624" t="e">
        <f t="shared" si="76"/>
        <v>#VALUE!</v>
      </c>
      <c r="P624">
        <f t="shared" si="78"/>
        <v>2</v>
      </c>
      <c r="Q624">
        <f t="shared" si="79"/>
        <v>2</v>
      </c>
      <c r="R624">
        <f t="shared" si="77"/>
        <v>5</v>
      </c>
    </row>
    <row r="625" spans="1:18" x14ac:dyDescent="0.25">
      <c r="A625" s="7" t="s">
        <v>10</v>
      </c>
      <c r="B625" s="7" t="s">
        <v>90</v>
      </c>
      <c r="C625" s="30">
        <v>68</v>
      </c>
      <c r="D625" s="60">
        <v>88</v>
      </c>
      <c r="E625" s="61">
        <v>89</v>
      </c>
      <c r="F625" s="35" t="s">
        <v>12</v>
      </c>
      <c r="G625" s="29" t="s">
        <v>12</v>
      </c>
      <c r="H625" s="29" t="s">
        <v>12</v>
      </c>
      <c r="I625" s="29" t="s">
        <v>12</v>
      </c>
      <c r="J625" s="72">
        <v>4</v>
      </c>
      <c r="K625" s="55" t="s">
        <v>173</v>
      </c>
      <c r="L625">
        <f t="shared" si="73"/>
        <v>88.5</v>
      </c>
      <c r="M625" t="e">
        <f t="shared" si="74"/>
        <v>#DIV/0!</v>
      </c>
      <c r="N625">
        <f t="shared" si="75"/>
        <v>1</v>
      </c>
      <c r="O625" t="e">
        <f t="shared" si="76"/>
        <v>#VALUE!</v>
      </c>
      <c r="P625">
        <f t="shared" si="78"/>
        <v>2</v>
      </c>
      <c r="Q625" t="e">
        <f t="shared" si="79"/>
        <v>#VALUE!</v>
      </c>
      <c r="R625" t="e">
        <f t="shared" si="77"/>
        <v>#VALUE!</v>
      </c>
    </row>
    <row r="626" spans="1:18" x14ac:dyDescent="0.25">
      <c r="A626" s="7" t="s">
        <v>10</v>
      </c>
      <c r="B626" s="7" t="s">
        <v>67</v>
      </c>
      <c r="C626" s="30">
        <v>69</v>
      </c>
      <c r="D626" s="60">
        <v>89</v>
      </c>
      <c r="E626" s="61">
        <v>89</v>
      </c>
      <c r="F626" s="35">
        <v>106</v>
      </c>
      <c r="G626" s="38">
        <v>107</v>
      </c>
      <c r="H626" s="38">
        <v>107</v>
      </c>
      <c r="I626" s="29" t="s">
        <v>12</v>
      </c>
      <c r="J626" s="72">
        <v>4</v>
      </c>
      <c r="K626" s="55" t="s">
        <v>173</v>
      </c>
      <c r="L626">
        <f t="shared" si="73"/>
        <v>89</v>
      </c>
      <c r="M626">
        <f t="shared" si="74"/>
        <v>106.66666666666667</v>
      </c>
      <c r="N626">
        <f t="shared" si="75"/>
        <v>0</v>
      </c>
      <c r="O626" t="e">
        <f t="shared" si="76"/>
        <v>#VALUE!</v>
      </c>
      <c r="P626">
        <f t="shared" si="78"/>
        <v>2</v>
      </c>
      <c r="Q626" t="e">
        <f t="shared" si="79"/>
        <v>#VALUE!</v>
      </c>
      <c r="R626" t="e">
        <f t="shared" si="77"/>
        <v>#VALUE!</v>
      </c>
    </row>
    <row r="627" spans="1:18" x14ac:dyDescent="0.25">
      <c r="A627" s="7" t="s">
        <v>10</v>
      </c>
      <c r="B627" s="7" t="s">
        <v>82</v>
      </c>
      <c r="C627" s="30">
        <v>52</v>
      </c>
      <c r="D627" s="60">
        <v>68</v>
      </c>
      <c r="E627" s="61">
        <v>69</v>
      </c>
      <c r="F627" s="35">
        <v>82</v>
      </c>
      <c r="G627" s="38">
        <v>85</v>
      </c>
      <c r="H627" s="38">
        <v>85</v>
      </c>
      <c r="I627" s="38">
        <v>87</v>
      </c>
      <c r="J627" s="72">
        <v>8</v>
      </c>
      <c r="K627" s="55" t="s">
        <v>173</v>
      </c>
      <c r="L627">
        <f t="shared" si="73"/>
        <v>68.5</v>
      </c>
      <c r="M627">
        <f t="shared" si="74"/>
        <v>84.75</v>
      </c>
      <c r="N627">
        <f t="shared" si="75"/>
        <v>1</v>
      </c>
      <c r="O627">
        <f t="shared" si="76"/>
        <v>5</v>
      </c>
      <c r="P627">
        <f t="shared" si="78"/>
        <v>2</v>
      </c>
      <c r="Q627" t="e">
        <f t="shared" si="79"/>
        <v>#VALUE!</v>
      </c>
      <c r="R627" t="e">
        <f t="shared" si="77"/>
        <v>#VALUE!</v>
      </c>
    </row>
    <row r="628" spans="1:18" x14ac:dyDescent="0.25">
      <c r="A628" s="7" t="s">
        <v>10</v>
      </c>
      <c r="B628" s="7" t="s">
        <v>68</v>
      </c>
      <c r="C628" s="30">
        <v>60</v>
      </c>
      <c r="D628" s="60">
        <v>78</v>
      </c>
      <c r="E628" s="61">
        <v>79</v>
      </c>
      <c r="F628" s="35">
        <v>96</v>
      </c>
      <c r="G628" s="38">
        <v>97</v>
      </c>
      <c r="H628" s="38">
        <v>97</v>
      </c>
      <c r="I628" s="38">
        <v>100</v>
      </c>
      <c r="J628" s="72">
        <v>5</v>
      </c>
      <c r="K628" s="55" t="s">
        <v>173</v>
      </c>
      <c r="L628">
        <f t="shared" si="73"/>
        <v>78.5</v>
      </c>
      <c r="M628">
        <f t="shared" si="74"/>
        <v>97.5</v>
      </c>
      <c r="N628">
        <f t="shared" si="75"/>
        <v>1</v>
      </c>
      <c r="O628">
        <f t="shared" si="76"/>
        <v>4</v>
      </c>
      <c r="P628">
        <f t="shared" si="78"/>
        <v>2</v>
      </c>
      <c r="Q628">
        <f t="shared" si="79"/>
        <v>1</v>
      </c>
      <c r="R628">
        <f t="shared" si="77"/>
        <v>6</v>
      </c>
    </row>
    <row r="629" spans="1:18" x14ac:dyDescent="0.25">
      <c r="A629" s="7" t="s">
        <v>10</v>
      </c>
      <c r="B629" s="7" t="s">
        <v>96</v>
      </c>
      <c r="C629" s="30">
        <v>59</v>
      </c>
      <c r="D629" s="60">
        <v>75</v>
      </c>
      <c r="E629" s="61">
        <v>76</v>
      </c>
      <c r="F629" s="35">
        <v>93</v>
      </c>
      <c r="G629" s="38">
        <v>96</v>
      </c>
      <c r="H629" s="38">
        <v>98</v>
      </c>
      <c r="I629" s="38">
        <v>98</v>
      </c>
      <c r="J629" s="72">
        <v>6</v>
      </c>
      <c r="K629" s="55" t="s">
        <v>173</v>
      </c>
      <c r="L629">
        <f t="shared" si="73"/>
        <v>75.5</v>
      </c>
      <c r="M629">
        <f t="shared" si="74"/>
        <v>96.25</v>
      </c>
      <c r="N629">
        <f t="shared" si="75"/>
        <v>1</v>
      </c>
      <c r="O629">
        <f t="shared" si="76"/>
        <v>5</v>
      </c>
      <c r="P629">
        <f t="shared" si="78"/>
        <v>2</v>
      </c>
      <c r="Q629">
        <f t="shared" si="79"/>
        <v>2</v>
      </c>
      <c r="R629">
        <f t="shared" si="77"/>
        <v>5</v>
      </c>
    </row>
    <row r="630" spans="1:18" x14ac:dyDescent="0.25">
      <c r="A630" s="7" t="s">
        <v>10</v>
      </c>
      <c r="B630" s="7" t="s">
        <v>69</v>
      </c>
      <c r="C630" s="30">
        <v>104</v>
      </c>
      <c r="D630" s="60" t="s">
        <v>12</v>
      </c>
      <c r="E630" s="61" t="s">
        <v>12</v>
      </c>
      <c r="F630" s="35" t="s">
        <v>12</v>
      </c>
      <c r="G630" s="29" t="s">
        <v>12</v>
      </c>
      <c r="H630" s="29" t="s">
        <v>12</v>
      </c>
      <c r="I630" s="29" t="s">
        <v>12</v>
      </c>
      <c r="J630" s="72">
        <v>1</v>
      </c>
      <c r="K630" s="55" t="s">
        <v>173</v>
      </c>
      <c r="L630" t="e">
        <f t="shared" si="73"/>
        <v>#DIV/0!</v>
      </c>
      <c r="M630" t="e">
        <f t="shared" si="74"/>
        <v>#DIV/0!</v>
      </c>
      <c r="N630" t="e">
        <f t="shared" si="75"/>
        <v>#VALUE!</v>
      </c>
      <c r="O630" t="e">
        <f t="shared" si="76"/>
        <v>#VALUE!</v>
      </c>
      <c r="P630" t="e">
        <f t="shared" si="78"/>
        <v>#VALUE!</v>
      </c>
      <c r="Q630">
        <f t="shared" si="79"/>
        <v>1</v>
      </c>
      <c r="R630" t="e">
        <f t="shared" si="77"/>
        <v>#VALUE!</v>
      </c>
    </row>
    <row r="631" spans="1:18" x14ac:dyDescent="0.25">
      <c r="A631" s="7" t="s">
        <v>10</v>
      </c>
      <c r="B631" s="7" t="s">
        <v>41</v>
      </c>
      <c r="C631" s="30">
        <v>48</v>
      </c>
      <c r="D631" s="60">
        <v>63</v>
      </c>
      <c r="E631" s="61">
        <v>63</v>
      </c>
      <c r="F631" s="35">
        <v>74</v>
      </c>
      <c r="G631" s="38">
        <v>74</v>
      </c>
      <c r="H631" s="38">
        <v>75</v>
      </c>
      <c r="I631" s="38">
        <v>76</v>
      </c>
      <c r="J631" s="72">
        <v>16</v>
      </c>
      <c r="K631" s="55" t="s">
        <v>173</v>
      </c>
      <c r="L631">
        <f t="shared" si="73"/>
        <v>63</v>
      </c>
      <c r="M631">
        <f t="shared" si="74"/>
        <v>74.75</v>
      </c>
      <c r="N631">
        <f t="shared" si="75"/>
        <v>0</v>
      </c>
      <c r="O631">
        <f t="shared" si="76"/>
        <v>2</v>
      </c>
      <c r="P631">
        <f t="shared" si="78"/>
        <v>2</v>
      </c>
      <c r="Q631" t="e">
        <f t="shared" si="79"/>
        <v>#VALUE!</v>
      </c>
      <c r="R631" t="e">
        <f t="shared" si="77"/>
        <v>#VALUE!</v>
      </c>
    </row>
    <row r="632" spans="1:18" x14ac:dyDescent="0.25">
      <c r="A632" s="7" t="s">
        <v>10</v>
      </c>
      <c r="B632" s="7" t="s">
        <v>42</v>
      </c>
      <c r="C632" s="30">
        <v>58</v>
      </c>
      <c r="D632" s="60">
        <v>77</v>
      </c>
      <c r="E632" s="61">
        <v>80</v>
      </c>
      <c r="F632" s="35">
        <v>94</v>
      </c>
      <c r="G632" s="38">
        <v>94</v>
      </c>
      <c r="H632" s="38">
        <v>101</v>
      </c>
      <c r="I632" s="38">
        <v>101</v>
      </c>
      <c r="J632" s="72">
        <v>6</v>
      </c>
      <c r="K632" s="55" t="s">
        <v>173</v>
      </c>
      <c r="L632">
        <f t="shared" si="73"/>
        <v>78.5</v>
      </c>
      <c r="M632">
        <f t="shared" si="74"/>
        <v>97.5</v>
      </c>
      <c r="N632">
        <f t="shared" si="75"/>
        <v>3</v>
      </c>
      <c r="O632">
        <f t="shared" si="76"/>
        <v>7</v>
      </c>
      <c r="P632">
        <f t="shared" si="78"/>
        <v>2</v>
      </c>
      <c r="Q632">
        <f t="shared" si="79"/>
        <v>2</v>
      </c>
      <c r="R632">
        <f t="shared" si="77"/>
        <v>5</v>
      </c>
    </row>
    <row r="633" spans="1:18" x14ac:dyDescent="0.25">
      <c r="A633" s="7" t="s">
        <v>10</v>
      </c>
      <c r="B633" s="7" t="s">
        <v>43</v>
      </c>
      <c r="C633" s="30">
        <v>85</v>
      </c>
      <c r="D633" s="60">
        <v>106</v>
      </c>
      <c r="E633" s="61" t="s">
        <v>12</v>
      </c>
      <c r="F633" s="35" t="s">
        <v>12</v>
      </c>
      <c r="G633" s="29" t="s">
        <v>12</v>
      </c>
      <c r="H633" s="29" t="s">
        <v>12</v>
      </c>
      <c r="I633" s="29" t="s">
        <v>12</v>
      </c>
      <c r="J633" s="72">
        <v>2</v>
      </c>
      <c r="K633" s="55" t="s">
        <v>173</v>
      </c>
      <c r="L633">
        <f t="shared" si="73"/>
        <v>106</v>
      </c>
      <c r="M633" t="e">
        <f t="shared" si="74"/>
        <v>#DIV/0!</v>
      </c>
      <c r="N633" t="e">
        <f t="shared" si="75"/>
        <v>#VALUE!</v>
      </c>
      <c r="O633" t="e">
        <f t="shared" si="76"/>
        <v>#VALUE!</v>
      </c>
      <c r="P633" t="e">
        <f t="shared" si="78"/>
        <v>#VALUE!</v>
      </c>
      <c r="Q633">
        <f t="shared" si="79"/>
        <v>1</v>
      </c>
      <c r="R633" t="e">
        <f t="shared" si="77"/>
        <v>#VALUE!</v>
      </c>
    </row>
    <row r="634" spans="1:18" x14ac:dyDescent="0.25">
      <c r="A634" s="7" t="s">
        <v>10</v>
      </c>
      <c r="B634" s="7" t="s">
        <v>72</v>
      </c>
      <c r="C634" s="30">
        <v>80</v>
      </c>
      <c r="D634" s="60" t="s">
        <v>12</v>
      </c>
      <c r="E634" s="61" t="s">
        <v>12</v>
      </c>
      <c r="F634" s="35" t="s">
        <v>12</v>
      </c>
      <c r="G634" s="29" t="s">
        <v>12</v>
      </c>
      <c r="H634" s="29" t="s">
        <v>12</v>
      </c>
      <c r="I634" s="29" t="s">
        <v>12</v>
      </c>
      <c r="J634" s="72">
        <v>1</v>
      </c>
      <c r="K634" s="55" t="s">
        <v>173</v>
      </c>
      <c r="L634" t="e">
        <f t="shared" si="73"/>
        <v>#DIV/0!</v>
      </c>
      <c r="M634" t="e">
        <f t="shared" si="74"/>
        <v>#DIV/0!</v>
      </c>
      <c r="N634" t="e">
        <f t="shared" si="75"/>
        <v>#VALUE!</v>
      </c>
      <c r="O634" t="e">
        <f t="shared" si="76"/>
        <v>#VALUE!</v>
      </c>
      <c r="P634" t="e">
        <f t="shared" si="78"/>
        <v>#VALUE!</v>
      </c>
      <c r="Q634" t="e">
        <f t="shared" si="79"/>
        <v>#VALUE!</v>
      </c>
      <c r="R634" t="e">
        <f t="shared" si="77"/>
        <v>#VALUE!</v>
      </c>
    </row>
    <row r="635" spans="1:18" x14ac:dyDescent="0.25">
      <c r="A635" s="7" t="s">
        <v>10</v>
      </c>
      <c r="B635" s="7" t="s">
        <v>45</v>
      </c>
      <c r="C635" s="30">
        <v>63</v>
      </c>
      <c r="D635" s="60">
        <v>80</v>
      </c>
      <c r="E635" s="61">
        <v>81</v>
      </c>
      <c r="F635" s="35">
        <v>97</v>
      </c>
      <c r="G635" s="38">
        <v>97</v>
      </c>
      <c r="H635" s="29" t="s">
        <v>12</v>
      </c>
      <c r="I635" s="29" t="s">
        <v>12</v>
      </c>
      <c r="J635" s="72">
        <v>4</v>
      </c>
      <c r="K635" s="55" t="s">
        <v>173</v>
      </c>
      <c r="L635">
        <f t="shared" si="73"/>
        <v>80.5</v>
      </c>
      <c r="M635">
        <f t="shared" si="74"/>
        <v>97</v>
      </c>
      <c r="N635">
        <f t="shared" si="75"/>
        <v>1</v>
      </c>
      <c r="O635" t="e">
        <f t="shared" si="76"/>
        <v>#VALUE!</v>
      </c>
      <c r="P635">
        <f t="shared" si="78"/>
        <v>2</v>
      </c>
      <c r="Q635" t="e">
        <f t="shared" si="79"/>
        <v>#VALUE!</v>
      </c>
      <c r="R635" t="e">
        <f t="shared" si="77"/>
        <v>#VALUE!</v>
      </c>
    </row>
    <row r="636" spans="1:18" x14ac:dyDescent="0.25">
      <c r="A636" s="7" t="s">
        <v>10</v>
      </c>
      <c r="B636" s="7" t="s">
        <v>109</v>
      </c>
      <c r="C636" s="30">
        <v>93</v>
      </c>
      <c r="D636" s="60" t="s">
        <v>12</v>
      </c>
      <c r="E636" s="61" t="s">
        <v>12</v>
      </c>
      <c r="F636" s="35" t="s">
        <v>12</v>
      </c>
      <c r="G636" s="29" t="s">
        <v>12</v>
      </c>
      <c r="H636" s="29" t="s">
        <v>12</v>
      </c>
      <c r="I636" s="29" t="s">
        <v>12</v>
      </c>
      <c r="J636" s="72">
        <v>2</v>
      </c>
      <c r="K636" s="55" t="s">
        <v>173</v>
      </c>
      <c r="L636" t="e">
        <f t="shared" si="73"/>
        <v>#DIV/0!</v>
      </c>
      <c r="M636" t="e">
        <f t="shared" si="74"/>
        <v>#DIV/0!</v>
      </c>
      <c r="N636" t="e">
        <f t="shared" si="75"/>
        <v>#VALUE!</v>
      </c>
      <c r="O636" t="e">
        <f t="shared" si="76"/>
        <v>#VALUE!</v>
      </c>
      <c r="P636" t="e">
        <f t="shared" si="78"/>
        <v>#VALUE!</v>
      </c>
      <c r="Q636" t="e">
        <f t="shared" si="79"/>
        <v>#VALUE!</v>
      </c>
      <c r="R636" t="e">
        <f t="shared" si="77"/>
        <v>#VALUE!</v>
      </c>
    </row>
    <row r="637" spans="1:18" x14ac:dyDescent="0.25">
      <c r="A637" s="7" t="s">
        <v>10</v>
      </c>
      <c r="B637" s="7" t="s">
        <v>105</v>
      </c>
      <c r="C637" s="30">
        <v>64</v>
      </c>
      <c r="D637" s="60">
        <v>93</v>
      </c>
      <c r="E637" s="61">
        <v>93</v>
      </c>
      <c r="F637" s="35" t="s">
        <v>12</v>
      </c>
      <c r="G637" s="29" t="s">
        <v>12</v>
      </c>
      <c r="H637" s="29" t="s">
        <v>12</v>
      </c>
      <c r="I637" s="29" t="s">
        <v>12</v>
      </c>
      <c r="J637" s="72">
        <v>4</v>
      </c>
      <c r="K637" s="55" t="s">
        <v>173</v>
      </c>
      <c r="L637">
        <f t="shared" si="73"/>
        <v>93</v>
      </c>
      <c r="M637" t="e">
        <f t="shared" si="74"/>
        <v>#DIV/0!</v>
      </c>
      <c r="N637">
        <f t="shared" si="75"/>
        <v>0</v>
      </c>
      <c r="O637" t="e">
        <f t="shared" si="76"/>
        <v>#VALUE!</v>
      </c>
      <c r="P637">
        <f t="shared" si="78"/>
        <v>2</v>
      </c>
      <c r="Q637" t="e">
        <f t="shared" si="79"/>
        <v>#VALUE!</v>
      </c>
      <c r="R637" t="e">
        <f t="shared" si="77"/>
        <v>#VALUE!</v>
      </c>
    </row>
    <row r="638" spans="1:18" x14ac:dyDescent="0.25">
      <c r="A638" s="7" t="s">
        <v>10</v>
      </c>
      <c r="B638" s="7" t="s">
        <v>46</v>
      </c>
      <c r="C638" s="30" t="s">
        <v>12</v>
      </c>
      <c r="D638" s="60" t="s">
        <v>12</v>
      </c>
      <c r="E638" s="61" t="s">
        <v>12</v>
      </c>
      <c r="F638" s="35" t="s">
        <v>12</v>
      </c>
      <c r="G638" s="29" t="s">
        <v>12</v>
      </c>
      <c r="H638" s="29" t="s">
        <v>12</v>
      </c>
      <c r="I638" s="29" t="s">
        <v>12</v>
      </c>
      <c r="J638" s="72">
        <v>1</v>
      </c>
      <c r="K638" s="55" t="s">
        <v>173</v>
      </c>
      <c r="L638" t="e">
        <f t="shared" si="73"/>
        <v>#DIV/0!</v>
      </c>
      <c r="M638" t="e">
        <f t="shared" si="74"/>
        <v>#DIV/0!</v>
      </c>
      <c r="N638" t="e">
        <f t="shared" si="75"/>
        <v>#VALUE!</v>
      </c>
      <c r="O638" t="e">
        <f t="shared" si="76"/>
        <v>#VALUE!</v>
      </c>
      <c r="P638" t="e">
        <f t="shared" si="78"/>
        <v>#VALUE!</v>
      </c>
      <c r="Q638" t="e">
        <f t="shared" si="79"/>
        <v>#VALUE!</v>
      </c>
      <c r="R638" t="e">
        <f t="shared" si="77"/>
        <v>#VALUE!</v>
      </c>
    </row>
    <row r="639" spans="1:18" x14ac:dyDescent="0.25">
      <c r="A639" s="7" t="s">
        <v>10</v>
      </c>
      <c r="B639" s="7" t="s">
        <v>97</v>
      </c>
      <c r="C639" s="30">
        <v>77</v>
      </c>
      <c r="D639" s="60">
        <v>102</v>
      </c>
      <c r="E639" s="61" t="s">
        <v>12</v>
      </c>
      <c r="F639" s="35" t="s">
        <v>12</v>
      </c>
      <c r="G639" s="29" t="s">
        <v>12</v>
      </c>
      <c r="H639" s="29" t="s">
        <v>12</v>
      </c>
      <c r="I639" s="29" t="s">
        <v>12</v>
      </c>
      <c r="J639" s="72">
        <v>2</v>
      </c>
      <c r="K639" s="55" t="s">
        <v>173</v>
      </c>
      <c r="L639">
        <f t="shared" si="73"/>
        <v>102</v>
      </c>
      <c r="M639" t="e">
        <f t="shared" si="74"/>
        <v>#DIV/0!</v>
      </c>
      <c r="N639" t="e">
        <f t="shared" si="75"/>
        <v>#VALUE!</v>
      </c>
      <c r="O639" t="e">
        <f t="shared" si="76"/>
        <v>#VALUE!</v>
      </c>
      <c r="P639" t="e">
        <f t="shared" si="78"/>
        <v>#VALUE!</v>
      </c>
      <c r="Q639" t="e">
        <f t="shared" si="79"/>
        <v>#VALUE!</v>
      </c>
      <c r="R639" t="e">
        <f t="shared" si="77"/>
        <v>#VALUE!</v>
      </c>
    </row>
    <row r="640" spans="1:18" x14ac:dyDescent="0.25">
      <c r="A640" s="7" t="s">
        <v>10</v>
      </c>
      <c r="B640" s="7" t="s">
        <v>98</v>
      </c>
      <c r="C640" s="30">
        <v>93</v>
      </c>
      <c r="D640" s="60" t="s">
        <v>12</v>
      </c>
      <c r="E640" s="61" t="s">
        <v>12</v>
      </c>
      <c r="F640" s="35" t="s">
        <v>12</v>
      </c>
      <c r="G640" s="29" t="s">
        <v>12</v>
      </c>
      <c r="H640" s="29" t="s">
        <v>12</v>
      </c>
      <c r="I640" s="29" t="s">
        <v>12</v>
      </c>
      <c r="J640" s="72">
        <v>2</v>
      </c>
      <c r="K640" s="55" t="s">
        <v>173</v>
      </c>
      <c r="L640" t="e">
        <f t="shared" si="73"/>
        <v>#DIV/0!</v>
      </c>
      <c r="M640" t="e">
        <f t="shared" si="74"/>
        <v>#DIV/0!</v>
      </c>
      <c r="N640" t="e">
        <f t="shared" si="75"/>
        <v>#VALUE!</v>
      </c>
      <c r="O640" t="e">
        <f t="shared" si="76"/>
        <v>#VALUE!</v>
      </c>
      <c r="P640" t="e">
        <f t="shared" si="78"/>
        <v>#VALUE!</v>
      </c>
      <c r="Q640" t="e">
        <f t="shared" si="79"/>
        <v>#VALUE!</v>
      </c>
      <c r="R640" t="e">
        <f t="shared" si="77"/>
        <v>#VALUE!</v>
      </c>
    </row>
    <row r="641" spans="1:18" x14ac:dyDescent="0.25">
      <c r="A641" s="54" t="s">
        <v>47</v>
      </c>
      <c r="B641" s="7" t="s">
        <v>75</v>
      </c>
      <c r="C641" s="30">
        <v>106</v>
      </c>
      <c r="D641" s="60" t="s">
        <v>12</v>
      </c>
      <c r="E641" s="61" t="s">
        <v>12</v>
      </c>
      <c r="F641" s="35" t="s">
        <v>12</v>
      </c>
      <c r="G641" s="29" t="s">
        <v>12</v>
      </c>
      <c r="H641" s="29" t="s">
        <v>12</v>
      </c>
      <c r="I641" s="29" t="s">
        <v>12</v>
      </c>
      <c r="J641" s="72">
        <v>1</v>
      </c>
      <c r="K641" s="55" t="s">
        <v>173</v>
      </c>
      <c r="L641" t="e">
        <f t="shared" si="73"/>
        <v>#DIV/0!</v>
      </c>
      <c r="M641" t="e">
        <f t="shared" si="74"/>
        <v>#DIV/0!</v>
      </c>
      <c r="N641" t="e">
        <f t="shared" si="75"/>
        <v>#VALUE!</v>
      </c>
      <c r="O641" t="e">
        <f t="shared" si="76"/>
        <v>#VALUE!</v>
      </c>
      <c r="P641" t="e">
        <f>IF(N641&gt;5.43,1,2)</f>
        <v>#VALUE!</v>
      </c>
      <c r="Q641" t="e">
        <f t="shared" si="79"/>
        <v>#VALUE!</v>
      </c>
      <c r="R641" t="e">
        <f t="shared" si="77"/>
        <v>#VALUE!</v>
      </c>
    </row>
    <row r="642" spans="1:18" x14ac:dyDescent="0.25">
      <c r="A642" s="54" t="s">
        <v>47</v>
      </c>
      <c r="B642" s="7" t="s">
        <v>16</v>
      </c>
      <c r="C642" s="30">
        <v>32</v>
      </c>
      <c r="D642" s="60">
        <v>44</v>
      </c>
      <c r="E642" s="61">
        <v>44</v>
      </c>
      <c r="F642" s="35">
        <v>57</v>
      </c>
      <c r="G642" s="38">
        <v>57</v>
      </c>
      <c r="H642" s="38">
        <v>60</v>
      </c>
      <c r="I642" s="38">
        <v>60</v>
      </c>
      <c r="J642" s="72">
        <v>15</v>
      </c>
      <c r="K642" s="55" t="s">
        <v>173</v>
      </c>
      <c r="L642">
        <f t="shared" si="73"/>
        <v>44</v>
      </c>
      <c r="M642">
        <f t="shared" si="74"/>
        <v>58.5</v>
      </c>
      <c r="N642">
        <f t="shared" si="75"/>
        <v>0</v>
      </c>
      <c r="O642">
        <f t="shared" si="76"/>
        <v>3</v>
      </c>
      <c r="P642">
        <f t="shared" ref="P642:P696" si="80">IF(N642&gt;5.43,1,2)</f>
        <v>2</v>
      </c>
      <c r="Q642" t="e">
        <f t="shared" si="79"/>
        <v>#VALUE!</v>
      </c>
      <c r="R642" t="e">
        <f t="shared" si="77"/>
        <v>#VALUE!</v>
      </c>
    </row>
    <row r="643" spans="1:18" x14ac:dyDescent="0.25">
      <c r="A643" s="54" t="s">
        <v>47</v>
      </c>
      <c r="B643" s="7" t="s">
        <v>92</v>
      </c>
      <c r="C643" s="30">
        <v>59</v>
      </c>
      <c r="D643" s="60">
        <v>89</v>
      </c>
      <c r="E643" s="61">
        <v>89</v>
      </c>
      <c r="F643" s="35" t="s">
        <v>12</v>
      </c>
      <c r="G643" s="29" t="s">
        <v>12</v>
      </c>
      <c r="H643" s="29" t="s">
        <v>12</v>
      </c>
      <c r="I643" s="29" t="s">
        <v>12</v>
      </c>
      <c r="J643" s="72">
        <v>4</v>
      </c>
      <c r="K643" s="55" t="s">
        <v>173</v>
      </c>
      <c r="L643">
        <f t="shared" ref="L643:L706" si="81">AVERAGE(D643:E643)</f>
        <v>89</v>
      </c>
      <c r="M643" t="e">
        <f t="shared" ref="M643:M706" si="82">AVERAGE(F643:I643)</f>
        <v>#DIV/0!</v>
      </c>
      <c r="N643">
        <f t="shared" ref="N643:N706" si="83">E643-D643</f>
        <v>0</v>
      </c>
      <c r="O643" t="e">
        <f t="shared" ref="O643:O706" si="84">I643-F643</f>
        <v>#VALUE!</v>
      </c>
      <c r="P643">
        <f t="shared" si="80"/>
        <v>2</v>
      </c>
      <c r="Q643">
        <f t="shared" si="79"/>
        <v>2</v>
      </c>
      <c r="R643">
        <f t="shared" ref="R643:R706" si="85">IF(P643=Q643,5,6)</f>
        <v>5</v>
      </c>
    </row>
    <row r="644" spans="1:18" x14ac:dyDescent="0.25">
      <c r="A644" s="54" t="s">
        <v>47</v>
      </c>
      <c r="B644" s="7" t="s">
        <v>17</v>
      </c>
      <c r="C644" s="30">
        <v>59</v>
      </c>
      <c r="D644" s="60">
        <v>82</v>
      </c>
      <c r="E644" s="61">
        <v>83</v>
      </c>
      <c r="F644" s="35">
        <v>105</v>
      </c>
      <c r="G644" s="29" t="s">
        <v>12</v>
      </c>
      <c r="H644" s="29" t="s">
        <v>12</v>
      </c>
      <c r="I644" s="29" t="s">
        <v>12</v>
      </c>
      <c r="J644" s="72">
        <v>4</v>
      </c>
      <c r="K644" s="55" t="s">
        <v>173</v>
      </c>
      <c r="L644">
        <f t="shared" si="81"/>
        <v>82.5</v>
      </c>
      <c r="M644">
        <f t="shared" si="82"/>
        <v>105</v>
      </c>
      <c r="N644">
        <f t="shared" si="83"/>
        <v>1</v>
      </c>
      <c r="O644" t="e">
        <f t="shared" si="84"/>
        <v>#VALUE!</v>
      </c>
      <c r="P644">
        <f t="shared" si="80"/>
        <v>2</v>
      </c>
      <c r="Q644" t="e">
        <f t="shared" si="79"/>
        <v>#VALUE!</v>
      </c>
      <c r="R644" t="e">
        <f t="shared" si="85"/>
        <v>#VALUE!</v>
      </c>
    </row>
    <row r="645" spans="1:18" x14ac:dyDescent="0.25">
      <c r="A645" s="54" t="s">
        <v>47</v>
      </c>
      <c r="B645" s="7" t="s">
        <v>18</v>
      </c>
      <c r="C645" s="30">
        <v>72</v>
      </c>
      <c r="D645" s="60">
        <v>100</v>
      </c>
      <c r="E645" s="61">
        <v>108</v>
      </c>
      <c r="F645" s="35" t="s">
        <v>12</v>
      </c>
      <c r="G645" s="29" t="s">
        <v>12</v>
      </c>
      <c r="H645" s="29" t="s">
        <v>12</v>
      </c>
      <c r="I645" s="29" t="s">
        <v>12</v>
      </c>
      <c r="J645" s="72">
        <v>2</v>
      </c>
      <c r="K645" s="55" t="s">
        <v>173</v>
      </c>
      <c r="L645">
        <f t="shared" si="81"/>
        <v>104</v>
      </c>
      <c r="M645" t="e">
        <f t="shared" si="82"/>
        <v>#DIV/0!</v>
      </c>
      <c r="N645">
        <f t="shared" si="83"/>
        <v>8</v>
      </c>
      <c r="O645" t="e">
        <f t="shared" si="84"/>
        <v>#VALUE!</v>
      </c>
      <c r="P645">
        <f t="shared" si="80"/>
        <v>1</v>
      </c>
      <c r="Q645" t="e">
        <f t="shared" si="79"/>
        <v>#VALUE!</v>
      </c>
      <c r="R645" t="e">
        <f t="shared" si="85"/>
        <v>#VALUE!</v>
      </c>
    </row>
    <row r="646" spans="1:18" x14ac:dyDescent="0.25">
      <c r="A646" s="54" t="s">
        <v>47</v>
      </c>
      <c r="B646" s="7" t="s">
        <v>49</v>
      </c>
      <c r="C646" s="30">
        <v>71</v>
      </c>
      <c r="D646" s="60">
        <v>97</v>
      </c>
      <c r="E646" s="61">
        <v>97</v>
      </c>
      <c r="F646" s="35" t="s">
        <v>12</v>
      </c>
      <c r="G646" s="29" t="s">
        <v>12</v>
      </c>
      <c r="H646" s="29" t="s">
        <v>12</v>
      </c>
      <c r="I646" s="29" t="s">
        <v>12</v>
      </c>
      <c r="J646" s="72">
        <v>2</v>
      </c>
      <c r="K646" s="55" t="s">
        <v>173</v>
      </c>
      <c r="L646">
        <f t="shared" si="81"/>
        <v>97</v>
      </c>
      <c r="M646" t="e">
        <f t="shared" si="82"/>
        <v>#DIV/0!</v>
      </c>
      <c r="N646">
        <f t="shared" si="83"/>
        <v>0</v>
      </c>
      <c r="O646" t="e">
        <f t="shared" si="84"/>
        <v>#VALUE!</v>
      </c>
      <c r="P646">
        <f t="shared" si="80"/>
        <v>2</v>
      </c>
      <c r="Q646" t="e">
        <f t="shared" si="79"/>
        <v>#VALUE!</v>
      </c>
      <c r="R646" t="e">
        <f t="shared" si="85"/>
        <v>#VALUE!</v>
      </c>
    </row>
    <row r="647" spans="1:18" x14ac:dyDescent="0.25">
      <c r="A647" s="54" t="s">
        <v>47</v>
      </c>
      <c r="B647" s="7" t="s">
        <v>50</v>
      </c>
      <c r="C647" s="30">
        <v>77</v>
      </c>
      <c r="D647" s="60">
        <v>97</v>
      </c>
      <c r="E647" s="61">
        <v>97</v>
      </c>
      <c r="F647" s="35" t="s">
        <v>12</v>
      </c>
      <c r="G647" s="29" t="s">
        <v>12</v>
      </c>
      <c r="H647" s="29" t="s">
        <v>12</v>
      </c>
      <c r="I647" s="29" t="s">
        <v>12</v>
      </c>
      <c r="J647" s="72">
        <v>2</v>
      </c>
      <c r="K647" s="55" t="s">
        <v>173</v>
      </c>
      <c r="L647">
        <f t="shared" si="81"/>
        <v>97</v>
      </c>
      <c r="M647" t="e">
        <f t="shared" si="82"/>
        <v>#DIV/0!</v>
      </c>
      <c r="N647">
        <f t="shared" si="83"/>
        <v>0</v>
      </c>
      <c r="O647" t="e">
        <f t="shared" si="84"/>
        <v>#VALUE!</v>
      </c>
      <c r="P647">
        <f t="shared" si="80"/>
        <v>2</v>
      </c>
      <c r="Q647" t="e">
        <f t="shared" si="79"/>
        <v>#VALUE!</v>
      </c>
      <c r="R647" t="e">
        <f t="shared" si="85"/>
        <v>#VALUE!</v>
      </c>
    </row>
    <row r="648" spans="1:18" x14ac:dyDescent="0.25">
      <c r="A648" s="54" t="s">
        <v>47</v>
      </c>
      <c r="B648" s="7" t="s">
        <v>93</v>
      </c>
      <c r="C648" s="30">
        <v>40</v>
      </c>
      <c r="D648" s="60">
        <v>58</v>
      </c>
      <c r="E648" s="61">
        <v>59</v>
      </c>
      <c r="F648" s="35">
        <v>75</v>
      </c>
      <c r="G648" s="38">
        <v>75</v>
      </c>
      <c r="H648" s="38">
        <v>79</v>
      </c>
      <c r="I648" s="38">
        <v>80</v>
      </c>
      <c r="J648" s="72">
        <v>12</v>
      </c>
      <c r="K648" s="55" t="s">
        <v>173</v>
      </c>
      <c r="L648">
        <f t="shared" si="81"/>
        <v>58.5</v>
      </c>
      <c r="M648">
        <f t="shared" si="82"/>
        <v>77.25</v>
      </c>
      <c r="N648">
        <f t="shared" si="83"/>
        <v>1</v>
      </c>
      <c r="O648">
        <f t="shared" si="84"/>
        <v>5</v>
      </c>
      <c r="P648">
        <f t="shared" si="80"/>
        <v>2</v>
      </c>
      <c r="Q648" t="e">
        <f t="shared" si="79"/>
        <v>#VALUE!</v>
      </c>
      <c r="R648" t="e">
        <f t="shared" si="85"/>
        <v>#VALUE!</v>
      </c>
    </row>
    <row r="649" spans="1:18" x14ac:dyDescent="0.25">
      <c r="A649" s="54" t="s">
        <v>47</v>
      </c>
      <c r="B649" s="7" t="s">
        <v>76</v>
      </c>
      <c r="C649" s="30">
        <v>70</v>
      </c>
      <c r="D649" s="60">
        <v>86</v>
      </c>
      <c r="E649" s="61">
        <v>88</v>
      </c>
      <c r="F649" s="35">
        <v>107</v>
      </c>
      <c r="G649" s="38">
        <v>107</v>
      </c>
      <c r="H649" s="38">
        <v>107</v>
      </c>
      <c r="I649" s="29" t="s">
        <v>12</v>
      </c>
      <c r="J649" s="72">
        <v>4</v>
      </c>
      <c r="K649" s="55" t="s">
        <v>173</v>
      </c>
      <c r="L649">
        <f t="shared" si="81"/>
        <v>87</v>
      </c>
      <c r="M649">
        <f t="shared" si="82"/>
        <v>107</v>
      </c>
      <c r="N649">
        <f t="shared" si="83"/>
        <v>2</v>
      </c>
      <c r="O649" t="e">
        <f t="shared" si="84"/>
        <v>#VALUE!</v>
      </c>
      <c r="P649">
        <f t="shared" si="80"/>
        <v>2</v>
      </c>
      <c r="Q649">
        <f t="shared" ref="Q649:Q696" si="86">IF(O648&gt;4.46,1,2)</f>
        <v>1</v>
      </c>
      <c r="R649">
        <f t="shared" si="85"/>
        <v>6</v>
      </c>
    </row>
    <row r="650" spans="1:18" x14ac:dyDescent="0.25">
      <c r="A650" s="54" t="s">
        <v>47</v>
      </c>
      <c r="B650" s="7" t="s">
        <v>51</v>
      </c>
      <c r="C650" s="30">
        <v>32</v>
      </c>
      <c r="D650" s="60">
        <v>51</v>
      </c>
      <c r="E650" s="61">
        <v>52</v>
      </c>
      <c r="F650" s="35">
        <v>66</v>
      </c>
      <c r="G650" s="38">
        <v>67</v>
      </c>
      <c r="H650" s="38">
        <v>70</v>
      </c>
      <c r="I650" s="38">
        <v>87</v>
      </c>
      <c r="J650" s="72">
        <v>8</v>
      </c>
      <c r="K650" s="55" t="s">
        <v>173</v>
      </c>
      <c r="L650">
        <f t="shared" si="81"/>
        <v>51.5</v>
      </c>
      <c r="M650">
        <f t="shared" si="82"/>
        <v>72.5</v>
      </c>
      <c r="N650">
        <f t="shared" si="83"/>
        <v>1</v>
      </c>
      <c r="O650">
        <f t="shared" si="84"/>
        <v>21</v>
      </c>
      <c r="P650">
        <f t="shared" si="80"/>
        <v>2</v>
      </c>
      <c r="Q650" t="e">
        <f t="shared" si="86"/>
        <v>#VALUE!</v>
      </c>
      <c r="R650" t="e">
        <f t="shared" si="85"/>
        <v>#VALUE!</v>
      </c>
    </row>
    <row r="651" spans="1:18" x14ac:dyDescent="0.25">
      <c r="A651" s="54" t="s">
        <v>47</v>
      </c>
      <c r="B651" s="7" t="s">
        <v>85</v>
      </c>
      <c r="C651" s="30">
        <v>41</v>
      </c>
      <c r="D651" s="60">
        <v>56</v>
      </c>
      <c r="E651" s="61">
        <v>56</v>
      </c>
      <c r="F651" s="35">
        <v>67</v>
      </c>
      <c r="G651" s="38">
        <v>67</v>
      </c>
      <c r="H651" s="38">
        <v>68</v>
      </c>
      <c r="I651" s="38">
        <v>69</v>
      </c>
      <c r="J651" s="72">
        <v>33</v>
      </c>
      <c r="K651" s="55" t="s">
        <v>173</v>
      </c>
      <c r="L651">
        <f t="shared" si="81"/>
        <v>56</v>
      </c>
      <c r="M651">
        <f t="shared" si="82"/>
        <v>67.75</v>
      </c>
      <c r="N651">
        <f t="shared" si="83"/>
        <v>0</v>
      </c>
      <c r="O651">
        <f t="shared" si="84"/>
        <v>2</v>
      </c>
      <c r="P651">
        <f t="shared" si="80"/>
        <v>2</v>
      </c>
      <c r="Q651">
        <f t="shared" si="86"/>
        <v>1</v>
      </c>
      <c r="R651">
        <f t="shared" si="85"/>
        <v>6</v>
      </c>
    </row>
    <row r="652" spans="1:18" x14ac:dyDescent="0.25">
      <c r="A652" s="54" t="s">
        <v>47</v>
      </c>
      <c r="B652" s="7" t="s">
        <v>77</v>
      </c>
      <c r="C652" s="30">
        <v>42</v>
      </c>
      <c r="D652" s="60">
        <v>59</v>
      </c>
      <c r="E652" s="61">
        <v>61</v>
      </c>
      <c r="F652" s="35">
        <v>72</v>
      </c>
      <c r="G652" s="38">
        <v>72</v>
      </c>
      <c r="H652" s="38">
        <v>75</v>
      </c>
      <c r="I652" s="38">
        <v>75</v>
      </c>
      <c r="J652" s="72">
        <v>16</v>
      </c>
      <c r="K652" s="55" t="s">
        <v>173</v>
      </c>
      <c r="L652">
        <f t="shared" si="81"/>
        <v>60</v>
      </c>
      <c r="M652">
        <f t="shared" si="82"/>
        <v>73.5</v>
      </c>
      <c r="N652">
        <f t="shared" si="83"/>
        <v>2</v>
      </c>
      <c r="O652">
        <f t="shared" si="84"/>
        <v>3</v>
      </c>
      <c r="P652">
        <f t="shared" si="80"/>
        <v>2</v>
      </c>
      <c r="Q652">
        <f t="shared" si="86"/>
        <v>2</v>
      </c>
      <c r="R652">
        <f t="shared" si="85"/>
        <v>5</v>
      </c>
    </row>
    <row r="653" spans="1:18" x14ac:dyDescent="0.25">
      <c r="A653" s="54" t="s">
        <v>47</v>
      </c>
      <c r="B653" s="7" t="s">
        <v>52</v>
      </c>
      <c r="C653" s="30" t="s">
        <v>12</v>
      </c>
      <c r="D653" s="60" t="s">
        <v>12</v>
      </c>
      <c r="E653" s="61" t="s">
        <v>12</v>
      </c>
      <c r="F653" s="35" t="s">
        <v>12</v>
      </c>
      <c r="G653" s="29" t="s">
        <v>12</v>
      </c>
      <c r="H653" s="29" t="s">
        <v>12</v>
      </c>
      <c r="I653" s="29" t="s">
        <v>12</v>
      </c>
      <c r="J653" s="72">
        <v>1</v>
      </c>
      <c r="K653" s="55" t="s">
        <v>173</v>
      </c>
      <c r="L653" t="e">
        <f t="shared" si="81"/>
        <v>#DIV/0!</v>
      </c>
      <c r="M653" t="e">
        <f t="shared" si="82"/>
        <v>#DIV/0!</v>
      </c>
      <c r="N653" t="e">
        <f t="shared" si="83"/>
        <v>#VALUE!</v>
      </c>
      <c r="O653" t="e">
        <f t="shared" si="84"/>
        <v>#VALUE!</v>
      </c>
      <c r="P653" t="e">
        <f t="shared" si="80"/>
        <v>#VALUE!</v>
      </c>
      <c r="Q653">
        <f t="shared" si="86"/>
        <v>2</v>
      </c>
      <c r="R653" t="e">
        <f t="shared" si="85"/>
        <v>#VALUE!</v>
      </c>
    </row>
    <row r="654" spans="1:18" x14ac:dyDescent="0.25">
      <c r="A654" s="54" t="s">
        <v>47</v>
      </c>
      <c r="B654" s="7" t="s">
        <v>53</v>
      </c>
      <c r="C654" s="30">
        <v>39</v>
      </c>
      <c r="D654" s="60">
        <v>53</v>
      </c>
      <c r="E654" s="61">
        <v>54</v>
      </c>
      <c r="F654" s="35">
        <v>65</v>
      </c>
      <c r="G654" s="38">
        <v>65</v>
      </c>
      <c r="H654" s="38">
        <v>66</v>
      </c>
      <c r="I654" s="38">
        <v>67</v>
      </c>
      <c r="J654" s="72">
        <v>32</v>
      </c>
      <c r="K654" s="55" t="s">
        <v>173</v>
      </c>
      <c r="L654">
        <f t="shared" si="81"/>
        <v>53.5</v>
      </c>
      <c r="M654">
        <f t="shared" si="82"/>
        <v>65.75</v>
      </c>
      <c r="N654">
        <f t="shared" si="83"/>
        <v>1</v>
      </c>
      <c r="O654">
        <f t="shared" si="84"/>
        <v>2</v>
      </c>
      <c r="P654">
        <f t="shared" si="80"/>
        <v>2</v>
      </c>
      <c r="Q654" t="e">
        <f t="shared" si="86"/>
        <v>#VALUE!</v>
      </c>
      <c r="R654" t="e">
        <f t="shared" si="85"/>
        <v>#VALUE!</v>
      </c>
    </row>
    <row r="655" spans="1:18" x14ac:dyDescent="0.25">
      <c r="A655" s="54" t="s">
        <v>47</v>
      </c>
      <c r="B655" s="7" t="s">
        <v>22</v>
      </c>
      <c r="C655" s="30">
        <v>82</v>
      </c>
      <c r="D655" s="60">
        <v>96</v>
      </c>
      <c r="E655" s="61">
        <v>100</v>
      </c>
      <c r="F655" s="35" t="s">
        <v>12</v>
      </c>
      <c r="G655" s="29" t="s">
        <v>12</v>
      </c>
      <c r="H655" s="29" t="s">
        <v>12</v>
      </c>
      <c r="I655" s="29" t="s">
        <v>12</v>
      </c>
      <c r="J655" s="72">
        <v>3</v>
      </c>
      <c r="K655" s="55" t="s">
        <v>173</v>
      </c>
      <c r="L655">
        <f t="shared" si="81"/>
        <v>98</v>
      </c>
      <c r="M655" t="e">
        <f t="shared" si="82"/>
        <v>#DIV/0!</v>
      </c>
      <c r="N655">
        <f t="shared" si="83"/>
        <v>4</v>
      </c>
      <c r="O655" t="e">
        <f t="shared" si="84"/>
        <v>#VALUE!</v>
      </c>
      <c r="P655">
        <f t="shared" si="80"/>
        <v>2</v>
      </c>
      <c r="Q655">
        <f t="shared" si="86"/>
        <v>2</v>
      </c>
      <c r="R655">
        <f t="shared" si="85"/>
        <v>5</v>
      </c>
    </row>
    <row r="656" spans="1:18" x14ac:dyDescent="0.25">
      <c r="A656" s="54" t="s">
        <v>47</v>
      </c>
      <c r="B656" s="7" t="s">
        <v>54</v>
      </c>
      <c r="C656" s="30">
        <v>34</v>
      </c>
      <c r="D656" s="60">
        <v>55</v>
      </c>
      <c r="E656" s="61">
        <v>57</v>
      </c>
      <c r="F656" s="35">
        <v>76</v>
      </c>
      <c r="G656" s="38">
        <v>83</v>
      </c>
      <c r="H656" s="38">
        <v>83</v>
      </c>
      <c r="I656" s="38">
        <v>84</v>
      </c>
      <c r="J656" s="72">
        <v>9</v>
      </c>
      <c r="K656" s="55" t="s">
        <v>173</v>
      </c>
      <c r="L656">
        <f t="shared" si="81"/>
        <v>56</v>
      </c>
      <c r="M656">
        <f t="shared" si="82"/>
        <v>81.5</v>
      </c>
      <c r="N656">
        <f t="shared" si="83"/>
        <v>2</v>
      </c>
      <c r="O656">
        <f t="shared" si="84"/>
        <v>8</v>
      </c>
      <c r="P656">
        <f t="shared" si="80"/>
        <v>2</v>
      </c>
      <c r="Q656" t="e">
        <f t="shared" si="86"/>
        <v>#VALUE!</v>
      </c>
      <c r="R656" t="e">
        <f t="shared" si="85"/>
        <v>#VALUE!</v>
      </c>
    </row>
    <row r="657" spans="1:18" x14ac:dyDescent="0.25">
      <c r="A657" s="54" t="s">
        <v>47</v>
      </c>
      <c r="B657" s="7" t="s">
        <v>23</v>
      </c>
      <c r="C657" s="30">
        <v>74</v>
      </c>
      <c r="D657" s="60">
        <v>95</v>
      </c>
      <c r="E657" s="61">
        <v>95</v>
      </c>
      <c r="F657" s="35" t="s">
        <v>12</v>
      </c>
      <c r="G657" s="29" t="s">
        <v>12</v>
      </c>
      <c r="H657" s="29" t="s">
        <v>12</v>
      </c>
      <c r="I657" s="29" t="s">
        <v>12</v>
      </c>
      <c r="J657" s="72">
        <v>4</v>
      </c>
      <c r="K657" s="55" t="s">
        <v>173</v>
      </c>
      <c r="L657">
        <f t="shared" si="81"/>
        <v>95</v>
      </c>
      <c r="M657" t="e">
        <f t="shared" si="82"/>
        <v>#DIV/0!</v>
      </c>
      <c r="N657">
        <f t="shared" si="83"/>
        <v>0</v>
      </c>
      <c r="O657" t="e">
        <f t="shared" si="84"/>
        <v>#VALUE!</v>
      </c>
      <c r="P657">
        <f t="shared" si="80"/>
        <v>2</v>
      </c>
      <c r="Q657">
        <f t="shared" si="86"/>
        <v>1</v>
      </c>
      <c r="R657">
        <f t="shared" si="85"/>
        <v>6</v>
      </c>
    </row>
    <row r="658" spans="1:18" x14ac:dyDescent="0.25">
      <c r="A658" s="54" t="s">
        <v>47</v>
      </c>
      <c r="B658" s="7" t="s">
        <v>55</v>
      </c>
      <c r="C658" s="30">
        <v>44</v>
      </c>
      <c r="D658" s="60">
        <v>59</v>
      </c>
      <c r="E658" s="61">
        <v>61</v>
      </c>
      <c r="F658" s="35">
        <v>74</v>
      </c>
      <c r="G658" s="35">
        <v>74</v>
      </c>
      <c r="H658" s="35">
        <v>74</v>
      </c>
      <c r="I658" s="35">
        <v>74</v>
      </c>
      <c r="J658" s="72">
        <v>16</v>
      </c>
      <c r="K658" s="55" t="s">
        <v>173</v>
      </c>
      <c r="L658">
        <f t="shared" si="81"/>
        <v>60</v>
      </c>
      <c r="M658">
        <f t="shared" si="82"/>
        <v>74</v>
      </c>
      <c r="N658">
        <f t="shared" si="83"/>
        <v>2</v>
      </c>
      <c r="O658">
        <f t="shared" si="84"/>
        <v>0</v>
      </c>
      <c r="P658">
        <f t="shared" si="80"/>
        <v>2</v>
      </c>
      <c r="Q658" t="e">
        <f t="shared" si="86"/>
        <v>#VALUE!</v>
      </c>
      <c r="R658" t="e">
        <f t="shared" si="85"/>
        <v>#VALUE!</v>
      </c>
    </row>
    <row r="659" spans="1:18" x14ac:dyDescent="0.25">
      <c r="A659" s="54" t="s">
        <v>47</v>
      </c>
      <c r="B659" s="7" t="s">
        <v>24</v>
      </c>
      <c r="C659" s="30">
        <v>41</v>
      </c>
      <c r="D659" s="60">
        <v>59</v>
      </c>
      <c r="E659" s="61">
        <v>60</v>
      </c>
      <c r="F659" s="35">
        <v>73</v>
      </c>
      <c r="G659" s="38">
        <v>73</v>
      </c>
      <c r="H659" s="38">
        <v>76</v>
      </c>
      <c r="I659" s="38">
        <v>77</v>
      </c>
      <c r="J659" s="72">
        <v>22</v>
      </c>
      <c r="K659" s="55" t="s">
        <v>173</v>
      </c>
      <c r="L659">
        <f t="shared" si="81"/>
        <v>59.5</v>
      </c>
      <c r="M659">
        <f t="shared" si="82"/>
        <v>74.75</v>
      </c>
      <c r="N659">
        <f t="shared" si="83"/>
        <v>1</v>
      </c>
      <c r="O659">
        <f t="shared" si="84"/>
        <v>4</v>
      </c>
      <c r="P659">
        <f t="shared" si="80"/>
        <v>2</v>
      </c>
      <c r="Q659">
        <f t="shared" si="86"/>
        <v>2</v>
      </c>
      <c r="R659">
        <f t="shared" si="85"/>
        <v>5</v>
      </c>
    </row>
    <row r="660" spans="1:18" x14ac:dyDescent="0.25">
      <c r="A660" s="54" t="s">
        <v>47</v>
      </c>
      <c r="B660" s="7" t="s">
        <v>56</v>
      </c>
      <c r="C660" s="30">
        <v>42</v>
      </c>
      <c r="D660" s="60">
        <v>58</v>
      </c>
      <c r="E660" s="61">
        <v>59</v>
      </c>
      <c r="F660" s="35">
        <v>73</v>
      </c>
      <c r="G660" s="38">
        <v>73</v>
      </c>
      <c r="H660" s="38">
        <v>73</v>
      </c>
      <c r="I660" s="38">
        <v>80</v>
      </c>
      <c r="J660" s="72">
        <v>17</v>
      </c>
      <c r="K660" s="55" t="s">
        <v>173</v>
      </c>
      <c r="L660">
        <f t="shared" si="81"/>
        <v>58.5</v>
      </c>
      <c r="M660">
        <f t="shared" si="82"/>
        <v>74.75</v>
      </c>
      <c r="N660">
        <f t="shared" si="83"/>
        <v>1</v>
      </c>
      <c r="O660">
        <f t="shared" si="84"/>
        <v>7</v>
      </c>
      <c r="P660">
        <f t="shared" si="80"/>
        <v>2</v>
      </c>
      <c r="Q660">
        <f t="shared" si="86"/>
        <v>2</v>
      </c>
      <c r="R660">
        <f t="shared" si="85"/>
        <v>5</v>
      </c>
    </row>
    <row r="661" spans="1:18" x14ac:dyDescent="0.25">
      <c r="A661" s="54" t="s">
        <v>47</v>
      </c>
      <c r="B661" s="7" t="s">
        <v>25</v>
      </c>
      <c r="C661" s="30" t="s">
        <v>12</v>
      </c>
      <c r="D661" s="60" t="s">
        <v>12</v>
      </c>
      <c r="E661" s="61" t="s">
        <v>12</v>
      </c>
      <c r="F661" s="35" t="s">
        <v>12</v>
      </c>
      <c r="G661" s="29" t="s">
        <v>12</v>
      </c>
      <c r="H661" s="29" t="s">
        <v>12</v>
      </c>
      <c r="I661" s="29" t="s">
        <v>12</v>
      </c>
      <c r="J661" s="72">
        <v>1</v>
      </c>
      <c r="K661" s="55" t="s">
        <v>173</v>
      </c>
      <c r="L661" t="e">
        <f t="shared" si="81"/>
        <v>#DIV/0!</v>
      </c>
      <c r="M661" t="e">
        <f t="shared" si="82"/>
        <v>#DIV/0!</v>
      </c>
      <c r="N661" t="e">
        <f t="shared" si="83"/>
        <v>#VALUE!</v>
      </c>
      <c r="O661" t="e">
        <f t="shared" si="84"/>
        <v>#VALUE!</v>
      </c>
      <c r="P661" t="e">
        <f t="shared" si="80"/>
        <v>#VALUE!</v>
      </c>
      <c r="Q661">
        <f t="shared" si="86"/>
        <v>1</v>
      </c>
      <c r="R661" t="e">
        <f t="shared" si="85"/>
        <v>#VALUE!</v>
      </c>
    </row>
    <row r="662" spans="1:18" x14ac:dyDescent="0.25">
      <c r="A662" s="54" t="s">
        <v>47</v>
      </c>
      <c r="B662" s="7" t="s">
        <v>94</v>
      </c>
      <c r="C662" s="30">
        <v>65</v>
      </c>
      <c r="D662" s="60">
        <v>81</v>
      </c>
      <c r="E662" s="61">
        <v>82</v>
      </c>
      <c r="F662" s="35">
        <v>94</v>
      </c>
      <c r="G662" s="38">
        <v>94</v>
      </c>
      <c r="H662" s="38">
        <v>95</v>
      </c>
      <c r="I662" s="38">
        <v>95</v>
      </c>
      <c r="J662" s="72">
        <v>8</v>
      </c>
      <c r="K662" s="55" t="s">
        <v>173</v>
      </c>
      <c r="L662">
        <f t="shared" si="81"/>
        <v>81.5</v>
      </c>
      <c r="M662">
        <f t="shared" si="82"/>
        <v>94.5</v>
      </c>
      <c r="N662">
        <f t="shared" si="83"/>
        <v>1</v>
      </c>
      <c r="O662">
        <f t="shared" si="84"/>
        <v>1</v>
      </c>
      <c r="P662">
        <f t="shared" si="80"/>
        <v>2</v>
      </c>
      <c r="Q662" t="e">
        <f t="shared" si="86"/>
        <v>#VALUE!</v>
      </c>
      <c r="R662" t="e">
        <f t="shared" si="85"/>
        <v>#VALUE!</v>
      </c>
    </row>
    <row r="663" spans="1:18" x14ac:dyDescent="0.25">
      <c r="A663" s="54" t="s">
        <v>47</v>
      </c>
      <c r="B663" s="7" t="s">
        <v>27</v>
      </c>
      <c r="C663" s="30">
        <v>63</v>
      </c>
      <c r="D663" s="60">
        <v>87</v>
      </c>
      <c r="E663" s="61">
        <v>90</v>
      </c>
      <c r="F663" s="35" t="s">
        <v>12</v>
      </c>
      <c r="G663" s="29" t="s">
        <v>12</v>
      </c>
      <c r="H663" s="29" t="s">
        <v>12</v>
      </c>
      <c r="I663" s="29" t="s">
        <v>12</v>
      </c>
      <c r="J663" s="72">
        <v>4</v>
      </c>
      <c r="K663" s="55" t="s">
        <v>173</v>
      </c>
      <c r="L663">
        <f t="shared" si="81"/>
        <v>88.5</v>
      </c>
      <c r="M663" t="e">
        <f t="shared" si="82"/>
        <v>#DIV/0!</v>
      </c>
      <c r="N663">
        <f t="shared" si="83"/>
        <v>3</v>
      </c>
      <c r="O663" t="e">
        <f t="shared" si="84"/>
        <v>#VALUE!</v>
      </c>
      <c r="P663">
        <f t="shared" si="80"/>
        <v>2</v>
      </c>
      <c r="Q663">
        <f t="shared" si="86"/>
        <v>2</v>
      </c>
      <c r="R663">
        <f t="shared" si="85"/>
        <v>5</v>
      </c>
    </row>
    <row r="664" spans="1:18" x14ac:dyDescent="0.25">
      <c r="A664" s="54" t="s">
        <v>47</v>
      </c>
      <c r="B664" s="7" t="s">
        <v>28</v>
      </c>
      <c r="C664" s="30">
        <v>64</v>
      </c>
      <c r="D664" s="60">
        <v>87</v>
      </c>
      <c r="E664" s="61">
        <v>87</v>
      </c>
      <c r="F664" s="35">
        <v>101</v>
      </c>
      <c r="G664" s="38">
        <v>101</v>
      </c>
      <c r="H664" s="29" t="s">
        <v>12</v>
      </c>
      <c r="I664" s="29" t="s">
        <v>12</v>
      </c>
      <c r="J664" s="72">
        <v>4</v>
      </c>
      <c r="K664" s="55" t="s">
        <v>173</v>
      </c>
      <c r="L664">
        <f t="shared" si="81"/>
        <v>87</v>
      </c>
      <c r="M664">
        <f t="shared" si="82"/>
        <v>101</v>
      </c>
      <c r="N664">
        <f t="shared" si="83"/>
        <v>0</v>
      </c>
      <c r="O664" t="e">
        <f t="shared" si="84"/>
        <v>#VALUE!</v>
      </c>
      <c r="P664">
        <f t="shared" si="80"/>
        <v>2</v>
      </c>
      <c r="Q664" t="e">
        <f t="shared" si="86"/>
        <v>#VALUE!</v>
      </c>
      <c r="R664" t="e">
        <f t="shared" si="85"/>
        <v>#VALUE!</v>
      </c>
    </row>
    <row r="665" spans="1:18" x14ac:dyDescent="0.25">
      <c r="A665" s="54" t="s">
        <v>47</v>
      </c>
      <c r="B665" s="7" t="s">
        <v>29</v>
      </c>
      <c r="C665" s="30">
        <v>60</v>
      </c>
      <c r="D665" s="60">
        <v>82</v>
      </c>
      <c r="E665" s="61">
        <v>82</v>
      </c>
      <c r="F665" s="35" t="s">
        <v>12</v>
      </c>
      <c r="G665" s="29" t="s">
        <v>12</v>
      </c>
      <c r="H665" s="29" t="s">
        <v>12</v>
      </c>
      <c r="I665" s="29" t="s">
        <v>12</v>
      </c>
      <c r="J665" s="72">
        <v>4</v>
      </c>
      <c r="K665" s="55" t="s">
        <v>173</v>
      </c>
      <c r="L665">
        <f t="shared" si="81"/>
        <v>82</v>
      </c>
      <c r="M665" t="e">
        <f t="shared" si="82"/>
        <v>#DIV/0!</v>
      </c>
      <c r="N665">
        <f t="shared" si="83"/>
        <v>0</v>
      </c>
      <c r="O665" t="e">
        <f t="shared" si="84"/>
        <v>#VALUE!</v>
      </c>
      <c r="P665">
        <f t="shared" si="80"/>
        <v>2</v>
      </c>
      <c r="Q665" t="e">
        <f t="shared" si="86"/>
        <v>#VALUE!</v>
      </c>
      <c r="R665" t="e">
        <f t="shared" si="85"/>
        <v>#VALUE!</v>
      </c>
    </row>
    <row r="666" spans="1:18" x14ac:dyDescent="0.25">
      <c r="A666" s="54" t="s">
        <v>47</v>
      </c>
      <c r="B666" s="7" t="s">
        <v>30</v>
      </c>
      <c r="C666" s="30">
        <v>30</v>
      </c>
      <c r="D666" s="60">
        <v>56</v>
      </c>
      <c r="E666" s="61">
        <v>58</v>
      </c>
      <c r="F666" s="35">
        <v>80</v>
      </c>
      <c r="G666" s="38">
        <v>81</v>
      </c>
      <c r="H666" s="38">
        <v>81</v>
      </c>
      <c r="I666" s="38">
        <v>89</v>
      </c>
      <c r="J666" s="72">
        <v>8</v>
      </c>
      <c r="K666" s="55" t="s">
        <v>173</v>
      </c>
      <c r="L666">
        <f t="shared" si="81"/>
        <v>57</v>
      </c>
      <c r="M666">
        <f t="shared" si="82"/>
        <v>82.75</v>
      </c>
      <c r="N666">
        <f t="shared" si="83"/>
        <v>2</v>
      </c>
      <c r="O666">
        <f t="shared" si="84"/>
        <v>9</v>
      </c>
      <c r="P666">
        <f t="shared" si="80"/>
        <v>2</v>
      </c>
      <c r="Q666" t="e">
        <f t="shared" si="86"/>
        <v>#VALUE!</v>
      </c>
      <c r="R666" t="e">
        <f t="shared" si="85"/>
        <v>#VALUE!</v>
      </c>
    </row>
    <row r="667" spans="1:18" x14ac:dyDescent="0.25">
      <c r="A667" s="54" t="s">
        <v>47</v>
      </c>
      <c r="B667" s="7" t="s">
        <v>58</v>
      </c>
      <c r="C667" s="30">
        <v>65</v>
      </c>
      <c r="D667" s="60">
        <v>87</v>
      </c>
      <c r="E667" s="61">
        <v>87</v>
      </c>
      <c r="F667" s="35">
        <v>105</v>
      </c>
      <c r="G667" s="38">
        <v>106</v>
      </c>
      <c r="H667" s="29" t="s">
        <v>12</v>
      </c>
      <c r="I667" s="29" t="s">
        <v>12</v>
      </c>
      <c r="J667" s="72">
        <v>4</v>
      </c>
      <c r="K667" s="55" t="s">
        <v>173</v>
      </c>
      <c r="L667">
        <f t="shared" si="81"/>
        <v>87</v>
      </c>
      <c r="M667">
        <f t="shared" si="82"/>
        <v>105.5</v>
      </c>
      <c r="N667">
        <f t="shared" si="83"/>
        <v>0</v>
      </c>
      <c r="O667" t="e">
        <f t="shared" si="84"/>
        <v>#VALUE!</v>
      </c>
      <c r="P667">
        <f t="shared" si="80"/>
        <v>2</v>
      </c>
      <c r="Q667">
        <f t="shared" si="86"/>
        <v>1</v>
      </c>
      <c r="R667">
        <f t="shared" si="85"/>
        <v>6</v>
      </c>
    </row>
    <row r="668" spans="1:18" x14ac:dyDescent="0.25">
      <c r="A668" s="54" t="s">
        <v>47</v>
      </c>
      <c r="B668" s="7" t="s">
        <v>59</v>
      </c>
      <c r="C668" s="30">
        <v>69</v>
      </c>
      <c r="D668" s="60">
        <v>98</v>
      </c>
      <c r="E668" s="61">
        <v>106</v>
      </c>
      <c r="F668" s="35" t="s">
        <v>12</v>
      </c>
      <c r="G668" s="29" t="s">
        <v>12</v>
      </c>
      <c r="H668" s="29" t="s">
        <v>12</v>
      </c>
      <c r="I668" s="29" t="s">
        <v>12</v>
      </c>
      <c r="J668" s="72">
        <v>2</v>
      </c>
      <c r="K668" s="55" t="s">
        <v>173</v>
      </c>
      <c r="L668">
        <f t="shared" si="81"/>
        <v>102</v>
      </c>
      <c r="M668" t="e">
        <f t="shared" si="82"/>
        <v>#DIV/0!</v>
      </c>
      <c r="N668">
        <f t="shared" si="83"/>
        <v>8</v>
      </c>
      <c r="O668" t="e">
        <f t="shared" si="84"/>
        <v>#VALUE!</v>
      </c>
      <c r="P668">
        <f t="shared" si="80"/>
        <v>1</v>
      </c>
      <c r="Q668" t="e">
        <f t="shared" si="86"/>
        <v>#VALUE!</v>
      </c>
      <c r="R668" t="e">
        <f t="shared" si="85"/>
        <v>#VALUE!</v>
      </c>
    </row>
    <row r="669" spans="1:18" x14ac:dyDescent="0.25">
      <c r="A669" s="54" t="s">
        <v>47</v>
      </c>
      <c r="B669" s="7" t="s">
        <v>31</v>
      </c>
      <c r="C669" s="30">
        <v>53</v>
      </c>
      <c r="D669" s="60">
        <v>73</v>
      </c>
      <c r="E669" s="61">
        <v>73</v>
      </c>
      <c r="F669" s="35">
        <v>90</v>
      </c>
      <c r="G669" s="38">
        <v>90</v>
      </c>
      <c r="H669" s="38">
        <v>91</v>
      </c>
      <c r="I669" s="38">
        <v>94</v>
      </c>
      <c r="J669" s="72">
        <v>8</v>
      </c>
      <c r="K669" s="55" t="s">
        <v>173</v>
      </c>
      <c r="L669">
        <f t="shared" si="81"/>
        <v>73</v>
      </c>
      <c r="M669">
        <f t="shared" si="82"/>
        <v>91.25</v>
      </c>
      <c r="N669">
        <f t="shared" si="83"/>
        <v>0</v>
      </c>
      <c r="O669">
        <f t="shared" si="84"/>
        <v>4</v>
      </c>
      <c r="P669">
        <f t="shared" si="80"/>
        <v>2</v>
      </c>
      <c r="Q669" t="e">
        <f t="shared" si="86"/>
        <v>#VALUE!</v>
      </c>
      <c r="R669" t="e">
        <f t="shared" si="85"/>
        <v>#VALUE!</v>
      </c>
    </row>
    <row r="670" spans="1:18" x14ac:dyDescent="0.25">
      <c r="A670" s="54" t="s">
        <v>47</v>
      </c>
      <c r="B670" s="7" t="s">
        <v>32</v>
      </c>
      <c r="C670" s="30">
        <v>84</v>
      </c>
      <c r="D670" s="60" t="s">
        <v>12</v>
      </c>
      <c r="E670" s="61" t="s">
        <v>12</v>
      </c>
      <c r="F670" s="35" t="s">
        <v>12</v>
      </c>
      <c r="G670" s="29" t="s">
        <v>12</v>
      </c>
      <c r="H670" s="29" t="s">
        <v>12</v>
      </c>
      <c r="I670" s="29" t="s">
        <v>12</v>
      </c>
      <c r="J670" s="72">
        <v>2</v>
      </c>
      <c r="K670" s="55" t="s">
        <v>173</v>
      </c>
      <c r="L670" t="e">
        <f t="shared" si="81"/>
        <v>#DIV/0!</v>
      </c>
      <c r="M670" t="e">
        <f t="shared" si="82"/>
        <v>#DIV/0!</v>
      </c>
      <c r="N670" t="e">
        <f t="shared" si="83"/>
        <v>#VALUE!</v>
      </c>
      <c r="O670" t="e">
        <f t="shared" si="84"/>
        <v>#VALUE!</v>
      </c>
      <c r="P670" t="e">
        <f t="shared" si="80"/>
        <v>#VALUE!</v>
      </c>
      <c r="Q670">
        <f t="shared" si="86"/>
        <v>2</v>
      </c>
      <c r="R670" t="e">
        <f t="shared" si="85"/>
        <v>#VALUE!</v>
      </c>
    </row>
    <row r="671" spans="1:18" x14ac:dyDescent="0.25">
      <c r="A671" s="54" t="s">
        <v>47</v>
      </c>
      <c r="B671" s="7" t="s">
        <v>34</v>
      </c>
      <c r="C671" s="30">
        <v>95</v>
      </c>
      <c r="D671" s="60" t="s">
        <v>12</v>
      </c>
      <c r="E671" s="61" t="s">
        <v>12</v>
      </c>
      <c r="F671" s="35" t="s">
        <v>12</v>
      </c>
      <c r="G671" s="29" t="s">
        <v>12</v>
      </c>
      <c r="H671" s="29" t="s">
        <v>12</v>
      </c>
      <c r="I671" s="29" t="s">
        <v>12</v>
      </c>
      <c r="J671" s="72">
        <v>2</v>
      </c>
      <c r="K671" s="55" t="s">
        <v>173</v>
      </c>
      <c r="L671" t="e">
        <f t="shared" si="81"/>
        <v>#DIV/0!</v>
      </c>
      <c r="M671" t="e">
        <f t="shared" si="82"/>
        <v>#DIV/0!</v>
      </c>
      <c r="N671" t="e">
        <f t="shared" si="83"/>
        <v>#VALUE!</v>
      </c>
      <c r="O671" t="e">
        <f t="shared" si="84"/>
        <v>#VALUE!</v>
      </c>
      <c r="P671" t="e">
        <f t="shared" si="80"/>
        <v>#VALUE!</v>
      </c>
      <c r="Q671" t="e">
        <f t="shared" si="86"/>
        <v>#VALUE!</v>
      </c>
      <c r="R671" t="e">
        <f t="shared" si="85"/>
        <v>#VALUE!</v>
      </c>
    </row>
    <row r="672" spans="1:18" x14ac:dyDescent="0.25">
      <c r="A672" s="54" t="s">
        <v>47</v>
      </c>
      <c r="B672" s="7" t="s">
        <v>60</v>
      </c>
      <c r="C672" s="30">
        <v>32</v>
      </c>
      <c r="D672" s="60">
        <v>48</v>
      </c>
      <c r="E672" s="61">
        <v>50</v>
      </c>
      <c r="F672" s="35">
        <v>62</v>
      </c>
      <c r="G672" s="38">
        <v>63</v>
      </c>
      <c r="H672" s="38">
        <v>63</v>
      </c>
      <c r="I672" s="38">
        <v>63</v>
      </c>
      <c r="J672" s="72">
        <v>31</v>
      </c>
      <c r="K672" s="55" t="s">
        <v>173</v>
      </c>
      <c r="L672">
        <f t="shared" si="81"/>
        <v>49</v>
      </c>
      <c r="M672">
        <f t="shared" si="82"/>
        <v>62.75</v>
      </c>
      <c r="N672">
        <f t="shared" si="83"/>
        <v>2</v>
      </c>
      <c r="O672">
        <f t="shared" si="84"/>
        <v>1</v>
      </c>
      <c r="P672">
        <f t="shared" si="80"/>
        <v>2</v>
      </c>
      <c r="Q672" t="e">
        <f t="shared" si="86"/>
        <v>#VALUE!</v>
      </c>
      <c r="R672" t="e">
        <f t="shared" si="85"/>
        <v>#VALUE!</v>
      </c>
    </row>
    <row r="673" spans="1:18" x14ac:dyDescent="0.25">
      <c r="A673" s="54" t="s">
        <v>47</v>
      </c>
      <c r="B673" s="7" t="s">
        <v>87</v>
      </c>
      <c r="C673" s="30">
        <v>100</v>
      </c>
      <c r="D673" s="60" t="s">
        <v>12</v>
      </c>
      <c r="E673" s="61" t="s">
        <v>12</v>
      </c>
      <c r="F673" s="35" t="s">
        <v>12</v>
      </c>
      <c r="G673" s="29" t="s">
        <v>12</v>
      </c>
      <c r="H673" s="29" t="s">
        <v>12</v>
      </c>
      <c r="I673" s="29" t="s">
        <v>12</v>
      </c>
      <c r="J673" s="72">
        <v>1</v>
      </c>
      <c r="K673" s="55" t="s">
        <v>173</v>
      </c>
      <c r="L673" t="e">
        <f t="shared" si="81"/>
        <v>#DIV/0!</v>
      </c>
      <c r="M673" t="e">
        <f t="shared" si="82"/>
        <v>#DIV/0!</v>
      </c>
      <c r="N673" t="e">
        <f t="shared" si="83"/>
        <v>#VALUE!</v>
      </c>
      <c r="O673" t="e">
        <f t="shared" si="84"/>
        <v>#VALUE!</v>
      </c>
      <c r="P673" t="e">
        <f t="shared" si="80"/>
        <v>#VALUE!</v>
      </c>
      <c r="Q673">
        <f t="shared" si="86"/>
        <v>2</v>
      </c>
      <c r="R673" t="e">
        <f t="shared" si="85"/>
        <v>#VALUE!</v>
      </c>
    </row>
    <row r="674" spans="1:18" x14ac:dyDescent="0.25">
      <c r="A674" s="54" t="s">
        <v>47</v>
      </c>
      <c r="B674" s="7" t="s">
        <v>61</v>
      </c>
      <c r="C674" s="30" t="s">
        <v>12</v>
      </c>
      <c r="D674" s="60" t="s">
        <v>12</v>
      </c>
      <c r="E674" s="61" t="s">
        <v>12</v>
      </c>
      <c r="F674" s="35" t="s">
        <v>12</v>
      </c>
      <c r="G674" s="29" t="s">
        <v>12</v>
      </c>
      <c r="H674" s="29" t="s">
        <v>12</v>
      </c>
      <c r="I674" s="29" t="s">
        <v>12</v>
      </c>
      <c r="J674" s="72">
        <v>1</v>
      </c>
      <c r="K674" s="55" t="s">
        <v>173</v>
      </c>
      <c r="L674" t="e">
        <f t="shared" si="81"/>
        <v>#DIV/0!</v>
      </c>
      <c r="M674" t="e">
        <f t="shared" si="82"/>
        <v>#DIV/0!</v>
      </c>
      <c r="N674" t="e">
        <f t="shared" si="83"/>
        <v>#VALUE!</v>
      </c>
      <c r="O674" t="e">
        <f t="shared" si="84"/>
        <v>#VALUE!</v>
      </c>
      <c r="P674" t="e">
        <f t="shared" si="80"/>
        <v>#VALUE!</v>
      </c>
      <c r="Q674" t="e">
        <f t="shared" si="86"/>
        <v>#VALUE!</v>
      </c>
      <c r="R674" t="e">
        <f t="shared" si="85"/>
        <v>#VALUE!</v>
      </c>
    </row>
    <row r="675" spans="1:18" x14ac:dyDescent="0.25">
      <c r="A675" s="54" t="s">
        <v>47</v>
      </c>
      <c r="B675" s="7" t="s">
        <v>88</v>
      </c>
      <c r="C675" s="30">
        <v>63</v>
      </c>
      <c r="D675" s="60">
        <v>82</v>
      </c>
      <c r="E675" s="61">
        <v>82</v>
      </c>
      <c r="F675" s="35">
        <v>96</v>
      </c>
      <c r="G675" s="38">
        <v>97</v>
      </c>
      <c r="H675" s="38">
        <v>97</v>
      </c>
      <c r="I675" s="38">
        <v>99</v>
      </c>
      <c r="J675" s="72">
        <v>5</v>
      </c>
      <c r="K675" s="55" t="s">
        <v>173</v>
      </c>
      <c r="L675">
        <f t="shared" si="81"/>
        <v>82</v>
      </c>
      <c r="M675">
        <f t="shared" si="82"/>
        <v>97.25</v>
      </c>
      <c r="N675">
        <f t="shared" si="83"/>
        <v>0</v>
      </c>
      <c r="O675">
        <f t="shared" si="84"/>
        <v>3</v>
      </c>
      <c r="P675">
        <f t="shared" si="80"/>
        <v>2</v>
      </c>
      <c r="Q675" t="e">
        <f t="shared" si="86"/>
        <v>#VALUE!</v>
      </c>
      <c r="R675" t="e">
        <f t="shared" si="85"/>
        <v>#VALUE!</v>
      </c>
    </row>
    <row r="676" spans="1:18" x14ac:dyDescent="0.25">
      <c r="A676" s="54" t="s">
        <v>47</v>
      </c>
      <c r="B676" s="7" t="s">
        <v>79</v>
      </c>
      <c r="C676" s="30">
        <v>83</v>
      </c>
      <c r="D676" s="60">
        <v>102</v>
      </c>
      <c r="E676" s="61">
        <v>102</v>
      </c>
      <c r="F676" s="35" t="s">
        <v>12</v>
      </c>
      <c r="G676" s="29" t="s">
        <v>12</v>
      </c>
      <c r="H676" s="29" t="s">
        <v>12</v>
      </c>
      <c r="I676" s="29" t="s">
        <v>12</v>
      </c>
      <c r="J676" s="72">
        <v>2</v>
      </c>
      <c r="K676" s="55" t="s">
        <v>173</v>
      </c>
      <c r="L676">
        <f t="shared" si="81"/>
        <v>102</v>
      </c>
      <c r="M676" t="e">
        <f t="shared" si="82"/>
        <v>#DIV/0!</v>
      </c>
      <c r="N676">
        <f t="shared" si="83"/>
        <v>0</v>
      </c>
      <c r="O676" t="e">
        <f t="shared" si="84"/>
        <v>#VALUE!</v>
      </c>
      <c r="P676">
        <f t="shared" si="80"/>
        <v>2</v>
      </c>
      <c r="Q676">
        <f t="shared" si="86"/>
        <v>2</v>
      </c>
      <c r="R676">
        <f t="shared" si="85"/>
        <v>5</v>
      </c>
    </row>
    <row r="677" spans="1:18" x14ac:dyDescent="0.25">
      <c r="A677" s="54" t="s">
        <v>47</v>
      </c>
      <c r="B677" s="7" t="s">
        <v>89</v>
      </c>
      <c r="C677" s="30">
        <v>51</v>
      </c>
      <c r="D677" s="60">
        <v>67</v>
      </c>
      <c r="E677" s="61">
        <v>69</v>
      </c>
      <c r="F677" s="35">
        <v>83</v>
      </c>
      <c r="G677" s="38">
        <v>83</v>
      </c>
      <c r="H677" s="38">
        <v>90</v>
      </c>
      <c r="I677" s="38">
        <v>90</v>
      </c>
      <c r="J677" s="72">
        <v>8</v>
      </c>
      <c r="K677" s="55" t="s">
        <v>173</v>
      </c>
      <c r="L677">
        <f t="shared" si="81"/>
        <v>68</v>
      </c>
      <c r="M677">
        <f t="shared" si="82"/>
        <v>86.5</v>
      </c>
      <c r="N677">
        <f t="shared" si="83"/>
        <v>2</v>
      </c>
      <c r="O677">
        <f t="shared" si="84"/>
        <v>7</v>
      </c>
      <c r="P677">
        <f t="shared" si="80"/>
        <v>2</v>
      </c>
      <c r="Q677" t="e">
        <f t="shared" si="86"/>
        <v>#VALUE!</v>
      </c>
      <c r="R677" t="e">
        <f t="shared" si="85"/>
        <v>#VALUE!</v>
      </c>
    </row>
    <row r="678" spans="1:18" x14ac:dyDescent="0.25">
      <c r="A678" s="54" t="s">
        <v>47</v>
      </c>
      <c r="B678" s="7" t="s">
        <v>80</v>
      </c>
      <c r="C678" s="30">
        <v>49</v>
      </c>
      <c r="D678" s="60">
        <v>69</v>
      </c>
      <c r="E678" s="61">
        <v>70</v>
      </c>
      <c r="F678" s="35">
        <v>87</v>
      </c>
      <c r="G678" s="38">
        <v>93</v>
      </c>
      <c r="H678" s="38">
        <v>95</v>
      </c>
      <c r="I678" s="38">
        <v>96</v>
      </c>
      <c r="J678" s="72">
        <v>8</v>
      </c>
      <c r="K678" s="55" t="s">
        <v>173</v>
      </c>
      <c r="L678">
        <f t="shared" si="81"/>
        <v>69.5</v>
      </c>
      <c r="M678">
        <f t="shared" si="82"/>
        <v>92.75</v>
      </c>
      <c r="N678">
        <f t="shared" si="83"/>
        <v>1</v>
      </c>
      <c r="O678">
        <f t="shared" si="84"/>
        <v>9</v>
      </c>
      <c r="P678">
        <f t="shared" si="80"/>
        <v>2</v>
      </c>
      <c r="Q678">
        <f t="shared" si="86"/>
        <v>1</v>
      </c>
      <c r="R678">
        <f t="shared" si="85"/>
        <v>6</v>
      </c>
    </row>
    <row r="679" spans="1:18" x14ac:dyDescent="0.25">
      <c r="A679" s="54" t="s">
        <v>47</v>
      </c>
      <c r="B679" s="7" t="s">
        <v>95</v>
      </c>
      <c r="C679" s="30">
        <v>61</v>
      </c>
      <c r="D679" s="60">
        <v>78</v>
      </c>
      <c r="E679" s="61">
        <v>79</v>
      </c>
      <c r="F679" s="35">
        <v>92</v>
      </c>
      <c r="G679" s="38">
        <v>92</v>
      </c>
      <c r="H679" s="38">
        <v>93</v>
      </c>
      <c r="I679" s="38">
        <v>93</v>
      </c>
      <c r="J679" s="72">
        <v>8</v>
      </c>
      <c r="K679" s="55" t="s">
        <v>173</v>
      </c>
      <c r="L679">
        <f t="shared" si="81"/>
        <v>78.5</v>
      </c>
      <c r="M679">
        <f t="shared" si="82"/>
        <v>92.5</v>
      </c>
      <c r="N679">
        <f t="shared" si="83"/>
        <v>1</v>
      </c>
      <c r="O679">
        <f t="shared" si="84"/>
        <v>1</v>
      </c>
      <c r="P679">
        <f t="shared" si="80"/>
        <v>2</v>
      </c>
      <c r="Q679">
        <f t="shared" si="86"/>
        <v>1</v>
      </c>
      <c r="R679">
        <f t="shared" si="85"/>
        <v>6</v>
      </c>
    </row>
    <row r="680" spans="1:18" x14ac:dyDescent="0.25">
      <c r="A680" s="54" t="s">
        <v>47</v>
      </c>
      <c r="B680" s="7" t="s">
        <v>37</v>
      </c>
      <c r="C680" s="30">
        <v>35</v>
      </c>
      <c r="D680" s="60">
        <v>53</v>
      </c>
      <c r="E680" s="61">
        <v>53</v>
      </c>
      <c r="F680" s="35">
        <v>68</v>
      </c>
      <c r="G680" s="38">
        <v>70</v>
      </c>
      <c r="H680" s="38">
        <v>71</v>
      </c>
      <c r="I680" s="38">
        <v>75</v>
      </c>
      <c r="J680" s="72">
        <v>17</v>
      </c>
      <c r="K680" s="55" t="s">
        <v>173</v>
      </c>
      <c r="L680">
        <f t="shared" si="81"/>
        <v>53</v>
      </c>
      <c r="M680">
        <f t="shared" si="82"/>
        <v>71</v>
      </c>
      <c r="N680">
        <f t="shared" si="83"/>
        <v>0</v>
      </c>
      <c r="O680">
        <f t="shared" si="84"/>
        <v>7</v>
      </c>
      <c r="P680">
        <f t="shared" si="80"/>
        <v>2</v>
      </c>
      <c r="Q680">
        <f t="shared" si="86"/>
        <v>2</v>
      </c>
      <c r="R680">
        <f t="shared" si="85"/>
        <v>5</v>
      </c>
    </row>
    <row r="681" spans="1:18" x14ac:dyDescent="0.25">
      <c r="A681" s="54" t="s">
        <v>47</v>
      </c>
      <c r="B681" s="7" t="s">
        <v>81</v>
      </c>
      <c r="C681" s="30">
        <v>64</v>
      </c>
      <c r="D681" s="60">
        <v>95</v>
      </c>
      <c r="E681" s="61">
        <v>98</v>
      </c>
      <c r="F681" s="35" t="s">
        <v>12</v>
      </c>
      <c r="G681" s="29" t="s">
        <v>12</v>
      </c>
      <c r="H681" s="29" t="s">
        <v>12</v>
      </c>
      <c r="I681" s="29" t="s">
        <v>12</v>
      </c>
      <c r="J681" s="72">
        <v>3</v>
      </c>
      <c r="K681" s="55" t="s">
        <v>173</v>
      </c>
      <c r="L681">
        <f t="shared" si="81"/>
        <v>96.5</v>
      </c>
      <c r="M681" t="e">
        <f t="shared" si="82"/>
        <v>#DIV/0!</v>
      </c>
      <c r="N681">
        <f t="shared" si="83"/>
        <v>3</v>
      </c>
      <c r="O681" t="e">
        <f t="shared" si="84"/>
        <v>#VALUE!</v>
      </c>
      <c r="P681">
        <f t="shared" si="80"/>
        <v>2</v>
      </c>
      <c r="Q681">
        <f t="shared" si="86"/>
        <v>1</v>
      </c>
      <c r="R681">
        <f t="shared" si="85"/>
        <v>6</v>
      </c>
    </row>
    <row r="682" spans="1:18" x14ac:dyDescent="0.25">
      <c r="A682" s="54" t="s">
        <v>47</v>
      </c>
      <c r="B682" s="7" t="s">
        <v>38</v>
      </c>
      <c r="C682" s="30">
        <v>48</v>
      </c>
      <c r="D682" s="60">
        <v>64</v>
      </c>
      <c r="E682" s="61">
        <v>65</v>
      </c>
      <c r="F682" s="35">
        <v>77</v>
      </c>
      <c r="G682" s="38">
        <v>77</v>
      </c>
      <c r="H682" s="38">
        <v>78</v>
      </c>
      <c r="I682" s="38">
        <v>78</v>
      </c>
      <c r="J682" s="72">
        <v>14</v>
      </c>
      <c r="K682" s="55" t="s">
        <v>173</v>
      </c>
      <c r="L682">
        <f t="shared" si="81"/>
        <v>64.5</v>
      </c>
      <c r="M682">
        <f t="shared" si="82"/>
        <v>77.5</v>
      </c>
      <c r="N682">
        <f t="shared" si="83"/>
        <v>1</v>
      </c>
      <c r="O682">
        <f t="shared" si="84"/>
        <v>1</v>
      </c>
      <c r="P682">
        <f t="shared" si="80"/>
        <v>2</v>
      </c>
      <c r="Q682" t="e">
        <f t="shared" si="86"/>
        <v>#VALUE!</v>
      </c>
      <c r="R682" t="e">
        <f t="shared" si="85"/>
        <v>#VALUE!</v>
      </c>
    </row>
    <row r="683" spans="1:18" x14ac:dyDescent="0.25">
      <c r="A683" s="54" t="s">
        <v>47</v>
      </c>
      <c r="B683" s="7" t="s">
        <v>66</v>
      </c>
      <c r="C683" s="30">
        <v>91</v>
      </c>
      <c r="D683" s="50" t="s">
        <v>12</v>
      </c>
      <c r="E683" s="51" t="s">
        <v>12</v>
      </c>
      <c r="F683" s="29" t="s">
        <v>12</v>
      </c>
      <c r="G683" s="29" t="s">
        <v>12</v>
      </c>
      <c r="H683" s="29" t="s">
        <v>12</v>
      </c>
      <c r="I683" s="29" t="s">
        <v>12</v>
      </c>
      <c r="J683" s="72">
        <v>2</v>
      </c>
      <c r="K683" s="55" t="s">
        <v>173</v>
      </c>
      <c r="L683" t="e">
        <f t="shared" si="81"/>
        <v>#DIV/0!</v>
      </c>
      <c r="M683" t="e">
        <f t="shared" si="82"/>
        <v>#DIV/0!</v>
      </c>
      <c r="N683" t="e">
        <f t="shared" si="83"/>
        <v>#VALUE!</v>
      </c>
      <c r="O683" t="e">
        <f t="shared" si="84"/>
        <v>#VALUE!</v>
      </c>
      <c r="P683" t="e">
        <f t="shared" si="80"/>
        <v>#VALUE!</v>
      </c>
      <c r="Q683">
        <f t="shared" si="86"/>
        <v>2</v>
      </c>
      <c r="R683" t="e">
        <f t="shared" si="85"/>
        <v>#VALUE!</v>
      </c>
    </row>
    <row r="684" spans="1:18" x14ac:dyDescent="0.25">
      <c r="A684" s="54" t="s">
        <v>47</v>
      </c>
      <c r="B684" s="7" t="s">
        <v>40</v>
      </c>
      <c r="C684" s="30">
        <v>53</v>
      </c>
      <c r="D684" s="60">
        <v>69</v>
      </c>
      <c r="E684" s="61">
        <v>69</v>
      </c>
      <c r="F684" s="29" t="s">
        <v>12</v>
      </c>
      <c r="G684" s="29" t="s">
        <v>12</v>
      </c>
      <c r="H684" s="29" t="s">
        <v>12</v>
      </c>
      <c r="I684" s="29" t="s">
        <v>12</v>
      </c>
      <c r="J684" s="72">
        <v>10</v>
      </c>
      <c r="K684" s="55" t="s">
        <v>173</v>
      </c>
      <c r="L684">
        <f t="shared" si="81"/>
        <v>69</v>
      </c>
      <c r="M684" t="e">
        <f t="shared" si="82"/>
        <v>#DIV/0!</v>
      </c>
      <c r="N684">
        <f t="shared" si="83"/>
        <v>0</v>
      </c>
      <c r="O684" t="e">
        <f t="shared" si="84"/>
        <v>#VALUE!</v>
      </c>
      <c r="P684">
        <f t="shared" si="80"/>
        <v>2</v>
      </c>
      <c r="Q684" t="e">
        <f t="shared" si="86"/>
        <v>#VALUE!</v>
      </c>
      <c r="R684" t="e">
        <f t="shared" si="85"/>
        <v>#VALUE!</v>
      </c>
    </row>
    <row r="685" spans="1:18" x14ac:dyDescent="0.25">
      <c r="A685" s="54" t="s">
        <v>47</v>
      </c>
      <c r="B685" s="7" t="s">
        <v>67</v>
      </c>
      <c r="C685" s="30" t="s">
        <v>12</v>
      </c>
      <c r="D685" s="60" t="s">
        <v>12</v>
      </c>
      <c r="E685" s="61" t="s">
        <v>12</v>
      </c>
      <c r="F685" s="35" t="s">
        <v>12</v>
      </c>
      <c r="G685" s="29" t="s">
        <v>12</v>
      </c>
      <c r="H685" s="29" t="s">
        <v>12</v>
      </c>
      <c r="I685" s="29" t="s">
        <v>12</v>
      </c>
      <c r="J685" s="72">
        <v>1</v>
      </c>
      <c r="K685" s="55" t="s">
        <v>173</v>
      </c>
      <c r="L685" t="e">
        <f t="shared" si="81"/>
        <v>#DIV/0!</v>
      </c>
      <c r="M685" t="e">
        <f t="shared" si="82"/>
        <v>#DIV/0!</v>
      </c>
      <c r="N685" t="e">
        <f t="shared" si="83"/>
        <v>#VALUE!</v>
      </c>
      <c r="O685" t="e">
        <f t="shared" si="84"/>
        <v>#VALUE!</v>
      </c>
      <c r="P685" t="e">
        <f t="shared" si="80"/>
        <v>#VALUE!</v>
      </c>
      <c r="Q685" t="e">
        <f t="shared" si="86"/>
        <v>#VALUE!</v>
      </c>
      <c r="R685" t="e">
        <f t="shared" si="85"/>
        <v>#VALUE!</v>
      </c>
    </row>
    <row r="686" spans="1:18" x14ac:dyDescent="0.25">
      <c r="A686" s="54" t="s">
        <v>47</v>
      </c>
      <c r="B686" s="7" t="s">
        <v>82</v>
      </c>
      <c r="C686" s="30">
        <v>52</v>
      </c>
      <c r="D686" s="60">
        <v>70</v>
      </c>
      <c r="E686" s="61">
        <v>71</v>
      </c>
      <c r="F686" s="35">
        <v>84</v>
      </c>
      <c r="G686" s="38">
        <v>85</v>
      </c>
      <c r="H686" s="38">
        <v>86</v>
      </c>
      <c r="I686" s="38">
        <v>86</v>
      </c>
      <c r="J686" s="72">
        <v>8</v>
      </c>
      <c r="K686" s="55" t="s">
        <v>173</v>
      </c>
      <c r="L686">
        <f t="shared" si="81"/>
        <v>70.5</v>
      </c>
      <c r="M686">
        <f t="shared" si="82"/>
        <v>85.25</v>
      </c>
      <c r="N686">
        <f t="shared" si="83"/>
        <v>1</v>
      </c>
      <c r="O686">
        <f t="shared" si="84"/>
        <v>2</v>
      </c>
      <c r="P686">
        <f t="shared" si="80"/>
        <v>2</v>
      </c>
      <c r="Q686" t="e">
        <f t="shared" si="86"/>
        <v>#VALUE!</v>
      </c>
      <c r="R686" t="e">
        <f t="shared" si="85"/>
        <v>#VALUE!</v>
      </c>
    </row>
    <row r="687" spans="1:18" x14ac:dyDescent="0.25">
      <c r="A687" s="54" t="s">
        <v>47</v>
      </c>
      <c r="B687" s="7" t="s">
        <v>96</v>
      </c>
      <c r="C687" s="30">
        <v>89</v>
      </c>
      <c r="D687" s="50" t="s">
        <v>12</v>
      </c>
      <c r="E687" s="51" t="s">
        <v>12</v>
      </c>
      <c r="F687" s="29" t="s">
        <v>12</v>
      </c>
      <c r="G687" s="29" t="s">
        <v>12</v>
      </c>
      <c r="H687" s="29" t="s">
        <v>12</v>
      </c>
      <c r="I687" s="29" t="s">
        <v>12</v>
      </c>
      <c r="J687" s="72">
        <v>2</v>
      </c>
      <c r="K687" s="55" t="s">
        <v>173</v>
      </c>
      <c r="L687" t="e">
        <f t="shared" si="81"/>
        <v>#DIV/0!</v>
      </c>
      <c r="M687" t="e">
        <f t="shared" si="82"/>
        <v>#DIV/0!</v>
      </c>
      <c r="N687" t="e">
        <f t="shared" si="83"/>
        <v>#VALUE!</v>
      </c>
      <c r="O687" t="e">
        <f t="shared" si="84"/>
        <v>#VALUE!</v>
      </c>
      <c r="P687" t="e">
        <f t="shared" si="80"/>
        <v>#VALUE!</v>
      </c>
      <c r="Q687">
        <f t="shared" si="86"/>
        <v>2</v>
      </c>
      <c r="R687" t="e">
        <f t="shared" si="85"/>
        <v>#VALUE!</v>
      </c>
    </row>
    <row r="688" spans="1:18" x14ac:dyDescent="0.25">
      <c r="A688" s="54" t="s">
        <v>47</v>
      </c>
      <c r="B688" s="7" t="s">
        <v>69</v>
      </c>
      <c r="C688" s="30">
        <v>45</v>
      </c>
      <c r="D688" s="60">
        <v>64</v>
      </c>
      <c r="E688" s="61">
        <v>65</v>
      </c>
      <c r="F688" s="35">
        <v>87</v>
      </c>
      <c r="G688" s="38">
        <v>87</v>
      </c>
      <c r="H688" s="38">
        <v>89</v>
      </c>
      <c r="I688" s="38">
        <v>93</v>
      </c>
      <c r="J688" s="72">
        <v>8</v>
      </c>
      <c r="K688" s="55" t="s">
        <v>173</v>
      </c>
      <c r="L688">
        <f t="shared" si="81"/>
        <v>64.5</v>
      </c>
      <c r="M688">
        <f t="shared" si="82"/>
        <v>89</v>
      </c>
      <c r="N688">
        <f t="shared" si="83"/>
        <v>1</v>
      </c>
      <c r="O688">
        <f t="shared" si="84"/>
        <v>6</v>
      </c>
      <c r="P688">
        <f t="shared" si="80"/>
        <v>2</v>
      </c>
      <c r="Q688" t="e">
        <f t="shared" si="86"/>
        <v>#VALUE!</v>
      </c>
      <c r="R688" t="e">
        <f t="shared" si="85"/>
        <v>#VALUE!</v>
      </c>
    </row>
    <row r="689" spans="1:18" x14ac:dyDescent="0.25">
      <c r="A689" s="54" t="s">
        <v>47</v>
      </c>
      <c r="B689" s="7" t="s">
        <v>70</v>
      </c>
      <c r="C689" s="30">
        <v>93</v>
      </c>
      <c r="D689" s="50" t="s">
        <v>12</v>
      </c>
      <c r="E689" s="51" t="s">
        <v>12</v>
      </c>
      <c r="F689" s="29" t="s">
        <v>12</v>
      </c>
      <c r="G689" s="29" t="s">
        <v>12</v>
      </c>
      <c r="H689" s="29" t="s">
        <v>12</v>
      </c>
      <c r="I689" s="29" t="s">
        <v>12</v>
      </c>
      <c r="J689" s="72">
        <v>2</v>
      </c>
      <c r="K689" s="55" t="s">
        <v>173</v>
      </c>
      <c r="L689" t="e">
        <f t="shared" si="81"/>
        <v>#DIV/0!</v>
      </c>
      <c r="M689" t="e">
        <f t="shared" si="82"/>
        <v>#DIV/0!</v>
      </c>
      <c r="N689" t="e">
        <f t="shared" si="83"/>
        <v>#VALUE!</v>
      </c>
      <c r="O689" t="e">
        <f t="shared" si="84"/>
        <v>#VALUE!</v>
      </c>
      <c r="P689" t="e">
        <f t="shared" si="80"/>
        <v>#VALUE!</v>
      </c>
      <c r="Q689">
        <f t="shared" si="86"/>
        <v>1</v>
      </c>
      <c r="R689" t="e">
        <f t="shared" si="85"/>
        <v>#VALUE!</v>
      </c>
    </row>
    <row r="690" spans="1:18" x14ac:dyDescent="0.25">
      <c r="A690" s="54" t="s">
        <v>47</v>
      </c>
      <c r="B690" s="7" t="s">
        <v>43</v>
      </c>
      <c r="C690" s="30">
        <v>85</v>
      </c>
      <c r="D690" s="50" t="s">
        <v>12</v>
      </c>
      <c r="E690" s="51" t="s">
        <v>12</v>
      </c>
      <c r="F690" s="29" t="s">
        <v>12</v>
      </c>
      <c r="G690" s="29" t="s">
        <v>12</v>
      </c>
      <c r="H690" s="29" t="s">
        <v>12</v>
      </c>
      <c r="I690" s="29" t="s">
        <v>12</v>
      </c>
      <c r="J690" s="72">
        <v>2</v>
      </c>
      <c r="K690" s="55" t="s">
        <v>173</v>
      </c>
      <c r="L690" t="e">
        <f t="shared" si="81"/>
        <v>#DIV/0!</v>
      </c>
      <c r="M690" t="e">
        <f t="shared" si="82"/>
        <v>#DIV/0!</v>
      </c>
      <c r="N690" t="e">
        <f t="shared" si="83"/>
        <v>#VALUE!</v>
      </c>
      <c r="O690" t="e">
        <f t="shared" si="84"/>
        <v>#VALUE!</v>
      </c>
      <c r="P690" t="e">
        <f t="shared" si="80"/>
        <v>#VALUE!</v>
      </c>
      <c r="Q690" t="e">
        <f t="shared" si="86"/>
        <v>#VALUE!</v>
      </c>
      <c r="R690" t="e">
        <f t="shared" si="85"/>
        <v>#VALUE!</v>
      </c>
    </row>
    <row r="691" spans="1:18" x14ac:dyDescent="0.25">
      <c r="A691" s="54" t="s">
        <v>47</v>
      </c>
      <c r="B691" s="7" t="s">
        <v>83</v>
      </c>
      <c r="C691" s="30">
        <v>86</v>
      </c>
      <c r="D691" s="50" t="s">
        <v>12</v>
      </c>
      <c r="E691" s="51" t="s">
        <v>12</v>
      </c>
      <c r="F691" s="29" t="s">
        <v>12</v>
      </c>
      <c r="G691" s="29" t="s">
        <v>12</v>
      </c>
      <c r="H691" s="29" t="s">
        <v>12</v>
      </c>
      <c r="I691" s="29" t="s">
        <v>12</v>
      </c>
      <c r="J691" s="72">
        <v>2</v>
      </c>
      <c r="K691" s="55" t="s">
        <v>173</v>
      </c>
      <c r="L691" t="e">
        <f t="shared" si="81"/>
        <v>#DIV/0!</v>
      </c>
      <c r="M691" t="e">
        <f t="shared" si="82"/>
        <v>#DIV/0!</v>
      </c>
      <c r="N691" t="e">
        <f t="shared" si="83"/>
        <v>#VALUE!</v>
      </c>
      <c r="O691" t="e">
        <f t="shared" si="84"/>
        <v>#VALUE!</v>
      </c>
      <c r="P691" t="e">
        <f t="shared" si="80"/>
        <v>#VALUE!</v>
      </c>
      <c r="Q691" t="e">
        <f t="shared" si="86"/>
        <v>#VALUE!</v>
      </c>
      <c r="R691" t="e">
        <f t="shared" si="85"/>
        <v>#VALUE!</v>
      </c>
    </row>
    <row r="692" spans="1:18" x14ac:dyDescent="0.25">
      <c r="A692" s="54" t="s">
        <v>47</v>
      </c>
      <c r="B692" s="7" t="s">
        <v>109</v>
      </c>
      <c r="C692" s="30">
        <v>42</v>
      </c>
      <c r="D692" s="60">
        <v>61</v>
      </c>
      <c r="E692" s="61">
        <v>63</v>
      </c>
      <c r="F692" s="35">
        <v>77</v>
      </c>
      <c r="G692" s="38">
        <v>77</v>
      </c>
      <c r="H692" s="38">
        <v>79</v>
      </c>
      <c r="I692" s="38">
        <v>83</v>
      </c>
      <c r="J692" s="72">
        <v>13</v>
      </c>
      <c r="K692" s="55" t="s">
        <v>173</v>
      </c>
      <c r="L692">
        <f t="shared" si="81"/>
        <v>62</v>
      </c>
      <c r="M692">
        <f t="shared" si="82"/>
        <v>79</v>
      </c>
      <c r="N692">
        <f t="shared" si="83"/>
        <v>2</v>
      </c>
      <c r="O692">
        <f t="shared" si="84"/>
        <v>6</v>
      </c>
      <c r="P692">
        <f t="shared" si="80"/>
        <v>2</v>
      </c>
      <c r="Q692" t="e">
        <f t="shared" si="86"/>
        <v>#VALUE!</v>
      </c>
      <c r="R692" t="e">
        <f t="shared" si="85"/>
        <v>#VALUE!</v>
      </c>
    </row>
    <row r="693" spans="1:18" x14ac:dyDescent="0.25">
      <c r="A693" s="54" t="s">
        <v>47</v>
      </c>
      <c r="B693" s="7" t="s">
        <v>73</v>
      </c>
      <c r="C693" s="30">
        <v>56</v>
      </c>
      <c r="D693" s="60">
        <v>77</v>
      </c>
      <c r="E693" s="61">
        <v>79</v>
      </c>
      <c r="F693" s="35">
        <v>100</v>
      </c>
      <c r="G693" s="38">
        <v>100</v>
      </c>
      <c r="H693" s="38">
        <v>102</v>
      </c>
      <c r="I693" s="38">
        <v>107</v>
      </c>
      <c r="J693" s="72">
        <v>4</v>
      </c>
      <c r="K693" s="55" t="s">
        <v>173</v>
      </c>
      <c r="L693">
        <f t="shared" si="81"/>
        <v>78</v>
      </c>
      <c r="M693">
        <f t="shared" si="82"/>
        <v>102.25</v>
      </c>
      <c r="N693">
        <f t="shared" si="83"/>
        <v>2</v>
      </c>
      <c r="O693">
        <f t="shared" si="84"/>
        <v>7</v>
      </c>
      <c r="P693">
        <f t="shared" si="80"/>
        <v>2</v>
      </c>
      <c r="Q693">
        <f t="shared" si="86"/>
        <v>1</v>
      </c>
      <c r="R693">
        <f t="shared" si="85"/>
        <v>6</v>
      </c>
    </row>
    <row r="694" spans="1:18" x14ac:dyDescent="0.25">
      <c r="A694" s="54" t="s">
        <v>47</v>
      </c>
      <c r="B694" s="7" t="s">
        <v>105</v>
      </c>
      <c r="C694" s="30">
        <v>79</v>
      </c>
      <c r="D694" s="60">
        <v>105</v>
      </c>
      <c r="E694" s="51" t="s">
        <v>12</v>
      </c>
      <c r="F694" s="29" t="s">
        <v>12</v>
      </c>
      <c r="G694" s="29" t="s">
        <v>12</v>
      </c>
      <c r="H694" s="29" t="s">
        <v>12</v>
      </c>
      <c r="I694" s="29" t="s">
        <v>12</v>
      </c>
      <c r="J694" s="72">
        <v>2</v>
      </c>
      <c r="K694" s="55" t="s">
        <v>173</v>
      </c>
      <c r="L694">
        <f t="shared" si="81"/>
        <v>105</v>
      </c>
      <c r="M694" t="e">
        <f t="shared" si="82"/>
        <v>#DIV/0!</v>
      </c>
      <c r="N694" t="e">
        <f t="shared" si="83"/>
        <v>#VALUE!</v>
      </c>
      <c r="O694" t="e">
        <f t="shared" si="84"/>
        <v>#VALUE!</v>
      </c>
      <c r="P694" t="e">
        <f t="shared" si="80"/>
        <v>#VALUE!</v>
      </c>
      <c r="Q694">
        <f t="shared" si="86"/>
        <v>1</v>
      </c>
      <c r="R694" t="e">
        <f t="shared" si="85"/>
        <v>#VALUE!</v>
      </c>
    </row>
    <row r="695" spans="1:18" x14ac:dyDescent="0.25">
      <c r="A695" s="54" t="s">
        <v>47</v>
      </c>
      <c r="B695" s="7" t="s">
        <v>74</v>
      </c>
      <c r="C695" s="30">
        <v>76</v>
      </c>
      <c r="D695" s="50" t="s">
        <v>12</v>
      </c>
      <c r="E695" s="51" t="s">
        <v>12</v>
      </c>
      <c r="F695" s="29" t="s">
        <v>12</v>
      </c>
      <c r="G695" s="29" t="s">
        <v>12</v>
      </c>
      <c r="H695" s="29" t="s">
        <v>12</v>
      </c>
      <c r="I695" s="29" t="s">
        <v>12</v>
      </c>
      <c r="J695" s="72">
        <v>1</v>
      </c>
      <c r="K695" s="55" t="s">
        <v>173</v>
      </c>
      <c r="L695" t="e">
        <f t="shared" si="81"/>
        <v>#DIV/0!</v>
      </c>
      <c r="M695" t="e">
        <f t="shared" si="82"/>
        <v>#DIV/0!</v>
      </c>
      <c r="N695" t="e">
        <f t="shared" si="83"/>
        <v>#VALUE!</v>
      </c>
      <c r="O695" t="e">
        <f t="shared" si="84"/>
        <v>#VALUE!</v>
      </c>
      <c r="P695" t="e">
        <f t="shared" si="80"/>
        <v>#VALUE!</v>
      </c>
      <c r="Q695" t="e">
        <f t="shared" si="86"/>
        <v>#VALUE!</v>
      </c>
      <c r="R695" t="e">
        <f t="shared" si="85"/>
        <v>#VALUE!</v>
      </c>
    </row>
    <row r="696" spans="1:18" x14ac:dyDescent="0.25">
      <c r="A696" s="54" t="s">
        <v>47</v>
      </c>
      <c r="B696" s="7" t="s">
        <v>97</v>
      </c>
      <c r="C696" s="30">
        <v>65</v>
      </c>
      <c r="D696" s="60">
        <v>97</v>
      </c>
      <c r="E696" s="61">
        <v>99</v>
      </c>
      <c r="F696" s="29" t="s">
        <v>12</v>
      </c>
      <c r="G696" s="29" t="s">
        <v>12</v>
      </c>
      <c r="H696" s="29" t="s">
        <v>12</v>
      </c>
      <c r="I696" s="29" t="s">
        <v>12</v>
      </c>
      <c r="J696" s="72">
        <v>2</v>
      </c>
      <c r="K696" s="55" t="s">
        <v>173</v>
      </c>
      <c r="L696">
        <f t="shared" si="81"/>
        <v>98</v>
      </c>
      <c r="M696" t="e">
        <f t="shared" si="82"/>
        <v>#DIV/0!</v>
      </c>
      <c r="N696">
        <f t="shared" si="83"/>
        <v>2</v>
      </c>
      <c r="O696" t="e">
        <f t="shared" si="84"/>
        <v>#VALUE!</v>
      </c>
      <c r="P696">
        <f t="shared" si="80"/>
        <v>2</v>
      </c>
      <c r="Q696" t="e">
        <f t="shared" si="86"/>
        <v>#VALUE!</v>
      </c>
      <c r="R696" t="e">
        <f t="shared" si="85"/>
        <v>#VALUE!</v>
      </c>
    </row>
    <row r="697" spans="1:18" x14ac:dyDescent="0.25">
      <c r="A697" s="7" t="s">
        <v>106</v>
      </c>
      <c r="B697" s="7" t="s">
        <v>75</v>
      </c>
      <c r="C697" s="30">
        <v>30</v>
      </c>
      <c r="D697" s="60">
        <v>42</v>
      </c>
      <c r="E697" s="61">
        <v>42</v>
      </c>
      <c r="F697" s="35">
        <v>54</v>
      </c>
      <c r="G697" s="38">
        <v>54</v>
      </c>
      <c r="H697" s="38">
        <v>56</v>
      </c>
      <c r="I697" s="38">
        <v>56</v>
      </c>
      <c r="J697" s="72">
        <v>25</v>
      </c>
      <c r="K697" s="55" t="s">
        <v>173</v>
      </c>
      <c r="L697">
        <f t="shared" si="81"/>
        <v>42</v>
      </c>
      <c r="M697">
        <f t="shared" si="82"/>
        <v>55</v>
      </c>
      <c r="N697">
        <f t="shared" si="83"/>
        <v>0</v>
      </c>
      <c r="O697">
        <f t="shared" si="84"/>
        <v>2</v>
      </c>
      <c r="P697">
        <f>IF(N697&gt;5.58,1,2)</f>
        <v>2</v>
      </c>
      <c r="Q697" t="e">
        <f>IF(O696&gt;5.03,1,2)</f>
        <v>#VALUE!</v>
      </c>
      <c r="R697" t="e">
        <f t="shared" si="85"/>
        <v>#VALUE!</v>
      </c>
    </row>
    <row r="698" spans="1:18" x14ac:dyDescent="0.25">
      <c r="A698" s="7" t="s">
        <v>106</v>
      </c>
      <c r="B698" s="7" t="s">
        <v>11</v>
      </c>
      <c r="C698" s="30">
        <v>59</v>
      </c>
      <c r="D698" s="60">
        <v>81</v>
      </c>
      <c r="E698" s="61">
        <v>81</v>
      </c>
      <c r="F698" s="35">
        <v>102</v>
      </c>
      <c r="G698" s="38">
        <v>103</v>
      </c>
      <c r="H698" s="38">
        <v>103</v>
      </c>
      <c r="I698" s="38">
        <v>103</v>
      </c>
      <c r="J698" s="72">
        <v>4</v>
      </c>
      <c r="K698" s="55" t="s">
        <v>173</v>
      </c>
      <c r="L698">
        <f t="shared" si="81"/>
        <v>81</v>
      </c>
      <c r="M698">
        <f t="shared" si="82"/>
        <v>102.75</v>
      </c>
      <c r="N698">
        <f t="shared" si="83"/>
        <v>0</v>
      </c>
      <c r="O698">
        <f t="shared" si="84"/>
        <v>1</v>
      </c>
      <c r="P698">
        <f t="shared" ref="P698:P757" si="87">IF(N698&gt;5.58,1,2)</f>
        <v>2</v>
      </c>
      <c r="Q698">
        <f t="shared" ref="Q698:Q757" si="88">IF(O697&gt;5.03,1,2)</f>
        <v>2</v>
      </c>
      <c r="R698">
        <f t="shared" si="85"/>
        <v>5</v>
      </c>
    </row>
    <row r="699" spans="1:18" x14ac:dyDescent="0.25">
      <c r="A699" s="7" t="s">
        <v>106</v>
      </c>
      <c r="B699" s="7" t="s">
        <v>14</v>
      </c>
      <c r="C699" s="30">
        <v>44</v>
      </c>
      <c r="D699" s="60">
        <v>59</v>
      </c>
      <c r="E699" s="61">
        <v>60</v>
      </c>
      <c r="F699" s="35">
        <v>73</v>
      </c>
      <c r="G699" s="38">
        <v>73</v>
      </c>
      <c r="H699" s="38">
        <v>75</v>
      </c>
      <c r="I699" s="38">
        <v>76</v>
      </c>
      <c r="J699" s="72">
        <v>16</v>
      </c>
      <c r="K699" s="55" t="s">
        <v>173</v>
      </c>
      <c r="L699">
        <f t="shared" si="81"/>
        <v>59.5</v>
      </c>
      <c r="M699">
        <f t="shared" si="82"/>
        <v>74.25</v>
      </c>
      <c r="N699">
        <f t="shared" si="83"/>
        <v>1</v>
      </c>
      <c r="O699">
        <f t="shared" si="84"/>
        <v>3</v>
      </c>
      <c r="P699">
        <f t="shared" si="87"/>
        <v>2</v>
      </c>
      <c r="Q699">
        <f t="shared" si="88"/>
        <v>2</v>
      </c>
      <c r="R699">
        <f t="shared" si="85"/>
        <v>5</v>
      </c>
    </row>
    <row r="700" spans="1:18" x14ac:dyDescent="0.25">
      <c r="A700" s="7" t="s">
        <v>106</v>
      </c>
      <c r="B700" s="7" t="s">
        <v>16</v>
      </c>
      <c r="C700" s="30">
        <v>40</v>
      </c>
      <c r="D700" s="60">
        <v>57</v>
      </c>
      <c r="E700" s="61">
        <v>58</v>
      </c>
      <c r="F700" s="35">
        <v>72</v>
      </c>
      <c r="G700" s="38">
        <v>73</v>
      </c>
      <c r="H700" s="38">
        <v>74</v>
      </c>
      <c r="I700" s="38">
        <v>74</v>
      </c>
      <c r="J700" s="72">
        <v>14</v>
      </c>
      <c r="K700" s="55" t="s">
        <v>173</v>
      </c>
      <c r="L700">
        <f t="shared" si="81"/>
        <v>57.5</v>
      </c>
      <c r="M700">
        <f t="shared" si="82"/>
        <v>73.25</v>
      </c>
      <c r="N700">
        <f t="shared" si="83"/>
        <v>1</v>
      </c>
      <c r="O700">
        <f t="shared" si="84"/>
        <v>2</v>
      </c>
      <c r="P700">
        <f t="shared" si="87"/>
        <v>2</v>
      </c>
      <c r="Q700">
        <f t="shared" si="88"/>
        <v>2</v>
      </c>
      <c r="R700">
        <f t="shared" si="85"/>
        <v>5</v>
      </c>
    </row>
    <row r="701" spans="1:18" x14ac:dyDescent="0.25">
      <c r="A701" s="7" t="s">
        <v>106</v>
      </c>
      <c r="B701" s="7" t="s">
        <v>84</v>
      </c>
      <c r="C701" s="30">
        <v>26</v>
      </c>
      <c r="D701" s="60">
        <v>39</v>
      </c>
      <c r="E701" s="61">
        <v>40</v>
      </c>
      <c r="F701" s="35">
        <v>50</v>
      </c>
      <c r="G701" s="38">
        <v>51</v>
      </c>
      <c r="H701" s="38">
        <v>51</v>
      </c>
      <c r="I701" s="38">
        <v>51</v>
      </c>
      <c r="J701" s="72">
        <v>32</v>
      </c>
      <c r="K701" s="55" t="s">
        <v>173</v>
      </c>
      <c r="L701">
        <f t="shared" si="81"/>
        <v>39.5</v>
      </c>
      <c r="M701">
        <f t="shared" si="82"/>
        <v>50.75</v>
      </c>
      <c r="N701">
        <f t="shared" si="83"/>
        <v>1</v>
      </c>
      <c r="O701">
        <f t="shared" si="84"/>
        <v>1</v>
      </c>
      <c r="P701">
        <f t="shared" si="87"/>
        <v>2</v>
      </c>
      <c r="Q701">
        <f t="shared" si="88"/>
        <v>2</v>
      </c>
      <c r="R701">
        <f t="shared" si="85"/>
        <v>5</v>
      </c>
    </row>
    <row r="702" spans="1:18" x14ac:dyDescent="0.25">
      <c r="A702" s="7" t="s">
        <v>106</v>
      </c>
      <c r="B702" s="7" t="s">
        <v>18</v>
      </c>
      <c r="C702" s="30">
        <v>31</v>
      </c>
      <c r="D702" s="60">
        <v>47</v>
      </c>
      <c r="E702" s="61">
        <v>47</v>
      </c>
      <c r="F702" s="35">
        <v>58</v>
      </c>
      <c r="G702" s="38">
        <v>59</v>
      </c>
      <c r="H702" s="38">
        <v>60</v>
      </c>
      <c r="I702" s="38">
        <v>61</v>
      </c>
      <c r="J702" s="72">
        <v>28</v>
      </c>
      <c r="K702" s="55" t="s">
        <v>173</v>
      </c>
      <c r="L702">
        <f t="shared" si="81"/>
        <v>47</v>
      </c>
      <c r="M702">
        <f t="shared" si="82"/>
        <v>59.5</v>
      </c>
      <c r="N702">
        <f t="shared" si="83"/>
        <v>0</v>
      </c>
      <c r="O702">
        <f t="shared" si="84"/>
        <v>3</v>
      </c>
      <c r="P702">
        <f t="shared" si="87"/>
        <v>2</v>
      </c>
      <c r="Q702">
        <f t="shared" si="88"/>
        <v>2</v>
      </c>
      <c r="R702">
        <f t="shared" si="85"/>
        <v>5</v>
      </c>
    </row>
    <row r="703" spans="1:18" x14ac:dyDescent="0.25">
      <c r="A703" s="7" t="s">
        <v>106</v>
      </c>
      <c r="B703" s="7" t="s">
        <v>48</v>
      </c>
      <c r="C703" s="30">
        <v>36</v>
      </c>
      <c r="D703" s="60">
        <v>59</v>
      </c>
      <c r="E703" s="61">
        <v>60</v>
      </c>
      <c r="F703" s="29" t="s">
        <v>12</v>
      </c>
      <c r="G703" s="29" t="s">
        <v>12</v>
      </c>
      <c r="H703" s="29" t="s">
        <v>12</v>
      </c>
      <c r="I703" s="29" t="s">
        <v>12</v>
      </c>
      <c r="J703" s="72">
        <v>4</v>
      </c>
      <c r="K703" s="55" t="s">
        <v>173</v>
      </c>
      <c r="L703">
        <f t="shared" si="81"/>
        <v>59.5</v>
      </c>
      <c r="M703" t="e">
        <f t="shared" si="82"/>
        <v>#DIV/0!</v>
      </c>
      <c r="N703">
        <f t="shared" si="83"/>
        <v>1</v>
      </c>
      <c r="O703" t="e">
        <f t="shared" si="84"/>
        <v>#VALUE!</v>
      </c>
      <c r="P703">
        <f t="shared" si="87"/>
        <v>2</v>
      </c>
      <c r="Q703">
        <f t="shared" si="88"/>
        <v>2</v>
      </c>
      <c r="R703">
        <f t="shared" si="85"/>
        <v>5</v>
      </c>
    </row>
    <row r="704" spans="1:18" x14ac:dyDescent="0.25">
      <c r="A704" s="7" t="s">
        <v>106</v>
      </c>
      <c r="B704" s="7" t="s">
        <v>49</v>
      </c>
      <c r="C704" s="30">
        <v>36</v>
      </c>
      <c r="D704" s="60">
        <v>53</v>
      </c>
      <c r="E704" s="61">
        <v>54</v>
      </c>
      <c r="F704" s="35">
        <v>74</v>
      </c>
      <c r="G704" s="38">
        <v>77</v>
      </c>
      <c r="H704" s="38">
        <v>82</v>
      </c>
      <c r="I704" s="38" t="s">
        <v>12</v>
      </c>
      <c r="J704" s="72">
        <v>6</v>
      </c>
      <c r="K704" s="55" t="s">
        <v>173</v>
      </c>
      <c r="L704">
        <f t="shared" si="81"/>
        <v>53.5</v>
      </c>
      <c r="M704">
        <f t="shared" si="82"/>
        <v>77.666666666666671</v>
      </c>
      <c r="N704">
        <f t="shared" si="83"/>
        <v>1</v>
      </c>
      <c r="O704" t="e">
        <f t="shared" si="84"/>
        <v>#VALUE!</v>
      </c>
      <c r="P704">
        <f t="shared" si="87"/>
        <v>2</v>
      </c>
      <c r="Q704" t="e">
        <f t="shared" si="88"/>
        <v>#VALUE!</v>
      </c>
      <c r="R704" t="e">
        <f t="shared" si="85"/>
        <v>#VALUE!</v>
      </c>
    </row>
    <row r="705" spans="1:18" x14ac:dyDescent="0.25">
      <c r="A705" s="7" t="s">
        <v>106</v>
      </c>
      <c r="B705" s="7" t="s">
        <v>19</v>
      </c>
      <c r="C705" s="30">
        <v>33</v>
      </c>
      <c r="D705" s="60">
        <v>49</v>
      </c>
      <c r="E705" s="61">
        <v>50</v>
      </c>
      <c r="F705" s="35">
        <v>64</v>
      </c>
      <c r="G705" s="38">
        <v>65</v>
      </c>
      <c r="H705" s="38">
        <v>65</v>
      </c>
      <c r="I705" s="38">
        <v>68</v>
      </c>
      <c r="J705" s="72">
        <v>8</v>
      </c>
      <c r="K705" s="55" t="s">
        <v>173</v>
      </c>
      <c r="L705">
        <f t="shared" si="81"/>
        <v>49.5</v>
      </c>
      <c r="M705">
        <f t="shared" si="82"/>
        <v>65.5</v>
      </c>
      <c r="N705">
        <f t="shared" si="83"/>
        <v>1</v>
      </c>
      <c r="O705">
        <f t="shared" si="84"/>
        <v>4</v>
      </c>
      <c r="P705">
        <f t="shared" si="87"/>
        <v>2</v>
      </c>
      <c r="Q705" t="e">
        <f t="shared" si="88"/>
        <v>#VALUE!</v>
      </c>
      <c r="R705" t="e">
        <f t="shared" si="85"/>
        <v>#VALUE!</v>
      </c>
    </row>
    <row r="706" spans="1:18" x14ac:dyDescent="0.25">
      <c r="A706" s="7" t="s">
        <v>106</v>
      </c>
      <c r="B706" s="7" t="s">
        <v>50</v>
      </c>
      <c r="C706" s="30">
        <v>43</v>
      </c>
      <c r="D706" s="60">
        <v>62</v>
      </c>
      <c r="E706" s="61">
        <v>63</v>
      </c>
      <c r="F706" s="35">
        <v>75</v>
      </c>
      <c r="G706" s="38">
        <v>76</v>
      </c>
      <c r="H706" s="38">
        <v>77</v>
      </c>
      <c r="I706" s="38">
        <v>78</v>
      </c>
      <c r="J706" s="72">
        <v>16</v>
      </c>
      <c r="K706" s="55" t="s">
        <v>173</v>
      </c>
      <c r="L706">
        <f t="shared" si="81"/>
        <v>62.5</v>
      </c>
      <c r="M706">
        <f t="shared" si="82"/>
        <v>76.5</v>
      </c>
      <c r="N706">
        <f t="shared" si="83"/>
        <v>1</v>
      </c>
      <c r="O706">
        <f t="shared" si="84"/>
        <v>3</v>
      </c>
      <c r="P706">
        <f t="shared" si="87"/>
        <v>2</v>
      </c>
      <c r="Q706">
        <f t="shared" si="88"/>
        <v>2</v>
      </c>
      <c r="R706">
        <f t="shared" si="85"/>
        <v>5</v>
      </c>
    </row>
    <row r="707" spans="1:18" x14ac:dyDescent="0.25">
      <c r="A707" s="7" t="s">
        <v>106</v>
      </c>
      <c r="B707" s="7" t="s">
        <v>93</v>
      </c>
      <c r="C707" s="30">
        <v>30</v>
      </c>
      <c r="D707" s="60">
        <v>42</v>
      </c>
      <c r="E707" s="61">
        <v>42</v>
      </c>
      <c r="F707" s="35">
        <v>55</v>
      </c>
      <c r="G707" s="38">
        <v>55</v>
      </c>
      <c r="H707" s="38">
        <v>61</v>
      </c>
      <c r="I707" s="29" t="s">
        <v>12</v>
      </c>
      <c r="J707" s="72">
        <v>7</v>
      </c>
      <c r="K707" s="55" t="s">
        <v>173</v>
      </c>
      <c r="L707">
        <f t="shared" ref="L707:L770" si="89">AVERAGE(D707:E707)</f>
        <v>42</v>
      </c>
      <c r="M707">
        <f t="shared" ref="M707:M770" si="90">AVERAGE(F707:I707)</f>
        <v>57</v>
      </c>
      <c r="N707">
        <f t="shared" ref="N707:N770" si="91">E707-D707</f>
        <v>0</v>
      </c>
      <c r="O707" t="e">
        <f t="shared" ref="O707:O770" si="92">I707-F707</f>
        <v>#VALUE!</v>
      </c>
      <c r="P707">
        <f t="shared" si="87"/>
        <v>2</v>
      </c>
      <c r="Q707">
        <f t="shared" si="88"/>
        <v>2</v>
      </c>
      <c r="R707">
        <f t="shared" ref="R707:R770" si="93">IF(P707=Q707,5,6)</f>
        <v>5</v>
      </c>
    </row>
    <row r="708" spans="1:18" x14ac:dyDescent="0.25">
      <c r="A708" s="7" t="s">
        <v>106</v>
      </c>
      <c r="B708" s="7" t="s">
        <v>76</v>
      </c>
      <c r="C708" s="30">
        <v>31</v>
      </c>
      <c r="D708" s="60">
        <v>50</v>
      </c>
      <c r="E708" s="61">
        <v>51</v>
      </c>
      <c r="F708" s="35">
        <v>66</v>
      </c>
      <c r="G708" s="38">
        <v>66</v>
      </c>
      <c r="H708" s="38">
        <v>67</v>
      </c>
      <c r="I708" s="38">
        <v>68</v>
      </c>
      <c r="J708" s="72">
        <v>33</v>
      </c>
      <c r="K708" s="55" t="s">
        <v>173</v>
      </c>
      <c r="L708">
        <f t="shared" si="89"/>
        <v>50.5</v>
      </c>
      <c r="M708">
        <f t="shared" si="90"/>
        <v>66.75</v>
      </c>
      <c r="N708">
        <f t="shared" si="91"/>
        <v>1</v>
      </c>
      <c r="O708">
        <f t="shared" si="92"/>
        <v>2</v>
      </c>
      <c r="P708">
        <f t="shared" si="87"/>
        <v>2</v>
      </c>
      <c r="Q708" t="e">
        <f t="shared" si="88"/>
        <v>#VALUE!</v>
      </c>
      <c r="R708" t="e">
        <f t="shared" si="93"/>
        <v>#VALUE!</v>
      </c>
    </row>
    <row r="709" spans="1:18" x14ac:dyDescent="0.25">
      <c r="A709" s="7" t="s">
        <v>106</v>
      </c>
      <c r="B709" s="7" t="s">
        <v>51</v>
      </c>
      <c r="C709" s="30">
        <v>26</v>
      </c>
      <c r="D709" s="60">
        <v>38</v>
      </c>
      <c r="E709" s="61">
        <v>38</v>
      </c>
      <c r="F709" s="35">
        <v>48</v>
      </c>
      <c r="G709" s="35">
        <v>48</v>
      </c>
      <c r="H709" s="35">
        <v>48</v>
      </c>
      <c r="I709" s="35">
        <v>48</v>
      </c>
      <c r="J709" s="72">
        <v>17</v>
      </c>
      <c r="K709" s="55" t="s">
        <v>173</v>
      </c>
      <c r="L709">
        <f t="shared" si="89"/>
        <v>38</v>
      </c>
      <c r="M709">
        <f t="shared" si="90"/>
        <v>48</v>
      </c>
      <c r="N709">
        <f t="shared" si="91"/>
        <v>0</v>
      </c>
      <c r="O709">
        <f t="shared" si="92"/>
        <v>0</v>
      </c>
      <c r="P709">
        <f t="shared" si="87"/>
        <v>2</v>
      </c>
      <c r="Q709">
        <f t="shared" si="88"/>
        <v>2</v>
      </c>
      <c r="R709">
        <f t="shared" si="93"/>
        <v>5</v>
      </c>
    </row>
    <row r="710" spans="1:18" x14ac:dyDescent="0.25">
      <c r="A710" s="7" t="s">
        <v>106</v>
      </c>
      <c r="B710" s="7" t="s">
        <v>85</v>
      </c>
      <c r="C710" s="30">
        <v>32</v>
      </c>
      <c r="D710" s="60">
        <v>50</v>
      </c>
      <c r="E710" s="61">
        <v>52</v>
      </c>
      <c r="F710" s="35">
        <v>68</v>
      </c>
      <c r="G710" s="38">
        <v>68</v>
      </c>
      <c r="H710" s="38">
        <v>68</v>
      </c>
      <c r="I710" s="38">
        <v>69</v>
      </c>
      <c r="J710" s="72">
        <v>16</v>
      </c>
      <c r="K710" s="55" t="s">
        <v>173</v>
      </c>
      <c r="L710">
        <f t="shared" si="89"/>
        <v>51</v>
      </c>
      <c r="M710">
        <f t="shared" si="90"/>
        <v>68.25</v>
      </c>
      <c r="N710">
        <f t="shared" si="91"/>
        <v>2</v>
      </c>
      <c r="O710">
        <f t="shared" si="92"/>
        <v>1</v>
      </c>
      <c r="P710">
        <f t="shared" si="87"/>
        <v>2</v>
      </c>
      <c r="Q710">
        <f t="shared" si="88"/>
        <v>2</v>
      </c>
      <c r="R710">
        <f t="shared" si="93"/>
        <v>5</v>
      </c>
    </row>
    <row r="711" spans="1:18" x14ac:dyDescent="0.25">
      <c r="A711" s="7" t="s">
        <v>106</v>
      </c>
      <c r="B711" s="7" t="s">
        <v>77</v>
      </c>
      <c r="C711" s="30">
        <v>41</v>
      </c>
      <c r="D711" s="60">
        <v>56</v>
      </c>
      <c r="E711" s="61">
        <v>56</v>
      </c>
      <c r="F711" s="35">
        <v>67</v>
      </c>
      <c r="G711" s="38">
        <v>68</v>
      </c>
      <c r="H711" s="38">
        <v>69</v>
      </c>
      <c r="I711" s="38" t="s">
        <v>12</v>
      </c>
      <c r="J711" s="72">
        <v>22</v>
      </c>
      <c r="K711" s="55" t="s">
        <v>173</v>
      </c>
      <c r="L711">
        <f t="shared" si="89"/>
        <v>56</v>
      </c>
      <c r="M711">
        <f t="shared" si="90"/>
        <v>68</v>
      </c>
      <c r="N711">
        <f t="shared" si="91"/>
        <v>0</v>
      </c>
      <c r="O711" t="e">
        <f t="shared" si="92"/>
        <v>#VALUE!</v>
      </c>
      <c r="P711">
        <f t="shared" si="87"/>
        <v>2</v>
      </c>
      <c r="Q711">
        <f t="shared" si="88"/>
        <v>2</v>
      </c>
      <c r="R711">
        <f t="shared" si="93"/>
        <v>5</v>
      </c>
    </row>
    <row r="712" spans="1:18" x14ac:dyDescent="0.25">
      <c r="A712" s="7" t="s">
        <v>106</v>
      </c>
      <c r="B712" s="7" t="s">
        <v>20</v>
      </c>
      <c r="C712" s="30">
        <v>29</v>
      </c>
      <c r="D712" s="60">
        <v>45</v>
      </c>
      <c r="E712" s="61">
        <v>46</v>
      </c>
      <c r="F712" s="35">
        <v>58</v>
      </c>
      <c r="G712" s="38">
        <v>60</v>
      </c>
      <c r="H712" s="38">
        <v>64</v>
      </c>
      <c r="I712" s="38">
        <v>65</v>
      </c>
      <c r="J712" s="72">
        <v>22</v>
      </c>
      <c r="K712" s="55" t="s">
        <v>173</v>
      </c>
      <c r="L712">
        <f t="shared" si="89"/>
        <v>45.5</v>
      </c>
      <c r="M712">
        <f t="shared" si="90"/>
        <v>61.75</v>
      </c>
      <c r="N712">
        <f t="shared" si="91"/>
        <v>1</v>
      </c>
      <c r="O712">
        <f t="shared" si="92"/>
        <v>7</v>
      </c>
      <c r="P712">
        <f t="shared" si="87"/>
        <v>2</v>
      </c>
      <c r="Q712" t="e">
        <f t="shared" si="88"/>
        <v>#VALUE!</v>
      </c>
      <c r="R712" t="e">
        <f t="shared" si="93"/>
        <v>#VALUE!</v>
      </c>
    </row>
    <row r="713" spans="1:18" x14ac:dyDescent="0.25">
      <c r="A713" s="7" t="s">
        <v>106</v>
      </c>
      <c r="B713" s="7" t="s">
        <v>21</v>
      </c>
      <c r="C713" s="30">
        <v>38</v>
      </c>
      <c r="D713" s="60">
        <v>55</v>
      </c>
      <c r="E713" s="61">
        <v>57</v>
      </c>
      <c r="F713" s="35">
        <v>69</v>
      </c>
      <c r="G713" s="38">
        <v>71</v>
      </c>
      <c r="H713" s="38">
        <v>72</v>
      </c>
      <c r="I713" s="38">
        <v>72</v>
      </c>
      <c r="J713" s="72">
        <v>16</v>
      </c>
      <c r="K713" s="55" t="s">
        <v>173</v>
      </c>
      <c r="L713">
        <f t="shared" si="89"/>
        <v>56</v>
      </c>
      <c r="M713">
        <f t="shared" si="90"/>
        <v>71</v>
      </c>
      <c r="N713">
        <f t="shared" si="91"/>
        <v>2</v>
      </c>
      <c r="O713">
        <f t="shared" si="92"/>
        <v>3</v>
      </c>
      <c r="P713">
        <f t="shared" si="87"/>
        <v>2</v>
      </c>
      <c r="Q713">
        <f t="shared" si="88"/>
        <v>1</v>
      </c>
      <c r="R713">
        <f t="shared" si="93"/>
        <v>6</v>
      </c>
    </row>
    <row r="714" spans="1:18" x14ac:dyDescent="0.25">
      <c r="A714" s="7" t="s">
        <v>106</v>
      </c>
      <c r="B714" s="7" t="s">
        <v>52</v>
      </c>
      <c r="C714" s="30">
        <v>29</v>
      </c>
      <c r="D714" s="60">
        <v>43</v>
      </c>
      <c r="E714" s="61">
        <v>43</v>
      </c>
      <c r="F714" s="35">
        <v>55</v>
      </c>
      <c r="G714" s="38">
        <v>55</v>
      </c>
      <c r="H714" s="38">
        <v>54</v>
      </c>
      <c r="I714" s="38">
        <v>54</v>
      </c>
      <c r="J714" s="72">
        <v>71</v>
      </c>
      <c r="K714" s="55" t="s">
        <v>173</v>
      </c>
      <c r="L714">
        <f t="shared" si="89"/>
        <v>43</v>
      </c>
      <c r="M714">
        <f t="shared" si="90"/>
        <v>54.5</v>
      </c>
      <c r="N714">
        <f t="shared" si="91"/>
        <v>0</v>
      </c>
      <c r="O714">
        <f t="shared" si="92"/>
        <v>-1</v>
      </c>
      <c r="P714">
        <f t="shared" si="87"/>
        <v>2</v>
      </c>
      <c r="Q714">
        <f t="shared" si="88"/>
        <v>2</v>
      </c>
      <c r="R714">
        <f t="shared" si="93"/>
        <v>5</v>
      </c>
    </row>
    <row r="715" spans="1:18" x14ac:dyDescent="0.25">
      <c r="A715" s="7" t="s">
        <v>106</v>
      </c>
      <c r="B715" s="7" t="s">
        <v>53</v>
      </c>
      <c r="C715" s="30">
        <v>36</v>
      </c>
      <c r="D715" s="60">
        <v>50</v>
      </c>
      <c r="E715" s="61">
        <v>51</v>
      </c>
      <c r="F715" s="35">
        <v>61</v>
      </c>
      <c r="G715" s="38">
        <v>61</v>
      </c>
      <c r="H715" s="38">
        <v>61</v>
      </c>
      <c r="I715" s="38">
        <v>62</v>
      </c>
      <c r="J715" s="72">
        <v>17</v>
      </c>
      <c r="K715" s="55" t="s">
        <v>173</v>
      </c>
      <c r="L715">
        <f t="shared" si="89"/>
        <v>50.5</v>
      </c>
      <c r="M715">
        <f t="shared" si="90"/>
        <v>61.25</v>
      </c>
      <c r="N715">
        <f t="shared" si="91"/>
        <v>1</v>
      </c>
      <c r="O715">
        <f t="shared" si="92"/>
        <v>1</v>
      </c>
      <c r="P715">
        <f t="shared" si="87"/>
        <v>2</v>
      </c>
      <c r="Q715">
        <f t="shared" si="88"/>
        <v>2</v>
      </c>
      <c r="R715">
        <f t="shared" si="93"/>
        <v>5</v>
      </c>
    </row>
    <row r="716" spans="1:18" x14ac:dyDescent="0.25">
      <c r="A716" s="7" t="s">
        <v>106</v>
      </c>
      <c r="B716" s="7" t="s">
        <v>54</v>
      </c>
      <c r="C716" s="30">
        <v>57</v>
      </c>
      <c r="D716" s="60">
        <v>72</v>
      </c>
      <c r="E716" s="61">
        <v>72</v>
      </c>
      <c r="F716" s="35">
        <v>83</v>
      </c>
      <c r="G716" s="38">
        <v>83</v>
      </c>
      <c r="H716" s="38">
        <v>83</v>
      </c>
      <c r="I716" s="38">
        <v>84</v>
      </c>
      <c r="J716" s="72">
        <v>15</v>
      </c>
      <c r="K716" s="55" t="s">
        <v>173</v>
      </c>
      <c r="L716">
        <f t="shared" si="89"/>
        <v>72</v>
      </c>
      <c r="M716">
        <f t="shared" si="90"/>
        <v>83.25</v>
      </c>
      <c r="N716">
        <f t="shared" si="91"/>
        <v>0</v>
      </c>
      <c r="O716">
        <f t="shared" si="92"/>
        <v>1</v>
      </c>
      <c r="P716">
        <f t="shared" si="87"/>
        <v>2</v>
      </c>
      <c r="Q716">
        <f t="shared" si="88"/>
        <v>2</v>
      </c>
      <c r="R716">
        <f t="shared" si="93"/>
        <v>5</v>
      </c>
    </row>
    <row r="717" spans="1:18" x14ac:dyDescent="0.25">
      <c r="A717" s="7" t="s">
        <v>106</v>
      </c>
      <c r="B717" s="7" t="s">
        <v>23</v>
      </c>
      <c r="C717" s="30">
        <v>28</v>
      </c>
      <c r="D717" s="60">
        <v>40</v>
      </c>
      <c r="E717" s="61">
        <v>41</v>
      </c>
      <c r="F717" s="35">
        <v>51</v>
      </c>
      <c r="G717" s="38">
        <v>51</v>
      </c>
      <c r="H717" s="38">
        <v>53</v>
      </c>
      <c r="I717" s="38">
        <v>56</v>
      </c>
      <c r="J717" s="72">
        <v>6</v>
      </c>
      <c r="K717" s="55" t="s">
        <v>173</v>
      </c>
      <c r="L717">
        <f t="shared" si="89"/>
        <v>40.5</v>
      </c>
      <c r="M717">
        <f t="shared" si="90"/>
        <v>52.75</v>
      </c>
      <c r="N717">
        <f t="shared" si="91"/>
        <v>1</v>
      </c>
      <c r="O717">
        <f t="shared" si="92"/>
        <v>5</v>
      </c>
      <c r="P717">
        <f t="shared" si="87"/>
        <v>2</v>
      </c>
      <c r="Q717">
        <f t="shared" si="88"/>
        <v>2</v>
      </c>
      <c r="R717">
        <f t="shared" si="93"/>
        <v>5</v>
      </c>
    </row>
    <row r="718" spans="1:18" x14ac:dyDescent="0.25">
      <c r="A718" s="7" t="s">
        <v>106</v>
      </c>
      <c r="B718" s="7" t="s">
        <v>55</v>
      </c>
      <c r="C718" s="30">
        <v>29</v>
      </c>
      <c r="D718" s="60">
        <v>44</v>
      </c>
      <c r="E718" s="61">
        <v>44</v>
      </c>
      <c r="F718" s="35">
        <v>57</v>
      </c>
      <c r="G718" s="38">
        <v>57</v>
      </c>
      <c r="H718" s="38">
        <v>57</v>
      </c>
      <c r="I718" s="38">
        <v>57</v>
      </c>
      <c r="J718" s="72">
        <v>62</v>
      </c>
      <c r="K718" s="55" t="s">
        <v>173</v>
      </c>
      <c r="L718">
        <f t="shared" si="89"/>
        <v>44</v>
      </c>
      <c r="M718">
        <f t="shared" si="90"/>
        <v>57</v>
      </c>
      <c r="N718">
        <f t="shared" si="91"/>
        <v>0</v>
      </c>
      <c r="O718">
        <f t="shared" si="92"/>
        <v>0</v>
      </c>
      <c r="P718">
        <f t="shared" si="87"/>
        <v>2</v>
      </c>
      <c r="Q718">
        <f t="shared" si="88"/>
        <v>2</v>
      </c>
      <c r="R718">
        <f t="shared" si="93"/>
        <v>5</v>
      </c>
    </row>
    <row r="719" spans="1:18" x14ac:dyDescent="0.25">
      <c r="A719" s="7" t="s">
        <v>106</v>
      </c>
      <c r="B719" s="7" t="s">
        <v>56</v>
      </c>
      <c r="C719" s="30">
        <v>26</v>
      </c>
      <c r="D719" s="60">
        <v>46</v>
      </c>
      <c r="E719" s="61">
        <v>50</v>
      </c>
      <c r="F719" s="35">
        <v>62</v>
      </c>
      <c r="G719" s="38">
        <v>63</v>
      </c>
      <c r="H719" s="38">
        <v>67</v>
      </c>
      <c r="I719" s="38">
        <v>68</v>
      </c>
      <c r="J719" s="72">
        <v>16</v>
      </c>
      <c r="K719" s="55" t="s">
        <v>173</v>
      </c>
      <c r="L719">
        <f t="shared" si="89"/>
        <v>48</v>
      </c>
      <c r="M719">
        <f t="shared" si="90"/>
        <v>65</v>
      </c>
      <c r="N719">
        <f t="shared" si="91"/>
        <v>4</v>
      </c>
      <c r="O719">
        <f t="shared" si="92"/>
        <v>6</v>
      </c>
      <c r="P719">
        <f t="shared" si="87"/>
        <v>2</v>
      </c>
      <c r="Q719">
        <f t="shared" si="88"/>
        <v>2</v>
      </c>
      <c r="R719">
        <f t="shared" si="93"/>
        <v>5</v>
      </c>
    </row>
    <row r="720" spans="1:18" x14ac:dyDescent="0.25">
      <c r="A720" s="7" t="s">
        <v>106</v>
      </c>
      <c r="B720" s="7" t="s">
        <v>86</v>
      </c>
      <c r="C720" s="30">
        <v>25</v>
      </c>
      <c r="D720" s="60">
        <v>37</v>
      </c>
      <c r="E720" s="61">
        <v>38</v>
      </c>
      <c r="F720" s="35">
        <v>51</v>
      </c>
      <c r="G720" s="38">
        <v>51</v>
      </c>
      <c r="H720" s="38">
        <v>51</v>
      </c>
      <c r="I720" s="38">
        <v>52</v>
      </c>
      <c r="J720" s="72">
        <v>16</v>
      </c>
      <c r="K720" s="55" t="s">
        <v>173</v>
      </c>
      <c r="L720">
        <f t="shared" si="89"/>
        <v>37.5</v>
      </c>
      <c r="M720">
        <f t="shared" si="90"/>
        <v>51.25</v>
      </c>
      <c r="N720">
        <f t="shared" si="91"/>
        <v>1</v>
      </c>
      <c r="O720">
        <f t="shared" si="92"/>
        <v>1</v>
      </c>
      <c r="P720">
        <f t="shared" si="87"/>
        <v>2</v>
      </c>
      <c r="Q720">
        <f t="shared" si="88"/>
        <v>1</v>
      </c>
      <c r="R720">
        <f t="shared" si="93"/>
        <v>6</v>
      </c>
    </row>
    <row r="721" spans="1:18" x14ac:dyDescent="0.25">
      <c r="A721" s="7" t="s">
        <v>106</v>
      </c>
      <c r="B721" s="7" t="s">
        <v>25</v>
      </c>
      <c r="C721" s="30">
        <v>30</v>
      </c>
      <c r="D721" s="60">
        <v>43</v>
      </c>
      <c r="E721" s="61">
        <v>43</v>
      </c>
      <c r="F721" s="35">
        <v>54</v>
      </c>
      <c r="G721" s="38">
        <v>54</v>
      </c>
      <c r="H721" s="38">
        <v>55</v>
      </c>
      <c r="I721" s="38">
        <v>55</v>
      </c>
      <c r="J721" s="72">
        <v>22</v>
      </c>
      <c r="K721" s="55" t="s">
        <v>173</v>
      </c>
      <c r="L721">
        <f t="shared" si="89"/>
        <v>43</v>
      </c>
      <c r="M721">
        <f t="shared" si="90"/>
        <v>54.5</v>
      </c>
      <c r="N721">
        <f t="shared" si="91"/>
        <v>0</v>
      </c>
      <c r="O721">
        <f t="shared" si="92"/>
        <v>1</v>
      </c>
      <c r="P721">
        <f t="shared" si="87"/>
        <v>2</v>
      </c>
      <c r="Q721">
        <f t="shared" si="88"/>
        <v>2</v>
      </c>
      <c r="R721">
        <f t="shared" si="93"/>
        <v>5</v>
      </c>
    </row>
    <row r="722" spans="1:18" x14ac:dyDescent="0.25">
      <c r="A722" s="7" t="s">
        <v>106</v>
      </c>
      <c r="B722" s="7" t="s">
        <v>57</v>
      </c>
      <c r="C722" s="30">
        <v>50</v>
      </c>
      <c r="D722" s="60">
        <v>67</v>
      </c>
      <c r="E722" s="61">
        <v>69</v>
      </c>
      <c r="F722" s="35">
        <v>81</v>
      </c>
      <c r="G722" s="38">
        <v>82</v>
      </c>
      <c r="H722" s="38">
        <v>85</v>
      </c>
      <c r="I722" s="38">
        <v>87</v>
      </c>
      <c r="J722" s="72">
        <v>9</v>
      </c>
      <c r="K722" s="55" t="s">
        <v>173</v>
      </c>
      <c r="L722">
        <f t="shared" si="89"/>
        <v>68</v>
      </c>
      <c r="M722">
        <f t="shared" si="90"/>
        <v>83.75</v>
      </c>
      <c r="N722">
        <f t="shared" si="91"/>
        <v>2</v>
      </c>
      <c r="O722">
        <f t="shared" si="92"/>
        <v>6</v>
      </c>
      <c r="P722">
        <f t="shared" si="87"/>
        <v>2</v>
      </c>
      <c r="Q722">
        <f t="shared" si="88"/>
        <v>2</v>
      </c>
      <c r="R722">
        <f t="shared" si="93"/>
        <v>5</v>
      </c>
    </row>
    <row r="723" spans="1:18" x14ac:dyDescent="0.25">
      <c r="A723" s="7" t="s">
        <v>106</v>
      </c>
      <c r="B723" s="7" t="s">
        <v>26</v>
      </c>
      <c r="C723" s="30">
        <v>44</v>
      </c>
      <c r="D723" s="60">
        <v>60</v>
      </c>
      <c r="E723" s="61">
        <v>62</v>
      </c>
      <c r="F723" s="35">
        <v>77</v>
      </c>
      <c r="G723" s="38">
        <v>77</v>
      </c>
      <c r="H723" s="38">
        <v>82</v>
      </c>
      <c r="I723" s="38">
        <v>87</v>
      </c>
      <c r="J723" s="72">
        <v>13</v>
      </c>
      <c r="K723" s="55" t="s">
        <v>173</v>
      </c>
      <c r="L723">
        <f t="shared" si="89"/>
        <v>61</v>
      </c>
      <c r="M723">
        <f t="shared" si="90"/>
        <v>80.75</v>
      </c>
      <c r="N723">
        <f t="shared" si="91"/>
        <v>2</v>
      </c>
      <c r="O723">
        <f t="shared" si="92"/>
        <v>10</v>
      </c>
      <c r="P723">
        <f t="shared" si="87"/>
        <v>2</v>
      </c>
      <c r="Q723">
        <f t="shared" si="88"/>
        <v>1</v>
      </c>
      <c r="R723">
        <f t="shared" si="93"/>
        <v>6</v>
      </c>
    </row>
    <row r="724" spans="1:18" x14ac:dyDescent="0.25">
      <c r="A724" s="7" t="s">
        <v>106</v>
      </c>
      <c r="B724" s="7" t="s">
        <v>27</v>
      </c>
      <c r="C724" s="30">
        <v>17</v>
      </c>
      <c r="D724" s="60">
        <v>33</v>
      </c>
      <c r="E724" s="61">
        <v>34</v>
      </c>
      <c r="F724" s="35">
        <v>45</v>
      </c>
      <c r="G724" s="38">
        <v>46</v>
      </c>
      <c r="H724" s="38">
        <v>47</v>
      </c>
      <c r="I724" s="38">
        <v>49</v>
      </c>
      <c r="J724" s="72">
        <v>4</v>
      </c>
      <c r="K724" s="55" t="s">
        <v>173</v>
      </c>
      <c r="L724">
        <f t="shared" si="89"/>
        <v>33.5</v>
      </c>
      <c r="M724">
        <f t="shared" si="90"/>
        <v>46.75</v>
      </c>
      <c r="N724">
        <f t="shared" si="91"/>
        <v>1</v>
      </c>
      <c r="O724">
        <f t="shared" si="92"/>
        <v>4</v>
      </c>
      <c r="P724">
        <f t="shared" si="87"/>
        <v>2</v>
      </c>
      <c r="Q724">
        <f t="shared" si="88"/>
        <v>1</v>
      </c>
      <c r="R724">
        <f t="shared" si="93"/>
        <v>6</v>
      </c>
    </row>
    <row r="725" spans="1:18" x14ac:dyDescent="0.25">
      <c r="A725" s="7" t="s">
        <v>106</v>
      </c>
      <c r="B725" s="7" t="s">
        <v>78</v>
      </c>
      <c r="C725" s="30">
        <v>40</v>
      </c>
      <c r="D725" s="50" t="s">
        <v>12</v>
      </c>
      <c r="E725" s="51" t="s">
        <v>12</v>
      </c>
      <c r="F725" s="29" t="s">
        <v>12</v>
      </c>
      <c r="G725" s="29" t="s">
        <v>12</v>
      </c>
      <c r="H725" s="29" t="s">
        <v>12</v>
      </c>
      <c r="I725" s="29" t="s">
        <v>12</v>
      </c>
      <c r="J725" s="72">
        <v>2</v>
      </c>
      <c r="K725" s="55" t="s">
        <v>173</v>
      </c>
      <c r="L725" t="e">
        <f t="shared" si="89"/>
        <v>#DIV/0!</v>
      </c>
      <c r="M725" t="e">
        <f t="shared" si="90"/>
        <v>#DIV/0!</v>
      </c>
      <c r="N725" t="e">
        <f t="shared" si="91"/>
        <v>#VALUE!</v>
      </c>
      <c r="O725" t="e">
        <f t="shared" si="92"/>
        <v>#VALUE!</v>
      </c>
      <c r="P725" t="e">
        <f t="shared" si="87"/>
        <v>#VALUE!</v>
      </c>
      <c r="Q725">
        <f t="shared" si="88"/>
        <v>2</v>
      </c>
      <c r="R725" t="e">
        <f t="shared" si="93"/>
        <v>#VALUE!</v>
      </c>
    </row>
    <row r="726" spans="1:18" x14ac:dyDescent="0.25">
      <c r="A726" s="7" t="s">
        <v>106</v>
      </c>
      <c r="B726" s="7" t="s">
        <v>28</v>
      </c>
      <c r="C726" s="30">
        <v>11</v>
      </c>
      <c r="D726" s="60">
        <v>53</v>
      </c>
      <c r="E726" s="61">
        <v>57</v>
      </c>
      <c r="F726" s="35">
        <v>65</v>
      </c>
      <c r="G726" s="38">
        <v>67</v>
      </c>
      <c r="H726" s="38">
        <v>69</v>
      </c>
      <c r="I726" s="38">
        <v>70</v>
      </c>
      <c r="J726" s="72">
        <v>25</v>
      </c>
      <c r="K726" s="55" t="s">
        <v>173</v>
      </c>
      <c r="L726">
        <f t="shared" si="89"/>
        <v>55</v>
      </c>
      <c r="M726">
        <f t="shared" si="90"/>
        <v>67.75</v>
      </c>
      <c r="N726">
        <f t="shared" si="91"/>
        <v>4</v>
      </c>
      <c r="O726">
        <f t="shared" si="92"/>
        <v>5</v>
      </c>
      <c r="P726">
        <f t="shared" si="87"/>
        <v>2</v>
      </c>
      <c r="Q726" t="e">
        <f t="shared" si="88"/>
        <v>#VALUE!</v>
      </c>
      <c r="R726" t="e">
        <f t="shared" si="93"/>
        <v>#VALUE!</v>
      </c>
    </row>
    <row r="727" spans="1:18" x14ac:dyDescent="0.25">
      <c r="A727" s="7" t="s">
        <v>106</v>
      </c>
      <c r="B727" s="7" t="s">
        <v>30</v>
      </c>
      <c r="C727" s="30" t="s">
        <v>12</v>
      </c>
      <c r="D727" s="60" t="s">
        <v>12</v>
      </c>
      <c r="E727" s="61" t="s">
        <v>12</v>
      </c>
      <c r="F727" s="35" t="s">
        <v>12</v>
      </c>
      <c r="G727" s="29" t="s">
        <v>12</v>
      </c>
      <c r="H727" s="29" t="s">
        <v>12</v>
      </c>
      <c r="I727" s="29" t="s">
        <v>12</v>
      </c>
      <c r="J727" s="72">
        <v>1</v>
      </c>
      <c r="K727" s="55" t="s">
        <v>173</v>
      </c>
      <c r="L727" t="e">
        <f t="shared" si="89"/>
        <v>#DIV/0!</v>
      </c>
      <c r="M727" t="e">
        <f t="shared" si="90"/>
        <v>#DIV/0!</v>
      </c>
      <c r="N727" t="e">
        <f t="shared" si="91"/>
        <v>#VALUE!</v>
      </c>
      <c r="O727" t="e">
        <f t="shared" si="92"/>
        <v>#VALUE!</v>
      </c>
      <c r="P727" t="e">
        <f t="shared" si="87"/>
        <v>#VALUE!</v>
      </c>
      <c r="Q727">
        <f t="shared" si="88"/>
        <v>2</v>
      </c>
      <c r="R727" t="e">
        <f t="shared" si="93"/>
        <v>#VALUE!</v>
      </c>
    </row>
    <row r="728" spans="1:18" x14ac:dyDescent="0.25">
      <c r="A728" s="7" t="s">
        <v>106</v>
      </c>
      <c r="B728" s="7" t="s">
        <v>59</v>
      </c>
      <c r="C728" s="30">
        <v>26</v>
      </c>
      <c r="D728" s="60">
        <v>37</v>
      </c>
      <c r="E728" s="61">
        <v>39</v>
      </c>
      <c r="F728" s="76">
        <v>48</v>
      </c>
      <c r="G728" s="38">
        <v>48</v>
      </c>
      <c r="H728" s="38">
        <v>49</v>
      </c>
      <c r="I728" s="38">
        <v>50</v>
      </c>
      <c r="J728" s="72" t="s">
        <v>12</v>
      </c>
      <c r="K728" s="55" t="s">
        <v>173</v>
      </c>
      <c r="L728">
        <f t="shared" si="89"/>
        <v>38</v>
      </c>
      <c r="M728">
        <f t="shared" si="90"/>
        <v>48.75</v>
      </c>
      <c r="N728">
        <f t="shared" si="91"/>
        <v>2</v>
      </c>
      <c r="O728">
        <f t="shared" si="92"/>
        <v>2</v>
      </c>
      <c r="P728">
        <f t="shared" si="87"/>
        <v>2</v>
      </c>
      <c r="Q728" t="e">
        <f t="shared" si="88"/>
        <v>#VALUE!</v>
      </c>
      <c r="R728" t="e">
        <f t="shared" si="93"/>
        <v>#VALUE!</v>
      </c>
    </row>
    <row r="729" spans="1:18" x14ac:dyDescent="0.25">
      <c r="A729" s="7" t="s">
        <v>106</v>
      </c>
      <c r="B729" s="7" t="s">
        <v>31</v>
      </c>
      <c r="C729" s="30">
        <v>38</v>
      </c>
      <c r="D729" s="60">
        <v>51</v>
      </c>
      <c r="E729" s="61">
        <v>51</v>
      </c>
      <c r="F729" s="35">
        <v>55</v>
      </c>
      <c r="G729" s="38">
        <v>56</v>
      </c>
      <c r="H729" s="38">
        <v>56</v>
      </c>
      <c r="I729" s="38">
        <v>62</v>
      </c>
      <c r="J729" s="72">
        <v>39</v>
      </c>
      <c r="K729" s="55" t="s">
        <v>173</v>
      </c>
      <c r="L729">
        <f t="shared" si="89"/>
        <v>51</v>
      </c>
      <c r="M729">
        <f t="shared" si="90"/>
        <v>57.25</v>
      </c>
      <c r="N729">
        <f t="shared" si="91"/>
        <v>0</v>
      </c>
      <c r="O729">
        <f t="shared" si="92"/>
        <v>7</v>
      </c>
      <c r="P729">
        <f t="shared" si="87"/>
        <v>2</v>
      </c>
      <c r="Q729">
        <f t="shared" si="88"/>
        <v>2</v>
      </c>
      <c r="R729">
        <f t="shared" si="93"/>
        <v>5</v>
      </c>
    </row>
    <row r="730" spans="1:18" x14ac:dyDescent="0.25">
      <c r="A730" s="7" t="s">
        <v>106</v>
      </c>
      <c r="B730" s="7" t="s">
        <v>32</v>
      </c>
      <c r="C730" s="30">
        <v>42</v>
      </c>
      <c r="D730" s="60" t="s">
        <v>12</v>
      </c>
      <c r="E730" s="61" t="s">
        <v>12</v>
      </c>
      <c r="F730" s="35" t="s">
        <v>12</v>
      </c>
      <c r="G730" s="29" t="s">
        <v>12</v>
      </c>
      <c r="H730" s="29" t="s">
        <v>12</v>
      </c>
      <c r="I730" s="29" t="s">
        <v>12</v>
      </c>
      <c r="J730" s="72">
        <v>2</v>
      </c>
      <c r="K730" s="55" t="s">
        <v>173</v>
      </c>
      <c r="L730" t="e">
        <f t="shared" si="89"/>
        <v>#DIV/0!</v>
      </c>
      <c r="M730" t="e">
        <f t="shared" si="90"/>
        <v>#DIV/0!</v>
      </c>
      <c r="N730" t="e">
        <f t="shared" si="91"/>
        <v>#VALUE!</v>
      </c>
      <c r="O730" t="e">
        <f t="shared" si="92"/>
        <v>#VALUE!</v>
      </c>
      <c r="P730" t="e">
        <f t="shared" si="87"/>
        <v>#VALUE!</v>
      </c>
      <c r="Q730">
        <f t="shared" si="88"/>
        <v>1</v>
      </c>
      <c r="R730" t="e">
        <f t="shared" si="93"/>
        <v>#VALUE!</v>
      </c>
    </row>
    <row r="731" spans="1:18" x14ac:dyDescent="0.25">
      <c r="A731" s="7" t="s">
        <v>106</v>
      </c>
      <c r="B731" s="7" t="s">
        <v>60</v>
      </c>
      <c r="C731" s="30">
        <v>37</v>
      </c>
      <c r="D731" s="60">
        <v>51</v>
      </c>
      <c r="E731" s="61">
        <v>55</v>
      </c>
      <c r="F731" s="35">
        <v>65</v>
      </c>
      <c r="G731" s="38">
        <v>66</v>
      </c>
      <c r="H731" s="38">
        <v>67</v>
      </c>
      <c r="I731" s="38">
        <v>70</v>
      </c>
      <c r="J731" s="72">
        <v>15</v>
      </c>
      <c r="K731" s="55" t="s">
        <v>173</v>
      </c>
      <c r="L731">
        <f t="shared" si="89"/>
        <v>53</v>
      </c>
      <c r="M731">
        <f t="shared" si="90"/>
        <v>67</v>
      </c>
      <c r="N731">
        <f t="shared" si="91"/>
        <v>4</v>
      </c>
      <c r="O731">
        <f t="shared" si="92"/>
        <v>5</v>
      </c>
      <c r="P731">
        <f t="shared" si="87"/>
        <v>2</v>
      </c>
      <c r="Q731" t="e">
        <f t="shared" si="88"/>
        <v>#VALUE!</v>
      </c>
      <c r="R731" t="e">
        <f t="shared" si="93"/>
        <v>#VALUE!</v>
      </c>
    </row>
    <row r="732" spans="1:18" x14ac:dyDescent="0.25">
      <c r="A732" s="7" t="s">
        <v>106</v>
      </c>
      <c r="B732" s="7" t="s">
        <v>88</v>
      </c>
      <c r="C732" s="30">
        <v>25</v>
      </c>
      <c r="D732" s="60">
        <v>39</v>
      </c>
      <c r="E732" s="61">
        <v>42</v>
      </c>
      <c r="F732" s="35">
        <v>58</v>
      </c>
      <c r="G732" s="38">
        <v>59</v>
      </c>
      <c r="H732" s="38">
        <v>59</v>
      </c>
      <c r="I732" s="38">
        <v>62</v>
      </c>
      <c r="J732" s="72">
        <v>9</v>
      </c>
      <c r="K732" s="55" t="s">
        <v>173</v>
      </c>
      <c r="L732">
        <f t="shared" si="89"/>
        <v>40.5</v>
      </c>
      <c r="M732">
        <f t="shared" si="90"/>
        <v>59.5</v>
      </c>
      <c r="N732">
        <f t="shared" si="91"/>
        <v>3</v>
      </c>
      <c r="O732">
        <f t="shared" si="92"/>
        <v>4</v>
      </c>
      <c r="P732">
        <f t="shared" si="87"/>
        <v>2</v>
      </c>
      <c r="Q732">
        <f t="shared" si="88"/>
        <v>2</v>
      </c>
      <c r="R732">
        <f t="shared" si="93"/>
        <v>5</v>
      </c>
    </row>
    <row r="733" spans="1:18" x14ac:dyDescent="0.25">
      <c r="A733" s="7" t="s">
        <v>106</v>
      </c>
      <c r="B733" s="7" t="s">
        <v>63</v>
      </c>
      <c r="C733" s="30">
        <v>28</v>
      </c>
      <c r="D733" s="60">
        <v>40</v>
      </c>
      <c r="E733" s="61">
        <v>41</v>
      </c>
      <c r="F733" s="35">
        <v>49</v>
      </c>
      <c r="G733" s="38">
        <v>50</v>
      </c>
      <c r="H733" s="38">
        <v>51</v>
      </c>
      <c r="I733" s="38" t="s">
        <v>12</v>
      </c>
      <c r="J733" s="72">
        <v>38</v>
      </c>
      <c r="K733" s="55" t="s">
        <v>173</v>
      </c>
      <c r="L733">
        <f t="shared" si="89"/>
        <v>40.5</v>
      </c>
      <c r="M733">
        <f t="shared" si="90"/>
        <v>50</v>
      </c>
      <c r="N733">
        <f t="shared" si="91"/>
        <v>1</v>
      </c>
      <c r="O733" t="e">
        <f t="shared" si="92"/>
        <v>#VALUE!</v>
      </c>
      <c r="P733">
        <f t="shared" si="87"/>
        <v>2</v>
      </c>
      <c r="Q733">
        <f t="shared" si="88"/>
        <v>2</v>
      </c>
      <c r="R733">
        <f t="shared" si="93"/>
        <v>5</v>
      </c>
    </row>
    <row r="734" spans="1:18" x14ac:dyDescent="0.25">
      <c r="A734" s="7" t="s">
        <v>106</v>
      </c>
      <c r="B734" s="7" t="s">
        <v>89</v>
      </c>
      <c r="C734" s="30" t="s">
        <v>12</v>
      </c>
      <c r="D734" s="60" t="s">
        <v>12</v>
      </c>
      <c r="E734" s="61" t="s">
        <v>12</v>
      </c>
      <c r="F734" s="35" t="s">
        <v>12</v>
      </c>
      <c r="G734" s="29" t="s">
        <v>12</v>
      </c>
      <c r="H734" s="29" t="s">
        <v>12</v>
      </c>
      <c r="I734" s="29" t="s">
        <v>12</v>
      </c>
      <c r="J734" s="72">
        <v>0</v>
      </c>
      <c r="K734" s="55" t="s">
        <v>173</v>
      </c>
      <c r="L734" t="e">
        <f t="shared" si="89"/>
        <v>#DIV/0!</v>
      </c>
      <c r="M734" t="e">
        <f t="shared" si="90"/>
        <v>#DIV/0!</v>
      </c>
      <c r="N734" t="e">
        <f t="shared" si="91"/>
        <v>#VALUE!</v>
      </c>
      <c r="O734" t="e">
        <f t="shared" si="92"/>
        <v>#VALUE!</v>
      </c>
      <c r="P734" t="e">
        <f t="shared" si="87"/>
        <v>#VALUE!</v>
      </c>
      <c r="Q734" t="e">
        <f t="shared" si="88"/>
        <v>#VALUE!</v>
      </c>
      <c r="R734" t="e">
        <f t="shared" si="93"/>
        <v>#VALUE!</v>
      </c>
    </row>
    <row r="735" spans="1:18" x14ac:dyDescent="0.25">
      <c r="A735" s="7" t="s">
        <v>106</v>
      </c>
      <c r="B735" s="7" t="s">
        <v>64</v>
      </c>
      <c r="C735" s="30">
        <v>29</v>
      </c>
      <c r="D735" s="60">
        <v>44</v>
      </c>
      <c r="E735" s="61">
        <v>44</v>
      </c>
      <c r="F735" s="35">
        <v>56</v>
      </c>
      <c r="G735" s="38">
        <v>56</v>
      </c>
      <c r="H735" s="38">
        <v>57</v>
      </c>
      <c r="I735" s="38">
        <v>60</v>
      </c>
      <c r="J735" s="72">
        <v>17</v>
      </c>
      <c r="K735" s="55" t="s">
        <v>173</v>
      </c>
      <c r="L735">
        <f t="shared" si="89"/>
        <v>44</v>
      </c>
      <c r="M735">
        <f t="shared" si="90"/>
        <v>57.25</v>
      </c>
      <c r="N735">
        <f t="shared" si="91"/>
        <v>0</v>
      </c>
      <c r="O735">
        <f t="shared" si="92"/>
        <v>4</v>
      </c>
      <c r="P735">
        <f t="shared" si="87"/>
        <v>2</v>
      </c>
      <c r="Q735" t="e">
        <f t="shared" si="88"/>
        <v>#VALUE!</v>
      </c>
      <c r="R735" t="e">
        <f t="shared" si="93"/>
        <v>#VALUE!</v>
      </c>
    </row>
    <row r="736" spans="1:18" x14ac:dyDescent="0.25">
      <c r="A736" s="7" t="s">
        <v>106</v>
      </c>
      <c r="B736" s="7" t="s">
        <v>95</v>
      </c>
      <c r="C736" s="30">
        <v>36</v>
      </c>
      <c r="D736" s="60">
        <v>50</v>
      </c>
      <c r="E736" s="61">
        <v>51</v>
      </c>
      <c r="F736" s="35">
        <v>62</v>
      </c>
      <c r="G736" s="38">
        <v>62</v>
      </c>
      <c r="H736" s="38">
        <v>64</v>
      </c>
      <c r="I736" s="38">
        <v>66</v>
      </c>
      <c r="J736" s="72">
        <v>20</v>
      </c>
      <c r="K736" s="55" t="s">
        <v>173</v>
      </c>
      <c r="L736">
        <f t="shared" si="89"/>
        <v>50.5</v>
      </c>
      <c r="M736">
        <f t="shared" si="90"/>
        <v>63.5</v>
      </c>
      <c r="N736">
        <f t="shared" si="91"/>
        <v>1</v>
      </c>
      <c r="O736">
        <f t="shared" si="92"/>
        <v>4</v>
      </c>
      <c r="P736">
        <f t="shared" si="87"/>
        <v>2</v>
      </c>
      <c r="Q736">
        <f t="shared" si="88"/>
        <v>2</v>
      </c>
      <c r="R736">
        <f t="shared" si="93"/>
        <v>5</v>
      </c>
    </row>
    <row r="737" spans="1:18" x14ac:dyDescent="0.25">
      <c r="A737" s="7" t="s">
        <v>106</v>
      </c>
      <c r="B737" s="7" t="s">
        <v>65</v>
      </c>
      <c r="C737" s="30">
        <v>51</v>
      </c>
      <c r="D737" s="60">
        <v>71</v>
      </c>
      <c r="E737" s="61">
        <v>71</v>
      </c>
      <c r="F737" s="35">
        <v>86</v>
      </c>
      <c r="G737" s="38">
        <v>88</v>
      </c>
      <c r="H737" s="38">
        <v>89</v>
      </c>
      <c r="I737" s="38" t="s">
        <v>12</v>
      </c>
      <c r="J737" s="72">
        <v>7</v>
      </c>
      <c r="K737" s="55" t="s">
        <v>173</v>
      </c>
      <c r="L737">
        <f t="shared" si="89"/>
        <v>71</v>
      </c>
      <c r="M737">
        <f t="shared" si="90"/>
        <v>87.666666666666671</v>
      </c>
      <c r="N737">
        <f t="shared" si="91"/>
        <v>0</v>
      </c>
      <c r="O737" t="e">
        <f t="shared" si="92"/>
        <v>#VALUE!</v>
      </c>
      <c r="P737">
        <f t="shared" si="87"/>
        <v>2</v>
      </c>
      <c r="Q737">
        <f t="shared" si="88"/>
        <v>2</v>
      </c>
      <c r="R737">
        <f t="shared" si="93"/>
        <v>5</v>
      </c>
    </row>
    <row r="738" spans="1:18" x14ac:dyDescent="0.25">
      <c r="A738" s="7" t="s">
        <v>106</v>
      </c>
      <c r="B738" s="7" t="s">
        <v>38</v>
      </c>
      <c r="C738" s="30">
        <v>62</v>
      </c>
      <c r="D738" s="60">
        <v>85</v>
      </c>
      <c r="E738" s="61">
        <v>86</v>
      </c>
      <c r="F738" s="35">
        <v>108</v>
      </c>
      <c r="G738" s="29" t="s">
        <v>12</v>
      </c>
      <c r="H738" s="29" t="s">
        <v>12</v>
      </c>
      <c r="I738" s="29" t="s">
        <v>12</v>
      </c>
      <c r="J738" s="72">
        <v>4</v>
      </c>
      <c r="K738" s="55" t="s">
        <v>173</v>
      </c>
      <c r="L738">
        <f t="shared" si="89"/>
        <v>85.5</v>
      </c>
      <c r="M738">
        <f t="shared" si="90"/>
        <v>108</v>
      </c>
      <c r="N738">
        <f t="shared" si="91"/>
        <v>1</v>
      </c>
      <c r="O738" t="e">
        <f t="shared" si="92"/>
        <v>#VALUE!</v>
      </c>
      <c r="P738">
        <f t="shared" si="87"/>
        <v>2</v>
      </c>
      <c r="Q738" t="e">
        <f t="shared" si="88"/>
        <v>#VALUE!</v>
      </c>
      <c r="R738" t="e">
        <f t="shared" si="93"/>
        <v>#VALUE!</v>
      </c>
    </row>
    <row r="739" spans="1:18" x14ac:dyDescent="0.25">
      <c r="A739" s="7" t="s">
        <v>106</v>
      </c>
      <c r="B739" s="7" t="s">
        <v>40</v>
      </c>
      <c r="C739" s="30">
        <v>59</v>
      </c>
      <c r="D739" s="60">
        <v>74</v>
      </c>
      <c r="E739" s="61">
        <v>78</v>
      </c>
      <c r="F739" s="35">
        <v>88</v>
      </c>
      <c r="G739" s="38">
        <v>90</v>
      </c>
      <c r="H739" s="38">
        <v>90</v>
      </c>
      <c r="I739" s="38">
        <v>94</v>
      </c>
      <c r="J739" s="72">
        <v>8</v>
      </c>
      <c r="K739" s="55" t="s">
        <v>173</v>
      </c>
      <c r="L739">
        <f t="shared" si="89"/>
        <v>76</v>
      </c>
      <c r="M739">
        <f t="shared" si="90"/>
        <v>90.5</v>
      </c>
      <c r="N739">
        <f t="shared" si="91"/>
        <v>4</v>
      </c>
      <c r="O739">
        <f t="shared" si="92"/>
        <v>6</v>
      </c>
      <c r="P739">
        <f t="shared" si="87"/>
        <v>2</v>
      </c>
      <c r="Q739" t="e">
        <f t="shared" si="88"/>
        <v>#VALUE!</v>
      </c>
      <c r="R739" t="e">
        <f t="shared" si="93"/>
        <v>#VALUE!</v>
      </c>
    </row>
    <row r="740" spans="1:18" x14ac:dyDescent="0.25">
      <c r="A740" s="7" t="s">
        <v>106</v>
      </c>
      <c r="B740" s="7" t="s">
        <v>90</v>
      </c>
      <c r="C740" s="30">
        <v>43</v>
      </c>
      <c r="D740" s="60">
        <v>57</v>
      </c>
      <c r="E740" s="61">
        <v>57</v>
      </c>
      <c r="F740" s="35">
        <v>71</v>
      </c>
      <c r="G740" s="38">
        <v>72</v>
      </c>
      <c r="H740" s="38">
        <v>72</v>
      </c>
      <c r="I740" s="38">
        <v>72</v>
      </c>
      <c r="J740" s="72">
        <v>16</v>
      </c>
      <c r="K740" s="55" t="s">
        <v>173</v>
      </c>
      <c r="L740">
        <f t="shared" si="89"/>
        <v>57</v>
      </c>
      <c r="M740">
        <f t="shared" si="90"/>
        <v>71.75</v>
      </c>
      <c r="N740">
        <f t="shared" si="91"/>
        <v>0</v>
      </c>
      <c r="O740">
        <f t="shared" si="92"/>
        <v>1</v>
      </c>
      <c r="P740">
        <f t="shared" si="87"/>
        <v>2</v>
      </c>
      <c r="Q740">
        <f t="shared" si="88"/>
        <v>1</v>
      </c>
      <c r="R740">
        <f t="shared" si="93"/>
        <v>6</v>
      </c>
    </row>
    <row r="741" spans="1:18" x14ac:dyDescent="0.25">
      <c r="A741" s="7" t="s">
        <v>106</v>
      </c>
      <c r="B741" s="7" t="s">
        <v>67</v>
      </c>
      <c r="C741" s="30">
        <v>40</v>
      </c>
      <c r="D741" s="60">
        <v>58</v>
      </c>
      <c r="E741" s="61">
        <v>59</v>
      </c>
      <c r="F741" s="35">
        <v>75</v>
      </c>
      <c r="G741" s="38">
        <v>77</v>
      </c>
      <c r="H741" s="38">
        <v>77</v>
      </c>
      <c r="I741" s="38">
        <v>79</v>
      </c>
      <c r="J741" s="72">
        <v>12</v>
      </c>
      <c r="K741" s="55" t="s">
        <v>173</v>
      </c>
      <c r="L741">
        <f t="shared" si="89"/>
        <v>58.5</v>
      </c>
      <c r="M741">
        <f t="shared" si="90"/>
        <v>77</v>
      </c>
      <c r="N741">
        <f t="shared" si="91"/>
        <v>1</v>
      </c>
      <c r="O741">
        <f t="shared" si="92"/>
        <v>4</v>
      </c>
      <c r="P741">
        <f t="shared" si="87"/>
        <v>2</v>
      </c>
      <c r="Q741">
        <f t="shared" si="88"/>
        <v>2</v>
      </c>
      <c r="R741">
        <f t="shared" si="93"/>
        <v>5</v>
      </c>
    </row>
    <row r="742" spans="1:18" x14ac:dyDescent="0.25">
      <c r="A742" s="7" t="s">
        <v>106</v>
      </c>
      <c r="B742" s="7" t="s">
        <v>68</v>
      </c>
      <c r="C742" s="30">
        <v>28</v>
      </c>
      <c r="D742" s="60">
        <v>41</v>
      </c>
      <c r="E742" s="61">
        <v>41</v>
      </c>
      <c r="F742" s="35">
        <v>52</v>
      </c>
      <c r="G742" s="38">
        <v>53</v>
      </c>
      <c r="H742" s="38">
        <v>53</v>
      </c>
      <c r="I742" s="38">
        <v>53</v>
      </c>
      <c r="J742" s="72">
        <v>58</v>
      </c>
      <c r="K742" s="55" t="s">
        <v>173</v>
      </c>
      <c r="L742">
        <f t="shared" si="89"/>
        <v>41</v>
      </c>
      <c r="M742">
        <f t="shared" si="90"/>
        <v>52.75</v>
      </c>
      <c r="N742">
        <f t="shared" si="91"/>
        <v>0</v>
      </c>
      <c r="O742">
        <f t="shared" si="92"/>
        <v>1</v>
      </c>
      <c r="P742">
        <f t="shared" si="87"/>
        <v>2</v>
      </c>
      <c r="Q742">
        <f t="shared" si="88"/>
        <v>2</v>
      </c>
      <c r="R742">
        <f t="shared" si="93"/>
        <v>5</v>
      </c>
    </row>
    <row r="743" spans="1:18" x14ac:dyDescent="0.25">
      <c r="A743" s="7" t="s">
        <v>106</v>
      </c>
      <c r="B743" s="7" t="s">
        <v>96</v>
      </c>
      <c r="C743" s="30">
        <v>36</v>
      </c>
      <c r="D743" s="60">
        <v>41</v>
      </c>
      <c r="E743" s="61">
        <v>42</v>
      </c>
      <c r="F743" s="38">
        <v>53</v>
      </c>
      <c r="G743" s="38">
        <v>53</v>
      </c>
      <c r="H743" s="38">
        <v>53</v>
      </c>
      <c r="I743" s="38">
        <v>54</v>
      </c>
      <c r="J743" s="72">
        <v>19</v>
      </c>
      <c r="K743" s="55" t="s">
        <v>173</v>
      </c>
      <c r="L743">
        <f t="shared" si="89"/>
        <v>41.5</v>
      </c>
      <c r="M743">
        <f t="shared" si="90"/>
        <v>53.25</v>
      </c>
      <c r="N743">
        <f t="shared" si="91"/>
        <v>1</v>
      </c>
      <c r="O743">
        <f t="shared" si="92"/>
        <v>1</v>
      </c>
      <c r="P743">
        <f t="shared" si="87"/>
        <v>2</v>
      </c>
      <c r="Q743">
        <f t="shared" si="88"/>
        <v>2</v>
      </c>
      <c r="R743">
        <f t="shared" si="93"/>
        <v>5</v>
      </c>
    </row>
    <row r="744" spans="1:18" x14ac:dyDescent="0.25">
      <c r="A744" s="7" t="s">
        <v>106</v>
      </c>
      <c r="B744" s="7" t="s">
        <v>69</v>
      </c>
      <c r="C744" s="30">
        <v>56</v>
      </c>
      <c r="D744" s="60">
        <v>83</v>
      </c>
      <c r="E744" s="61">
        <v>84</v>
      </c>
      <c r="F744" s="35">
        <v>106</v>
      </c>
      <c r="G744" s="38">
        <v>108</v>
      </c>
      <c r="H744" s="38" t="s">
        <v>12</v>
      </c>
      <c r="I744" s="38" t="s">
        <v>12</v>
      </c>
      <c r="J744" s="72">
        <v>4</v>
      </c>
      <c r="K744" s="55" t="s">
        <v>173</v>
      </c>
      <c r="L744">
        <f t="shared" si="89"/>
        <v>83.5</v>
      </c>
      <c r="M744">
        <f t="shared" si="90"/>
        <v>107</v>
      </c>
      <c r="N744">
        <f t="shared" si="91"/>
        <v>1</v>
      </c>
      <c r="O744" t="e">
        <f t="shared" si="92"/>
        <v>#VALUE!</v>
      </c>
      <c r="P744">
        <f t="shared" si="87"/>
        <v>2</v>
      </c>
      <c r="Q744">
        <f t="shared" si="88"/>
        <v>2</v>
      </c>
      <c r="R744">
        <f t="shared" si="93"/>
        <v>5</v>
      </c>
    </row>
    <row r="745" spans="1:18" x14ac:dyDescent="0.25">
      <c r="A745" s="7" t="s">
        <v>106</v>
      </c>
      <c r="B745" s="7" t="s">
        <v>41</v>
      </c>
      <c r="C745" s="30">
        <v>32</v>
      </c>
      <c r="D745" s="60">
        <v>41</v>
      </c>
      <c r="E745" s="61">
        <v>41</v>
      </c>
      <c r="F745" s="35">
        <v>50</v>
      </c>
      <c r="G745" s="38">
        <v>50</v>
      </c>
      <c r="H745" s="38">
        <v>51</v>
      </c>
      <c r="I745" s="38">
        <v>51</v>
      </c>
      <c r="J745" s="72">
        <v>26</v>
      </c>
      <c r="K745" s="55" t="s">
        <v>173</v>
      </c>
      <c r="L745">
        <f t="shared" si="89"/>
        <v>41</v>
      </c>
      <c r="M745">
        <f t="shared" si="90"/>
        <v>50.5</v>
      </c>
      <c r="N745">
        <f t="shared" si="91"/>
        <v>0</v>
      </c>
      <c r="O745">
        <f t="shared" si="92"/>
        <v>1</v>
      </c>
      <c r="P745">
        <f t="shared" si="87"/>
        <v>2</v>
      </c>
      <c r="Q745" t="e">
        <f t="shared" si="88"/>
        <v>#VALUE!</v>
      </c>
      <c r="R745" t="e">
        <f t="shared" si="93"/>
        <v>#VALUE!</v>
      </c>
    </row>
    <row r="746" spans="1:18" x14ac:dyDescent="0.25">
      <c r="A746" s="7" t="s">
        <v>106</v>
      </c>
      <c r="B746" s="7" t="s">
        <v>71</v>
      </c>
      <c r="C746" s="30">
        <v>25</v>
      </c>
      <c r="D746" s="60">
        <v>39</v>
      </c>
      <c r="E746" s="61">
        <v>40</v>
      </c>
      <c r="F746" s="35">
        <v>50</v>
      </c>
      <c r="G746" s="38">
        <v>51</v>
      </c>
      <c r="H746" s="38">
        <v>53</v>
      </c>
      <c r="I746" s="38">
        <v>53</v>
      </c>
      <c r="J746" s="72">
        <v>64</v>
      </c>
      <c r="K746" s="55" t="s">
        <v>173</v>
      </c>
      <c r="L746">
        <f t="shared" si="89"/>
        <v>39.5</v>
      </c>
      <c r="M746">
        <f t="shared" si="90"/>
        <v>51.75</v>
      </c>
      <c r="N746">
        <f t="shared" si="91"/>
        <v>1</v>
      </c>
      <c r="O746">
        <f t="shared" si="92"/>
        <v>3</v>
      </c>
      <c r="P746">
        <f t="shared" si="87"/>
        <v>2</v>
      </c>
      <c r="Q746">
        <f t="shared" si="88"/>
        <v>2</v>
      </c>
      <c r="R746">
        <f t="shared" si="93"/>
        <v>5</v>
      </c>
    </row>
    <row r="747" spans="1:18" x14ac:dyDescent="0.25">
      <c r="A747" s="7" t="s">
        <v>106</v>
      </c>
      <c r="B747" s="7" t="s">
        <v>43</v>
      </c>
      <c r="C747" s="30">
        <v>46</v>
      </c>
      <c r="D747" s="60">
        <v>67</v>
      </c>
      <c r="E747" s="61">
        <v>67</v>
      </c>
      <c r="F747" s="35">
        <v>83</v>
      </c>
      <c r="G747" s="38">
        <v>85</v>
      </c>
      <c r="H747" s="38">
        <v>85</v>
      </c>
      <c r="I747" s="38">
        <v>92</v>
      </c>
      <c r="J747" s="72">
        <v>8</v>
      </c>
      <c r="K747" s="55" t="s">
        <v>173</v>
      </c>
      <c r="L747">
        <f t="shared" si="89"/>
        <v>67</v>
      </c>
      <c r="M747">
        <f t="shared" si="90"/>
        <v>86.25</v>
      </c>
      <c r="N747">
        <f t="shared" si="91"/>
        <v>0</v>
      </c>
      <c r="O747">
        <f t="shared" si="92"/>
        <v>9</v>
      </c>
      <c r="P747">
        <f t="shared" si="87"/>
        <v>2</v>
      </c>
      <c r="Q747">
        <f t="shared" si="88"/>
        <v>2</v>
      </c>
      <c r="R747">
        <f t="shared" si="93"/>
        <v>5</v>
      </c>
    </row>
    <row r="748" spans="1:18" x14ac:dyDescent="0.25">
      <c r="A748" s="7" t="s">
        <v>106</v>
      </c>
      <c r="B748" s="7" t="s">
        <v>44</v>
      </c>
      <c r="C748" s="30">
        <v>26</v>
      </c>
      <c r="D748" s="60">
        <v>39</v>
      </c>
      <c r="E748" s="61">
        <v>40</v>
      </c>
      <c r="F748" s="35">
        <v>51</v>
      </c>
      <c r="G748" s="38">
        <v>52</v>
      </c>
      <c r="H748" s="38">
        <v>52</v>
      </c>
      <c r="I748" s="38">
        <v>53</v>
      </c>
      <c r="J748" s="72">
        <v>23</v>
      </c>
      <c r="K748" s="55" t="s">
        <v>173</v>
      </c>
      <c r="L748">
        <f t="shared" si="89"/>
        <v>39.5</v>
      </c>
      <c r="M748">
        <f t="shared" si="90"/>
        <v>52</v>
      </c>
      <c r="N748">
        <f t="shared" si="91"/>
        <v>1</v>
      </c>
      <c r="O748">
        <f t="shared" si="92"/>
        <v>2</v>
      </c>
      <c r="P748">
        <f t="shared" si="87"/>
        <v>2</v>
      </c>
      <c r="Q748">
        <f t="shared" si="88"/>
        <v>1</v>
      </c>
      <c r="R748">
        <f t="shared" si="93"/>
        <v>6</v>
      </c>
    </row>
    <row r="749" spans="1:18" x14ac:dyDescent="0.25">
      <c r="A749" s="7" t="s">
        <v>106</v>
      </c>
      <c r="B749" s="7" t="s">
        <v>72</v>
      </c>
      <c r="C749" s="30">
        <v>38</v>
      </c>
      <c r="D749" s="60">
        <v>57</v>
      </c>
      <c r="E749" s="61">
        <v>57</v>
      </c>
      <c r="F749" s="35">
        <v>73</v>
      </c>
      <c r="G749" s="38">
        <v>74</v>
      </c>
      <c r="H749" s="38" t="s">
        <v>12</v>
      </c>
      <c r="I749" s="38" t="s">
        <v>12</v>
      </c>
      <c r="J749" s="72">
        <v>6</v>
      </c>
      <c r="K749" s="55" t="s">
        <v>173</v>
      </c>
      <c r="L749">
        <f t="shared" si="89"/>
        <v>57</v>
      </c>
      <c r="M749">
        <f t="shared" si="90"/>
        <v>73.5</v>
      </c>
      <c r="N749">
        <f t="shared" si="91"/>
        <v>0</v>
      </c>
      <c r="O749" t="e">
        <f t="shared" si="92"/>
        <v>#VALUE!</v>
      </c>
      <c r="P749">
        <f t="shared" si="87"/>
        <v>2</v>
      </c>
      <c r="Q749">
        <f t="shared" si="88"/>
        <v>2</v>
      </c>
      <c r="R749">
        <f t="shared" si="93"/>
        <v>5</v>
      </c>
    </row>
    <row r="750" spans="1:18" x14ac:dyDescent="0.25">
      <c r="A750" s="7" t="s">
        <v>106</v>
      </c>
      <c r="B750" s="7" t="s">
        <v>45</v>
      </c>
      <c r="C750" s="30">
        <v>47</v>
      </c>
      <c r="D750" s="60">
        <v>64</v>
      </c>
      <c r="E750" s="61">
        <v>65</v>
      </c>
      <c r="F750" s="35">
        <v>80</v>
      </c>
      <c r="G750" s="38">
        <v>80</v>
      </c>
      <c r="H750" s="38">
        <v>82</v>
      </c>
      <c r="I750" s="38">
        <v>84</v>
      </c>
      <c r="J750" s="72">
        <v>12</v>
      </c>
      <c r="K750" s="55" t="s">
        <v>173</v>
      </c>
      <c r="L750">
        <f t="shared" si="89"/>
        <v>64.5</v>
      </c>
      <c r="M750">
        <f t="shared" si="90"/>
        <v>81.5</v>
      </c>
      <c r="N750">
        <f t="shared" si="91"/>
        <v>1</v>
      </c>
      <c r="O750">
        <f t="shared" si="92"/>
        <v>4</v>
      </c>
      <c r="P750">
        <f t="shared" si="87"/>
        <v>2</v>
      </c>
      <c r="Q750" t="e">
        <f t="shared" si="88"/>
        <v>#VALUE!</v>
      </c>
      <c r="R750" t="e">
        <f t="shared" si="93"/>
        <v>#VALUE!</v>
      </c>
    </row>
    <row r="751" spans="1:18" x14ac:dyDescent="0.25">
      <c r="A751" s="7" t="s">
        <v>106</v>
      </c>
      <c r="B751" s="7" t="s">
        <v>83</v>
      </c>
      <c r="C751" s="30">
        <v>18</v>
      </c>
      <c r="D751" s="60">
        <v>37</v>
      </c>
      <c r="E751" s="61">
        <v>38</v>
      </c>
      <c r="F751" s="40">
        <v>48</v>
      </c>
      <c r="G751" s="41">
        <v>48</v>
      </c>
      <c r="H751" s="38">
        <v>49</v>
      </c>
      <c r="I751" s="38">
        <v>50</v>
      </c>
      <c r="J751" s="72">
        <v>36</v>
      </c>
      <c r="K751" s="55" t="s">
        <v>173</v>
      </c>
      <c r="L751">
        <f t="shared" si="89"/>
        <v>37.5</v>
      </c>
      <c r="M751">
        <f t="shared" si="90"/>
        <v>48.75</v>
      </c>
      <c r="N751">
        <f t="shared" si="91"/>
        <v>1</v>
      </c>
      <c r="O751">
        <f t="shared" si="92"/>
        <v>2</v>
      </c>
      <c r="P751">
        <f t="shared" si="87"/>
        <v>2</v>
      </c>
      <c r="Q751">
        <f t="shared" si="88"/>
        <v>2</v>
      </c>
      <c r="R751">
        <f t="shared" si="93"/>
        <v>5</v>
      </c>
    </row>
    <row r="752" spans="1:18" x14ac:dyDescent="0.25">
      <c r="A752" s="7" t="s">
        <v>106</v>
      </c>
      <c r="B752" s="7" t="s">
        <v>109</v>
      </c>
      <c r="C752" s="30">
        <v>75</v>
      </c>
      <c r="D752" s="60">
        <v>90</v>
      </c>
      <c r="E752" s="61">
        <v>91</v>
      </c>
      <c r="F752" s="35">
        <v>105</v>
      </c>
      <c r="G752" s="38">
        <v>105</v>
      </c>
      <c r="H752" s="38" t="s">
        <v>12</v>
      </c>
      <c r="I752" s="38" t="s">
        <v>12</v>
      </c>
      <c r="J752" s="72">
        <v>4</v>
      </c>
      <c r="K752" s="55" t="s">
        <v>173</v>
      </c>
      <c r="L752">
        <f t="shared" si="89"/>
        <v>90.5</v>
      </c>
      <c r="M752">
        <f t="shared" si="90"/>
        <v>105</v>
      </c>
      <c r="N752">
        <f t="shared" si="91"/>
        <v>1</v>
      </c>
      <c r="O752" t="e">
        <f t="shared" si="92"/>
        <v>#VALUE!</v>
      </c>
      <c r="P752">
        <f t="shared" si="87"/>
        <v>2</v>
      </c>
      <c r="Q752">
        <f t="shared" si="88"/>
        <v>2</v>
      </c>
      <c r="R752">
        <f t="shared" si="93"/>
        <v>5</v>
      </c>
    </row>
    <row r="753" spans="1:18" x14ac:dyDescent="0.25">
      <c r="A753" s="7" t="s">
        <v>106</v>
      </c>
      <c r="B753" s="7" t="s">
        <v>73</v>
      </c>
      <c r="C753" s="30">
        <v>53</v>
      </c>
      <c r="D753" s="60">
        <v>73</v>
      </c>
      <c r="E753" s="61">
        <v>73</v>
      </c>
      <c r="F753" s="35">
        <v>92</v>
      </c>
      <c r="G753" s="38">
        <v>92</v>
      </c>
      <c r="H753" s="38">
        <v>97</v>
      </c>
      <c r="I753" s="38">
        <v>97</v>
      </c>
      <c r="J753" s="72">
        <v>6</v>
      </c>
      <c r="K753" s="55" t="s">
        <v>173</v>
      </c>
      <c r="L753">
        <f t="shared" si="89"/>
        <v>73</v>
      </c>
      <c r="M753">
        <f t="shared" si="90"/>
        <v>94.5</v>
      </c>
      <c r="N753">
        <f t="shared" si="91"/>
        <v>0</v>
      </c>
      <c r="O753">
        <f t="shared" si="92"/>
        <v>5</v>
      </c>
      <c r="P753">
        <f t="shared" si="87"/>
        <v>2</v>
      </c>
      <c r="Q753" t="e">
        <f t="shared" si="88"/>
        <v>#VALUE!</v>
      </c>
      <c r="R753" t="e">
        <f t="shared" si="93"/>
        <v>#VALUE!</v>
      </c>
    </row>
    <row r="754" spans="1:18" x14ac:dyDescent="0.25">
      <c r="A754" s="7" t="s">
        <v>106</v>
      </c>
      <c r="B754" s="7" t="s">
        <v>74</v>
      </c>
      <c r="C754" s="30">
        <v>32</v>
      </c>
      <c r="D754" s="60">
        <v>43</v>
      </c>
      <c r="E754" s="61">
        <v>43</v>
      </c>
      <c r="F754" s="35">
        <v>55</v>
      </c>
      <c r="G754" s="38">
        <v>55</v>
      </c>
      <c r="H754" s="38">
        <v>57</v>
      </c>
      <c r="I754" s="38">
        <v>59</v>
      </c>
      <c r="J754" s="72">
        <v>25</v>
      </c>
      <c r="K754" s="55" t="s">
        <v>173</v>
      </c>
      <c r="L754">
        <f t="shared" si="89"/>
        <v>43</v>
      </c>
      <c r="M754">
        <f t="shared" si="90"/>
        <v>56.5</v>
      </c>
      <c r="N754">
        <f t="shared" si="91"/>
        <v>0</v>
      </c>
      <c r="O754">
        <f t="shared" si="92"/>
        <v>4</v>
      </c>
      <c r="P754">
        <f t="shared" si="87"/>
        <v>2</v>
      </c>
      <c r="Q754">
        <f t="shared" si="88"/>
        <v>2</v>
      </c>
      <c r="R754">
        <f t="shared" si="93"/>
        <v>5</v>
      </c>
    </row>
    <row r="755" spans="1:18" x14ac:dyDescent="0.25">
      <c r="A755" s="7" t="s">
        <v>106</v>
      </c>
      <c r="B755" s="7" t="s">
        <v>46</v>
      </c>
      <c r="C755" s="30">
        <v>54</v>
      </c>
      <c r="D755" s="60">
        <v>72</v>
      </c>
      <c r="E755" s="61">
        <v>73</v>
      </c>
      <c r="F755" s="35">
        <v>86</v>
      </c>
      <c r="G755" s="38">
        <v>86</v>
      </c>
      <c r="H755" s="38">
        <v>89</v>
      </c>
      <c r="I755" s="38">
        <v>90</v>
      </c>
      <c r="J755" s="72">
        <v>8</v>
      </c>
      <c r="K755" s="55" t="s">
        <v>173</v>
      </c>
      <c r="L755">
        <f t="shared" si="89"/>
        <v>72.5</v>
      </c>
      <c r="M755">
        <f t="shared" si="90"/>
        <v>87.75</v>
      </c>
      <c r="N755">
        <f t="shared" si="91"/>
        <v>1</v>
      </c>
      <c r="O755">
        <f t="shared" si="92"/>
        <v>4</v>
      </c>
      <c r="P755">
        <f t="shared" si="87"/>
        <v>2</v>
      </c>
      <c r="Q755">
        <f t="shared" si="88"/>
        <v>2</v>
      </c>
      <c r="R755">
        <f t="shared" si="93"/>
        <v>5</v>
      </c>
    </row>
    <row r="756" spans="1:18" x14ac:dyDescent="0.25">
      <c r="A756" s="7" t="s">
        <v>106</v>
      </c>
      <c r="B756" s="7" t="s">
        <v>97</v>
      </c>
      <c r="C756" s="30">
        <v>33</v>
      </c>
      <c r="D756" s="60">
        <v>41</v>
      </c>
      <c r="E756" s="61">
        <v>48</v>
      </c>
      <c r="F756" s="35">
        <v>57</v>
      </c>
      <c r="G756" s="38">
        <v>57</v>
      </c>
      <c r="H756" s="38">
        <v>62</v>
      </c>
      <c r="I756" s="38">
        <v>63</v>
      </c>
      <c r="J756" s="72">
        <v>34</v>
      </c>
      <c r="K756" s="55" t="s">
        <v>173</v>
      </c>
      <c r="L756">
        <f t="shared" si="89"/>
        <v>44.5</v>
      </c>
      <c r="M756">
        <f t="shared" si="90"/>
        <v>59.75</v>
      </c>
      <c r="N756">
        <f t="shared" si="91"/>
        <v>7</v>
      </c>
      <c r="O756">
        <f t="shared" si="92"/>
        <v>6</v>
      </c>
      <c r="P756">
        <f t="shared" si="87"/>
        <v>1</v>
      </c>
      <c r="Q756">
        <f t="shared" si="88"/>
        <v>2</v>
      </c>
      <c r="R756">
        <f t="shared" si="93"/>
        <v>6</v>
      </c>
    </row>
    <row r="757" spans="1:18" x14ac:dyDescent="0.25">
      <c r="A757" s="7" t="s">
        <v>106</v>
      </c>
      <c r="B757" s="7" t="s">
        <v>98</v>
      </c>
      <c r="C757" s="30">
        <v>45</v>
      </c>
      <c r="D757" s="60">
        <v>60</v>
      </c>
      <c r="E757" s="61">
        <v>61</v>
      </c>
      <c r="F757" s="35">
        <v>74</v>
      </c>
      <c r="G757" s="38">
        <v>76</v>
      </c>
      <c r="H757" s="38">
        <v>76</v>
      </c>
      <c r="I757" s="38">
        <v>78</v>
      </c>
      <c r="J757" s="72">
        <v>13</v>
      </c>
      <c r="K757" s="55" t="s">
        <v>173</v>
      </c>
      <c r="L757">
        <f t="shared" si="89"/>
        <v>60.5</v>
      </c>
      <c r="M757">
        <f t="shared" si="90"/>
        <v>76</v>
      </c>
      <c r="N757">
        <f t="shared" si="91"/>
        <v>1</v>
      </c>
      <c r="O757">
        <f t="shared" si="92"/>
        <v>4</v>
      </c>
      <c r="P757">
        <f t="shared" si="87"/>
        <v>2</v>
      </c>
      <c r="Q757">
        <f t="shared" si="88"/>
        <v>1</v>
      </c>
      <c r="R757">
        <f t="shared" si="93"/>
        <v>6</v>
      </c>
    </row>
    <row r="758" spans="1:18" x14ac:dyDescent="0.25">
      <c r="A758" s="26" t="s">
        <v>10</v>
      </c>
      <c r="B758" s="7" t="s">
        <v>75</v>
      </c>
      <c r="C758" s="30">
        <v>74</v>
      </c>
      <c r="D758" s="31">
        <v>90</v>
      </c>
      <c r="E758" s="32">
        <v>90</v>
      </c>
      <c r="F758" s="29" t="s">
        <v>12</v>
      </c>
      <c r="G758" s="29" t="s">
        <v>12</v>
      </c>
      <c r="H758" s="29" t="s">
        <v>12</v>
      </c>
      <c r="I758" s="29" t="s">
        <v>12</v>
      </c>
      <c r="J758" s="33">
        <v>4</v>
      </c>
      <c r="K758" s="55" t="s">
        <v>174</v>
      </c>
      <c r="L758">
        <f t="shared" si="89"/>
        <v>90</v>
      </c>
      <c r="M758" t="e">
        <f t="shared" si="90"/>
        <v>#DIV/0!</v>
      </c>
      <c r="N758">
        <f t="shared" si="91"/>
        <v>0</v>
      </c>
      <c r="O758" t="e">
        <f t="shared" si="92"/>
        <v>#VALUE!</v>
      </c>
      <c r="P758">
        <f>IF(N758&gt;5.65,1,2)</f>
        <v>2</v>
      </c>
      <c r="Q758">
        <f>IF(O757&gt;4.46,1,2)</f>
        <v>2</v>
      </c>
      <c r="R758">
        <f t="shared" si="93"/>
        <v>5</v>
      </c>
    </row>
    <row r="759" spans="1:18" x14ac:dyDescent="0.25">
      <c r="A759" s="26" t="s">
        <v>10</v>
      </c>
      <c r="B759" s="7" t="s">
        <v>11</v>
      </c>
      <c r="C759" s="30">
        <v>48</v>
      </c>
      <c r="D759" s="31">
        <v>68</v>
      </c>
      <c r="E759" s="32">
        <v>68</v>
      </c>
      <c r="F759" s="29">
        <v>82</v>
      </c>
      <c r="G759" s="29">
        <v>82</v>
      </c>
      <c r="H759" s="29">
        <v>84</v>
      </c>
      <c r="I759" s="29">
        <v>84</v>
      </c>
      <c r="J759" s="33">
        <v>10</v>
      </c>
      <c r="K759" s="55" t="s">
        <v>174</v>
      </c>
      <c r="L759">
        <f t="shared" si="89"/>
        <v>68</v>
      </c>
      <c r="M759">
        <f t="shared" si="90"/>
        <v>83</v>
      </c>
      <c r="N759">
        <f t="shared" si="91"/>
        <v>0</v>
      </c>
      <c r="O759">
        <f t="shared" si="92"/>
        <v>2</v>
      </c>
      <c r="P759">
        <f t="shared" ref="P759:P804" si="94">IF(N759&gt;5.65,1,2)</f>
        <v>2</v>
      </c>
      <c r="Q759" t="e">
        <f t="shared" ref="Q759:Q822" si="95">IF(O758&gt;4.46,1,2)</f>
        <v>#VALUE!</v>
      </c>
      <c r="R759" t="e">
        <f t="shared" si="93"/>
        <v>#VALUE!</v>
      </c>
    </row>
    <row r="760" spans="1:18" x14ac:dyDescent="0.25">
      <c r="A760" s="26" t="s">
        <v>10</v>
      </c>
      <c r="B760" s="7" t="s">
        <v>14</v>
      </c>
      <c r="C760" s="30">
        <v>56</v>
      </c>
      <c r="D760" s="31">
        <v>78</v>
      </c>
      <c r="E760" s="32">
        <v>80</v>
      </c>
      <c r="F760" s="35">
        <v>90</v>
      </c>
      <c r="G760" s="29">
        <v>90</v>
      </c>
      <c r="H760" s="29">
        <v>90</v>
      </c>
      <c r="I760" s="29">
        <v>92</v>
      </c>
      <c r="J760" s="36">
        <v>8</v>
      </c>
      <c r="K760" s="55" t="s">
        <v>174</v>
      </c>
      <c r="L760">
        <f t="shared" si="89"/>
        <v>79</v>
      </c>
      <c r="M760">
        <f t="shared" si="90"/>
        <v>90.5</v>
      </c>
      <c r="N760">
        <f t="shared" si="91"/>
        <v>2</v>
      </c>
      <c r="O760">
        <f t="shared" si="92"/>
        <v>2</v>
      </c>
      <c r="P760">
        <f t="shared" si="94"/>
        <v>2</v>
      </c>
      <c r="Q760">
        <f t="shared" si="95"/>
        <v>2</v>
      </c>
      <c r="R760">
        <f t="shared" si="93"/>
        <v>5</v>
      </c>
    </row>
    <row r="761" spans="1:18" x14ac:dyDescent="0.25">
      <c r="A761" s="26" t="s">
        <v>10</v>
      </c>
      <c r="B761" s="7" t="s">
        <v>84</v>
      </c>
      <c r="C761" s="30">
        <v>78</v>
      </c>
      <c r="D761" s="31" t="s">
        <v>12</v>
      </c>
      <c r="E761" s="32" t="s">
        <v>12</v>
      </c>
      <c r="F761" s="35" t="s">
        <v>12</v>
      </c>
      <c r="G761" s="29" t="s">
        <v>12</v>
      </c>
      <c r="H761" s="29" t="s">
        <v>12</v>
      </c>
      <c r="I761" s="29" t="s">
        <v>12</v>
      </c>
      <c r="J761" s="36">
        <v>2</v>
      </c>
      <c r="K761" s="55" t="s">
        <v>174</v>
      </c>
      <c r="L761" t="e">
        <f t="shared" si="89"/>
        <v>#DIV/0!</v>
      </c>
      <c r="M761" t="e">
        <f t="shared" si="90"/>
        <v>#DIV/0!</v>
      </c>
      <c r="N761" t="e">
        <f t="shared" si="91"/>
        <v>#VALUE!</v>
      </c>
      <c r="O761" t="e">
        <f t="shared" si="92"/>
        <v>#VALUE!</v>
      </c>
      <c r="P761" t="e">
        <f t="shared" si="94"/>
        <v>#VALUE!</v>
      </c>
      <c r="Q761">
        <f t="shared" si="95"/>
        <v>2</v>
      </c>
      <c r="R761" t="e">
        <f t="shared" si="93"/>
        <v>#VALUE!</v>
      </c>
    </row>
    <row r="762" spans="1:18" x14ac:dyDescent="0.25">
      <c r="A762" s="26" t="s">
        <v>10</v>
      </c>
      <c r="B762" s="7" t="s">
        <v>92</v>
      </c>
      <c r="C762" s="30">
        <v>70</v>
      </c>
      <c r="D762" s="31" t="s">
        <v>12</v>
      </c>
      <c r="E762" s="32" t="s">
        <v>12</v>
      </c>
      <c r="F762" s="35" t="s">
        <v>12</v>
      </c>
      <c r="G762" s="29" t="s">
        <v>12</v>
      </c>
      <c r="H762" s="29" t="s">
        <v>12</v>
      </c>
      <c r="I762" s="29" t="s">
        <v>12</v>
      </c>
      <c r="J762" s="36">
        <v>2</v>
      </c>
      <c r="K762" s="55" t="s">
        <v>174</v>
      </c>
      <c r="L762" t="e">
        <f t="shared" si="89"/>
        <v>#DIV/0!</v>
      </c>
      <c r="M762" t="e">
        <f t="shared" si="90"/>
        <v>#DIV/0!</v>
      </c>
      <c r="N762" t="e">
        <f t="shared" si="91"/>
        <v>#VALUE!</v>
      </c>
      <c r="O762" t="e">
        <f t="shared" si="92"/>
        <v>#VALUE!</v>
      </c>
      <c r="P762" t="e">
        <f t="shared" si="94"/>
        <v>#VALUE!</v>
      </c>
      <c r="Q762" t="e">
        <f t="shared" si="95"/>
        <v>#VALUE!</v>
      </c>
      <c r="R762" t="e">
        <f t="shared" si="93"/>
        <v>#VALUE!</v>
      </c>
    </row>
    <row r="763" spans="1:18" x14ac:dyDescent="0.25">
      <c r="A763" s="26" t="s">
        <v>10</v>
      </c>
      <c r="B763" s="7" t="s">
        <v>17</v>
      </c>
      <c r="C763" s="30">
        <v>76</v>
      </c>
      <c r="D763" s="31">
        <v>86</v>
      </c>
      <c r="E763" s="32">
        <v>86</v>
      </c>
      <c r="F763" s="35" t="s">
        <v>12</v>
      </c>
      <c r="G763" s="29" t="s">
        <v>12</v>
      </c>
      <c r="H763" s="29" t="s">
        <v>12</v>
      </c>
      <c r="I763" s="29" t="s">
        <v>12</v>
      </c>
      <c r="J763" s="36">
        <v>4</v>
      </c>
      <c r="K763" s="55" t="s">
        <v>174</v>
      </c>
      <c r="L763">
        <f t="shared" si="89"/>
        <v>86</v>
      </c>
      <c r="M763" t="e">
        <f t="shared" si="90"/>
        <v>#DIV/0!</v>
      </c>
      <c r="N763">
        <f t="shared" si="91"/>
        <v>0</v>
      </c>
      <c r="O763" t="e">
        <f t="shared" si="92"/>
        <v>#VALUE!</v>
      </c>
      <c r="P763">
        <f t="shared" si="94"/>
        <v>2</v>
      </c>
      <c r="Q763" t="e">
        <f t="shared" si="95"/>
        <v>#VALUE!</v>
      </c>
      <c r="R763" t="e">
        <f t="shared" si="93"/>
        <v>#VALUE!</v>
      </c>
    </row>
    <row r="764" spans="1:18" x14ac:dyDescent="0.25">
      <c r="A764" s="26" t="s">
        <v>10</v>
      </c>
      <c r="B764" s="7" t="s">
        <v>18</v>
      </c>
      <c r="C764" s="30">
        <v>62</v>
      </c>
      <c r="D764" s="31">
        <v>74</v>
      </c>
      <c r="E764" s="32">
        <v>76</v>
      </c>
      <c r="F764" s="35">
        <v>92</v>
      </c>
      <c r="G764" s="29">
        <v>92</v>
      </c>
      <c r="H764" s="29">
        <v>92</v>
      </c>
      <c r="I764" s="29">
        <v>92</v>
      </c>
      <c r="J764" s="36">
        <v>8</v>
      </c>
      <c r="K764" s="55" t="s">
        <v>174</v>
      </c>
      <c r="L764">
        <f t="shared" si="89"/>
        <v>75</v>
      </c>
      <c r="M764">
        <f t="shared" si="90"/>
        <v>92</v>
      </c>
      <c r="N764">
        <f t="shared" si="91"/>
        <v>2</v>
      </c>
      <c r="O764">
        <f t="shared" si="92"/>
        <v>0</v>
      </c>
      <c r="P764">
        <f t="shared" si="94"/>
        <v>2</v>
      </c>
      <c r="Q764" t="e">
        <f t="shared" si="95"/>
        <v>#VALUE!</v>
      </c>
      <c r="R764" t="e">
        <f t="shared" si="93"/>
        <v>#VALUE!</v>
      </c>
    </row>
    <row r="765" spans="1:18" x14ac:dyDescent="0.25">
      <c r="A765" s="26" t="s">
        <v>10</v>
      </c>
      <c r="B765" s="7" t="s">
        <v>49</v>
      </c>
      <c r="C765" s="30">
        <v>58</v>
      </c>
      <c r="D765" s="31">
        <v>74</v>
      </c>
      <c r="E765" s="32">
        <v>74</v>
      </c>
      <c r="F765" s="35">
        <v>88</v>
      </c>
      <c r="G765" s="29">
        <v>88</v>
      </c>
      <c r="H765" s="29">
        <v>88</v>
      </c>
      <c r="I765" s="29">
        <v>88</v>
      </c>
      <c r="J765" s="36">
        <v>8</v>
      </c>
      <c r="K765" s="55" t="s">
        <v>174</v>
      </c>
      <c r="L765">
        <f t="shared" si="89"/>
        <v>74</v>
      </c>
      <c r="M765">
        <f t="shared" si="90"/>
        <v>88</v>
      </c>
      <c r="N765">
        <f t="shared" si="91"/>
        <v>0</v>
      </c>
      <c r="O765">
        <f t="shared" si="92"/>
        <v>0</v>
      </c>
      <c r="P765">
        <f t="shared" si="94"/>
        <v>2</v>
      </c>
      <c r="Q765">
        <f t="shared" si="95"/>
        <v>2</v>
      </c>
      <c r="R765">
        <f t="shared" si="93"/>
        <v>5</v>
      </c>
    </row>
    <row r="766" spans="1:18" x14ac:dyDescent="0.25">
      <c r="A766" s="26" t="s">
        <v>10</v>
      </c>
      <c r="B766" s="7" t="s">
        <v>19</v>
      </c>
      <c r="C766" s="30">
        <v>74</v>
      </c>
      <c r="D766" s="31">
        <v>92</v>
      </c>
      <c r="E766" s="32">
        <v>94</v>
      </c>
      <c r="F766" s="35" t="s">
        <v>12</v>
      </c>
      <c r="G766" s="29" t="s">
        <v>12</v>
      </c>
      <c r="H766" s="29" t="s">
        <v>12</v>
      </c>
      <c r="I766" s="29" t="s">
        <v>12</v>
      </c>
      <c r="J766" s="36">
        <v>4</v>
      </c>
      <c r="K766" s="55" t="s">
        <v>174</v>
      </c>
      <c r="L766">
        <f t="shared" si="89"/>
        <v>93</v>
      </c>
      <c r="M766" t="e">
        <f t="shared" si="90"/>
        <v>#DIV/0!</v>
      </c>
      <c r="N766">
        <f t="shared" si="91"/>
        <v>2</v>
      </c>
      <c r="O766" t="e">
        <f t="shared" si="92"/>
        <v>#VALUE!</v>
      </c>
      <c r="P766">
        <f t="shared" si="94"/>
        <v>2</v>
      </c>
      <c r="Q766">
        <f t="shared" si="95"/>
        <v>2</v>
      </c>
      <c r="R766">
        <f t="shared" si="93"/>
        <v>5</v>
      </c>
    </row>
    <row r="767" spans="1:18" x14ac:dyDescent="0.25">
      <c r="A767" s="26" t="s">
        <v>10</v>
      </c>
      <c r="B767" s="7" t="s">
        <v>50</v>
      </c>
      <c r="C767" s="30">
        <v>50</v>
      </c>
      <c r="D767" s="31">
        <v>64</v>
      </c>
      <c r="E767" s="32">
        <v>68</v>
      </c>
      <c r="F767" s="35">
        <v>78</v>
      </c>
      <c r="G767" s="29">
        <v>80</v>
      </c>
      <c r="H767" s="29">
        <v>82</v>
      </c>
      <c r="I767" s="29">
        <v>84</v>
      </c>
      <c r="J767" s="36">
        <v>11</v>
      </c>
      <c r="K767" s="55" t="s">
        <v>174</v>
      </c>
      <c r="L767">
        <f t="shared" si="89"/>
        <v>66</v>
      </c>
      <c r="M767">
        <f t="shared" si="90"/>
        <v>81</v>
      </c>
      <c r="N767">
        <f t="shared" si="91"/>
        <v>4</v>
      </c>
      <c r="O767">
        <f t="shared" si="92"/>
        <v>6</v>
      </c>
      <c r="P767">
        <f t="shared" si="94"/>
        <v>2</v>
      </c>
      <c r="Q767" t="e">
        <f t="shared" si="95"/>
        <v>#VALUE!</v>
      </c>
      <c r="R767" t="e">
        <f t="shared" si="93"/>
        <v>#VALUE!</v>
      </c>
    </row>
    <row r="768" spans="1:18" x14ac:dyDescent="0.25">
      <c r="A768" s="26" t="s">
        <v>10</v>
      </c>
      <c r="B768" s="7" t="s">
        <v>93</v>
      </c>
      <c r="C768" s="30">
        <v>90</v>
      </c>
      <c r="D768" s="31" t="s">
        <v>12</v>
      </c>
      <c r="E768" s="32" t="s">
        <v>12</v>
      </c>
      <c r="F768" s="35" t="s">
        <v>12</v>
      </c>
      <c r="G768" s="29" t="s">
        <v>12</v>
      </c>
      <c r="H768" s="29" t="s">
        <v>12</v>
      </c>
      <c r="I768" s="29" t="s">
        <v>12</v>
      </c>
      <c r="J768" s="36">
        <v>2</v>
      </c>
      <c r="K768" s="55" t="s">
        <v>174</v>
      </c>
      <c r="L768" t="e">
        <f t="shared" si="89"/>
        <v>#DIV/0!</v>
      </c>
      <c r="M768" t="e">
        <f t="shared" si="90"/>
        <v>#DIV/0!</v>
      </c>
      <c r="N768" t="e">
        <f t="shared" si="91"/>
        <v>#VALUE!</v>
      </c>
      <c r="O768" t="e">
        <f t="shared" si="92"/>
        <v>#VALUE!</v>
      </c>
      <c r="P768" t="e">
        <f t="shared" si="94"/>
        <v>#VALUE!</v>
      </c>
      <c r="Q768">
        <f t="shared" si="95"/>
        <v>1</v>
      </c>
      <c r="R768" t="e">
        <f t="shared" si="93"/>
        <v>#VALUE!</v>
      </c>
    </row>
    <row r="769" spans="1:18" x14ac:dyDescent="0.25">
      <c r="A769" s="26" t="s">
        <v>10</v>
      </c>
      <c r="B769" s="7" t="s">
        <v>51</v>
      </c>
      <c r="C769" s="30">
        <v>86</v>
      </c>
      <c r="D769" s="31" t="s">
        <v>12</v>
      </c>
      <c r="E769" s="32" t="s">
        <v>12</v>
      </c>
      <c r="F769" s="35" t="s">
        <v>12</v>
      </c>
      <c r="G769" s="29" t="s">
        <v>12</v>
      </c>
      <c r="H769" s="29" t="s">
        <v>12</v>
      </c>
      <c r="I769" s="29" t="s">
        <v>12</v>
      </c>
      <c r="J769" s="36">
        <v>2</v>
      </c>
      <c r="K769" s="55" t="s">
        <v>174</v>
      </c>
      <c r="L769" t="e">
        <f t="shared" si="89"/>
        <v>#DIV/0!</v>
      </c>
      <c r="M769" t="e">
        <f t="shared" si="90"/>
        <v>#DIV/0!</v>
      </c>
      <c r="N769" t="e">
        <f t="shared" si="91"/>
        <v>#VALUE!</v>
      </c>
      <c r="O769" t="e">
        <f t="shared" si="92"/>
        <v>#VALUE!</v>
      </c>
      <c r="P769" t="e">
        <f t="shared" si="94"/>
        <v>#VALUE!</v>
      </c>
      <c r="Q769" t="e">
        <f t="shared" si="95"/>
        <v>#VALUE!</v>
      </c>
      <c r="R769" t="e">
        <f t="shared" si="93"/>
        <v>#VALUE!</v>
      </c>
    </row>
    <row r="770" spans="1:18" x14ac:dyDescent="0.25">
      <c r="A770" s="26" t="s">
        <v>10</v>
      </c>
      <c r="B770" s="7" t="s">
        <v>85</v>
      </c>
      <c r="C770" s="30">
        <v>66</v>
      </c>
      <c r="D770" s="31">
        <v>82</v>
      </c>
      <c r="E770" s="32">
        <v>84</v>
      </c>
      <c r="F770" s="35" t="s">
        <v>12</v>
      </c>
      <c r="G770" s="29" t="s">
        <v>12</v>
      </c>
      <c r="H770" s="29" t="s">
        <v>12</v>
      </c>
      <c r="I770" s="29" t="s">
        <v>12</v>
      </c>
      <c r="J770" s="36">
        <v>4</v>
      </c>
      <c r="K770" s="55" t="s">
        <v>174</v>
      </c>
      <c r="L770">
        <f t="shared" si="89"/>
        <v>83</v>
      </c>
      <c r="M770" t="e">
        <f t="shared" si="90"/>
        <v>#DIV/0!</v>
      </c>
      <c r="N770">
        <f t="shared" si="91"/>
        <v>2</v>
      </c>
      <c r="O770" t="e">
        <f t="shared" si="92"/>
        <v>#VALUE!</v>
      </c>
      <c r="P770">
        <f t="shared" si="94"/>
        <v>2</v>
      </c>
      <c r="Q770" t="e">
        <f t="shared" si="95"/>
        <v>#VALUE!</v>
      </c>
      <c r="R770" t="e">
        <f t="shared" si="93"/>
        <v>#VALUE!</v>
      </c>
    </row>
    <row r="771" spans="1:18" x14ac:dyDescent="0.25">
      <c r="A771" s="26" t="s">
        <v>10</v>
      </c>
      <c r="B771" s="7" t="s">
        <v>77</v>
      </c>
      <c r="C771" s="30">
        <v>64</v>
      </c>
      <c r="D771" s="31">
        <v>82</v>
      </c>
      <c r="E771" s="32">
        <v>88</v>
      </c>
      <c r="F771" s="35" t="s">
        <v>12</v>
      </c>
      <c r="G771" s="29" t="s">
        <v>12</v>
      </c>
      <c r="H771" s="29" t="s">
        <v>12</v>
      </c>
      <c r="I771" s="29" t="s">
        <v>12</v>
      </c>
      <c r="J771" s="36">
        <v>4</v>
      </c>
      <c r="K771" s="55" t="s">
        <v>174</v>
      </c>
      <c r="L771">
        <f t="shared" ref="L771:L834" si="96">AVERAGE(D771:E771)</f>
        <v>85</v>
      </c>
      <c r="M771" t="e">
        <f t="shared" ref="M771:M834" si="97">AVERAGE(F771:I771)</f>
        <v>#DIV/0!</v>
      </c>
      <c r="N771">
        <f t="shared" ref="N771:N834" si="98">E771-D771</f>
        <v>6</v>
      </c>
      <c r="O771" t="e">
        <f t="shared" ref="O771:O834" si="99">I771-F771</f>
        <v>#VALUE!</v>
      </c>
      <c r="P771">
        <f t="shared" si="94"/>
        <v>1</v>
      </c>
      <c r="Q771" t="e">
        <f t="shared" si="95"/>
        <v>#VALUE!</v>
      </c>
      <c r="R771" t="e">
        <f t="shared" ref="R771:R834" si="100">IF(P771=Q771,5,6)</f>
        <v>#VALUE!</v>
      </c>
    </row>
    <row r="772" spans="1:18" x14ac:dyDescent="0.25">
      <c r="A772" s="26" t="s">
        <v>10</v>
      </c>
      <c r="B772" s="7" t="s">
        <v>20</v>
      </c>
      <c r="C772" s="30">
        <v>82</v>
      </c>
      <c r="D772" s="31" t="s">
        <v>12</v>
      </c>
      <c r="E772" s="32" t="s">
        <v>12</v>
      </c>
      <c r="F772" s="35" t="s">
        <v>12</v>
      </c>
      <c r="G772" s="29" t="s">
        <v>12</v>
      </c>
      <c r="H772" s="29" t="s">
        <v>12</v>
      </c>
      <c r="I772" s="29" t="s">
        <v>12</v>
      </c>
      <c r="J772" s="36">
        <v>2</v>
      </c>
      <c r="K772" s="55" t="s">
        <v>174</v>
      </c>
      <c r="L772" t="e">
        <f t="shared" si="96"/>
        <v>#DIV/0!</v>
      </c>
      <c r="M772" t="e">
        <f t="shared" si="97"/>
        <v>#DIV/0!</v>
      </c>
      <c r="N772" t="e">
        <f t="shared" si="98"/>
        <v>#VALUE!</v>
      </c>
      <c r="O772" t="e">
        <f t="shared" si="99"/>
        <v>#VALUE!</v>
      </c>
      <c r="P772" t="e">
        <f t="shared" si="94"/>
        <v>#VALUE!</v>
      </c>
      <c r="Q772" t="e">
        <f t="shared" si="95"/>
        <v>#VALUE!</v>
      </c>
      <c r="R772" t="e">
        <f t="shared" si="100"/>
        <v>#VALUE!</v>
      </c>
    </row>
    <row r="773" spans="1:18" x14ac:dyDescent="0.25">
      <c r="A773" s="26" t="s">
        <v>10</v>
      </c>
      <c r="B773" s="7" t="s">
        <v>53</v>
      </c>
      <c r="C773" s="30">
        <v>38</v>
      </c>
      <c r="D773" s="31">
        <v>52</v>
      </c>
      <c r="E773" s="32">
        <v>52</v>
      </c>
      <c r="F773" s="35">
        <v>62</v>
      </c>
      <c r="G773" s="29">
        <v>62</v>
      </c>
      <c r="H773" s="29">
        <v>62</v>
      </c>
      <c r="I773" s="29">
        <v>62</v>
      </c>
      <c r="J773" s="36">
        <v>30</v>
      </c>
      <c r="K773" s="55" t="s">
        <v>174</v>
      </c>
      <c r="L773">
        <f t="shared" si="96"/>
        <v>52</v>
      </c>
      <c r="M773">
        <f t="shared" si="97"/>
        <v>62</v>
      </c>
      <c r="N773">
        <f t="shared" si="98"/>
        <v>0</v>
      </c>
      <c r="O773">
        <f t="shared" si="99"/>
        <v>0</v>
      </c>
      <c r="P773">
        <f t="shared" si="94"/>
        <v>2</v>
      </c>
      <c r="Q773" t="e">
        <f t="shared" si="95"/>
        <v>#VALUE!</v>
      </c>
      <c r="R773" t="e">
        <f t="shared" si="100"/>
        <v>#VALUE!</v>
      </c>
    </row>
    <row r="774" spans="1:18" x14ac:dyDescent="0.25">
      <c r="A774" s="26" t="s">
        <v>10</v>
      </c>
      <c r="B774" s="7" t="s">
        <v>22</v>
      </c>
      <c r="C774" s="30">
        <v>94</v>
      </c>
      <c r="D774" s="31" t="s">
        <v>12</v>
      </c>
      <c r="E774" s="32" t="s">
        <v>12</v>
      </c>
      <c r="F774" s="35" t="s">
        <v>12</v>
      </c>
      <c r="G774" s="29" t="s">
        <v>12</v>
      </c>
      <c r="H774" s="29" t="s">
        <v>12</v>
      </c>
      <c r="I774" s="29" t="s">
        <v>12</v>
      </c>
      <c r="J774" s="36">
        <v>2</v>
      </c>
      <c r="K774" s="55" t="s">
        <v>174</v>
      </c>
      <c r="L774" t="e">
        <f t="shared" si="96"/>
        <v>#DIV/0!</v>
      </c>
      <c r="M774" t="e">
        <f t="shared" si="97"/>
        <v>#DIV/0!</v>
      </c>
      <c r="N774" t="e">
        <f t="shared" si="98"/>
        <v>#VALUE!</v>
      </c>
      <c r="O774" t="e">
        <f t="shared" si="99"/>
        <v>#VALUE!</v>
      </c>
      <c r="P774" t="e">
        <f t="shared" si="94"/>
        <v>#VALUE!</v>
      </c>
      <c r="Q774">
        <f t="shared" si="95"/>
        <v>2</v>
      </c>
      <c r="R774" t="e">
        <f t="shared" si="100"/>
        <v>#VALUE!</v>
      </c>
    </row>
    <row r="775" spans="1:18" x14ac:dyDescent="0.25">
      <c r="A775" s="26" t="s">
        <v>10</v>
      </c>
      <c r="B775" s="7" t="s">
        <v>54</v>
      </c>
      <c r="C775" s="30">
        <v>60</v>
      </c>
      <c r="D775" s="31">
        <v>76</v>
      </c>
      <c r="E775" s="32">
        <v>76</v>
      </c>
      <c r="F775" s="35">
        <v>92</v>
      </c>
      <c r="G775" s="37">
        <v>94</v>
      </c>
      <c r="H775" s="38">
        <v>94</v>
      </c>
      <c r="I775" s="38">
        <v>94</v>
      </c>
      <c r="J775" s="36">
        <v>8</v>
      </c>
      <c r="K775" s="55" t="s">
        <v>174</v>
      </c>
      <c r="L775">
        <f t="shared" si="96"/>
        <v>76</v>
      </c>
      <c r="M775">
        <f t="shared" si="97"/>
        <v>93.5</v>
      </c>
      <c r="N775">
        <f t="shared" si="98"/>
        <v>0</v>
      </c>
      <c r="O775">
        <f t="shared" si="99"/>
        <v>2</v>
      </c>
      <c r="P775">
        <f t="shared" si="94"/>
        <v>2</v>
      </c>
      <c r="Q775" t="e">
        <f t="shared" si="95"/>
        <v>#VALUE!</v>
      </c>
      <c r="R775" t="e">
        <f t="shared" si="100"/>
        <v>#VALUE!</v>
      </c>
    </row>
    <row r="776" spans="1:18" x14ac:dyDescent="0.25">
      <c r="A776" s="26" t="s">
        <v>10</v>
      </c>
      <c r="B776" s="7" t="s">
        <v>55</v>
      </c>
      <c r="C776" s="30">
        <v>86</v>
      </c>
      <c r="D776" s="31" t="s">
        <v>12</v>
      </c>
      <c r="E776" s="32" t="s">
        <v>12</v>
      </c>
      <c r="F776" s="35" t="s">
        <v>12</v>
      </c>
      <c r="G776" s="29" t="s">
        <v>12</v>
      </c>
      <c r="H776" s="29" t="s">
        <v>12</v>
      </c>
      <c r="I776" s="29" t="s">
        <v>12</v>
      </c>
      <c r="J776" s="36">
        <v>2</v>
      </c>
      <c r="K776" s="55" t="s">
        <v>174</v>
      </c>
      <c r="L776" t="e">
        <f t="shared" si="96"/>
        <v>#DIV/0!</v>
      </c>
      <c r="M776" t="e">
        <f t="shared" si="97"/>
        <v>#DIV/0!</v>
      </c>
      <c r="N776" t="e">
        <f t="shared" si="98"/>
        <v>#VALUE!</v>
      </c>
      <c r="O776" t="e">
        <f t="shared" si="99"/>
        <v>#VALUE!</v>
      </c>
      <c r="P776" t="e">
        <f t="shared" si="94"/>
        <v>#VALUE!</v>
      </c>
      <c r="Q776">
        <f t="shared" si="95"/>
        <v>2</v>
      </c>
      <c r="R776" t="e">
        <f t="shared" si="100"/>
        <v>#VALUE!</v>
      </c>
    </row>
    <row r="777" spans="1:18" x14ac:dyDescent="0.25">
      <c r="A777" s="26" t="s">
        <v>10</v>
      </c>
      <c r="B777" s="7" t="s">
        <v>24</v>
      </c>
      <c r="C777" s="30">
        <v>58</v>
      </c>
      <c r="D777" s="31">
        <v>78</v>
      </c>
      <c r="E777" s="32">
        <v>80</v>
      </c>
      <c r="F777" s="35" t="s">
        <v>12</v>
      </c>
      <c r="G777" s="29" t="s">
        <v>12</v>
      </c>
      <c r="H777" s="29" t="s">
        <v>12</v>
      </c>
      <c r="I777" s="29" t="s">
        <v>12</v>
      </c>
      <c r="J777" s="36">
        <v>4</v>
      </c>
      <c r="K777" s="55" t="s">
        <v>174</v>
      </c>
      <c r="L777">
        <f t="shared" si="96"/>
        <v>79</v>
      </c>
      <c r="M777" t="e">
        <f t="shared" si="97"/>
        <v>#DIV/0!</v>
      </c>
      <c r="N777">
        <f t="shared" si="98"/>
        <v>2</v>
      </c>
      <c r="O777" t="e">
        <f t="shared" si="99"/>
        <v>#VALUE!</v>
      </c>
      <c r="P777">
        <f t="shared" si="94"/>
        <v>2</v>
      </c>
      <c r="Q777" t="e">
        <f t="shared" si="95"/>
        <v>#VALUE!</v>
      </c>
      <c r="R777" t="e">
        <f t="shared" si="100"/>
        <v>#VALUE!</v>
      </c>
    </row>
    <row r="778" spans="1:18" x14ac:dyDescent="0.25">
      <c r="A778" s="26" t="s">
        <v>10</v>
      </c>
      <c r="B778" s="7" t="s">
        <v>25</v>
      </c>
      <c r="C778" s="30">
        <v>86</v>
      </c>
      <c r="D778" s="31" t="s">
        <v>12</v>
      </c>
      <c r="E778" s="32" t="s">
        <v>12</v>
      </c>
      <c r="F778" s="35" t="s">
        <v>12</v>
      </c>
      <c r="G778" s="29" t="s">
        <v>12</v>
      </c>
      <c r="H778" s="29" t="s">
        <v>12</v>
      </c>
      <c r="I778" s="29" t="s">
        <v>12</v>
      </c>
      <c r="J778" s="36">
        <v>2</v>
      </c>
      <c r="K778" s="55" t="s">
        <v>174</v>
      </c>
      <c r="L778" t="e">
        <f t="shared" si="96"/>
        <v>#DIV/0!</v>
      </c>
      <c r="M778" t="e">
        <f t="shared" si="97"/>
        <v>#DIV/0!</v>
      </c>
      <c r="N778" t="e">
        <f t="shared" si="98"/>
        <v>#VALUE!</v>
      </c>
      <c r="O778" t="e">
        <f t="shared" si="99"/>
        <v>#VALUE!</v>
      </c>
      <c r="P778" t="e">
        <f t="shared" si="94"/>
        <v>#VALUE!</v>
      </c>
      <c r="Q778" t="e">
        <f t="shared" si="95"/>
        <v>#VALUE!</v>
      </c>
      <c r="R778" t="e">
        <f t="shared" si="100"/>
        <v>#VALUE!</v>
      </c>
    </row>
    <row r="779" spans="1:18" x14ac:dyDescent="0.25">
      <c r="A779" s="26" t="s">
        <v>10</v>
      </c>
      <c r="B779" s="7" t="s">
        <v>57</v>
      </c>
      <c r="C779" s="30">
        <v>72</v>
      </c>
      <c r="D779" s="31">
        <v>90</v>
      </c>
      <c r="E779" s="32">
        <v>90</v>
      </c>
      <c r="F779" s="35" t="s">
        <v>12</v>
      </c>
      <c r="G779" s="29" t="s">
        <v>12</v>
      </c>
      <c r="H779" s="29" t="s">
        <v>12</v>
      </c>
      <c r="I779" s="29" t="s">
        <v>12</v>
      </c>
      <c r="J779" s="36">
        <v>4</v>
      </c>
      <c r="K779" s="55" t="s">
        <v>174</v>
      </c>
      <c r="L779">
        <f t="shared" si="96"/>
        <v>90</v>
      </c>
      <c r="M779" t="e">
        <f t="shared" si="97"/>
        <v>#DIV/0!</v>
      </c>
      <c r="N779">
        <f t="shared" si="98"/>
        <v>0</v>
      </c>
      <c r="O779" t="e">
        <f t="shared" si="99"/>
        <v>#VALUE!</v>
      </c>
      <c r="P779">
        <f t="shared" si="94"/>
        <v>2</v>
      </c>
      <c r="Q779" t="e">
        <f t="shared" si="95"/>
        <v>#VALUE!</v>
      </c>
      <c r="R779" t="e">
        <f t="shared" si="100"/>
        <v>#VALUE!</v>
      </c>
    </row>
    <row r="780" spans="1:18" x14ac:dyDescent="0.25">
      <c r="A780" s="26" t="s">
        <v>10</v>
      </c>
      <c r="B780" s="7" t="s">
        <v>26</v>
      </c>
      <c r="C780" s="30">
        <v>70</v>
      </c>
      <c r="D780" s="31">
        <v>90</v>
      </c>
      <c r="E780" s="32">
        <v>94</v>
      </c>
      <c r="F780" s="35" t="s">
        <v>12</v>
      </c>
      <c r="G780" s="29" t="s">
        <v>12</v>
      </c>
      <c r="H780" s="29" t="s">
        <v>12</v>
      </c>
      <c r="I780" s="29" t="s">
        <v>12</v>
      </c>
      <c r="J780" s="36">
        <v>4</v>
      </c>
      <c r="K780" s="55" t="s">
        <v>174</v>
      </c>
      <c r="L780">
        <f t="shared" si="96"/>
        <v>92</v>
      </c>
      <c r="M780" t="e">
        <f t="shared" si="97"/>
        <v>#DIV/0!</v>
      </c>
      <c r="N780">
        <f t="shared" si="98"/>
        <v>4</v>
      </c>
      <c r="O780" t="e">
        <f t="shared" si="99"/>
        <v>#VALUE!</v>
      </c>
      <c r="P780">
        <f t="shared" si="94"/>
        <v>2</v>
      </c>
      <c r="Q780" t="e">
        <f t="shared" si="95"/>
        <v>#VALUE!</v>
      </c>
      <c r="R780" t="e">
        <f t="shared" si="100"/>
        <v>#VALUE!</v>
      </c>
    </row>
    <row r="781" spans="1:18" x14ac:dyDescent="0.25">
      <c r="A781" s="26" t="s">
        <v>10</v>
      </c>
      <c r="B781" s="7" t="s">
        <v>27</v>
      </c>
      <c r="C781" s="30" t="s">
        <v>12</v>
      </c>
      <c r="D781" s="31" t="s">
        <v>12</v>
      </c>
      <c r="E781" s="32" t="s">
        <v>12</v>
      </c>
      <c r="F781" s="35" t="s">
        <v>12</v>
      </c>
      <c r="G781" s="29" t="s">
        <v>12</v>
      </c>
      <c r="H781" s="29" t="s">
        <v>12</v>
      </c>
      <c r="I781" s="29" t="s">
        <v>12</v>
      </c>
      <c r="J781" s="36">
        <v>1</v>
      </c>
      <c r="K781" s="55" t="s">
        <v>174</v>
      </c>
      <c r="L781" t="e">
        <f t="shared" si="96"/>
        <v>#DIV/0!</v>
      </c>
      <c r="M781" t="e">
        <f t="shared" si="97"/>
        <v>#DIV/0!</v>
      </c>
      <c r="N781" t="e">
        <f t="shared" si="98"/>
        <v>#VALUE!</v>
      </c>
      <c r="O781" t="e">
        <f t="shared" si="99"/>
        <v>#VALUE!</v>
      </c>
      <c r="P781" t="e">
        <f t="shared" si="94"/>
        <v>#VALUE!</v>
      </c>
      <c r="Q781" t="e">
        <f t="shared" si="95"/>
        <v>#VALUE!</v>
      </c>
      <c r="R781" t="e">
        <f t="shared" si="100"/>
        <v>#VALUE!</v>
      </c>
    </row>
    <row r="782" spans="1:18" x14ac:dyDescent="0.25">
      <c r="A782" s="26" t="s">
        <v>10</v>
      </c>
      <c r="B782" s="7" t="s">
        <v>78</v>
      </c>
      <c r="C782" s="30">
        <v>72</v>
      </c>
      <c r="D782" s="31" t="s">
        <v>12</v>
      </c>
      <c r="E782" s="32" t="s">
        <v>12</v>
      </c>
      <c r="F782" s="35" t="s">
        <v>12</v>
      </c>
      <c r="G782" s="29" t="s">
        <v>12</v>
      </c>
      <c r="H782" s="29" t="s">
        <v>12</v>
      </c>
      <c r="I782" s="29" t="s">
        <v>12</v>
      </c>
      <c r="J782" s="36">
        <v>2</v>
      </c>
      <c r="K782" s="55" t="s">
        <v>174</v>
      </c>
      <c r="L782" t="e">
        <f t="shared" si="96"/>
        <v>#DIV/0!</v>
      </c>
      <c r="M782" t="e">
        <f t="shared" si="97"/>
        <v>#DIV/0!</v>
      </c>
      <c r="N782" t="e">
        <f t="shared" si="98"/>
        <v>#VALUE!</v>
      </c>
      <c r="O782" t="e">
        <f t="shared" si="99"/>
        <v>#VALUE!</v>
      </c>
      <c r="P782" t="e">
        <f t="shared" si="94"/>
        <v>#VALUE!</v>
      </c>
      <c r="Q782" t="e">
        <f t="shared" si="95"/>
        <v>#VALUE!</v>
      </c>
      <c r="R782" t="e">
        <f t="shared" si="100"/>
        <v>#VALUE!</v>
      </c>
    </row>
    <row r="783" spans="1:18" x14ac:dyDescent="0.25">
      <c r="A783" s="26" t="s">
        <v>10</v>
      </c>
      <c r="B783" s="7" t="s">
        <v>28</v>
      </c>
      <c r="C783" s="30">
        <v>56</v>
      </c>
      <c r="D783" s="31" t="s">
        <v>12</v>
      </c>
      <c r="E783" s="32" t="s">
        <v>12</v>
      </c>
      <c r="F783" s="35" t="s">
        <v>12</v>
      </c>
      <c r="G783" s="29" t="s">
        <v>12</v>
      </c>
      <c r="H783" s="29" t="s">
        <v>12</v>
      </c>
      <c r="I783" s="29" t="s">
        <v>12</v>
      </c>
      <c r="J783" s="36">
        <v>2</v>
      </c>
      <c r="K783" s="55" t="s">
        <v>174</v>
      </c>
      <c r="L783" t="e">
        <f t="shared" si="96"/>
        <v>#DIV/0!</v>
      </c>
      <c r="M783" t="e">
        <f t="shared" si="97"/>
        <v>#DIV/0!</v>
      </c>
      <c r="N783" t="e">
        <f t="shared" si="98"/>
        <v>#VALUE!</v>
      </c>
      <c r="O783" t="e">
        <f t="shared" si="99"/>
        <v>#VALUE!</v>
      </c>
      <c r="P783" t="e">
        <f t="shared" si="94"/>
        <v>#VALUE!</v>
      </c>
      <c r="Q783" t="e">
        <f t="shared" si="95"/>
        <v>#VALUE!</v>
      </c>
      <c r="R783" t="e">
        <f t="shared" si="100"/>
        <v>#VALUE!</v>
      </c>
    </row>
    <row r="784" spans="1:18" x14ac:dyDescent="0.25">
      <c r="A784" s="26" t="s">
        <v>10</v>
      </c>
      <c r="B784" s="7" t="s">
        <v>29</v>
      </c>
      <c r="C784" s="30" t="s">
        <v>12</v>
      </c>
      <c r="D784" s="31" t="s">
        <v>12</v>
      </c>
      <c r="E784" s="32" t="s">
        <v>12</v>
      </c>
      <c r="F784" s="35" t="s">
        <v>12</v>
      </c>
      <c r="G784" s="29" t="s">
        <v>12</v>
      </c>
      <c r="H784" s="29" t="s">
        <v>12</v>
      </c>
      <c r="I784" s="29" t="s">
        <v>12</v>
      </c>
      <c r="J784" s="36">
        <v>1</v>
      </c>
      <c r="K784" s="55" t="s">
        <v>174</v>
      </c>
      <c r="L784" t="e">
        <f t="shared" si="96"/>
        <v>#DIV/0!</v>
      </c>
      <c r="M784" t="e">
        <f t="shared" si="97"/>
        <v>#DIV/0!</v>
      </c>
      <c r="N784" t="e">
        <f t="shared" si="98"/>
        <v>#VALUE!</v>
      </c>
      <c r="O784" t="e">
        <f t="shared" si="99"/>
        <v>#VALUE!</v>
      </c>
      <c r="P784" t="e">
        <f t="shared" si="94"/>
        <v>#VALUE!</v>
      </c>
      <c r="Q784" t="e">
        <f t="shared" si="95"/>
        <v>#VALUE!</v>
      </c>
      <c r="R784" t="e">
        <f t="shared" si="100"/>
        <v>#VALUE!</v>
      </c>
    </row>
    <row r="785" spans="1:18" x14ac:dyDescent="0.25">
      <c r="A785" s="26" t="s">
        <v>10</v>
      </c>
      <c r="B785" s="7" t="s">
        <v>30</v>
      </c>
      <c r="C785" s="30">
        <v>84</v>
      </c>
      <c r="D785" s="31" t="s">
        <v>12</v>
      </c>
      <c r="E785" s="32" t="s">
        <v>12</v>
      </c>
      <c r="F785" s="35" t="s">
        <v>12</v>
      </c>
      <c r="G785" s="29" t="s">
        <v>12</v>
      </c>
      <c r="H785" s="29" t="s">
        <v>12</v>
      </c>
      <c r="I785" s="29" t="s">
        <v>12</v>
      </c>
      <c r="J785" s="36">
        <v>2</v>
      </c>
      <c r="K785" s="55" t="s">
        <v>174</v>
      </c>
      <c r="L785" t="e">
        <f t="shared" si="96"/>
        <v>#DIV/0!</v>
      </c>
      <c r="M785" t="e">
        <f t="shared" si="97"/>
        <v>#DIV/0!</v>
      </c>
      <c r="N785" t="e">
        <f t="shared" si="98"/>
        <v>#VALUE!</v>
      </c>
      <c r="O785" t="e">
        <f t="shared" si="99"/>
        <v>#VALUE!</v>
      </c>
      <c r="P785" t="e">
        <f t="shared" si="94"/>
        <v>#VALUE!</v>
      </c>
      <c r="Q785" t="e">
        <f t="shared" si="95"/>
        <v>#VALUE!</v>
      </c>
      <c r="R785" t="e">
        <f t="shared" si="100"/>
        <v>#VALUE!</v>
      </c>
    </row>
    <row r="786" spans="1:18" x14ac:dyDescent="0.25">
      <c r="A786" s="26" t="s">
        <v>10</v>
      </c>
      <c r="B786" s="7" t="s">
        <v>59</v>
      </c>
      <c r="C786" s="30">
        <v>58</v>
      </c>
      <c r="D786" s="31">
        <v>94</v>
      </c>
      <c r="E786" s="32">
        <v>96</v>
      </c>
      <c r="F786" s="35" t="s">
        <v>12</v>
      </c>
      <c r="G786" s="29" t="s">
        <v>12</v>
      </c>
      <c r="H786" s="29" t="s">
        <v>12</v>
      </c>
      <c r="I786" s="29" t="s">
        <v>12</v>
      </c>
      <c r="J786" s="36">
        <v>4</v>
      </c>
      <c r="K786" s="55" t="s">
        <v>174</v>
      </c>
      <c r="L786">
        <f t="shared" si="96"/>
        <v>95</v>
      </c>
      <c r="M786" t="e">
        <f t="shared" si="97"/>
        <v>#DIV/0!</v>
      </c>
      <c r="N786">
        <f t="shared" si="98"/>
        <v>2</v>
      </c>
      <c r="O786" t="e">
        <f t="shared" si="99"/>
        <v>#VALUE!</v>
      </c>
      <c r="P786">
        <f t="shared" si="94"/>
        <v>2</v>
      </c>
      <c r="Q786" t="e">
        <f t="shared" si="95"/>
        <v>#VALUE!</v>
      </c>
      <c r="R786" t="e">
        <f t="shared" si="100"/>
        <v>#VALUE!</v>
      </c>
    </row>
    <row r="787" spans="1:18" x14ac:dyDescent="0.25">
      <c r="A787" s="26" t="s">
        <v>10</v>
      </c>
      <c r="B787" s="7" t="s">
        <v>34</v>
      </c>
      <c r="C787" s="30">
        <v>68</v>
      </c>
      <c r="D787" s="31">
        <v>84</v>
      </c>
      <c r="E787" s="32">
        <v>86</v>
      </c>
      <c r="F787" s="35" t="s">
        <v>12</v>
      </c>
      <c r="G787" s="29" t="s">
        <v>12</v>
      </c>
      <c r="H787" s="29" t="s">
        <v>12</v>
      </c>
      <c r="I787" s="29" t="s">
        <v>12</v>
      </c>
      <c r="J787" s="36">
        <v>4</v>
      </c>
      <c r="K787" s="55" t="s">
        <v>174</v>
      </c>
      <c r="L787">
        <f t="shared" si="96"/>
        <v>85</v>
      </c>
      <c r="M787" t="e">
        <f t="shared" si="97"/>
        <v>#DIV/0!</v>
      </c>
      <c r="N787">
        <f t="shared" si="98"/>
        <v>2</v>
      </c>
      <c r="O787" t="e">
        <f t="shared" si="99"/>
        <v>#VALUE!</v>
      </c>
      <c r="P787">
        <f t="shared" si="94"/>
        <v>2</v>
      </c>
      <c r="Q787" t="e">
        <f t="shared" si="95"/>
        <v>#VALUE!</v>
      </c>
      <c r="R787" t="e">
        <f t="shared" si="100"/>
        <v>#VALUE!</v>
      </c>
    </row>
    <row r="788" spans="1:18" x14ac:dyDescent="0.25">
      <c r="A788" s="26" t="s">
        <v>10</v>
      </c>
      <c r="B788" s="7" t="s">
        <v>87</v>
      </c>
      <c r="C788" s="30">
        <v>50</v>
      </c>
      <c r="D788" s="31">
        <v>64</v>
      </c>
      <c r="E788" s="32">
        <v>82</v>
      </c>
      <c r="F788" s="35">
        <v>92</v>
      </c>
      <c r="G788" s="38">
        <v>92</v>
      </c>
      <c r="H788" s="38" t="s">
        <v>12</v>
      </c>
      <c r="I788" s="38" t="s">
        <v>12</v>
      </c>
      <c r="J788" s="36">
        <v>6</v>
      </c>
      <c r="K788" s="55" t="s">
        <v>174</v>
      </c>
      <c r="L788">
        <f t="shared" si="96"/>
        <v>73</v>
      </c>
      <c r="M788">
        <f t="shared" si="97"/>
        <v>92</v>
      </c>
      <c r="N788">
        <f t="shared" si="98"/>
        <v>18</v>
      </c>
      <c r="O788" t="e">
        <f t="shared" si="99"/>
        <v>#VALUE!</v>
      </c>
      <c r="P788">
        <f t="shared" si="94"/>
        <v>1</v>
      </c>
      <c r="Q788" t="e">
        <f t="shared" si="95"/>
        <v>#VALUE!</v>
      </c>
      <c r="R788" t="e">
        <f t="shared" si="100"/>
        <v>#VALUE!</v>
      </c>
    </row>
    <row r="789" spans="1:18" x14ac:dyDescent="0.25">
      <c r="A789" s="26" t="s">
        <v>10</v>
      </c>
      <c r="B789" s="7" t="s">
        <v>88</v>
      </c>
      <c r="C789" s="30" t="s">
        <v>12</v>
      </c>
      <c r="D789" s="31" t="s">
        <v>12</v>
      </c>
      <c r="E789" s="32" t="s">
        <v>12</v>
      </c>
      <c r="F789" s="35" t="s">
        <v>12</v>
      </c>
      <c r="G789" s="29" t="s">
        <v>12</v>
      </c>
      <c r="H789" s="29" t="s">
        <v>12</v>
      </c>
      <c r="I789" s="29" t="s">
        <v>12</v>
      </c>
      <c r="J789" s="36">
        <v>1</v>
      </c>
      <c r="K789" s="55" t="s">
        <v>174</v>
      </c>
      <c r="L789" t="e">
        <f t="shared" si="96"/>
        <v>#DIV/0!</v>
      </c>
      <c r="M789" t="e">
        <f t="shared" si="97"/>
        <v>#DIV/0!</v>
      </c>
      <c r="N789" t="e">
        <f t="shared" si="98"/>
        <v>#VALUE!</v>
      </c>
      <c r="O789" t="e">
        <f t="shared" si="99"/>
        <v>#VALUE!</v>
      </c>
      <c r="P789" t="e">
        <f t="shared" si="94"/>
        <v>#VALUE!</v>
      </c>
      <c r="Q789" t="e">
        <f t="shared" si="95"/>
        <v>#VALUE!</v>
      </c>
      <c r="R789" t="e">
        <f t="shared" si="100"/>
        <v>#VALUE!</v>
      </c>
    </row>
    <row r="790" spans="1:18" x14ac:dyDescent="0.25">
      <c r="A790" s="26" t="s">
        <v>10</v>
      </c>
      <c r="B790" s="7" t="s">
        <v>79</v>
      </c>
      <c r="C790" s="30">
        <v>64</v>
      </c>
      <c r="D790" s="31">
        <v>84</v>
      </c>
      <c r="E790" s="32">
        <v>84</v>
      </c>
      <c r="F790" s="35" t="s">
        <v>12</v>
      </c>
      <c r="G790" s="29" t="s">
        <v>12</v>
      </c>
      <c r="H790" s="29" t="s">
        <v>12</v>
      </c>
      <c r="I790" s="29" t="s">
        <v>12</v>
      </c>
      <c r="J790" s="36">
        <v>4</v>
      </c>
      <c r="K790" s="55" t="s">
        <v>174</v>
      </c>
      <c r="L790">
        <f t="shared" si="96"/>
        <v>84</v>
      </c>
      <c r="M790" t="e">
        <f t="shared" si="97"/>
        <v>#DIV/0!</v>
      </c>
      <c r="N790">
        <f t="shared" si="98"/>
        <v>0</v>
      </c>
      <c r="O790" t="e">
        <f t="shared" si="99"/>
        <v>#VALUE!</v>
      </c>
      <c r="P790">
        <f t="shared" si="94"/>
        <v>2</v>
      </c>
      <c r="Q790" t="e">
        <f t="shared" si="95"/>
        <v>#VALUE!</v>
      </c>
      <c r="R790" t="e">
        <f t="shared" si="100"/>
        <v>#VALUE!</v>
      </c>
    </row>
    <row r="791" spans="1:18" x14ac:dyDescent="0.25">
      <c r="A791" s="26" t="s">
        <v>10</v>
      </c>
      <c r="B791" s="7" t="s">
        <v>62</v>
      </c>
      <c r="C791" s="30">
        <v>42</v>
      </c>
      <c r="D791" s="31">
        <v>62</v>
      </c>
      <c r="E791" s="32">
        <v>64</v>
      </c>
      <c r="F791" s="35">
        <v>80</v>
      </c>
      <c r="G791" s="38">
        <v>80</v>
      </c>
      <c r="H791" s="38">
        <v>80</v>
      </c>
      <c r="I791" s="38">
        <v>82</v>
      </c>
      <c r="J791" s="36">
        <v>8</v>
      </c>
      <c r="K791" s="55" t="s">
        <v>174</v>
      </c>
      <c r="L791">
        <f t="shared" si="96"/>
        <v>63</v>
      </c>
      <c r="M791">
        <f t="shared" si="97"/>
        <v>80.5</v>
      </c>
      <c r="N791">
        <f t="shared" si="98"/>
        <v>2</v>
      </c>
      <c r="O791">
        <f t="shared" si="99"/>
        <v>2</v>
      </c>
      <c r="P791">
        <f t="shared" si="94"/>
        <v>2</v>
      </c>
      <c r="Q791" t="e">
        <f t="shared" si="95"/>
        <v>#VALUE!</v>
      </c>
      <c r="R791" t="e">
        <f t="shared" si="100"/>
        <v>#VALUE!</v>
      </c>
    </row>
    <row r="792" spans="1:18" x14ac:dyDescent="0.25">
      <c r="A792" s="26" t="s">
        <v>10</v>
      </c>
      <c r="B792" s="7" t="s">
        <v>100</v>
      </c>
      <c r="C792" s="30">
        <v>56</v>
      </c>
      <c r="D792" s="31">
        <v>74</v>
      </c>
      <c r="E792" s="32">
        <v>74</v>
      </c>
      <c r="F792" s="35">
        <v>88</v>
      </c>
      <c r="G792" s="38">
        <v>88</v>
      </c>
      <c r="H792" s="38">
        <v>90</v>
      </c>
      <c r="I792" s="38">
        <v>92</v>
      </c>
      <c r="J792" s="36">
        <v>8</v>
      </c>
      <c r="K792" s="55" t="s">
        <v>174</v>
      </c>
      <c r="L792">
        <f t="shared" si="96"/>
        <v>74</v>
      </c>
      <c r="M792">
        <f t="shared" si="97"/>
        <v>89.5</v>
      </c>
      <c r="N792">
        <f t="shared" si="98"/>
        <v>0</v>
      </c>
      <c r="O792">
        <f t="shared" si="99"/>
        <v>4</v>
      </c>
      <c r="P792">
        <f t="shared" si="94"/>
        <v>2</v>
      </c>
      <c r="Q792">
        <f t="shared" si="95"/>
        <v>2</v>
      </c>
      <c r="R792">
        <f t="shared" si="100"/>
        <v>5</v>
      </c>
    </row>
    <row r="793" spans="1:18" x14ac:dyDescent="0.25">
      <c r="A793" s="26" t="s">
        <v>10</v>
      </c>
      <c r="B793" s="7" t="s">
        <v>95</v>
      </c>
      <c r="C793" s="30">
        <v>76</v>
      </c>
      <c r="D793" s="31">
        <v>94</v>
      </c>
      <c r="E793" s="32">
        <v>94</v>
      </c>
      <c r="F793" s="35" t="s">
        <v>12</v>
      </c>
      <c r="G793" s="29" t="s">
        <v>12</v>
      </c>
      <c r="H793" s="29" t="s">
        <v>12</v>
      </c>
      <c r="I793" s="29" t="s">
        <v>12</v>
      </c>
      <c r="J793" s="36">
        <v>4</v>
      </c>
      <c r="K793" s="55" t="s">
        <v>174</v>
      </c>
      <c r="L793">
        <f t="shared" si="96"/>
        <v>94</v>
      </c>
      <c r="M793" t="e">
        <f t="shared" si="97"/>
        <v>#DIV/0!</v>
      </c>
      <c r="N793">
        <f t="shared" si="98"/>
        <v>0</v>
      </c>
      <c r="O793" t="e">
        <f t="shared" si="99"/>
        <v>#VALUE!</v>
      </c>
      <c r="P793">
        <f t="shared" si="94"/>
        <v>2</v>
      </c>
      <c r="Q793">
        <f t="shared" si="95"/>
        <v>2</v>
      </c>
      <c r="R793">
        <f t="shared" si="100"/>
        <v>5</v>
      </c>
    </row>
    <row r="794" spans="1:18" x14ac:dyDescent="0.25">
      <c r="A794" s="26" t="s">
        <v>10</v>
      </c>
      <c r="B794" s="7" t="s">
        <v>37</v>
      </c>
      <c r="C794" s="30">
        <v>92</v>
      </c>
      <c r="D794" s="31" t="s">
        <v>12</v>
      </c>
      <c r="E794" s="32" t="s">
        <v>12</v>
      </c>
      <c r="F794" s="35" t="s">
        <v>12</v>
      </c>
      <c r="G794" s="29" t="s">
        <v>12</v>
      </c>
      <c r="H794" s="29" t="s">
        <v>12</v>
      </c>
      <c r="I794" s="29" t="s">
        <v>12</v>
      </c>
      <c r="J794" s="36">
        <v>2</v>
      </c>
      <c r="K794" s="55" t="s">
        <v>174</v>
      </c>
      <c r="L794" t="e">
        <f t="shared" si="96"/>
        <v>#DIV/0!</v>
      </c>
      <c r="M794" t="e">
        <f t="shared" si="97"/>
        <v>#DIV/0!</v>
      </c>
      <c r="N794" t="e">
        <f t="shared" si="98"/>
        <v>#VALUE!</v>
      </c>
      <c r="O794" t="e">
        <f t="shared" si="99"/>
        <v>#VALUE!</v>
      </c>
      <c r="P794" t="e">
        <f t="shared" si="94"/>
        <v>#VALUE!</v>
      </c>
      <c r="Q794" t="e">
        <f t="shared" si="95"/>
        <v>#VALUE!</v>
      </c>
      <c r="R794" t="e">
        <f t="shared" si="100"/>
        <v>#VALUE!</v>
      </c>
    </row>
    <row r="795" spans="1:18" x14ac:dyDescent="0.25">
      <c r="A795" s="26" t="s">
        <v>10</v>
      </c>
      <c r="B795" s="7" t="s">
        <v>65</v>
      </c>
      <c r="C795" s="30">
        <v>90</v>
      </c>
      <c r="D795" s="31" t="s">
        <v>12</v>
      </c>
      <c r="E795" s="32" t="s">
        <v>12</v>
      </c>
      <c r="F795" s="35" t="s">
        <v>12</v>
      </c>
      <c r="G795" s="29" t="s">
        <v>12</v>
      </c>
      <c r="H795" s="29" t="s">
        <v>12</v>
      </c>
      <c r="I795" s="29" t="s">
        <v>12</v>
      </c>
      <c r="J795" s="36">
        <v>2</v>
      </c>
      <c r="K795" s="55" t="s">
        <v>174</v>
      </c>
      <c r="L795" t="e">
        <f t="shared" si="96"/>
        <v>#DIV/0!</v>
      </c>
      <c r="M795" t="e">
        <f t="shared" si="97"/>
        <v>#DIV/0!</v>
      </c>
      <c r="N795" t="e">
        <f t="shared" si="98"/>
        <v>#VALUE!</v>
      </c>
      <c r="O795" t="e">
        <f t="shared" si="99"/>
        <v>#VALUE!</v>
      </c>
      <c r="P795" t="e">
        <f t="shared" si="94"/>
        <v>#VALUE!</v>
      </c>
      <c r="Q795" t="e">
        <f t="shared" si="95"/>
        <v>#VALUE!</v>
      </c>
      <c r="R795" t="e">
        <f t="shared" si="100"/>
        <v>#VALUE!</v>
      </c>
    </row>
    <row r="796" spans="1:18" x14ac:dyDescent="0.25">
      <c r="A796" s="26" t="s">
        <v>10</v>
      </c>
      <c r="B796" s="7" t="s">
        <v>39</v>
      </c>
      <c r="C796" s="30">
        <v>94</v>
      </c>
      <c r="D796" s="31" t="s">
        <v>12</v>
      </c>
      <c r="E796" s="32" t="s">
        <v>12</v>
      </c>
      <c r="F796" s="35" t="s">
        <v>12</v>
      </c>
      <c r="G796" s="29" t="s">
        <v>12</v>
      </c>
      <c r="H796" s="29" t="s">
        <v>12</v>
      </c>
      <c r="I796" s="29" t="s">
        <v>12</v>
      </c>
      <c r="J796" s="36">
        <v>2</v>
      </c>
      <c r="K796" s="55" t="s">
        <v>174</v>
      </c>
      <c r="L796" t="e">
        <f t="shared" si="96"/>
        <v>#DIV/0!</v>
      </c>
      <c r="M796" t="e">
        <f t="shared" si="97"/>
        <v>#DIV/0!</v>
      </c>
      <c r="N796" t="e">
        <f t="shared" si="98"/>
        <v>#VALUE!</v>
      </c>
      <c r="O796" t="e">
        <f t="shared" si="99"/>
        <v>#VALUE!</v>
      </c>
      <c r="P796" t="e">
        <f t="shared" si="94"/>
        <v>#VALUE!</v>
      </c>
      <c r="Q796" t="e">
        <f t="shared" si="95"/>
        <v>#VALUE!</v>
      </c>
      <c r="R796" t="e">
        <f t="shared" si="100"/>
        <v>#VALUE!</v>
      </c>
    </row>
    <row r="797" spans="1:18" x14ac:dyDescent="0.25">
      <c r="A797" s="26" t="s">
        <v>10</v>
      </c>
      <c r="B797" s="7" t="s">
        <v>67</v>
      </c>
      <c r="C797" s="30">
        <v>80</v>
      </c>
      <c r="D797" s="31" t="s">
        <v>12</v>
      </c>
      <c r="E797" s="32" t="s">
        <v>12</v>
      </c>
      <c r="F797" s="35" t="s">
        <v>12</v>
      </c>
      <c r="G797" s="29" t="s">
        <v>12</v>
      </c>
      <c r="H797" s="29" t="s">
        <v>12</v>
      </c>
      <c r="I797" s="29" t="s">
        <v>12</v>
      </c>
      <c r="J797" s="36">
        <v>2</v>
      </c>
      <c r="K797" s="55" t="s">
        <v>174</v>
      </c>
      <c r="L797" t="e">
        <f t="shared" si="96"/>
        <v>#DIV/0!</v>
      </c>
      <c r="M797" t="e">
        <f t="shared" si="97"/>
        <v>#DIV/0!</v>
      </c>
      <c r="N797" t="e">
        <f t="shared" si="98"/>
        <v>#VALUE!</v>
      </c>
      <c r="O797" t="e">
        <f t="shared" si="99"/>
        <v>#VALUE!</v>
      </c>
      <c r="P797" t="e">
        <f t="shared" si="94"/>
        <v>#VALUE!</v>
      </c>
      <c r="Q797" t="e">
        <f t="shared" si="95"/>
        <v>#VALUE!</v>
      </c>
      <c r="R797" t="e">
        <f t="shared" si="100"/>
        <v>#VALUE!</v>
      </c>
    </row>
    <row r="798" spans="1:18" x14ac:dyDescent="0.25">
      <c r="A798" s="26" t="s">
        <v>10</v>
      </c>
      <c r="B798" s="7" t="s">
        <v>82</v>
      </c>
      <c r="C798" s="30">
        <v>66</v>
      </c>
      <c r="D798" s="31">
        <v>80</v>
      </c>
      <c r="E798" s="32">
        <v>84</v>
      </c>
      <c r="F798" s="35" t="s">
        <v>12</v>
      </c>
      <c r="G798" s="29" t="s">
        <v>12</v>
      </c>
      <c r="H798" s="29" t="s">
        <v>12</v>
      </c>
      <c r="I798" s="29" t="s">
        <v>12</v>
      </c>
      <c r="J798" s="36">
        <v>4</v>
      </c>
      <c r="K798" s="55" t="s">
        <v>174</v>
      </c>
      <c r="L798">
        <f t="shared" si="96"/>
        <v>82</v>
      </c>
      <c r="M798" t="e">
        <f t="shared" si="97"/>
        <v>#DIV/0!</v>
      </c>
      <c r="N798">
        <f t="shared" si="98"/>
        <v>4</v>
      </c>
      <c r="O798" t="e">
        <f t="shared" si="99"/>
        <v>#VALUE!</v>
      </c>
      <c r="P798">
        <f t="shared" si="94"/>
        <v>2</v>
      </c>
      <c r="Q798" t="e">
        <f t="shared" si="95"/>
        <v>#VALUE!</v>
      </c>
      <c r="R798" t="e">
        <f t="shared" si="100"/>
        <v>#VALUE!</v>
      </c>
    </row>
    <row r="799" spans="1:18" x14ac:dyDescent="0.25">
      <c r="A799" s="26" t="s">
        <v>10</v>
      </c>
      <c r="B799" s="7" t="s">
        <v>68</v>
      </c>
      <c r="C799" s="30">
        <v>72</v>
      </c>
      <c r="D799" s="31">
        <v>90</v>
      </c>
      <c r="E799" s="32">
        <v>94</v>
      </c>
      <c r="F799" s="35" t="s">
        <v>12</v>
      </c>
      <c r="G799" s="29" t="s">
        <v>12</v>
      </c>
      <c r="H799" s="29" t="s">
        <v>12</v>
      </c>
      <c r="I799" s="29" t="s">
        <v>12</v>
      </c>
      <c r="J799" s="36">
        <v>4</v>
      </c>
      <c r="K799" s="55" t="s">
        <v>174</v>
      </c>
      <c r="L799">
        <f t="shared" si="96"/>
        <v>92</v>
      </c>
      <c r="M799" t="e">
        <f t="shared" si="97"/>
        <v>#DIV/0!</v>
      </c>
      <c r="N799">
        <f t="shared" si="98"/>
        <v>4</v>
      </c>
      <c r="O799" t="e">
        <f t="shared" si="99"/>
        <v>#VALUE!</v>
      </c>
      <c r="P799">
        <f t="shared" si="94"/>
        <v>2</v>
      </c>
      <c r="Q799" t="e">
        <f t="shared" si="95"/>
        <v>#VALUE!</v>
      </c>
      <c r="R799" t="e">
        <f t="shared" si="100"/>
        <v>#VALUE!</v>
      </c>
    </row>
    <row r="800" spans="1:18" x14ac:dyDescent="0.25">
      <c r="A800" s="26" t="s">
        <v>10</v>
      </c>
      <c r="B800" s="7" t="s">
        <v>96</v>
      </c>
      <c r="C800" s="30" t="s">
        <v>12</v>
      </c>
      <c r="D800" s="31" t="s">
        <v>12</v>
      </c>
      <c r="E800" s="32" t="s">
        <v>12</v>
      </c>
      <c r="F800" s="35" t="s">
        <v>12</v>
      </c>
      <c r="G800" s="29" t="s">
        <v>12</v>
      </c>
      <c r="H800" s="29" t="s">
        <v>12</v>
      </c>
      <c r="I800" s="29" t="s">
        <v>12</v>
      </c>
      <c r="J800" s="36">
        <v>1</v>
      </c>
      <c r="K800" s="55" t="s">
        <v>174</v>
      </c>
      <c r="L800" t="e">
        <f t="shared" si="96"/>
        <v>#DIV/0!</v>
      </c>
      <c r="M800" t="e">
        <f t="shared" si="97"/>
        <v>#DIV/0!</v>
      </c>
      <c r="N800" t="e">
        <f t="shared" si="98"/>
        <v>#VALUE!</v>
      </c>
      <c r="O800" t="e">
        <f t="shared" si="99"/>
        <v>#VALUE!</v>
      </c>
      <c r="P800" t="e">
        <f t="shared" si="94"/>
        <v>#VALUE!</v>
      </c>
      <c r="Q800" t="e">
        <f t="shared" si="95"/>
        <v>#VALUE!</v>
      </c>
      <c r="R800" t="e">
        <f t="shared" si="100"/>
        <v>#VALUE!</v>
      </c>
    </row>
    <row r="801" spans="1:18" x14ac:dyDescent="0.25">
      <c r="A801" s="26" t="s">
        <v>10</v>
      </c>
      <c r="B801" s="7" t="s">
        <v>69</v>
      </c>
      <c r="C801" s="30" t="s">
        <v>12</v>
      </c>
      <c r="D801" s="31" t="s">
        <v>12</v>
      </c>
      <c r="E801" s="32" t="s">
        <v>12</v>
      </c>
      <c r="F801" s="35" t="s">
        <v>12</v>
      </c>
      <c r="G801" s="29" t="s">
        <v>12</v>
      </c>
      <c r="H801" s="29" t="s">
        <v>12</v>
      </c>
      <c r="I801" s="29" t="s">
        <v>12</v>
      </c>
      <c r="J801" s="36">
        <v>1</v>
      </c>
      <c r="K801" s="55" t="s">
        <v>174</v>
      </c>
      <c r="L801" t="e">
        <f t="shared" si="96"/>
        <v>#DIV/0!</v>
      </c>
      <c r="M801" t="e">
        <f t="shared" si="97"/>
        <v>#DIV/0!</v>
      </c>
      <c r="N801" t="e">
        <f t="shared" si="98"/>
        <v>#VALUE!</v>
      </c>
      <c r="O801" t="e">
        <f t="shared" si="99"/>
        <v>#VALUE!</v>
      </c>
      <c r="P801" t="e">
        <f t="shared" si="94"/>
        <v>#VALUE!</v>
      </c>
      <c r="Q801" t="e">
        <f t="shared" si="95"/>
        <v>#VALUE!</v>
      </c>
      <c r="R801" t="e">
        <f t="shared" si="100"/>
        <v>#VALUE!</v>
      </c>
    </row>
    <row r="802" spans="1:18" x14ac:dyDescent="0.25">
      <c r="A802" s="26" t="s">
        <v>10</v>
      </c>
      <c r="B802" s="7" t="s">
        <v>70</v>
      </c>
      <c r="C802" s="30">
        <v>64</v>
      </c>
      <c r="D802" s="31">
        <v>84</v>
      </c>
      <c r="E802" s="32">
        <v>90</v>
      </c>
      <c r="F802" s="35" t="s">
        <v>12</v>
      </c>
      <c r="G802" s="29" t="s">
        <v>12</v>
      </c>
      <c r="H802" s="29" t="s">
        <v>12</v>
      </c>
      <c r="I802" s="29" t="s">
        <v>12</v>
      </c>
      <c r="J802" s="36">
        <v>4</v>
      </c>
      <c r="K802" s="55" t="s">
        <v>174</v>
      </c>
      <c r="L802">
        <f t="shared" si="96"/>
        <v>87</v>
      </c>
      <c r="M802" t="e">
        <f t="shared" si="97"/>
        <v>#DIV/0!</v>
      </c>
      <c r="N802">
        <f t="shared" si="98"/>
        <v>6</v>
      </c>
      <c r="O802" t="e">
        <f t="shared" si="99"/>
        <v>#VALUE!</v>
      </c>
      <c r="P802">
        <f t="shared" si="94"/>
        <v>1</v>
      </c>
      <c r="Q802" t="e">
        <f t="shared" si="95"/>
        <v>#VALUE!</v>
      </c>
      <c r="R802" t="e">
        <f t="shared" si="100"/>
        <v>#VALUE!</v>
      </c>
    </row>
    <row r="803" spans="1:18" x14ac:dyDescent="0.25">
      <c r="A803" s="26" t="s">
        <v>10</v>
      </c>
      <c r="B803" s="7" t="s">
        <v>71</v>
      </c>
      <c r="C803" s="30">
        <v>62</v>
      </c>
      <c r="D803" s="31">
        <v>80</v>
      </c>
      <c r="E803" s="32">
        <v>82</v>
      </c>
      <c r="F803" s="35">
        <v>96</v>
      </c>
      <c r="G803" s="29">
        <v>96</v>
      </c>
      <c r="H803" s="29">
        <v>96</v>
      </c>
      <c r="I803" s="29" t="s">
        <v>12</v>
      </c>
      <c r="J803" s="36">
        <v>7</v>
      </c>
      <c r="K803" s="55" t="s">
        <v>174</v>
      </c>
      <c r="L803">
        <f t="shared" si="96"/>
        <v>81</v>
      </c>
      <c r="M803">
        <f t="shared" si="97"/>
        <v>96</v>
      </c>
      <c r="N803">
        <f t="shared" si="98"/>
        <v>2</v>
      </c>
      <c r="O803" t="e">
        <f t="shared" si="99"/>
        <v>#VALUE!</v>
      </c>
      <c r="P803">
        <f t="shared" si="94"/>
        <v>2</v>
      </c>
      <c r="Q803" t="e">
        <f t="shared" si="95"/>
        <v>#VALUE!</v>
      </c>
      <c r="R803" t="e">
        <f t="shared" si="100"/>
        <v>#VALUE!</v>
      </c>
    </row>
    <row r="804" spans="1:18" x14ac:dyDescent="0.25">
      <c r="A804" s="26" t="s">
        <v>10</v>
      </c>
      <c r="B804" s="7" t="s">
        <v>74</v>
      </c>
      <c r="C804" s="30">
        <v>74</v>
      </c>
      <c r="D804" s="31">
        <v>90</v>
      </c>
      <c r="E804" s="32">
        <v>92</v>
      </c>
      <c r="F804" s="35" t="s">
        <v>12</v>
      </c>
      <c r="G804" s="29" t="s">
        <v>12</v>
      </c>
      <c r="H804" s="29" t="s">
        <v>12</v>
      </c>
      <c r="I804" s="29" t="s">
        <v>12</v>
      </c>
      <c r="J804" s="36">
        <v>4</v>
      </c>
      <c r="K804" s="55" t="s">
        <v>174</v>
      </c>
      <c r="L804">
        <f t="shared" si="96"/>
        <v>91</v>
      </c>
      <c r="M804" t="e">
        <f t="shared" si="97"/>
        <v>#DIV/0!</v>
      </c>
      <c r="N804">
        <f t="shared" si="98"/>
        <v>2</v>
      </c>
      <c r="O804" t="e">
        <f t="shared" si="99"/>
        <v>#VALUE!</v>
      </c>
      <c r="P804">
        <f t="shared" si="94"/>
        <v>2</v>
      </c>
      <c r="Q804" t="e">
        <f t="shared" si="95"/>
        <v>#VALUE!</v>
      </c>
      <c r="R804" t="e">
        <f t="shared" si="100"/>
        <v>#VALUE!</v>
      </c>
    </row>
    <row r="805" spans="1:18" x14ac:dyDescent="0.25">
      <c r="A805" s="39" t="s">
        <v>47</v>
      </c>
      <c r="B805" s="7" t="s">
        <v>75</v>
      </c>
      <c r="C805" s="30">
        <v>94</v>
      </c>
      <c r="D805" s="31" t="s">
        <v>12</v>
      </c>
      <c r="E805" s="32" t="s">
        <v>12</v>
      </c>
      <c r="F805" s="35" t="s">
        <v>12</v>
      </c>
      <c r="G805" s="29" t="s">
        <v>12</v>
      </c>
      <c r="H805" s="29" t="s">
        <v>12</v>
      </c>
      <c r="I805" s="29" t="s">
        <v>12</v>
      </c>
      <c r="J805" s="36">
        <v>2</v>
      </c>
      <c r="K805" s="55" t="s">
        <v>174</v>
      </c>
      <c r="L805" t="e">
        <f t="shared" si="96"/>
        <v>#DIV/0!</v>
      </c>
      <c r="M805" t="e">
        <f t="shared" si="97"/>
        <v>#DIV/0!</v>
      </c>
      <c r="N805" t="e">
        <f t="shared" si="98"/>
        <v>#VALUE!</v>
      </c>
      <c r="O805" t="e">
        <f t="shared" si="99"/>
        <v>#VALUE!</v>
      </c>
      <c r="P805" t="e">
        <f>IF(N805&gt;5.43,1,2)</f>
        <v>#VALUE!</v>
      </c>
      <c r="Q805" t="e">
        <f t="shared" si="95"/>
        <v>#VALUE!</v>
      </c>
      <c r="R805" t="e">
        <f t="shared" si="100"/>
        <v>#VALUE!</v>
      </c>
    </row>
    <row r="806" spans="1:18" x14ac:dyDescent="0.25">
      <c r="A806" s="39" t="s">
        <v>47</v>
      </c>
      <c r="B806" s="7" t="s">
        <v>11</v>
      </c>
      <c r="C806" s="30">
        <v>40</v>
      </c>
      <c r="D806" s="31">
        <v>54</v>
      </c>
      <c r="E806" s="32">
        <v>56</v>
      </c>
      <c r="F806" s="35">
        <v>66</v>
      </c>
      <c r="G806" s="29">
        <v>66</v>
      </c>
      <c r="H806" s="29">
        <v>66</v>
      </c>
      <c r="I806" s="29">
        <v>70</v>
      </c>
      <c r="J806" s="36">
        <v>32</v>
      </c>
      <c r="K806" s="55" t="s">
        <v>174</v>
      </c>
      <c r="L806">
        <f t="shared" si="96"/>
        <v>55</v>
      </c>
      <c r="M806">
        <f t="shared" si="97"/>
        <v>67</v>
      </c>
      <c r="N806">
        <f t="shared" si="98"/>
        <v>2</v>
      </c>
      <c r="O806">
        <f t="shared" si="99"/>
        <v>4</v>
      </c>
      <c r="P806">
        <f t="shared" ref="P806:P857" si="101">IF(N806&gt;5.43,1,2)</f>
        <v>2</v>
      </c>
      <c r="Q806" t="e">
        <f t="shared" si="95"/>
        <v>#VALUE!</v>
      </c>
      <c r="R806" t="e">
        <f t="shared" si="100"/>
        <v>#VALUE!</v>
      </c>
    </row>
    <row r="807" spans="1:18" x14ac:dyDescent="0.25">
      <c r="A807" s="39" t="s">
        <v>47</v>
      </c>
      <c r="B807" s="7" t="s">
        <v>13</v>
      </c>
      <c r="C807" s="30">
        <v>74</v>
      </c>
      <c r="D807" s="31">
        <v>92</v>
      </c>
      <c r="E807" s="32">
        <v>94</v>
      </c>
      <c r="F807" s="34" t="s">
        <v>12</v>
      </c>
      <c r="G807" s="34" t="s">
        <v>12</v>
      </c>
      <c r="H807" s="29" t="s">
        <v>12</v>
      </c>
      <c r="I807" s="29" t="s">
        <v>12</v>
      </c>
      <c r="J807" s="36">
        <v>4</v>
      </c>
      <c r="K807" s="55" t="s">
        <v>174</v>
      </c>
      <c r="L807">
        <f t="shared" si="96"/>
        <v>93</v>
      </c>
      <c r="M807" t="e">
        <f t="shared" si="97"/>
        <v>#DIV/0!</v>
      </c>
      <c r="N807">
        <f t="shared" si="98"/>
        <v>2</v>
      </c>
      <c r="O807" t="e">
        <f t="shared" si="99"/>
        <v>#VALUE!</v>
      </c>
      <c r="P807">
        <f t="shared" si="101"/>
        <v>2</v>
      </c>
      <c r="Q807">
        <f t="shared" si="95"/>
        <v>2</v>
      </c>
      <c r="R807">
        <f t="shared" si="100"/>
        <v>5</v>
      </c>
    </row>
    <row r="808" spans="1:18" x14ac:dyDescent="0.25">
      <c r="A808" s="39" t="s">
        <v>47</v>
      </c>
      <c r="B808" s="7" t="s">
        <v>84</v>
      </c>
      <c r="C808" s="30">
        <v>44</v>
      </c>
      <c r="D808" s="31">
        <v>62</v>
      </c>
      <c r="E808" s="32">
        <v>62</v>
      </c>
      <c r="F808" s="35">
        <v>78</v>
      </c>
      <c r="G808" s="38">
        <v>78</v>
      </c>
      <c r="H808" s="38">
        <v>78</v>
      </c>
      <c r="I808" s="38">
        <v>80</v>
      </c>
      <c r="J808" s="36">
        <v>11</v>
      </c>
      <c r="K808" s="55" t="s">
        <v>174</v>
      </c>
      <c r="L808">
        <f t="shared" si="96"/>
        <v>62</v>
      </c>
      <c r="M808">
        <f t="shared" si="97"/>
        <v>78.5</v>
      </c>
      <c r="N808">
        <f t="shared" si="98"/>
        <v>0</v>
      </c>
      <c r="O808">
        <f t="shared" si="99"/>
        <v>2</v>
      </c>
      <c r="P808">
        <f t="shared" si="101"/>
        <v>2</v>
      </c>
      <c r="Q808" t="e">
        <f t="shared" si="95"/>
        <v>#VALUE!</v>
      </c>
      <c r="R808" t="e">
        <f t="shared" si="100"/>
        <v>#VALUE!</v>
      </c>
    </row>
    <row r="809" spans="1:18" x14ac:dyDescent="0.25">
      <c r="A809" s="39" t="s">
        <v>47</v>
      </c>
      <c r="B809" s="7" t="s">
        <v>18</v>
      </c>
      <c r="C809" s="30">
        <v>54</v>
      </c>
      <c r="D809" s="31">
        <v>70</v>
      </c>
      <c r="E809" s="32">
        <v>72</v>
      </c>
      <c r="F809" s="35">
        <v>86</v>
      </c>
      <c r="G809" s="29">
        <v>86</v>
      </c>
      <c r="H809" s="29">
        <v>90</v>
      </c>
      <c r="I809" s="29">
        <v>96</v>
      </c>
      <c r="J809" s="36">
        <v>8</v>
      </c>
      <c r="K809" s="55" t="s">
        <v>174</v>
      </c>
      <c r="L809">
        <f t="shared" si="96"/>
        <v>71</v>
      </c>
      <c r="M809">
        <f t="shared" si="97"/>
        <v>89.5</v>
      </c>
      <c r="N809">
        <f t="shared" si="98"/>
        <v>2</v>
      </c>
      <c r="O809">
        <f t="shared" si="99"/>
        <v>10</v>
      </c>
      <c r="P809">
        <f t="shared" si="101"/>
        <v>2</v>
      </c>
      <c r="Q809">
        <f t="shared" si="95"/>
        <v>2</v>
      </c>
      <c r="R809">
        <f t="shared" si="100"/>
        <v>5</v>
      </c>
    </row>
    <row r="810" spans="1:18" x14ac:dyDescent="0.25">
      <c r="A810" s="39" t="s">
        <v>47</v>
      </c>
      <c r="B810" s="7" t="s">
        <v>48</v>
      </c>
      <c r="C810" s="30">
        <v>34</v>
      </c>
      <c r="D810" s="31">
        <v>40</v>
      </c>
      <c r="E810" s="32">
        <v>46</v>
      </c>
      <c r="F810" s="35">
        <v>58</v>
      </c>
      <c r="G810" s="29">
        <v>58</v>
      </c>
      <c r="H810" s="29">
        <v>62</v>
      </c>
      <c r="I810" s="29">
        <v>62</v>
      </c>
      <c r="J810" s="36">
        <v>10</v>
      </c>
      <c r="K810" s="55" t="s">
        <v>174</v>
      </c>
      <c r="L810">
        <f t="shared" si="96"/>
        <v>43</v>
      </c>
      <c r="M810">
        <f t="shared" si="97"/>
        <v>60</v>
      </c>
      <c r="N810">
        <f t="shared" si="98"/>
        <v>6</v>
      </c>
      <c r="O810">
        <f t="shared" si="99"/>
        <v>4</v>
      </c>
      <c r="P810">
        <f t="shared" si="101"/>
        <v>1</v>
      </c>
      <c r="Q810">
        <f t="shared" si="95"/>
        <v>1</v>
      </c>
      <c r="R810">
        <f t="shared" si="100"/>
        <v>5</v>
      </c>
    </row>
    <row r="811" spans="1:18" x14ac:dyDescent="0.25">
      <c r="A811" s="39" t="s">
        <v>47</v>
      </c>
      <c r="B811" s="7" t="s">
        <v>49</v>
      </c>
      <c r="C811" s="30">
        <v>26</v>
      </c>
      <c r="D811" s="31">
        <v>36</v>
      </c>
      <c r="E811" s="32">
        <v>54</v>
      </c>
      <c r="F811" s="35">
        <v>54</v>
      </c>
      <c r="G811" s="29">
        <v>54</v>
      </c>
      <c r="H811" s="29">
        <v>68</v>
      </c>
      <c r="I811" s="29">
        <v>68</v>
      </c>
      <c r="J811" s="36">
        <v>26</v>
      </c>
      <c r="K811" s="55" t="s">
        <v>174</v>
      </c>
      <c r="L811">
        <f t="shared" si="96"/>
        <v>45</v>
      </c>
      <c r="M811">
        <f t="shared" si="97"/>
        <v>61</v>
      </c>
      <c r="N811">
        <f t="shared" si="98"/>
        <v>18</v>
      </c>
      <c r="O811">
        <f t="shared" si="99"/>
        <v>14</v>
      </c>
      <c r="P811">
        <f t="shared" si="101"/>
        <v>1</v>
      </c>
      <c r="Q811">
        <f t="shared" si="95"/>
        <v>2</v>
      </c>
      <c r="R811">
        <f t="shared" si="100"/>
        <v>6</v>
      </c>
    </row>
    <row r="812" spans="1:18" x14ac:dyDescent="0.25">
      <c r="A812" s="39" t="s">
        <v>47</v>
      </c>
      <c r="B812" s="7" t="s">
        <v>50</v>
      </c>
      <c r="C812" s="30">
        <v>54</v>
      </c>
      <c r="D812" s="31">
        <v>70</v>
      </c>
      <c r="E812" s="32">
        <v>70</v>
      </c>
      <c r="F812" s="35">
        <v>86</v>
      </c>
      <c r="G812" s="38">
        <v>88</v>
      </c>
      <c r="H812" s="38">
        <v>88</v>
      </c>
      <c r="I812" s="29">
        <v>88</v>
      </c>
      <c r="J812" s="36">
        <v>8</v>
      </c>
      <c r="K812" s="55" t="s">
        <v>174</v>
      </c>
      <c r="L812">
        <f t="shared" si="96"/>
        <v>70</v>
      </c>
      <c r="M812">
        <f t="shared" si="97"/>
        <v>87.5</v>
      </c>
      <c r="N812">
        <f t="shared" si="98"/>
        <v>0</v>
      </c>
      <c r="O812">
        <f t="shared" si="99"/>
        <v>2</v>
      </c>
      <c r="P812">
        <f t="shared" si="101"/>
        <v>2</v>
      </c>
      <c r="Q812">
        <f t="shared" si="95"/>
        <v>1</v>
      </c>
      <c r="R812">
        <f t="shared" si="100"/>
        <v>6</v>
      </c>
    </row>
    <row r="813" spans="1:18" x14ac:dyDescent="0.25">
      <c r="A813" s="39" t="s">
        <v>47</v>
      </c>
      <c r="B813" s="7" t="s">
        <v>76</v>
      </c>
      <c r="C813" s="30">
        <v>74</v>
      </c>
      <c r="D813" s="31">
        <v>90</v>
      </c>
      <c r="E813" s="32">
        <v>90</v>
      </c>
      <c r="F813" s="34" t="s">
        <v>12</v>
      </c>
      <c r="G813" s="34" t="s">
        <v>12</v>
      </c>
      <c r="H813" s="29" t="s">
        <v>12</v>
      </c>
      <c r="I813" s="29" t="s">
        <v>12</v>
      </c>
      <c r="J813" s="36">
        <v>4</v>
      </c>
      <c r="K813" s="55" t="s">
        <v>174</v>
      </c>
      <c r="L813">
        <f t="shared" si="96"/>
        <v>90</v>
      </c>
      <c r="M813" t="e">
        <f t="shared" si="97"/>
        <v>#DIV/0!</v>
      </c>
      <c r="N813">
        <f t="shared" si="98"/>
        <v>0</v>
      </c>
      <c r="O813" t="e">
        <f t="shared" si="99"/>
        <v>#VALUE!</v>
      </c>
      <c r="P813">
        <f t="shared" si="101"/>
        <v>2</v>
      </c>
      <c r="Q813">
        <f t="shared" si="95"/>
        <v>2</v>
      </c>
      <c r="R813">
        <f t="shared" si="100"/>
        <v>5</v>
      </c>
    </row>
    <row r="814" spans="1:18" x14ac:dyDescent="0.25">
      <c r="A814" s="39" t="s">
        <v>47</v>
      </c>
      <c r="B814" s="7" t="s">
        <v>51</v>
      </c>
      <c r="C814" s="30">
        <v>68</v>
      </c>
      <c r="D814" s="31">
        <v>88</v>
      </c>
      <c r="E814" s="32">
        <v>88</v>
      </c>
      <c r="F814" s="34" t="s">
        <v>12</v>
      </c>
      <c r="G814" s="34" t="s">
        <v>12</v>
      </c>
      <c r="H814" s="29" t="s">
        <v>12</v>
      </c>
      <c r="I814" s="29" t="s">
        <v>12</v>
      </c>
      <c r="J814" s="36">
        <v>4</v>
      </c>
      <c r="K814" s="55" t="s">
        <v>174</v>
      </c>
      <c r="L814">
        <f t="shared" si="96"/>
        <v>88</v>
      </c>
      <c r="M814" t="e">
        <f t="shared" si="97"/>
        <v>#DIV/0!</v>
      </c>
      <c r="N814">
        <f t="shared" si="98"/>
        <v>0</v>
      </c>
      <c r="O814" t="e">
        <f t="shared" si="99"/>
        <v>#VALUE!</v>
      </c>
      <c r="P814">
        <f t="shared" si="101"/>
        <v>2</v>
      </c>
      <c r="Q814" t="e">
        <f t="shared" si="95"/>
        <v>#VALUE!</v>
      </c>
      <c r="R814" t="e">
        <f t="shared" si="100"/>
        <v>#VALUE!</v>
      </c>
    </row>
    <row r="815" spans="1:18" x14ac:dyDescent="0.25">
      <c r="A815" s="39" t="s">
        <v>47</v>
      </c>
      <c r="B815" s="7" t="s">
        <v>20</v>
      </c>
      <c r="C815" s="30" t="s">
        <v>12</v>
      </c>
      <c r="D815" s="31" t="s">
        <v>12</v>
      </c>
      <c r="E815" s="32" t="s">
        <v>12</v>
      </c>
      <c r="F815" s="35" t="s">
        <v>12</v>
      </c>
      <c r="G815" s="29" t="s">
        <v>12</v>
      </c>
      <c r="H815" s="29" t="s">
        <v>12</v>
      </c>
      <c r="I815" s="29" t="s">
        <v>12</v>
      </c>
      <c r="J815" s="36">
        <v>4</v>
      </c>
      <c r="K815" s="55" t="s">
        <v>174</v>
      </c>
      <c r="L815" t="e">
        <f t="shared" si="96"/>
        <v>#DIV/0!</v>
      </c>
      <c r="M815" t="e">
        <f t="shared" si="97"/>
        <v>#DIV/0!</v>
      </c>
      <c r="N815" t="e">
        <f t="shared" si="98"/>
        <v>#VALUE!</v>
      </c>
      <c r="O815" t="e">
        <f t="shared" si="99"/>
        <v>#VALUE!</v>
      </c>
      <c r="P815" t="e">
        <f t="shared" si="101"/>
        <v>#VALUE!</v>
      </c>
      <c r="Q815" t="e">
        <f t="shared" si="95"/>
        <v>#VALUE!</v>
      </c>
      <c r="R815" t="e">
        <f t="shared" si="100"/>
        <v>#VALUE!</v>
      </c>
    </row>
    <row r="816" spans="1:18" x14ac:dyDescent="0.25">
      <c r="A816" s="39" t="s">
        <v>47</v>
      </c>
      <c r="B816" s="7" t="s">
        <v>21</v>
      </c>
      <c r="C816" s="30">
        <v>36</v>
      </c>
      <c r="D816" s="31">
        <v>54</v>
      </c>
      <c r="E816" s="32">
        <v>54</v>
      </c>
      <c r="F816" s="35">
        <v>72</v>
      </c>
      <c r="G816" s="38">
        <v>72</v>
      </c>
      <c r="H816" s="38">
        <v>74</v>
      </c>
      <c r="I816" s="38">
        <v>74</v>
      </c>
      <c r="J816" s="36">
        <v>16</v>
      </c>
      <c r="K816" s="55" t="s">
        <v>174</v>
      </c>
      <c r="L816">
        <f t="shared" si="96"/>
        <v>54</v>
      </c>
      <c r="M816">
        <f t="shared" si="97"/>
        <v>73</v>
      </c>
      <c r="N816">
        <f t="shared" si="98"/>
        <v>0</v>
      </c>
      <c r="O816">
        <f t="shared" si="99"/>
        <v>2</v>
      </c>
      <c r="P816">
        <f t="shared" si="101"/>
        <v>2</v>
      </c>
      <c r="Q816" t="e">
        <f t="shared" si="95"/>
        <v>#VALUE!</v>
      </c>
      <c r="R816" t="e">
        <f t="shared" si="100"/>
        <v>#VALUE!</v>
      </c>
    </row>
    <row r="817" spans="1:18" x14ac:dyDescent="0.25">
      <c r="A817" s="39" t="s">
        <v>47</v>
      </c>
      <c r="B817" s="7" t="s">
        <v>53</v>
      </c>
      <c r="C817" s="30">
        <v>72</v>
      </c>
      <c r="D817" s="31">
        <v>92</v>
      </c>
      <c r="E817" s="32">
        <v>94</v>
      </c>
      <c r="F817" s="34" t="s">
        <v>12</v>
      </c>
      <c r="G817" s="34" t="s">
        <v>12</v>
      </c>
      <c r="H817" s="29" t="s">
        <v>12</v>
      </c>
      <c r="I817" s="29" t="s">
        <v>12</v>
      </c>
      <c r="J817" s="36">
        <v>4</v>
      </c>
      <c r="K817" s="55" t="s">
        <v>174</v>
      </c>
      <c r="L817">
        <f t="shared" si="96"/>
        <v>93</v>
      </c>
      <c r="M817" t="e">
        <f t="shared" si="97"/>
        <v>#DIV/0!</v>
      </c>
      <c r="N817">
        <f t="shared" si="98"/>
        <v>2</v>
      </c>
      <c r="O817" t="e">
        <f t="shared" si="99"/>
        <v>#VALUE!</v>
      </c>
      <c r="P817">
        <f t="shared" si="101"/>
        <v>2</v>
      </c>
      <c r="Q817">
        <f t="shared" si="95"/>
        <v>2</v>
      </c>
      <c r="R817">
        <f t="shared" si="100"/>
        <v>5</v>
      </c>
    </row>
    <row r="818" spans="1:18" x14ac:dyDescent="0.25">
      <c r="A818" s="39" t="s">
        <v>47</v>
      </c>
      <c r="B818" s="7" t="s">
        <v>22</v>
      </c>
      <c r="C818" s="30">
        <v>70</v>
      </c>
      <c r="D818" s="31">
        <v>86</v>
      </c>
      <c r="E818" s="32">
        <v>86</v>
      </c>
      <c r="F818" s="34" t="s">
        <v>12</v>
      </c>
      <c r="G818" s="34" t="s">
        <v>12</v>
      </c>
      <c r="H818" s="29" t="s">
        <v>12</v>
      </c>
      <c r="I818" s="29" t="s">
        <v>12</v>
      </c>
      <c r="J818" s="36">
        <v>4</v>
      </c>
      <c r="K818" s="55" t="s">
        <v>174</v>
      </c>
      <c r="L818">
        <f t="shared" si="96"/>
        <v>86</v>
      </c>
      <c r="M818" t="e">
        <f t="shared" si="97"/>
        <v>#DIV/0!</v>
      </c>
      <c r="N818">
        <f t="shared" si="98"/>
        <v>0</v>
      </c>
      <c r="O818" t="e">
        <f t="shared" si="99"/>
        <v>#VALUE!</v>
      </c>
      <c r="P818">
        <f t="shared" si="101"/>
        <v>2</v>
      </c>
      <c r="Q818" t="e">
        <f t="shared" si="95"/>
        <v>#VALUE!</v>
      </c>
      <c r="R818" t="e">
        <f t="shared" si="100"/>
        <v>#VALUE!</v>
      </c>
    </row>
    <row r="819" spans="1:18" x14ac:dyDescent="0.25">
      <c r="A819" s="39" t="s">
        <v>47</v>
      </c>
      <c r="B819" s="7" t="s">
        <v>54</v>
      </c>
      <c r="C819" s="30">
        <v>60</v>
      </c>
      <c r="D819" s="31">
        <v>76</v>
      </c>
      <c r="E819" s="32">
        <v>76</v>
      </c>
      <c r="F819" s="35">
        <v>94</v>
      </c>
      <c r="G819" s="38">
        <v>94</v>
      </c>
      <c r="H819" s="38">
        <v>96</v>
      </c>
      <c r="I819" s="38">
        <v>96</v>
      </c>
      <c r="J819" s="36">
        <v>8</v>
      </c>
      <c r="K819" s="55" t="s">
        <v>174</v>
      </c>
      <c r="L819">
        <f t="shared" si="96"/>
        <v>76</v>
      </c>
      <c r="M819">
        <f t="shared" si="97"/>
        <v>95</v>
      </c>
      <c r="N819">
        <f t="shared" si="98"/>
        <v>0</v>
      </c>
      <c r="O819">
        <f t="shared" si="99"/>
        <v>2</v>
      </c>
      <c r="P819">
        <f t="shared" si="101"/>
        <v>2</v>
      </c>
      <c r="Q819" t="e">
        <f t="shared" si="95"/>
        <v>#VALUE!</v>
      </c>
      <c r="R819" t="e">
        <f t="shared" si="100"/>
        <v>#VALUE!</v>
      </c>
    </row>
    <row r="820" spans="1:18" x14ac:dyDescent="0.25">
      <c r="A820" s="39" t="s">
        <v>47</v>
      </c>
      <c r="B820" s="7" t="s">
        <v>55</v>
      </c>
      <c r="C820" s="30">
        <v>30</v>
      </c>
      <c r="D820" s="31">
        <v>60</v>
      </c>
      <c r="E820" s="32">
        <v>62</v>
      </c>
      <c r="F820" s="35">
        <v>72</v>
      </c>
      <c r="G820" s="38">
        <v>72</v>
      </c>
      <c r="H820" s="38">
        <v>78</v>
      </c>
      <c r="I820" s="38">
        <v>78</v>
      </c>
      <c r="J820" s="36">
        <v>16</v>
      </c>
      <c r="K820" s="55" t="s">
        <v>174</v>
      </c>
      <c r="L820">
        <f t="shared" si="96"/>
        <v>61</v>
      </c>
      <c r="M820">
        <f t="shared" si="97"/>
        <v>75</v>
      </c>
      <c r="N820">
        <f t="shared" si="98"/>
        <v>2</v>
      </c>
      <c r="O820">
        <f t="shared" si="99"/>
        <v>6</v>
      </c>
      <c r="P820">
        <f t="shared" si="101"/>
        <v>2</v>
      </c>
      <c r="Q820">
        <f t="shared" si="95"/>
        <v>2</v>
      </c>
      <c r="R820">
        <f t="shared" si="100"/>
        <v>5</v>
      </c>
    </row>
    <row r="821" spans="1:18" x14ac:dyDescent="0.25">
      <c r="A821" s="39" t="s">
        <v>47</v>
      </c>
      <c r="B821" s="7" t="s">
        <v>24</v>
      </c>
      <c r="C821" s="30">
        <v>58</v>
      </c>
      <c r="D821" s="31">
        <v>80</v>
      </c>
      <c r="E821" s="32">
        <v>82</v>
      </c>
      <c r="F821" s="34" t="s">
        <v>12</v>
      </c>
      <c r="G821" s="34" t="s">
        <v>12</v>
      </c>
      <c r="H821" s="29" t="s">
        <v>12</v>
      </c>
      <c r="I821" s="29" t="s">
        <v>12</v>
      </c>
      <c r="J821" s="36">
        <v>4</v>
      </c>
      <c r="K821" s="55" t="s">
        <v>174</v>
      </c>
      <c r="L821">
        <f t="shared" si="96"/>
        <v>81</v>
      </c>
      <c r="M821" t="e">
        <f t="shared" si="97"/>
        <v>#DIV/0!</v>
      </c>
      <c r="N821">
        <f t="shared" si="98"/>
        <v>2</v>
      </c>
      <c r="O821" t="e">
        <f t="shared" si="99"/>
        <v>#VALUE!</v>
      </c>
      <c r="P821">
        <f t="shared" si="101"/>
        <v>2</v>
      </c>
      <c r="Q821">
        <f t="shared" si="95"/>
        <v>1</v>
      </c>
      <c r="R821">
        <f t="shared" si="100"/>
        <v>6</v>
      </c>
    </row>
    <row r="822" spans="1:18" x14ac:dyDescent="0.25">
      <c r="A822" s="39" t="s">
        <v>47</v>
      </c>
      <c r="B822" s="7" t="s">
        <v>56</v>
      </c>
      <c r="C822" s="30">
        <v>84</v>
      </c>
      <c r="D822" s="31" t="s">
        <v>12</v>
      </c>
      <c r="E822" s="32" t="s">
        <v>12</v>
      </c>
      <c r="F822" s="35" t="s">
        <v>12</v>
      </c>
      <c r="G822" s="29" t="s">
        <v>12</v>
      </c>
      <c r="H822" s="29" t="s">
        <v>12</v>
      </c>
      <c r="I822" s="29" t="s">
        <v>12</v>
      </c>
      <c r="J822" s="36">
        <v>2</v>
      </c>
      <c r="K822" s="55" t="s">
        <v>174</v>
      </c>
      <c r="L822" t="e">
        <f t="shared" si="96"/>
        <v>#DIV/0!</v>
      </c>
      <c r="M822" t="e">
        <f t="shared" si="97"/>
        <v>#DIV/0!</v>
      </c>
      <c r="N822" t="e">
        <f t="shared" si="98"/>
        <v>#VALUE!</v>
      </c>
      <c r="O822" t="e">
        <f t="shared" si="99"/>
        <v>#VALUE!</v>
      </c>
      <c r="P822" t="e">
        <f t="shared" si="101"/>
        <v>#VALUE!</v>
      </c>
      <c r="Q822" t="e">
        <f t="shared" si="95"/>
        <v>#VALUE!</v>
      </c>
      <c r="R822" t="e">
        <f t="shared" si="100"/>
        <v>#VALUE!</v>
      </c>
    </row>
    <row r="823" spans="1:18" x14ac:dyDescent="0.25">
      <c r="A823" s="39" t="s">
        <v>47</v>
      </c>
      <c r="B823" s="7" t="s">
        <v>25</v>
      </c>
      <c r="C823" s="30">
        <v>62</v>
      </c>
      <c r="D823" s="31">
        <v>90</v>
      </c>
      <c r="E823" s="32">
        <v>92</v>
      </c>
      <c r="F823" s="34" t="s">
        <v>12</v>
      </c>
      <c r="G823" s="34" t="s">
        <v>12</v>
      </c>
      <c r="H823" s="29" t="s">
        <v>12</v>
      </c>
      <c r="I823" s="29" t="s">
        <v>12</v>
      </c>
      <c r="J823" s="36">
        <v>4</v>
      </c>
      <c r="K823" s="55" t="s">
        <v>174</v>
      </c>
      <c r="L823">
        <f t="shared" si="96"/>
        <v>91</v>
      </c>
      <c r="M823" t="e">
        <f t="shared" si="97"/>
        <v>#DIV/0!</v>
      </c>
      <c r="N823">
        <f t="shared" si="98"/>
        <v>2</v>
      </c>
      <c r="O823" t="e">
        <f t="shared" si="99"/>
        <v>#VALUE!</v>
      </c>
      <c r="P823">
        <f t="shared" si="101"/>
        <v>2</v>
      </c>
      <c r="Q823" t="e">
        <f t="shared" ref="Q823:Q857" si="102">IF(O822&gt;4.46,1,2)</f>
        <v>#VALUE!</v>
      </c>
      <c r="R823" t="e">
        <f t="shared" si="100"/>
        <v>#VALUE!</v>
      </c>
    </row>
    <row r="824" spans="1:18" x14ac:dyDescent="0.25">
      <c r="A824" s="39" t="s">
        <v>47</v>
      </c>
      <c r="B824" s="7" t="s">
        <v>94</v>
      </c>
      <c r="C824" s="30">
        <v>80</v>
      </c>
      <c r="D824" s="31" t="s">
        <v>12</v>
      </c>
      <c r="E824" s="32" t="s">
        <v>12</v>
      </c>
      <c r="F824" s="35" t="s">
        <v>12</v>
      </c>
      <c r="G824" s="29" t="s">
        <v>12</v>
      </c>
      <c r="H824" s="29" t="s">
        <v>12</v>
      </c>
      <c r="I824" s="29" t="s">
        <v>12</v>
      </c>
      <c r="J824" s="36">
        <v>2</v>
      </c>
      <c r="K824" s="55" t="s">
        <v>174</v>
      </c>
      <c r="L824" t="e">
        <f t="shared" si="96"/>
        <v>#DIV/0!</v>
      </c>
      <c r="M824" t="e">
        <f t="shared" si="97"/>
        <v>#DIV/0!</v>
      </c>
      <c r="N824" t="e">
        <f t="shared" si="98"/>
        <v>#VALUE!</v>
      </c>
      <c r="O824" t="e">
        <f t="shared" si="99"/>
        <v>#VALUE!</v>
      </c>
      <c r="P824" t="e">
        <f t="shared" si="101"/>
        <v>#VALUE!</v>
      </c>
      <c r="Q824" t="e">
        <f t="shared" si="102"/>
        <v>#VALUE!</v>
      </c>
      <c r="R824" t="e">
        <f t="shared" si="100"/>
        <v>#VALUE!</v>
      </c>
    </row>
    <row r="825" spans="1:18" x14ac:dyDescent="0.25">
      <c r="A825" s="39" t="s">
        <v>47</v>
      </c>
      <c r="B825" s="7" t="s">
        <v>27</v>
      </c>
      <c r="C825" s="30">
        <v>42</v>
      </c>
      <c r="D825" s="31">
        <v>72</v>
      </c>
      <c r="E825" s="32">
        <v>76</v>
      </c>
      <c r="F825" s="35">
        <v>94</v>
      </c>
      <c r="G825" s="29">
        <v>96</v>
      </c>
      <c r="H825" s="29" t="s">
        <v>12</v>
      </c>
      <c r="I825" s="29" t="s">
        <v>12</v>
      </c>
      <c r="J825" s="36">
        <v>6</v>
      </c>
      <c r="K825" s="55" t="s">
        <v>174</v>
      </c>
      <c r="L825">
        <f t="shared" si="96"/>
        <v>74</v>
      </c>
      <c r="M825">
        <f t="shared" si="97"/>
        <v>95</v>
      </c>
      <c r="N825">
        <f t="shared" si="98"/>
        <v>4</v>
      </c>
      <c r="O825" t="e">
        <f t="shared" si="99"/>
        <v>#VALUE!</v>
      </c>
      <c r="P825">
        <f t="shared" si="101"/>
        <v>2</v>
      </c>
      <c r="Q825" t="e">
        <f t="shared" si="102"/>
        <v>#VALUE!</v>
      </c>
      <c r="R825" t="e">
        <f t="shared" si="100"/>
        <v>#VALUE!</v>
      </c>
    </row>
    <row r="826" spans="1:18" x14ac:dyDescent="0.25">
      <c r="A826" s="39" t="s">
        <v>47</v>
      </c>
      <c r="B826" s="7" t="s">
        <v>78</v>
      </c>
      <c r="C826" s="30">
        <v>54</v>
      </c>
      <c r="D826" s="31">
        <v>70</v>
      </c>
      <c r="E826" s="32">
        <v>72</v>
      </c>
      <c r="F826" s="35">
        <v>82</v>
      </c>
      <c r="G826" s="29">
        <v>82</v>
      </c>
      <c r="H826" s="29">
        <v>82</v>
      </c>
      <c r="I826" s="29">
        <v>88</v>
      </c>
      <c r="J826" s="36">
        <v>12</v>
      </c>
      <c r="K826" s="55" t="s">
        <v>174</v>
      </c>
      <c r="L826">
        <f t="shared" si="96"/>
        <v>71</v>
      </c>
      <c r="M826">
        <f t="shared" si="97"/>
        <v>83.5</v>
      </c>
      <c r="N826">
        <f t="shared" si="98"/>
        <v>2</v>
      </c>
      <c r="O826">
        <f t="shared" si="99"/>
        <v>6</v>
      </c>
      <c r="P826">
        <f t="shared" si="101"/>
        <v>2</v>
      </c>
      <c r="Q826" t="e">
        <f t="shared" si="102"/>
        <v>#VALUE!</v>
      </c>
      <c r="R826" t="e">
        <f t="shared" si="100"/>
        <v>#VALUE!</v>
      </c>
    </row>
    <row r="827" spans="1:18" x14ac:dyDescent="0.25">
      <c r="A827" s="39" t="s">
        <v>47</v>
      </c>
      <c r="B827" s="7" t="s">
        <v>28</v>
      </c>
      <c r="C827" s="30">
        <v>84</v>
      </c>
      <c r="D827" s="31" t="s">
        <v>12</v>
      </c>
      <c r="E827" s="32" t="s">
        <v>12</v>
      </c>
      <c r="F827" s="35" t="s">
        <v>12</v>
      </c>
      <c r="G827" s="29" t="s">
        <v>12</v>
      </c>
      <c r="H827" s="29" t="s">
        <v>12</v>
      </c>
      <c r="I827" s="29" t="s">
        <v>12</v>
      </c>
      <c r="J827" s="36">
        <v>2</v>
      </c>
      <c r="K827" s="55" t="s">
        <v>174</v>
      </c>
      <c r="L827" t="e">
        <f t="shared" si="96"/>
        <v>#DIV/0!</v>
      </c>
      <c r="M827" t="e">
        <f t="shared" si="97"/>
        <v>#DIV/0!</v>
      </c>
      <c r="N827" t="e">
        <f t="shared" si="98"/>
        <v>#VALUE!</v>
      </c>
      <c r="O827" t="e">
        <f t="shared" si="99"/>
        <v>#VALUE!</v>
      </c>
      <c r="P827" t="e">
        <f t="shared" si="101"/>
        <v>#VALUE!</v>
      </c>
      <c r="Q827">
        <f t="shared" si="102"/>
        <v>1</v>
      </c>
      <c r="R827" t="e">
        <f t="shared" si="100"/>
        <v>#VALUE!</v>
      </c>
    </row>
    <row r="828" spans="1:18" x14ac:dyDescent="0.25">
      <c r="A828" s="39" t="s">
        <v>47</v>
      </c>
      <c r="B828" s="7" t="s">
        <v>30</v>
      </c>
      <c r="C828" s="30">
        <v>32</v>
      </c>
      <c r="D828" s="31">
        <v>44</v>
      </c>
      <c r="E828" s="32">
        <v>46</v>
      </c>
      <c r="F828" s="35">
        <v>58</v>
      </c>
      <c r="G828" s="29">
        <v>58</v>
      </c>
      <c r="H828" s="29">
        <v>62</v>
      </c>
      <c r="I828" s="29">
        <v>64</v>
      </c>
      <c r="J828" s="36">
        <v>14</v>
      </c>
      <c r="K828" s="55" t="s">
        <v>174</v>
      </c>
      <c r="L828">
        <f t="shared" si="96"/>
        <v>45</v>
      </c>
      <c r="M828">
        <f t="shared" si="97"/>
        <v>60.5</v>
      </c>
      <c r="N828">
        <f t="shared" si="98"/>
        <v>2</v>
      </c>
      <c r="O828">
        <f t="shared" si="99"/>
        <v>6</v>
      </c>
      <c r="P828">
        <f t="shared" si="101"/>
        <v>2</v>
      </c>
      <c r="Q828" t="e">
        <f t="shared" si="102"/>
        <v>#VALUE!</v>
      </c>
      <c r="R828" t="e">
        <f t="shared" si="100"/>
        <v>#VALUE!</v>
      </c>
    </row>
    <row r="829" spans="1:18" x14ac:dyDescent="0.25">
      <c r="A829" s="39" t="s">
        <v>47</v>
      </c>
      <c r="B829" s="7" t="s">
        <v>58</v>
      </c>
      <c r="C829" s="30">
        <v>72</v>
      </c>
      <c r="D829" s="31">
        <v>88</v>
      </c>
      <c r="E829" s="32">
        <v>90</v>
      </c>
      <c r="F829" s="34" t="s">
        <v>12</v>
      </c>
      <c r="G829" s="34" t="s">
        <v>12</v>
      </c>
      <c r="H829" s="29" t="s">
        <v>12</v>
      </c>
      <c r="I829" s="29" t="s">
        <v>12</v>
      </c>
      <c r="J829" s="36">
        <v>4</v>
      </c>
      <c r="K829" s="55" t="s">
        <v>174</v>
      </c>
      <c r="L829">
        <f t="shared" si="96"/>
        <v>89</v>
      </c>
      <c r="M829" t="e">
        <f t="shared" si="97"/>
        <v>#DIV/0!</v>
      </c>
      <c r="N829">
        <f t="shared" si="98"/>
        <v>2</v>
      </c>
      <c r="O829" t="e">
        <f t="shared" si="99"/>
        <v>#VALUE!</v>
      </c>
      <c r="P829">
        <f t="shared" si="101"/>
        <v>2</v>
      </c>
      <c r="Q829">
        <f t="shared" si="102"/>
        <v>1</v>
      </c>
      <c r="R829">
        <f t="shared" si="100"/>
        <v>6</v>
      </c>
    </row>
    <row r="830" spans="1:18" x14ac:dyDescent="0.25">
      <c r="A830" s="39" t="s">
        <v>47</v>
      </c>
      <c r="B830" s="7" t="s">
        <v>31</v>
      </c>
      <c r="C830" s="30">
        <v>68</v>
      </c>
      <c r="D830" s="31">
        <v>94</v>
      </c>
      <c r="E830" s="32">
        <v>96</v>
      </c>
      <c r="F830" s="34" t="s">
        <v>12</v>
      </c>
      <c r="G830" s="34" t="s">
        <v>12</v>
      </c>
      <c r="H830" s="29" t="s">
        <v>12</v>
      </c>
      <c r="I830" s="29" t="s">
        <v>12</v>
      </c>
      <c r="J830" s="36">
        <v>4</v>
      </c>
      <c r="K830" s="55" t="s">
        <v>174</v>
      </c>
      <c r="L830">
        <f t="shared" si="96"/>
        <v>95</v>
      </c>
      <c r="M830" t="e">
        <f t="shared" si="97"/>
        <v>#DIV/0!</v>
      </c>
      <c r="N830">
        <f t="shared" si="98"/>
        <v>2</v>
      </c>
      <c r="O830" t="e">
        <f t="shared" si="99"/>
        <v>#VALUE!</v>
      </c>
      <c r="P830">
        <f t="shared" si="101"/>
        <v>2</v>
      </c>
      <c r="Q830" t="e">
        <f t="shared" si="102"/>
        <v>#VALUE!</v>
      </c>
      <c r="R830" t="e">
        <f t="shared" si="100"/>
        <v>#VALUE!</v>
      </c>
    </row>
    <row r="831" spans="1:18" x14ac:dyDescent="0.25">
      <c r="A831" s="39" t="s">
        <v>47</v>
      </c>
      <c r="B831" s="7" t="s">
        <v>32</v>
      </c>
      <c r="C831" s="30">
        <v>68</v>
      </c>
      <c r="D831" s="31">
        <v>90</v>
      </c>
      <c r="E831" s="32">
        <v>96</v>
      </c>
      <c r="F831" s="34" t="s">
        <v>12</v>
      </c>
      <c r="G831" s="34" t="s">
        <v>12</v>
      </c>
      <c r="H831" s="29" t="s">
        <v>12</v>
      </c>
      <c r="I831" s="29" t="s">
        <v>12</v>
      </c>
      <c r="J831" s="36">
        <v>4</v>
      </c>
      <c r="K831" s="55" t="s">
        <v>174</v>
      </c>
      <c r="L831">
        <f t="shared" si="96"/>
        <v>93</v>
      </c>
      <c r="M831" t="e">
        <f t="shared" si="97"/>
        <v>#DIV/0!</v>
      </c>
      <c r="N831">
        <f t="shared" si="98"/>
        <v>6</v>
      </c>
      <c r="O831" t="e">
        <f t="shared" si="99"/>
        <v>#VALUE!</v>
      </c>
      <c r="P831">
        <f t="shared" si="101"/>
        <v>1</v>
      </c>
      <c r="Q831" t="e">
        <f t="shared" si="102"/>
        <v>#VALUE!</v>
      </c>
      <c r="R831" t="e">
        <f t="shared" si="100"/>
        <v>#VALUE!</v>
      </c>
    </row>
    <row r="832" spans="1:18" x14ac:dyDescent="0.25">
      <c r="A832" s="39" t="s">
        <v>47</v>
      </c>
      <c r="B832" s="7" t="s">
        <v>60</v>
      </c>
      <c r="C832" s="30">
        <v>70</v>
      </c>
      <c r="D832" s="31">
        <v>90</v>
      </c>
      <c r="E832" s="32">
        <v>92</v>
      </c>
      <c r="F832" s="34" t="s">
        <v>12</v>
      </c>
      <c r="G832" s="34" t="s">
        <v>12</v>
      </c>
      <c r="H832" s="29" t="s">
        <v>12</v>
      </c>
      <c r="I832" s="29" t="s">
        <v>12</v>
      </c>
      <c r="J832" s="36">
        <v>4</v>
      </c>
      <c r="K832" s="55" t="s">
        <v>174</v>
      </c>
      <c r="L832">
        <f t="shared" si="96"/>
        <v>91</v>
      </c>
      <c r="M832" t="e">
        <f t="shared" si="97"/>
        <v>#DIV/0!</v>
      </c>
      <c r="N832">
        <f t="shared" si="98"/>
        <v>2</v>
      </c>
      <c r="O832" t="e">
        <f t="shared" si="99"/>
        <v>#VALUE!</v>
      </c>
      <c r="P832">
        <f t="shared" si="101"/>
        <v>2</v>
      </c>
      <c r="Q832" t="e">
        <f t="shared" si="102"/>
        <v>#VALUE!</v>
      </c>
      <c r="R832" t="e">
        <f t="shared" si="100"/>
        <v>#VALUE!</v>
      </c>
    </row>
    <row r="833" spans="1:18" x14ac:dyDescent="0.25">
      <c r="A833" s="39" t="s">
        <v>47</v>
      </c>
      <c r="B833" s="7" t="s">
        <v>35</v>
      </c>
      <c r="C833" s="30">
        <v>50</v>
      </c>
      <c r="D833" s="27" t="s">
        <v>101</v>
      </c>
      <c r="E833" s="28" t="s">
        <v>101</v>
      </c>
      <c r="F833" s="29">
        <v>74</v>
      </c>
      <c r="G833" s="29">
        <v>74</v>
      </c>
      <c r="H833" s="29">
        <v>76</v>
      </c>
      <c r="I833" s="29">
        <v>76</v>
      </c>
      <c r="J833" s="36">
        <v>17</v>
      </c>
      <c r="K833" s="55" t="s">
        <v>174</v>
      </c>
      <c r="L833" t="e">
        <f t="shared" si="96"/>
        <v>#DIV/0!</v>
      </c>
      <c r="M833">
        <f t="shared" si="97"/>
        <v>75</v>
      </c>
      <c r="N833">
        <f t="shared" si="98"/>
        <v>0</v>
      </c>
      <c r="O833">
        <f t="shared" si="99"/>
        <v>2</v>
      </c>
      <c r="P833">
        <f t="shared" si="101"/>
        <v>2</v>
      </c>
      <c r="Q833" t="e">
        <f t="shared" si="102"/>
        <v>#VALUE!</v>
      </c>
      <c r="R833" t="e">
        <f t="shared" si="100"/>
        <v>#VALUE!</v>
      </c>
    </row>
    <row r="834" spans="1:18" x14ac:dyDescent="0.25">
      <c r="A834" s="39" t="s">
        <v>47</v>
      </c>
      <c r="B834" s="7" t="s">
        <v>88</v>
      </c>
      <c r="C834" s="30">
        <v>52</v>
      </c>
      <c r="D834" s="31">
        <v>64</v>
      </c>
      <c r="E834" s="32">
        <v>66</v>
      </c>
      <c r="F834" s="35">
        <v>76</v>
      </c>
      <c r="G834" s="29">
        <v>78</v>
      </c>
      <c r="H834" s="29">
        <v>78</v>
      </c>
      <c r="I834" s="29">
        <v>78</v>
      </c>
      <c r="J834" s="36">
        <v>17</v>
      </c>
      <c r="K834" s="55" t="s">
        <v>174</v>
      </c>
      <c r="L834">
        <f t="shared" si="96"/>
        <v>65</v>
      </c>
      <c r="M834">
        <f t="shared" si="97"/>
        <v>77.5</v>
      </c>
      <c r="N834">
        <f t="shared" si="98"/>
        <v>2</v>
      </c>
      <c r="O834">
        <f t="shared" si="99"/>
        <v>2</v>
      </c>
      <c r="P834">
        <f t="shared" si="101"/>
        <v>2</v>
      </c>
      <c r="Q834">
        <f t="shared" si="102"/>
        <v>2</v>
      </c>
      <c r="R834">
        <f t="shared" si="100"/>
        <v>5</v>
      </c>
    </row>
    <row r="835" spans="1:18" x14ac:dyDescent="0.25">
      <c r="A835" s="39" t="s">
        <v>47</v>
      </c>
      <c r="B835" s="7" t="s">
        <v>79</v>
      </c>
      <c r="C835" s="30">
        <v>70</v>
      </c>
      <c r="D835" s="31">
        <v>88</v>
      </c>
      <c r="E835" s="32">
        <v>88</v>
      </c>
      <c r="F835" s="34" t="s">
        <v>12</v>
      </c>
      <c r="G835" s="34" t="s">
        <v>12</v>
      </c>
      <c r="H835" s="29" t="s">
        <v>12</v>
      </c>
      <c r="I835" s="29" t="s">
        <v>12</v>
      </c>
      <c r="J835" s="36">
        <v>4</v>
      </c>
      <c r="K835" s="55" t="s">
        <v>174</v>
      </c>
      <c r="L835">
        <f t="shared" ref="L835:L898" si="103">AVERAGE(D835:E835)</f>
        <v>88</v>
      </c>
      <c r="M835" t="e">
        <f t="shared" ref="M835:M898" si="104">AVERAGE(F835:I835)</f>
        <v>#DIV/0!</v>
      </c>
      <c r="N835">
        <f t="shared" ref="N835:N898" si="105">E835-D835</f>
        <v>0</v>
      </c>
      <c r="O835" t="e">
        <f t="shared" ref="O835:O898" si="106">I835-F835</f>
        <v>#VALUE!</v>
      </c>
      <c r="P835">
        <f t="shared" si="101"/>
        <v>2</v>
      </c>
      <c r="Q835">
        <f t="shared" si="102"/>
        <v>2</v>
      </c>
      <c r="R835">
        <f t="shared" ref="R835:R898" si="107">IF(P835=Q835,5,6)</f>
        <v>5</v>
      </c>
    </row>
    <row r="836" spans="1:18" x14ac:dyDescent="0.25">
      <c r="A836" s="39" t="s">
        <v>47</v>
      </c>
      <c r="B836" s="7" t="s">
        <v>62</v>
      </c>
      <c r="C836" s="30">
        <v>78</v>
      </c>
      <c r="D836" s="27" t="s">
        <v>102</v>
      </c>
      <c r="E836" s="28" t="s">
        <v>12</v>
      </c>
      <c r="F836" s="34" t="s">
        <v>12</v>
      </c>
      <c r="G836" s="34" t="s">
        <v>12</v>
      </c>
      <c r="H836" s="29" t="s">
        <v>12</v>
      </c>
      <c r="I836" s="29" t="s">
        <v>12</v>
      </c>
      <c r="J836" s="36">
        <v>3</v>
      </c>
      <c r="K836" s="55" t="s">
        <v>174</v>
      </c>
      <c r="L836" t="e">
        <f t="shared" si="103"/>
        <v>#DIV/0!</v>
      </c>
      <c r="M836" t="e">
        <f t="shared" si="104"/>
        <v>#DIV/0!</v>
      </c>
      <c r="N836" t="e">
        <f t="shared" si="105"/>
        <v>#VALUE!</v>
      </c>
      <c r="O836" t="e">
        <f t="shared" si="106"/>
        <v>#VALUE!</v>
      </c>
      <c r="P836" t="e">
        <f t="shared" si="101"/>
        <v>#VALUE!</v>
      </c>
      <c r="Q836" t="e">
        <f t="shared" si="102"/>
        <v>#VALUE!</v>
      </c>
      <c r="R836" t="e">
        <f t="shared" si="107"/>
        <v>#VALUE!</v>
      </c>
    </row>
    <row r="837" spans="1:18" x14ac:dyDescent="0.25">
      <c r="A837" s="39" t="s">
        <v>47</v>
      </c>
      <c r="B837" s="7" t="s">
        <v>63</v>
      </c>
      <c r="C837" s="30">
        <v>52</v>
      </c>
      <c r="D837" s="31">
        <v>66</v>
      </c>
      <c r="E837" s="32">
        <v>66</v>
      </c>
      <c r="F837" s="35">
        <v>78</v>
      </c>
      <c r="G837" s="38">
        <v>78</v>
      </c>
      <c r="H837" s="38">
        <v>78</v>
      </c>
      <c r="I837" s="38">
        <v>78</v>
      </c>
      <c r="J837" s="36">
        <v>16</v>
      </c>
      <c r="K837" s="55" t="s">
        <v>174</v>
      </c>
      <c r="L837">
        <f t="shared" si="103"/>
        <v>66</v>
      </c>
      <c r="M837">
        <f t="shared" si="104"/>
        <v>78</v>
      </c>
      <c r="N837">
        <f t="shared" si="105"/>
        <v>0</v>
      </c>
      <c r="O837">
        <f t="shared" si="106"/>
        <v>0</v>
      </c>
      <c r="P837">
        <f t="shared" si="101"/>
        <v>2</v>
      </c>
      <c r="Q837" t="e">
        <f t="shared" si="102"/>
        <v>#VALUE!</v>
      </c>
      <c r="R837" t="e">
        <f t="shared" si="107"/>
        <v>#VALUE!</v>
      </c>
    </row>
    <row r="838" spans="1:18" x14ac:dyDescent="0.25">
      <c r="A838" s="39" t="s">
        <v>47</v>
      </c>
      <c r="B838" s="7" t="s">
        <v>89</v>
      </c>
      <c r="C838" s="30">
        <v>26</v>
      </c>
      <c r="D838" s="27" t="s">
        <v>103</v>
      </c>
      <c r="E838" s="28" t="s">
        <v>103</v>
      </c>
      <c r="F838" s="29">
        <v>66</v>
      </c>
      <c r="G838" s="29">
        <v>68</v>
      </c>
      <c r="H838" s="29">
        <v>68</v>
      </c>
      <c r="I838" s="29">
        <v>72</v>
      </c>
      <c r="J838" s="36">
        <v>17</v>
      </c>
      <c r="K838" s="55" t="s">
        <v>174</v>
      </c>
      <c r="L838" t="e">
        <f t="shared" si="103"/>
        <v>#DIV/0!</v>
      </c>
      <c r="M838">
        <f t="shared" si="104"/>
        <v>68.5</v>
      </c>
      <c r="N838">
        <f t="shared" si="105"/>
        <v>0</v>
      </c>
      <c r="O838">
        <f t="shared" si="106"/>
        <v>6</v>
      </c>
      <c r="P838">
        <f t="shared" si="101"/>
        <v>2</v>
      </c>
      <c r="Q838">
        <f t="shared" si="102"/>
        <v>2</v>
      </c>
      <c r="R838">
        <f t="shared" si="107"/>
        <v>5</v>
      </c>
    </row>
    <row r="839" spans="1:18" x14ac:dyDescent="0.25">
      <c r="A839" s="39" t="s">
        <v>47</v>
      </c>
      <c r="B839" s="7" t="s">
        <v>80</v>
      </c>
      <c r="C839" s="30" t="s">
        <v>12</v>
      </c>
      <c r="D839" s="31" t="s">
        <v>12</v>
      </c>
      <c r="E839" s="32" t="s">
        <v>12</v>
      </c>
      <c r="F839" s="35" t="s">
        <v>12</v>
      </c>
      <c r="G839" s="29" t="s">
        <v>12</v>
      </c>
      <c r="H839" s="29" t="s">
        <v>12</v>
      </c>
      <c r="I839" s="29" t="s">
        <v>12</v>
      </c>
      <c r="J839" s="36">
        <v>0</v>
      </c>
      <c r="K839" s="55" t="s">
        <v>174</v>
      </c>
      <c r="L839" t="e">
        <f t="shared" si="103"/>
        <v>#DIV/0!</v>
      </c>
      <c r="M839" t="e">
        <f t="shared" si="104"/>
        <v>#DIV/0!</v>
      </c>
      <c r="N839" t="e">
        <f t="shared" si="105"/>
        <v>#VALUE!</v>
      </c>
      <c r="O839" t="e">
        <f t="shared" si="106"/>
        <v>#VALUE!</v>
      </c>
      <c r="P839" t="e">
        <f t="shared" si="101"/>
        <v>#VALUE!</v>
      </c>
      <c r="Q839">
        <f t="shared" si="102"/>
        <v>1</v>
      </c>
      <c r="R839" t="e">
        <f t="shared" si="107"/>
        <v>#VALUE!</v>
      </c>
    </row>
    <row r="840" spans="1:18" x14ac:dyDescent="0.25">
      <c r="A840" s="39" t="s">
        <v>47</v>
      </c>
      <c r="B840" s="7" t="s">
        <v>64</v>
      </c>
      <c r="C840" s="30">
        <v>56</v>
      </c>
      <c r="D840" s="31">
        <v>76</v>
      </c>
      <c r="E840" s="32">
        <v>78</v>
      </c>
      <c r="F840" s="34" t="s">
        <v>12</v>
      </c>
      <c r="G840" s="34" t="s">
        <v>12</v>
      </c>
      <c r="H840" s="29" t="s">
        <v>12</v>
      </c>
      <c r="I840" s="29" t="s">
        <v>12</v>
      </c>
      <c r="J840" s="36">
        <v>4</v>
      </c>
      <c r="K840" s="55" t="s">
        <v>174</v>
      </c>
      <c r="L840">
        <f t="shared" si="103"/>
        <v>77</v>
      </c>
      <c r="M840" t="e">
        <f t="shared" si="104"/>
        <v>#DIV/0!</v>
      </c>
      <c r="N840">
        <f t="shared" si="105"/>
        <v>2</v>
      </c>
      <c r="O840" t="e">
        <f t="shared" si="106"/>
        <v>#VALUE!</v>
      </c>
      <c r="P840">
        <f t="shared" si="101"/>
        <v>2</v>
      </c>
      <c r="Q840" t="e">
        <f t="shared" si="102"/>
        <v>#VALUE!</v>
      </c>
      <c r="R840" t="e">
        <f t="shared" si="107"/>
        <v>#VALUE!</v>
      </c>
    </row>
    <row r="841" spans="1:18" x14ac:dyDescent="0.25">
      <c r="A841" s="39" t="s">
        <v>47</v>
      </c>
      <c r="B841" s="7" t="s">
        <v>95</v>
      </c>
      <c r="C841" s="30" t="s">
        <v>12</v>
      </c>
      <c r="D841" s="31" t="s">
        <v>12</v>
      </c>
      <c r="E841" s="32" t="s">
        <v>12</v>
      </c>
      <c r="F841" s="35" t="s">
        <v>12</v>
      </c>
      <c r="G841" s="29" t="s">
        <v>12</v>
      </c>
      <c r="H841" s="29" t="s">
        <v>12</v>
      </c>
      <c r="I841" s="29" t="s">
        <v>12</v>
      </c>
      <c r="J841" s="36">
        <v>1</v>
      </c>
      <c r="K841" s="55" t="s">
        <v>174</v>
      </c>
      <c r="L841" t="e">
        <f t="shared" si="103"/>
        <v>#DIV/0!</v>
      </c>
      <c r="M841" t="e">
        <f t="shared" si="104"/>
        <v>#DIV/0!</v>
      </c>
      <c r="N841" t="e">
        <f t="shared" si="105"/>
        <v>#VALUE!</v>
      </c>
      <c r="O841" t="e">
        <f t="shared" si="106"/>
        <v>#VALUE!</v>
      </c>
      <c r="P841" t="e">
        <f t="shared" si="101"/>
        <v>#VALUE!</v>
      </c>
      <c r="Q841" t="e">
        <f t="shared" si="102"/>
        <v>#VALUE!</v>
      </c>
      <c r="R841" t="e">
        <f t="shared" si="107"/>
        <v>#VALUE!</v>
      </c>
    </row>
    <row r="842" spans="1:18" x14ac:dyDescent="0.25">
      <c r="A842" s="39" t="s">
        <v>47</v>
      </c>
      <c r="B842" s="7" t="s">
        <v>37</v>
      </c>
      <c r="C842" s="30">
        <v>40</v>
      </c>
      <c r="D842" s="27" t="s">
        <v>104</v>
      </c>
      <c r="E842" s="28" t="s">
        <v>104</v>
      </c>
      <c r="F842" s="29">
        <v>74</v>
      </c>
      <c r="G842" s="29">
        <v>78</v>
      </c>
      <c r="H842" s="29">
        <v>78</v>
      </c>
      <c r="I842" s="29">
        <v>80</v>
      </c>
      <c r="J842" s="36">
        <v>14</v>
      </c>
      <c r="K842" s="55" t="s">
        <v>174</v>
      </c>
      <c r="L842" t="e">
        <f t="shared" si="103"/>
        <v>#DIV/0!</v>
      </c>
      <c r="M842">
        <f t="shared" si="104"/>
        <v>77.5</v>
      </c>
      <c r="N842">
        <f t="shared" si="105"/>
        <v>0</v>
      </c>
      <c r="O842">
        <f t="shared" si="106"/>
        <v>6</v>
      </c>
      <c r="P842">
        <f t="shared" si="101"/>
        <v>2</v>
      </c>
      <c r="Q842" t="e">
        <f t="shared" si="102"/>
        <v>#VALUE!</v>
      </c>
      <c r="R842" t="e">
        <f t="shared" si="107"/>
        <v>#VALUE!</v>
      </c>
    </row>
    <row r="843" spans="1:18" x14ac:dyDescent="0.25">
      <c r="A843" s="39" t="s">
        <v>47</v>
      </c>
      <c r="B843" s="7" t="s">
        <v>39</v>
      </c>
      <c r="C843" s="30">
        <v>60</v>
      </c>
      <c r="D843" s="31">
        <v>80</v>
      </c>
      <c r="E843" s="32">
        <v>84</v>
      </c>
      <c r="F843" s="35">
        <v>96</v>
      </c>
      <c r="G843" s="34" t="s">
        <v>12</v>
      </c>
      <c r="H843" s="29" t="s">
        <v>12</v>
      </c>
      <c r="I843" s="29" t="s">
        <v>12</v>
      </c>
      <c r="J843" s="36">
        <v>5</v>
      </c>
      <c r="K843" s="55" t="s">
        <v>174</v>
      </c>
      <c r="L843">
        <f t="shared" si="103"/>
        <v>82</v>
      </c>
      <c r="M843">
        <f t="shared" si="104"/>
        <v>96</v>
      </c>
      <c r="N843">
        <f t="shared" si="105"/>
        <v>4</v>
      </c>
      <c r="O843" t="e">
        <f t="shared" si="106"/>
        <v>#VALUE!</v>
      </c>
      <c r="P843">
        <f t="shared" si="101"/>
        <v>2</v>
      </c>
      <c r="Q843">
        <f t="shared" si="102"/>
        <v>1</v>
      </c>
      <c r="R843">
        <f t="shared" si="107"/>
        <v>6</v>
      </c>
    </row>
    <row r="844" spans="1:18" x14ac:dyDescent="0.25">
      <c r="A844" s="39" t="s">
        <v>47</v>
      </c>
      <c r="B844" s="7" t="s">
        <v>40</v>
      </c>
      <c r="C844" s="30">
        <v>48</v>
      </c>
      <c r="D844" s="31">
        <v>68</v>
      </c>
      <c r="E844" s="32">
        <v>70</v>
      </c>
      <c r="F844" s="35">
        <v>84</v>
      </c>
      <c r="G844" s="38">
        <v>84</v>
      </c>
      <c r="H844" s="38">
        <v>86</v>
      </c>
      <c r="I844" s="38">
        <v>86</v>
      </c>
      <c r="J844" s="36">
        <v>8</v>
      </c>
      <c r="K844" s="55" t="s">
        <v>174</v>
      </c>
      <c r="L844">
        <f t="shared" si="103"/>
        <v>69</v>
      </c>
      <c r="M844">
        <f t="shared" si="104"/>
        <v>85</v>
      </c>
      <c r="N844">
        <f t="shared" si="105"/>
        <v>2</v>
      </c>
      <c r="O844">
        <f t="shared" si="106"/>
        <v>2</v>
      </c>
      <c r="P844">
        <f t="shared" si="101"/>
        <v>2</v>
      </c>
      <c r="Q844" t="e">
        <f t="shared" si="102"/>
        <v>#VALUE!</v>
      </c>
      <c r="R844" t="e">
        <f t="shared" si="107"/>
        <v>#VALUE!</v>
      </c>
    </row>
    <row r="845" spans="1:18" x14ac:dyDescent="0.25">
      <c r="A845" s="39" t="s">
        <v>47</v>
      </c>
      <c r="B845" s="7" t="s">
        <v>90</v>
      </c>
      <c r="C845" s="30">
        <v>72</v>
      </c>
      <c r="D845" s="31">
        <v>88</v>
      </c>
      <c r="E845" s="32">
        <v>90</v>
      </c>
      <c r="F845" s="34" t="s">
        <v>12</v>
      </c>
      <c r="G845" s="34" t="s">
        <v>12</v>
      </c>
      <c r="H845" s="29" t="s">
        <v>12</v>
      </c>
      <c r="I845" s="29" t="s">
        <v>12</v>
      </c>
      <c r="J845" s="36">
        <v>4</v>
      </c>
      <c r="K845" s="55" t="s">
        <v>174</v>
      </c>
      <c r="L845">
        <f t="shared" si="103"/>
        <v>89</v>
      </c>
      <c r="M845" t="e">
        <f t="shared" si="104"/>
        <v>#DIV/0!</v>
      </c>
      <c r="N845">
        <f t="shared" si="105"/>
        <v>2</v>
      </c>
      <c r="O845" t="e">
        <f t="shared" si="106"/>
        <v>#VALUE!</v>
      </c>
      <c r="P845">
        <f t="shared" si="101"/>
        <v>2</v>
      </c>
      <c r="Q845">
        <f t="shared" si="102"/>
        <v>2</v>
      </c>
      <c r="R845">
        <f t="shared" si="107"/>
        <v>5</v>
      </c>
    </row>
    <row r="846" spans="1:18" x14ac:dyDescent="0.25">
      <c r="A846" s="39" t="s">
        <v>47</v>
      </c>
      <c r="B846" s="7" t="s">
        <v>67</v>
      </c>
      <c r="C846" s="30">
        <v>58</v>
      </c>
      <c r="D846" s="31">
        <v>78</v>
      </c>
      <c r="E846" s="32">
        <v>80</v>
      </c>
      <c r="F846" s="34" t="s">
        <v>12</v>
      </c>
      <c r="G846" s="34" t="s">
        <v>12</v>
      </c>
      <c r="H846" s="29" t="s">
        <v>12</v>
      </c>
      <c r="I846" s="29" t="s">
        <v>12</v>
      </c>
      <c r="J846" s="36">
        <v>4</v>
      </c>
      <c r="K846" s="55" t="s">
        <v>174</v>
      </c>
      <c r="L846">
        <f t="shared" si="103"/>
        <v>79</v>
      </c>
      <c r="M846" t="e">
        <f t="shared" si="104"/>
        <v>#DIV/0!</v>
      </c>
      <c r="N846">
        <f t="shared" si="105"/>
        <v>2</v>
      </c>
      <c r="O846" t="e">
        <f t="shared" si="106"/>
        <v>#VALUE!</v>
      </c>
      <c r="P846">
        <f t="shared" si="101"/>
        <v>2</v>
      </c>
      <c r="Q846" t="e">
        <f t="shared" si="102"/>
        <v>#VALUE!</v>
      </c>
      <c r="R846" t="e">
        <f t="shared" si="107"/>
        <v>#VALUE!</v>
      </c>
    </row>
    <row r="847" spans="1:18" x14ac:dyDescent="0.25">
      <c r="A847" s="39" t="s">
        <v>47</v>
      </c>
      <c r="B847" s="7" t="s">
        <v>82</v>
      </c>
      <c r="C847" s="30">
        <v>56</v>
      </c>
      <c r="D847" s="31">
        <v>70</v>
      </c>
      <c r="E847" s="32">
        <v>72</v>
      </c>
      <c r="F847" s="35">
        <v>88</v>
      </c>
      <c r="G847" s="38">
        <v>90</v>
      </c>
      <c r="H847" s="38">
        <v>92</v>
      </c>
      <c r="I847" s="38">
        <v>92</v>
      </c>
      <c r="J847" s="36">
        <v>8</v>
      </c>
      <c r="K847" s="55" t="s">
        <v>174</v>
      </c>
      <c r="L847">
        <f t="shared" si="103"/>
        <v>71</v>
      </c>
      <c r="M847">
        <f t="shared" si="104"/>
        <v>90.5</v>
      </c>
      <c r="N847">
        <f t="shared" si="105"/>
        <v>2</v>
      </c>
      <c r="O847">
        <f t="shared" si="106"/>
        <v>4</v>
      </c>
      <c r="P847">
        <f t="shared" si="101"/>
        <v>2</v>
      </c>
      <c r="Q847" t="e">
        <f t="shared" si="102"/>
        <v>#VALUE!</v>
      </c>
      <c r="R847" t="e">
        <f t="shared" si="107"/>
        <v>#VALUE!</v>
      </c>
    </row>
    <row r="848" spans="1:18" x14ac:dyDescent="0.25">
      <c r="A848" s="39" t="s">
        <v>47</v>
      </c>
      <c r="B848" s="7" t="s">
        <v>96</v>
      </c>
      <c r="C848" s="30">
        <v>66</v>
      </c>
      <c r="D848" s="31">
        <v>82</v>
      </c>
      <c r="E848" s="32">
        <v>82</v>
      </c>
      <c r="F848" s="35">
        <v>96</v>
      </c>
      <c r="G848" s="34" t="s">
        <v>12</v>
      </c>
      <c r="H848" s="29" t="s">
        <v>12</v>
      </c>
      <c r="I848" s="29" t="s">
        <v>12</v>
      </c>
      <c r="J848" s="36">
        <v>5</v>
      </c>
      <c r="K848" s="55" t="s">
        <v>174</v>
      </c>
      <c r="L848">
        <f t="shared" si="103"/>
        <v>82</v>
      </c>
      <c r="M848">
        <f t="shared" si="104"/>
        <v>96</v>
      </c>
      <c r="N848">
        <f t="shared" si="105"/>
        <v>0</v>
      </c>
      <c r="O848" t="e">
        <f t="shared" si="106"/>
        <v>#VALUE!</v>
      </c>
      <c r="P848">
        <f t="shared" si="101"/>
        <v>2</v>
      </c>
      <c r="Q848">
        <f t="shared" si="102"/>
        <v>2</v>
      </c>
      <c r="R848">
        <f t="shared" si="107"/>
        <v>5</v>
      </c>
    </row>
    <row r="849" spans="1:18" x14ac:dyDescent="0.25">
      <c r="A849" s="39" t="s">
        <v>47</v>
      </c>
      <c r="B849" s="7" t="s">
        <v>70</v>
      </c>
      <c r="C849" s="30">
        <v>40</v>
      </c>
      <c r="D849" s="31">
        <v>56</v>
      </c>
      <c r="E849" s="32">
        <v>56</v>
      </c>
      <c r="F849" s="35">
        <v>68</v>
      </c>
      <c r="G849" s="38">
        <v>70</v>
      </c>
      <c r="H849" s="38">
        <v>70</v>
      </c>
      <c r="I849" s="29">
        <v>70</v>
      </c>
      <c r="J849" s="36">
        <v>16</v>
      </c>
      <c r="K849" s="55" t="s">
        <v>174</v>
      </c>
      <c r="L849">
        <f t="shared" si="103"/>
        <v>56</v>
      </c>
      <c r="M849">
        <f t="shared" si="104"/>
        <v>69.5</v>
      </c>
      <c r="N849">
        <f t="shared" si="105"/>
        <v>0</v>
      </c>
      <c r="O849">
        <f t="shared" si="106"/>
        <v>2</v>
      </c>
      <c r="P849">
        <f t="shared" si="101"/>
        <v>2</v>
      </c>
      <c r="Q849" t="e">
        <f t="shared" si="102"/>
        <v>#VALUE!</v>
      </c>
      <c r="R849" t="e">
        <f t="shared" si="107"/>
        <v>#VALUE!</v>
      </c>
    </row>
    <row r="850" spans="1:18" x14ac:dyDescent="0.25">
      <c r="A850" s="39" t="s">
        <v>47</v>
      </c>
      <c r="B850" s="7" t="s">
        <v>43</v>
      </c>
      <c r="C850" s="30">
        <v>78</v>
      </c>
      <c r="D850" s="31">
        <v>96</v>
      </c>
      <c r="E850" s="32">
        <v>96</v>
      </c>
      <c r="F850" s="34" t="s">
        <v>12</v>
      </c>
      <c r="G850" s="34" t="s">
        <v>12</v>
      </c>
      <c r="H850" s="29" t="s">
        <v>12</v>
      </c>
      <c r="I850" s="29" t="s">
        <v>12</v>
      </c>
      <c r="J850" s="36">
        <v>4</v>
      </c>
      <c r="K850" s="55" t="s">
        <v>174</v>
      </c>
      <c r="L850">
        <f t="shared" si="103"/>
        <v>96</v>
      </c>
      <c r="M850" t="e">
        <f t="shared" si="104"/>
        <v>#DIV/0!</v>
      </c>
      <c r="N850">
        <f t="shared" si="105"/>
        <v>0</v>
      </c>
      <c r="O850" t="e">
        <f t="shared" si="106"/>
        <v>#VALUE!</v>
      </c>
      <c r="P850">
        <f t="shared" si="101"/>
        <v>2</v>
      </c>
      <c r="Q850">
        <f t="shared" si="102"/>
        <v>2</v>
      </c>
      <c r="R850">
        <f t="shared" si="107"/>
        <v>5</v>
      </c>
    </row>
    <row r="851" spans="1:18" x14ac:dyDescent="0.25">
      <c r="A851" s="39" t="s">
        <v>47</v>
      </c>
      <c r="B851" s="7" t="s">
        <v>72</v>
      </c>
      <c r="C851" s="30">
        <v>64</v>
      </c>
      <c r="D851" s="31">
        <v>78</v>
      </c>
      <c r="E851" s="32">
        <v>80</v>
      </c>
      <c r="F851" s="35">
        <v>94</v>
      </c>
      <c r="G851" s="38">
        <v>94</v>
      </c>
      <c r="H851" s="38">
        <v>94</v>
      </c>
      <c r="I851" s="38">
        <v>96</v>
      </c>
      <c r="J851" s="36">
        <v>8</v>
      </c>
      <c r="K851" s="55" t="s">
        <v>174</v>
      </c>
      <c r="L851">
        <f t="shared" si="103"/>
        <v>79</v>
      </c>
      <c r="M851">
        <f t="shared" si="104"/>
        <v>94.5</v>
      </c>
      <c r="N851">
        <f t="shared" si="105"/>
        <v>2</v>
      </c>
      <c r="O851">
        <f t="shared" si="106"/>
        <v>2</v>
      </c>
      <c r="P851">
        <f t="shared" si="101"/>
        <v>2</v>
      </c>
      <c r="Q851" t="e">
        <f t="shared" si="102"/>
        <v>#VALUE!</v>
      </c>
      <c r="R851" t="e">
        <f t="shared" si="107"/>
        <v>#VALUE!</v>
      </c>
    </row>
    <row r="852" spans="1:18" x14ac:dyDescent="0.25">
      <c r="A852" s="39" t="s">
        <v>47</v>
      </c>
      <c r="B852" s="7" t="s">
        <v>45</v>
      </c>
      <c r="C852" s="30">
        <v>42</v>
      </c>
      <c r="D852" s="31">
        <v>54</v>
      </c>
      <c r="E852" s="32">
        <v>54</v>
      </c>
      <c r="F852" s="35">
        <v>66</v>
      </c>
      <c r="G852" s="38">
        <v>68</v>
      </c>
      <c r="H852" s="38">
        <v>74</v>
      </c>
      <c r="I852" s="38">
        <v>74</v>
      </c>
      <c r="J852" s="36">
        <v>19</v>
      </c>
      <c r="K852" s="55" t="s">
        <v>174</v>
      </c>
      <c r="L852">
        <f t="shared" si="103"/>
        <v>54</v>
      </c>
      <c r="M852">
        <f t="shared" si="104"/>
        <v>70.5</v>
      </c>
      <c r="N852">
        <f t="shared" si="105"/>
        <v>0</v>
      </c>
      <c r="O852">
        <f t="shared" si="106"/>
        <v>8</v>
      </c>
      <c r="P852">
        <f t="shared" si="101"/>
        <v>2</v>
      </c>
      <c r="Q852">
        <f t="shared" si="102"/>
        <v>2</v>
      </c>
      <c r="R852">
        <f t="shared" si="107"/>
        <v>5</v>
      </c>
    </row>
    <row r="853" spans="1:18" x14ac:dyDescent="0.25">
      <c r="A853" s="39" t="s">
        <v>47</v>
      </c>
      <c r="B853" s="7" t="s">
        <v>73</v>
      </c>
      <c r="C853" s="30">
        <v>52</v>
      </c>
      <c r="D853" s="31">
        <v>72</v>
      </c>
      <c r="E853" s="32">
        <v>72</v>
      </c>
      <c r="F853" s="35">
        <v>86</v>
      </c>
      <c r="G853" s="38">
        <v>86</v>
      </c>
      <c r="H853" s="38">
        <v>88</v>
      </c>
      <c r="I853" s="38">
        <v>88</v>
      </c>
      <c r="J853" s="36">
        <v>8</v>
      </c>
      <c r="K853" s="55" t="s">
        <v>174</v>
      </c>
      <c r="L853">
        <f t="shared" si="103"/>
        <v>72</v>
      </c>
      <c r="M853">
        <f t="shared" si="104"/>
        <v>87</v>
      </c>
      <c r="N853">
        <f t="shared" si="105"/>
        <v>0</v>
      </c>
      <c r="O853">
        <f t="shared" si="106"/>
        <v>2</v>
      </c>
      <c r="P853">
        <f t="shared" si="101"/>
        <v>2</v>
      </c>
      <c r="Q853">
        <f t="shared" si="102"/>
        <v>1</v>
      </c>
      <c r="R853">
        <f t="shared" si="107"/>
        <v>6</v>
      </c>
    </row>
    <row r="854" spans="1:18" x14ac:dyDescent="0.25">
      <c r="A854" s="39" t="s">
        <v>47</v>
      </c>
      <c r="B854" s="7" t="s">
        <v>105</v>
      </c>
      <c r="C854" s="30">
        <v>52</v>
      </c>
      <c r="D854" s="31">
        <v>68</v>
      </c>
      <c r="E854" s="32">
        <v>70</v>
      </c>
      <c r="F854" s="35">
        <v>84</v>
      </c>
      <c r="G854" s="38">
        <v>86</v>
      </c>
      <c r="H854" s="38">
        <v>88</v>
      </c>
      <c r="I854" s="38">
        <v>88</v>
      </c>
      <c r="J854" s="36">
        <v>8</v>
      </c>
      <c r="K854" s="55" t="s">
        <v>174</v>
      </c>
      <c r="L854">
        <f t="shared" si="103"/>
        <v>69</v>
      </c>
      <c r="M854">
        <f t="shared" si="104"/>
        <v>86.5</v>
      </c>
      <c r="N854">
        <f t="shared" si="105"/>
        <v>2</v>
      </c>
      <c r="O854">
        <f t="shared" si="106"/>
        <v>4</v>
      </c>
      <c r="P854">
        <f t="shared" si="101"/>
        <v>2</v>
      </c>
      <c r="Q854">
        <f t="shared" si="102"/>
        <v>2</v>
      </c>
      <c r="R854">
        <f t="shared" si="107"/>
        <v>5</v>
      </c>
    </row>
    <row r="855" spans="1:18" x14ac:dyDescent="0.25">
      <c r="A855" s="26" t="s">
        <v>47</v>
      </c>
      <c r="B855" s="7" t="s">
        <v>74</v>
      </c>
      <c r="C855" s="30">
        <v>54</v>
      </c>
      <c r="D855" s="31">
        <v>72</v>
      </c>
      <c r="E855" s="32">
        <v>74</v>
      </c>
      <c r="F855" s="35">
        <v>86</v>
      </c>
      <c r="G855" s="38">
        <v>88</v>
      </c>
      <c r="H855" s="38">
        <v>88</v>
      </c>
      <c r="I855" s="38">
        <v>88</v>
      </c>
      <c r="J855" s="36">
        <v>8</v>
      </c>
      <c r="K855" s="55" t="s">
        <v>174</v>
      </c>
      <c r="L855">
        <f t="shared" si="103"/>
        <v>73</v>
      </c>
      <c r="M855">
        <f t="shared" si="104"/>
        <v>87.5</v>
      </c>
      <c r="N855">
        <f t="shared" si="105"/>
        <v>2</v>
      </c>
      <c r="O855">
        <f t="shared" si="106"/>
        <v>2</v>
      </c>
      <c r="P855">
        <f t="shared" si="101"/>
        <v>2</v>
      </c>
      <c r="Q855">
        <f t="shared" si="102"/>
        <v>2</v>
      </c>
      <c r="R855">
        <f t="shared" si="107"/>
        <v>5</v>
      </c>
    </row>
    <row r="856" spans="1:18" x14ac:dyDescent="0.25">
      <c r="A856" s="26" t="s">
        <v>47</v>
      </c>
      <c r="B856" s="7" t="s">
        <v>46</v>
      </c>
      <c r="C856" s="30">
        <v>54</v>
      </c>
      <c r="D856" s="31">
        <v>68</v>
      </c>
      <c r="E856" s="32">
        <v>70</v>
      </c>
      <c r="F856" s="35">
        <v>78</v>
      </c>
      <c r="G856" s="38">
        <v>78</v>
      </c>
      <c r="H856" s="38">
        <v>82</v>
      </c>
      <c r="I856" s="38">
        <v>82</v>
      </c>
      <c r="J856" s="36">
        <v>13</v>
      </c>
      <c r="K856" s="55" t="s">
        <v>174</v>
      </c>
      <c r="L856">
        <f t="shared" si="103"/>
        <v>69</v>
      </c>
      <c r="M856">
        <f t="shared" si="104"/>
        <v>80</v>
      </c>
      <c r="N856">
        <f t="shared" si="105"/>
        <v>2</v>
      </c>
      <c r="O856">
        <f t="shared" si="106"/>
        <v>4</v>
      </c>
      <c r="P856">
        <f t="shared" si="101"/>
        <v>2</v>
      </c>
      <c r="Q856">
        <f t="shared" si="102"/>
        <v>2</v>
      </c>
      <c r="R856">
        <f t="shared" si="107"/>
        <v>5</v>
      </c>
    </row>
    <row r="857" spans="1:18" x14ac:dyDescent="0.25">
      <c r="A857" s="26" t="s">
        <v>47</v>
      </c>
      <c r="B857" s="7" t="s">
        <v>97</v>
      </c>
      <c r="C857" s="30">
        <v>60</v>
      </c>
      <c r="D857" s="31">
        <v>76</v>
      </c>
      <c r="E857" s="32">
        <v>76</v>
      </c>
      <c r="F857" s="35">
        <v>88</v>
      </c>
      <c r="G857" s="38">
        <v>88</v>
      </c>
      <c r="H857" s="38">
        <v>90</v>
      </c>
      <c r="I857" s="38">
        <v>90</v>
      </c>
      <c r="J857" s="36">
        <v>8</v>
      </c>
      <c r="K857" s="55" t="s">
        <v>174</v>
      </c>
      <c r="L857">
        <f t="shared" si="103"/>
        <v>76</v>
      </c>
      <c r="M857">
        <f t="shared" si="104"/>
        <v>89</v>
      </c>
      <c r="N857">
        <f t="shared" si="105"/>
        <v>0</v>
      </c>
      <c r="O857">
        <f t="shared" si="106"/>
        <v>2</v>
      </c>
      <c r="P857">
        <f t="shared" si="101"/>
        <v>2</v>
      </c>
      <c r="Q857">
        <f t="shared" si="102"/>
        <v>2</v>
      </c>
      <c r="R857">
        <f t="shared" si="107"/>
        <v>5</v>
      </c>
    </row>
    <row r="858" spans="1:18" x14ac:dyDescent="0.25">
      <c r="A858" s="26" t="s">
        <v>106</v>
      </c>
      <c r="B858" s="7" t="s">
        <v>75</v>
      </c>
      <c r="C858" s="30">
        <v>40</v>
      </c>
      <c r="D858" s="31">
        <v>52</v>
      </c>
      <c r="E858" s="32">
        <v>52</v>
      </c>
      <c r="F858" s="35">
        <v>64</v>
      </c>
      <c r="G858" s="38">
        <v>64</v>
      </c>
      <c r="H858" s="38">
        <v>66</v>
      </c>
      <c r="I858" s="38">
        <v>66</v>
      </c>
      <c r="J858" s="36">
        <v>31</v>
      </c>
      <c r="K858" s="55" t="s">
        <v>174</v>
      </c>
      <c r="L858">
        <f t="shared" si="103"/>
        <v>52</v>
      </c>
      <c r="M858">
        <f t="shared" si="104"/>
        <v>65</v>
      </c>
      <c r="N858">
        <f t="shared" si="105"/>
        <v>0</v>
      </c>
      <c r="O858">
        <f t="shared" si="106"/>
        <v>2</v>
      </c>
      <c r="P858">
        <f>IF(N858&gt;5.58,1,2)</f>
        <v>2</v>
      </c>
      <c r="Q858">
        <f>IF(O857&gt;5.03,1,2)</f>
        <v>2</v>
      </c>
      <c r="R858">
        <f t="shared" si="107"/>
        <v>5</v>
      </c>
    </row>
    <row r="859" spans="1:18" x14ac:dyDescent="0.25">
      <c r="A859" s="26" t="s">
        <v>106</v>
      </c>
      <c r="B859" s="7" t="s">
        <v>11</v>
      </c>
      <c r="C859" s="30">
        <v>34</v>
      </c>
      <c r="D859" s="27" t="s">
        <v>107</v>
      </c>
      <c r="E859" s="28" t="s">
        <v>108</v>
      </c>
      <c r="F859" s="29">
        <v>60</v>
      </c>
      <c r="G859" s="29">
        <v>60</v>
      </c>
      <c r="H859" s="29">
        <v>60</v>
      </c>
      <c r="I859" s="29">
        <v>60</v>
      </c>
      <c r="J859" s="36">
        <v>18</v>
      </c>
      <c r="K859" s="55" t="s">
        <v>174</v>
      </c>
      <c r="L859" t="e">
        <f t="shared" si="103"/>
        <v>#DIV/0!</v>
      </c>
      <c r="M859">
        <f t="shared" si="104"/>
        <v>60</v>
      </c>
      <c r="N859">
        <f t="shared" si="105"/>
        <v>2</v>
      </c>
      <c r="O859">
        <f t="shared" si="106"/>
        <v>0</v>
      </c>
      <c r="P859">
        <f t="shared" ref="P859:P922" si="108">IF(N859&gt;5.58,1,2)</f>
        <v>2</v>
      </c>
      <c r="Q859">
        <f t="shared" ref="Q859:Q922" si="109">IF(O858&gt;5.03,1,2)</f>
        <v>2</v>
      </c>
      <c r="R859">
        <f t="shared" si="107"/>
        <v>5</v>
      </c>
    </row>
    <row r="860" spans="1:18" x14ac:dyDescent="0.25">
      <c r="A860" s="26" t="s">
        <v>106</v>
      </c>
      <c r="B860" s="7" t="s">
        <v>13</v>
      </c>
      <c r="C860" s="30">
        <v>34</v>
      </c>
      <c r="D860" s="31">
        <v>44</v>
      </c>
      <c r="E860" s="32">
        <v>46</v>
      </c>
      <c r="F860" s="35">
        <v>54</v>
      </c>
      <c r="G860" s="38">
        <v>54</v>
      </c>
      <c r="H860" s="38">
        <v>54</v>
      </c>
      <c r="I860" s="38">
        <v>54</v>
      </c>
      <c r="J860" s="36">
        <v>54</v>
      </c>
      <c r="K860" s="55" t="s">
        <v>174</v>
      </c>
      <c r="L860">
        <f t="shared" si="103"/>
        <v>45</v>
      </c>
      <c r="M860">
        <f t="shared" si="104"/>
        <v>54</v>
      </c>
      <c r="N860">
        <f t="shared" si="105"/>
        <v>2</v>
      </c>
      <c r="O860">
        <f t="shared" si="106"/>
        <v>0</v>
      </c>
      <c r="P860">
        <f t="shared" si="108"/>
        <v>2</v>
      </c>
      <c r="Q860">
        <f t="shared" si="109"/>
        <v>2</v>
      </c>
      <c r="R860">
        <f t="shared" si="107"/>
        <v>5</v>
      </c>
    </row>
    <row r="861" spans="1:18" x14ac:dyDescent="0.25">
      <c r="A861" s="26" t="s">
        <v>106</v>
      </c>
      <c r="B861" s="7" t="s">
        <v>16</v>
      </c>
      <c r="C861" s="30">
        <v>50</v>
      </c>
      <c r="D861" s="31">
        <v>64</v>
      </c>
      <c r="E861" s="32">
        <v>66</v>
      </c>
      <c r="F861" s="35">
        <v>78</v>
      </c>
      <c r="G861" s="38">
        <v>78</v>
      </c>
      <c r="H861" s="38">
        <v>80</v>
      </c>
      <c r="I861" s="38">
        <v>80</v>
      </c>
      <c r="J861" s="36">
        <v>16</v>
      </c>
      <c r="K861" s="55" t="s">
        <v>174</v>
      </c>
      <c r="L861">
        <f t="shared" si="103"/>
        <v>65</v>
      </c>
      <c r="M861">
        <f t="shared" si="104"/>
        <v>79</v>
      </c>
      <c r="N861">
        <f t="shared" si="105"/>
        <v>2</v>
      </c>
      <c r="O861">
        <f t="shared" si="106"/>
        <v>2</v>
      </c>
      <c r="P861">
        <f t="shared" si="108"/>
        <v>2</v>
      </c>
      <c r="Q861">
        <f t="shared" si="109"/>
        <v>2</v>
      </c>
      <c r="R861">
        <f t="shared" si="107"/>
        <v>5</v>
      </c>
    </row>
    <row r="862" spans="1:18" x14ac:dyDescent="0.25">
      <c r="A862" s="26" t="s">
        <v>106</v>
      </c>
      <c r="B862" s="7" t="s">
        <v>92</v>
      </c>
      <c r="C862" s="30">
        <v>36</v>
      </c>
      <c r="D862" s="31">
        <v>46</v>
      </c>
      <c r="E862" s="32">
        <v>50</v>
      </c>
      <c r="F862" s="35">
        <v>72</v>
      </c>
      <c r="G862" s="38">
        <v>72</v>
      </c>
      <c r="H862" s="38">
        <v>86</v>
      </c>
      <c r="I862" s="38">
        <v>86</v>
      </c>
      <c r="J862" s="36">
        <v>8</v>
      </c>
      <c r="K862" s="55" t="s">
        <v>174</v>
      </c>
      <c r="L862">
        <f t="shared" si="103"/>
        <v>48</v>
      </c>
      <c r="M862">
        <f t="shared" si="104"/>
        <v>79</v>
      </c>
      <c r="N862">
        <f t="shared" si="105"/>
        <v>4</v>
      </c>
      <c r="O862">
        <f t="shared" si="106"/>
        <v>14</v>
      </c>
      <c r="P862">
        <f t="shared" si="108"/>
        <v>2</v>
      </c>
      <c r="Q862">
        <f t="shared" si="109"/>
        <v>2</v>
      </c>
      <c r="R862">
        <f t="shared" si="107"/>
        <v>5</v>
      </c>
    </row>
    <row r="863" spans="1:18" x14ac:dyDescent="0.25">
      <c r="A863" s="26" t="s">
        <v>106</v>
      </c>
      <c r="B863" s="7" t="s">
        <v>17</v>
      </c>
      <c r="C863" s="30">
        <v>28</v>
      </c>
      <c r="D863" s="31">
        <v>42</v>
      </c>
      <c r="E863" s="32">
        <v>42</v>
      </c>
      <c r="F863" s="35">
        <v>62</v>
      </c>
      <c r="G863" s="38">
        <v>62</v>
      </c>
      <c r="H863" s="38">
        <v>72</v>
      </c>
      <c r="I863" s="38">
        <v>82</v>
      </c>
      <c r="J863" s="36">
        <v>10</v>
      </c>
      <c r="K863" s="55" t="s">
        <v>174</v>
      </c>
      <c r="L863">
        <f t="shared" si="103"/>
        <v>42</v>
      </c>
      <c r="M863">
        <f t="shared" si="104"/>
        <v>69.5</v>
      </c>
      <c r="N863">
        <f t="shared" si="105"/>
        <v>0</v>
      </c>
      <c r="O863">
        <f t="shared" si="106"/>
        <v>20</v>
      </c>
      <c r="P863">
        <f t="shared" si="108"/>
        <v>2</v>
      </c>
      <c r="Q863">
        <f t="shared" si="109"/>
        <v>1</v>
      </c>
      <c r="R863">
        <f t="shared" si="107"/>
        <v>6</v>
      </c>
    </row>
    <row r="864" spans="1:18" x14ac:dyDescent="0.25">
      <c r="A864" s="26" t="s">
        <v>106</v>
      </c>
      <c r="B864" s="7" t="s">
        <v>18</v>
      </c>
      <c r="C864" s="30">
        <v>32</v>
      </c>
      <c r="D864" s="31">
        <v>44</v>
      </c>
      <c r="E864" s="32">
        <v>44</v>
      </c>
      <c r="F864" s="35">
        <v>56</v>
      </c>
      <c r="G864" s="38">
        <v>58</v>
      </c>
      <c r="H864" s="38">
        <v>58</v>
      </c>
      <c r="I864" s="38">
        <v>60</v>
      </c>
      <c r="J864" s="36">
        <v>16</v>
      </c>
      <c r="K864" s="55" t="s">
        <v>174</v>
      </c>
      <c r="L864">
        <f t="shared" si="103"/>
        <v>44</v>
      </c>
      <c r="M864">
        <f t="shared" si="104"/>
        <v>58</v>
      </c>
      <c r="N864">
        <f t="shared" si="105"/>
        <v>0</v>
      </c>
      <c r="O864">
        <f t="shared" si="106"/>
        <v>4</v>
      </c>
      <c r="P864">
        <f t="shared" si="108"/>
        <v>2</v>
      </c>
      <c r="Q864">
        <f t="shared" si="109"/>
        <v>1</v>
      </c>
      <c r="R864">
        <f t="shared" si="107"/>
        <v>6</v>
      </c>
    </row>
    <row r="865" spans="1:18" x14ac:dyDescent="0.25">
      <c r="A865" s="26" t="s">
        <v>106</v>
      </c>
      <c r="B865" s="7" t="s">
        <v>48</v>
      </c>
      <c r="C865" s="30">
        <v>54</v>
      </c>
      <c r="D865" s="31">
        <v>66</v>
      </c>
      <c r="E865" s="32">
        <v>68</v>
      </c>
      <c r="F865" s="35">
        <v>80</v>
      </c>
      <c r="G865" s="29">
        <v>80</v>
      </c>
      <c r="H865" s="29">
        <v>80</v>
      </c>
      <c r="I865" s="29">
        <v>82</v>
      </c>
      <c r="J865" s="36">
        <v>16</v>
      </c>
      <c r="K865" s="55" t="s">
        <v>174</v>
      </c>
      <c r="L865">
        <f t="shared" si="103"/>
        <v>67</v>
      </c>
      <c r="M865">
        <f t="shared" si="104"/>
        <v>80.5</v>
      </c>
      <c r="N865">
        <f t="shared" si="105"/>
        <v>2</v>
      </c>
      <c r="O865">
        <f t="shared" si="106"/>
        <v>2</v>
      </c>
      <c r="P865">
        <f t="shared" si="108"/>
        <v>2</v>
      </c>
      <c r="Q865">
        <f t="shared" si="109"/>
        <v>2</v>
      </c>
      <c r="R865">
        <f t="shared" si="107"/>
        <v>5</v>
      </c>
    </row>
    <row r="866" spans="1:18" x14ac:dyDescent="0.25">
      <c r="A866" s="26" t="s">
        <v>106</v>
      </c>
      <c r="B866" s="7" t="s">
        <v>19</v>
      </c>
      <c r="C866" s="30">
        <v>56</v>
      </c>
      <c r="D866" s="31">
        <v>74</v>
      </c>
      <c r="E866" s="32">
        <v>74</v>
      </c>
      <c r="F866" s="35">
        <v>86</v>
      </c>
      <c r="G866" s="38">
        <v>86</v>
      </c>
      <c r="H866" s="38">
        <v>88</v>
      </c>
      <c r="I866" s="38">
        <v>88</v>
      </c>
      <c r="J866" s="36">
        <v>8</v>
      </c>
      <c r="K866" s="55" t="s">
        <v>174</v>
      </c>
      <c r="L866">
        <f t="shared" si="103"/>
        <v>74</v>
      </c>
      <c r="M866">
        <f t="shared" si="104"/>
        <v>87</v>
      </c>
      <c r="N866">
        <f t="shared" si="105"/>
        <v>0</v>
      </c>
      <c r="O866">
        <f t="shared" si="106"/>
        <v>2</v>
      </c>
      <c r="P866">
        <f t="shared" si="108"/>
        <v>2</v>
      </c>
      <c r="Q866">
        <f t="shared" si="109"/>
        <v>2</v>
      </c>
      <c r="R866">
        <f t="shared" si="107"/>
        <v>5</v>
      </c>
    </row>
    <row r="867" spans="1:18" x14ac:dyDescent="0.25">
      <c r="A867" s="26" t="s">
        <v>106</v>
      </c>
      <c r="B867" s="7" t="s">
        <v>50</v>
      </c>
      <c r="C867" s="30">
        <v>36</v>
      </c>
      <c r="D867" s="31">
        <v>48</v>
      </c>
      <c r="E867" s="32">
        <v>50</v>
      </c>
      <c r="F867" s="35">
        <v>62</v>
      </c>
      <c r="G867" s="38">
        <v>62</v>
      </c>
      <c r="H867" s="38">
        <v>62</v>
      </c>
      <c r="I867" s="38">
        <v>62</v>
      </c>
      <c r="J867" s="36">
        <v>22</v>
      </c>
      <c r="K867" s="55" t="s">
        <v>174</v>
      </c>
      <c r="L867">
        <f t="shared" si="103"/>
        <v>49</v>
      </c>
      <c r="M867">
        <f t="shared" si="104"/>
        <v>62</v>
      </c>
      <c r="N867">
        <f t="shared" si="105"/>
        <v>2</v>
      </c>
      <c r="O867">
        <f t="shared" si="106"/>
        <v>0</v>
      </c>
      <c r="P867">
        <f t="shared" si="108"/>
        <v>2</v>
      </c>
      <c r="Q867">
        <f t="shared" si="109"/>
        <v>2</v>
      </c>
      <c r="R867">
        <f t="shared" si="107"/>
        <v>5</v>
      </c>
    </row>
    <row r="868" spans="1:18" x14ac:dyDescent="0.25">
      <c r="A868" s="26" t="s">
        <v>106</v>
      </c>
      <c r="B868" s="7" t="s">
        <v>93</v>
      </c>
      <c r="C868" s="30">
        <v>58</v>
      </c>
      <c r="D868" s="31" t="s">
        <v>12</v>
      </c>
      <c r="E868" s="32" t="s">
        <v>12</v>
      </c>
      <c r="F868" s="35" t="s">
        <v>12</v>
      </c>
      <c r="G868" s="29" t="s">
        <v>12</v>
      </c>
      <c r="H868" s="29" t="s">
        <v>12</v>
      </c>
      <c r="I868" s="29" t="s">
        <v>12</v>
      </c>
      <c r="J868" s="36">
        <v>2</v>
      </c>
      <c r="K868" s="55" t="s">
        <v>174</v>
      </c>
      <c r="L868" t="e">
        <f t="shared" si="103"/>
        <v>#DIV/0!</v>
      </c>
      <c r="M868" t="e">
        <f t="shared" si="104"/>
        <v>#DIV/0!</v>
      </c>
      <c r="N868" t="e">
        <f t="shared" si="105"/>
        <v>#VALUE!</v>
      </c>
      <c r="O868" t="e">
        <f t="shared" si="106"/>
        <v>#VALUE!</v>
      </c>
      <c r="P868" t="e">
        <f t="shared" si="108"/>
        <v>#VALUE!</v>
      </c>
      <c r="Q868">
        <f t="shared" si="109"/>
        <v>2</v>
      </c>
      <c r="R868" t="e">
        <f t="shared" si="107"/>
        <v>#VALUE!</v>
      </c>
    </row>
    <row r="869" spans="1:18" x14ac:dyDescent="0.25">
      <c r="A869" s="26" t="s">
        <v>106</v>
      </c>
      <c r="B869" s="7" t="s">
        <v>76</v>
      </c>
      <c r="C869" s="30">
        <v>28</v>
      </c>
      <c r="D869" s="31">
        <v>42</v>
      </c>
      <c r="E869" s="32">
        <v>42</v>
      </c>
      <c r="F869" s="35">
        <v>52</v>
      </c>
      <c r="G869" s="38">
        <v>54</v>
      </c>
      <c r="H869" s="38">
        <v>54</v>
      </c>
      <c r="I869" s="38">
        <v>54</v>
      </c>
      <c r="J869" s="36">
        <v>56</v>
      </c>
      <c r="K869" s="55" t="s">
        <v>174</v>
      </c>
      <c r="L869">
        <f t="shared" si="103"/>
        <v>42</v>
      </c>
      <c r="M869">
        <f t="shared" si="104"/>
        <v>53.5</v>
      </c>
      <c r="N869">
        <f t="shared" si="105"/>
        <v>0</v>
      </c>
      <c r="O869">
        <f t="shared" si="106"/>
        <v>2</v>
      </c>
      <c r="P869">
        <f t="shared" si="108"/>
        <v>2</v>
      </c>
      <c r="Q869" t="e">
        <f t="shared" si="109"/>
        <v>#VALUE!</v>
      </c>
      <c r="R869" t="e">
        <f t="shared" si="107"/>
        <v>#VALUE!</v>
      </c>
    </row>
    <row r="870" spans="1:18" x14ac:dyDescent="0.25">
      <c r="A870" s="26" t="s">
        <v>106</v>
      </c>
      <c r="B870" s="7" t="s">
        <v>51</v>
      </c>
      <c r="C870" s="30">
        <v>30</v>
      </c>
      <c r="D870" s="31">
        <v>42</v>
      </c>
      <c r="E870" s="32">
        <v>42</v>
      </c>
      <c r="F870" s="35">
        <v>52</v>
      </c>
      <c r="G870" s="38">
        <v>52</v>
      </c>
      <c r="H870" s="38">
        <v>54</v>
      </c>
      <c r="I870" s="38">
        <v>54</v>
      </c>
      <c r="J870" s="36">
        <v>16</v>
      </c>
      <c r="K870" s="55" t="s">
        <v>174</v>
      </c>
      <c r="L870">
        <f t="shared" si="103"/>
        <v>42</v>
      </c>
      <c r="M870">
        <f t="shared" si="104"/>
        <v>53</v>
      </c>
      <c r="N870">
        <f t="shared" si="105"/>
        <v>0</v>
      </c>
      <c r="O870">
        <f t="shared" si="106"/>
        <v>2</v>
      </c>
      <c r="P870">
        <f t="shared" si="108"/>
        <v>2</v>
      </c>
      <c r="Q870">
        <f t="shared" si="109"/>
        <v>2</v>
      </c>
      <c r="R870">
        <f t="shared" si="107"/>
        <v>5</v>
      </c>
    </row>
    <row r="871" spans="1:18" x14ac:dyDescent="0.25">
      <c r="A871" s="26" t="s">
        <v>106</v>
      </c>
      <c r="B871" s="7" t="s">
        <v>77</v>
      </c>
      <c r="C871" s="30">
        <v>32</v>
      </c>
      <c r="D871" s="31">
        <v>58</v>
      </c>
      <c r="E871" s="32">
        <v>60</v>
      </c>
      <c r="F871" s="35">
        <v>86</v>
      </c>
      <c r="G871" s="38">
        <v>86</v>
      </c>
      <c r="H871" s="29" t="s">
        <v>12</v>
      </c>
      <c r="I871" s="29" t="s">
        <v>12</v>
      </c>
      <c r="J871" s="36">
        <v>6</v>
      </c>
      <c r="K871" s="55" t="s">
        <v>174</v>
      </c>
      <c r="L871">
        <f t="shared" si="103"/>
        <v>59</v>
      </c>
      <c r="M871">
        <f t="shared" si="104"/>
        <v>86</v>
      </c>
      <c r="N871">
        <f t="shared" si="105"/>
        <v>2</v>
      </c>
      <c r="O871" t="e">
        <f t="shared" si="106"/>
        <v>#VALUE!</v>
      </c>
      <c r="P871">
        <f t="shared" si="108"/>
        <v>2</v>
      </c>
      <c r="Q871">
        <f t="shared" si="109"/>
        <v>2</v>
      </c>
      <c r="R871">
        <f t="shared" si="107"/>
        <v>5</v>
      </c>
    </row>
    <row r="872" spans="1:18" x14ac:dyDescent="0.25">
      <c r="A872" s="26" t="s">
        <v>106</v>
      </c>
      <c r="B872" s="7" t="s">
        <v>20</v>
      </c>
      <c r="C872" s="30">
        <v>56</v>
      </c>
      <c r="D872" s="31">
        <v>76</v>
      </c>
      <c r="E872" s="32">
        <v>76</v>
      </c>
      <c r="F872" s="38">
        <v>94</v>
      </c>
      <c r="G872" s="38">
        <v>94</v>
      </c>
      <c r="H872" s="29" t="s">
        <v>12</v>
      </c>
      <c r="I872" s="29" t="s">
        <v>12</v>
      </c>
      <c r="J872" s="36">
        <v>6</v>
      </c>
      <c r="K872" s="55" t="s">
        <v>174</v>
      </c>
      <c r="L872">
        <f t="shared" si="103"/>
        <v>76</v>
      </c>
      <c r="M872">
        <f t="shared" si="104"/>
        <v>94</v>
      </c>
      <c r="N872">
        <f t="shared" si="105"/>
        <v>0</v>
      </c>
      <c r="O872" t="e">
        <f t="shared" si="106"/>
        <v>#VALUE!</v>
      </c>
      <c r="P872">
        <f t="shared" si="108"/>
        <v>2</v>
      </c>
      <c r="Q872" t="e">
        <f t="shared" si="109"/>
        <v>#VALUE!</v>
      </c>
      <c r="R872" t="e">
        <f t="shared" si="107"/>
        <v>#VALUE!</v>
      </c>
    </row>
    <row r="873" spans="1:18" x14ac:dyDescent="0.25">
      <c r="A873" s="26" t="s">
        <v>106</v>
      </c>
      <c r="B873" s="7" t="s">
        <v>21</v>
      </c>
      <c r="C873" s="30">
        <v>48</v>
      </c>
      <c r="D873" s="31">
        <v>62</v>
      </c>
      <c r="E873" s="32">
        <v>62</v>
      </c>
      <c r="F873" s="35">
        <v>72</v>
      </c>
      <c r="G873" s="38">
        <v>72</v>
      </c>
      <c r="H873" s="38">
        <v>72</v>
      </c>
      <c r="I873" s="38">
        <v>74</v>
      </c>
      <c r="J873" s="36">
        <v>18</v>
      </c>
      <c r="K873" s="55" t="s">
        <v>174</v>
      </c>
      <c r="L873">
        <f t="shared" si="103"/>
        <v>62</v>
      </c>
      <c r="M873">
        <f t="shared" si="104"/>
        <v>72.5</v>
      </c>
      <c r="N873">
        <f t="shared" si="105"/>
        <v>0</v>
      </c>
      <c r="O873">
        <f t="shared" si="106"/>
        <v>2</v>
      </c>
      <c r="P873">
        <f t="shared" si="108"/>
        <v>2</v>
      </c>
      <c r="Q873" t="e">
        <f t="shared" si="109"/>
        <v>#VALUE!</v>
      </c>
      <c r="R873" t="e">
        <f t="shared" si="107"/>
        <v>#VALUE!</v>
      </c>
    </row>
    <row r="874" spans="1:18" x14ac:dyDescent="0.25">
      <c r="A874" s="26" t="s">
        <v>106</v>
      </c>
      <c r="B874" s="7" t="s">
        <v>52</v>
      </c>
      <c r="C874" s="30">
        <v>42</v>
      </c>
      <c r="D874" s="31">
        <v>54</v>
      </c>
      <c r="E874" s="32">
        <v>54</v>
      </c>
      <c r="F874" s="35">
        <v>66</v>
      </c>
      <c r="G874" s="38">
        <v>66</v>
      </c>
      <c r="H874" s="38">
        <v>66</v>
      </c>
      <c r="I874" s="38">
        <v>66</v>
      </c>
      <c r="J874" s="36">
        <v>30</v>
      </c>
      <c r="K874" s="55" t="s">
        <v>174</v>
      </c>
      <c r="L874">
        <f t="shared" si="103"/>
        <v>54</v>
      </c>
      <c r="M874">
        <f t="shared" si="104"/>
        <v>66</v>
      </c>
      <c r="N874">
        <f t="shared" si="105"/>
        <v>0</v>
      </c>
      <c r="O874">
        <f t="shared" si="106"/>
        <v>0</v>
      </c>
      <c r="P874">
        <f t="shared" si="108"/>
        <v>2</v>
      </c>
      <c r="Q874">
        <f t="shared" si="109"/>
        <v>2</v>
      </c>
      <c r="R874">
        <f t="shared" si="107"/>
        <v>5</v>
      </c>
    </row>
    <row r="875" spans="1:18" x14ac:dyDescent="0.25">
      <c r="A875" s="26" t="s">
        <v>106</v>
      </c>
      <c r="B875" s="7" t="s">
        <v>53</v>
      </c>
      <c r="C875" s="30">
        <v>44</v>
      </c>
      <c r="D875" s="31">
        <v>58</v>
      </c>
      <c r="E875" s="32">
        <v>58</v>
      </c>
      <c r="F875" s="35">
        <v>70</v>
      </c>
      <c r="G875" s="38">
        <v>70</v>
      </c>
      <c r="H875" s="38">
        <v>70</v>
      </c>
      <c r="I875" s="38">
        <v>70</v>
      </c>
      <c r="J875" s="36">
        <v>16</v>
      </c>
      <c r="K875" s="55" t="s">
        <v>174</v>
      </c>
      <c r="L875">
        <f t="shared" si="103"/>
        <v>58</v>
      </c>
      <c r="M875">
        <f t="shared" si="104"/>
        <v>70</v>
      </c>
      <c r="N875">
        <f t="shared" si="105"/>
        <v>0</v>
      </c>
      <c r="O875">
        <f t="shared" si="106"/>
        <v>0</v>
      </c>
      <c r="P875">
        <f t="shared" si="108"/>
        <v>2</v>
      </c>
      <c r="Q875">
        <f t="shared" si="109"/>
        <v>2</v>
      </c>
      <c r="R875">
        <f t="shared" si="107"/>
        <v>5</v>
      </c>
    </row>
    <row r="876" spans="1:18" x14ac:dyDescent="0.25">
      <c r="A876" s="26" t="s">
        <v>106</v>
      </c>
      <c r="B876" s="7" t="s">
        <v>22</v>
      </c>
      <c r="C876" s="30">
        <v>26</v>
      </c>
      <c r="D876" s="31">
        <v>48</v>
      </c>
      <c r="E876" s="32">
        <v>48</v>
      </c>
      <c r="F876" s="35">
        <v>60</v>
      </c>
      <c r="G876" s="38">
        <v>60</v>
      </c>
      <c r="H876" s="38">
        <v>62</v>
      </c>
      <c r="I876" s="38">
        <v>62</v>
      </c>
      <c r="J876" s="36">
        <v>33</v>
      </c>
      <c r="K876" s="55" t="s">
        <v>174</v>
      </c>
      <c r="L876">
        <f t="shared" si="103"/>
        <v>48</v>
      </c>
      <c r="M876">
        <f t="shared" si="104"/>
        <v>61</v>
      </c>
      <c r="N876">
        <f t="shared" si="105"/>
        <v>0</v>
      </c>
      <c r="O876">
        <f t="shared" si="106"/>
        <v>2</v>
      </c>
      <c r="P876">
        <f t="shared" si="108"/>
        <v>2</v>
      </c>
      <c r="Q876">
        <f t="shared" si="109"/>
        <v>2</v>
      </c>
      <c r="R876">
        <f t="shared" si="107"/>
        <v>5</v>
      </c>
    </row>
    <row r="877" spans="1:18" x14ac:dyDescent="0.25">
      <c r="A877" s="26" t="s">
        <v>106</v>
      </c>
      <c r="B877" s="7" t="s">
        <v>23</v>
      </c>
      <c r="C877" s="30">
        <v>36</v>
      </c>
      <c r="D877" s="31">
        <v>52</v>
      </c>
      <c r="E877" s="32">
        <v>56</v>
      </c>
      <c r="F877" s="35">
        <v>72</v>
      </c>
      <c r="G877" s="38">
        <v>82</v>
      </c>
      <c r="H877" s="38">
        <v>88</v>
      </c>
      <c r="I877" s="38">
        <v>90</v>
      </c>
      <c r="J877" s="36">
        <v>8</v>
      </c>
      <c r="K877" s="55" t="s">
        <v>174</v>
      </c>
      <c r="L877">
        <f t="shared" si="103"/>
        <v>54</v>
      </c>
      <c r="M877">
        <f t="shared" si="104"/>
        <v>83</v>
      </c>
      <c r="N877">
        <f t="shared" si="105"/>
        <v>4</v>
      </c>
      <c r="O877">
        <f t="shared" si="106"/>
        <v>18</v>
      </c>
      <c r="P877">
        <f t="shared" si="108"/>
        <v>2</v>
      </c>
      <c r="Q877">
        <f t="shared" si="109"/>
        <v>2</v>
      </c>
      <c r="R877">
        <f t="shared" si="107"/>
        <v>5</v>
      </c>
    </row>
    <row r="878" spans="1:18" x14ac:dyDescent="0.25">
      <c r="A878" s="26" t="s">
        <v>106</v>
      </c>
      <c r="B878" s="7" t="s">
        <v>55</v>
      </c>
      <c r="C878" s="30">
        <v>34</v>
      </c>
      <c r="D878" s="31">
        <v>46</v>
      </c>
      <c r="E878" s="32">
        <v>46</v>
      </c>
      <c r="F878" s="35">
        <v>60</v>
      </c>
      <c r="G878" s="38">
        <v>62</v>
      </c>
      <c r="H878" s="38">
        <v>66</v>
      </c>
      <c r="I878" s="38">
        <v>66</v>
      </c>
      <c r="J878" s="36">
        <v>10</v>
      </c>
      <c r="K878" s="55" t="s">
        <v>174</v>
      </c>
      <c r="L878">
        <f t="shared" si="103"/>
        <v>46</v>
      </c>
      <c r="M878">
        <f t="shared" si="104"/>
        <v>63.5</v>
      </c>
      <c r="N878">
        <f t="shared" si="105"/>
        <v>0</v>
      </c>
      <c r="O878">
        <f t="shared" si="106"/>
        <v>6</v>
      </c>
      <c r="P878">
        <f t="shared" si="108"/>
        <v>2</v>
      </c>
      <c r="Q878">
        <f t="shared" si="109"/>
        <v>1</v>
      </c>
      <c r="R878">
        <f t="shared" si="107"/>
        <v>6</v>
      </c>
    </row>
    <row r="879" spans="1:18" x14ac:dyDescent="0.25">
      <c r="A879" s="26" t="s">
        <v>106</v>
      </c>
      <c r="B879" s="7" t="s">
        <v>24</v>
      </c>
      <c r="C879" s="30" t="s">
        <v>12</v>
      </c>
      <c r="D879" s="31">
        <v>52</v>
      </c>
      <c r="E879" s="32" t="s">
        <v>12</v>
      </c>
      <c r="F879" s="40">
        <v>60</v>
      </c>
      <c r="G879" s="41">
        <v>60</v>
      </c>
      <c r="H879" s="38">
        <v>60</v>
      </c>
      <c r="I879" s="38">
        <v>62</v>
      </c>
      <c r="J879" s="36">
        <v>28</v>
      </c>
      <c r="K879" s="55" t="s">
        <v>174</v>
      </c>
      <c r="L879">
        <f t="shared" si="103"/>
        <v>52</v>
      </c>
      <c r="M879">
        <f t="shared" si="104"/>
        <v>60.5</v>
      </c>
      <c r="N879" t="e">
        <f t="shared" si="105"/>
        <v>#VALUE!</v>
      </c>
      <c r="O879">
        <f t="shared" si="106"/>
        <v>2</v>
      </c>
      <c r="P879" t="e">
        <f t="shared" si="108"/>
        <v>#VALUE!</v>
      </c>
      <c r="Q879">
        <f t="shared" si="109"/>
        <v>1</v>
      </c>
      <c r="R879" t="e">
        <f t="shared" si="107"/>
        <v>#VALUE!</v>
      </c>
    </row>
    <row r="880" spans="1:18" x14ac:dyDescent="0.25">
      <c r="A880" s="26" t="s">
        <v>106</v>
      </c>
      <c r="B880" s="7" t="s">
        <v>56</v>
      </c>
      <c r="C880" s="30">
        <v>30</v>
      </c>
      <c r="D880" s="31">
        <v>42</v>
      </c>
      <c r="E880" s="32">
        <v>42</v>
      </c>
      <c r="F880" s="35">
        <v>52</v>
      </c>
      <c r="G880" s="38">
        <v>52</v>
      </c>
      <c r="H880" s="38">
        <v>54</v>
      </c>
      <c r="I880" s="38">
        <v>54</v>
      </c>
      <c r="J880" s="36">
        <v>8</v>
      </c>
      <c r="K880" s="55" t="s">
        <v>174</v>
      </c>
      <c r="L880">
        <f t="shared" si="103"/>
        <v>42</v>
      </c>
      <c r="M880">
        <f t="shared" si="104"/>
        <v>53</v>
      </c>
      <c r="N880">
        <f t="shared" si="105"/>
        <v>0</v>
      </c>
      <c r="O880">
        <f t="shared" si="106"/>
        <v>2</v>
      </c>
      <c r="P880">
        <f t="shared" si="108"/>
        <v>2</v>
      </c>
      <c r="Q880">
        <f t="shared" si="109"/>
        <v>2</v>
      </c>
      <c r="R880">
        <f t="shared" si="107"/>
        <v>5</v>
      </c>
    </row>
    <row r="881" spans="1:18" x14ac:dyDescent="0.25">
      <c r="A881" s="26" t="s">
        <v>106</v>
      </c>
      <c r="B881" s="7" t="s">
        <v>86</v>
      </c>
      <c r="C881" s="30">
        <v>32</v>
      </c>
      <c r="D881" s="31">
        <v>44</v>
      </c>
      <c r="E881" s="32">
        <v>44</v>
      </c>
      <c r="F881" s="35">
        <v>54</v>
      </c>
      <c r="G881" s="38">
        <v>54</v>
      </c>
      <c r="H881" s="38">
        <v>56</v>
      </c>
      <c r="I881" s="38">
        <v>58</v>
      </c>
      <c r="J881" s="36">
        <v>16</v>
      </c>
      <c r="K881" s="55" t="s">
        <v>174</v>
      </c>
      <c r="L881">
        <f t="shared" si="103"/>
        <v>44</v>
      </c>
      <c r="M881">
        <f t="shared" si="104"/>
        <v>55.5</v>
      </c>
      <c r="N881">
        <f t="shared" si="105"/>
        <v>0</v>
      </c>
      <c r="O881">
        <f t="shared" si="106"/>
        <v>4</v>
      </c>
      <c r="P881">
        <f t="shared" si="108"/>
        <v>2</v>
      </c>
      <c r="Q881">
        <f t="shared" si="109"/>
        <v>2</v>
      </c>
      <c r="R881">
        <f t="shared" si="107"/>
        <v>5</v>
      </c>
    </row>
    <row r="882" spans="1:18" x14ac:dyDescent="0.25">
      <c r="A882" s="26" t="s">
        <v>106</v>
      </c>
      <c r="B882" s="7" t="s">
        <v>25</v>
      </c>
      <c r="C882" s="30">
        <v>36</v>
      </c>
      <c r="D882" s="31">
        <v>44</v>
      </c>
      <c r="E882" s="32">
        <v>52</v>
      </c>
      <c r="F882" s="35">
        <v>58</v>
      </c>
      <c r="G882" s="38">
        <v>58</v>
      </c>
      <c r="H882" s="38">
        <v>66</v>
      </c>
      <c r="I882" s="38">
        <v>66</v>
      </c>
      <c r="J882" s="36">
        <v>49</v>
      </c>
      <c r="K882" s="55" t="s">
        <v>174</v>
      </c>
      <c r="L882">
        <f t="shared" si="103"/>
        <v>48</v>
      </c>
      <c r="M882">
        <f t="shared" si="104"/>
        <v>62</v>
      </c>
      <c r="N882">
        <f t="shared" si="105"/>
        <v>8</v>
      </c>
      <c r="O882">
        <f t="shared" si="106"/>
        <v>8</v>
      </c>
      <c r="P882">
        <f t="shared" si="108"/>
        <v>1</v>
      </c>
      <c r="Q882">
        <f t="shared" si="109"/>
        <v>2</v>
      </c>
      <c r="R882">
        <f t="shared" si="107"/>
        <v>6</v>
      </c>
    </row>
    <row r="883" spans="1:18" x14ac:dyDescent="0.25">
      <c r="A883" s="26" t="s">
        <v>106</v>
      </c>
      <c r="B883" s="7" t="s">
        <v>94</v>
      </c>
      <c r="C883" s="30">
        <v>38</v>
      </c>
      <c r="D883" s="31">
        <v>48</v>
      </c>
      <c r="E883" s="32">
        <v>48</v>
      </c>
      <c r="F883" s="35">
        <v>62</v>
      </c>
      <c r="G883" s="38">
        <v>62</v>
      </c>
      <c r="H883" s="38">
        <v>62</v>
      </c>
      <c r="I883" s="38">
        <v>62</v>
      </c>
      <c r="J883" s="36">
        <v>16</v>
      </c>
      <c r="K883" s="55" t="s">
        <v>174</v>
      </c>
      <c r="L883">
        <f t="shared" si="103"/>
        <v>48</v>
      </c>
      <c r="M883">
        <f t="shared" si="104"/>
        <v>62</v>
      </c>
      <c r="N883">
        <f t="shared" si="105"/>
        <v>0</v>
      </c>
      <c r="O883">
        <f t="shared" si="106"/>
        <v>0</v>
      </c>
      <c r="P883">
        <f t="shared" si="108"/>
        <v>2</v>
      </c>
      <c r="Q883">
        <f t="shared" si="109"/>
        <v>1</v>
      </c>
      <c r="R883">
        <f t="shared" si="107"/>
        <v>6</v>
      </c>
    </row>
    <row r="884" spans="1:18" x14ac:dyDescent="0.25">
      <c r="A884" s="26" t="s">
        <v>106</v>
      </c>
      <c r="B884" s="7" t="s">
        <v>57</v>
      </c>
      <c r="C884" s="30">
        <v>52</v>
      </c>
      <c r="D884" s="31">
        <v>72</v>
      </c>
      <c r="E884" s="32">
        <v>72</v>
      </c>
      <c r="F884" s="35">
        <v>88</v>
      </c>
      <c r="G884" s="38">
        <v>88</v>
      </c>
      <c r="H884" s="38">
        <v>90</v>
      </c>
      <c r="I884" s="29" t="s">
        <v>12</v>
      </c>
      <c r="J884" s="36">
        <v>7</v>
      </c>
      <c r="K884" s="55" t="s">
        <v>174</v>
      </c>
      <c r="L884">
        <f t="shared" si="103"/>
        <v>72</v>
      </c>
      <c r="M884">
        <f t="shared" si="104"/>
        <v>88.666666666666671</v>
      </c>
      <c r="N884">
        <f t="shared" si="105"/>
        <v>0</v>
      </c>
      <c r="O884" t="e">
        <f t="shared" si="106"/>
        <v>#VALUE!</v>
      </c>
      <c r="P884">
        <f t="shared" si="108"/>
        <v>2</v>
      </c>
      <c r="Q884">
        <f t="shared" si="109"/>
        <v>2</v>
      </c>
      <c r="R884">
        <f t="shared" si="107"/>
        <v>5</v>
      </c>
    </row>
    <row r="885" spans="1:18" x14ac:dyDescent="0.25">
      <c r="A885" s="26" t="s">
        <v>106</v>
      </c>
      <c r="B885" s="7" t="s">
        <v>78</v>
      </c>
      <c r="C885" s="30">
        <v>28</v>
      </c>
      <c r="D885" s="31">
        <v>60</v>
      </c>
      <c r="E885" s="32">
        <v>62</v>
      </c>
      <c r="F885" s="35">
        <v>76</v>
      </c>
      <c r="G885" s="38">
        <v>76</v>
      </c>
      <c r="H885" s="38">
        <v>78</v>
      </c>
      <c r="I885" s="38">
        <v>80</v>
      </c>
      <c r="J885" s="36">
        <v>13</v>
      </c>
      <c r="K885" s="55" t="s">
        <v>174</v>
      </c>
      <c r="L885">
        <f t="shared" si="103"/>
        <v>61</v>
      </c>
      <c r="M885">
        <f t="shared" si="104"/>
        <v>77.5</v>
      </c>
      <c r="N885">
        <f t="shared" si="105"/>
        <v>2</v>
      </c>
      <c r="O885">
        <f t="shared" si="106"/>
        <v>4</v>
      </c>
      <c r="P885">
        <f t="shared" si="108"/>
        <v>2</v>
      </c>
      <c r="Q885" t="e">
        <f t="shared" si="109"/>
        <v>#VALUE!</v>
      </c>
      <c r="R885" t="e">
        <f t="shared" si="107"/>
        <v>#VALUE!</v>
      </c>
    </row>
    <row r="886" spans="1:18" x14ac:dyDescent="0.25">
      <c r="A886" s="26" t="s">
        <v>106</v>
      </c>
      <c r="B886" s="7" t="s">
        <v>28</v>
      </c>
      <c r="C886" s="30">
        <v>46</v>
      </c>
      <c r="D886" s="31">
        <v>58</v>
      </c>
      <c r="E886" s="32">
        <v>60</v>
      </c>
      <c r="F886" s="35">
        <v>70</v>
      </c>
      <c r="G886" s="38">
        <v>70</v>
      </c>
      <c r="H886" s="38">
        <v>72</v>
      </c>
      <c r="I886" s="38">
        <v>72</v>
      </c>
      <c r="J886" s="36">
        <v>23</v>
      </c>
      <c r="K886" s="55" t="s">
        <v>174</v>
      </c>
      <c r="L886">
        <f t="shared" si="103"/>
        <v>59</v>
      </c>
      <c r="M886">
        <f t="shared" si="104"/>
        <v>71</v>
      </c>
      <c r="N886">
        <f t="shared" si="105"/>
        <v>2</v>
      </c>
      <c r="O886">
        <f t="shared" si="106"/>
        <v>2</v>
      </c>
      <c r="P886">
        <f t="shared" si="108"/>
        <v>2</v>
      </c>
      <c r="Q886">
        <f t="shared" si="109"/>
        <v>2</v>
      </c>
      <c r="R886">
        <f t="shared" si="107"/>
        <v>5</v>
      </c>
    </row>
    <row r="887" spans="1:18" x14ac:dyDescent="0.25">
      <c r="A887" s="26" t="s">
        <v>106</v>
      </c>
      <c r="B887" s="7" t="s">
        <v>29</v>
      </c>
      <c r="C887" s="30" t="s">
        <v>12</v>
      </c>
      <c r="D887" s="31" t="s">
        <v>12</v>
      </c>
      <c r="E887" s="32" t="s">
        <v>12</v>
      </c>
      <c r="F887" s="35" t="s">
        <v>12</v>
      </c>
      <c r="G887" s="29" t="s">
        <v>12</v>
      </c>
      <c r="H887" s="29" t="s">
        <v>12</v>
      </c>
      <c r="I887" s="29" t="s">
        <v>12</v>
      </c>
      <c r="J887" s="36">
        <v>0</v>
      </c>
      <c r="K887" s="55" t="s">
        <v>174</v>
      </c>
      <c r="L887" t="e">
        <f t="shared" si="103"/>
        <v>#DIV/0!</v>
      </c>
      <c r="M887" t="e">
        <f t="shared" si="104"/>
        <v>#DIV/0!</v>
      </c>
      <c r="N887" t="e">
        <f t="shared" si="105"/>
        <v>#VALUE!</v>
      </c>
      <c r="O887" t="e">
        <f t="shared" si="106"/>
        <v>#VALUE!</v>
      </c>
      <c r="P887" t="e">
        <f t="shared" si="108"/>
        <v>#VALUE!</v>
      </c>
      <c r="Q887">
        <f t="shared" si="109"/>
        <v>2</v>
      </c>
      <c r="R887" t="e">
        <f t="shared" si="107"/>
        <v>#VALUE!</v>
      </c>
    </row>
    <row r="888" spans="1:18" x14ac:dyDescent="0.25">
      <c r="A888" s="26" t="s">
        <v>106</v>
      </c>
      <c r="B888" s="7" t="s">
        <v>30</v>
      </c>
      <c r="C888" s="30">
        <v>40</v>
      </c>
      <c r="D888" s="31">
        <v>54</v>
      </c>
      <c r="E888" s="32">
        <v>70</v>
      </c>
      <c r="F888" s="35">
        <v>70</v>
      </c>
      <c r="G888" s="38">
        <v>70</v>
      </c>
      <c r="H888" s="38">
        <v>88</v>
      </c>
      <c r="I888" s="38">
        <v>88</v>
      </c>
      <c r="J888" s="36">
        <v>9</v>
      </c>
      <c r="K888" s="55" t="s">
        <v>174</v>
      </c>
      <c r="L888">
        <f t="shared" si="103"/>
        <v>62</v>
      </c>
      <c r="M888">
        <f t="shared" si="104"/>
        <v>79</v>
      </c>
      <c r="N888">
        <f t="shared" si="105"/>
        <v>16</v>
      </c>
      <c r="O888">
        <f t="shared" si="106"/>
        <v>18</v>
      </c>
      <c r="P888">
        <f t="shared" si="108"/>
        <v>1</v>
      </c>
      <c r="Q888" t="e">
        <f t="shared" si="109"/>
        <v>#VALUE!</v>
      </c>
      <c r="R888" t="e">
        <f t="shared" si="107"/>
        <v>#VALUE!</v>
      </c>
    </row>
    <row r="889" spans="1:18" x14ac:dyDescent="0.25">
      <c r="A889" s="26" t="s">
        <v>106</v>
      </c>
      <c r="B889" s="7" t="s">
        <v>58</v>
      </c>
      <c r="C889" s="30">
        <v>30</v>
      </c>
      <c r="D889" s="31">
        <v>46</v>
      </c>
      <c r="E889" s="32">
        <v>46</v>
      </c>
      <c r="F889" s="35">
        <v>60</v>
      </c>
      <c r="G889" s="38">
        <v>62</v>
      </c>
      <c r="H889" s="38">
        <v>62</v>
      </c>
      <c r="I889" s="38">
        <v>62</v>
      </c>
      <c r="J889" s="36">
        <v>14</v>
      </c>
      <c r="K889" s="55" t="s">
        <v>174</v>
      </c>
      <c r="L889">
        <f t="shared" si="103"/>
        <v>46</v>
      </c>
      <c r="M889">
        <f t="shared" si="104"/>
        <v>61.5</v>
      </c>
      <c r="N889">
        <f t="shared" si="105"/>
        <v>0</v>
      </c>
      <c r="O889">
        <f t="shared" si="106"/>
        <v>2</v>
      </c>
      <c r="P889">
        <f t="shared" si="108"/>
        <v>2</v>
      </c>
      <c r="Q889">
        <f t="shared" si="109"/>
        <v>1</v>
      </c>
      <c r="R889">
        <f t="shared" si="107"/>
        <v>6</v>
      </c>
    </row>
    <row r="890" spans="1:18" x14ac:dyDescent="0.25">
      <c r="A890" s="26" t="s">
        <v>106</v>
      </c>
      <c r="B890" s="7" t="s">
        <v>59</v>
      </c>
      <c r="C890" s="30">
        <v>36</v>
      </c>
      <c r="D890" s="31">
        <v>48</v>
      </c>
      <c r="E890" s="32">
        <v>48</v>
      </c>
      <c r="F890" s="35">
        <v>58</v>
      </c>
      <c r="G890" s="38">
        <v>60</v>
      </c>
      <c r="H890" s="38">
        <v>60</v>
      </c>
      <c r="I890" s="38">
        <v>60</v>
      </c>
      <c r="J890" s="36">
        <v>16</v>
      </c>
      <c r="K890" s="55" t="s">
        <v>174</v>
      </c>
      <c r="L890">
        <f t="shared" si="103"/>
        <v>48</v>
      </c>
      <c r="M890">
        <f t="shared" si="104"/>
        <v>59.5</v>
      </c>
      <c r="N890">
        <f t="shared" si="105"/>
        <v>0</v>
      </c>
      <c r="O890">
        <f t="shared" si="106"/>
        <v>2</v>
      </c>
      <c r="P890">
        <f t="shared" si="108"/>
        <v>2</v>
      </c>
      <c r="Q890">
        <f t="shared" si="109"/>
        <v>2</v>
      </c>
      <c r="R890">
        <f t="shared" si="107"/>
        <v>5</v>
      </c>
    </row>
    <row r="891" spans="1:18" x14ac:dyDescent="0.25">
      <c r="A891" s="26" t="s">
        <v>106</v>
      </c>
      <c r="B891" s="7" t="s">
        <v>31</v>
      </c>
      <c r="C891" s="30">
        <v>34</v>
      </c>
      <c r="D891" s="31">
        <v>46</v>
      </c>
      <c r="E891" s="32">
        <v>48</v>
      </c>
      <c r="F891" s="35">
        <v>60</v>
      </c>
      <c r="G891" s="38">
        <v>60</v>
      </c>
      <c r="H891" s="38">
        <v>60</v>
      </c>
      <c r="I891" s="38">
        <v>62</v>
      </c>
      <c r="J891" s="36">
        <v>16</v>
      </c>
      <c r="K891" s="55" t="s">
        <v>174</v>
      </c>
      <c r="L891">
        <f t="shared" si="103"/>
        <v>47</v>
      </c>
      <c r="M891">
        <f t="shared" si="104"/>
        <v>60.5</v>
      </c>
      <c r="N891">
        <f t="shared" si="105"/>
        <v>2</v>
      </c>
      <c r="O891">
        <f t="shared" si="106"/>
        <v>2</v>
      </c>
      <c r="P891">
        <f t="shared" si="108"/>
        <v>2</v>
      </c>
      <c r="Q891">
        <f t="shared" si="109"/>
        <v>2</v>
      </c>
      <c r="R891">
        <f t="shared" si="107"/>
        <v>5</v>
      </c>
    </row>
    <row r="892" spans="1:18" x14ac:dyDescent="0.25">
      <c r="A892" s="26" t="s">
        <v>106</v>
      </c>
      <c r="B892" s="7" t="s">
        <v>32</v>
      </c>
      <c r="C892" s="30">
        <v>48</v>
      </c>
      <c r="D892" s="31">
        <v>64</v>
      </c>
      <c r="E892" s="32">
        <v>66</v>
      </c>
      <c r="F892" s="35">
        <v>76</v>
      </c>
      <c r="G892" s="38">
        <v>76</v>
      </c>
      <c r="H892" s="38">
        <v>80</v>
      </c>
      <c r="I892" s="38">
        <v>80</v>
      </c>
      <c r="J892" s="36">
        <v>16</v>
      </c>
      <c r="K892" s="55" t="s">
        <v>174</v>
      </c>
      <c r="L892">
        <f t="shared" si="103"/>
        <v>65</v>
      </c>
      <c r="M892">
        <f t="shared" si="104"/>
        <v>78</v>
      </c>
      <c r="N892">
        <f t="shared" si="105"/>
        <v>2</v>
      </c>
      <c r="O892">
        <f t="shared" si="106"/>
        <v>4</v>
      </c>
      <c r="P892">
        <f t="shared" si="108"/>
        <v>2</v>
      </c>
      <c r="Q892">
        <f t="shared" si="109"/>
        <v>2</v>
      </c>
      <c r="R892">
        <f t="shared" si="107"/>
        <v>5</v>
      </c>
    </row>
    <row r="893" spans="1:18" x14ac:dyDescent="0.25">
      <c r="A893" s="26" t="s">
        <v>106</v>
      </c>
      <c r="B893" s="7" t="s">
        <v>33</v>
      </c>
      <c r="C893" s="30">
        <v>46</v>
      </c>
      <c r="D893" s="31">
        <v>62</v>
      </c>
      <c r="E893" s="32">
        <v>62</v>
      </c>
      <c r="F893" s="35">
        <v>74</v>
      </c>
      <c r="G893" s="38">
        <v>76</v>
      </c>
      <c r="H893" s="38">
        <v>76</v>
      </c>
      <c r="I893" s="38">
        <v>76</v>
      </c>
      <c r="J893" s="36">
        <v>16</v>
      </c>
      <c r="K893" s="55" t="s">
        <v>174</v>
      </c>
      <c r="L893">
        <f t="shared" si="103"/>
        <v>62</v>
      </c>
      <c r="M893">
        <f t="shared" si="104"/>
        <v>75.5</v>
      </c>
      <c r="N893">
        <f t="shared" si="105"/>
        <v>0</v>
      </c>
      <c r="O893">
        <f t="shared" si="106"/>
        <v>2</v>
      </c>
      <c r="P893">
        <f t="shared" si="108"/>
        <v>2</v>
      </c>
      <c r="Q893">
        <f t="shared" si="109"/>
        <v>2</v>
      </c>
      <c r="R893">
        <f t="shared" si="107"/>
        <v>5</v>
      </c>
    </row>
    <row r="894" spans="1:18" x14ac:dyDescent="0.25">
      <c r="A894" s="26" t="s">
        <v>106</v>
      </c>
      <c r="B894" s="7" t="s">
        <v>60</v>
      </c>
      <c r="C894" s="30">
        <v>34</v>
      </c>
      <c r="D894" s="31">
        <v>46</v>
      </c>
      <c r="E894" s="32">
        <v>46</v>
      </c>
      <c r="F894" s="35">
        <v>56</v>
      </c>
      <c r="G894" s="38">
        <v>56</v>
      </c>
      <c r="H894" s="38">
        <v>58</v>
      </c>
      <c r="I894" s="38">
        <v>60</v>
      </c>
      <c r="J894" s="36">
        <v>38</v>
      </c>
      <c r="K894" s="55" t="s">
        <v>174</v>
      </c>
      <c r="L894">
        <f t="shared" si="103"/>
        <v>46</v>
      </c>
      <c r="M894">
        <f t="shared" si="104"/>
        <v>57.5</v>
      </c>
      <c r="N894">
        <f t="shared" si="105"/>
        <v>0</v>
      </c>
      <c r="O894">
        <f t="shared" si="106"/>
        <v>4</v>
      </c>
      <c r="P894">
        <f t="shared" si="108"/>
        <v>2</v>
      </c>
      <c r="Q894">
        <f t="shared" si="109"/>
        <v>2</v>
      </c>
      <c r="R894">
        <f t="shared" si="107"/>
        <v>5</v>
      </c>
    </row>
    <row r="895" spans="1:18" x14ac:dyDescent="0.25">
      <c r="A895" s="26" t="s">
        <v>106</v>
      </c>
      <c r="B895" s="7" t="s">
        <v>61</v>
      </c>
      <c r="C895" s="30">
        <v>34</v>
      </c>
      <c r="D895" s="31">
        <v>46</v>
      </c>
      <c r="E895" s="32">
        <v>46</v>
      </c>
      <c r="F895" s="35">
        <v>62</v>
      </c>
      <c r="G895" s="38">
        <v>62</v>
      </c>
      <c r="H895" s="38">
        <v>66</v>
      </c>
      <c r="I895" s="38">
        <v>68</v>
      </c>
      <c r="J895" s="36">
        <v>8</v>
      </c>
      <c r="K895" s="55" t="s">
        <v>174</v>
      </c>
      <c r="L895">
        <f t="shared" si="103"/>
        <v>46</v>
      </c>
      <c r="M895">
        <f t="shared" si="104"/>
        <v>64.5</v>
      </c>
      <c r="N895">
        <f t="shared" si="105"/>
        <v>0</v>
      </c>
      <c r="O895">
        <f t="shared" si="106"/>
        <v>6</v>
      </c>
      <c r="P895">
        <f t="shared" si="108"/>
        <v>2</v>
      </c>
      <c r="Q895">
        <f t="shared" si="109"/>
        <v>2</v>
      </c>
      <c r="R895">
        <f t="shared" si="107"/>
        <v>5</v>
      </c>
    </row>
    <row r="896" spans="1:18" x14ac:dyDescent="0.25">
      <c r="A896" s="26" t="s">
        <v>106</v>
      </c>
      <c r="B896" s="7" t="s">
        <v>79</v>
      </c>
      <c r="C896" s="30">
        <v>50</v>
      </c>
      <c r="D896" s="31">
        <v>66</v>
      </c>
      <c r="E896" s="32">
        <v>66</v>
      </c>
      <c r="F896" s="35">
        <v>78</v>
      </c>
      <c r="G896" s="38">
        <v>78</v>
      </c>
      <c r="H896" s="38">
        <v>78</v>
      </c>
      <c r="I896" s="38">
        <v>78</v>
      </c>
      <c r="J896" s="36">
        <v>16</v>
      </c>
      <c r="K896" s="55" t="s">
        <v>174</v>
      </c>
      <c r="L896">
        <f t="shared" si="103"/>
        <v>66</v>
      </c>
      <c r="M896">
        <f t="shared" si="104"/>
        <v>78</v>
      </c>
      <c r="N896">
        <f t="shared" si="105"/>
        <v>0</v>
      </c>
      <c r="O896">
        <f t="shared" si="106"/>
        <v>0</v>
      </c>
      <c r="P896">
        <f t="shared" si="108"/>
        <v>2</v>
      </c>
      <c r="Q896">
        <f t="shared" si="109"/>
        <v>1</v>
      </c>
      <c r="R896">
        <f t="shared" si="107"/>
        <v>6</v>
      </c>
    </row>
    <row r="897" spans="1:18" x14ac:dyDescent="0.25">
      <c r="A897" s="26" t="s">
        <v>106</v>
      </c>
      <c r="B897" s="7" t="s">
        <v>62</v>
      </c>
      <c r="C897" s="30">
        <v>36</v>
      </c>
      <c r="D897" s="31">
        <v>52</v>
      </c>
      <c r="E897" s="32">
        <v>54</v>
      </c>
      <c r="F897" s="35">
        <v>64</v>
      </c>
      <c r="G897" s="38">
        <v>64</v>
      </c>
      <c r="H897" s="38">
        <v>66</v>
      </c>
      <c r="I897" s="38">
        <v>66</v>
      </c>
      <c r="J897" s="36">
        <v>22</v>
      </c>
      <c r="K897" s="55" t="s">
        <v>174</v>
      </c>
      <c r="L897">
        <f t="shared" si="103"/>
        <v>53</v>
      </c>
      <c r="M897">
        <f t="shared" si="104"/>
        <v>65</v>
      </c>
      <c r="N897">
        <f t="shared" si="105"/>
        <v>2</v>
      </c>
      <c r="O897">
        <f t="shared" si="106"/>
        <v>2</v>
      </c>
      <c r="P897">
        <f t="shared" si="108"/>
        <v>2</v>
      </c>
      <c r="Q897">
        <f t="shared" si="109"/>
        <v>2</v>
      </c>
      <c r="R897">
        <f t="shared" si="107"/>
        <v>5</v>
      </c>
    </row>
    <row r="898" spans="1:18" x14ac:dyDescent="0.25">
      <c r="A898" s="26" t="s">
        <v>106</v>
      </c>
      <c r="B898" s="7" t="s">
        <v>100</v>
      </c>
      <c r="C898" s="30">
        <v>36</v>
      </c>
      <c r="D898" s="31">
        <v>48</v>
      </c>
      <c r="E898" s="32">
        <v>48</v>
      </c>
      <c r="F898" s="35">
        <v>60</v>
      </c>
      <c r="G898" s="38">
        <v>60</v>
      </c>
      <c r="H898" s="38">
        <v>60</v>
      </c>
      <c r="I898" s="38">
        <v>62</v>
      </c>
      <c r="J898" s="36">
        <v>18</v>
      </c>
      <c r="K898" s="55" t="s">
        <v>174</v>
      </c>
      <c r="L898">
        <f t="shared" si="103"/>
        <v>48</v>
      </c>
      <c r="M898">
        <f t="shared" si="104"/>
        <v>60.5</v>
      </c>
      <c r="N898">
        <f t="shared" si="105"/>
        <v>0</v>
      </c>
      <c r="O898">
        <f t="shared" si="106"/>
        <v>2</v>
      </c>
      <c r="P898">
        <f t="shared" si="108"/>
        <v>2</v>
      </c>
      <c r="Q898">
        <f t="shared" si="109"/>
        <v>2</v>
      </c>
      <c r="R898">
        <f t="shared" si="107"/>
        <v>5</v>
      </c>
    </row>
    <row r="899" spans="1:18" x14ac:dyDescent="0.25">
      <c r="A899" s="26" t="s">
        <v>106</v>
      </c>
      <c r="B899" s="7" t="s">
        <v>63</v>
      </c>
      <c r="C899" s="30">
        <v>50</v>
      </c>
      <c r="D899" s="31">
        <v>64</v>
      </c>
      <c r="E899" s="32">
        <v>64</v>
      </c>
      <c r="F899" s="35">
        <v>80</v>
      </c>
      <c r="G899" s="38">
        <v>82</v>
      </c>
      <c r="H899" s="38">
        <v>82</v>
      </c>
      <c r="I899" s="38">
        <v>82</v>
      </c>
      <c r="J899" s="36">
        <v>12</v>
      </c>
      <c r="K899" s="55" t="s">
        <v>174</v>
      </c>
      <c r="L899">
        <f t="shared" ref="L899:L923" si="110">AVERAGE(D899:E899)</f>
        <v>64</v>
      </c>
      <c r="M899">
        <f t="shared" ref="M899:M923" si="111">AVERAGE(F899:I899)</f>
        <v>81.5</v>
      </c>
      <c r="N899">
        <f t="shared" ref="N899:N923" si="112">E899-D899</f>
        <v>0</v>
      </c>
      <c r="O899">
        <f t="shared" ref="O899:O923" si="113">I899-F899</f>
        <v>2</v>
      </c>
      <c r="P899">
        <f t="shared" si="108"/>
        <v>2</v>
      </c>
      <c r="Q899">
        <f t="shared" si="109"/>
        <v>2</v>
      </c>
      <c r="R899">
        <f t="shared" ref="R899:R923" si="114">IF(P899=Q899,5,6)</f>
        <v>5</v>
      </c>
    </row>
    <row r="900" spans="1:18" x14ac:dyDescent="0.25">
      <c r="A900" s="26" t="s">
        <v>106</v>
      </c>
      <c r="B900" s="7" t="s">
        <v>89</v>
      </c>
      <c r="C900" s="30">
        <v>50</v>
      </c>
      <c r="D900" s="31">
        <v>68</v>
      </c>
      <c r="E900" s="32">
        <v>70</v>
      </c>
      <c r="F900" s="35">
        <v>82</v>
      </c>
      <c r="G900" s="38">
        <v>84</v>
      </c>
      <c r="H900" s="38">
        <v>86</v>
      </c>
      <c r="I900" s="38">
        <v>88</v>
      </c>
      <c r="J900" s="36">
        <v>10</v>
      </c>
      <c r="K900" s="55" t="s">
        <v>174</v>
      </c>
      <c r="L900">
        <f t="shared" si="110"/>
        <v>69</v>
      </c>
      <c r="M900">
        <f t="shared" si="111"/>
        <v>85</v>
      </c>
      <c r="N900">
        <f t="shared" si="112"/>
        <v>2</v>
      </c>
      <c r="O900">
        <f t="shared" si="113"/>
        <v>6</v>
      </c>
      <c r="P900">
        <f t="shared" si="108"/>
        <v>2</v>
      </c>
      <c r="Q900">
        <f t="shared" si="109"/>
        <v>2</v>
      </c>
      <c r="R900">
        <f t="shared" si="114"/>
        <v>5</v>
      </c>
    </row>
    <row r="901" spans="1:18" x14ac:dyDescent="0.25">
      <c r="A901" s="26" t="s">
        <v>106</v>
      </c>
      <c r="B901" s="7" t="s">
        <v>80</v>
      </c>
      <c r="C901" s="30">
        <v>42</v>
      </c>
      <c r="D901" s="31">
        <v>56</v>
      </c>
      <c r="E901" s="32">
        <v>56</v>
      </c>
      <c r="F901" s="35">
        <v>68</v>
      </c>
      <c r="G901" s="38">
        <v>70</v>
      </c>
      <c r="H901" s="38">
        <v>70</v>
      </c>
      <c r="I901" s="38">
        <v>70</v>
      </c>
      <c r="J901" s="36">
        <v>17</v>
      </c>
      <c r="K901" s="55" t="s">
        <v>174</v>
      </c>
      <c r="L901">
        <f t="shared" si="110"/>
        <v>56</v>
      </c>
      <c r="M901">
        <f t="shared" si="111"/>
        <v>69.5</v>
      </c>
      <c r="N901">
        <f t="shared" si="112"/>
        <v>0</v>
      </c>
      <c r="O901">
        <f t="shared" si="113"/>
        <v>2</v>
      </c>
      <c r="P901">
        <f t="shared" si="108"/>
        <v>2</v>
      </c>
      <c r="Q901">
        <f t="shared" si="109"/>
        <v>1</v>
      </c>
      <c r="R901">
        <f t="shared" si="114"/>
        <v>6</v>
      </c>
    </row>
    <row r="902" spans="1:18" x14ac:dyDescent="0.25">
      <c r="A902" s="26" t="s">
        <v>106</v>
      </c>
      <c r="B902" s="7" t="s">
        <v>36</v>
      </c>
      <c r="C902" s="30">
        <v>38</v>
      </c>
      <c r="D902" s="31">
        <v>56</v>
      </c>
      <c r="E902" s="32">
        <v>56</v>
      </c>
      <c r="F902" s="35">
        <v>68</v>
      </c>
      <c r="G902" s="38">
        <v>68</v>
      </c>
      <c r="H902" s="38">
        <v>70</v>
      </c>
      <c r="I902" s="38">
        <v>70</v>
      </c>
      <c r="J902" s="36">
        <v>29</v>
      </c>
      <c r="K902" s="55" t="s">
        <v>174</v>
      </c>
      <c r="L902">
        <f t="shared" si="110"/>
        <v>56</v>
      </c>
      <c r="M902">
        <f t="shared" si="111"/>
        <v>69</v>
      </c>
      <c r="N902">
        <f t="shared" si="112"/>
        <v>0</v>
      </c>
      <c r="O902">
        <f t="shared" si="113"/>
        <v>2</v>
      </c>
      <c r="P902">
        <f t="shared" si="108"/>
        <v>2</v>
      </c>
      <c r="Q902">
        <f t="shared" si="109"/>
        <v>2</v>
      </c>
      <c r="R902">
        <f t="shared" si="114"/>
        <v>5</v>
      </c>
    </row>
    <row r="903" spans="1:18" x14ac:dyDescent="0.25">
      <c r="A903" s="26" t="s">
        <v>106</v>
      </c>
      <c r="B903" s="7" t="s">
        <v>95</v>
      </c>
      <c r="C903" s="30">
        <v>38</v>
      </c>
      <c r="D903" s="31">
        <v>52</v>
      </c>
      <c r="E903" s="32">
        <v>54</v>
      </c>
      <c r="F903" s="35">
        <v>66</v>
      </c>
      <c r="G903" s="38">
        <v>66</v>
      </c>
      <c r="H903" s="38">
        <v>68</v>
      </c>
      <c r="I903" s="38">
        <v>68</v>
      </c>
      <c r="J903" s="36">
        <v>16</v>
      </c>
      <c r="K903" s="55" t="s">
        <v>174</v>
      </c>
      <c r="L903">
        <f t="shared" si="110"/>
        <v>53</v>
      </c>
      <c r="M903">
        <f t="shared" si="111"/>
        <v>67</v>
      </c>
      <c r="N903">
        <f t="shared" si="112"/>
        <v>2</v>
      </c>
      <c r="O903">
        <f t="shared" si="113"/>
        <v>2</v>
      </c>
      <c r="P903">
        <f t="shared" si="108"/>
        <v>2</v>
      </c>
      <c r="Q903">
        <f t="shared" si="109"/>
        <v>2</v>
      </c>
      <c r="R903">
        <f t="shared" si="114"/>
        <v>5</v>
      </c>
    </row>
    <row r="904" spans="1:18" x14ac:dyDescent="0.25">
      <c r="A904" s="26" t="s">
        <v>106</v>
      </c>
      <c r="B904" s="7" t="s">
        <v>37</v>
      </c>
      <c r="C904" s="30">
        <v>38</v>
      </c>
      <c r="D904" s="31">
        <v>48</v>
      </c>
      <c r="E904" s="32">
        <v>50</v>
      </c>
      <c r="F904" s="35">
        <v>60</v>
      </c>
      <c r="G904" s="38">
        <v>60</v>
      </c>
      <c r="H904" s="38">
        <v>60</v>
      </c>
      <c r="I904" s="38">
        <v>62</v>
      </c>
      <c r="J904" s="36">
        <v>26</v>
      </c>
      <c r="K904" s="55" t="s">
        <v>174</v>
      </c>
      <c r="L904">
        <f t="shared" si="110"/>
        <v>49</v>
      </c>
      <c r="M904">
        <f t="shared" si="111"/>
        <v>60.5</v>
      </c>
      <c r="N904">
        <f t="shared" si="112"/>
        <v>2</v>
      </c>
      <c r="O904">
        <f t="shared" si="113"/>
        <v>2</v>
      </c>
      <c r="P904">
        <f t="shared" si="108"/>
        <v>2</v>
      </c>
      <c r="Q904">
        <f t="shared" si="109"/>
        <v>2</v>
      </c>
      <c r="R904">
        <f t="shared" si="114"/>
        <v>5</v>
      </c>
    </row>
    <row r="905" spans="1:18" x14ac:dyDescent="0.25">
      <c r="A905" s="26" t="s">
        <v>106</v>
      </c>
      <c r="B905" s="7" t="s">
        <v>81</v>
      </c>
      <c r="C905" s="30">
        <v>28</v>
      </c>
      <c r="D905" s="31">
        <v>48</v>
      </c>
      <c r="E905" s="32">
        <v>52</v>
      </c>
      <c r="F905" s="35">
        <v>62</v>
      </c>
      <c r="G905" s="38">
        <v>64</v>
      </c>
      <c r="H905" s="38">
        <v>64</v>
      </c>
      <c r="I905" s="38">
        <v>64</v>
      </c>
      <c r="J905" s="36">
        <v>42</v>
      </c>
      <c r="K905" s="55" t="s">
        <v>174</v>
      </c>
      <c r="L905">
        <f t="shared" si="110"/>
        <v>50</v>
      </c>
      <c r="M905">
        <f t="shared" si="111"/>
        <v>63.5</v>
      </c>
      <c r="N905">
        <f t="shared" si="112"/>
        <v>4</v>
      </c>
      <c r="O905">
        <f t="shared" si="113"/>
        <v>2</v>
      </c>
      <c r="P905">
        <f t="shared" si="108"/>
        <v>2</v>
      </c>
      <c r="Q905">
        <f t="shared" si="109"/>
        <v>2</v>
      </c>
      <c r="R905">
        <f t="shared" si="114"/>
        <v>5</v>
      </c>
    </row>
    <row r="906" spans="1:18" x14ac:dyDescent="0.25">
      <c r="A906" s="26" t="s">
        <v>106</v>
      </c>
      <c r="B906" s="7" t="s">
        <v>38</v>
      </c>
      <c r="C906" s="30">
        <v>34</v>
      </c>
      <c r="D906" s="31">
        <v>62</v>
      </c>
      <c r="E906" s="32">
        <v>64</v>
      </c>
      <c r="F906" s="35">
        <v>72</v>
      </c>
      <c r="G906" s="38">
        <v>74</v>
      </c>
      <c r="H906" s="38">
        <v>80</v>
      </c>
      <c r="I906" s="38">
        <v>84</v>
      </c>
      <c r="J906" s="36">
        <v>12</v>
      </c>
      <c r="K906" s="55" t="s">
        <v>174</v>
      </c>
      <c r="L906">
        <f t="shared" si="110"/>
        <v>63</v>
      </c>
      <c r="M906">
        <f t="shared" si="111"/>
        <v>77.5</v>
      </c>
      <c r="N906">
        <f t="shared" si="112"/>
        <v>2</v>
      </c>
      <c r="O906">
        <f t="shared" si="113"/>
        <v>12</v>
      </c>
      <c r="P906">
        <f t="shared" si="108"/>
        <v>2</v>
      </c>
      <c r="Q906">
        <f t="shared" si="109"/>
        <v>2</v>
      </c>
      <c r="R906">
        <f t="shared" si="114"/>
        <v>5</v>
      </c>
    </row>
    <row r="907" spans="1:18" x14ac:dyDescent="0.25">
      <c r="A907" s="26" t="s">
        <v>106</v>
      </c>
      <c r="B907" s="7" t="s">
        <v>39</v>
      </c>
      <c r="C907" s="30">
        <v>40</v>
      </c>
      <c r="D907" s="31">
        <v>56</v>
      </c>
      <c r="E907" s="32">
        <v>56</v>
      </c>
      <c r="F907" s="35">
        <v>68</v>
      </c>
      <c r="G907" s="38">
        <v>68</v>
      </c>
      <c r="H907" s="38">
        <v>70</v>
      </c>
      <c r="I907" s="38">
        <v>72</v>
      </c>
      <c r="J907" s="36">
        <v>30</v>
      </c>
      <c r="K907" s="55" t="s">
        <v>174</v>
      </c>
      <c r="L907">
        <f t="shared" si="110"/>
        <v>56</v>
      </c>
      <c r="M907">
        <f t="shared" si="111"/>
        <v>69.5</v>
      </c>
      <c r="N907">
        <f t="shared" si="112"/>
        <v>0</v>
      </c>
      <c r="O907">
        <f t="shared" si="113"/>
        <v>4</v>
      </c>
      <c r="P907">
        <f t="shared" si="108"/>
        <v>2</v>
      </c>
      <c r="Q907">
        <f t="shared" si="109"/>
        <v>1</v>
      </c>
      <c r="R907">
        <f t="shared" si="114"/>
        <v>6</v>
      </c>
    </row>
    <row r="908" spans="1:18" x14ac:dyDescent="0.25">
      <c r="A908" s="26" t="s">
        <v>106</v>
      </c>
      <c r="B908" s="7" t="s">
        <v>40</v>
      </c>
      <c r="C908" s="30">
        <v>34</v>
      </c>
      <c r="D908" s="31">
        <v>42</v>
      </c>
      <c r="E908" s="32">
        <v>42</v>
      </c>
      <c r="F908" s="35">
        <v>54</v>
      </c>
      <c r="G908" s="38">
        <v>56</v>
      </c>
      <c r="H908" s="38">
        <v>56</v>
      </c>
      <c r="I908" s="38">
        <v>58</v>
      </c>
      <c r="J908" s="36">
        <v>22</v>
      </c>
      <c r="K908" s="55" t="s">
        <v>174</v>
      </c>
      <c r="L908">
        <f t="shared" si="110"/>
        <v>42</v>
      </c>
      <c r="M908">
        <f t="shared" si="111"/>
        <v>56</v>
      </c>
      <c r="N908">
        <f t="shared" si="112"/>
        <v>0</v>
      </c>
      <c r="O908">
        <f t="shared" si="113"/>
        <v>4</v>
      </c>
      <c r="P908">
        <f t="shared" si="108"/>
        <v>2</v>
      </c>
      <c r="Q908">
        <f t="shared" si="109"/>
        <v>2</v>
      </c>
      <c r="R908">
        <f t="shared" si="114"/>
        <v>5</v>
      </c>
    </row>
    <row r="909" spans="1:18" x14ac:dyDescent="0.25">
      <c r="A909" s="26" t="s">
        <v>106</v>
      </c>
      <c r="B909" s="7" t="s">
        <v>67</v>
      </c>
      <c r="C909" s="30">
        <v>52</v>
      </c>
      <c r="D909" s="31">
        <v>68</v>
      </c>
      <c r="E909" s="32">
        <v>68</v>
      </c>
      <c r="F909" s="35">
        <v>82</v>
      </c>
      <c r="G909" s="38">
        <v>82</v>
      </c>
      <c r="H909" s="38">
        <v>82</v>
      </c>
      <c r="I909" s="38">
        <v>82</v>
      </c>
      <c r="J909" s="36">
        <v>12</v>
      </c>
      <c r="K909" s="55" t="s">
        <v>174</v>
      </c>
      <c r="L909">
        <f t="shared" si="110"/>
        <v>68</v>
      </c>
      <c r="M909">
        <f t="shared" si="111"/>
        <v>82</v>
      </c>
      <c r="N909">
        <f t="shared" si="112"/>
        <v>0</v>
      </c>
      <c r="O909">
        <f t="shared" si="113"/>
        <v>0</v>
      </c>
      <c r="P909">
        <f t="shared" si="108"/>
        <v>2</v>
      </c>
      <c r="Q909">
        <f t="shared" si="109"/>
        <v>2</v>
      </c>
      <c r="R909">
        <f t="shared" si="114"/>
        <v>5</v>
      </c>
    </row>
    <row r="910" spans="1:18" x14ac:dyDescent="0.25">
      <c r="A910" s="26" t="s">
        <v>106</v>
      </c>
      <c r="B910" s="7" t="s">
        <v>82</v>
      </c>
      <c r="C910" s="30">
        <v>36</v>
      </c>
      <c r="D910" s="31">
        <v>48</v>
      </c>
      <c r="E910" s="32">
        <v>48</v>
      </c>
      <c r="F910" s="35">
        <v>58</v>
      </c>
      <c r="G910" s="38">
        <v>58</v>
      </c>
      <c r="H910" s="38">
        <v>58</v>
      </c>
      <c r="I910" s="38">
        <v>60</v>
      </c>
      <c r="J910" s="36">
        <v>55</v>
      </c>
      <c r="K910" s="55" t="s">
        <v>174</v>
      </c>
      <c r="L910">
        <f t="shared" si="110"/>
        <v>48</v>
      </c>
      <c r="M910">
        <f t="shared" si="111"/>
        <v>58.5</v>
      </c>
      <c r="N910">
        <f t="shared" si="112"/>
        <v>0</v>
      </c>
      <c r="O910">
        <f t="shared" si="113"/>
        <v>2</v>
      </c>
      <c r="P910">
        <f t="shared" si="108"/>
        <v>2</v>
      </c>
      <c r="Q910">
        <f t="shared" si="109"/>
        <v>2</v>
      </c>
      <c r="R910">
        <f t="shared" si="114"/>
        <v>5</v>
      </c>
    </row>
    <row r="911" spans="1:18" x14ac:dyDescent="0.25">
      <c r="A911" s="26" t="s">
        <v>106</v>
      </c>
      <c r="B911" s="7" t="s">
        <v>68</v>
      </c>
      <c r="C911" s="30">
        <v>64</v>
      </c>
      <c r="D911" s="31">
        <v>84</v>
      </c>
      <c r="E911" s="32">
        <v>84</v>
      </c>
      <c r="F911" s="34" t="s">
        <v>12</v>
      </c>
      <c r="G911" s="34" t="s">
        <v>12</v>
      </c>
      <c r="H911" s="29" t="s">
        <v>12</v>
      </c>
      <c r="I911" s="29" t="s">
        <v>12</v>
      </c>
      <c r="J911" s="36">
        <v>4</v>
      </c>
      <c r="K911" s="55" t="s">
        <v>174</v>
      </c>
      <c r="L911">
        <f t="shared" si="110"/>
        <v>84</v>
      </c>
      <c r="M911" t="e">
        <f t="shared" si="111"/>
        <v>#DIV/0!</v>
      </c>
      <c r="N911">
        <f t="shared" si="112"/>
        <v>0</v>
      </c>
      <c r="O911" t="e">
        <f t="shared" si="113"/>
        <v>#VALUE!</v>
      </c>
      <c r="P911">
        <f t="shared" si="108"/>
        <v>2</v>
      </c>
      <c r="Q911">
        <f t="shared" si="109"/>
        <v>2</v>
      </c>
      <c r="R911">
        <f t="shared" si="114"/>
        <v>5</v>
      </c>
    </row>
    <row r="912" spans="1:18" x14ac:dyDescent="0.25">
      <c r="A912" s="26" t="s">
        <v>106</v>
      </c>
      <c r="B912" s="7" t="s">
        <v>96</v>
      </c>
      <c r="C912" s="30">
        <v>26</v>
      </c>
      <c r="D912" s="31">
        <v>42</v>
      </c>
      <c r="E912" s="32">
        <v>44</v>
      </c>
      <c r="F912" s="35">
        <v>54</v>
      </c>
      <c r="G912" s="38">
        <v>54</v>
      </c>
      <c r="H912" s="38">
        <v>54</v>
      </c>
      <c r="I912" s="38">
        <v>54</v>
      </c>
      <c r="J912" s="36">
        <v>37</v>
      </c>
      <c r="K912" s="55" t="s">
        <v>174</v>
      </c>
      <c r="L912">
        <f t="shared" si="110"/>
        <v>43</v>
      </c>
      <c r="M912">
        <f t="shared" si="111"/>
        <v>54</v>
      </c>
      <c r="N912">
        <f t="shared" si="112"/>
        <v>2</v>
      </c>
      <c r="O912">
        <f t="shared" si="113"/>
        <v>0</v>
      </c>
      <c r="P912">
        <f t="shared" si="108"/>
        <v>2</v>
      </c>
      <c r="Q912" t="e">
        <f t="shared" si="109"/>
        <v>#VALUE!</v>
      </c>
      <c r="R912" t="e">
        <f t="shared" si="114"/>
        <v>#VALUE!</v>
      </c>
    </row>
    <row r="913" spans="1:18" x14ac:dyDescent="0.25">
      <c r="A913" s="26" t="s">
        <v>106</v>
      </c>
      <c r="B913" s="7" t="s">
        <v>69</v>
      </c>
      <c r="C913" s="30">
        <v>32</v>
      </c>
      <c r="D913" s="31">
        <v>50</v>
      </c>
      <c r="E913" s="32">
        <v>50</v>
      </c>
      <c r="F913" s="35">
        <v>64</v>
      </c>
      <c r="G913" s="38">
        <v>64</v>
      </c>
      <c r="H913" s="38">
        <v>66</v>
      </c>
      <c r="I913" s="38">
        <v>68</v>
      </c>
      <c r="J913" s="36">
        <v>31</v>
      </c>
      <c r="K913" s="55" t="s">
        <v>174</v>
      </c>
      <c r="L913">
        <f t="shared" si="110"/>
        <v>50</v>
      </c>
      <c r="M913">
        <f t="shared" si="111"/>
        <v>65.5</v>
      </c>
      <c r="N913">
        <f t="shared" si="112"/>
        <v>0</v>
      </c>
      <c r="O913">
        <f t="shared" si="113"/>
        <v>4</v>
      </c>
      <c r="P913">
        <f t="shared" si="108"/>
        <v>2</v>
      </c>
      <c r="Q913">
        <f t="shared" si="109"/>
        <v>2</v>
      </c>
      <c r="R913">
        <f t="shared" si="114"/>
        <v>5</v>
      </c>
    </row>
    <row r="914" spans="1:18" x14ac:dyDescent="0.25">
      <c r="A914" s="26" t="s">
        <v>106</v>
      </c>
      <c r="B914" s="7" t="s">
        <v>70</v>
      </c>
      <c r="C914" s="30">
        <v>34</v>
      </c>
      <c r="D914" s="31">
        <v>48</v>
      </c>
      <c r="E914" s="32">
        <v>48</v>
      </c>
      <c r="F914" s="35">
        <v>60</v>
      </c>
      <c r="G914" s="38">
        <v>60</v>
      </c>
      <c r="H914" s="38">
        <v>60</v>
      </c>
      <c r="I914" s="38">
        <v>62</v>
      </c>
      <c r="J914" s="36">
        <v>20</v>
      </c>
      <c r="K914" s="55" t="s">
        <v>174</v>
      </c>
      <c r="L914">
        <f t="shared" si="110"/>
        <v>48</v>
      </c>
      <c r="M914">
        <f t="shared" si="111"/>
        <v>60.5</v>
      </c>
      <c r="N914">
        <f t="shared" si="112"/>
        <v>0</v>
      </c>
      <c r="O914">
        <f t="shared" si="113"/>
        <v>2</v>
      </c>
      <c r="P914">
        <f t="shared" si="108"/>
        <v>2</v>
      </c>
      <c r="Q914">
        <f t="shared" si="109"/>
        <v>2</v>
      </c>
      <c r="R914">
        <f t="shared" si="114"/>
        <v>5</v>
      </c>
    </row>
    <row r="915" spans="1:18" x14ac:dyDescent="0.25">
      <c r="A915" s="26" t="s">
        <v>106</v>
      </c>
      <c r="B915" s="7" t="s">
        <v>71</v>
      </c>
      <c r="C915" s="30">
        <v>36</v>
      </c>
      <c r="D915" s="31">
        <v>48</v>
      </c>
      <c r="E915" s="32">
        <v>52</v>
      </c>
      <c r="F915" s="35">
        <v>58</v>
      </c>
      <c r="G915" s="38">
        <v>58</v>
      </c>
      <c r="H915" s="38">
        <v>58</v>
      </c>
      <c r="I915" s="38">
        <v>58</v>
      </c>
      <c r="J915" s="36">
        <v>67</v>
      </c>
      <c r="K915" s="55" t="s">
        <v>174</v>
      </c>
      <c r="L915">
        <f t="shared" si="110"/>
        <v>50</v>
      </c>
      <c r="M915">
        <f t="shared" si="111"/>
        <v>58</v>
      </c>
      <c r="N915">
        <f t="shared" si="112"/>
        <v>4</v>
      </c>
      <c r="O915">
        <f t="shared" si="113"/>
        <v>0</v>
      </c>
      <c r="P915">
        <f t="shared" si="108"/>
        <v>2</v>
      </c>
      <c r="Q915">
        <f t="shared" si="109"/>
        <v>2</v>
      </c>
      <c r="R915">
        <f t="shared" si="114"/>
        <v>5</v>
      </c>
    </row>
    <row r="916" spans="1:18" x14ac:dyDescent="0.25">
      <c r="A916" s="26" t="s">
        <v>106</v>
      </c>
      <c r="B916" s="7" t="s">
        <v>42</v>
      </c>
      <c r="C916" s="30">
        <v>48</v>
      </c>
      <c r="D916" s="31">
        <v>68</v>
      </c>
      <c r="E916" s="32">
        <v>68</v>
      </c>
      <c r="F916" s="35">
        <v>86</v>
      </c>
      <c r="G916" s="38">
        <v>88</v>
      </c>
      <c r="H916" s="38">
        <v>94</v>
      </c>
      <c r="I916" s="29" t="s">
        <v>12</v>
      </c>
      <c r="J916" s="36">
        <v>7</v>
      </c>
      <c r="K916" s="55" t="s">
        <v>174</v>
      </c>
      <c r="L916">
        <f t="shared" si="110"/>
        <v>68</v>
      </c>
      <c r="M916">
        <f t="shared" si="111"/>
        <v>89.333333333333329</v>
      </c>
      <c r="N916">
        <f t="shared" si="112"/>
        <v>0</v>
      </c>
      <c r="O916" t="e">
        <f t="shared" si="113"/>
        <v>#VALUE!</v>
      </c>
      <c r="P916">
        <f t="shared" si="108"/>
        <v>2</v>
      </c>
      <c r="Q916">
        <f t="shared" si="109"/>
        <v>2</v>
      </c>
      <c r="R916">
        <f t="shared" si="114"/>
        <v>5</v>
      </c>
    </row>
    <row r="917" spans="1:18" x14ac:dyDescent="0.25">
      <c r="A917" s="26" t="s">
        <v>106</v>
      </c>
      <c r="B917" s="7" t="s">
        <v>43</v>
      </c>
      <c r="C917" s="30">
        <v>36</v>
      </c>
      <c r="D917" s="31">
        <v>50</v>
      </c>
      <c r="E917" s="32">
        <v>50</v>
      </c>
      <c r="F917" s="35">
        <v>58</v>
      </c>
      <c r="G917" s="38">
        <v>60</v>
      </c>
      <c r="H917" s="38">
        <v>60</v>
      </c>
      <c r="I917" s="38">
        <v>60</v>
      </c>
      <c r="J917" s="36">
        <v>48</v>
      </c>
      <c r="K917" s="55" t="s">
        <v>174</v>
      </c>
      <c r="L917">
        <f t="shared" si="110"/>
        <v>50</v>
      </c>
      <c r="M917">
        <f t="shared" si="111"/>
        <v>59.5</v>
      </c>
      <c r="N917">
        <f t="shared" si="112"/>
        <v>0</v>
      </c>
      <c r="O917">
        <f t="shared" si="113"/>
        <v>2</v>
      </c>
      <c r="P917">
        <f t="shared" si="108"/>
        <v>2</v>
      </c>
      <c r="Q917" t="e">
        <f t="shared" si="109"/>
        <v>#VALUE!</v>
      </c>
      <c r="R917" t="e">
        <f t="shared" si="114"/>
        <v>#VALUE!</v>
      </c>
    </row>
    <row r="918" spans="1:18" x14ac:dyDescent="0.25">
      <c r="A918" s="26" t="s">
        <v>106</v>
      </c>
      <c r="B918" s="7" t="s">
        <v>44</v>
      </c>
      <c r="C918" s="30">
        <v>38</v>
      </c>
      <c r="D918" s="31">
        <v>54</v>
      </c>
      <c r="E918" s="32">
        <v>58</v>
      </c>
      <c r="F918" s="35">
        <v>68</v>
      </c>
      <c r="G918" s="38">
        <v>68</v>
      </c>
      <c r="H918" s="38">
        <v>68</v>
      </c>
      <c r="I918" s="38">
        <v>70</v>
      </c>
      <c r="J918" s="36">
        <v>32</v>
      </c>
      <c r="K918" s="55" t="s">
        <v>174</v>
      </c>
      <c r="L918">
        <f t="shared" si="110"/>
        <v>56</v>
      </c>
      <c r="M918">
        <f t="shared" si="111"/>
        <v>68.5</v>
      </c>
      <c r="N918">
        <f t="shared" si="112"/>
        <v>4</v>
      </c>
      <c r="O918">
        <f t="shared" si="113"/>
        <v>2</v>
      </c>
      <c r="P918">
        <f t="shared" si="108"/>
        <v>2</v>
      </c>
      <c r="Q918">
        <f t="shared" si="109"/>
        <v>2</v>
      </c>
      <c r="R918">
        <f t="shared" si="114"/>
        <v>5</v>
      </c>
    </row>
    <row r="919" spans="1:18" x14ac:dyDescent="0.25">
      <c r="A919" s="26" t="s">
        <v>106</v>
      </c>
      <c r="B919" s="7" t="s">
        <v>72</v>
      </c>
      <c r="C919" s="30">
        <v>32</v>
      </c>
      <c r="D919" s="31">
        <v>44</v>
      </c>
      <c r="E919" s="32">
        <v>46</v>
      </c>
      <c r="F919" s="35">
        <v>56</v>
      </c>
      <c r="G919" s="38">
        <v>58</v>
      </c>
      <c r="H919" s="38">
        <v>58</v>
      </c>
      <c r="I919" s="38">
        <v>58</v>
      </c>
      <c r="J919" s="36">
        <v>9</v>
      </c>
      <c r="K919" s="55" t="s">
        <v>174</v>
      </c>
      <c r="L919">
        <f t="shared" si="110"/>
        <v>45</v>
      </c>
      <c r="M919">
        <f t="shared" si="111"/>
        <v>57.5</v>
      </c>
      <c r="N919">
        <f t="shared" si="112"/>
        <v>2</v>
      </c>
      <c r="O919">
        <f t="shared" si="113"/>
        <v>2</v>
      </c>
      <c r="P919">
        <f t="shared" si="108"/>
        <v>2</v>
      </c>
      <c r="Q919">
        <f t="shared" si="109"/>
        <v>2</v>
      </c>
      <c r="R919">
        <f t="shared" si="114"/>
        <v>5</v>
      </c>
    </row>
    <row r="920" spans="1:18" x14ac:dyDescent="0.25">
      <c r="A920" s="26" t="s">
        <v>106</v>
      </c>
      <c r="B920" s="7" t="s">
        <v>83</v>
      </c>
      <c r="C920" s="30">
        <v>28</v>
      </c>
      <c r="D920" s="31">
        <v>50</v>
      </c>
      <c r="E920" s="32">
        <v>52</v>
      </c>
      <c r="F920" s="35">
        <v>72</v>
      </c>
      <c r="G920" s="38">
        <v>76</v>
      </c>
      <c r="H920" s="38">
        <v>76</v>
      </c>
      <c r="I920" s="38">
        <v>82</v>
      </c>
      <c r="J920" s="36">
        <v>14</v>
      </c>
      <c r="K920" s="55" t="s">
        <v>174</v>
      </c>
      <c r="L920">
        <f t="shared" si="110"/>
        <v>51</v>
      </c>
      <c r="M920">
        <f t="shared" si="111"/>
        <v>76.5</v>
      </c>
      <c r="N920">
        <f t="shared" si="112"/>
        <v>2</v>
      </c>
      <c r="O920">
        <f t="shared" si="113"/>
        <v>10</v>
      </c>
      <c r="P920">
        <f t="shared" si="108"/>
        <v>2</v>
      </c>
      <c r="Q920">
        <f t="shared" si="109"/>
        <v>2</v>
      </c>
      <c r="R920">
        <f t="shared" si="114"/>
        <v>5</v>
      </c>
    </row>
    <row r="921" spans="1:18" x14ac:dyDescent="0.25">
      <c r="A921" s="26" t="s">
        <v>106</v>
      </c>
      <c r="B921" s="7" t="s">
        <v>109</v>
      </c>
      <c r="C921" s="30">
        <v>46</v>
      </c>
      <c r="D921" s="31">
        <v>62</v>
      </c>
      <c r="E921" s="32">
        <v>62</v>
      </c>
      <c r="F921" s="35">
        <v>74</v>
      </c>
      <c r="G921" s="38">
        <v>74</v>
      </c>
      <c r="H921" s="38">
        <v>74</v>
      </c>
      <c r="I921" s="38">
        <v>76</v>
      </c>
      <c r="J921" s="36">
        <v>16</v>
      </c>
      <c r="K921" s="55" t="s">
        <v>174</v>
      </c>
      <c r="L921">
        <f t="shared" si="110"/>
        <v>62</v>
      </c>
      <c r="M921">
        <f t="shared" si="111"/>
        <v>74.5</v>
      </c>
      <c r="N921">
        <f t="shared" si="112"/>
        <v>0</v>
      </c>
      <c r="O921">
        <f t="shared" si="113"/>
        <v>2</v>
      </c>
      <c r="P921">
        <f t="shared" si="108"/>
        <v>2</v>
      </c>
      <c r="Q921">
        <f t="shared" si="109"/>
        <v>1</v>
      </c>
      <c r="R921">
        <f t="shared" si="114"/>
        <v>6</v>
      </c>
    </row>
    <row r="922" spans="1:18" x14ac:dyDescent="0.25">
      <c r="A922" s="26" t="s">
        <v>106</v>
      </c>
      <c r="B922" s="7" t="s">
        <v>73</v>
      </c>
      <c r="C922" s="30">
        <v>46</v>
      </c>
      <c r="D922" s="31">
        <v>60</v>
      </c>
      <c r="E922" s="32">
        <v>60</v>
      </c>
      <c r="F922" s="35">
        <v>72</v>
      </c>
      <c r="G922" s="38">
        <v>72</v>
      </c>
      <c r="H922" s="38">
        <v>74</v>
      </c>
      <c r="I922" s="38">
        <v>74</v>
      </c>
      <c r="J922" s="36">
        <v>16</v>
      </c>
      <c r="K922" s="55" t="s">
        <v>174</v>
      </c>
      <c r="L922">
        <f t="shared" si="110"/>
        <v>60</v>
      </c>
      <c r="M922">
        <f t="shared" si="111"/>
        <v>73</v>
      </c>
      <c r="N922">
        <f t="shared" si="112"/>
        <v>0</v>
      </c>
      <c r="O922">
        <f t="shared" si="113"/>
        <v>2</v>
      </c>
      <c r="P922">
        <f t="shared" si="108"/>
        <v>2</v>
      </c>
      <c r="Q922">
        <f t="shared" si="109"/>
        <v>2</v>
      </c>
      <c r="R922">
        <f t="shared" si="114"/>
        <v>5</v>
      </c>
    </row>
    <row r="923" spans="1:18" ht="16.5" thickBot="1" x14ac:dyDescent="0.3">
      <c r="A923" s="42" t="s">
        <v>106</v>
      </c>
      <c r="B923" s="43" t="s">
        <v>98</v>
      </c>
      <c r="C923" s="44">
        <v>34</v>
      </c>
      <c r="D923" s="45">
        <v>48</v>
      </c>
      <c r="E923" s="46">
        <v>48</v>
      </c>
      <c r="F923" s="47">
        <v>62</v>
      </c>
      <c r="G923" s="48">
        <v>62</v>
      </c>
      <c r="H923" s="48">
        <v>62</v>
      </c>
      <c r="I923" s="48">
        <v>62</v>
      </c>
      <c r="J923" s="49">
        <v>32</v>
      </c>
      <c r="K923" s="55" t="s">
        <v>174</v>
      </c>
      <c r="L923">
        <f t="shared" si="110"/>
        <v>48</v>
      </c>
      <c r="M923">
        <f t="shared" si="111"/>
        <v>62</v>
      </c>
      <c r="N923">
        <f t="shared" si="112"/>
        <v>0</v>
      </c>
      <c r="O923">
        <f t="shared" si="113"/>
        <v>0</v>
      </c>
      <c r="P923">
        <f t="shared" ref="P923" si="115">IF(N923&gt;5.58,1,2)</f>
        <v>2</v>
      </c>
      <c r="Q923">
        <f t="shared" ref="Q923" si="116">IF(O922&gt;5.03,1,2)</f>
        <v>2</v>
      </c>
      <c r="R923">
        <f t="shared" si="114"/>
        <v>5</v>
      </c>
    </row>
    <row r="1616" spans="1:10" x14ac:dyDescent="0.25">
      <c r="A1616" s="26"/>
      <c r="B1616" s="7"/>
      <c r="C1616" s="30"/>
      <c r="D1616" s="31"/>
      <c r="E1616" s="32"/>
      <c r="F1616" s="29"/>
      <c r="G1616" s="29"/>
      <c r="H1616" s="29"/>
      <c r="I1616" s="29"/>
      <c r="J1616" s="33"/>
    </row>
    <row r="1617" spans="1:10" x14ac:dyDescent="0.25">
      <c r="A1617" s="26"/>
      <c r="B1617" s="7"/>
      <c r="C1617" s="30"/>
      <c r="D1617" s="31"/>
      <c r="E1617" s="32"/>
      <c r="F1617" s="29"/>
      <c r="G1617" s="29"/>
      <c r="H1617" s="29"/>
      <c r="I1617" s="29"/>
      <c r="J1617" s="33"/>
    </row>
    <row r="1618" spans="1:10" x14ac:dyDescent="0.25">
      <c r="A1618" s="26"/>
      <c r="B1618" s="7"/>
      <c r="C1618" s="30"/>
      <c r="D1618" s="31"/>
      <c r="E1618" s="32"/>
      <c r="F1618" s="35"/>
      <c r="G1618" s="29"/>
      <c r="H1618" s="29"/>
      <c r="I1618" s="29"/>
      <c r="J1618" s="36"/>
    </row>
    <row r="1619" spans="1:10" x14ac:dyDescent="0.25">
      <c r="A1619" s="26"/>
      <c r="B1619" s="7"/>
      <c r="C1619" s="30"/>
      <c r="D1619" s="31"/>
      <c r="E1619" s="32"/>
      <c r="F1619" s="35"/>
      <c r="G1619" s="29"/>
      <c r="H1619" s="29"/>
      <c r="I1619" s="29"/>
      <c r="J1619" s="36"/>
    </row>
    <row r="1620" spans="1:10" x14ac:dyDescent="0.25">
      <c r="A1620" s="26"/>
      <c r="B1620" s="7"/>
      <c r="C1620" s="30"/>
      <c r="D1620" s="31"/>
      <c r="E1620" s="32"/>
      <c r="F1620" s="35"/>
      <c r="G1620" s="29"/>
      <c r="H1620" s="29"/>
      <c r="I1620" s="29"/>
      <c r="J1620" s="36"/>
    </row>
    <row r="1621" spans="1:10" x14ac:dyDescent="0.25">
      <c r="A1621" s="26"/>
      <c r="B1621" s="7"/>
      <c r="C1621" s="30"/>
      <c r="D1621" s="31"/>
      <c r="E1621" s="32"/>
      <c r="F1621" s="35"/>
      <c r="G1621" s="29"/>
      <c r="H1621" s="29"/>
      <c r="I1621" s="29"/>
      <c r="J1621" s="36"/>
    </row>
    <row r="1622" spans="1:10" x14ac:dyDescent="0.25">
      <c r="A1622" s="26"/>
      <c r="B1622" s="7"/>
      <c r="C1622" s="30"/>
      <c r="D1622" s="31"/>
      <c r="E1622" s="32"/>
      <c r="F1622" s="35"/>
      <c r="G1622" s="29"/>
      <c r="H1622" s="29"/>
      <c r="I1622" s="29"/>
      <c r="J1622" s="36"/>
    </row>
    <row r="1623" spans="1:10" x14ac:dyDescent="0.25">
      <c r="A1623" s="26"/>
      <c r="B1623" s="7"/>
      <c r="C1623" s="30"/>
      <c r="D1623" s="31"/>
      <c r="E1623" s="32"/>
      <c r="F1623" s="35"/>
      <c r="G1623" s="29"/>
      <c r="H1623" s="29"/>
      <c r="I1623" s="29"/>
      <c r="J1623" s="36"/>
    </row>
    <row r="1624" spans="1:10" x14ac:dyDescent="0.25">
      <c r="A1624" s="26"/>
      <c r="B1624" s="7"/>
      <c r="C1624" s="30"/>
      <c r="D1624" s="31"/>
      <c r="E1624" s="32"/>
      <c r="F1624" s="35"/>
      <c r="G1624" s="29"/>
      <c r="H1624" s="29"/>
      <c r="I1624" s="29"/>
      <c r="J1624" s="36"/>
    </row>
    <row r="1625" spans="1:10" x14ac:dyDescent="0.25">
      <c r="A1625" s="26"/>
      <c r="B1625" s="7"/>
      <c r="C1625" s="30"/>
      <c r="D1625" s="31"/>
      <c r="E1625" s="32"/>
      <c r="F1625" s="35"/>
      <c r="G1625" s="29"/>
      <c r="H1625" s="29"/>
      <c r="I1625" s="29"/>
      <c r="J1625" s="36"/>
    </row>
    <row r="1626" spans="1:10" x14ac:dyDescent="0.25">
      <c r="A1626" s="26"/>
      <c r="B1626" s="7"/>
      <c r="C1626" s="30"/>
      <c r="D1626" s="31"/>
      <c r="E1626" s="32"/>
      <c r="F1626" s="35"/>
      <c r="G1626" s="29"/>
      <c r="H1626" s="29"/>
      <c r="I1626" s="29"/>
      <c r="J1626" s="36"/>
    </row>
    <row r="1627" spans="1:10" x14ac:dyDescent="0.25">
      <c r="A1627" s="26"/>
      <c r="B1627" s="7"/>
      <c r="C1627" s="30"/>
      <c r="D1627" s="31"/>
      <c r="E1627" s="32"/>
      <c r="F1627" s="35"/>
      <c r="G1627" s="29"/>
      <c r="H1627" s="29"/>
      <c r="I1627" s="29"/>
      <c r="J1627" s="36"/>
    </row>
    <row r="1628" spans="1:10" x14ac:dyDescent="0.25">
      <c r="A1628" s="26"/>
      <c r="B1628" s="7"/>
      <c r="C1628" s="30"/>
      <c r="D1628" s="31"/>
      <c r="E1628" s="32"/>
      <c r="F1628" s="35"/>
      <c r="G1628" s="29"/>
      <c r="H1628" s="29"/>
      <c r="I1628" s="29"/>
      <c r="J1628" s="36"/>
    </row>
    <row r="1629" spans="1:10" x14ac:dyDescent="0.25">
      <c r="A1629" s="26"/>
      <c r="B1629" s="7"/>
      <c r="C1629" s="30"/>
      <c r="D1629" s="31"/>
      <c r="E1629" s="32"/>
      <c r="F1629" s="35"/>
      <c r="G1629" s="29"/>
      <c r="H1629" s="29"/>
      <c r="I1629" s="29"/>
      <c r="J1629" s="36"/>
    </row>
    <row r="1630" spans="1:10" x14ac:dyDescent="0.25">
      <c r="A1630" s="26"/>
      <c r="B1630" s="7"/>
      <c r="C1630" s="30"/>
      <c r="D1630" s="31"/>
      <c r="E1630" s="32"/>
      <c r="F1630" s="35"/>
      <c r="G1630" s="29"/>
      <c r="H1630" s="29"/>
      <c r="I1630" s="29"/>
      <c r="J1630" s="36"/>
    </row>
    <row r="1631" spans="1:10" x14ac:dyDescent="0.25">
      <c r="A1631" s="26"/>
      <c r="B1631" s="7"/>
      <c r="C1631" s="30"/>
      <c r="D1631" s="31"/>
      <c r="E1631" s="32"/>
      <c r="F1631" s="35"/>
      <c r="G1631" s="29"/>
      <c r="H1631" s="29"/>
      <c r="I1631" s="29"/>
      <c r="J1631" s="36"/>
    </row>
    <row r="1632" spans="1:10" x14ac:dyDescent="0.25">
      <c r="A1632" s="26"/>
      <c r="B1632" s="7"/>
      <c r="C1632" s="30"/>
      <c r="D1632" s="31"/>
      <c r="E1632" s="32"/>
      <c r="F1632" s="35"/>
      <c r="G1632" s="29"/>
      <c r="H1632" s="29"/>
      <c r="I1632" s="29"/>
      <c r="J1632" s="36"/>
    </row>
    <row r="1633" spans="1:10" x14ac:dyDescent="0.25">
      <c r="A1633" s="26"/>
      <c r="B1633" s="7"/>
      <c r="C1633" s="30"/>
      <c r="D1633" s="31"/>
      <c r="E1633" s="32"/>
      <c r="F1633" s="35"/>
      <c r="G1633" s="37"/>
      <c r="H1633" s="38"/>
      <c r="I1633" s="38"/>
      <c r="J1633" s="36"/>
    </row>
    <row r="1634" spans="1:10" x14ac:dyDescent="0.25">
      <c r="A1634" s="26"/>
      <c r="B1634" s="7"/>
      <c r="C1634" s="30"/>
      <c r="D1634" s="31"/>
      <c r="E1634" s="32"/>
      <c r="F1634" s="35"/>
      <c r="G1634" s="29"/>
      <c r="H1634" s="29"/>
      <c r="I1634" s="29"/>
      <c r="J1634" s="36"/>
    </row>
    <row r="1635" spans="1:10" x14ac:dyDescent="0.25">
      <c r="A1635" s="26"/>
      <c r="B1635" s="7"/>
      <c r="C1635" s="30"/>
      <c r="D1635" s="31"/>
      <c r="E1635" s="32"/>
      <c r="F1635" s="35"/>
      <c r="G1635" s="29"/>
      <c r="H1635" s="29"/>
      <c r="I1635" s="29"/>
      <c r="J1635" s="36"/>
    </row>
    <row r="1636" spans="1:10" x14ac:dyDescent="0.25">
      <c r="A1636" s="26"/>
      <c r="B1636" s="7"/>
      <c r="C1636" s="30"/>
      <c r="D1636" s="31"/>
      <c r="E1636" s="32"/>
      <c r="F1636" s="35"/>
      <c r="G1636" s="29"/>
      <c r="H1636" s="29"/>
      <c r="I1636" s="29"/>
      <c r="J1636" s="36"/>
    </row>
    <row r="1637" spans="1:10" x14ac:dyDescent="0.25">
      <c r="A1637" s="26"/>
      <c r="B1637" s="7"/>
      <c r="C1637" s="30"/>
      <c r="D1637" s="31"/>
      <c r="E1637" s="32"/>
      <c r="F1637" s="35"/>
      <c r="G1637" s="29"/>
      <c r="H1637" s="29"/>
      <c r="I1637" s="29"/>
      <c r="J1637" s="36"/>
    </row>
    <row r="1638" spans="1:10" x14ac:dyDescent="0.25">
      <c r="A1638" s="26"/>
      <c r="B1638" s="7"/>
      <c r="C1638" s="30"/>
      <c r="D1638" s="31"/>
      <c r="E1638" s="32"/>
      <c r="F1638" s="35"/>
      <c r="G1638" s="29"/>
      <c r="H1638" s="29"/>
      <c r="I1638" s="29"/>
      <c r="J1638" s="36"/>
    </row>
    <row r="1639" spans="1:10" x14ac:dyDescent="0.25">
      <c r="A1639" s="26"/>
      <c r="B1639" s="7"/>
      <c r="C1639" s="30"/>
      <c r="D1639" s="31"/>
      <c r="E1639" s="32"/>
      <c r="F1639" s="35"/>
      <c r="G1639" s="29"/>
      <c r="H1639" s="29"/>
      <c r="I1639" s="29"/>
      <c r="J1639" s="36"/>
    </row>
    <row r="1640" spans="1:10" x14ac:dyDescent="0.25">
      <c r="A1640" s="26"/>
      <c r="B1640" s="7"/>
      <c r="C1640" s="30"/>
      <c r="D1640" s="31"/>
      <c r="E1640" s="32"/>
      <c r="F1640" s="35"/>
      <c r="G1640" s="29"/>
      <c r="H1640" s="29"/>
      <c r="I1640" s="29"/>
      <c r="J1640" s="36"/>
    </row>
    <row r="1641" spans="1:10" x14ac:dyDescent="0.25">
      <c r="A1641" s="26"/>
      <c r="B1641" s="7"/>
      <c r="C1641" s="30"/>
      <c r="D1641" s="31"/>
      <c r="E1641" s="32"/>
      <c r="F1641" s="35"/>
      <c r="G1641" s="29"/>
      <c r="H1641" s="29"/>
      <c r="I1641" s="29"/>
      <c r="J1641" s="36"/>
    </row>
    <row r="1642" spans="1:10" x14ac:dyDescent="0.25">
      <c r="A1642" s="26"/>
      <c r="B1642" s="7"/>
      <c r="C1642" s="30"/>
      <c r="D1642" s="31"/>
      <c r="E1642" s="32"/>
      <c r="F1642" s="35"/>
      <c r="G1642" s="29"/>
      <c r="H1642" s="29"/>
      <c r="I1642" s="29"/>
      <c r="J1642" s="36"/>
    </row>
    <row r="1643" spans="1:10" x14ac:dyDescent="0.25">
      <c r="A1643" s="26"/>
      <c r="B1643" s="7"/>
      <c r="C1643" s="30"/>
      <c r="D1643" s="31"/>
      <c r="E1643" s="32"/>
      <c r="F1643" s="35"/>
      <c r="G1643" s="29"/>
      <c r="H1643" s="29"/>
      <c r="I1643" s="29"/>
      <c r="J1643" s="36"/>
    </row>
    <row r="1644" spans="1:10" x14ac:dyDescent="0.25">
      <c r="A1644" s="26"/>
      <c r="B1644" s="7"/>
      <c r="C1644" s="30"/>
      <c r="D1644" s="31"/>
      <c r="E1644" s="32"/>
      <c r="F1644" s="35"/>
      <c r="G1644" s="29"/>
      <c r="H1644" s="29"/>
      <c r="I1644" s="29"/>
      <c r="J1644" s="36"/>
    </row>
    <row r="1645" spans="1:10" x14ac:dyDescent="0.25">
      <c r="A1645" s="26"/>
      <c r="B1645" s="7"/>
      <c r="C1645" s="30"/>
      <c r="D1645" s="31"/>
      <c r="E1645" s="32"/>
      <c r="F1645" s="35"/>
      <c r="G1645" s="29"/>
      <c r="H1645" s="29"/>
      <c r="I1645" s="29"/>
      <c r="J1645" s="36"/>
    </row>
    <row r="1646" spans="1:10" x14ac:dyDescent="0.25">
      <c r="A1646" s="26"/>
      <c r="B1646" s="7"/>
      <c r="C1646" s="30"/>
      <c r="D1646" s="31"/>
      <c r="E1646" s="32"/>
      <c r="F1646" s="35"/>
      <c r="G1646" s="38"/>
      <c r="H1646" s="38"/>
      <c r="I1646" s="38"/>
      <c r="J1646" s="36"/>
    </row>
    <row r="1647" spans="1:10" x14ac:dyDescent="0.25">
      <c r="A1647" s="26"/>
      <c r="B1647" s="7"/>
      <c r="C1647" s="30"/>
      <c r="D1647" s="31"/>
      <c r="E1647" s="32"/>
      <c r="F1647" s="35"/>
      <c r="G1647" s="29"/>
      <c r="H1647" s="29"/>
      <c r="I1647" s="29"/>
      <c r="J1647" s="36"/>
    </row>
    <row r="1648" spans="1:10" x14ac:dyDescent="0.25">
      <c r="A1648" s="26"/>
      <c r="B1648" s="7"/>
      <c r="C1648" s="30"/>
      <c r="D1648" s="31"/>
      <c r="E1648" s="32"/>
      <c r="F1648" s="35"/>
      <c r="G1648" s="29"/>
      <c r="H1648" s="29"/>
      <c r="I1648" s="29"/>
      <c r="J1648" s="36"/>
    </row>
    <row r="1649" spans="1:10" x14ac:dyDescent="0.25">
      <c r="A1649" s="26"/>
      <c r="B1649" s="7"/>
      <c r="C1649" s="30"/>
      <c r="D1649" s="31"/>
      <c r="E1649" s="32"/>
      <c r="F1649" s="35"/>
      <c r="G1649" s="38"/>
      <c r="H1649" s="38"/>
      <c r="I1649" s="38"/>
      <c r="J1649" s="36"/>
    </row>
    <row r="1650" spans="1:10" x14ac:dyDescent="0.25">
      <c r="A1650" s="26"/>
      <c r="B1650" s="7"/>
      <c r="C1650" s="30"/>
      <c r="D1650" s="31"/>
      <c r="E1650" s="32"/>
      <c r="F1650" s="35"/>
      <c r="G1650" s="38"/>
      <c r="H1650" s="38"/>
      <c r="I1650" s="38"/>
      <c r="J1650" s="36"/>
    </row>
    <row r="1651" spans="1:10" x14ac:dyDescent="0.25">
      <c r="A1651" s="26"/>
      <c r="B1651" s="7"/>
      <c r="C1651" s="30"/>
      <c r="D1651" s="31"/>
      <c r="E1651" s="32"/>
      <c r="F1651" s="35"/>
      <c r="G1651" s="29"/>
      <c r="H1651" s="29"/>
      <c r="I1651" s="29"/>
      <c r="J1651" s="36"/>
    </row>
    <row r="1652" spans="1:10" x14ac:dyDescent="0.25">
      <c r="A1652" s="26"/>
      <c r="B1652" s="7"/>
      <c r="C1652" s="30"/>
      <c r="D1652" s="31"/>
      <c r="E1652" s="32"/>
      <c r="F1652" s="35"/>
      <c r="G1652" s="29"/>
      <c r="H1652" s="29"/>
      <c r="I1652" s="29"/>
      <c r="J1652" s="36"/>
    </row>
    <row r="1653" spans="1:10" x14ac:dyDescent="0.25">
      <c r="A1653" s="26"/>
      <c r="B1653" s="7"/>
      <c r="C1653" s="30"/>
      <c r="D1653" s="31"/>
      <c r="E1653" s="32"/>
      <c r="F1653" s="35"/>
      <c r="G1653" s="29"/>
      <c r="H1653" s="29"/>
      <c r="I1653" s="29"/>
      <c r="J1653" s="36"/>
    </row>
    <row r="1654" spans="1:10" x14ac:dyDescent="0.25">
      <c r="A1654" s="26"/>
      <c r="B1654" s="7"/>
      <c r="C1654" s="30"/>
      <c r="D1654" s="31"/>
      <c r="E1654" s="32"/>
      <c r="F1654" s="35"/>
      <c r="G1654" s="29"/>
      <c r="H1654" s="29"/>
      <c r="I1654" s="29"/>
      <c r="J1654" s="36"/>
    </row>
    <row r="1655" spans="1:10" x14ac:dyDescent="0.25">
      <c r="A1655" s="26"/>
      <c r="B1655" s="7"/>
      <c r="C1655" s="30"/>
      <c r="D1655" s="31"/>
      <c r="E1655" s="32"/>
      <c r="F1655" s="35"/>
      <c r="G1655" s="29"/>
      <c r="H1655" s="29"/>
      <c r="I1655" s="29"/>
      <c r="J1655" s="36"/>
    </row>
    <row r="1656" spans="1:10" x14ac:dyDescent="0.25">
      <c r="A1656" s="26"/>
      <c r="B1656" s="7"/>
      <c r="C1656" s="30"/>
      <c r="D1656" s="31"/>
      <c r="E1656" s="32"/>
      <c r="F1656" s="35"/>
      <c r="G1656" s="29"/>
      <c r="H1656" s="29"/>
      <c r="I1656" s="29"/>
      <c r="J1656" s="36"/>
    </row>
    <row r="1657" spans="1:10" x14ac:dyDescent="0.25">
      <c r="A1657" s="26"/>
      <c r="B1657" s="7"/>
      <c r="C1657" s="30"/>
      <c r="D1657" s="31"/>
      <c r="E1657" s="32"/>
      <c r="F1657" s="35"/>
      <c r="G1657" s="29"/>
      <c r="H1657" s="29"/>
      <c r="I1657" s="29"/>
      <c r="J1657" s="36"/>
    </row>
    <row r="1658" spans="1:10" x14ac:dyDescent="0.25">
      <c r="A1658" s="26"/>
      <c r="B1658" s="7"/>
      <c r="C1658" s="30"/>
      <c r="D1658" s="31"/>
      <c r="E1658" s="32"/>
      <c r="F1658" s="35"/>
      <c r="G1658" s="29"/>
      <c r="H1658" s="29"/>
      <c r="I1658" s="29"/>
      <c r="J1658" s="36"/>
    </row>
    <row r="1659" spans="1:10" x14ac:dyDescent="0.25">
      <c r="A1659" s="26"/>
      <c r="B1659" s="7"/>
      <c r="C1659" s="30"/>
      <c r="D1659" s="31"/>
      <c r="E1659" s="32"/>
      <c r="F1659" s="35"/>
      <c r="G1659" s="29"/>
      <c r="H1659" s="29"/>
      <c r="I1659" s="29"/>
      <c r="J1659" s="36"/>
    </row>
    <row r="1660" spans="1:10" x14ac:dyDescent="0.25">
      <c r="A1660" s="26"/>
      <c r="B1660" s="7"/>
      <c r="C1660" s="30"/>
      <c r="D1660" s="31"/>
      <c r="E1660" s="32"/>
      <c r="F1660" s="35"/>
      <c r="G1660" s="29"/>
      <c r="H1660" s="29"/>
      <c r="I1660" s="29"/>
      <c r="J1660" s="36"/>
    </row>
    <row r="1661" spans="1:10" x14ac:dyDescent="0.25">
      <c r="A1661" s="26"/>
      <c r="B1661" s="7"/>
      <c r="C1661" s="30"/>
      <c r="D1661" s="31"/>
      <c r="E1661" s="32"/>
      <c r="F1661" s="35"/>
      <c r="G1661" s="29"/>
      <c r="H1661" s="29"/>
      <c r="I1661" s="29"/>
      <c r="J1661" s="36"/>
    </row>
    <row r="1662" spans="1:10" x14ac:dyDescent="0.25">
      <c r="A1662" s="26"/>
      <c r="B1662" s="7"/>
      <c r="C1662" s="30"/>
      <c r="D1662" s="31"/>
      <c r="E1662" s="32"/>
      <c r="F1662" s="35"/>
      <c r="G1662" s="29"/>
      <c r="H1662" s="29"/>
      <c r="I1662" s="29"/>
      <c r="J1662" s="36"/>
    </row>
    <row r="1663" spans="1:10" x14ac:dyDescent="0.25">
      <c r="A1663" s="39"/>
      <c r="B1663" s="7"/>
      <c r="C1663" s="30"/>
      <c r="D1663" s="31"/>
      <c r="E1663" s="32"/>
      <c r="F1663" s="35"/>
      <c r="G1663" s="29"/>
      <c r="H1663" s="29"/>
      <c r="I1663" s="29"/>
      <c r="J1663" s="36"/>
    </row>
    <row r="1664" spans="1:10" x14ac:dyDescent="0.25">
      <c r="A1664" s="39"/>
      <c r="B1664" s="7"/>
      <c r="C1664" s="30"/>
      <c r="D1664" s="31"/>
      <c r="E1664" s="32"/>
      <c r="F1664" s="35"/>
      <c r="G1664" s="29"/>
      <c r="H1664" s="29"/>
      <c r="I1664" s="29"/>
      <c r="J1664" s="36"/>
    </row>
    <row r="1665" spans="1:10" x14ac:dyDescent="0.25">
      <c r="A1665" s="39"/>
      <c r="B1665" s="7"/>
      <c r="C1665" s="30"/>
      <c r="D1665" s="31"/>
      <c r="E1665" s="32"/>
      <c r="F1665" s="34"/>
      <c r="G1665" s="34"/>
      <c r="H1665" s="29"/>
      <c r="I1665" s="29"/>
      <c r="J1665" s="36"/>
    </row>
    <row r="1666" spans="1:10" x14ac:dyDescent="0.25">
      <c r="A1666" s="39"/>
      <c r="B1666" s="7"/>
      <c r="C1666" s="30"/>
      <c r="D1666" s="31"/>
      <c r="E1666" s="32"/>
      <c r="F1666" s="35"/>
      <c r="G1666" s="38"/>
      <c r="H1666" s="38"/>
      <c r="I1666" s="38"/>
      <c r="J1666" s="36"/>
    </row>
    <row r="1667" spans="1:10" x14ac:dyDescent="0.25">
      <c r="A1667" s="39"/>
      <c r="B1667" s="7"/>
      <c r="C1667" s="30"/>
      <c r="D1667" s="31"/>
      <c r="E1667" s="32"/>
      <c r="F1667" s="35"/>
      <c r="G1667" s="29"/>
      <c r="H1667" s="29"/>
      <c r="I1667" s="29"/>
      <c r="J1667" s="36"/>
    </row>
    <row r="1668" spans="1:10" x14ac:dyDescent="0.25">
      <c r="A1668" s="39"/>
      <c r="B1668" s="7"/>
      <c r="C1668" s="30"/>
      <c r="D1668" s="31"/>
      <c r="E1668" s="32"/>
      <c r="F1668" s="35"/>
      <c r="G1668" s="29"/>
      <c r="H1668" s="29"/>
      <c r="I1668" s="29"/>
      <c r="J1668" s="36"/>
    </row>
    <row r="1669" spans="1:10" x14ac:dyDescent="0.25">
      <c r="A1669" s="39"/>
      <c r="B1669" s="7"/>
      <c r="C1669" s="30"/>
      <c r="D1669" s="31"/>
      <c r="E1669" s="32"/>
      <c r="F1669" s="35"/>
      <c r="G1669" s="29"/>
      <c r="H1669" s="29"/>
      <c r="I1669" s="29"/>
      <c r="J1669" s="36"/>
    </row>
    <row r="1670" spans="1:10" x14ac:dyDescent="0.25">
      <c r="A1670" s="39"/>
      <c r="B1670" s="7"/>
      <c r="C1670" s="30"/>
      <c r="D1670" s="31"/>
      <c r="E1670" s="32"/>
      <c r="F1670" s="35"/>
      <c r="G1670" s="38"/>
      <c r="H1670" s="38"/>
      <c r="I1670" s="29"/>
      <c r="J1670" s="36"/>
    </row>
    <row r="1671" spans="1:10" x14ac:dyDescent="0.25">
      <c r="A1671" s="39"/>
      <c r="B1671" s="7"/>
      <c r="C1671" s="30"/>
      <c r="D1671" s="31"/>
      <c r="E1671" s="32"/>
      <c r="F1671" s="34"/>
      <c r="G1671" s="34"/>
      <c r="H1671" s="29"/>
      <c r="I1671" s="29"/>
      <c r="J1671" s="36"/>
    </row>
    <row r="1672" spans="1:10" x14ac:dyDescent="0.25">
      <c r="A1672" s="39"/>
      <c r="B1672" s="7"/>
      <c r="C1672" s="30"/>
      <c r="D1672" s="31"/>
      <c r="E1672" s="32"/>
      <c r="F1672" s="34"/>
      <c r="G1672" s="34"/>
      <c r="H1672" s="29"/>
      <c r="I1672" s="29"/>
      <c r="J1672" s="36"/>
    </row>
    <row r="1673" spans="1:10" x14ac:dyDescent="0.25">
      <c r="A1673" s="39"/>
      <c r="B1673" s="7"/>
      <c r="C1673" s="30"/>
      <c r="D1673" s="31"/>
      <c r="E1673" s="32"/>
      <c r="F1673" s="35"/>
      <c r="G1673" s="29"/>
      <c r="H1673" s="29"/>
      <c r="I1673" s="29"/>
      <c r="J1673" s="36"/>
    </row>
    <row r="1674" spans="1:10" x14ac:dyDescent="0.25">
      <c r="A1674" s="39"/>
      <c r="B1674" s="7"/>
      <c r="C1674" s="30"/>
      <c r="D1674" s="31"/>
      <c r="E1674" s="32"/>
      <c r="F1674" s="35"/>
      <c r="G1674" s="38"/>
      <c r="H1674" s="38"/>
      <c r="I1674" s="38"/>
      <c r="J1674" s="36"/>
    </row>
    <row r="1675" spans="1:10" x14ac:dyDescent="0.25">
      <c r="A1675" s="39"/>
      <c r="B1675" s="7"/>
      <c r="C1675" s="30"/>
      <c r="D1675" s="31"/>
      <c r="E1675" s="32"/>
      <c r="F1675" s="34"/>
      <c r="G1675" s="34"/>
      <c r="H1675" s="29"/>
      <c r="I1675" s="29"/>
      <c r="J1675" s="36"/>
    </row>
    <row r="1676" spans="1:10" x14ac:dyDescent="0.25">
      <c r="A1676" s="39"/>
      <c r="B1676" s="7"/>
      <c r="C1676" s="30"/>
      <c r="D1676" s="31"/>
      <c r="E1676" s="32"/>
      <c r="F1676" s="34"/>
      <c r="G1676" s="34"/>
      <c r="H1676" s="29"/>
      <c r="I1676" s="29"/>
      <c r="J1676" s="36"/>
    </row>
    <row r="1677" spans="1:10" x14ac:dyDescent="0.25">
      <c r="A1677" s="39"/>
      <c r="B1677" s="7"/>
      <c r="C1677" s="30"/>
      <c r="D1677" s="31"/>
      <c r="E1677" s="32"/>
      <c r="F1677" s="35"/>
      <c r="G1677" s="38"/>
      <c r="H1677" s="38"/>
      <c r="I1677" s="38"/>
      <c r="J1677" s="36"/>
    </row>
    <row r="1678" spans="1:10" x14ac:dyDescent="0.25">
      <c r="A1678" s="39"/>
      <c r="B1678" s="7"/>
      <c r="C1678" s="30"/>
      <c r="D1678" s="31"/>
      <c r="E1678" s="32"/>
      <c r="F1678" s="35"/>
      <c r="G1678" s="38"/>
      <c r="H1678" s="38"/>
      <c r="I1678" s="38"/>
      <c r="J1678" s="36"/>
    </row>
    <row r="1679" spans="1:10" x14ac:dyDescent="0.25">
      <c r="A1679" s="39"/>
      <c r="B1679" s="7"/>
      <c r="C1679" s="30"/>
      <c r="D1679" s="31"/>
      <c r="E1679" s="32"/>
      <c r="F1679" s="34"/>
      <c r="G1679" s="34"/>
      <c r="H1679" s="29"/>
      <c r="I1679" s="29"/>
      <c r="J1679" s="36"/>
    </row>
    <row r="1680" spans="1:10" x14ac:dyDescent="0.25">
      <c r="A1680" s="39"/>
      <c r="B1680" s="7"/>
      <c r="C1680" s="30"/>
      <c r="D1680" s="31"/>
      <c r="E1680" s="32"/>
      <c r="F1680" s="35"/>
      <c r="G1680" s="29"/>
      <c r="H1680" s="29"/>
      <c r="I1680" s="29"/>
      <c r="J1680" s="36"/>
    </row>
    <row r="1681" spans="1:10" x14ac:dyDescent="0.25">
      <c r="A1681" s="39"/>
      <c r="B1681" s="7"/>
      <c r="C1681" s="30"/>
      <c r="D1681" s="31"/>
      <c r="E1681" s="32"/>
      <c r="F1681" s="34"/>
      <c r="G1681" s="34"/>
      <c r="H1681" s="29"/>
      <c r="I1681" s="29"/>
      <c r="J1681" s="36"/>
    </row>
    <row r="1682" spans="1:10" x14ac:dyDescent="0.25">
      <c r="A1682" s="39"/>
      <c r="B1682" s="7"/>
      <c r="C1682" s="30"/>
      <c r="D1682" s="31"/>
      <c r="E1682" s="32"/>
      <c r="F1682" s="35"/>
      <c r="G1682" s="29"/>
      <c r="H1682" s="29"/>
      <c r="I1682" s="29"/>
      <c r="J1682" s="36"/>
    </row>
    <row r="1683" spans="1:10" x14ac:dyDescent="0.25">
      <c r="A1683" s="39"/>
      <c r="B1683" s="7"/>
      <c r="C1683" s="30"/>
      <c r="D1683" s="31"/>
      <c r="E1683" s="32"/>
      <c r="F1683" s="35"/>
      <c r="G1683" s="29"/>
      <c r="H1683" s="29"/>
      <c r="I1683" s="29"/>
      <c r="J1683" s="36"/>
    </row>
    <row r="1684" spans="1:10" x14ac:dyDescent="0.25">
      <c r="A1684" s="39"/>
      <c r="B1684" s="7"/>
      <c r="C1684" s="30"/>
      <c r="D1684" s="31"/>
      <c r="E1684" s="32"/>
      <c r="F1684" s="35"/>
      <c r="G1684" s="29"/>
      <c r="H1684" s="29"/>
      <c r="I1684" s="29"/>
      <c r="J1684" s="36"/>
    </row>
    <row r="1685" spans="1:10" x14ac:dyDescent="0.25">
      <c r="A1685" s="39"/>
      <c r="B1685" s="7"/>
      <c r="C1685" s="30"/>
      <c r="D1685" s="31"/>
      <c r="E1685" s="32"/>
      <c r="F1685" s="35"/>
      <c r="G1685" s="29"/>
      <c r="H1685" s="29"/>
      <c r="I1685" s="29"/>
      <c r="J1685" s="36"/>
    </row>
    <row r="1686" spans="1:10" x14ac:dyDescent="0.25">
      <c r="A1686" s="39"/>
      <c r="B1686" s="7"/>
      <c r="C1686" s="30"/>
      <c r="D1686" s="31"/>
      <c r="E1686" s="32"/>
      <c r="F1686" s="35"/>
      <c r="G1686" s="29"/>
      <c r="H1686" s="29"/>
      <c r="I1686" s="29"/>
      <c r="J1686" s="36"/>
    </row>
    <row r="1687" spans="1:10" x14ac:dyDescent="0.25">
      <c r="A1687" s="39"/>
      <c r="B1687" s="7"/>
      <c r="C1687" s="30"/>
      <c r="D1687" s="31"/>
      <c r="E1687" s="32"/>
      <c r="F1687" s="34"/>
      <c r="G1687" s="34"/>
      <c r="H1687" s="29"/>
      <c r="I1687" s="29"/>
      <c r="J1687" s="36"/>
    </row>
    <row r="1688" spans="1:10" x14ac:dyDescent="0.25">
      <c r="A1688" s="39"/>
      <c r="B1688" s="7"/>
      <c r="C1688" s="30"/>
      <c r="D1688" s="31"/>
      <c r="E1688" s="32"/>
      <c r="F1688" s="34"/>
      <c r="G1688" s="34"/>
      <c r="H1688" s="29"/>
      <c r="I1688" s="29"/>
      <c r="J1688" s="36"/>
    </row>
    <row r="1689" spans="1:10" x14ac:dyDescent="0.25">
      <c r="A1689" s="39"/>
      <c r="B1689" s="7"/>
      <c r="C1689" s="30"/>
      <c r="D1689" s="31"/>
      <c r="E1689" s="32"/>
      <c r="F1689" s="34"/>
      <c r="G1689" s="34"/>
      <c r="H1689" s="29"/>
      <c r="I1689" s="29"/>
      <c r="J1689" s="36"/>
    </row>
    <row r="1690" spans="1:10" x14ac:dyDescent="0.25">
      <c r="A1690" s="39"/>
      <c r="B1690" s="7"/>
      <c r="C1690" s="30"/>
      <c r="D1690" s="31"/>
      <c r="E1690" s="32"/>
      <c r="F1690" s="34"/>
      <c r="G1690" s="34"/>
      <c r="H1690" s="29"/>
      <c r="I1690" s="29"/>
      <c r="J1690" s="36"/>
    </row>
    <row r="1691" spans="1:10" x14ac:dyDescent="0.25">
      <c r="A1691" s="39"/>
      <c r="B1691" s="7"/>
      <c r="C1691" s="30"/>
      <c r="D1691" s="27"/>
      <c r="E1691" s="28"/>
      <c r="F1691" s="29"/>
      <c r="G1691" s="29"/>
      <c r="H1691" s="29"/>
      <c r="I1691" s="29"/>
      <c r="J1691" s="36"/>
    </row>
    <row r="1692" spans="1:10" x14ac:dyDescent="0.25">
      <c r="A1692" s="39"/>
      <c r="B1692" s="7"/>
      <c r="C1692" s="30"/>
      <c r="D1692" s="31"/>
      <c r="E1692" s="32"/>
      <c r="F1692" s="35"/>
      <c r="G1692" s="29"/>
      <c r="H1692" s="29"/>
      <c r="I1692" s="29"/>
      <c r="J1692" s="36"/>
    </row>
    <row r="1693" spans="1:10" x14ac:dyDescent="0.25">
      <c r="A1693" s="39"/>
      <c r="B1693" s="7"/>
      <c r="C1693" s="30"/>
      <c r="D1693" s="31"/>
      <c r="E1693" s="32"/>
      <c r="F1693" s="34"/>
      <c r="G1693" s="34"/>
      <c r="H1693" s="29"/>
      <c r="I1693" s="29"/>
      <c r="J1693" s="36"/>
    </row>
    <row r="1694" spans="1:10" x14ac:dyDescent="0.25">
      <c r="A1694" s="39"/>
      <c r="B1694" s="7"/>
      <c r="C1694" s="30"/>
      <c r="D1694" s="27"/>
      <c r="E1694" s="28"/>
      <c r="F1694" s="34"/>
      <c r="G1694" s="34"/>
      <c r="H1694" s="29"/>
      <c r="I1694" s="29"/>
      <c r="J1694" s="36"/>
    </row>
    <row r="1695" spans="1:10" x14ac:dyDescent="0.25">
      <c r="A1695" s="39"/>
      <c r="B1695" s="7"/>
      <c r="C1695" s="30"/>
      <c r="D1695" s="31"/>
      <c r="E1695" s="32"/>
      <c r="F1695" s="35"/>
      <c r="G1695" s="38"/>
      <c r="H1695" s="38"/>
      <c r="I1695" s="38"/>
      <c r="J1695" s="36"/>
    </row>
    <row r="1696" spans="1:10" x14ac:dyDescent="0.25">
      <c r="A1696" s="39"/>
      <c r="B1696" s="7"/>
      <c r="C1696" s="30"/>
      <c r="D1696" s="27"/>
      <c r="E1696" s="28"/>
      <c r="F1696" s="29"/>
      <c r="G1696" s="29"/>
      <c r="H1696" s="29"/>
      <c r="I1696" s="29"/>
      <c r="J1696" s="36"/>
    </row>
    <row r="1697" spans="1:10" x14ac:dyDescent="0.25">
      <c r="A1697" s="39"/>
      <c r="B1697" s="7"/>
      <c r="C1697" s="30"/>
      <c r="D1697" s="31"/>
      <c r="E1697" s="32"/>
      <c r="F1697" s="35"/>
      <c r="G1697" s="29"/>
      <c r="H1697" s="29"/>
      <c r="I1697" s="29"/>
      <c r="J1697" s="36"/>
    </row>
    <row r="1698" spans="1:10" x14ac:dyDescent="0.25">
      <c r="A1698" s="39"/>
      <c r="B1698" s="7"/>
      <c r="C1698" s="30"/>
      <c r="D1698" s="31"/>
      <c r="E1698" s="32"/>
      <c r="F1698" s="34"/>
      <c r="G1698" s="34"/>
      <c r="H1698" s="29"/>
      <c r="I1698" s="29"/>
      <c r="J1698" s="36"/>
    </row>
    <row r="1699" spans="1:10" x14ac:dyDescent="0.25">
      <c r="A1699" s="39"/>
      <c r="B1699" s="7"/>
      <c r="C1699" s="30"/>
      <c r="D1699" s="31"/>
      <c r="E1699" s="32"/>
      <c r="F1699" s="35"/>
      <c r="G1699" s="29"/>
      <c r="H1699" s="29"/>
      <c r="I1699" s="29"/>
      <c r="J1699" s="36"/>
    </row>
    <row r="1700" spans="1:10" x14ac:dyDescent="0.25">
      <c r="A1700" s="39"/>
      <c r="B1700" s="7"/>
      <c r="C1700" s="30"/>
      <c r="D1700" s="27"/>
      <c r="E1700" s="28"/>
      <c r="F1700" s="29"/>
      <c r="G1700" s="29"/>
      <c r="H1700" s="29"/>
      <c r="I1700" s="29"/>
      <c r="J1700" s="36"/>
    </row>
    <row r="1701" spans="1:10" x14ac:dyDescent="0.25">
      <c r="A1701" s="39"/>
      <c r="B1701" s="7"/>
      <c r="C1701" s="30"/>
      <c r="D1701" s="31"/>
      <c r="E1701" s="32"/>
      <c r="F1701" s="35"/>
      <c r="G1701" s="34"/>
      <c r="H1701" s="29"/>
      <c r="I1701" s="29"/>
      <c r="J1701" s="36"/>
    </row>
    <row r="1702" spans="1:10" x14ac:dyDescent="0.25">
      <c r="A1702" s="39"/>
      <c r="B1702" s="7"/>
      <c r="C1702" s="30"/>
      <c r="D1702" s="31"/>
      <c r="E1702" s="32"/>
      <c r="F1702" s="35"/>
      <c r="G1702" s="38"/>
      <c r="H1702" s="38"/>
      <c r="I1702" s="38"/>
      <c r="J1702" s="36"/>
    </row>
    <row r="1703" spans="1:10" x14ac:dyDescent="0.25">
      <c r="A1703" s="39"/>
      <c r="B1703" s="7"/>
      <c r="C1703" s="30"/>
      <c r="D1703" s="31"/>
      <c r="E1703" s="32"/>
      <c r="F1703" s="34"/>
      <c r="G1703" s="34"/>
      <c r="H1703" s="29"/>
      <c r="I1703" s="29"/>
      <c r="J1703" s="36"/>
    </row>
    <row r="1704" spans="1:10" x14ac:dyDescent="0.25">
      <c r="A1704" s="39"/>
      <c r="B1704" s="7"/>
      <c r="C1704" s="30"/>
      <c r="D1704" s="31"/>
      <c r="E1704" s="32"/>
      <c r="F1704" s="34"/>
      <c r="G1704" s="34"/>
      <c r="H1704" s="29"/>
      <c r="I1704" s="29"/>
      <c r="J1704" s="36"/>
    </row>
    <row r="1705" spans="1:10" x14ac:dyDescent="0.25">
      <c r="A1705" s="39"/>
      <c r="B1705" s="7"/>
      <c r="C1705" s="30"/>
      <c r="D1705" s="31"/>
      <c r="E1705" s="32"/>
      <c r="F1705" s="35"/>
      <c r="G1705" s="38"/>
      <c r="H1705" s="38"/>
      <c r="I1705" s="38"/>
      <c r="J1705" s="36"/>
    </row>
    <row r="1706" spans="1:10" x14ac:dyDescent="0.25">
      <c r="A1706" s="39"/>
      <c r="B1706" s="7"/>
      <c r="C1706" s="30"/>
      <c r="D1706" s="31"/>
      <c r="E1706" s="32"/>
      <c r="F1706" s="35"/>
      <c r="G1706" s="34"/>
      <c r="H1706" s="29"/>
      <c r="I1706" s="29"/>
      <c r="J1706" s="36"/>
    </row>
    <row r="1707" spans="1:10" x14ac:dyDescent="0.25">
      <c r="A1707" s="39"/>
      <c r="B1707" s="7"/>
      <c r="C1707" s="30"/>
      <c r="D1707" s="31"/>
      <c r="E1707" s="32"/>
      <c r="F1707" s="35"/>
      <c r="G1707" s="38"/>
      <c r="H1707" s="38"/>
      <c r="I1707" s="29"/>
      <c r="J1707" s="36"/>
    </row>
    <row r="1708" spans="1:10" x14ac:dyDescent="0.25">
      <c r="A1708" s="39"/>
      <c r="B1708" s="7"/>
      <c r="C1708" s="30"/>
      <c r="D1708" s="31"/>
      <c r="E1708" s="32"/>
      <c r="F1708" s="34"/>
      <c r="G1708" s="34"/>
      <c r="H1708" s="29"/>
      <c r="I1708" s="29"/>
      <c r="J1708" s="36"/>
    </row>
    <row r="1709" spans="1:10" x14ac:dyDescent="0.25">
      <c r="A1709" s="39"/>
      <c r="B1709" s="7"/>
      <c r="C1709" s="30"/>
      <c r="D1709" s="31"/>
      <c r="E1709" s="32"/>
      <c r="F1709" s="35"/>
      <c r="G1709" s="38"/>
      <c r="H1709" s="38"/>
      <c r="I1709" s="38"/>
      <c r="J1709" s="36"/>
    </row>
    <row r="1710" spans="1:10" x14ac:dyDescent="0.25">
      <c r="A1710" s="39"/>
      <c r="B1710" s="7"/>
      <c r="C1710" s="30"/>
      <c r="D1710" s="31"/>
      <c r="E1710" s="32"/>
      <c r="F1710" s="35"/>
      <c r="G1710" s="38"/>
      <c r="H1710" s="38"/>
      <c r="I1710" s="38"/>
      <c r="J1710" s="36"/>
    </row>
    <row r="1711" spans="1:10" x14ac:dyDescent="0.25">
      <c r="A1711" s="39"/>
      <c r="B1711" s="7"/>
      <c r="C1711" s="30"/>
      <c r="D1711" s="31"/>
      <c r="E1711" s="32"/>
      <c r="F1711" s="35"/>
      <c r="G1711" s="38"/>
      <c r="H1711" s="38"/>
      <c r="I1711" s="38"/>
      <c r="J1711" s="36"/>
    </row>
    <row r="1712" spans="1:10" x14ac:dyDescent="0.25">
      <c r="A1712" s="39"/>
      <c r="B1712" s="7"/>
      <c r="C1712" s="30"/>
      <c r="D1712" s="31"/>
      <c r="E1712" s="32"/>
      <c r="F1712" s="35"/>
      <c r="G1712" s="38"/>
      <c r="H1712" s="38"/>
      <c r="I1712" s="38"/>
      <c r="J1712" s="36"/>
    </row>
    <row r="1713" spans="1:10" x14ac:dyDescent="0.25">
      <c r="A1713" s="26"/>
      <c r="B1713" s="7"/>
      <c r="C1713" s="30"/>
      <c r="D1713" s="31"/>
      <c r="E1713" s="32"/>
      <c r="F1713" s="35"/>
      <c r="G1713" s="38"/>
      <c r="H1713" s="38"/>
      <c r="I1713" s="38"/>
      <c r="J1713" s="36"/>
    </row>
    <row r="1714" spans="1:10" x14ac:dyDescent="0.25">
      <c r="A1714" s="26"/>
      <c r="B1714" s="7"/>
      <c r="C1714" s="30"/>
      <c r="D1714" s="31"/>
      <c r="E1714" s="32"/>
      <c r="F1714" s="35"/>
      <c r="G1714" s="38"/>
      <c r="H1714" s="38"/>
      <c r="I1714" s="38"/>
      <c r="J1714" s="36"/>
    </row>
    <row r="1715" spans="1:10" x14ac:dyDescent="0.25">
      <c r="A1715" s="26"/>
      <c r="B1715" s="7"/>
      <c r="C1715" s="30"/>
      <c r="D1715" s="31"/>
      <c r="E1715" s="32"/>
      <c r="F1715" s="35"/>
      <c r="G1715" s="38"/>
      <c r="H1715" s="38"/>
      <c r="I1715" s="38"/>
      <c r="J1715" s="36"/>
    </row>
    <row r="1716" spans="1:10" x14ac:dyDescent="0.25">
      <c r="A1716" s="26"/>
      <c r="B1716" s="7"/>
      <c r="C1716" s="30"/>
      <c r="D1716" s="31"/>
      <c r="E1716" s="32"/>
      <c r="F1716" s="35"/>
      <c r="G1716" s="38"/>
      <c r="H1716" s="38"/>
      <c r="I1716" s="38"/>
      <c r="J1716" s="36"/>
    </row>
    <row r="1717" spans="1:10" x14ac:dyDescent="0.25">
      <c r="A1717" s="26"/>
      <c r="B1717" s="7"/>
      <c r="C1717" s="30"/>
      <c r="D1717" s="27"/>
      <c r="E1717" s="28"/>
      <c r="F1717" s="29"/>
      <c r="G1717" s="29"/>
      <c r="H1717" s="29"/>
      <c r="I1717" s="29"/>
      <c r="J1717" s="36"/>
    </row>
    <row r="1718" spans="1:10" x14ac:dyDescent="0.25">
      <c r="A1718" s="26"/>
      <c r="B1718" s="7"/>
      <c r="C1718" s="30"/>
      <c r="D1718" s="31"/>
      <c r="E1718" s="32"/>
      <c r="F1718" s="35"/>
      <c r="G1718" s="38"/>
      <c r="H1718" s="38"/>
      <c r="I1718" s="38"/>
      <c r="J1718" s="36"/>
    </row>
    <row r="1719" spans="1:10" x14ac:dyDescent="0.25">
      <c r="A1719" s="26"/>
      <c r="B1719" s="7"/>
      <c r="C1719" s="30"/>
      <c r="D1719" s="31"/>
      <c r="E1719" s="32"/>
      <c r="F1719" s="35"/>
      <c r="G1719" s="38"/>
      <c r="H1719" s="38"/>
      <c r="I1719" s="38"/>
      <c r="J1719" s="36"/>
    </row>
    <row r="1720" spans="1:10" x14ac:dyDescent="0.25">
      <c r="A1720" s="26"/>
      <c r="B1720" s="7"/>
      <c r="C1720" s="30"/>
      <c r="D1720" s="31"/>
      <c r="E1720" s="32"/>
      <c r="F1720" s="35"/>
      <c r="G1720" s="38"/>
      <c r="H1720" s="38"/>
      <c r="I1720" s="38"/>
      <c r="J1720" s="36"/>
    </row>
    <row r="1721" spans="1:10" x14ac:dyDescent="0.25">
      <c r="A1721" s="26"/>
      <c r="B1721" s="7"/>
      <c r="C1721" s="30"/>
      <c r="D1721" s="31"/>
      <c r="E1721" s="32"/>
      <c r="F1721" s="35"/>
      <c r="G1721" s="38"/>
      <c r="H1721" s="38"/>
      <c r="I1721" s="38"/>
      <c r="J1721" s="36"/>
    </row>
    <row r="1722" spans="1:10" x14ac:dyDescent="0.25">
      <c r="A1722" s="26"/>
      <c r="B1722" s="7"/>
      <c r="C1722" s="30"/>
      <c r="D1722" s="31"/>
      <c r="E1722" s="32"/>
      <c r="F1722" s="35"/>
      <c r="G1722" s="38"/>
      <c r="H1722" s="38"/>
      <c r="I1722" s="38"/>
      <c r="J1722" s="36"/>
    </row>
    <row r="1723" spans="1:10" x14ac:dyDescent="0.25">
      <c r="A1723" s="26"/>
      <c r="B1723" s="7"/>
      <c r="C1723" s="30"/>
      <c r="D1723" s="31"/>
      <c r="E1723" s="32"/>
      <c r="F1723" s="35"/>
      <c r="G1723" s="29"/>
      <c r="H1723" s="29"/>
      <c r="I1723" s="29"/>
      <c r="J1723" s="36"/>
    </row>
    <row r="1724" spans="1:10" x14ac:dyDescent="0.25">
      <c r="A1724" s="26"/>
      <c r="B1724" s="7"/>
      <c r="C1724" s="30"/>
      <c r="D1724" s="31"/>
      <c r="E1724" s="32"/>
      <c r="F1724" s="35"/>
      <c r="G1724" s="38"/>
      <c r="H1724" s="38"/>
      <c r="I1724" s="38"/>
      <c r="J1724" s="36"/>
    </row>
    <row r="1725" spans="1:10" x14ac:dyDescent="0.25">
      <c r="A1725" s="26"/>
      <c r="B1725" s="7"/>
      <c r="C1725" s="30"/>
      <c r="D1725" s="31"/>
      <c r="E1725" s="32"/>
      <c r="F1725" s="35"/>
      <c r="G1725" s="38"/>
      <c r="H1725" s="38"/>
      <c r="I1725" s="38"/>
      <c r="J1725" s="36"/>
    </row>
    <row r="1726" spans="1:10" x14ac:dyDescent="0.25">
      <c r="A1726" s="26"/>
      <c r="B1726" s="7"/>
      <c r="C1726" s="30"/>
      <c r="D1726" s="31"/>
      <c r="E1726" s="32"/>
      <c r="F1726" s="35"/>
      <c r="G1726" s="29"/>
      <c r="H1726" s="29"/>
      <c r="I1726" s="29"/>
      <c r="J1726" s="36"/>
    </row>
    <row r="1727" spans="1:10" x14ac:dyDescent="0.25">
      <c r="A1727" s="26"/>
      <c r="B1727" s="7"/>
      <c r="C1727" s="30"/>
      <c r="D1727" s="31"/>
      <c r="E1727" s="32"/>
      <c r="F1727" s="35"/>
      <c r="G1727" s="38"/>
      <c r="H1727" s="38"/>
      <c r="I1727" s="38"/>
      <c r="J1727" s="36"/>
    </row>
    <row r="1728" spans="1:10" x14ac:dyDescent="0.25">
      <c r="A1728" s="26"/>
      <c r="B1728" s="7"/>
      <c r="C1728" s="30"/>
      <c r="D1728" s="31"/>
      <c r="E1728" s="32"/>
      <c r="F1728" s="35"/>
      <c r="G1728" s="38"/>
      <c r="H1728" s="38"/>
      <c r="I1728" s="38"/>
      <c r="J1728" s="36"/>
    </row>
    <row r="1729" spans="1:10" x14ac:dyDescent="0.25">
      <c r="A1729" s="26"/>
      <c r="B1729" s="7"/>
      <c r="C1729" s="30"/>
      <c r="D1729" s="31"/>
      <c r="E1729" s="32"/>
      <c r="F1729" s="35"/>
      <c r="G1729" s="38"/>
      <c r="H1729" s="29"/>
      <c r="I1729" s="29"/>
      <c r="J1729" s="36"/>
    </row>
    <row r="1730" spans="1:10" x14ac:dyDescent="0.25">
      <c r="A1730" s="26"/>
      <c r="B1730" s="7"/>
      <c r="C1730" s="30"/>
      <c r="D1730" s="31"/>
      <c r="E1730" s="32"/>
      <c r="F1730" s="38"/>
      <c r="G1730" s="38"/>
      <c r="H1730" s="29"/>
      <c r="I1730" s="29"/>
      <c r="J1730" s="36"/>
    </row>
    <row r="1731" spans="1:10" x14ac:dyDescent="0.25">
      <c r="A1731" s="26"/>
      <c r="B1731" s="7"/>
      <c r="C1731" s="30"/>
      <c r="D1731" s="31"/>
      <c r="E1731" s="32"/>
      <c r="F1731" s="35"/>
      <c r="G1731" s="38"/>
      <c r="H1731" s="38"/>
      <c r="I1731" s="38"/>
      <c r="J1731" s="36"/>
    </row>
    <row r="1732" spans="1:10" x14ac:dyDescent="0.25">
      <c r="A1732" s="26"/>
      <c r="B1732" s="7"/>
      <c r="C1732" s="30"/>
      <c r="D1732" s="31"/>
      <c r="E1732" s="32"/>
      <c r="F1732" s="35"/>
      <c r="G1732" s="38"/>
      <c r="H1732" s="38"/>
      <c r="I1732" s="38"/>
      <c r="J1732" s="36"/>
    </row>
    <row r="1733" spans="1:10" x14ac:dyDescent="0.25">
      <c r="A1733" s="26"/>
      <c r="B1733" s="7"/>
      <c r="C1733" s="30"/>
      <c r="D1733" s="31"/>
      <c r="E1733" s="32"/>
      <c r="F1733" s="35"/>
      <c r="G1733" s="38"/>
      <c r="H1733" s="38"/>
      <c r="I1733" s="38"/>
      <c r="J1733" s="36"/>
    </row>
    <row r="1734" spans="1:10" x14ac:dyDescent="0.25">
      <c r="A1734" s="26"/>
      <c r="B1734" s="7"/>
      <c r="C1734" s="30"/>
      <c r="D1734" s="31"/>
      <c r="E1734" s="32"/>
      <c r="F1734" s="35"/>
      <c r="G1734" s="38"/>
      <c r="H1734" s="38"/>
      <c r="I1734" s="38"/>
      <c r="J1734" s="36"/>
    </row>
    <row r="1735" spans="1:10" x14ac:dyDescent="0.25">
      <c r="A1735" s="26"/>
      <c r="B1735" s="7"/>
      <c r="C1735" s="30"/>
      <c r="D1735" s="31"/>
      <c r="E1735" s="32"/>
      <c r="F1735" s="35"/>
      <c r="G1735" s="38"/>
      <c r="H1735" s="38"/>
      <c r="I1735" s="38"/>
      <c r="J1735" s="36"/>
    </row>
    <row r="1736" spans="1:10" x14ac:dyDescent="0.25">
      <c r="A1736" s="26"/>
      <c r="B1736" s="7"/>
      <c r="C1736" s="30"/>
      <c r="D1736" s="31"/>
      <c r="E1736" s="32"/>
      <c r="F1736" s="35"/>
      <c r="G1736" s="38"/>
      <c r="H1736" s="38"/>
      <c r="I1736" s="38"/>
      <c r="J1736" s="36"/>
    </row>
    <row r="1737" spans="1:10" x14ac:dyDescent="0.25">
      <c r="A1737" s="26"/>
      <c r="B1737" s="7"/>
      <c r="C1737" s="30"/>
      <c r="D1737" s="31"/>
      <c r="E1737" s="32"/>
      <c r="F1737" s="40"/>
      <c r="G1737" s="41"/>
      <c r="H1737" s="38"/>
      <c r="I1737" s="38"/>
      <c r="J1737" s="36"/>
    </row>
    <row r="1738" spans="1:10" x14ac:dyDescent="0.25">
      <c r="A1738" s="26"/>
      <c r="B1738" s="7"/>
      <c r="C1738" s="30"/>
      <c r="D1738" s="31"/>
      <c r="E1738" s="32"/>
      <c r="F1738" s="35"/>
      <c r="G1738" s="38"/>
      <c r="H1738" s="38"/>
      <c r="I1738" s="38"/>
      <c r="J1738" s="36"/>
    </row>
    <row r="1739" spans="1:10" x14ac:dyDescent="0.25">
      <c r="A1739" s="26"/>
      <c r="B1739" s="7"/>
      <c r="C1739" s="30"/>
      <c r="D1739" s="31"/>
      <c r="E1739" s="32"/>
      <c r="F1739" s="35"/>
      <c r="G1739" s="38"/>
      <c r="H1739" s="38"/>
      <c r="I1739" s="38"/>
      <c r="J1739" s="36"/>
    </row>
    <row r="1740" spans="1:10" x14ac:dyDescent="0.25">
      <c r="A1740" s="26"/>
      <c r="B1740" s="7"/>
      <c r="C1740" s="30"/>
      <c r="D1740" s="31"/>
      <c r="E1740" s="32"/>
      <c r="F1740" s="35"/>
      <c r="G1740" s="38"/>
      <c r="H1740" s="38"/>
      <c r="I1740" s="38"/>
      <c r="J1740" s="36"/>
    </row>
    <row r="1741" spans="1:10" x14ac:dyDescent="0.25">
      <c r="A1741" s="26"/>
      <c r="B1741" s="7"/>
      <c r="C1741" s="30"/>
      <c r="D1741" s="31"/>
      <c r="E1741" s="32"/>
      <c r="F1741" s="35"/>
      <c r="G1741" s="38"/>
      <c r="H1741" s="38"/>
      <c r="I1741" s="38"/>
      <c r="J1741" s="36"/>
    </row>
    <row r="1742" spans="1:10" x14ac:dyDescent="0.25">
      <c r="A1742" s="26"/>
      <c r="B1742" s="7"/>
      <c r="C1742" s="30"/>
      <c r="D1742" s="31"/>
      <c r="E1742" s="32"/>
      <c r="F1742" s="35"/>
      <c r="G1742" s="38"/>
      <c r="H1742" s="38"/>
      <c r="I1742" s="29"/>
      <c r="J1742" s="36"/>
    </row>
    <row r="1743" spans="1:10" x14ac:dyDescent="0.25">
      <c r="A1743" s="26"/>
      <c r="B1743" s="7"/>
      <c r="C1743" s="30"/>
      <c r="D1743" s="31"/>
      <c r="E1743" s="32"/>
      <c r="F1743" s="35"/>
      <c r="G1743" s="38"/>
      <c r="H1743" s="38"/>
      <c r="I1743" s="38"/>
      <c r="J1743" s="36"/>
    </row>
    <row r="1744" spans="1:10" x14ac:dyDescent="0.25">
      <c r="A1744" s="26"/>
      <c r="B1744" s="7"/>
      <c r="C1744" s="30"/>
      <c r="D1744" s="31"/>
      <c r="E1744" s="32"/>
      <c r="F1744" s="35"/>
      <c r="G1744" s="38"/>
      <c r="H1744" s="38"/>
      <c r="I1744" s="38"/>
      <c r="J1744" s="36"/>
    </row>
    <row r="1745" spans="1:10" x14ac:dyDescent="0.25">
      <c r="A1745" s="26"/>
      <c r="B1745" s="7"/>
      <c r="C1745" s="30"/>
      <c r="D1745" s="31"/>
      <c r="E1745" s="32"/>
      <c r="F1745" s="35"/>
      <c r="G1745" s="29"/>
      <c r="H1745" s="29"/>
      <c r="I1745" s="29"/>
      <c r="J1745" s="36"/>
    </row>
    <row r="1746" spans="1:10" x14ac:dyDescent="0.25">
      <c r="A1746" s="26"/>
      <c r="B1746" s="7"/>
      <c r="C1746" s="30"/>
      <c r="D1746" s="31"/>
      <c r="E1746" s="32"/>
      <c r="F1746" s="35"/>
      <c r="G1746" s="38"/>
      <c r="H1746" s="38"/>
      <c r="I1746" s="38"/>
      <c r="J1746" s="36"/>
    </row>
    <row r="1747" spans="1:10" x14ac:dyDescent="0.25">
      <c r="A1747" s="26"/>
      <c r="B1747" s="7"/>
      <c r="C1747" s="30"/>
      <c r="D1747" s="31"/>
      <c r="E1747" s="32"/>
      <c r="F1747" s="35"/>
      <c r="G1747" s="38"/>
      <c r="H1747" s="38"/>
      <c r="I1747" s="38"/>
      <c r="J1747" s="36"/>
    </row>
    <row r="1748" spans="1:10" x14ac:dyDescent="0.25">
      <c r="A1748" s="26"/>
      <c r="B1748" s="7"/>
      <c r="C1748" s="30"/>
      <c r="D1748" s="31"/>
      <c r="E1748" s="32"/>
      <c r="F1748" s="35"/>
      <c r="G1748" s="38"/>
      <c r="H1748" s="38"/>
      <c r="I1748" s="38"/>
      <c r="J1748" s="36"/>
    </row>
    <row r="1749" spans="1:10" x14ac:dyDescent="0.25">
      <c r="A1749" s="26"/>
      <c r="B1749" s="7"/>
      <c r="C1749" s="30"/>
      <c r="D1749" s="31"/>
      <c r="E1749" s="32"/>
      <c r="F1749" s="35"/>
      <c r="G1749" s="38"/>
      <c r="H1749" s="38"/>
      <c r="I1749" s="38"/>
      <c r="J1749" s="36"/>
    </row>
    <row r="1750" spans="1:10" x14ac:dyDescent="0.25">
      <c r="A1750" s="26"/>
      <c r="B1750" s="7"/>
      <c r="C1750" s="30"/>
      <c r="D1750" s="31"/>
      <c r="E1750" s="32"/>
      <c r="F1750" s="35"/>
      <c r="G1750" s="38"/>
      <c r="H1750" s="38"/>
      <c r="I1750" s="38"/>
      <c r="J1750" s="36"/>
    </row>
    <row r="1751" spans="1:10" x14ac:dyDescent="0.25">
      <c r="A1751" s="26"/>
      <c r="B1751" s="7"/>
      <c r="C1751" s="30"/>
      <c r="D1751" s="31"/>
      <c r="E1751" s="32"/>
      <c r="F1751" s="35"/>
      <c r="G1751" s="38"/>
      <c r="H1751" s="38"/>
      <c r="I1751" s="38"/>
      <c r="J1751" s="36"/>
    </row>
    <row r="1752" spans="1:10" x14ac:dyDescent="0.25">
      <c r="A1752" s="26"/>
      <c r="B1752" s="7"/>
      <c r="C1752" s="30"/>
      <c r="D1752" s="31"/>
      <c r="E1752" s="32"/>
      <c r="F1752" s="35"/>
      <c r="G1752" s="38"/>
      <c r="H1752" s="38"/>
      <c r="I1752" s="38"/>
      <c r="J1752" s="36"/>
    </row>
    <row r="1753" spans="1:10" x14ac:dyDescent="0.25">
      <c r="A1753" s="26"/>
      <c r="B1753" s="7"/>
      <c r="C1753" s="30"/>
      <c r="D1753" s="31"/>
      <c r="E1753" s="32"/>
      <c r="F1753" s="35"/>
      <c r="G1753" s="38"/>
      <c r="H1753" s="38"/>
      <c r="I1753" s="38"/>
      <c r="J1753" s="36"/>
    </row>
    <row r="1754" spans="1:10" x14ac:dyDescent="0.25">
      <c r="A1754" s="26"/>
      <c r="B1754" s="7"/>
      <c r="C1754" s="30"/>
      <c r="D1754" s="31"/>
      <c r="E1754" s="32"/>
      <c r="F1754" s="35"/>
      <c r="G1754" s="38"/>
      <c r="H1754" s="38"/>
      <c r="I1754" s="38"/>
      <c r="J1754" s="36"/>
    </row>
    <row r="1755" spans="1:10" x14ac:dyDescent="0.25">
      <c r="A1755" s="26"/>
      <c r="B1755" s="7"/>
      <c r="C1755" s="30"/>
      <c r="D1755" s="31"/>
      <c r="E1755" s="32"/>
      <c r="F1755" s="35"/>
      <c r="G1755" s="38"/>
      <c r="H1755" s="38"/>
      <c r="I1755" s="38"/>
      <c r="J1755" s="36"/>
    </row>
    <row r="1756" spans="1:10" x14ac:dyDescent="0.25">
      <c r="A1756" s="26"/>
      <c r="B1756" s="7"/>
      <c r="C1756" s="30"/>
      <c r="D1756" s="31"/>
      <c r="E1756" s="32"/>
      <c r="F1756" s="35"/>
      <c r="G1756" s="38"/>
      <c r="H1756" s="38"/>
      <c r="I1756" s="38"/>
      <c r="J1756" s="36"/>
    </row>
    <row r="1757" spans="1:10" x14ac:dyDescent="0.25">
      <c r="A1757" s="26"/>
      <c r="B1757" s="7"/>
      <c r="C1757" s="30"/>
      <c r="D1757" s="31"/>
      <c r="E1757" s="32"/>
      <c r="F1757" s="35"/>
      <c r="G1757" s="38"/>
      <c r="H1757" s="38"/>
      <c r="I1757" s="38"/>
      <c r="J1757" s="36"/>
    </row>
    <row r="1758" spans="1:10" x14ac:dyDescent="0.25">
      <c r="A1758" s="26"/>
      <c r="B1758" s="7"/>
      <c r="C1758" s="30"/>
      <c r="D1758" s="31"/>
      <c r="E1758" s="32"/>
      <c r="F1758" s="35"/>
      <c r="G1758" s="38"/>
      <c r="H1758" s="38"/>
      <c r="I1758" s="38"/>
      <c r="J1758" s="36"/>
    </row>
    <row r="1759" spans="1:10" x14ac:dyDescent="0.25">
      <c r="A1759" s="26"/>
      <c r="B1759" s="7"/>
      <c r="C1759" s="30"/>
      <c r="D1759" s="31"/>
      <c r="E1759" s="32"/>
      <c r="F1759" s="35"/>
      <c r="G1759" s="38"/>
      <c r="H1759" s="38"/>
      <c r="I1759" s="38"/>
      <c r="J1759" s="36"/>
    </row>
    <row r="1760" spans="1:10" x14ac:dyDescent="0.25">
      <c r="A1760" s="26"/>
      <c r="B1760" s="7"/>
      <c r="C1760" s="30"/>
      <c r="D1760" s="31"/>
      <c r="E1760" s="32"/>
      <c r="F1760" s="35"/>
      <c r="G1760" s="38"/>
      <c r="H1760" s="38"/>
      <c r="I1760" s="38"/>
      <c r="J1760" s="36"/>
    </row>
    <row r="1761" spans="1:10" x14ac:dyDescent="0.25">
      <c r="A1761" s="26"/>
      <c r="B1761" s="7"/>
      <c r="C1761" s="30"/>
      <c r="D1761" s="31"/>
      <c r="E1761" s="32"/>
      <c r="F1761" s="35"/>
      <c r="G1761" s="38"/>
      <c r="H1761" s="38"/>
      <c r="I1761" s="38"/>
      <c r="J1761" s="36"/>
    </row>
    <row r="1762" spans="1:10" x14ac:dyDescent="0.25">
      <c r="A1762" s="26"/>
      <c r="B1762" s="7"/>
      <c r="C1762" s="30"/>
      <c r="D1762" s="31"/>
      <c r="E1762" s="32"/>
      <c r="F1762" s="35"/>
      <c r="G1762" s="38"/>
      <c r="H1762" s="38"/>
      <c r="I1762" s="38"/>
      <c r="J1762" s="36"/>
    </row>
    <row r="1763" spans="1:10" x14ac:dyDescent="0.25">
      <c r="A1763" s="26"/>
      <c r="B1763" s="7"/>
      <c r="C1763" s="30"/>
      <c r="D1763" s="31"/>
      <c r="E1763" s="32"/>
      <c r="F1763" s="35"/>
      <c r="G1763" s="38"/>
      <c r="H1763" s="38"/>
      <c r="I1763" s="38"/>
      <c r="J1763" s="36"/>
    </row>
    <row r="1764" spans="1:10" x14ac:dyDescent="0.25">
      <c r="A1764" s="26"/>
      <c r="B1764" s="7"/>
      <c r="C1764" s="30"/>
      <c r="D1764" s="31"/>
      <c r="E1764" s="32"/>
      <c r="F1764" s="35"/>
      <c r="G1764" s="38"/>
      <c r="H1764" s="38"/>
      <c r="I1764" s="38"/>
      <c r="J1764" s="36"/>
    </row>
    <row r="1765" spans="1:10" x14ac:dyDescent="0.25">
      <c r="A1765" s="26"/>
      <c r="B1765" s="7"/>
      <c r="C1765" s="30"/>
      <c r="D1765" s="31"/>
      <c r="E1765" s="32"/>
      <c r="F1765" s="35"/>
      <c r="G1765" s="38"/>
      <c r="H1765" s="38"/>
      <c r="I1765" s="38"/>
      <c r="J1765" s="36"/>
    </row>
    <row r="1766" spans="1:10" x14ac:dyDescent="0.25">
      <c r="A1766" s="26"/>
      <c r="B1766" s="7"/>
      <c r="C1766" s="30"/>
      <c r="D1766" s="31"/>
      <c r="E1766" s="32"/>
      <c r="F1766" s="35"/>
      <c r="G1766" s="38"/>
      <c r="H1766" s="38"/>
      <c r="I1766" s="38"/>
      <c r="J1766" s="36"/>
    </row>
    <row r="1767" spans="1:10" x14ac:dyDescent="0.25">
      <c r="A1767" s="26"/>
      <c r="B1767" s="7"/>
      <c r="C1767" s="30"/>
      <c r="D1767" s="31"/>
      <c r="E1767" s="32"/>
      <c r="F1767" s="35"/>
      <c r="G1767" s="38"/>
      <c r="H1767" s="38"/>
      <c r="I1767" s="38"/>
      <c r="J1767" s="36"/>
    </row>
    <row r="1768" spans="1:10" x14ac:dyDescent="0.25">
      <c r="A1768" s="26"/>
      <c r="B1768" s="7"/>
      <c r="C1768" s="30"/>
      <c r="D1768" s="31"/>
      <c r="E1768" s="32"/>
      <c r="F1768" s="35"/>
      <c r="G1768" s="38"/>
      <c r="H1768" s="38"/>
      <c r="I1768" s="38"/>
      <c r="J1768" s="36"/>
    </row>
    <row r="1769" spans="1:10" x14ac:dyDescent="0.25">
      <c r="A1769" s="26"/>
      <c r="B1769" s="7"/>
      <c r="C1769" s="30"/>
      <c r="D1769" s="31"/>
      <c r="E1769" s="32"/>
      <c r="F1769" s="34"/>
      <c r="G1769" s="34"/>
      <c r="H1769" s="29"/>
      <c r="I1769" s="29"/>
      <c r="J1769" s="36"/>
    </row>
    <row r="1770" spans="1:10" x14ac:dyDescent="0.25">
      <c r="A1770" s="26"/>
      <c r="B1770" s="7"/>
      <c r="C1770" s="30"/>
      <c r="D1770" s="31"/>
      <c r="E1770" s="32"/>
      <c r="F1770" s="35"/>
      <c r="G1770" s="38"/>
      <c r="H1770" s="38"/>
      <c r="I1770" s="38"/>
      <c r="J1770" s="36"/>
    </row>
    <row r="1771" spans="1:10" x14ac:dyDescent="0.25">
      <c r="A1771" s="26"/>
      <c r="B1771" s="7"/>
      <c r="C1771" s="30"/>
      <c r="D1771" s="31"/>
      <c r="E1771" s="32"/>
      <c r="F1771" s="35"/>
      <c r="G1771" s="38"/>
      <c r="H1771" s="38"/>
      <c r="I1771" s="38"/>
      <c r="J1771" s="36"/>
    </row>
    <row r="1772" spans="1:10" x14ac:dyDescent="0.25">
      <c r="A1772" s="26"/>
      <c r="B1772" s="7"/>
      <c r="C1772" s="30"/>
      <c r="D1772" s="31"/>
      <c r="E1772" s="32"/>
      <c r="F1772" s="35"/>
      <c r="G1772" s="38"/>
      <c r="H1772" s="38"/>
      <c r="I1772" s="38"/>
      <c r="J1772" s="36"/>
    </row>
    <row r="1773" spans="1:10" x14ac:dyDescent="0.25">
      <c r="A1773" s="26"/>
      <c r="B1773" s="7"/>
      <c r="C1773" s="30"/>
      <c r="D1773" s="31"/>
      <c r="E1773" s="32"/>
      <c r="F1773" s="35"/>
      <c r="G1773" s="38"/>
      <c r="H1773" s="38"/>
      <c r="I1773" s="38"/>
      <c r="J1773" s="36"/>
    </row>
    <row r="1774" spans="1:10" x14ac:dyDescent="0.25">
      <c r="A1774" s="26"/>
      <c r="B1774" s="7"/>
      <c r="C1774" s="30"/>
      <c r="D1774" s="31"/>
      <c r="E1774" s="32"/>
      <c r="F1774" s="35"/>
      <c r="G1774" s="38"/>
      <c r="H1774" s="38"/>
      <c r="I1774" s="29"/>
      <c r="J1774" s="36"/>
    </row>
    <row r="1775" spans="1:10" x14ac:dyDescent="0.25">
      <c r="A1775" s="26"/>
      <c r="B1775" s="7"/>
      <c r="C1775" s="30"/>
      <c r="D1775" s="31"/>
      <c r="E1775" s="32"/>
      <c r="F1775" s="35"/>
      <c r="G1775" s="38"/>
      <c r="H1775" s="38"/>
      <c r="I1775" s="38"/>
      <c r="J1775" s="36"/>
    </row>
    <row r="1776" spans="1:10" x14ac:dyDescent="0.25">
      <c r="A1776" s="26"/>
      <c r="B1776" s="7"/>
      <c r="C1776" s="30"/>
      <c r="D1776" s="31"/>
      <c r="E1776" s="32"/>
      <c r="F1776" s="35"/>
      <c r="G1776" s="38"/>
      <c r="H1776" s="38"/>
      <c r="I1776" s="38"/>
      <c r="J1776" s="36"/>
    </row>
    <row r="1777" spans="1:10" x14ac:dyDescent="0.25">
      <c r="A1777" s="26"/>
      <c r="B1777" s="7"/>
      <c r="C1777" s="30"/>
      <c r="D1777" s="31"/>
      <c r="E1777" s="32"/>
      <c r="F1777" s="35"/>
      <c r="G1777" s="38"/>
      <c r="H1777" s="38"/>
      <c r="I1777" s="38"/>
      <c r="J1777" s="36"/>
    </row>
    <row r="1778" spans="1:10" x14ac:dyDescent="0.25">
      <c r="A1778" s="26"/>
      <c r="B1778" s="7"/>
      <c r="C1778" s="30"/>
      <c r="D1778" s="31"/>
      <c r="E1778" s="32"/>
      <c r="F1778" s="35"/>
      <c r="G1778" s="38"/>
      <c r="H1778" s="38"/>
      <c r="I1778" s="38"/>
      <c r="J1778" s="36"/>
    </row>
    <row r="1779" spans="1:10" x14ac:dyDescent="0.25">
      <c r="A1779" s="26"/>
      <c r="B1779" s="7"/>
      <c r="C1779" s="30"/>
      <c r="D1779" s="31"/>
      <c r="E1779" s="32"/>
      <c r="F1779" s="35"/>
      <c r="G1779" s="38"/>
      <c r="H1779" s="38"/>
      <c r="I1779" s="38"/>
      <c r="J1779" s="36"/>
    </row>
    <row r="1780" spans="1:10" x14ac:dyDescent="0.25">
      <c r="A1780" s="26"/>
      <c r="B1780" s="7"/>
      <c r="C1780" s="30"/>
      <c r="D1780" s="31"/>
      <c r="E1780" s="32"/>
      <c r="F1780" s="35"/>
      <c r="G1780" s="38"/>
      <c r="H1780" s="38"/>
      <c r="I1780" s="38"/>
      <c r="J1780" s="36"/>
    </row>
    <row r="1781" spans="1:10" ht="16.5" thickBot="1" x14ac:dyDescent="0.3">
      <c r="A1781" s="42"/>
      <c r="B1781" s="43"/>
      <c r="C1781" s="44"/>
      <c r="D1781" s="45"/>
      <c r="E1781" s="46"/>
      <c r="F1781" s="47"/>
      <c r="G1781" s="48"/>
      <c r="H1781" s="48"/>
      <c r="I1781" s="48"/>
      <c r="J1781" s="4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8A4DA-16D5-49A3-BC45-ED62E52C8CA4}">
  <dimension ref="A1:AB1781"/>
  <sheetViews>
    <sheetView workbookViewId="0">
      <selection activeCell="P1" sqref="P1:P1048576"/>
    </sheetView>
  </sheetViews>
  <sheetFormatPr defaultColWidth="11" defaultRowHeight="15.75" x14ac:dyDescent="0.25"/>
  <cols>
    <col min="1" max="1" width="4.625" customWidth="1"/>
    <col min="2" max="2" width="4.5" bestFit="1" customWidth="1"/>
    <col min="3" max="3" width="3.25" bestFit="1" customWidth="1"/>
    <col min="4" max="9" width="4" bestFit="1" customWidth="1"/>
    <col min="10" max="10" width="6.25" bestFit="1" customWidth="1"/>
    <col min="11" max="11" width="8.875" style="23" bestFit="1" customWidth="1"/>
  </cols>
  <sheetData>
    <row r="1" spans="1:28" ht="63" x14ac:dyDescent="0.2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23" t="s">
        <v>99</v>
      </c>
      <c r="L1" s="88" t="s">
        <v>232</v>
      </c>
      <c r="M1" s="88" t="s">
        <v>233</v>
      </c>
      <c r="N1" s="88" t="s">
        <v>248</v>
      </c>
      <c r="O1" s="88" t="s">
        <v>249</v>
      </c>
      <c r="P1" s="88" t="s">
        <v>250</v>
      </c>
      <c r="Q1" s="88" t="s">
        <v>251</v>
      </c>
      <c r="R1" s="88" t="s">
        <v>252</v>
      </c>
      <c r="T1" s="152" t="s">
        <v>253</v>
      </c>
      <c r="U1" s="88" t="s">
        <v>254</v>
      </c>
      <c r="V1" s="152" t="s">
        <v>257</v>
      </c>
      <c r="W1" s="88" t="s">
        <v>254</v>
      </c>
      <c r="X1" s="152" t="s">
        <v>255</v>
      </c>
      <c r="Y1" s="152" t="s">
        <v>256</v>
      </c>
      <c r="AB1" t="s">
        <v>239</v>
      </c>
    </row>
    <row r="2" spans="1:28" x14ac:dyDescent="0.25">
      <c r="A2" s="7" t="s">
        <v>10</v>
      </c>
      <c r="B2" s="7" t="s">
        <v>11</v>
      </c>
      <c r="C2" s="8">
        <v>84</v>
      </c>
      <c r="D2" s="9" t="s">
        <v>12</v>
      </c>
      <c r="E2" s="10" t="s">
        <v>12</v>
      </c>
      <c r="F2" s="11" t="s">
        <v>12</v>
      </c>
      <c r="G2" s="11" t="s">
        <v>12</v>
      </c>
      <c r="H2" s="11" t="s">
        <v>12</v>
      </c>
      <c r="I2" s="11" t="s">
        <v>12</v>
      </c>
      <c r="J2" s="12">
        <v>2</v>
      </c>
      <c r="K2" s="23" t="s">
        <v>110</v>
      </c>
      <c r="L2" t="e">
        <f>AVERAGE(D2:E2)</f>
        <v>#DIV/0!</v>
      </c>
      <c r="M2" t="e">
        <f>AVERAGE(F2:I2)</f>
        <v>#DIV/0!</v>
      </c>
      <c r="N2" t="e">
        <f>E2-D2</f>
        <v>#VALUE!</v>
      </c>
      <c r="O2" t="e">
        <f>I2-F2</f>
        <v>#VALUE!</v>
      </c>
      <c r="P2" t="e">
        <f>IF(N2&gt;5.65,1,2)</f>
        <v>#VALUE!</v>
      </c>
      <c r="Q2" t="e">
        <f>IF(O2&gt;4.46,1,2)</f>
        <v>#VALUE!</v>
      </c>
      <c r="R2" t="e">
        <f>IF(P2=Q2,5,6)</f>
        <v>#VALUE!</v>
      </c>
      <c r="AA2" t="s">
        <v>240</v>
      </c>
      <c r="AB2">
        <v>96</v>
      </c>
    </row>
    <row r="3" spans="1:28" x14ac:dyDescent="0.25">
      <c r="A3" s="7" t="s">
        <v>10</v>
      </c>
      <c r="B3" s="7" t="s">
        <v>13</v>
      </c>
      <c r="C3" s="8">
        <v>43</v>
      </c>
      <c r="D3" s="9">
        <v>59</v>
      </c>
      <c r="E3" s="10">
        <v>61</v>
      </c>
      <c r="F3" s="13">
        <v>75</v>
      </c>
      <c r="G3" s="13">
        <v>76</v>
      </c>
      <c r="H3" s="13">
        <v>79</v>
      </c>
      <c r="I3" s="13">
        <v>79</v>
      </c>
      <c r="J3" s="12">
        <v>8</v>
      </c>
      <c r="K3" s="23" t="s">
        <v>110</v>
      </c>
      <c r="L3">
        <f t="shared" ref="L3:L66" si="0">AVERAGE(D3:E3)</f>
        <v>60</v>
      </c>
      <c r="M3">
        <f t="shared" ref="M3:M66" si="1">AVERAGE(F3:I3)</f>
        <v>77.25</v>
      </c>
      <c r="N3">
        <f t="shared" ref="N3:N66" si="2">E3-D3</f>
        <v>2</v>
      </c>
      <c r="O3">
        <f t="shared" ref="O3:O66" si="3">I3-F3</f>
        <v>4</v>
      </c>
      <c r="P3">
        <f t="shared" ref="P3:P36" si="4">IF(N3&gt;5.65,1,2)</f>
        <v>2</v>
      </c>
      <c r="Q3">
        <f t="shared" ref="Q3:Q66" si="5">IF(O3&gt;4.46,1,2)</f>
        <v>2</v>
      </c>
      <c r="R3">
        <f t="shared" ref="R3:R66" si="6">IF(P3=Q3,5,6)</f>
        <v>5</v>
      </c>
      <c r="AA3" t="s">
        <v>241</v>
      </c>
      <c r="AB3">
        <v>113</v>
      </c>
    </row>
    <row r="4" spans="1:28" x14ac:dyDescent="0.25">
      <c r="A4" s="7" t="s">
        <v>10</v>
      </c>
      <c r="B4" s="7" t="s">
        <v>14</v>
      </c>
      <c r="C4" s="8">
        <v>28</v>
      </c>
      <c r="D4" s="9">
        <v>43</v>
      </c>
      <c r="E4" s="10">
        <v>46</v>
      </c>
      <c r="F4" s="13">
        <v>57</v>
      </c>
      <c r="G4" s="13">
        <v>59</v>
      </c>
      <c r="H4" s="13">
        <v>60</v>
      </c>
      <c r="I4" s="13">
        <v>60</v>
      </c>
      <c r="J4" s="12">
        <v>10</v>
      </c>
      <c r="K4" s="23" t="s">
        <v>110</v>
      </c>
      <c r="L4">
        <f t="shared" si="0"/>
        <v>44.5</v>
      </c>
      <c r="M4">
        <f t="shared" si="1"/>
        <v>59</v>
      </c>
      <c r="N4">
        <f t="shared" si="2"/>
        <v>3</v>
      </c>
      <c r="O4">
        <f t="shared" si="3"/>
        <v>3</v>
      </c>
      <c r="P4">
        <f t="shared" si="4"/>
        <v>2</v>
      </c>
      <c r="Q4">
        <f t="shared" si="5"/>
        <v>2</v>
      </c>
      <c r="R4">
        <f t="shared" si="6"/>
        <v>5</v>
      </c>
      <c r="AA4" t="s">
        <v>242</v>
      </c>
      <c r="AB4">
        <v>104</v>
      </c>
    </row>
    <row r="5" spans="1:28" x14ac:dyDescent="0.25">
      <c r="A5" s="7" t="s">
        <v>10</v>
      </c>
      <c r="B5" s="7" t="s">
        <v>15</v>
      </c>
      <c r="C5" s="8">
        <v>82</v>
      </c>
      <c r="D5" s="9" t="s">
        <v>12</v>
      </c>
      <c r="E5" s="10" t="s">
        <v>12</v>
      </c>
      <c r="F5" s="13" t="s">
        <v>12</v>
      </c>
      <c r="G5" s="13" t="s">
        <v>12</v>
      </c>
      <c r="H5" s="13" t="s">
        <v>12</v>
      </c>
      <c r="I5" s="13" t="s">
        <v>12</v>
      </c>
      <c r="J5" s="12">
        <v>2</v>
      </c>
      <c r="K5" s="23" t="s">
        <v>110</v>
      </c>
      <c r="L5" t="e">
        <f t="shared" si="0"/>
        <v>#DIV/0!</v>
      </c>
      <c r="M5" t="e">
        <f t="shared" si="1"/>
        <v>#DIV/0!</v>
      </c>
      <c r="N5" t="e">
        <f t="shared" si="2"/>
        <v>#VALUE!</v>
      </c>
      <c r="O5" t="e">
        <f t="shared" si="3"/>
        <v>#VALUE!</v>
      </c>
      <c r="P5" t="e">
        <f t="shared" si="4"/>
        <v>#VALUE!</v>
      </c>
      <c r="Q5" t="e">
        <f t="shared" si="5"/>
        <v>#VALUE!</v>
      </c>
      <c r="R5" t="e">
        <f t="shared" si="6"/>
        <v>#VALUE!</v>
      </c>
      <c r="AA5" t="s">
        <v>243</v>
      </c>
      <c r="AB5">
        <v>106</v>
      </c>
    </row>
    <row r="6" spans="1:28" x14ac:dyDescent="0.25">
      <c r="A6" s="7" t="s">
        <v>10</v>
      </c>
      <c r="B6" s="7" t="s">
        <v>16</v>
      </c>
      <c r="C6" s="8">
        <v>93</v>
      </c>
      <c r="D6" s="9" t="s">
        <v>12</v>
      </c>
      <c r="E6" s="10" t="s">
        <v>12</v>
      </c>
      <c r="F6" s="13" t="s">
        <v>12</v>
      </c>
      <c r="G6" s="13" t="s">
        <v>12</v>
      </c>
      <c r="H6" s="13" t="s">
        <v>12</v>
      </c>
      <c r="I6" s="13" t="s">
        <v>12</v>
      </c>
      <c r="J6" s="12">
        <v>2</v>
      </c>
      <c r="K6" s="23" t="s">
        <v>110</v>
      </c>
      <c r="L6" t="e">
        <f t="shared" si="0"/>
        <v>#DIV/0!</v>
      </c>
      <c r="M6" t="e">
        <f t="shared" si="1"/>
        <v>#DIV/0!</v>
      </c>
      <c r="N6" t="e">
        <f t="shared" si="2"/>
        <v>#VALUE!</v>
      </c>
      <c r="O6" t="e">
        <f t="shared" si="3"/>
        <v>#VALUE!</v>
      </c>
      <c r="P6" t="e">
        <f t="shared" si="4"/>
        <v>#VALUE!</v>
      </c>
      <c r="Q6" t="e">
        <f t="shared" si="5"/>
        <v>#VALUE!</v>
      </c>
      <c r="R6" t="e">
        <f t="shared" si="6"/>
        <v>#VALUE!</v>
      </c>
      <c r="AA6" t="s">
        <v>244</v>
      </c>
      <c r="AB6">
        <v>96</v>
      </c>
    </row>
    <row r="7" spans="1:28" x14ac:dyDescent="0.25">
      <c r="A7" s="7" t="s">
        <v>10</v>
      </c>
      <c r="B7" s="7" t="s">
        <v>17</v>
      </c>
      <c r="C7" s="8">
        <v>80</v>
      </c>
      <c r="D7" s="9" t="s">
        <v>12</v>
      </c>
      <c r="E7" s="10" t="s">
        <v>12</v>
      </c>
      <c r="F7" s="13" t="s">
        <v>12</v>
      </c>
      <c r="G7" s="13" t="s">
        <v>12</v>
      </c>
      <c r="H7" s="13" t="s">
        <v>12</v>
      </c>
      <c r="I7" s="13" t="s">
        <v>12</v>
      </c>
      <c r="J7" s="12">
        <v>2</v>
      </c>
      <c r="K7" s="23" t="s">
        <v>110</v>
      </c>
      <c r="L7" t="e">
        <f t="shared" si="0"/>
        <v>#DIV/0!</v>
      </c>
      <c r="M7" t="e">
        <f t="shared" si="1"/>
        <v>#DIV/0!</v>
      </c>
      <c r="N7" t="e">
        <f t="shared" si="2"/>
        <v>#VALUE!</v>
      </c>
      <c r="O7" t="e">
        <f t="shared" si="3"/>
        <v>#VALUE!</v>
      </c>
      <c r="P7" t="e">
        <f t="shared" si="4"/>
        <v>#VALUE!</v>
      </c>
      <c r="Q7" t="e">
        <f t="shared" si="5"/>
        <v>#VALUE!</v>
      </c>
      <c r="R7" t="e">
        <f t="shared" si="6"/>
        <v>#VALUE!</v>
      </c>
      <c r="AA7" t="s">
        <v>245</v>
      </c>
      <c r="AB7">
        <v>105</v>
      </c>
    </row>
    <row r="8" spans="1:28" x14ac:dyDescent="0.25">
      <c r="A8" s="7" t="s">
        <v>10</v>
      </c>
      <c r="B8" s="7" t="s">
        <v>18</v>
      </c>
      <c r="C8" s="8">
        <v>49</v>
      </c>
      <c r="D8" s="9">
        <v>64</v>
      </c>
      <c r="E8" s="10">
        <v>65</v>
      </c>
      <c r="F8" s="13">
        <v>78</v>
      </c>
      <c r="G8" s="13">
        <v>78</v>
      </c>
      <c r="H8" s="13">
        <v>80</v>
      </c>
      <c r="I8" s="13">
        <v>81</v>
      </c>
      <c r="J8" s="12">
        <v>11</v>
      </c>
      <c r="K8" s="23" t="s">
        <v>110</v>
      </c>
      <c r="L8">
        <f t="shared" si="0"/>
        <v>64.5</v>
      </c>
      <c r="M8">
        <f t="shared" si="1"/>
        <v>79.25</v>
      </c>
      <c r="N8">
        <f t="shared" si="2"/>
        <v>1</v>
      </c>
      <c r="O8">
        <f t="shared" si="3"/>
        <v>3</v>
      </c>
      <c r="P8">
        <f t="shared" si="4"/>
        <v>2</v>
      </c>
      <c r="Q8">
        <f t="shared" si="5"/>
        <v>2</v>
      </c>
      <c r="R8">
        <f t="shared" si="6"/>
        <v>5</v>
      </c>
      <c r="AA8" t="s">
        <v>246</v>
      </c>
      <c r="AB8">
        <v>107</v>
      </c>
    </row>
    <row r="9" spans="1:28" x14ac:dyDescent="0.25">
      <c r="A9" s="7" t="s">
        <v>10</v>
      </c>
      <c r="B9" s="7" t="s">
        <v>19</v>
      </c>
      <c r="C9" s="8" t="s">
        <v>12</v>
      </c>
      <c r="D9" s="9" t="s">
        <v>12</v>
      </c>
      <c r="E9" s="10" t="s">
        <v>12</v>
      </c>
      <c r="F9" s="13" t="s">
        <v>12</v>
      </c>
      <c r="G9" s="13" t="s">
        <v>12</v>
      </c>
      <c r="H9" s="13" t="s">
        <v>12</v>
      </c>
      <c r="I9" s="13" t="s">
        <v>12</v>
      </c>
      <c r="J9" s="12">
        <v>1</v>
      </c>
      <c r="K9" s="23" t="s">
        <v>110</v>
      </c>
      <c r="L9" t="e">
        <f t="shared" si="0"/>
        <v>#DIV/0!</v>
      </c>
      <c r="M9" t="e">
        <f t="shared" si="1"/>
        <v>#DIV/0!</v>
      </c>
      <c r="N9" t="e">
        <f t="shared" si="2"/>
        <v>#VALUE!</v>
      </c>
      <c r="O9" t="e">
        <f t="shared" si="3"/>
        <v>#VALUE!</v>
      </c>
      <c r="P9" t="e">
        <f t="shared" si="4"/>
        <v>#VALUE!</v>
      </c>
      <c r="Q9" t="e">
        <f t="shared" si="5"/>
        <v>#VALUE!</v>
      </c>
      <c r="R9" t="e">
        <f t="shared" si="6"/>
        <v>#VALUE!</v>
      </c>
      <c r="AA9" t="s">
        <v>247</v>
      </c>
      <c r="AB9">
        <v>96</v>
      </c>
    </row>
    <row r="10" spans="1:28" x14ac:dyDescent="0.25">
      <c r="A10" s="7" t="s">
        <v>10</v>
      </c>
      <c r="B10" s="7" t="s">
        <v>20</v>
      </c>
      <c r="C10" s="8">
        <v>69</v>
      </c>
      <c r="D10" s="9">
        <v>87</v>
      </c>
      <c r="E10" s="10">
        <v>87</v>
      </c>
      <c r="F10" s="13" t="s">
        <v>12</v>
      </c>
      <c r="G10" s="13" t="s">
        <v>12</v>
      </c>
      <c r="H10" s="13" t="s">
        <v>12</v>
      </c>
      <c r="I10" s="13" t="s">
        <v>12</v>
      </c>
      <c r="J10" s="12">
        <v>4</v>
      </c>
      <c r="K10" s="23" t="s">
        <v>110</v>
      </c>
      <c r="L10">
        <f t="shared" si="0"/>
        <v>87</v>
      </c>
      <c r="M10" t="e">
        <f t="shared" si="1"/>
        <v>#DIV/0!</v>
      </c>
      <c r="N10">
        <f t="shared" si="2"/>
        <v>0</v>
      </c>
      <c r="O10" t="e">
        <f t="shared" si="3"/>
        <v>#VALUE!</v>
      </c>
      <c r="P10">
        <f t="shared" si="4"/>
        <v>2</v>
      </c>
      <c r="Q10" t="e">
        <f t="shared" si="5"/>
        <v>#VALUE!</v>
      </c>
      <c r="R10" t="e">
        <f t="shared" si="6"/>
        <v>#VALUE!</v>
      </c>
    </row>
    <row r="11" spans="1:28" x14ac:dyDescent="0.25">
      <c r="A11" s="7" t="s">
        <v>10</v>
      </c>
      <c r="B11" s="7" t="s">
        <v>21</v>
      </c>
      <c r="C11" s="8">
        <v>43</v>
      </c>
      <c r="D11" s="9">
        <v>61</v>
      </c>
      <c r="E11" s="10">
        <v>61</v>
      </c>
      <c r="F11" s="13">
        <v>77</v>
      </c>
      <c r="G11" s="13">
        <v>79</v>
      </c>
      <c r="H11" s="13">
        <v>79</v>
      </c>
      <c r="I11" s="13">
        <v>80</v>
      </c>
      <c r="J11" s="12">
        <v>9</v>
      </c>
      <c r="K11" s="23" t="s">
        <v>110</v>
      </c>
      <c r="L11">
        <f t="shared" si="0"/>
        <v>61</v>
      </c>
      <c r="M11">
        <f t="shared" si="1"/>
        <v>78.75</v>
      </c>
      <c r="N11">
        <f t="shared" si="2"/>
        <v>0</v>
      </c>
      <c r="O11">
        <f t="shared" si="3"/>
        <v>3</v>
      </c>
      <c r="P11">
        <f t="shared" si="4"/>
        <v>2</v>
      </c>
      <c r="Q11">
        <f t="shared" si="5"/>
        <v>2</v>
      </c>
      <c r="R11">
        <f t="shared" si="6"/>
        <v>5</v>
      </c>
    </row>
    <row r="12" spans="1:28" x14ac:dyDescent="0.25">
      <c r="A12" s="7" t="s">
        <v>10</v>
      </c>
      <c r="B12" s="7" t="s">
        <v>22</v>
      </c>
      <c r="C12" s="8">
        <v>68</v>
      </c>
      <c r="D12" s="9">
        <v>84</v>
      </c>
      <c r="E12" s="10">
        <v>91</v>
      </c>
      <c r="F12" s="13" t="s">
        <v>12</v>
      </c>
      <c r="G12" s="13" t="s">
        <v>12</v>
      </c>
      <c r="H12" s="13" t="s">
        <v>12</v>
      </c>
      <c r="I12" s="13" t="s">
        <v>12</v>
      </c>
      <c r="J12" s="12">
        <v>4</v>
      </c>
      <c r="K12" s="23" t="s">
        <v>110</v>
      </c>
      <c r="L12">
        <f t="shared" si="0"/>
        <v>87.5</v>
      </c>
      <c r="M12" t="e">
        <f t="shared" si="1"/>
        <v>#DIV/0!</v>
      </c>
      <c r="N12">
        <f t="shared" si="2"/>
        <v>7</v>
      </c>
      <c r="O12" t="e">
        <f t="shared" si="3"/>
        <v>#VALUE!</v>
      </c>
      <c r="P12">
        <f t="shared" si="4"/>
        <v>1</v>
      </c>
      <c r="Q12" t="e">
        <f t="shared" si="5"/>
        <v>#VALUE!</v>
      </c>
      <c r="R12" t="e">
        <f t="shared" si="6"/>
        <v>#VALUE!</v>
      </c>
    </row>
    <row r="13" spans="1:28" x14ac:dyDescent="0.25">
      <c r="A13" s="7" t="s">
        <v>10</v>
      </c>
      <c r="B13" s="7" t="s">
        <v>23</v>
      </c>
      <c r="C13" s="8">
        <v>71</v>
      </c>
      <c r="D13" s="9">
        <v>85</v>
      </c>
      <c r="E13" s="10">
        <v>85</v>
      </c>
      <c r="F13" s="13" t="s">
        <v>12</v>
      </c>
      <c r="G13" s="13" t="s">
        <v>12</v>
      </c>
      <c r="H13" s="13" t="s">
        <v>12</v>
      </c>
      <c r="I13" s="13" t="s">
        <v>12</v>
      </c>
      <c r="J13" s="12">
        <v>4</v>
      </c>
      <c r="K13" s="23" t="s">
        <v>110</v>
      </c>
      <c r="L13">
        <f t="shared" si="0"/>
        <v>85</v>
      </c>
      <c r="M13" t="e">
        <f t="shared" si="1"/>
        <v>#DIV/0!</v>
      </c>
      <c r="N13">
        <f t="shared" si="2"/>
        <v>0</v>
      </c>
      <c r="O13" t="e">
        <f t="shared" si="3"/>
        <v>#VALUE!</v>
      </c>
      <c r="P13">
        <f t="shared" si="4"/>
        <v>2</v>
      </c>
      <c r="Q13" t="e">
        <f t="shared" si="5"/>
        <v>#VALUE!</v>
      </c>
      <c r="R13" t="e">
        <f t="shared" si="6"/>
        <v>#VALUE!</v>
      </c>
    </row>
    <row r="14" spans="1:28" x14ac:dyDescent="0.25">
      <c r="A14" s="7" t="s">
        <v>10</v>
      </c>
      <c r="B14" s="7" t="s">
        <v>24</v>
      </c>
      <c r="C14" s="8">
        <v>46</v>
      </c>
      <c r="D14" s="9">
        <v>61</v>
      </c>
      <c r="E14" s="10">
        <v>63</v>
      </c>
      <c r="F14" s="13">
        <v>76</v>
      </c>
      <c r="G14" s="13">
        <v>77</v>
      </c>
      <c r="H14" s="13">
        <v>79</v>
      </c>
      <c r="I14" s="13">
        <v>83</v>
      </c>
      <c r="J14" s="12">
        <v>12</v>
      </c>
      <c r="K14" s="23" t="s">
        <v>110</v>
      </c>
      <c r="L14">
        <f t="shared" si="0"/>
        <v>62</v>
      </c>
      <c r="M14">
        <f t="shared" si="1"/>
        <v>78.75</v>
      </c>
      <c r="N14">
        <f t="shared" si="2"/>
        <v>2</v>
      </c>
      <c r="O14">
        <f t="shared" si="3"/>
        <v>7</v>
      </c>
      <c r="P14">
        <f t="shared" si="4"/>
        <v>2</v>
      </c>
      <c r="Q14">
        <f t="shared" si="5"/>
        <v>1</v>
      </c>
      <c r="R14">
        <f t="shared" si="6"/>
        <v>6</v>
      </c>
    </row>
    <row r="15" spans="1:28" x14ac:dyDescent="0.25">
      <c r="A15" s="7" t="s">
        <v>10</v>
      </c>
      <c r="B15" s="7" t="s">
        <v>25</v>
      </c>
      <c r="C15" s="8">
        <v>76</v>
      </c>
      <c r="D15" s="9" t="s">
        <v>12</v>
      </c>
      <c r="E15" s="10" t="s">
        <v>12</v>
      </c>
      <c r="F15" s="13" t="s">
        <v>12</v>
      </c>
      <c r="G15" s="13" t="s">
        <v>12</v>
      </c>
      <c r="H15" s="13" t="s">
        <v>12</v>
      </c>
      <c r="I15" s="13" t="s">
        <v>12</v>
      </c>
      <c r="J15" s="12">
        <v>2</v>
      </c>
      <c r="K15" s="23" t="s">
        <v>110</v>
      </c>
      <c r="L15" t="e">
        <f t="shared" si="0"/>
        <v>#DIV/0!</v>
      </c>
      <c r="M15" t="e">
        <f t="shared" si="1"/>
        <v>#DIV/0!</v>
      </c>
      <c r="N15" t="e">
        <f t="shared" si="2"/>
        <v>#VALUE!</v>
      </c>
      <c r="O15" t="e">
        <f t="shared" si="3"/>
        <v>#VALUE!</v>
      </c>
      <c r="P15" t="e">
        <f t="shared" si="4"/>
        <v>#VALUE!</v>
      </c>
      <c r="Q15" t="e">
        <f t="shared" si="5"/>
        <v>#VALUE!</v>
      </c>
      <c r="R15" t="e">
        <f t="shared" si="6"/>
        <v>#VALUE!</v>
      </c>
    </row>
    <row r="16" spans="1:28" x14ac:dyDescent="0.25">
      <c r="A16" s="7" t="s">
        <v>10</v>
      </c>
      <c r="B16" s="7" t="s">
        <v>26</v>
      </c>
      <c r="C16" s="8">
        <v>31</v>
      </c>
      <c r="D16" s="9">
        <v>51</v>
      </c>
      <c r="E16" s="10">
        <v>53</v>
      </c>
      <c r="F16" s="13">
        <v>66</v>
      </c>
      <c r="G16" s="13">
        <v>67</v>
      </c>
      <c r="H16" s="13">
        <v>70</v>
      </c>
      <c r="I16" s="13">
        <v>72</v>
      </c>
      <c r="J16" s="12">
        <v>14</v>
      </c>
      <c r="K16" s="23" t="s">
        <v>110</v>
      </c>
      <c r="L16">
        <f t="shared" si="0"/>
        <v>52</v>
      </c>
      <c r="M16">
        <f t="shared" si="1"/>
        <v>68.75</v>
      </c>
      <c r="N16">
        <f t="shared" si="2"/>
        <v>2</v>
      </c>
      <c r="O16">
        <f t="shared" si="3"/>
        <v>6</v>
      </c>
      <c r="P16">
        <f t="shared" si="4"/>
        <v>2</v>
      </c>
      <c r="Q16">
        <f t="shared" si="5"/>
        <v>1</v>
      </c>
      <c r="R16">
        <f t="shared" si="6"/>
        <v>6</v>
      </c>
    </row>
    <row r="17" spans="1:18" x14ac:dyDescent="0.25">
      <c r="A17" s="7" t="s">
        <v>10</v>
      </c>
      <c r="B17" s="7" t="s">
        <v>27</v>
      </c>
      <c r="C17" s="8">
        <v>45</v>
      </c>
      <c r="D17" s="9">
        <v>58</v>
      </c>
      <c r="E17" s="10">
        <v>59</v>
      </c>
      <c r="F17" s="13">
        <v>70</v>
      </c>
      <c r="G17" s="13">
        <v>70</v>
      </c>
      <c r="H17" s="13">
        <v>70</v>
      </c>
      <c r="I17" s="13">
        <v>71</v>
      </c>
      <c r="J17" s="12">
        <v>26</v>
      </c>
      <c r="K17" s="23" t="s">
        <v>110</v>
      </c>
      <c r="L17">
        <f t="shared" si="0"/>
        <v>58.5</v>
      </c>
      <c r="M17">
        <f t="shared" si="1"/>
        <v>70.25</v>
      </c>
      <c r="N17">
        <f t="shared" si="2"/>
        <v>1</v>
      </c>
      <c r="O17">
        <f t="shared" si="3"/>
        <v>1</v>
      </c>
      <c r="P17">
        <f t="shared" si="4"/>
        <v>2</v>
      </c>
      <c r="Q17">
        <f t="shared" si="5"/>
        <v>2</v>
      </c>
      <c r="R17">
        <f t="shared" si="6"/>
        <v>5</v>
      </c>
    </row>
    <row r="18" spans="1:18" x14ac:dyDescent="0.25">
      <c r="A18" s="7" t="s">
        <v>10</v>
      </c>
      <c r="B18" s="7" t="s">
        <v>28</v>
      </c>
      <c r="C18" s="8">
        <v>41</v>
      </c>
      <c r="D18" s="9">
        <v>58</v>
      </c>
      <c r="E18" s="10">
        <v>60</v>
      </c>
      <c r="F18" s="13">
        <v>75</v>
      </c>
      <c r="G18" s="13">
        <v>77</v>
      </c>
      <c r="H18" s="13">
        <v>82</v>
      </c>
      <c r="I18" s="13">
        <v>86</v>
      </c>
      <c r="J18" s="12">
        <v>10</v>
      </c>
      <c r="K18" s="23" t="s">
        <v>110</v>
      </c>
      <c r="L18">
        <f t="shared" si="0"/>
        <v>59</v>
      </c>
      <c r="M18">
        <f t="shared" si="1"/>
        <v>80</v>
      </c>
      <c r="N18">
        <f t="shared" si="2"/>
        <v>2</v>
      </c>
      <c r="O18">
        <f t="shared" si="3"/>
        <v>11</v>
      </c>
      <c r="P18">
        <f t="shared" si="4"/>
        <v>2</v>
      </c>
      <c r="Q18">
        <f t="shared" si="5"/>
        <v>1</v>
      </c>
      <c r="R18">
        <f t="shared" si="6"/>
        <v>6</v>
      </c>
    </row>
    <row r="19" spans="1:18" x14ac:dyDescent="0.25">
      <c r="A19" s="7" t="s">
        <v>10</v>
      </c>
      <c r="B19" s="7" t="s">
        <v>29</v>
      </c>
      <c r="C19" s="8">
        <v>61</v>
      </c>
      <c r="D19" s="9">
        <v>75</v>
      </c>
      <c r="E19" s="10">
        <v>75</v>
      </c>
      <c r="F19" s="13" t="s">
        <v>12</v>
      </c>
      <c r="G19" s="13" t="s">
        <v>12</v>
      </c>
      <c r="H19" s="13" t="s">
        <v>12</v>
      </c>
      <c r="I19" s="13" t="s">
        <v>12</v>
      </c>
      <c r="J19" s="12">
        <v>6</v>
      </c>
      <c r="K19" s="23" t="s">
        <v>110</v>
      </c>
      <c r="L19">
        <f t="shared" si="0"/>
        <v>75</v>
      </c>
      <c r="M19" t="e">
        <f t="shared" si="1"/>
        <v>#DIV/0!</v>
      </c>
      <c r="N19">
        <f t="shared" si="2"/>
        <v>0</v>
      </c>
      <c r="O19" t="e">
        <f t="shared" si="3"/>
        <v>#VALUE!</v>
      </c>
      <c r="P19">
        <f t="shared" si="4"/>
        <v>2</v>
      </c>
      <c r="Q19" t="e">
        <f t="shared" si="5"/>
        <v>#VALUE!</v>
      </c>
      <c r="R19" t="e">
        <f t="shared" si="6"/>
        <v>#VALUE!</v>
      </c>
    </row>
    <row r="20" spans="1:18" x14ac:dyDescent="0.25">
      <c r="A20" s="7" t="s">
        <v>10</v>
      </c>
      <c r="B20" s="7" t="s">
        <v>30</v>
      </c>
      <c r="C20" s="8" t="s">
        <v>12</v>
      </c>
      <c r="D20" s="9" t="s">
        <v>12</v>
      </c>
      <c r="E20" s="10" t="s">
        <v>12</v>
      </c>
      <c r="F20" s="13" t="s">
        <v>12</v>
      </c>
      <c r="G20" s="13" t="s">
        <v>12</v>
      </c>
      <c r="H20" s="13" t="s">
        <v>12</v>
      </c>
      <c r="I20" s="13" t="s">
        <v>12</v>
      </c>
      <c r="J20" s="12">
        <v>1</v>
      </c>
      <c r="K20" s="23" t="s">
        <v>110</v>
      </c>
      <c r="L20" t="e">
        <f t="shared" si="0"/>
        <v>#DIV/0!</v>
      </c>
      <c r="M20" t="e">
        <f t="shared" si="1"/>
        <v>#DIV/0!</v>
      </c>
      <c r="N20" t="e">
        <f t="shared" si="2"/>
        <v>#VALUE!</v>
      </c>
      <c r="O20" t="e">
        <f t="shared" si="3"/>
        <v>#VALUE!</v>
      </c>
      <c r="P20" t="e">
        <f t="shared" si="4"/>
        <v>#VALUE!</v>
      </c>
      <c r="Q20" t="e">
        <f t="shared" si="5"/>
        <v>#VALUE!</v>
      </c>
      <c r="R20" t="e">
        <f t="shared" si="6"/>
        <v>#VALUE!</v>
      </c>
    </row>
    <row r="21" spans="1:18" x14ac:dyDescent="0.25">
      <c r="A21" s="7" t="s">
        <v>10</v>
      </c>
      <c r="B21" s="7" t="s">
        <v>31</v>
      </c>
      <c r="C21" s="8" t="s">
        <v>12</v>
      </c>
      <c r="D21" s="9" t="s">
        <v>12</v>
      </c>
      <c r="E21" s="10" t="s">
        <v>12</v>
      </c>
      <c r="F21" s="13" t="s">
        <v>12</v>
      </c>
      <c r="G21" s="13" t="s">
        <v>12</v>
      </c>
      <c r="H21" s="13" t="s">
        <v>12</v>
      </c>
      <c r="I21" s="13" t="s">
        <v>12</v>
      </c>
      <c r="J21" s="12">
        <v>1</v>
      </c>
      <c r="K21" s="23" t="s">
        <v>110</v>
      </c>
      <c r="L21" t="e">
        <f t="shared" si="0"/>
        <v>#DIV/0!</v>
      </c>
      <c r="M21" t="e">
        <f t="shared" si="1"/>
        <v>#DIV/0!</v>
      </c>
      <c r="N21" t="e">
        <f t="shared" si="2"/>
        <v>#VALUE!</v>
      </c>
      <c r="O21" t="e">
        <f t="shared" si="3"/>
        <v>#VALUE!</v>
      </c>
      <c r="P21" t="e">
        <f t="shared" si="4"/>
        <v>#VALUE!</v>
      </c>
      <c r="Q21" t="e">
        <f t="shared" si="5"/>
        <v>#VALUE!</v>
      </c>
      <c r="R21" t="e">
        <f t="shared" si="6"/>
        <v>#VALUE!</v>
      </c>
    </row>
    <row r="22" spans="1:18" x14ac:dyDescent="0.25">
      <c r="A22" s="7" t="s">
        <v>10</v>
      </c>
      <c r="B22" s="7" t="s">
        <v>32</v>
      </c>
      <c r="C22" s="8">
        <v>84</v>
      </c>
      <c r="D22" s="9" t="s">
        <v>12</v>
      </c>
      <c r="E22" s="10" t="s">
        <v>12</v>
      </c>
      <c r="F22" s="13" t="s">
        <v>12</v>
      </c>
      <c r="G22" s="13" t="s">
        <v>12</v>
      </c>
      <c r="H22" s="13" t="s">
        <v>12</v>
      </c>
      <c r="I22" s="13" t="s">
        <v>12</v>
      </c>
      <c r="J22" s="12">
        <v>2</v>
      </c>
      <c r="K22" s="23" t="s">
        <v>110</v>
      </c>
      <c r="L22" t="e">
        <f t="shared" si="0"/>
        <v>#DIV/0!</v>
      </c>
      <c r="M22" t="e">
        <f t="shared" si="1"/>
        <v>#DIV/0!</v>
      </c>
      <c r="N22" t="e">
        <f t="shared" si="2"/>
        <v>#VALUE!</v>
      </c>
      <c r="O22" t="e">
        <f t="shared" si="3"/>
        <v>#VALUE!</v>
      </c>
      <c r="P22" t="e">
        <f t="shared" si="4"/>
        <v>#VALUE!</v>
      </c>
      <c r="Q22" t="e">
        <f t="shared" si="5"/>
        <v>#VALUE!</v>
      </c>
      <c r="R22" t="e">
        <f t="shared" si="6"/>
        <v>#VALUE!</v>
      </c>
    </row>
    <row r="23" spans="1:18" x14ac:dyDescent="0.25">
      <c r="A23" s="7" t="s">
        <v>10</v>
      </c>
      <c r="B23" s="7" t="s">
        <v>33</v>
      </c>
      <c r="C23" s="8">
        <v>38</v>
      </c>
      <c r="D23" s="9">
        <v>55</v>
      </c>
      <c r="E23" s="10">
        <v>56</v>
      </c>
      <c r="F23" s="13" t="s">
        <v>12</v>
      </c>
      <c r="G23" s="13" t="s">
        <v>12</v>
      </c>
      <c r="H23" s="13" t="s">
        <v>12</v>
      </c>
      <c r="I23" s="13" t="s">
        <v>12</v>
      </c>
      <c r="J23" s="12">
        <v>12</v>
      </c>
      <c r="K23" s="23" t="s">
        <v>110</v>
      </c>
      <c r="L23">
        <f t="shared" si="0"/>
        <v>55.5</v>
      </c>
      <c r="M23" t="e">
        <f t="shared" si="1"/>
        <v>#DIV/0!</v>
      </c>
      <c r="N23">
        <f t="shared" si="2"/>
        <v>1</v>
      </c>
      <c r="O23" t="e">
        <f t="shared" si="3"/>
        <v>#VALUE!</v>
      </c>
      <c r="P23">
        <f t="shared" si="4"/>
        <v>2</v>
      </c>
      <c r="Q23" t="e">
        <f t="shared" si="5"/>
        <v>#VALUE!</v>
      </c>
      <c r="R23" t="e">
        <f t="shared" si="6"/>
        <v>#VALUE!</v>
      </c>
    </row>
    <row r="24" spans="1:18" x14ac:dyDescent="0.25">
      <c r="A24" s="7" t="s">
        <v>10</v>
      </c>
      <c r="B24" s="7" t="s">
        <v>34</v>
      </c>
      <c r="C24" s="8">
        <v>73</v>
      </c>
      <c r="D24" s="9">
        <v>92</v>
      </c>
      <c r="E24" s="10" t="s">
        <v>12</v>
      </c>
      <c r="F24" s="13" t="s">
        <v>12</v>
      </c>
      <c r="G24" s="13" t="s">
        <v>12</v>
      </c>
      <c r="H24" s="13" t="s">
        <v>12</v>
      </c>
      <c r="I24" s="13" t="s">
        <v>12</v>
      </c>
      <c r="J24" s="12">
        <v>3</v>
      </c>
      <c r="K24" s="23" t="s">
        <v>110</v>
      </c>
      <c r="L24">
        <f t="shared" si="0"/>
        <v>92</v>
      </c>
      <c r="M24" t="e">
        <f t="shared" si="1"/>
        <v>#DIV/0!</v>
      </c>
      <c r="N24" t="e">
        <f t="shared" si="2"/>
        <v>#VALUE!</v>
      </c>
      <c r="O24" t="e">
        <f t="shared" si="3"/>
        <v>#VALUE!</v>
      </c>
      <c r="P24" t="e">
        <f t="shared" si="4"/>
        <v>#VALUE!</v>
      </c>
      <c r="Q24" t="e">
        <f t="shared" si="5"/>
        <v>#VALUE!</v>
      </c>
      <c r="R24" t="e">
        <f t="shared" si="6"/>
        <v>#VALUE!</v>
      </c>
    </row>
    <row r="25" spans="1:18" x14ac:dyDescent="0.25">
      <c r="A25" s="7" t="s">
        <v>10</v>
      </c>
      <c r="B25" s="7" t="s">
        <v>35</v>
      </c>
      <c r="C25" s="8">
        <v>81</v>
      </c>
      <c r="D25" s="9" t="s">
        <v>12</v>
      </c>
      <c r="E25" s="10" t="s">
        <v>12</v>
      </c>
      <c r="F25" s="13" t="s">
        <v>12</v>
      </c>
      <c r="G25" s="13" t="s">
        <v>12</v>
      </c>
      <c r="H25" s="13" t="s">
        <v>12</v>
      </c>
      <c r="I25" s="13" t="s">
        <v>12</v>
      </c>
      <c r="J25" s="12">
        <v>2</v>
      </c>
      <c r="K25" s="23" t="s">
        <v>110</v>
      </c>
      <c r="L25" t="e">
        <f t="shared" si="0"/>
        <v>#DIV/0!</v>
      </c>
      <c r="M25" t="e">
        <f t="shared" si="1"/>
        <v>#DIV/0!</v>
      </c>
      <c r="N25" t="e">
        <f t="shared" si="2"/>
        <v>#VALUE!</v>
      </c>
      <c r="O25" t="e">
        <f t="shared" si="3"/>
        <v>#VALUE!</v>
      </c>
      <c r="P25" t="e">
        <f t="shared" si="4"/>
        <v>#VALUE!</v>
      </c>
      <c r="Q25" t="e">
        <f t="shared" si="5"/>
        <v>#VALUE!</v>
      </c>
      <c r="R25" t="e">
        <f t="shared" si="6"/>
        <v>#VALUE!</v>
      </c>
    </row>
    <row r="26" spans="1:18" x14ac:dyDescent="0.25">
      <c r="A26" s="7" t="s">
        <v>10</v>
      </c>
      <c r="B26" s="7" t="s">
        <v>36</v>
      </c>
      <c r="C26" s="8">
        <v>65</v>
      </c>
      <c r="D26" s="9">
        <v>84</v>
      </c>
      <c r="E26" s="10">
        <v>85</v>
      </c>
      <c r="F26" s="13" t="s">
        <v>12</v>
      </c>
      <c r="G26" s="13" t="s">
        <v>12</v>
      </c>
      <c r="H26" s="13" t="s">
        <v>12</v>
      </c>
      <c r="I26" s="13" t="s">
        <v>12</v>
      </c>
      <c r="J26" s="12">
        <v>4</v>
      </c>
      <c r="K26" s="23" t="s">
        <v>110</v>
      </c>
      <c r="L26">
        <f t="shared" si="0"/>
        <v>84.5</v>
      </c>
      <c r="M26" t="e">
        <f t="shared" si="1"/>
        <v>#DIV/0!</v>
      </c>
      <c r="N26">
        <f t="shared" si="2"/>
        <v>1</v>
      </c>
      <c r="O26" t="e">
        <f t="shared" si="3"/>
        <v>#VALUE!</v>
      </c>
      <c r="P26">
        <f t="shared" si="4"/>
        <v>2</v>
      </c>
      <c r="Q26" t="e">
        <f t="shared" si="5"/>
        <v>#VALUE!</v>
      </c>
      <c r="R26" t="e">
        <f t="shared" si="6"/>
        <v>#VALUE!</v>
      </c>
    </row>
    <row r="27" spans="1:18" x14ac:dyDescent="0.25">
      <c r="A27" s="7" t="s">
        <v>10</v>
      </c>
      <c r="B27" s="7" t="s">
        <v>37</v>
      </c>
      <c r="C27" s="8">
        <v>64</v>
      </c>
      <c r="D27" s="9">
        <v>77</v>
      </c>
      <c r="E27" s="10">
        <v>77</v>
      </c>
      <c r="F27" s="13">
        <v>90</v>
      </c>
      <c r="G27" s="13">
        <v>90</v>
      </c>
      <c r="H27" s="13">
        <v>90</v>
      </c>
      <c r="I27" s="13">
        <v>91</v>
      </c>
      <c r="J27" s="12">
        <v>8</v>
      </c>
      <c r="K27" s="23" t="s">
        <v>110</v>
      </c>
      <c r="L27">
        <f t="shared" si="0"/>
        <v>77</v>
      </c>
      <c r="M27">
        <f t="shared" si="1"/>
        <v>90.25</v>
      </c>
      <c r="N27">
        <f t="shared" si="2"/>
        <v>0</v>
      </c>
      <c r="O27">
        <f t="shared" si="3"/>
        <v>1</v>
      </c>
      <c r="P27">
        <f t="shared" si="4"/>
        <v>2</v>
      </c>
      <c r="Q27">
        <f t="shared" si="5"/>
        <v>2</v>
      </c>
      <c r="R27">
        <f t="shared" si="6"/>
        <v>5</v>
      </c>
    </row>
    <row r="28" spans="1:18" x14ac:dyDescent="0.25">
      <c r="A28" s="7" t="s">
        <v>10</v>
      </c>
      <c r="B28" s="7" t="s">
        <v>38</v>
      </c>
      <c r="C28" s="8">
        <v>52</v>
      </c>
      <c r="D28" s="9">
        <v>69</v>
      </c>
      <c r="E28" s="10">
        <v>70</v>
      </c>
      <c r="F28" s="13" t="s">
        <v>12</v>
      </c>
      <c r="G28" s="13" t="s">
        <v>12</v>
      </c>
      <c r="H28" s="13" t="s">
        <v>12</v>
      </c>
      <c r="I28" s="13" t="s">
        <v>12</v>
      </c>
      <c r="J28" s="12">
        <v>9</v>
      </c>
      <c r="K28" s="23" t="s">
        <v>110</v>
      </c>
      <c r="L28">
        <f t="shared" si="0"/>
        <v>69.5</v>
      </c>
      <c r="M28" t="e">
        <f t="shared" si="1"/>
        <v>#DIV/0!</v>
      </c>
      <c r="N28">
        <f t="shared" si="2"/>
        <v>1</v>
      </c>
      <c r="O28" t="e">
        <f t="shared" si="3"/>
        <v>#VALUE!</v>
      </c>
      <c r="P28">
        <f t="shared" si="4"/>
        <v>2</v>
      </c>
      <c r="Q28" t="e">
        <f t="shared" si="5"/>
        <v>#VALUE!</v>
      </c>
      <c r="R28" t="e">
        <f t="shared" si="6"/>
        <v>#VALUE!</v>
      </c>
    </row>
    <row r="29" spans="1:18" x14ac:dyDescent="0.25">
      <c r="A29" s="7" t="s">
        <v>10</v>
      </c>
      <c r="B29" s="7" t="s">
        <v>39</v>
      </c>
      <c r="C29" s="8">
        <v>56</v>
      </c>
      <c r="D29" s="9">
        <v>71</v>
      </c>
      <c r="E29" s="10">
        <v>71</v>
      </c>
      <c r="F29" s="13">
        <v>83</v>
      </c>
      <c r="G29" s="13">
        <v>84</v>
      </c>
      <c r="H29" s="13">
        <v>85</v>
      </c>
      <c r="I29" s="13">
        <v>85</v>
      </c>
      <c r="J29" s="12">
        <v>9</v>
      </c>
      <c r="K29" s="23" t="s">
        <v>110</v>
      </c>
      <c r="L29">
        <f t="shared" si="0"/>
        <v>71</v>
      </c>
      <c r="M29">
        <f t="shared" si="1"/>
        <v>84.25</v>
      </c>
      <c r="N29">
        <f t="shared" si="2"/>
        <v>0</v>
      </c>
      <c r="O29">
        <f t="shared" si="3"/>
        <v>2</v>
      </c>
      <c r="P29">
        <f t="shared" si="4"/>
        <v>2</v>
      </c>
      <c r="Q29">
        <f t="shared" si="5"/>
        <v>2</v>
      </c>
      <c r="R29">
        <f t="shared" si="6"/>
        <v>5</v>
      </c>
    </row>
    <row r="30" spans="1:18" x14ac:dyDescent="0.25">
      <c r="A30" s="7" t="s">
        <v>10</v>
      </c>
      <c r="B30" s="7" t="s">
        <v>40</v>
      </c>
      <c r="C30" s="8">
        <v>59</v>
      </c>
      <c r="D30" s="9">
        <v>74</v>
      </c>
      <c r="E30" s="10">
        <v>74</v>
      </c>
      <c r="F30" s="13" t="s">
        <v>12</v>
      </c>
      <c r="G30" s="13" t="s">
        <v>12</v>
      </c>
      <c r="H30" s="13" t="s">
        <v>12</v>
      </c>
      <c r="I30" s="13" t="s">
        <v>12</v>
      </c>
      <c r="J30" s="12">
        <v>6</v>
      </c>
      <c r="K30" s="23" t="s">
        <v>110</v>
      </c>
      <c r="L30">
        <f t="shared" si="0"/>
        <v>74</v>
      </c>
      <c r="M30" t="e">
        <f t="shared" si="1"/>
        <v>#DIV/0!</v>
      </c>
      <c r="N30">
        <f t="shared" si="2"/>
        <v>0</v>
      </c>
      <c r="O30" t="e">
        <f t="shared" si="3"/>
        <v>#VALUE!</v>
      </c>
      <c r="P30">
        <f t="shared" si="4"/>
        <v>2</v>
      </c>
      <c r="Q30" t="e">
        <f t="shared" si="5"/>
        <v>#VALUE!</v>
      </c>
      <c r="R30" t="e">
        <f t="shared" si="6"/>
        <v>#VALUE!</v>
      </c>
    </row>
    <row r="31" spans="1:18" x14ac:dyDescent="0.25">
      <c r="A31" s="7" t="s">
        <v>10</v>
      </c>
      <c r="B31" s="7" t="s">
        <v>41</v>
      </c>
      <c r="C31" s="8">
        <v>30</v>
      </c>
      <c r="D31" s="9">
        <v>45</v>
      </c>
      <c r="E31" s="10">
        <v>45</v>
      </c>
      <c r="F31" s="13">
        <v>57</v>
      </c>
      <c r="G31" s="13">
        <v>58</v>
      </c>
      <c r="H31" s="13">
        <v>59</v>
      </c>
      <c r="I31" s="13">
        <v>60</v>
      </c>
      <c r="J31" s="12">
        <v>33</v>
      </c>
      <c r="K31" s="23" t="s">
        <v>110</v>
      </c>
      <c r="L31">
        <f t="shared" si="0"/>
        <v>45</v>
      </c>
      <c r="M31">
        <f t="shared" si="1"/>
        <v>58.5</v>
      </c>
      <c r="N31">
        <f t="shared" si="2"/>
        <v>0</v>
      </c>
      <c r="O31">
        <f t="shared" si="3"/>
        <v>3</v>
      </c>
      <c r="P31">
        <f t="shared" si="4"/>
        <v>2</v>
      </c>
      <c r="Q31">
        <f t="shared" si="5"/>
        <v>2</v>
      </c>
      <c r="R31">
        <f t="shared" si="6"/>
        <v>5</v>
      </c>
    </row>
    <row r="32" spans="1:18" x14ac:dyDescent="0.25">
      <c r="A32" s="7" t="s">
        <v>10</v>
      </c>
      <c r="B32" s="7" t="s">
        <v>42</v>
      </c>
      <c r="C32" s="8">
        <v>81</v>
      </c>
      <c r="D32" s="9" t="s">
        <v>12</v>
      </c>
      <c r="E32" s="10" t="s">
        <v>12</v>
      </c>
      <c r="F32" s="13" t="s">
        <v>12</v>
      </c>
      <c r="G32" s="13" t="s">
        <v>12</v>
      </c>
      <c r="H32" s="13" t="s">
        <v>12</v>
      </c>
      <c r="I32" s="13" t="s">
        <v>12</v>
      </c>
      <c r="J32" s="12">
        <v>2</v>
      </c>
      <c r="K32" s="23" t="s">
        <v>110</v>
      </c>
      <c r="L32" t="e">
        <f t="shared" si="0"/>
        <v>#DIV/0!</v>
      </c>
      <c r="M32" t="e">
        <f t="shared" si="1"/>
        <v>#DIV/0!</v>
      </c>
      <c r="N32" t="e">
        <f t="shared" si="2"/>
        <v>#VALUE!</v>
      </c>
      <c r="O32" t="e">
        <f t="shared" si="3"/>
        <v>#VALUE!</v>
      </c>
      <c r="P32" t="e">
        <f t="shared" si="4"/>
        <v>#VALUE!</v>
      </c>
      <c r="Q32" t="e">
        <f t="shared" si="5"/>
        <v>#VALUE!</v>
      </c>
      <c r="R32" t="e">
        <f t="shared" si="6"/>
        <v>#VALUE!</v>
      </c>
    </row>
    <row r="33" spans="1:18" x14ac:dyDescent="0.25">
      <c r="A33" s="7" t="s">
        <v>10</v>
      </c>
      <c r="B33" s="7" t="s">
        <v>43</v>
      </c>
      <c r="C33" s="8">
        <v>53</v>
      </c>
      <c r="D33" s="9">
        <v>77</v>
      </c>
      <c r="E33" s="10">
        <v>77</v>
      </c>
      <c r="F33" s="13" t="s">
        <v>12</v>
      </c>
      <c r="G33" s="13" t="s">
        <v>12</v>
      </c>
      <c r="H33" s="13" t="s">
        <v>12</v>
      </c>
      <c r="I33" s="13" t="s">
        <v>12</v>
      </c>
      <c r="J33" s="12">
        <v>10</v>
      </c>
      <c r="K33" s="23" t="s">
        <v>110</v>
      </c>
      <c r="L33">
        <f t="shared" si="0"/>
        <v>77</v>
      </c>
      <c r="M33" t="e">
        <f t="shared" si="1"/>
        <v>#DIV/0!</v>
      </c>
      <c r="N33">
        <f t="shared" si="2"/>
        <v>0</v>
      </c>
      <c r="O33" t="e">
        <f t="shared" si="3"/>
        <v>#VALUE!</v>
      </c>
      <c r="P33">
        <f t="shared" si="4"/>
        <v>2</v>
      </c>
      <c r="Q33" t="e">
        <f t="shared" si="5"/>
        <v>#VALUE!</v>
      </c>
      <c r="R33" t="e">
        <f t="shared" si="6"/>
        <v>#VALUE!</v>
      </c>
    </row>
    <row r="34" spans="1:18" x14ac:dyDescent="0.25">
      <c r="A34" s="7" t="s">
        <v>10</v>
      </c>
      <c r="B34" s="7" t="s">
        <v>44</v>
      </c>
      <c r="C34" s="8">
        <v>68</v>
      </c>
      <c r="D34" s="9">
        <v>87</v>
      </c>
      <c r="E34" s="10">
        <v>89</v>
      </c>
      <c r="F34" s="13" t="s">
        <v>12</v>
      </c>
      <c r="G34" s="13" t="s">
        <v>12</v>
      </c>
      <c r="H34" s="13" t="s">
        <v>12</v>
      </c>
      <c r="I34" s="13" t="s">
        <v>12</v>
      </c>
      <c r="J34" s="12">
        <v>4</v>
      </c>
      <c r="K34" s="23" t="s">
        <v>110</v>
      </c>
      <c r="L34">
        <f t="shared" si="0"/>
        <v>88</v>
      </c>
      <c r="M34" t="e">
        <f t="shared" si="1"/>
        <v>#DIV/0!</v>
      </c>
      <c r="N34">
        <f t="shared" si="2"/>
        <v>2</v>
      </c>
      <c r="O34" t="e">
        <f t="shared" si="3"/>
        <v>#VALUE!</v>
      </c>
      <c r="P34">
        <f t="shared" si="4"/>
        <v>2</v>
      </c>
      <c r="Q34" t="e">
        <f t="shared" si="5"/>
        <v>#VALUE!</v>
      </c>
      <c r="R34" t="e">
        <f t="shared" si="6"/>
        <v>#VALUE!</v>
      </c>
    </row>
    <row r="35" spans="1:18" x14ac:dyDescent="0.25">
      <c r="A35" s="7" t="s">
        <v>10</v>
      </c>
      <c r="B35" s="7" t="s">
        <v>45</v>
      </c>
      <c r="C35" s="8">
        <v>41</v>
      </c>
      <c r="D35" s="9">
        <v>56</v>
      </c>
      <c r="E35" s="10">
        <v>57</v>
      </c>
      <c r="F35" s="13" t="s">
        <v>12</v>
      </c>
      <c r="G35" s="13" t="s">
        <v>12</v>
      </c>
      <c r="H35" s="13" t="s">
        <v>12</v>
      </c>
      <c r="I35" s="13" t="s">
        <v>12</v>
      </c>
      <c r="J35" s="12">
        <v>5</v>
      </c>
      <c r="K35" s="23" t="s">
        <v>110</v>
      </c>
      <c r="L35">
        <f t="shared" si="0"/>
        <v>56.5</v>
      </c>
      <c r="M35" t="e">
        <f t="shared" si="1"/>
        <v>#DIV/0!</v>
      </c>
      <c r="N35">
        <f t="shared" si="2"/>
        <v>1</v>
      </c>
      <c r="O35" t="e">
        <f t="shared" si="3"/>
        <v>#VALUE!</v>
      </c>
      <c r="P35">
        <f t="shared" si="4"/>
        <v>2</v>
      </c>
      <c r="Q35" t="e">
        <f t="shared" si="5"/>
        <v>#VALUE!</v>
      </c>
      <c r="R35" t="e">
        <f t="shared" si="6"/>
        <v>#VALUE!</v>
      </c>
    </row>
    <row r="36" spans="1:18" x14ac:dyDescent="0.25">
      <c r="A36" s="7" t="s">
        <v>10</v>
      </c>
      <c r="B36" s="7" t="s">
        <v>46</v>
      </c>
      <c r="C36" s="8">
        <v>46</v>
      </c>
      <c r="D36" s="9">
        <v>64</v>
      </c>
      <c r="E36" s="10">
        <v>65</v>
      </c>
      <c r="F36" s="13">
        <v>85</v>
      </c>
      <c r="G36" s="13">
        <v>86</v>
      </c>
      <c r="H36" s="13">
        <v>86</v>
      </c>
      <c r="I36" s="13">
        <v>87</v>
      </c>
      <c r="J36" s="12">
        <v>8</v>
      </c>
      <c r="K36" s="23" t="s">
        <v>110</v>
      </c>
      <c r="L36">
        <f t="shared" si="0"/>
        <v>64.5</v>
      </c>
      <c r="M36">
        <f t="shared" si="1"/>
        <v>86</v>
      </c>
      <c r="N36">
        <f t="shared" si="2"/>
        <v>1</v>
      </c>
      <c r="O36">
        <f t="shared" si="3"/>
        <v>2</v>
      </c>
      <c r="P36">
        <f t="shared" si="4"/>
        <v>2</v>
      </c>
      <c r="Q36">
        <f t="shared" si="5"/>
        <v>2</v>
      </c>
      <c r="R36">
        <f t="shared" si="6"/>
        <v>5</v>
      </c>
    </row>
    <row r="37" spans="1:18" x14ac:dyDescent="0.25">
      <c r="A37" s="7" t="s">
        <v>47</v>
      </c>
      <c r="B37" s="7" t="s">
        <v>11</v>
      </c>
      <c r="C37" s="8">
        <v>32</v>
      </c>
      <c r="D37" s="9">
        <v>47</v>
      </c>
      <c r="E37" s="10">
        <v>48</v>
      </c>
      <c r="F37" s="13">
        <v>59</v>
      </c>
      <c r="G37" s="13">
        <v>59</v>
      </c>
      <c r="H37" s="13">
        <v>59</v>
      </c>
      <c r="I37" s="13">
        <v>59</v>
      </c>
      <c r="J37" s="12">
        <v>20</v>
      </c>
      <c r="K37" s="23" t="s">
        <v>110</v>
      </c>
      <c r="L37">
        <f t="shared" si="0"/>
        <v>47.5</v>
      </c>
      <c r="M37">
        <f t="shared" si="1"/>
        <v>59</v>
      </c>
      <c r="N37">
        <f t="shared" si="2"/>
        <v>1</v>
      </c>
      <c r="O37">
        <f t="shared" si="3"/>
        <v>0</v>
      </c>
      <c r="P37">
        <f>IF(N37&gt;5.43,1,2)</f>
        <v>2</v>
      </c>
      <c r="Q37">
        <f t="shared" si="5"/>
        <v>2</v>
      </c>
      <c r="R37">
        <f t="shared" si="6"/>
        <v>5</v>
      </c>
    </row>
    <row r="38" spans="1:18" x14ac:dyDescent="0.25">
      <c r="A38" s="7" t="s">
        <v>47</v>
      </c>
      <c r="B38" s="7" t="s">
        <v>17</v>
      </c>
      <c r="C38" s="8">
        <v>38</v>
      </c>
      <c r="D38" s="9">
        <v>53</v>
      </c>
      <c r="E38" s="10">
        <v>53</v>
      </c>
      <c r="F38" s="13">
        <v>66</v>
      </c>
      <c r="G38" s="13">
        <v>67</v>
      </c>
      <c r="H38" s="13">
        <v>67</v>
      </c>
      <c r="I38" s="13">
        <v>68</v>
      </c>
      <c r="J38" s="12">
        <v>21</v>
      </c>
      <c r="K38" s="23" t="s">
        <v>110</v>
      </c>
      <c r="L38">
        <f t="shared" si="0"/>
        <v>53</v>
      </c>
      <c r="M38">
        <f t="shared" si="1"/>
        <v>67</v>
      </c>
      <c r="N38">
        <f t="shared" si="2"/>
        <v>0</v>
      </c>
      <c r="O38">
        <f t="shared" si="3"/>
        <v>2</v>
      </c>
      <c r="P38">
        <f t="shared" ref="P38:P82" si="7">IF(N38&gt;5.43,1,2)</f>
        <v>2</v>
      </c>
      <c r="Q38">
        <f t="shared" si="5"/>
        <v>2</v>
      </c>
      <c r="R38">
        <f t="shared" si="6"/>
        <v>5</v>
      </c>
    </row>
    <row r="39" spans="1:18" x14ac:dyDescent="0.25">
      <c r="A39" s="7" t="s">
        <v>47</v>
      </c>
      <c r="B39" s="7" t="s">
        <v>48</v>
      </c>
      <c r="C39" s="8">
        <v>32</v>
      </c>
      <c r="D39" s="9">
        <v>48</v>
      </c>
      <c r="E39" s="10">
        <v>53</v>
      </c>
      <c r="F39" s="13" t="s">
        <v>12</v>
      </c>
      <c r="G39" s="13" t="s">
        <v>12</v>
      </c>
      <c r="H39" s="13" t="s">
        <v>12</v>
      </c>
      <c r="I39" s="13" t="s">
        <v>12</v>
      </c>
      <c r="J39" s="12">
        <v>28</v>
      </c>
      <c r="K39" s="23" t="s">
        <v>110</v>
      </c>
      <c r="L39">
        <f t="shared" si="0"/>
        <v>50.5</v>
      </c>
      <c r="M39" t="e">
        <f t="shared" si="1"/>
        <v>#DIV/0!</v>
      </c>
      <c r="N39">
        <f t="shared" si="2"/>
        <v>5</v>
      </c>
      <c r="O39" t="e">
        <f t="shared" si="3"/>
        <v>#VALUE!</v>
      </c>
      <c r="P39">
        <f t="shared" si="7"/>
        <v>2</v>
      </c>
      <c r="Q39" t="e">
        <f t="shared" si="5"/>
        <v>#VALUE!</v>
      </c>
      <c r="R39" t="e">
        <f t="shared" si="6"/>
        <v>#VALUE!</v>
      </c>
    </row>
    <row r="40" spans="1:18" x14ac:dyDescent="0.25">
      <c r="A40" s="7" t="s">
        <v>47</v>
      </c>
      <c r="B40" s="7" t="s">
        <v>49</v>
      </c>
      <c r="C40" s="8">
        <v>57</v>
      </c>
      <c r="D40" s="9">
        <v>82</v>
      </c>
      <c r="E40" s="10">
        <v>82</v>
      </c>
      <c r="F40" s="13" t="s">
        <v>12</v>
      </c>
      <c r="G40" s="13" t="s">
        <v>12</v>
      </c>
      <c r="H40" s="13" t="s">
        <v>12</v>
      </c>
      <c r="I40" s="13" t="s">
        <v>12</v>
      </c>
      <c r="J40" s="12">
        <v>4</v>
      </c>
      <c r="K40" s="23" t="s">
        <v>110</v>
      </c>
      <c r="L40">
        <f t="shared" si="0"/>
        <v>82</v>
      </c>
      <c r="M40" t="e">
        <f t="shared" si="1"/>
        <v>#DIV/0!</v>
      </c>
      <c r="N40">
        <f t="shared" si="2"/>
        <v>0</v>
      </c>
      <c r="O40" t="e">
        <f t="shared" si="3"/>
        <v>#VALUE!</v>
      </c>
      <c r="P40">
        <f t="shared" si="7"/>
        <v>2</v>
      </c>
      <c r="Q40" t="e">
        <f t="shared" si="5"/>
        <v>#VALUE!</v>
      </c>
      <c r="R40" t="e">
        <f t="shared" si="6"/>
        <v>#VALUE!</v>
      </c>
    </row>
    <row r="41" spans="1:18" x14ac:dyDescent="0.25">
      <c r="A41" s="15" t="s">
        <v>47</v>
      </c>
      <c r="B41" s="15" t="s">
        <v>50</v>
      </c>
      <c r="C41" s="16">
        <v>53</v>
      </c>
      <c r="D41" s="17">
        <v>69</v>
      </c>
      <c r="E41" s="18">
        <v>70</v>
      </c>
      <c r="F41" s="19" t="s">
        <v>12</v>
      </c>
      <c r="G41" s="19" t="s">
        <v>12</v>
      </c>
      <c r="H41" s="19" t="s">
        <v>12</v>
      </c>
      <c r="I41" s="19" t="s">
        <v>12</v>
      </c>
      <c r="J41" s="20">
        <v>6</v>
      </c>
      <c r="K41" s="23" t="s">
        <v>110</v>
      </c>
      <c r="L41">
        <f t="shared" si="0"/>
        <v>69.5</v>
      </c>
      <c r="M41" t="e">
        <f t="shared" si="1"/>
        <v>#DIV/0!</v>
      </c>
      <c r="N41">
        <f t="shared" si="2"/>
        <v>1</v>
      </c>
      <c r="O41" t="e">
        <f t="shared" si="3"/>
        <v>#VALUE!</v>
      </c>
      <c r="P41">
        <f t="shared" si="7"/>
        <v>2</v>
      </c>
      <c r="Q41" t="e">
        <f t="shared" si="5"/>
        <v>#VALUE!</v>
      </c>
      <c r="R41" t="e">
        <f t="shared" si="6"/>
        <v>#VALUE!</v>
      </c>
    </row>
    <row r="42" spans="1:18" x14ac:dyDescent="0.25">
      <c r="A42" s="15" t="s">
        <v>47</v>
      </c>
      <c r="B42" s="15" t="s">
        <v>51</v>
      </c>
      <c r="C42" s="16">
        <v>44</v>
      </c>
      <c r="D42" s="17">
        <v>58</v>
      </c>
      <c r="E42" s="18">
        <v>59</v>
      </c>
      <c r="F42" s="19">
        <v>70</v>
      </c>
      <c r="G42" s="19">
        <v>70</v>
      </c>
      <c r="H42" s="19">
        <v>72</v>
      </c>
      <c r="I42" s="19">
        <v>73</v>
      </c>
      <c r="J42" s="20">
        <v>23</v>
      </c>
      <c r="K42" s="23" t="s">
        <v>110</v>
      </c>
      <c r="L42">
        <f t="shared" si="0"/>
        <v>58.5</v>
      </c>
      <c r="M42">
        <f t="shared" si="1"/>
        <v>71.25</v>
      </c>
      <c r="N42">
        <f t="shared" si="2"/>
        <v>1</v>
      </c>
      <c r="O42">
        <f t="shared" si="3"/>
        <v>3</v>
      </c>
      <c r="P42">
        <f t="shared" si="7"/>
        <v>2</v>
      </c>
      <c r="Q42">
        <f t="shared" si="5"/>
        <v>2</v>
      </c>
      <c r="R42">
        <f t="shared" si="6"/>
        <v>5</v>
      </c>
    </row>
    <row r="43" spans="1:18" x14ac:dyDescent="0.25">
      <c r="A43" s="15" t="s">
        <v>47</v>
      </c>
      <c r="B43" s="15" t="s">
        <v>20</v>
      </c>
      <c r="C43" s="16">
        <v>39</v>
      </c>
      <c r="D43" s="17">
        <v>51</v>
      </c>
      <c r="E43" s="18">
        <v>51</v>
      </c>
      <c r="F43" s="19">
        <v>62</v>
      </c>
      <c r="G43" s="19">
        <v>62</v>
      </c>
      <c r="H43" s="19">
        <v>64</v>
      </c>
      <c r="I43" s="19">
        <v>64</v>
      </c>
      <c r="J43" s="20">
        <v>30</v>
      </c>
      <c r="K43" s="23" t="s">
        <v>110</v>
      </c>
      <c r="L43">
        <f t="shared" si="0"/>
        <v>51</v>
      </c>
      <c r="M43">
        <f t="shared" si="1"/>
        <v>63</v>
      </c>
      <c r="N43">
        <f t="shared" si="2"/>
        <v>0</v>
      </c>
      <c r="O43">
        <f t="shared" si="3"/>
        <v>2</v>
      </c>
      <c r="P43">
        <f t="shared" si="7"/>
        <v>2</v>
      </c>
      <c r="Q43">
        <f t="shared" si="5"/>
        <v>2</v>
      </c>
      <c r="R43">
        <f t="shared" si="6"/>
        <v>5</v>
      </c>
    </row>
    <row r="44" spans="1:18" x14ac:dyDescent="0.25">
      <c r="A44" s="15" t="s">
        <v>47</v>
      </c>
      <c r="B44" s="15" t="s">
        <v>21</v>
      </c>
      <c r="C44" s="16">
        <v>48</v>
      </c>
      <c r="D44" s="17">
        <v>65</v>
      </c>
      <c r="E44" s="18">
        <v>81</v>
      </c>
      <c r="F44" s="19" t="s">
        <v>12</v>
      </c>
      <c r="G44" s="19" t="s">
        <v>12</v>
      </c>
      <c r="H44" s="19" t="s">
        <v>12</v>
      </c>
      <c r="I44" s="19" t="s">
        <v>12</v>
      </c>
      <c r="J44" s="20">
        <v>6</v>
      </c>
      <c r="K44" s="23" t="s">
        <v>110</v>
      </c>
      <c r="L44">
        <f t="shared" si="0"/>
        <v>73</v>
      </c>
      <c r="M44" t="e">
        <f t="shared" si="1"/>
        <v>#DIV/0!</v>
      </c>
      <c r="N44">
        <f t="shared" si="2"/>
        <v>16</v>
      </c>
      <c r="O44" t="e">
        <f t="shared" si="3"/>
        <v>#VALUE!</v>
      </c>
      <c r="P44">
        <f t="shared" si="7"/>
        <v>1</v>
      </c>
      <c r="Q44" t="e">
        <f t="shared" si="5"/>
        <v>#VALUE!</v>
      </c>
      <c r="R44" t="e">
        <f t="shared" si="6"/>
        <v>#VALUE!</v>
      </c>
    </row>
    <row r="45" spans="1:18" x14ac:dyDescent="0.25">
      <c r="A45" s="7" t="s">
        <v>47</v>
      </c>
      <c r="B45" s="7" t="s">
        <v>52</v>
      </c>
      <c r="C45" s="8">
        <v>43</v>
      </c>
      <c r="D45" s="9">
        <v>61</v>
      </c>
      <c r="E45" s="10">
        <v>62</v>
      </c>
      <c r="F45" s="13">
        <v>81</v>
      </c>
      <c r="G45" s="13">
        <v>82</v>
      </c>
      <c r="H45" s="13">
        <v>83</v>
      </c>
      <c r="I45" s="13">
        <v>86</v>
      </c>
      <c r="J45" s="12">
        <v>8</v>
      </c>
      <c r="K45" s="23" t="s">
        <v>110</v>
      </c>
      <c r="L45">
        <f t="shared" si="0"/>
        <v>61.5</v>
      </c>
      <c r="M45">
        <f t="shared" si="1"/>
        <v>83</v>
      </c>
      <c r="N45">
        <f t="shared" si="2"/>
        <v>1</v>
      </c>
      <c r="O45">
        <f t="shared" si="3"/>
        <v>5</v>
      </c>
      <c r="P45">
        <f t="shared" si="7"/>
        <v>2</v>
      </c>
      <c r="Q45">
        <f t="shared" si="5"/>
        <v>1</v>
      </c>
      <c r="R45">
        <f t="shared" si="6"/>
        <v>6</v>
      </c>
    </row>
    <row r="46" spans="1:18" x14ac:dyDescent="0.25">
      <c r="A46" s="7" t="s">
        <v>47</v>
      </c>
      <c r="B46" s="7" t="s">
        <v>53</v>
      </c>
      <c r="C46" s="8">
        <v>77</v>
      </c>
      <c r="D46" s="9">
        <v>89</v>
      </c>
      <c r="E46" s="10">
        <v>90</v>
      </c>
      <c r="F46" s="13" t="s">
        <v>12</v>
      </c>
      <c r="G46" s="13" t="s">
        <v>12</v>
      </c>
      <c r="H46" s="13" t="s">
        <v>12</v>
      </c>
      <c r="I46" s="13" t="s">
        <v>12</v>
      </c>
      <c r="J46" s="12">
        <v>4</v>
      </c>
      <c r="K46" s="23" t="s">
        <v>110</v>
      </c>
      <c r="L46">
        <f t="shared" si="0"/>
        <v>89.5</v>
      </c>
      <c r="M46" t="e">
        <f t="shared" si="1"/>
        <v>#DIV/0!</v>
      </c>
      <c r="N46">
        <f t="shared" si="2"/>
        <v>1</v>
      </c>
      <c r="O46" t="e">
        <f t="shared" si="3"/>
        <v>#VALUE!</v>
      </c>
      <c r="P46">
        <f t="shared" si="7"/>
        <v>2</v>
      </c>
      <c r="Q46" t="e">
        <f t="shared" si="5"/>
        <v>#VALUE!</v>
      </c>
      <c r="R46" t="e">
        <f t="shared" si="6"/>
        <v>#VALUE!</v>
      </c>
    </row>
    <row r="47" spans="1:18" x14ac:dyDescent="0.25">
      <c r="A47" s="7" t="s">
        <v>47</v>
      </c>
      <c r="B47" s="7" t="s">
        <v>22</v>
      </c>
      <c r="C47" s="8">
        <v>41</v>
      </c>
      <c r="D47" s="9">
        <v>53</v>
      </c>
      <c r="E47" s="10">
        <v>53</v>
      </c>
      <c r="F47" s="13">
        <v>63</v>
      </c>
      <c r="G47" s="13">
        <v>64</v>
      </c>
      <c r="H47" s="13">
        <v>64</v>
      </c>
      <c r="I47" s="13">
        <v>65</v>
      </c>
      <c r="J47" s="12">
        <v>33</v>
      </c>
      <c r="K47" s="23" t="s">
        <v>110</v>
      </c>
      <c r="L47">
        <f t="shared" si="0"/>
        <v>53</v>
      </c>
      <c r="M47">
        <f t="shared" si="1"/>
        <v>64</v>
      </c>
      <c r="N47">
        <f t="shared" si="2"/>
        <v>0</v>
      </c>
      <c r="O47">
        <f t="shared" si="3"/>
        <v>2</v>
      </c>
      <c r="P47">
        <f t="shared" si="7"/>
        <v>2</v>
      </c>
      <c r="Q47">
        <f t="shared" si="5"/>
        <v>2</v>
      </c>
      <c r="R47">
        <f t="shared" si="6"/>
        <v>5</v>
      </c>
    </row>
    <row r="48" spans="1:18" x14ac:dyDescent="0.25">
      <c r="A48" s="7" t="s">
        <v>47</v>
      </c>
      <c r="B48" s="7" t="s">
        <v>54</v>
      </c>
      <c r="C48" s="8">
        <v>27</v>
      </c>
      <c r="D48" s="9">
        <v>42</v>
      </c>
      <c r="E48" s="10">
        <v>43</v>
      </c>
      <c r="F48" s="13">
        <v>53</v>
      </c>
      <c r="G48" s="13">
        <v>54</v>
      </c>
      <c r="H48" s="13">
        <v>54</v>
      </c>
      <c r="I48" s="13">
        <v>55</v>
      </c>
      <c r="J48" s="12">
        <v>67</v>
      </c>
      <c r="K48" s="23" t="s">
        <v>110</v>
      </c>
      <c r="L48">
        <f t="shared" si="0"/>
        <v>42.5</v>
      </c>
      <c r="M48">
        <f t="shared" si="1"/>
        <v>54</v>
      </c>
      <c r="N48">
        <f t="shared" si="2"/>
        <v>1</v>
      </c>
      <c r="O48">
        <f t="shared" si="3"/>
        <v>2</v>
      </c>
      <c r="P48">
        <f t="shared" si="7"/>
        <v>2</v>
      </c>
      <c r="Q48">
        <f t="shared" si="5"/>
        <v>2</v>
      </c>
      <c r="R48">
        <f t="shared" si="6"/>
        <v>5</v>
      </c>
    </row>
    <row r="49" spans="1:18" x14ac:dyDescent="0.25">
      <c r="A49" s="7" t="s">
        <v>47</v>
      </c>
      <c r="B49" s="7" t="s">
        <v>23</v>
      </c>
      <c r="C49" s="8">
        <v>56</v>
      </c>
      <c r="D49" s="9">
        <v>73</v>
      </c>
      <c r="E49" s="10">
        <v>76</v>
      </c>
      <c r="F49" s="13">
        <v>87</v>
      </c>
      <c r="G49" s="13">
        <v>87</v>
      </c>
      <c r="H49" s="13">
        <v>87</v>
      </c>
      <c r="I49" s="13">
        <v>87</v>
      </c>
      <c r="J49" s="12">
        <v>8</v>
      </c>
      <c r="K49" s="23" t="s">
        <v>110</v>
      </c>
      <c r="L49">
        <f t="shared" si="0"/>
        <v>74.5</v>
      </c>
      <c r="M49">
        <f t="shared" si="1"/>
        <v>87</v>
      </c>
      <c r="N49">
        <f t="shared" si="2"/>
        <v>3</v>
      </c>
      <c r="O49">
        <f t="shared" si="3"/>
        <v>0</v>
      </c>
      <c r="P49">
        <f t="shared" si="7"/>
        <v>2</v>
      </c>
      <c r="Q49">
        <f t="shared" si="5"/>
        <v>2</v>
      </c>
      <c r="R49">
        <f t="shared" si="6"/>
        <v>5</v>
      </c>
    </row>
    <row r="50" spans="1:18" x14ac:dyDescent="0.25">
      <c r="A50" s="7" t="s">
        <v>47</v>
      </c>
      <c r="B50" s="7" t="s">
        <v>55</v>
      </c>
      <c r="C50" s="8">
        <v>51</v>
      </c>
      <c r="D50" s="9">
        <v>66</v>
      </c>
      <c r="E50" s="10">
        <v>67</v>
      </c>
      <c r="F50" s="13">
        <v>80</v>
      </c>
      <c r="G50" s="13">
        <v>80</v>
      </c>
      <c r="H50" s="13">
        <v>82</v>
      </c>
      <c r="I50" s="13">
        <v>83</v>
      </c>
      <c r="J50" s="12">
        <v>8</v>
      </c>
      <c r="K50" s="23" t="s">
        <v>110</v>
      </c>
      <c r="L50">
        <f t="shared" si="0"/>
        <v>66.5</v>
      </c>
      <c r="M50">
        <f t="shared" si="1"/>
        <v>81.25</v>
      </c>
      <c r="N50">
        <f t="shared" si="2"/>
        <v>1</v>
      </c>
      <c r="O50">
        <f t="shared" si="3"/>
        <v>3</v>
      </c>
      <c r="P50">
        <f t="shared" si="7"/>
        <v>2</v>
      </c>
      <c r="Q50">
        <f t="shared" si="5"/>
        <v>2</v>
      </c>
      <c r="R50">
        <f t="shared" si="6"/>
        <v>5</v>
      </c>
    </row>
    <row r="51" spans="1:18" x14ac:dyDescent="0.25">
      <c r="A51" s="7" t="s">
        <v>47</v>
      </c>
      <c r="B51" s="7" t="s">
        <v>56</v>
      </c>
      <c r="C51" s="8">
        <v>37</v>
      </c>
      <c r="D51" s="9">
        <v>48</v>
      </c>
      <c r="E51" s="10">
        <v>49</v>
      </c>
      <c r="F51" s="13" t="s">
        <v>12</v>
      </c>
      <c r="G51" s="13" t="s">
        <v>12</v>
      </c>
      <c r="H51" s="13" t="s">
        <v>12</v>
      </c>
      <c r="I51" s="13" t="s">
        <v>12</v>
      </c>
      <c r="J51" s="12">
        <v>33</v>
      </c>
      <c r="K51" s="23" t="s">
        <v>110</v>
      </c>
      <c r="L51">
        <f t="shared" si="0"/>
        <v>48.5</v>
      </c>
      <c r="M51" t="e">
        <f t="shared" si="1"/>
        <v>#DIV/0!</v>
      </c>
      <c r="N51">
        <f t="shared" si="2"/>
        <v>1</v>
      </c>
      <c r="O51" t="e">
        <f t="shared" si="3"/>
        <v>#VALUE!</v>
      </c>
      <c r="P51">
        <f t="shared" si="7"/>
        <v>2</v>
      </c>
      <c r="Q51" t="e">
        <f t="shared" si="5"/>
        <v>#VALUE!</v>
      </c>
      <c r="R51" t="e">
        <f t="shared" si="6"/>
        <v>#VALUE!</v>
      </c>
    </row>
    <row r="52" spans="1:18" x14ac:dyDescent="0.25">
      <c r="A52" s="7" t="s">
        <v>47</v>
      </c>
      <c r="B52" s="7" t="s">
        <v>57</v>
      </c>
      <c r="C52" s="8">
        <v>36</v>
      </c>
      <c r="D52" s="9">
        <v>52</v>
      </c>
      <c r="E52" s="10">
        <v>53</v>
      </c>
      <c r="F52" s="13" t="s">
        <v>12</v>
      </c>
      <c r="G52" s="13" t="s">
        <v>12</v>
      </c>
      <c r="H52" s="13" t="s">
        <v>12</v>
      </c>
      <c r="I52" s="13" t="s">
        <v>12</v>
      </c>
      <c r="J52" s="12">
        <v>8</v>
      </c>
      <c r="K52" s="23" t="s">
        <v>110</v>
      </c>
      <c r="L52">
        <f t="shared" si="0"/>
        <v>52.5</v>
      </c>
      <c r="M52" t="e">
        <f t="shared" si="1"/>
        <v>#DIV/0!</v>
      </c>
      <c r="N52">
        <f t="shared" si="2"/>
        <v>1</v>
      </c>
      <c r="O52" t="e">
        <f t="shared" si="3"/>
        <v>#VALUE!</v>
      </c>
      <c r="P52">
        <f t="shared" si="7"/>
        <v>2</v>
      </c>
      <c r="Q52" t="e">
        <f t="shared" si="5"/>
        <v>#VALUE!</v>
      </c>
      <c r="R52" t="e">
        <f t="shared" si="6"/>
        <v>#VALUE!</v>
      </c>
    </row>
    <row r="53" spans="1:18" x14ac:dyDescent="0.25">
      <c r="A53" s="15" t="s">
        <v>47</v>
      </c>
      <c r="B53" s="7" t="s">
        <v>26</v>
      </c>
      <c r="C53" s="8">
        <v>30</v>
      </c>
      <c r="D53" s="9">
        <v>42</v>
      </c>
      <c r="E53" s="10">
        <v>42</v>
      </c>
      <c r="F53" s="13">
        <v>53</v>
      </c>
      <c r="G53" s="13">
        <v>54</v>
      </c>
      <c r="H53" s="13">
        <v>54</v>
      </c>
      <c r="I53" s="13">
        <v>55</v>
      </c>
      <c r="J53" s="12">
        <v>21</v>
      </c>
      <c r="K53" s="23" t="s">
        <v>110</v>
      </c>
      <c r="L53">
        <f t="shared" si="0"/>
        <v>42</v>
      </c>
      <c r="M53">
        <f t="shared" si="1"/>
        <v>54</v>
      </c>
      <c r="N53">
        <f t="shared" si="2"/>
        <v>0</v>
      </c>
      <c r="O53">
        <f t="shared" si="3"/>
        <v>2</v>
      </c>
      <c r="P53">
        <f t="shared" si="7"/>
        <v>2</v>
      </c>
      <c r="Q53">
        <f t="shared" si="5"/>
        <v>2</v>
      </c>
      <c r="R53">
        <f t="shared" si="6"/>
        <v>5</v>
      </c>
    </row>
    <row r="54" spans="1:18" x14ac:dyDescent="0.25">
      <c r="A54" s="15" t="s">
        <v>47</v>
      </c>
      <c r="B54" s="7" t="s">
        <v>27</v>
      </c>
      <c r="C54" s="8">
        <v>70</v>
      </c>
      <c r="D54" s="9">
        <v>79</v>
      </c>
      <c r="E54" s="10">
        <v>79</v>
      </c>
      <c r="F54" s="13">
        <v>91</v>
      </c>
      <c r="G54" s="13">
        <v>92</v>
      </c>
      <c r="H54" s="13">
        <v>92</v>
      </c>
      <c r="I54" s="13">
        <v>92</v>
      </c>
      <c r="J54" s="12">
        <v>8</v>
      </c>
      <c r="K54" s="23" t="s">
        <v>110</v>
      </c>
      <c r="L54">
        <f t="shared" si="0"/>
        <v>79</v>
      </c>
      <c r="M54">
        <f t="shared" si="1"/>
        <v>91.75</v>
      </c>
      <c r="N54">
        <f t="shared" si="2"/>
        <v>0</v>
      </c>
      <c r="O54">
        <f t="shared" si="3"/>
        <v>1</v>
      </c>
      <c r="P54">
        <f t="shared" si="7"/>
        <v>2</v>
      </c>
      <c r="Q54">
        <f t="shared" si="5"/>
        <v>2</v>
      </c>
      <c r="R54">
        <f t="shared" si="6"/>
        <v>5</v>
      </c>
    </row>
    <row r="55" spans="1:18" x14ac:dyDescent="0.25">
      <c r="A55" s="15" t="s">
        <v>47</v>
      </c>
      <c r="B55" s="7" t="s">
        <v>30</v>
      </c>
      <c r="C55" s="8">
        <v>42</v>
      </c>
      <c r="D55" s="9">
        <v>59</v>
      </c>
      <c r="E55" s="10">
        <v>59</v>
      </c>
      <c r="F55" s="13">
        <v>70</v>
      </c>
      <c r="G55" s="13">
        <v>71</v>
      </c>
      <c r="H55" s="13">
        <v>74</v>
      </c>
      <c r="I55" s="13">
        <v>77</v>
      </c>
      <c r="J55" s="12">
        <v>15</v>
      </c>
      <c r="K55" s="23" t="s">
        <v>110</v>
      </c>
      <c r="L55">
        <f t="shared" si="0"/>
        <v>59</v>
      </c>
      <c r="M55">
        <f t="shared" si="1"/>
        <v>73</v>
      </c>
      <c r="N55">
        <f t="shared" si="2"/>
        <v>0</v>
      </c>
      <c r="O55">
        <f t="shared" si="3"/>
        <v>7</v>
      </c>
      <c r="P55">
        <f t="shared" si="7"/>
        <v>2</v>
      </c>
      <c r="Q55">
        <f t="shared" si="5"/>
        <v>1</v>
      </c>
      <c r="R55">
        <f t="shared" si="6"/>
        <v>6</v>
      </c>
    </row>
    <row r="56" spans="1:18" x14ac:dyDescent="0.25">
      <c r="A56" s="15" t="s">
        <v>47</v>
      </c>
      <c r="B56" s="15" t="s">
        <v>58</v>
      </c>
      <c r="C56" s="16">
        <v>35</v>
      </c>
      <c r="D56" s="17">
        <v>48</v>
      </c>
      <c r="E56" s="18">
        <v>48</v>
      </c>
      <c r="F56" s="19">
        <v>59</v>
      </c>
      <c r="G56" s="19">
        <v>60</v>
      </c>
      <c r="H56" s="19">
        <v>60</v>
      </c>
      <c r="I56" s="19">
        <v>61</v>
      </c>
      <c r="J56" s="20">
        <v>55</v>
      </c>
      <c r="K56" s="23" t="s">
        <v>110</v>
      </c>
      <c r="L56">
        <f t="shared" si="0"/>
        <v>48</v>
      </c>
      <c r="M56">
        <f t="shared" si="1"/>
        <v>60</v>
      </c>
      <c r="N56">
        <f t="shared" si="2"/>
        <v>0</v>
      </c>
      <c r="O56">
        <f t="shared" si="3"/>
        <v>2</v>
      </c>
      <c r="P56">
        <f t="shared" si="7"/>
        <v>2</v>
      </c>
      <c r="Q56">
        <f t="shared" si="5"/>
        <v>2</v>
      </c>
      <c r="R56">
        <f t="shared" si="6"/>
        <v>5</v>
      </c>
    </row>
    <row r="57" spans="1:18" x14ac:dyDescent="0.25">
      <c r="A57" s="7" t="s">
        <v>47</v>
      </c>
      <c r="B57" s="1" t="s">
        <v>59</v>
      </c>
      <c r="C57" s="8">
        <v>31</v>
      </c>
      <c r="D57" s="9">
        <v>43</v>
      </c>
      <c r="E57" s="10">
        <v>44</v>
      </c>
      <c r="F57" s="13" t="s">
        <v>12</v>
      </c>
      <c r="G57" s="13" t="s">
        <v>12</v>
      </c>
      <c r="H57" s="13" t="s">
        <v>12</v>
      </c>
      <c r="I57" s="13" t="s">
        <v>12</v>
      </c>
      <c r="J57" s="12">
        <v>50</v>
      </c>
      <c r="K57" s="23" t="s">
        <v>110</v>
      </c>
      <c r="L57">
        <f t="shared" si="0"/>
        <v>43.5</v>
      </c>
      <c r="M57" t="e">
        <f t="shared" si="1"/>
        <v>#DIV/0!</v>
      </c>
      <c r="N57">
        <f t="shared" si="2"/>
        <v>1</v>
      </c>
      <c r="O57" t="e">
        <f t="shared" si="3"/>
        <v>#VALUE!</v>
      </c>
      <c r="P57">
        <f t="shared" si="7"/>
        <v>2</v>
      </c>
      <c r="Q57" t="e">
        <f t="shared" si="5"/>
        <v>#VALUE!</v>
      </c>
      <c r="R57" t="e">
        <f t="shared" si="6"/>
        <v>#VALUE!</v>
      </c>
    </row>
    <row r="58" spans="1:18" x14ac:dyDescent="0.25">
      <c r="A58" s="7" t="s">
        <v>47</v>
      </c>
      <c r="B58" s="7" t="s">
        <v>32</v>
      </c>
      <c r="C58" s="8">
        <v>76</v>
      </c>
      <c r="D58" s="9" t="s">
        <v>12</v>
      </c>
      <c r="E58" s="10" t="s">
        <v>12</v>
      </c>
      <c r="F58" s="13" t="s">
        <v>12</v>
      </c>
      <c r="G58" s="13" t="s">
        <v>12</v>
      </c>
      <c r="H58" s="13" t="s">
        <v>12</v>
      </c>
      <c r="I58" s="13" t="s">
        <v>12</v>
      </c>
      <c r="J58" s="12">
        <v>2</v>
      </c>
      <c r="K58" s="23" t="s">
        <v>110</v>
      </c>
      <c r="L58" t="e">
        <f t="shared" si="0"/>
        <v>#DIV/0!</v>
      </c>
      <c r="M58" t="e">
        <f t="shared" si="1"/>
        <v>#DIV/0!</v>
      </c>
      <c r="N58" t="e">
        <f t="shared" si="2"/>
        <v>#VALUE!</v>
      </c>
      <c r="O58" t="e">
        <f t="shared" si="3"/>
        <v>#VALUE!</v>
      </c>
      <c r="P58" t="e">
        <f t="shared" si="7"/>
        <v>#VALUE!</v>
      </c>
      <c r="Q58" t="e">
        <f t="shared" si="5"/>
        <v>#VALUE!</v>
      </c>
      <c r="R58" t="e">
        <f t="shared" si="6"/>
        <v>#VALUE!</v>
      </c>
    </row>
    <row r="59" spans="1:18" x14ac:dyDescent="0.25">
      <c r="A59" s="15" t="s">
        <v>47</v>
      </c>
      <c r="B59" s="15" t="s">
        <v>33</v>
      </c>
      <c r="C59" s="16">
        <v>25</v>
      </c>
      <c r="D59" s="17">
        <v>43</v>
      </c>
      <c r="E59" s="18">
        <v>43</v>
      </c>
      <c r="F59" s="19">
        <v>58</v>
      </c>
      <c r="G59" s="19">
        <v>58</v>
      </c>
      <c r="H59" s="19">
        <v>58</v>
      </c>
      <c r="I59" s="19">
        <v>58</v>
      </c>
      <c r="J59" s="20">
        <v>34</v>
      </c>
      <c r="K59" s="23" t="s">
        <v>110</v>
      </c>
      <c r="L59">
        <f t="shared" si="0"/>
        <v>43</v>
      </c>
      <c r="M59">
        <f t="shared" si="1"/>
        <v>58</v>
      </c>
      <c r="N59">
        <f t="shared" si="2"/>
        <v>0</v>
      </c>
      <c r="O59">
        <f t="shared" si="3"/>
        <v>0</v>
      </c>
      <c r="P59">
        <f t="shared" si="7"/>
        <v>2</v>
      </c>
      <c r="Q59">
        <f t="shared" si="5"/>
        <v>2</v>
      </c>
      <c r="R59">
        <f t="shared" si="6"/>
        <v>5</v>
      </c>
    </row>
    <row r="60" spans="1:18" x14ac:dyDescent="0.25">
      <c r="A60" s="15" t="s">
        <v>47</v>
      </c>
      <c r="B60" s="7" t="s">
        <v>60</v>
      </c>
      <c r="C60" s="8" t="s">
        <v>12</v>
      </c>
      <c r="D60" s="9" t="s">
        <v>12</v>
      </c>
      <c r="E60" s="10" t="s">
        <v>12</v>
      </c>
      <c r="F60" s="13" t="s">
        <v>12</v>
      </c>
      <c r="G60" s="13" t="s">
        <v>12</v>
      </c>
      <c r="H60" s="13" t="s">
        <v>12</v>
      </c>
      <c r="I60" s="13" t="s">
        <v>12</v>
      </c>
      <c r="J60" s="12" t="s">
        <v>12</v>
      </c>
      <c r="K60" s="23" t="s">
        <v>110</v>
      </c>
      <c r="L60" t="e">
        <f t="shared" si="0"/>
        <v>#DIV/0!</v>
      </c>
      <c r="M60" t="e">
        <f t="shared" si="1"/>
        <v>#DIV/0!</v>
      </c>
      <c r="N60" t="e">
        <f t="shared" si="2"/>
        <v>#VALUE!</v>
      </c>
      <c r="O60" t="e">
        <f t="shared" si="3"/>
        <v>#VALUE!</v>
      </c>
      <c r="P60" t="e">
        <f t="shared" si="7"/>
        <v>#VALUE!</v>
      </c>
      <c r="Q60" t="e">
        <f t="shared" si="5"/>
        <v>#VALUE!</v>
      </c>
      <c r="R60" t="e">
        <f t="shared" si="6"/>
        <v>#VALUE!</v>
      </c>
    </row>
    <row r="61" spans="1:18" x14ac:dyDescent="0.25">
      <c r="A61" s="15" t="s">
        <v>47</v>
      </c>
      <c r="B61" s="7" t="s">
        <v>61</v>
      </c>
      <c r="C61" s="8">
        <v>38</v>
      </c>
      <c r="D61" s="9">
        <v>55</v>
      </c>
      <c r="E61" s="10">
        <v>56</v>
      </c>
      <c r="F61" s="13">
        <v>70</v>
      </c>
      <c r="G61" s="13">
        <v>71</v>
      </c>
      <c r="H61" s="13">
        <v>73</v>
      </c>
      <c r="I61" s="13">
        <v>73</v>
      </c>
      <c r="J61" s="12">
        <v>15</v>
      </c>
      <c r="K61" s="23" t="s">
        <v>110</v>
      </c>
      <c r="L61">
        <f t="shared" si="0"/>
        <v>55.5</v>
      </c>
      <c r="M61">
        <f t="shared" si="1"/>
        <v>71.75</v>
      </c>
      <c r="N61">
        <f t="shared" si="2"/>
        <v>1</v>
      </c>
      <c r="O61">
        <f t="shared" si="3"/>
        <v>3</v>
      </c>
      <c r="P61">
        <f t="shared" si="7"/>
        <v>2</v>
      </c>
      <c r="Q61">
        <f t="shared" si="5"/>
        <v>2</v>
      </c>
      <c r="R61">
        <f t="shared" si="6"/>
        <v>5</v>
      </c>
    </row>
    <row r="62" spans="1:18" x14ac:dyDescent="0.25">
      <c r="A62" s="15" t="s">
        <v>47</v>
      </c>
      <c r="B62" s="7" t="s">
        <v>62</v>
      </c>
      <c r="C62" s="8">
        <v>69</v>
      </c>
      <c r="D62" s="9">
        <v>86</v>
      </c>
      <c r="E62" s="10">
        <v>86</v>
      </c>
      <c r="F62" s="13" t="s">
        <v>12</v>
      </c>
      <c r="G62" s="13" t="s">
        <v>12</v>
      </c>
      <c r="H62" s="13" t="s">
        <v>12</v>
      </c>
      <c r="I62" s="13" t="s">
        <v>12</v>
      </c>
      <c r="J62" s="12">
        <v>4</v>
      </c>
      <c r="K62" s="23" t="s">
        <v>110</v>
      </c>
      <c r="L62">
        <f t="shared" si="0"/>
        <v>86</v>
      </c>
      <c r="M62" t="e">
        <f t="shared" si="1"/>
        <v>#DIV/0!</v>
      </c>
      <c r="N62">
        <f t="shared" si="2"/>
        <v>0</v>
      </c>
      <c r="O62" t="e">
        <f t="shared" si="3"/>
        <v>#VALUE!</v>
      </c>
      <c r="P62">
        <f t="shared" si="7"/>
        <v>2</v>
      </c>
      <c r="Q62" t="e">
        <f t="shared" si="5"/>
        <v>#VALUE!</v>
      </c>
      <c r="R62" t="e">
        <f t="shared" si="6"/>
        <v>#VALUE!</v>
      </c>
    </row>
    <row r="63" spans="1:18" x14ac:dyDescent="0.25">
      <c r="A63" s="15" t="s">
        <v>47</v>
      </c>
      <c r="B63" s="7" t="s">
        <v>63</v>
      </c>
      <c r="C63" s="8">
        <v>56</v>
      </c>
      <c r="D63" s="9">
        <v>76</v>
      </c>
      <c r="E63" s="10">
        <v>77</v>
      </c>
      <c r="F63" s="13" t="s">
        <v>12</v>
      </c>
      <c r="G63" s="13" t="s">
        <v>12</v>
      </c>
      <c r="H63" s="13" t="s">
        <v>12</v>
      </c>
      <c r="I63" s="13" t="s">
        <v>12</v>
      </c>
      <c r="J63" s="12">
        <v>4</v>
      </c>
      <c r="K63" s="23" t="s">
        <v>110</v>
      </c>
      <c r="L63">
        <f t="shared" si="0"/>
        <v>76.5</v>
      </c>
      <c r="M63" t="e">
        <f t="shared" si="1"/>
        <v>#DIV/0!</v>
      </c>
      <c r="N63">
        <f t="shared" si="2"/>
        <v>1</v>
      </c>
      <c r="O63" t="e">
        <f t="shared" si="3"/>
        <v>#VALUE!</v>
      </c>
      <c r="P63">
        <f t="shared" si="7"/>
        <v>2</v>
      </c>
      <c r="Q63" t="e">
        <f t="shared" si="5"/>
        <v>#VALUE!</v>
      </c>
      <c r="R63" t="e">
        <f t="shared" si="6"/>
        <v>#VALUE!</v>
      </c>
    </row>
    <row r="64" spans="1:18" x14ac:dyDescent="0.25">
      <c r="A64" s="7" t="s">
        <v>47</v>
      </c>
      <c r="B64" s="7" t="s">
        <v>36</v>
      </c>
      <c r="C64" s="8">
        <v>44</v>
      </c>
      <c r="D64" s="9">
        <v>60</v>
      </c>
      <c r="E64" s="10">
        <v>65</v>
      </c>
      <c r="F64" s="13">
        <v>74</v>
      </c>
      <c r="G64" s="13">
        <v>75</v>
      </c>
      <c r="H64" s="13">
        <v>78</v>
      </c>
      <c r="I64" s="13">
        <v>79</v>
      </c>
      <c r="J64" s="12">
        <v>14</v>
      </c>
      <c r="K64" s="23" t="s">
        <v>110</v>
      </c>
      <c r="L64">
        <f t="shared" si="0"/>
        <v>62.5</v>
      </c>
      <c r="M64">
        <f t="shared" si="1"/>
        <v>76.5</v>
      </c>
      <c r="N64">
        <f t="shared" si="2"/>
        <v>5</v>
      </c>
      <c r="O64">
        <f t="shared" si="3"/>
        <v>5</v>
      </c>
      <c r="P64">
        <f t="shared" si="7"/>
        <v>2</v>
      </c>
      <c r="Q64">
        <f t="shared" si="5"/>
        <v>1</v>
      </c>
      <c r="R64">
        <f t="shared" si="6"/>
        <v>6</v>
      </c>
    </row>
    <row r="65" spans="1:18" x14ac:dyDescent="0.25">
      <c r="A65" s="7" t="s">
        <v>47</v>
      </c>
      <c r="B65" s="7" t="s">
        <v>64</v>
      </c>
      <c r="C65" s="8">
        <v>62</v>
      </c>
      <c r="D65" s="9" t="s">
        <v>12</v>
      </c>
      <c r="E65" s="10" t="s">
        <v>12</v>
      </c>
      <c r="F65" s="13" t="s">
        <v>12</v>
      </c>
      <c r="G65" s="13" t="s">
        <v>12</v>
      </c>
      <c r="H65" s="13" t="s">
        <v>12</v>
      </c>
      <c r="I65" s="13" t="s">
        <v>12</v>
      </c>
      <c r="J65" s="12">
        <v>2</v>
      </c>
      <c r="K65" s="23" t="s">
        <v>110</v>
      </c>
      <c r="L65" t="e">
        <f t="shared" si="0"/>
        <v>#DIV/0!</v>
      </c>
      <c r="M65" t="e">
        <f t="shared" si="1"/>
        <v>#DIV/0!</v>
      </c>
      <c r="N65" t="e">
        <f t="shared" si="2"/>
        <v>#VALUE!</v>
      </c>
      <c r="O65" t="e">
        <f t="shared" si="3"/>
        <v>#VALUE!</v>
      </c>
      <c r="P65" t="e">
        <f t="shared" si="7"/>
        <v>#VALUE!</v>
      </c>
      <c r="Q65" t="e">
        <f t="shared" si="5"/>
        <v>#VALUE!</v>
      </c>
      <c r="R65" t="e">
        <f t="shared" si="6"/>
        <v>#VALUE!</v>
      </c>
    </row>
    <row r="66" spans="1:18" x14ac:dyDescent="0.25">
      <c r="A66" s="7" t="s">
        <v>47</v>
      </c>
      <c r="B66" s="7" t="s">
        <v>37</v>
      </c>
      <c r="C66" s="8">
        <v>37</v>
      </c>
      <c r="D66" s="9" t="s">
        <v>12</v>
      </c>
      <c r="E66" s="10" t="s">
        <v>12</v>
      </c>
      <c r="F66" s="13" t="s">
        <v>12</v>
      </c>
      <c r="G66" s="13" t="s">
        <v>12</v>
      </c>
      <c r="H66" s="13" t="s">
        <v>12</v>
      </c>
      <c r="I66" s="13" t="s">
        <v>12</v>
      </c>
      <c r="J66" s="12">
        <v>2</v>
      </c>
      <c r="K66" s="23" t="s">
        <v>110</v>
      </c>
      <c r="L66" t="e">
        <f t="shared" si="0"/>
        <v>#DIV/0!</v>
      </c>
      <c r="M66" t="e">
        <f t="shared" si="1"/>
        <v>#DIV/0!</v>
      </c>
      <c r="N66" t="e">
        <f t="shared" si="2"/>
        <v>#VALUE!</v>
      </c>
      <c r="O66" t="e">
        <f t="shared" si="3"/>
        <v>#VALUE!</v>
      </c>
      <c r="P66" t="e">
        <f t="shared" si="7"/>
        <v>#VALUE!</v>
      </c>
      <c r="Q66" t="e">
        <f t="shared" si="5"/>
        <v>#VALUE!</v>
      </c>
      <c r="R66" t="e">
        <f t="shared" si="6"/>
        <v>#VALUE!</v>
      </c>
    </row>
    <row r="67" spans="1:18" x14ac:dyDescent="0.25">
      <c r="A67" s="15" t="s">
        <v>47</v>
      </c>
      <c r="B67" s="7" t="s">
        <v>65</v>
      </c>
      <c r="C67" s="8">
        <v>26</v>
      </c>
      <c r="D67" s="9">
        <v>41</v>
      </c>
      <c r="E67" s="10">
        <v>41</v>
      </c>
      <c r="F67" s="13">
        <v>53</v>
      </c>
      <c r="G67" s="13">
        <v>53</v>
      </c>
      <c r="H67" s="13">
        <v>54</v>
      </c>
      <c r="I67" s="13">
        <v>54</v>
      </c>
      <c r="J67" s="12">
        <v>61</v>
      </c>
      <c r="K67" s="23" t="s">
        <v>110</v>
      </c>
      <c r="L67">
        <f t="shared" ref="L67:L130" si="8">AVERAGE(D67:E67)</f>
        <v>41</v>
      </c>
      <c r="M67">
        <f t="shared" ref="M67:M130" si="9">AVERAGE(F67:I67)</f>
        <v>53.5</v>
      </c>
      <c r="N67">
        <f t="shared" ref="N67:N130" si="10">E67-D67</f>
        <v>0</v>
      </c>
      <c r="O67">
        <f t="shared" ref="O67:O130" si="11">I67-F67</f>
        <v>1</v>
      </c>
      <c r="P67">
        <f t="shared" si="7"/>
        <v>2</v>
      </c>
      <c r="Q67">
        <f t="shared" ref="Q67:Q130" si="12">IF(O67&gt;4.46,1,2)</f>
        <v>2</v>
      </c>
      <c r="R67">
        <f t="shared" ref="R67:R130" si="13">IF(P67=Q67,5,6)</f>
        <v>5</v>
      </c>
    </row>
    <row r="68" spans="1:18" x14ac:dyDescent="0.25">
      <c r="A68" s="15" t="s">
        <v>47</v>
      </c>
      <c r="B68" s="7" t="s">
        <v>38</v>
      </c>
      <c r="C68" s="8">
        <v>36</v>
      </c>
      <c r="D68" s="9">
        <v>50</v>
      </c>
      <c r="E68" s="10">
        <v>50</v>
      </c>
      <c r="F68" s="13">
        <v>60</v>
      </c>
      <c r="G68" s="13">
        <v>60</v>
      </c>
      <c r="H68" s="13">
        <v>60</v>
      </c>
      <c r="I68" s="13">
        <v>62</v>
      </c>
      <c r="J68" s="12">
        <v>60</v>
      </c>
      <c r="K68" s="23" t="s">
        <v>110</v>
      </c>
      <c r="L68">
        <f t="shared" si="8"/>
        <v>50</v>
      </c>
      <c r="M68">
        <f t="shared" si="9"/>
        <v>60.5</v>
      </c>
      <c r="N68">
        <f t="shared" si="10"/>
        <v>0</v>
      </c>
      <c r="O68">
        <f t="shared" si="11"/>
        <v>2</v>
      </c>
      <c r="P68">
        <f t="shared" si="7"/>
        <v>2</v>
      </c>
      <c r="Q68">
        <f t="shared" si="12"/>
        <v>2</v>
      </c>
      <c r="R68">
        <f t="shared" si="13"/>
        <v>5</v>
      </c>
    </row>
    <row r="69" spans="1:18" x14ac:dyDescent="0.25">
      <c r="A69" s="15" t="s">
        <v>47</v>
      </c>
      <c r="B69" s="7" t="s">
        <v>66</v>
      </c>
      <c r="C69" s="8">
        <v>33</v>
      </c>
      <c r="D69" s="9">
        <v>44</v>
      </c>
      <c r="E69" s="10">
        <v>44</v>
      </c>
      <c r="F69" s="13">
        <v>57</v>
      </c>
      <c r="G69" s="13">
        <v>57</v>
      </c>
      <c r="H69" s="13">
        <v>59</v>
      </c>
      <c r="I69" s="13">
        <v>60</v>
      </c>
      <c r="J69" s="12">
        <v>16</v>
      </c>
      <c r="K69" s="23" t="s">
        <v>110</v>
      </c>
      <c r="L69">
        <f t="shared" si="8"/>
        <v>44</v>
      </c>
      <c r="M69">
        <f t="shared" si="9"/>
        <v>58.25</v>
      </c>
      <c r="N69">
        <f t="shared" si="10"/>
        <v>0</v>
      </c>
      <c r="O69">
        <f t="shared" si="11"/>
        <v>3</v>
      </c>
      <c r="P69">
        <f t="shared" si="7"/>
        <v>2</v>
      </c>
      <c r="Q69">
        <f t="shared" si="12"/>
        <v>2</v>
      </c>
      <c r="R69">
        <f t="shared" si="13"/>
        <v>5</v>
      </c>
    </row>
    <row r="70" spans="1:18" x14ac:dyDescent="0.25">
      <c r="A70" s="15" t="s">
        <v>47</v>
      </c>
      <c r="B70" s="7" t="s">
        <v>39</v>
      </c>
      <c r="C70" s="8">
        <v>37</v>
      </c>
      <c r="D70" s="9">
        <v>47</v>
      </c>
      <c r="E70" s="10">
        <v>49</v>
      </c>
      <c r="F70" s="13">
        <v>57</v>
      </c>
      <c r="G70" s="13">
        <v>58</v>
      </c>
      <c r="H70" s="13">
        <v>58</v>
      </c>
      <c r="I70" s="13">
        <v>58</v>
      </c>
      <c r="J70" s="12">
        <v>32</v>
      </c>
      <c r="K70" s="23" t="s">
        <v>110</v>
      </c>
      <c r="L70">
        <f t="shared" si="8"/>
        <v>48</v>
      </c>
      <c r="M70">
        <f t="shared" si="9"/>
        <v>57.75</v>
      </c>
      <c r="N70">
        <f t="shared" si="10"/>
        <v>2</v>
      </c>
      <c r="O70">
        <f t="shared" si="11"/>
        <v>1</v>
      </c>
      <c r="P70">
        <f t="shared" si="7"/>
        <v>2</v>
      </c>
      <c r="Q70">
        <f t="shared" si="12"/>
        <v>2</v>
      </c>
      <c r="R70">
        <f t="shared" si="13"/>
        <v>5</v>
      </c>
    </row>
    <row r="71" spans="1:18" x14ac:dyDescent="0.25">
      <c r="A71" s="7" t="s">
        <v>47</v>
      </c>
      <c r="B71" s="7" t="s">
        <v>67</v>
      </c>
      <c r="C71" s="8">
        <v>42</v>
      </c>
      <c r="D71" s="9">
        <v>55</v>
      </c>
      <c r="E71" s="10">
        <v>57</v>
      </c>
      <c r="F71" s="13" t="s">
        <v>12</v>
      </c>
      <c r="G71" s="13" t="s">
        <v>12</v>
      </c>
      <c r="H71" s="13" t="s">
        <v>12</v>
      </c>
      <c r="I71" s="13" t="s">
        <v>12</v>
      </c>
      <c r="J71" s="12">
        <v>24</v>
      </c>
      <c r="K71" s="23" t="s">
        <v>110</v>
      </c>
      <c r="L71">
        <f t="shared" si="8"/>
        <v>56</v>
      </c>
      <c r="M71" t="e">
        <f t="shared" si="9"/>
        <v>#DIV/0!</v>
      </c>
      <c r="N71">
        <f t="shared" si="10"/>
        <v>2</v>
      </c>
      <c r="O71" t="e">
        <f t="shared" si="11"/>
        <v>#VALUE!</v>
      </c>
      <c r="P71">
        <f t="shared" si="7"/>
        <v>2</v>
      </c>
      <c r="Q71" t="e">
        <f t="shared" si="12"/>
        <v>#VALUE!</v>
      </c>
      <c r="R71" t="e">
        <f t="shared" si="13"/>
        <v>#VALUE!</v>
      </c>
    </row>
    <row r="72" spans="1:18" x14ac:dyDescent="0.25">
      <c r="A72" s="7" t="s">
        <v>47</v>
      </c>
      <c r="B72" s="7" t="s">
        <v>68</v>
      </c>
      <c r="C72" s="8">
        <v>53</v>
      </c>
      <c r="D72" s="9">
        <v>71</v>
      </c>
      <c r="E72" s="10">
        <v>72</v>
      </c>
      <c r="F72" s="13">
        <v>86</v>
      </c>
      <c r="G72" s="13">
        <v>86</v>
      </c>
      <c r="H72" s="13">
        <v>86</v>
      </c>
      <c r="I72" s="13">
        <v>88</v>
      </c>
      <c r="J72" s="12">
        <v>8</v>
      </c>
      <c r="K72" s="23" t="s">
        <v>110</v>
      </c>
      <c r="L72">
        <f t="shared" si="8"/>
        <v>71.5</v>
      </c>
      <c r="M72">
        <f t="shared" si="9"/>
        <v>86.5</v>
      </c>
      <c r="N72">
        <f t="shared" si="10"/>
        <v>1</v>
      </c>
      <c r="O72">
        <f t="shared" si="11"/>
        <v>2</v>
      </c>
      <c r="P72">
        <f t="shared" si="7"/>
        <v>2</v>
      </c>
      <c r="Q72">
        <f t="shared" si="12"/>
        <v>2</v>
      </c>
      <c r="R72">
        <f t="shared" si="13"/>
        <v>5</v>
      </c>
    </row>
    <row r="73" spans="1:18" x14ac:dyDescent="0.25">
      <c r="A73" s="7" t="s">
        <v>47</v>
      </c>
      <c r="B73" s="7" t="s">
        <v>69</v>
      </c>
      <c r="C73" s="8" t="s">
        <v>12</v>
      </c>
      <c r="D73" s="9" t="s">
        <v>12</v>
      </c>
      <c r="E73" s="10" t="s">
        <v>12</v>
      </c>
      <c r="F73" s="13" t="s">
        <v>12</v>
      </c>
      <c r="G73" s="13" t="s">
        <v>12</v>
      </c>
      <c r="H73" s="13" t="s">
        <v>12</v>
      </c>
      <c r="I73" s="13" t="s">
        <v>12</v>
      </c>
      <c r="J73" s="12">
        <v>1</v>
      </c>
      <c r="K73" s="23" t="s">
        <v>110</v>
      </c>
      <c r="L73" t="e">
        <f t="shared" si="8"/>
        <v>#DIV/0!</v>
      </c>
      <c r="M73" t="e">
        <f t="shared" si="9"/>
        <v>#DIV/0!</v>
      </c>
      <c r="N73" t="e">
        <f t="shared" si="10"/>
        <v>#VALUE!</v>
      </c>
      <c r="O73" t="e">
        <f t="shared" si="11"/>
        <v>#VALUE!</v>
      </c>
      <c r="P73" t="e">
        <f t="shared" si="7"/>
        <v>#VALUE!</v>
      </c>
      <c r="Q73" t="e">
        <f t="shared" si="12"/>
        <v>#VALUE!</v>
      </c>
      <c r="R73" t="e">
        <f t="shared" si="13"/>
        <v>#VALUE!</v>
      </c>
    </row>
    <row r="74" spans="1:18" x14ac:dyDescent="0.25">
      <c r="A74" s="7" t="s">
        <v>47</v>
      </c>
      <c r="B74" s="7" t="s">
        <v>70</v>
      </c>
      <c r="C74" s="8">
        <v>41</v>
      </c>
      <c r="D74" s="9">
        <v>58</v>
      </c>
      <c r="E74" s="10">
        <v>59</v>
      </c>
      <c r="F74" s="13">
        <v>75</v>
      </c>
      <c r="G74" s="13">
        <v>76</v>
      </c>
      <c r="H74" s="13">
        <v>76</v>
      </c>
      <c r="I74" s="13">
        <v>78</v>
      </c>
      <c r="J74" s="12">
        <v>8</v>
      </c>
      <c r="K74" s="23" t="s">
        <v>110</v>
      </c>
      <c r="L74">
        <f t="shared" si="8"/>
        <v>58.5</v>
      </c>
      <c r="M74">
        <f t="shared" si="9"/>
        <v>76.25</v>
      </c>
      <c r="N74">
        <f t="shared" si="10"/>
        <v>1</v>
      </c>
      <c r="O74">
        <f t="shared" si="11"/>
        <v>3</v>
      </c>
      <c r="P74">
        <f t="shared" si="7"/>
        <v>2</v>
      </c>
      <c r="Q74">
        <f t="shared" si="12"/>
        <v>2</v>
      </c>
      <c r="R74">
        <f t="shared" si="13"/>
        <v>5</v>
      </c>
    </row>
    <row r="75" spans="1:18" x14ac:dyDescent="0.25">
      <c r="A75" s="7" t="s">
        <v>47</v>
      </c>
      <c r="B75" s="7" t="s">
        <v>41</v>
      </c>
      <c r="C75" s="8">
        <v>37</v>
      </c>
      <c r="D75" s="9">
        <v>47</v>
      </c>
      <c r="E75" s="10">
        <v>49</v>
      </c>
      <c r="F75" s="13">
        <v>60</v>
      </c>
      <c r="G75" s="13">
        <v>60</v>
      </c>
      <c r="H75" s="13">
        <v>60</v>
      </c>
      <c r="I75" s="13">
        <v>61</v>
      </c>
      <c r="J75" s="12">
        <v>25</v>
      </c>
      <c r="K75" s="23" t="s">
        <v>110</v>
      </c>
      <c r="L75">
        <f t="shared" si="8"/>
        <v>48</v>
      </c>
      <c r="M75">
        <f t="shared" si="9"/>
        <v>60.25</v>
      </c>
      <c r="N75">
        <f t="shared" si="10"/>
        <v>2</v>
      </c>
      <c r="O75">
        <f t="shared" si="11"/>
        <v>1</v>
      </c>
      <c r="P75">
        <f t="shared" si="7"/>
        <v>2</v>
      </c>
      <c r="Q75">
        <f t="shared" si="12"/>
        <v>2</v>
      </c>
      <c r="R75">
        <f t="shared" si="13"/>
        <v>5</v>
      </c>
    </row>
    <row r="76" spans="1:18" x14ac:dyDescent="0.25">
      <c r="A76" s="7" t="s">
        <v>47</v>
      </c>
      <c r="B76" s="7" t="s">
        <v>71</v>
      </c>
      <c r="C76" s="8" t="s">
        <v>12</v>
      </c>
      <c r="D76" s="9">
        <v>49</v>
      </c>
      <c r="E76" s="10">
        <v>49</v>
      </c>
      <c r="F76" s="13" t="s">
        <v>12</v>
      </c>
      <c r="G76" s="13" t="s">
        <v>12</v>
      </c>
      <c r="H76" s="13" t="s">
        <v>12</v>
      </c>
      <c r="I76" s="13" t="s">
        <v>12</v>
      </c>
      <c r="J76" s="12">
        <v>44</v>
      </c>
      <c r="K76" s="23" t="s">
        <v>110</v>
      </c>
      <c r="L76">
        <f t="shared" si="8"/>
        <v>49</v>
      </c>
      <c r="M76" t="e">
        <f t="shared" si="9"/>
        <v>#DIV/0!</v>
      </c>
      <c r="N76">
        <f t="shared" si="10"/>
        <v>0</v>
      </c>
      <c r="O76" t="e">
        <f t="shared" si="11"/>
        <v>#VALUE!</v>
      </c>
      <c r="P76">
        <f t="shared" si="7"/>
        <v>2</v>
      </c>
      <c r="Q76" t="e">
        <f t="shared" si="12"/>
        <v>#VALUE!</v>
      </c>
      <c r="R76" t="e">
        <f t="shared" si="13"/>
        <v>#VALUE!</v>
      </c>
    </row>
    <row r="77" spans="1:18" x14ac:dyDescent="0.25">
      <c r="A77" s="15" t="s">
        <v>47</v>
      </c>
      <c r="B77" s="15" t="s">
        <v>42</v>
      </c>
      <c r="C77" s="16">
        <v>34</v>
      </c>
      <c r="D77" s="17">
        <v>58</v>
      </c>
      <c r="E77" s="18">
        <v>68</v>
      </c>
      <c r="F77" s="19" t="s">
        <v>12</v>
      </c>
      <c r="G77" s="19" t="s">
        <v>12</v>
      </c>
      <c r="H77" s="19" t="s">
        <v>12</v>
      </c>
      <c r="I77" s="19" t="s">
        <v>12</v>
      </c>
      <c r="J77" s="20">
        <v>11</v>
      </c>
      <c r="K77" s="23" t="s">
        <v>110</v>
      </c>
      <c r="L77">
        <f t="shared" si="8"/>
        <v>63</v>
      </c>
      <c r="M77" t="e">
        <f t="shared" si="9"/>
        <v>#DIV/0!</v>
      </c>
      <c r="N77">
        <f t="shared" si="10"/>
        <v>10</v>
      </c>
      <c r="O77" t="e">
        <f t="shared" si="11"/>
        <v>#VALUE!</v>
      </c>
      <c r="P77">
        <f t="shared" si="7"/>
        <v>1</v>
      </c>
      <c r="Q77" t="e">
        <f t="shared" si="12"/>
        <v>#VALUE!</v>
      </c>
      <c r="R77" t="e">
        <f t="shared" si="13"/>
        <v>#VALUE!</v>
      </c>
    </row>
    <row r="78" spans="1:18" x14ac:dyDescent="0.25">
      <c r="A78" s="7" t="s">
        <v>47</v>
      </c>
      <c r="B78" s="7" t="s">
        <v>43</v>
      </c>
      <c r="C78" s="8">
        <v>50</v>
      </c>
      <c r="D78" s="9">
        <v>63</v>
      </c>
      <c r="E78" s="10">
        <v>64</v>
      </c>
      <c r="F78" s="13">
        <v>74</v>
      </c>
      <c r="G78" s="13">
        <v>74</v>
      </c>
      <c r="H78" s="13">
        <v>75</v>
      </c>
      <c r="I78" s="13">
        <v>76</v>
      </c>
      <c r="J78" s="12">
        <v>16</v>
      </c>
      <c r="K78" s="23" t="s">
        <v>110</v>
      </c>
      <c r="L78">
        <f t="shared" si="8"/>
        <v>63.5</v>
      </c>
      <c r="M78">
        <f t="shared" si="9"/>
        <v>74.75</v>
      </c>
      <c r="N78">
        <f t="shared" si="10"/>
        <v>1</v>
      </c>
      <c r="O78">
        <f t="shared" si="11"/>
        <v>2</v>
      </c>
      <c r="P78">
        <f t="shared" si="7"/>
        <v>2</v>
      </c>
      <c r="Q78">
        <f t="shared" si="12"/>
        <v>2</v>
      </c>
      <c r="R78">
        <f t="shared" si="13"/>
        <v>5</v>
      </c>
    </row>
    <row r="79" spans="1:18" x14ac:dyDescent="0.25">
      <c r="A79" s="7" t="s">
        <v>47</v>
      </c>
      <c r="B79" s="7" t="s">
        <v>44</v>
      </c>
      <c r="C79" s="8">
        <v>32</v>
      </c>
      <c r="D79" s="9">
        <v>44</v>
      </c>
      <c r="E79" s="10">
        <v>45</v>
      </c>
      <c r="F79" s="13">
        <v>54</v>
      </c>
      <c r="G79" s="13">
        <v>54</v>
      </c>
      <c r="H79" s="13">
        <v>54</v>
      </c>
      <c r="I79" s="13">
        <v>55</v>
      </c>
      <c r="J79" s="21">
        <v>30</v>
      </c>
      <c r="K79" s="23" t="s">
        <v>110</v>
      </c>
      <c r="L79">
        <f t="shared" si="8"/>
        <v>44.5</v>
      </c>
      <c r="M79">
        <f t="shared" si="9"/>
        <v>54.25</v>
      </c>
      <c r="N79">
        <f t="shared" si="10"/>
        <v>1</v>
      </c>
      <c r="O79">
        <f t="shared" si="11"/>
        <v>1</v>
      </c>
      <c r="P79">
        <f t="shared" si="7"/>
        <v>2</v>
      </c>
      <c r="Q79">
        <f t="shared" si="12"/>
        <v>2</v>
      </c>
      <c r="R79">
        <f t="shared" si="13"/>
        <v>5</v>
      </c>
    </row>
    <row r="80" spans="1:18" x14ac:dyDescent="0.25">
      <c r="A80" s="7" t="s">
        <v>47</v>
      </c>
      <c r="B80" s="7" t="s">
        <v>72</v>
      </c>
      <c r="C80" s="8">
        <v>42</v>
      </c>
      <c r="D80" s="9">
        <v>60</v>
      </c>
      <c r="E80" s="10">
        <v>61</v>
      </c>
      <c r="F80" s="13">
        <v>76</v>
      </c>
      <c r="G80" s="13">
        <v>77</v>
      </c>
      <c r="H80" s="13">
        <v>79</v>
      </c>
      <c r="I80" s="13">
        <v>79</v>
      </c>
      <c r="J80" s="12">
        <v>11</v>
      </c>
      <c r="K80" s="23" t="s">
        <v>110</v>
      </c>
      <c r="L80">
        <f t="shared" si="8"/>
        <v>60.5</v>
      </c>
      <c r="M80">
        <f t="shared" si="9"/>
        <v>77.75</v>
      </c>
      <c r="N80">
        <f t="shared" si="10"/>
        <v>1</v>
      </c>
      <c r="O80">
        <f t="shared" si="11"/>
        <v>3</v>
      </c>
      <c r="P80">
        <f t="shared" si="7"/>
        <v>2</v>
      </c>
      <c r="Q80">
        <f t="shared" si="12"/>
        <v>2</v>
      </c>
      <c r="R80">
        <f t="shared" si="13"/>
        <v>5</v>
      </c>
    </row>
    <row r="81" spans="1:18" x14ac:dyDescent="0.25">
      <c r="A81" s="7" t="s">
        <v>47</v>
      </c>
      <c r="B81" s="7" t="s">
        <v>73</v>
      </c>
      <c r="C81" s="8">
        <v>41</v>
      </c>
      <c r="D81" s="9">
        <v>57</v>
      </c>
      <c r="E81" s="10">
        <v>58</v>
      </c>
      <c r="F81" s="13">
        <v>68</v>
      </c>
      <c r="G81" s="13">
        <v>69</v>
      </c>
      <c r="H81" s="13">
        <v>69</v>
      </c>
      <c r="I81" s="13">
        <v>70</v>
      </c>
      <c r="J81" s="12">
        <v>16</v>
      </c>
      <c r="K81" s="23" t="s">
        <v>110</v>
      </c>
      <c r="L81">
        <f t="shared" si="8"/>
        <v>57.5</v>
      </c>
      <c r="M81">
        <f t="shared" si="9"/>
        <v>69</v>
      </c>
      <c r="N81">
        <f t="shared" si="10"/>
        <v>1</v>
      </c>
      <c r="O81">
        <f t="shared" si="11"/>
        <v>2</v>
      </c>
      <c r="P81">
        <f t="shared" si="7"/>
        <v>2</v>
      </c>
      <c r="Q81">
        <f t="shared" si="12"/>
        <v>2</v>
      </c>
      <c r="R81">
        <f t="shared" si="13"/>
        <v>5</v>
      </c>
    </row>
    <row r="82" spans="1:18" x14ac:dyDescent="0.25">
      <c r="A82" s="7" t="s">
        <v>47</v>
      </c>
      <c r="B82" s="7" t="s">
        <v>74</v>
      </c>
      <c r="C82" s="8">
        <v>35</v>
      </c>
      <c r="D82" s="9">
        <v>48</v>
      </c>
      <c r="E82" s="10">
        <v>48</v>
      </c>
      <c r="F82" s="13">
        <v>60</v>
      </c>
      <c r="G82" s="13">
        <v>60</v>
      </c>
      <c r="H82" s="13">
        <v>62</v>
      </c>
      <c r="I82" s="13">
        <v>62</v>
      </c>
      <c r="J82" s="12">
        <v>32</v>
      </c>
      <c r="K82" s="23" t="s">
        <v>110</v>
      </c>
      <c r="L82">
        <f t="shared" si="8"/>
        <v>48</v>
      </c>
      <c r="M82">
        <f t="shared" si="9"/>
        <v>61</v>
      </c>
      <c r="N82">
        <f t="shared" si="10"/>
        <v>0</v>
      </c>
      <c r="O82">
        <f t="shared" si="11"/>
        <v>2</v>
      </c>
      <c r="P82">
        <f t="shared" si="7"/>
        <v>2</v>
      </c>
      <c r="Q82">
        <f t="shared" si="12"/>
        <v>2</v>
      </c>
      <c r="R82">
        <f t="shared" si="13"/>
        <v>5</v>
      </c>
    </row>
    <row r="83" spans="1:18" x14ac:dyDescent="0.25">
      <c r="A83" s="7" t="s">
        <v>10</v>
      </c>
      <c r="B83" s="7" t="s">
        <v>75</v>
      </c>
      <c r="C83" s="8">
        <v>77</v>
      </c>
      <c r="D83" s="9">
        <v>97</v>
      </c>
      <c r="E83" s="10" t="s">
        <v>12</v>
      </c>
      <c r="F83" s="24" t="s">
        <v>12</v>
      </c>
      <c r="G83" s="24" t="s">
        <v>12</v>
      </c>
      <c r="H83" s="24" t="s">
        <v>12</v>
      </c>
      <c r="I83" s="24" t="s">
        <v>12</v>
      </c>
      <c r="J83" s="14">
        <v>2</v>
      </c>
      <c r="K83" s="23" t="s">
        <v>111</v>
      </c>
      <c r="L83">
        <f t="shared" si="8"/>
        <v>97</v>
      </c>
      <c r="M83" t="e">
        <f t="shared" si="9"/>
        <v>#DIV/0!</v>
      </c>
      <c r="N83" t="e">
        <f t="shared" si="10"/>
        <v>#VALUE!</v>
      </c>
      <c r="O83" t="e">
        <f t="shared" si="11"/>
        <v>#VALUE!</v>
      </c>
      <c r="P83" t="e">
        <f>IF(N83&gt;5.65,1,2)</f>
        <v>#VALUE!</v>
      </c>
      <c r="Q83" t="e">
        <f t="shared" si="12"/>
        <v>#VALUE!</v>
      </c>
      <c r="R83" t="e">
        <f t="shared" si="13"/>
        <v>#VALUE!</v>
      </c>
    </row>
    <row r="84" spans="1:18" x14ac:dyDescent="0.25">
      <c r="A84" s="7" t="s">
        <v>10</v>
      </c>
      <c r="B84" s="7" t="s">
        <v>11</v>
      </c>
      <c r="C84" s="8">
        <v>55</v>
      </c>
      <c r="D84" s="9">
        <v>69</v>
      </c>
      <c r="E84" s="10">
        <v>69</v>
      </c>
      <c r="F84" s="24">
        <v>86</v>
      </c>
      <c r="G84" s="24">
        <v>87</v>
      </c>
      <c r="H84" s="24">
        <v>88</v>
      </c>
      <c r="I84" s="24">
        <v>89</v>
      </c>
      <c r="J84" s="14">
        <v>4</v>
      </c>
      <c r="K84" s="23" t="s">
        <v>111</v>
      </c>
      <c r="L84">
        <f t="shared" si="8"/>
        <v>69</v>
      </c>
      <c r="M84">
        <f t="shared" si="9"/>
        <v>87.5</v>
      </c>
      <c r="N84">
        <f t="shared" si="10"/>
        <v>0</v>
      </c>
      <c r="O84">
        <f t="shared" si="11"/>
        <v>3</v>
      </c>
      <c r="P84">
        <f t="shared" ref="P84:P101" si="14">IF(N84&gt;5.65,1,2)</f>
        <v>2</v>
      </c>
      <c r="Q84">
        <f t="shared" si="12"/>
        <v>2</v>
      </c>
      <c r="R84">
        <f t="shared" si="13"/>
        <v>5</v>
      </c>
    </row>
    <row r="85" spans="1:18" x14ac:dyDescent="0.25">
      <c r="A85" s="7" t="s">
        <v>10</v>
      </c>
      <c r="B85" s="7" t="s">
        <v>13</v>
      </c>
      <c r="C85" s="8">
        <v>74</v>
      </c>
      <c r="D85" s="9">
        <v>92</v>
      </c>
      <c r="E85" s="10">
        <v>92</v>
      </c>
      <c r="F85" s="24" t="s">
        <v>12</v>
      </c>
      <c r="G85" s="24" t="s">
        <v>12</v>
      </c>
      <c r="H85" s="24" t="s">
        <v>12</v>
      </c>
      <c r="I85" s="24" t="s">
        <v>12</v>
      </c>
      <c r="J85" s="14">
        <v>4</v>
      </c>
      <c r="K85" s="23" t="s">
        <v>111</v>
      </c>
      <c r="L85">
        <f t="shared" si="8"/>
        <v>92</v>
      </c>
      <c r="M85" t="e">
        <f t="shared" si="9"/>
        <v>#DIV/0!</v>
      </c>
      <c r="N85">
        <f t="shared" si="10"/>
        <v>0</v>
      </c>
      <c r="O85" t="e">
        <f t="shared" si="11"/>
        <v>#VALUE!</v>
      </c>
      <c r="P85">
        <f t="shared" si="14"/>
        <v>2</v>
      </c>
      <c r="Q85" t="e">
        <f t="shared" si="12"/>
        <v>#VALUE!</v>
      </c>
      <c r="R85" t="e">
        <f t="shared" si="13"/>
        <v>#VALUE!</v>
      </c>
    </row>
    <row r="86" spans="1:18" x14ac:dyDescent="0.25">
      <c r="A86" s="7" t="s">
        <v>10</v>
      </c>
      <c r="B86" s="7" t="s">
        <v>16</v>
      </c>
      <c r="C86" s="8">
        <v>51</v>
      </c>
      <c r="D86" s="9">
        <v>69</v>
      </c>
      <c r="E86" s="10">
        <v>71</v>
      </c>
      <c r="F86" s="24" t="s">
        <v>12</v>
      </c>
      <c r="G86" s="24" t="s">
        <v>12</v>
      </c>
      <c r="H86" s="24" t="s">
        <v>12</v>
      </c>
      <c r="I86" s="24" t="s">
        <v>12</v>
      </c>
      <c r="J86" s="14">
        <v>5</v>
      </c>
      <c r="K86" s="23" t="s">
        <v>111</v>
      </c>
      <c r="L86">
        <f t="shared" si="8"/>
        <v>70</v>
      </c>
      <c r="M86" t="e">
        <f t="shared" si="9"/>
        <v>#DIV/0!</v>
      </c>
      <c r="N86">
        <f t="shared" si="10"/>
        <v>2</v>
      </c>
      <c r="O86" t="e">
        <f t="shared" si="11"/>
        <v>#VALUE!</v>
      </c>
      <c r="P86">
        <f t="shared" si="14"/>
        <v>2</v>
      </c>
      <c r="Q86" t="e">
        <f t="shared" si="12"/>
        <v>#VALUE!</v>
      </c>
      <c r="R86" t="e">
        <f t="shared" si="13"/>
        <v>#VALUE!</v>
      </c>
    </row>
    <row r="87" spans="1:18" x14ac:dyDescent="0.25">
      <c r="A87" s="7" t="s">
        <v>10</v>
      </c>
      <c r="B87" s="7" t="s">
        <v>17</v>
      </c>
      <c r="C87" s="8">
        <v>55</v>
      </c>
      <c r="D87" s="9">
        <v>68</v>
      </c>
      <c r="E87" s="10">
        <v>68</v>
      </c>
      <c r="F87" s="24" t="s">
        <v>12</v>
      </c>
      <c r="G87" s="24" t="s">
        <v>12</v>
      </c>
      <c r="H87" s="24" t="s">
        <v>12</v>
      </c>
      <c r="I87" s="24" t="s">
        <v>12</v>
      </c>
      <c r="J87" s="14">
        <v>5</v>
      </c>
      <c r="K87" s="23" t="s">
        <v>111</v>
      </c>
      <c r="L87">
        <f t="shared" si="8"/>
        <v>68</v>
      </c>
      <c r="M87" t="e">
        <f t="shared" si="9"/>
        <v>#DIV/0!</v>
      </c>
      <c r="N87">
        <f t="shared" si="10"/>
        <v>0</v>
      </c>
      <c r="O87" t="e">
        <f t="shared" si="11"/>
        <v>#VALUE!</v>
      </c>
      <c r="P87">
        <f t="shared" si="14"/>
        <v>2</v>
      </c>
      <c r="Q87" t="e">
        <f t="shared" si="12"/>
        <v>#VALUE!</v>
      </c>
      <c r="R87" t="e">
        <f t="shared" si="13"/>
        <v>#VALUE!</v>
      </c>
    </row>
    <row r="88" spans="1:18" x14ac:dyDescent="0.25">
      <c r="A88" s="7" t="s">
        <v>10</v>
      </c>
      <c r="B88" s="7" t="s">
        <v>76</v>
      </c>
      <c r="C88" s="8">
        <v>71</v>
      </c>
      <c r="D88" s="9">
        <v>91</v>
      </c>
      <c r="E88" s="10">
        <v>92</v>
      </c>
      <c r="F88" s="24">
        <v>111</v>
      </c>
      <c r="G88" s="24">
        <v>111</v>
      </c>
      <c r="H88" s="24">
        <v>111</v>
      </c>
      <c r="I88" s="24">
        <v>113</v>
      </c>
      <c r="J88" s="14">
        <v>4</v>
      </c>
      <c r="K88" s="23" t="s">
        <v>111</v>
      </c>
      <c r="L88">
        <f t="shared" si="8"/>
        <v>91.5</v>
      </c>
      <c r="M88">
        <f t="shared" si="9"/>
        <v>111.5</v>
      </c>
      <c r="N88">
        <f t="shared" si="10"/>
        <v>1</v>
      </c>
      <c r="O88">
        <f t="shared" si="11"/>
        <v>2</v>
      </c>
      <c r="P88">
        <f t="shared" si="14"/>
        <v>2</v>
      </c>
      <c r="Q88">
        <f t="shared" si="12"/>
        <v>2</v>
      </c>
      <c r="R88">
        <f t="shared" si="13"/>
        <v>5</v>
      </c>
    </row>
    <row r="89" spans="1:18" x14ac:dyDescent="0.25">
      <c r="A89" s="7" t="s">
        <v>10</v>
      </c>
      <c r="B89" s="7" t="s">
        <v>77</v>
      </c>
      <c r="C89" s="8">
        <v>56</v>
      </c>
      <c r="D89" s="9">
        <v>78</v>
      </c>
      <c r="E89" s="10">
        <v>80</v>
      </c>
      <c r="F89" s="24" t="s">
        <v>12</v>
      </c>
      <c r="G89" s="24" t="s">
        <v>12</v>
      </c>
      <c r="H89" s="24" t="s">
        <v>12</v>
      </c>
      <c r="I89" s="24" t="s">
        <v>12</v>
      </c>
      <c r="J89" s="14">
        <v>4</v>
      </c>
      <c r="K89" s="23" t="s">
        <v>111</v>
      </c>
      <c r="L89">
        <f t="shared" si="8"/>
        <v>79</v>
      </c>
      <c r="M89" t="e">
        <f t="shared" si="9"/>
        <v>#DIV/0!</v>
      </c>
      <c r="N89">
        <f t="shared" si="10"/>
        <v>2</v>
      </c>
      <c r="O89" t="e">
        <f t="shared" si="11"/>
        <v>#VALUE!</v>
      </c>
      <c r="P89">
        <f t="shared" si="14"/>
        <v>2</v>
      </c>
      <c r="Q89" t="e">
        <f t="shared" si="12"/>
        <v>#VALUE!</v>
      </c>
      <c r="R89" t="e">
        <f t="shared" si="13"/>
        <v>#VALUE!</v>
      </c>
    </row>
    <row r="90" spans="1:18" x14ac:dyDescent="0.25">
      <c r="A90" s="7" t="s">
        <v>10</v>
      </c>
      <c r="B90" s="7" t="s">
        <v>21</v>
      </c>
      <c r="C90" s="8">
        <v>59</v>
      </c>
      <c r="D90" s="9">
        <v>79</v>
      </c>
      <c r="E90" s="10">
        <v>80</v>
      </c>
      <c r="F90" s="24">
        <v>96</v>
      </c>
      <c r="G90" s="24">
        <v>98</v>
      </c>
      <c r="H90" s="24">
        <v>99</v>
      </c>
      <c r="I90" s="24">
        <v>102</v>
      </c>
      <c r="J90" s="14">
        <v>5</v>
      </c>
      <c r="K90" s="23" t="s">
        <v>111</v>
      </c>
      <c r="L90">
        <f t="shared" si="8"/>
        <v>79.5</v>
      </c>
      <c r="M90">
        <f t="shared" si="9"/>
        <v>98.75</v>
      </c>
      <c r="N90">
        <f t="shared" si="10"/>
        <v>1</v>
      </c>
      <c r="O90">
        <f t="shared" si="11"/>
        <v>6</v>
      </c>
      <c r="P90">
        <f t="shared" si="14"/>
        <v>2</v>
      </c>
      <c r="Q90">
        <f t="shared" si="12"/>
        <v>1</v>
      </c>
      <c r="R90">
        <f t="shared" si="13"/>
        <v>6</v>
      </c>
    </row>
    <row r="91" spans="1:18" x14ac:dyDescent="0.25">
      <c r="A91" s="7" t="s">
        <v>10</v>
      </c>
      <c r="B91" s="7" t="s">
        <v>52</v>
      </c>
      <c r="C91" s="8">
        <v>54</v>
      </c>
      <c r="D91" s="9">
        <v>75</v>
      </c>
      <c r="E91" s="10">
        <v>80</v>
      </c>
      <c r="F91" s="24" t="s">
        <v>12</v>
      </c>
      <c r="G91" s="24" t="s">
        <v>12</v>
      </c>
      <c r="H91" s="24" t="s">
        <v>12</v>
      </c>
      <c r="I91" s="24" t="s">
        <v>12</v>
      </c>
      <c r="J91" s="14">
        <v>4</v>
      </c>
      <c r="K91" s="23" t="s">
        <v>111</v>
      </c>
      <c r="L91">
        <f t="shared" si="8"/>
        <v>77.5</v>
      </c>
      <c r="M91" t="e">
        <f t="shared" si="9"/>
        <v>#DIV/0!</v>
      </c>
      <c r="N91">
        <f t="shared" si="10"/>
        <v>5</v>
      </c>
      <c r="O91" t="e">
        <f t="shared" si="11"/>
        <v>#VALUE!</v>
      </c>
      <c r="P91">
        <f t="shared" si="14"/>
        <v>2</v>
      </c>
      <c r="Q91" t="e">
        <f t="shared" si="12"/>
        <v>#VALUE!</v>
      </c>
      <c r="R91" t="e">
        <f t="shared" si="13"/>
        <v>#VALUE!</v>
      </c>
    </row>
    <row r="92" spans="1:18" x14ac:dyDescent="0.25">
      <c r="A92" s="7" t="s">
        <v>10</v>
      </c>
      <c r="B92" s="7" t="s">
        <v>54</v>
      </c>
      <c r="C92" s="8">
        <v>61</v>
      </c>
      <c r="D92" s="9">
        <v>77</v>
      </c>
      <c r="E92" s="10">
        <v>79</v>
      </c>
      <c r="F92" s="24">
        <v>93</v>
      </c>
      <c r="G92" s="24">
        <v>93</v>
      </c>
      <c r="H92" s="24">
        <v>98</v>
      </c>
      <c r="I92" s="24">
        <v>102</v>
      </c>
      <c r="J92" s="14">
        <v>6</v>
      </c>
      <c r="K92" s="23" t="s">
        <v>111</v>
      </c>
      <c r="L92">
        <f t="shared" si="8"/>
        <v>78</v>
      </c>
      <c r="M92">
        <f t="shared" si="9"/>
        <v>96.5</v>
      </c>
      <c r="N92">
        <f t="shared" si="10"/>
        <v>2</v>
      </c>
      <c r="O92">
        <f t="shared" si="11"/>
        <v>9</v>
      </c>
      <c r="P92">
        <f t="shared" si="14"/>
        <v>2</v>
      </c>
      <c r="Q92">
        <f t="shared" si="12"/>
        <v>1</v>
      </c>
      <c r="R92">
        <f t="shared" si="13"/>
        <v>6</v>
      </c>
    </row>
    <row r="93" spans="1:18" x14ac:dyDescent="0.25">
      <c r="A93" s="7" t="s">
        <v>10</v>
      </c>
      <c r="B93" s="7" t="s">
        <v>24</v>
      </c>
      <c r="C93" s="8">
        <v>86</v>
      </c>
      <c r="D93" s="9">
        <v>94</v>
      </c>
      <c r="E93" s="10">
        <v>103</v>
      </c>
      <c r="F93" s="24" t="s">
        <v>12</v>
      </c>
      <c r="G93" s="24" t="s">
        <v>12</v>
      </c>
      <c r="H93" s="24" t="s">
        <v>12</v>
      </c>
      <c r="I93" s="24" t="s">
        <v>12</v>
      </c>
      <c r="J93" s="14">
        <v>3</v>
      </c>
      <c r="K93" s="23" t="s">
        <v>111</v>
      </c>
      <c r="L93">
        <f t="shared" si="8"/>
        <v>98.5</v>
      </c>
      <c r="M93" t="e">
        <f t="shared" si="9"/>
        <v>#DIV/0!</v>
      </c>
      <c r="N93">
        <f t="shared" si="10"/>
        <v>9</v>
      </c>
      <c r="O93" t="e">
        <f t="shared" si="11"/>
        <v>#VALUE!</v>
      </c>
      <c r="P93">
        <f t="shared" si="14"/>
        <v>1</v>
      </c>
      <c r="Q93" t="e">
        <f t="shared" si="12"/>
        <v>#VALUE!</v>
      </c>
      <c r="R93" t="e">
        <f t="shared" si="13"/>
        <v>#VALUE!</v>
      </c>
    </row>
    <row r="94" spans="1:18" x14ac:dyDescent="0.25">
      <c r="A94" s="7" t="s">
        <v>10</v>
      </c>
      <c r="B94" s="7" t="s">
        <v>78</v>
      </c>
      <c r="C94" s="8">
        <v>73</v>
      </c>
      <c r="D94" s="9">
        <v>88</v>
      </c>
      <c r="E94" s="10">
        <v>92</v>
      </c>
      <c r="F94" s="24" t="s">
        <v>12</v>
      </c>
      <c r="G94" s="24" t="s">
        <v>12</v>
      </c>
      <c r="H94" s="24" t="s">
        <v>12</v>
      </c>
      <c r="I94" s="24" t="s">
        <v>12</v>
      </c>
      <c r="J94" s="14">
        <v>4</v>
      </c>
      <c r="K94" s="23" t="s">
        <v>111</v>
      </c>
      <c r="L94">
        <f t="shared" si="8"/>
        <v>90</v>
      </c>
      <c r="M94" t="e">
        <f t="shared" si="9"/>
        <v>#DIV/0!</v>
      </c>
      <c r="N94">
        <f t="shared" si="10"/>
        <v>4</v>
      </c>
      <c r="O94" t="e">
        <f t="shared" si="11"/>
        <v>#VALUE!</v>
      </c>
      <c r="P94">
        <f t="shared" si="14"/>
        <v>2</v>
      </c>
      <c r="Q94" t="e">
        <f t="shared" si="12"/>
        <v>#VALUE!</v>
      </c>
      <c r="R94" t="e">
        <f t="shared" si="13"/>
        <v>#VALUE!</v>
      </c>
    </row>
    <row r="95" spans="1:18" x14ac:dyDescent="0.25">
      <c r="A95" s="7" t="s">
        <v>10</v>
      </c>
      <c r="B95" s="7" t="s">
        <v>32</v>
      </c>
      <c r="C95" s="8">
        <v>73</v>
      </c>
      <c r="D95" s="9">
        <v>88</v>
      </c>
      <c r="E95" s="10">
        <v>88</v>
      </c>
      <c r="F95" s="24">
        <v>95</v>
      </c>
      <c r="G95" s="24">
        <v>96</v>
      </c>
      <c r="H95" s="24">
        <v>97</v>
      </c>
      <c r="I95" s="24">
        <v>99</v>
      </c>
      <c r="J95" s="14">
        <v>6</v>
      </c>
      <c r="K95" s="23" t="s">
        <v>111</v>
      </c>
      <c r="L95">
        <f t="shared" si="8"/>
        <v>88</v>
      </c>
      <c r="M95">
        <f t="shared" si="9"/>
        <v>96.75</v>
      </c>
      <c r="N95">
        <f t="shared" si="10"/>
        <v>0</v>
      </c>
      <c r="O95">
        <f t="shared" si="11"/>
        <v>4</v>
      </c>
      <c r="P95">
        <f t="shared" si="14"/>
        <v>2</v>
      </c>
      <c r="Q95">
        <f t="shared" si="12"/>
        <v>2</v>
      </c>
      <c r="R95">
        <f t="shared" si="13"/>
        <v>5</v>
      </c>
    </row>
    <row r="96" spans="1:18" x14ac:dyDescent="0.25">
      <c r="A96" s="7" t="s">
        <v>10</v>
      </c>
      <c r="B96" s="7" t="s">
        <v>61</v>
      </c>
      <c r="C96" s="8">
        <v>49</v>
      </c>
      <c r="D96" s="9">
        <v>72</v>
      </c>
      <c r="E96" s="10">
        <v>77</v>
      </c>
      <c r="F96" s="24" t="s">
        <v>12</v>
      </c>
      <c r="G96" s="24" t="s">
        <v>12</v>
      </c>
      <c r="H96" s="24" t="s">
        <v>12</v>
      </c>
      <c r="I96" s="24" t="s">
        <v>12</v>
      </c>
      <c r="J96" s="14">
        <v>4</v>
      </c>
      <c r="K96" s="23" t="s">
        <v>111</v>
      </c>
      <c r="L96">
        <f t="shared" si="8"/>
        <v>74.5</v>
      </c>
      <c r="M96" t="e">
        <f t="shared" si="9"/>
        <v>#DIV/0!</v>
      </c>
      <c r="N96">
        <f t="shared" si="10"/>
        <v>5</v>
      </c>
      <c r="O96" t="e">
        <f t="shared" si="11"/>
        <v>#VALUE!</v>
      </c>
      <c r="P96">
        <f t="shared" si="14"/>
        <v>2</v>
      </c>
      <c r="Q96" t="e">
        <f t="shared" si="12"/>
        <v>#VALUE!</v>
      </c>
      <c r="R96" t="e">
        <f t="shared" si="13"/>
        <v>#VALUE!</v>
      </c>
    </row>
    <row r="97" spans="1:18" x14ac:dyDescent="0.25">
      <c r="A97" s="7" t="s">
        <v>10</v>
      </c>
      <c r="B97" s="7" t="s">
        <v>79</v>
      </c>
      <c r="C97" s="8">
        <v>71</v>
      </c>
      <c r="D97" s="9">
        <v>87</v>
      </c>
      <c r="E97" s="10">
        <v>87</v>
      </c>
      <c r="F97" s="24" t="s">
        <v>12</v>
      </c>
      <c r="G97" s="24" t="s">
        <v>12</v>
      </c>
      <c r="H97" s="24" t="s">
        <v>12</v>
      </c>
      <c r="I97" s="24" t="s">
        <v>12</v>
      </c>
      <c r="J97" s="14">
        <v>4</v>
      </c>
      <c r="K97" s="23" t="s">
        <v>111</v>
      </c>
      <c r="L97">
        <f t="shared" si="8"/>
        <v>87</v>
      </c>
      <c r="M97" t="e">
        <f t="shared" si="9"/>
        <v>#DIV/0!</v>
      </c>
      <c r="N97">
        <f t="shared" si="10"/>
        <v>0</v>
      </c>
      <c r="O97" t="e">
        <f t="shared" si="11"/>
        <v>#VALUE!</v>
      </c>
      <c r="P97">
        <f t="shared" si="14"/>
        <v>2</v>
      </c>
      <c r="Q97" t="e">
        <f t="shared" si="12"/>
        <v>#VALUE!</v>
      </c>
      <c r="R97" t="e">
        <f t="shared" si="13"/>
        <v>#VALUE!</v>
      </c>
    </row>
    <row r="98" spans="1:18" x14ac:dyDescent="0.25">
      <c r="A98" s="7" t="s">
        <v>10</v>
      </c>
      <c r="B98" s="7" t="s">
        <v>63</v>
      </c>
      <c r="C98" s="8">
        <v>54</v>
      </c>
      <c r="D98" s="9">
        <v>75</v>
      </c>
      <c r="E98" s="10">
        <v>87</v>
      </c>
      <c r="F98" s="24">
        <v>95</v>
      </c>
      <c r="G98" s="24">
        <v>95</v>
      </c>
      <c r="H98" s="24">
        <v>111</v>
      </c>
      <c r="I98" s="24">
        <v>112</v>
      </c>
      <c r="J98" s="14">
        <v>5</v>
      </c>
      <c r="K98" s="23" t="s">
        <v>111</v>
      </c>
      <c r="L98">
        <f t="shared" si="8"/>
        <v>81</v>
      </c>
      <c r="M98">
        <f t="shared" si="9"/>
        <v>103.25</v>
      </c>
      <c r="N98">
        <f t="shared" si="10"/>
        <v>12</v>
      </c>
      <c r="O98">
        <f t="shared" si="11"/>
        <v>17</v>
      </c>
      <c r="P98">
        <f t="shared" si="14"/>
        <v>1</v>
      </c>
      <c r="Q98">
        <f t="shared" si="12"/>
        <v>1</v>
      </c>
      <c r="R98">
        <f t="shared" si="13"/>
        <v>5</v>
      </c>
    </row>
    <row r="99" spans="1:18" x14ac:dyDescent="0.25">
      <c r="A99" s="7" t="s">
        <v>10</v>
      </c>
      <c r="B99" s="7" t="s">
        <v>80</v>
      </c>
      <c r="C99" s="8">
        <v>53</v>
      </c>
      <c r="D99" s="9">
        <v>70</v>
      </c>
      <c r="E99" s="10">
        <v>75</v>
      </c>
      <c r="F99" s="24">
        <v>89</v>
      </c>
      <c r="G99" s="24">
        <v>90</v>
      </c>
      <c r="H99" s="24">
        <v>90</v>
      </c>
      <c r="I99" s="24">
        <v>90</v>
      </c>
      <c r="J99" s="14">
        <v>5</v>
      </c>
      <c r="K99" s="23" t="s">
        <v>111</v>
      </c>
      <c r="L99">
        <f t="shared" si="8"/>
        <v>72.5</v>
      </c>
      <c r="M99">
        <f t="shared" si="9"/>
        <v>89.75</v>
      </c>
      <c r="N99">
        <f t="shared" si="10"/>
        <v>5</v>
      </c>
      <c r="O99">
        <f t="shared" si="11"/>
        <v>1</v>
      </c>
      <c r="P99">
        <f t="shared" si="14"/>
        <v>2</v>
      </c>
      <c r="Q99">
        <f t="shared" si="12"/>
        <v>2</v>
      </c>
      <c r="R99">
        <f t="shared" si="13"/>
        <v>5</v>
      </c>
    </row>
    <row r="100" spans="1:18" x14ac:dyDescent="0.25">
      <c r="A100" s="7" t="s">
        <v>10</v>
      </c>
      <c r="B100" s="7" t="s">
        <v>81</v>
      </c>
      <c r="C100" s="8">
        <v>56</v>
      </c>
      <c r="D100" s="9">
        <v>66</v>
      </c>
      <c r="E100" s="10">
        <v>72</v>
      </c>
      <c r="F100" s="24"/>
      <c r="G100" s="24"/>
      <c r="H100" s="24"/>
      <c r="I100" s="24"/>
      <c r="J100" s="14">
        <v>7</v>
      </c>
      <c r="K100" s="23" t="s">
        <v>111</v>
      </c>
      <c r="L100">
        <f t="shared" si="8"/>
        <v>69</v>
      </c>
      <c r="M100" t="e">
        <f t="shared" si="9"/>
        <v>#DIV/0!</v>
      </c>
      <c r="N100">
        <f t="shared" si="10"/>
        <v>6</v>
      </c>
      <c r="O100">
        <f t="shared" si="11"/>
        <v>0</v>
      </c>
      <c r="P100">
        <f t="shared" si="14"/>
        <v>1</v>
      </c>
      <c r="Q100">
        <f t="shared" si="12"/>
        <v>2</v>
      </c>
      <c r="R100">
        <f t="shared" si="13"/>
        <v>6</v>
      </c>
    </row>
    <row r="101" spans="1:18" x14ac:dyDescent="0.25">
      <c r="A101" s="7" t="s">
        <v>10</v>
      </c>
      <c r="B101" s="7" t="s">
        <v>66</v>
      </c>
      <c r="C101" s="8">
        <v>45</v>
      </c>
      <c r="D101" s="9">
        <v>61</v>
      </c>
      <c r="E101" s="10">
        <v>63</v>
      </c>
      <c r="F101" s="24">
        <v>77</v>
      </c>
      <c r="G101" s="24">
        <v>78</v>
      </c>
      <c r="H101" s="24">
        <v>80</v>
      </c>
      <c r="I101" s="24">
        <v>80</v>
      </c>
      <c r="J101" s="14">
        <v>9</v>
      </c>
      <c r="K101" s="23" t="s">
        <v>111</v>
      </c>
      <c r="L101">
        <f t="shared" si="8"/>
        <v>62</v>
      </c>
      <c r="M101">
        <f t="shared" si="9"/>
        <v>78.75</v>
      </c>
      <c r="N101">
        <f t="shared" si="10"/>
        <v>2</v>
      </c>
      <c r="O101">
        <f t="shared" si="11"/>
        <v>3</v>
      </c>
      <c r="P101">
        <f t="shared" si="14"/>
        <v>2</v>
      </c>
      <c r="Q101">
        <f t="shared" si="12"/>
        <v>2</v>
      </c>
      <c r="R101">
        <f t="shared" si="13"/>
        <v>5</v>
      </c>
    </row>
    <row r="102" spans="1:18" x14ac:dyDescent="0.25">
      <c r="A102" s="7" t="s">
        <v>47</v>
      </c>
      <c r="B102" s="7" t="s">
        <v>75</v>
      </c>
      <c r="C102" s="8">
        <v>77</v>
      </c>
      <c r="D102" s="9">
        <v>101</v>
      </c>
      <c r="E102" s="10">
        <v>101</v>
      </c>
      <c r="F102" s="24" t="s">
        <v>12</v>
      </c>
      <c r="G102" s="24" t="s">
        <v>12</v>
      </c>
      <c r="H102" s="24" t="s">
        <v>12</v>
      </c>
      <c r="I102" s="24" t="s">
        <v>12</v>
      </c>
      <c r="J102" s="14">
        <v>2</v>
      </c>
      <c r="K102" s="23" t="s">
        <v>111</v>
      </c>
      <c r="L102">
        <f t="shared" si="8"/>
        <v>101</v>
      </c>
      <c r="M102" t="e">
        <f t="shared" si="9"/>
        <v>#DIV/0!</v>
      </c>
      <c r="N102">
        <f t="shared" si="10"/>
        <v>0</v>
      </c>
      <c r="O102" t="e">
        <f t="shared" si="11"/>
        <v>#VALUE!</v>
      </c>
      <c r="P102">
        <f>IF(N102&gt;5.43,1,2)</f>
        <v>2</v>
      </c>
      <c r="Q102" t="e">
        <f t="shared" si="12"/>
        <v>#VALUE!</v>
      </c>
      <c r="R102" t="e">
        <f t="shared" si="13"/>
        <v>#VALUE!</v>
      </c>
    </row>
    <row r="103" spans="1:18" x14ac:dyDescent="0.25">
      <c r="A103" s="7" t="s">
        <v>47</v>
      </c>
      <c r="B103" s="7" t="s">
        <v>13</v>
      </c>
      <c r="C103" s="8">
        <v>44</v>
      </c>
      <c r="D103" s="9">
        <v>58</v>
      </c>
      <c r="E103" s="10">
        <v>59</v>
      </c>
      <c r="F103" s="24" t="s">
        <v>12</v>
      </c>
      <c r="G103" s="24" t="s">
        <v>12</v>
      </c>
      <c r="H103" s="24" t="s">
        <v>12</v>
      </c>
      <c r="I103" s="24" t="s">
        <v>12</v>
      </c>
      <c r="J103" s="14">
        <v>14</v>
      </c>
      <c r="K103" s="23" t="s">
        <v>111</v>
      </c>
      <c r="L103">
        <f t="shared" si="8"/>
        <v>58.5</v>
      </c>
      <c r="M103" t="e">
        <f t="shared" si="9"/>
        <v>#DIV/0!</v>
      </c>
      <c r="N103">
        <f t="shared" si="10"/>
        <v>1</v>
      </c>
      <c r="O103" t="e">
        <f t="shared" si="11"/>
        <v>#VALUE!</v>
      </c>
      <c r="P103">
        <f t="shared" ref="P103:P114" si="15">IF(N103&gt;5.43,1,2)</f>
        <v>2</v>
      </c>
      <c r="Q103" t="e">
        <f t="shared" si="12"/>
        <v>#VALUE!</v>
      </c>
      <c r="R103" t="e">
        <f t="shared" si="13"/>
        <v>#VALUE!</v>
      </c>
    </row>
    <row r="104" spans="1:18" x14ac:dyDescent="0.25">
      <c r="A104" s="7" t="s">
        <v>47</v>
      </c>
      <c r="B104" s="7" t="s">
        <v>19</v>
      </c>
      <c r="C104" s="8">
        <v>41</v>
      </c>
      <c r="D104" s="9">
        <v>56</v>
      </c>
      <c r="E104" s="10">
        <v>56</v>
      </c>
      <c r="F104" s="24">
        <v>68</v>
      </c>
      <c r="G104" s="24">
        <v>68</v>
      </c>
      <c r="H104" s="24">
        <v>68</v>
      </c>
      <c r="I104" s="24">
        <v>69</v>
      </c>
      <c r="J104" s="14">
        <v>26</v>
      </c>
      <c r="K104" s="23" t="s">
        <v>111</v>
      </c>
      <c r="L104">
        <f t="shared" si="8"/>
        <v>56</v>
      </c>
      <c r="M104">
        <f t="shared" si="9"/>
        <v>68.25</v>
      </c>
      <c r="N104">
        <f t="shared" si="10"/>
        <v>0</v>
      </c>
      <c r="O104">
        <f t="shared" si="11"/>
        <v>1</v>
      </c>
      <c r="P104">
        <f t="shared" si="15"/>
        <v>2</v>
      </c>
      <c r="Q104">
        <f t="shared" si="12"/>
        <v>2</v>
      </c>
      <c r="R104">
        <f t="shared" si="13"/>
        <v>5</v>
      </c>
    </row>
    <row r="105" spans="1:18" x14ac:dyDescent="0.25">
      <c r="A105" s="7" t="s">
        <v>47</v>
      </c>
      <c r="B105" s="7" t="s">
        <v>50</v>
      </c>
      <c r="C105" s="8">
        <v>37</v>
      </c>
      <c r="D105" s="9">
        <v>50</v>
      </c>
      <c r="E105" s="10">
        <v>65</v>
      </c>
      <c r="F105" s="24" t="s">
        <v>12</v>
      </c>
      <c r="G105" s="24" t="s">
        <v>12</v>
      </c>
      <c r="H105" s="24" t="s">
        <v>12</v>
      </c>
      <c r="I105" s="24" t="s">
        <v>12</v>
      </c>
      <c r="J105" s="14">
        <v>13</v>
      </c>
      <c r="K105" s="23" t="s">
        <v>111</v>
      </c>
      <c r="L105">
        <f t="shared" si="8"/>
        <v>57.5</v>
      </c>
      <c r="M105" t="e">
        <f t="shared" si="9"/>
        <v>#DIV/0!</v>
      </c>
      <c r="N105">
        <f t="shared" si="10"/>
        <v>15</v>
      </c>
      <c r="O105" t="e">
        <f t="shared" si="11"/>
        <v>#VALUE!</v>
      </c>
      <c r="P105">
        <f t="shared" si="15"/>
        <v>1</v>
      </c>
      <c r="Q105" t="e">
        <f t="shared" si="12"/>
        <v>#VALUE!</v>
      </c>
      <c r="R105" t="e">
        <f t="shared" si="13"/>
        <v>#VALUE!</v>
      </c>
    </row>
    <row r="106" spans="1:18" x14ac:dyDescent="0.25">
      <c r="A106" s="7" t="s">
        <v>47</v>
      </c>
      <c r="B106" s="7" t="s">
        <v>21</v>
      </c>
      <c r="C106" s="8">
        <v>66</v>
      </c>
      <c r="D106" s="9">
        <v>84</v>
      </c>
      <c r="E106" s="10">
        <v>86</v>
      </c>
      <c r="F106" s="24" t="s">
        <v>12</v>
      </c>
      <c r="G106" s="24" t="s">
        <v>12</v>
      </c>
      <c r="H106" s="24" t="s">
        <v>12</v>
      </c>
      <c r="I106" s="24" t="s">
        <v>12</v>
      </c>
      <c r="J106" s="14">
        <v>4</v>
      </c>
      <c r="K106" s="23" t="s">
        <v>111</v>
      </c>
      <c r="L106">
        <f t="shared" si="8"/>
        <v>85</v>
      </c>
      <c r="M106" t="e">
        <f t="shared" si="9"/>
        <v>#DIV/0!</v>
      </c>
      <c r="N106">
        <f t="shared" si="10"/>
        <v>2</v>
      </c>
      <c r="O106" t="e">
        <f t="shared" si="11"/>
        <v>#VALUE!</v>
      </c>
      <c r="P106">
        <f t="shared" si="15"/>
        <v>2</v>
      </c>
      <c r="Q106" t="e">
        <f t="shared" si="12"/>
        <v>#VALUE!</v>
      </c>
      <c r="R106" t="e">
        <f t="shared" si="13"/>
        <v>#VALUE!</v>
      </c>
    </row>
    <row r="107" spans="1:18" x14ac:dyDescent="0.25">
      <c r="A107" s="7" t="s">
        <v>47</v>
      </c>
      <c r="B107" s="7" t="s">
        <v>52</v>
      </c>
      <c r="C107" s="8">
        <v>85</v>
      </c>
      <c r="D107" s="9">
        <v>103</v>
      </c>
      <c r="E107" s="10">
        <v>105</v>
      </c>
      <c r="F107" s="24" t="s">
        <v>12</v>
      </c>
      <c r="G107" s="24" t="s">
        <v>12</v>
      </c>
      <c r="H107" s="24" t="s">
        <v>12</v>
      </c>
      <c r="I107" s="24" t="s">
        <v>12</v>
      </c>
      <c r="J107" s="14">
        <v>2</v>
      </c>
      <c r="K107" s="23" t="s">
        <v>111</v>
      </c>
      <c r="L107">
        <f t="shared" si="8"/>
        <v>104</v>
      </c>
      <c r="M107" t="e">
        <f t="shared" si="9"/>
        <v>#DIV/0!</v>
      </c>
      <c r="N107">
        <f t="shared" si="10"/>
        <v>2</v>
      </c>
      <c r="O107" t="e">
        <f t="shared" si="11"/>
        <v>#VALUE!</v>
      </c>
      <c r="P107">
        <f t="shared" si="15"/>
        <v>2</v>
      </c>
      <c r="Q107" t="e">
        <f t="shared" si="12"/>
        <v>#VALUE!</v>
      </c>
      <c r="R107" t="e">
        <f t="shared" si="13"/>
        <v>#VALUE!</v>
      </c>
    </row>
    <row r="108" spans="1:18" x14ac:dyDescent="0.25">
      <c r="A108" s="7" t="s">
        <v>47</v>
      </c>
      <c r="B108" s="7" t="s">
        <v>23</v>
      </c>
      <c r="C108" s="8">
        <v>31</v>
      </c>
      <c r="D108" s="9">
        <v>54</v>
      </c>
      <c r="E108" s="10">
        <v>54</v>
      </c>
      <c r="F108" s="24">
        <v>76</v>
      </c>
      <c r="G108" s="24">
        <v>77</v>
      </c>
      <c r="H108" s="24">
        <v>78</v>
      </c>
      <c r="I108" s="24">
        <v>79</v>
      </c>
      <c r="J108" s="14">
        <v>8</v>
      </c>
      <c r="K108" s="23" t="s">
        <v>111</v>
      </c>
      <c r="L108">
        <f t="shared" si="8"/>
        <v>54</v>
      </c>
      <c r="M108">
        <f t="shared" si="9"/>
        <v>77.5</v>
      </c>
      <c r="N108">
        <f t="shared" si="10"/>
        <v>0</v>
      </c>
      <c r="O108">
        <f t="shared" si="11"/>
        <v>3</v>
      </c>
      <c r="P108">
        <f t="shared" si="15"/>
        <v>2</v>
      </c>
      <c r="Q108">
        <f t="shared" si="12"/>
        <v>2</v>
      </c>
      <c r="R108">
        <f t="shared" si="13"/>
        <v>5</v>
      </c>
    </row>
    <row r="109" spans="1:18" x14ac:dyDescent="0.25">
      <c r="A109" s="7" t="s">
        <v>47</v>
      </c>
      <c r="B109" s="7" t="s">
        <v>55</v>
      </c>
      <c r="C109" s="8">
        <v>51</v>
      </c>
      <c r="D109" s="9">
        <v>67</v>
      </c>
      <c r="E109" s="10">
        <v>68</v>
      </c>
      <c r="F109" s="24">
        <v>81</v>
      </c>
      <c r="G109" s="24">
        <v>81</v>
      </c>
      <c r="H109" s="24">
        <v>83</v>
      </c>
      <c r="I109" s="24">
        <v>83</v>
      </c>
      <c r="J109" s="14">
        <v>11</v>
      </c>
      <c r="K109" s="23" t="s">
        <v>111</v>
      </c>
      <c r="L109">
        <f t="shared" si="8"/>
        <v>67.5</v>
      </c>
      <c r="M109">
        <f t="shared" si="9"/>
        <v>82</v>
      </c>
      <c r="N109">
        <f t="shared" si="10"/>
        <v>1</v>
      </c>
      <c r="O109">
        <f t="shared" si="11"/>
        <v>2</v>
      </c>
      <c r="P109">
        <f t="shared" si="15"/>
        <v>2</v>
      </c>
      <c r="Q109">
        <f t="shared" si="12"/>
        <v>2</v>
      </c>
      <c r="R109">
        <f t="shared" si="13"/>
        <v>5</v>
      </c>
    </row>
    <row r="110" spans="1:18" x14ac:dyDescent="0.25">
      <c r="A110" s="7" t="s">
        <v>47</v>
      </c>
      <c r="B110" s="7" t="s">
        <v>24</v>
      </c>
      <c r="C110" s="8">
        <v>39</v>
      </c>
      <c r="D110" s="9">
        <v>51</v>
      </c>
      <c r="E110" s="10">
        <v>53</v>
      </c>
      <c r="F110" s="24">
        <v>64</v>
      </c>
      <c r="G110" s="24">
        <v>65</v>
      </c>
      <c r="H110" s="24">
        <v>68</v>
      </c>
      <c r="I110" s="24">
        <v>70</v>
      </c>
      <c r="J110" s="14">
        <v>13</v>
      </c>
      <c r="K110" s="23" t="s">
        <v>111</v>
      </c>
      <c r="L110">
        <f t="shared" si="8"/>
        <v>52</v>
      </c>
      <c r="M110">
        <f t="shared" si="9"/>
        <v>66.75</v>
      </c>
      <c r="N110">
        <f t="shared" si="10"/>
        <v>2</v>
      </c>
      <c r="O110">
        <f t="shared" si="11"/>
        <v>6</v>
      </c>
      <c r="P110">
        <f t="shared" si="15"/>
        <v>2</v>
      </c>
      <c r="Q110">
        <f t="shared" si="12"/>
        <v>1</v>
      </c>
      <c r="R110">
        <f t="shared" si="13"/>
        <v>6</v>
      </c>
    </row>
    <row r="111" spans="1:18" x14ac:dyDescent="0.25">
      <c r="A111" s="7" t="s">
        <v>47</v>
      </c>
      <c r="B111" s="7" t="s">
        <v>78</v>
      </c>
      <c r="C111" s="8">
        <v>43</v>
      </c>
      <c r="D111" s="9">
        <v>54</v>
      </c>
      <c r="E111" s="10">
        <v>55</v>
      </c>
      <c r="F111" s="24" t="s">
        <v>12</v>
      </c>
      <c r="G111" s="24" t="s">
        <v>12</v>
      </c>
      <c r="H111" s="24" t="s">
        <v>12</v>
      </c>
      <c r="I111" s="24" t="s">
        <v>12</v>
      </c>
      <c r="J111" s="14">
        <v>13</v>
      </c>
      <c r="K111" s="23" t="s">
        <v>111</v>
      </c>
      <c r="L111">
        <f t="shared" si="8"/>
        <v>54.5</v>
      </c>
      <c r="M111" t="e">
        <f t="shared" si="9"/>
        <v>#DIV/0!</v>
      </c>
      <c r="N111">
        <f t="shared" si="10"/>
        <v>1</v>
      </c>
      <c r="O111" t="e">
        <f t="shared" si="11"/>
        <v>#VALUE!</v>
      </c>
      <c r="P111">
        <f t="shared" si="15"/>
        <v>2</v>
      </c>
      <c r="Q111" t="e">
        <f t="shared" si="12"/>
        <v>#VALUE!</v>
      </c>
      <c r="R111" t="e">
        <f t="shared" si="13"/>
        <v>#VALUE!</v>
      </c>
    </row>
    <row r="112" spans="1:18" x14ac:dyDescent="0.25">
      <c r="A112" s="7" t="s">
        <v>47</v>
      </c>
      <c r="B112" s="7" t="s">
        <v>28</v>
      </c>
      <c r="C112" s="8">
        <v>76</v>
      </c>
      <c r="D112" s="9">
        <v>93</v>
      </c>
      <c r="E112" s="10">
        <v>93</v>
      </c>
      <c r="F112" s="24" t="s">
        <v>12</v>
      </c>
      <c r="G112" s="24" t="s">
        <v>12</v>
      </c>
      <c r="H112" s="24" t="s">
        <v>12</v>
      </c>
      <c r="I112" s="24" t="s">
        <v>12</v>
      </c>
      <c r="J112" s="14">
        <v>4</v>
      </c>
      <c r="K112" s="23" t="s">
        <v>111</v>
      </c>
      <c r="L112">
        <f t="shared" si="8"/>
        <v>93</v>
      </c>
      <c r="M112" t="e">
        <f t="shared" si="9"/>
        <v>#DIV/0!</v>
      </c>
      <c r="N112">
        <f t="shared" si="10"/>
        <v>0</v>
      </c>
      <c r="O112" t="e">
        <f t="shared" si="11"/>
        <v>#VALUE!</v>
      </c>
      <c r="P112">
        <f t="shared" si="15"/>
        <v>2</v>
      </c>
      <c r="Q112" t="e">
        <f t="shared" si="12"/>
        <v>#VALUE!</v>
      </c>
      <c r="R112" t="e">
        <f t="shared" si="13"/>
        <v>#VALUE!</v>
      </c>
    </row>
    <row r="113" spans="1:18" x14ac:dyDescent="0.25">
      <c r="A113" s="7" t="s">
        <v>47</v>
      </c>
      <c r="B113" s="7" t="s">
        <v>30</v>
      </c>
      <c r="C113" s="8">
        <v>43</v>
      </c>
      <c r="D113" s="9">
        <v>58</v>
      </c>
      <c r="E113" s="10">
        <v>67</v>
      </c>
      <c r="F113" s="24" t="s">
        <v>12</v>
      </c>
      <c r="G113" s="24" t="s">
        <v>12</v>
      </c>
      <c r="H113" s="24" t="s">
        <v>12</v>
      </c>
      <c r="I113" s="24" t="s">
        <v>12</v>
      </c>
      <c r="J113" s="14">
        <v>6</v>
      </c>
      <c r="K113" s="23" t="s">
        <v>111</v>
      </c>
      <c r="L113">
        <f t="shared" si="8"/>
        <v>62.5</v>
      </c>
      <c r="M113" t="e">
        <f t="shared" si="9"/>
        <v>#DIV/0!</v>
      </c>
      <c r="N113">
        <f t="shared" si="10"/>
        <v>9</v>
      </c>
      <c r="O113" t="e">
        <f t="shared" si="11"/>
        <v>#VALUE!</v>
      </c>
      <c r="P113">
        <f t="shared" si="15"/>
        <v>1</v>
      </c>
      <c r="Q113" t="e">
        <f t="shared" si="12"/>
        <v>#VALUE!</v>
      </c>
      <c r="R113" t="e">
        <f t="shared" si="13"/>
        <v>#VALUE!</v>
      </c>
    </row>
    <row r="114" spans="1:18" x14ac:dyDescent="0.25">
      <c r="A114" s="7" t="s">
        <v>47</v>
      </c>
      <c r="B114" s="7" t="s">
        <v>59</v>
      </c>
      <c r="C114" s="8">
        <v>77</v>
      </c>
      <c r="D114" s="9">
        <v>100</v>
      </c>
      <c r="E114" s="10">
        <v>104</v>
      </c>
      <c r="F114" s="24" t="s">
        <v>12</v>
      </c>
      <c r="G114" s="24" t="s">
        <v>12</v>
      </c>
      <c r="H114" s="24" t="s">
        <v>12</v>
      </c>
      <c r="I114" s="24" t="s">
        <v>12</v>
      </c>
      <c r="J114" s="14">
        <v>2</v>
      </c>
      <c r="K114" s="23" t="s">
        <v>111</v>
      </c>
      <c r="L114">
        <f t="shared" si="8"/>
        <v>102</v>
      </c>
      <c r="M114" t="e">
        <f t="shared" si="9"/>
        <v>#DIV/0!</v>
      </c>
      <c r="N114">
        <f t="shared" si="10"/>
        <v>4</v>
      </c>
      <c r="O114" t="e">
        <f t="shared" si="11"/>
        <v>#VALUE!</v>
      </c>
      <c r="P114">
        <f t="shared" si="15"/>
        <v>2</v>
      </c>
      <c r="Q114" t="e">
        <f t="shared" si="12"/>
        <v>#VALUE!</v>
      </c>
      <c r="R114" t="e">
        <f t="shared" si="13"/>
        <v>#VALUE!</v>
      </c>
    </row>
    <row r="115" spans="1:18" x14ac:dyDescent="0.25">
      <c r="A115" s="7" t="s">
        <v>10</v>
      </c>
      <c r="B115" s="7" t="s">
        <v>75</v>
      </c>
      <c r="C115" s="8">
        <v>54</v>
      </c>
      <c r="D115" s="9">
        <v>75</v>
      </c>
      <c r="E115" s="10">
        <v>76</v>
      </c>
      <c r="F115" s="13">
        <v>92</v>
      </c>
      <c r="G115" s="13">
        <v>92</v>
      </c>
      <c r="H115" s="13">
        <v>94</v>
      </c>
      <c r="I115" s="13">
        <v>94</v>
      </c>
      <c r="J115" s="14">
        <v>9</v>
      </c>
      <c r="K115" s="23" t="s">
        <v>112</v>
      </c>
      <c r="L115">
        <f t="shared" si="8"/>
        <v>75.5</v>
      </c>
      <c r="M115">
        <f t="shared" si="9"/>
        <v>93</v>
      </c>
      <c r="N115">
        <f t="shared" si="10"/>
        <v>1</v>
      </c>
      <c r="O115">
        <f t="shared" si="11"/>
        <v>2</v>
      </c>
      <c r="P115">
        <f>IF(N115&gt;5.65,1,2)</f>
        <v>2</v>
      </c>
      <c r="Q115">
        <f t="shared" si="12"/>
        <v>2</v>
      </c>
      <c r="R115">
        <f t="shared" si="13"/>
        <v>5</v>
      </c>
    </row>
    <row r="116" spans="1:18" x14ac:dyDescent="0.25">
      <c r="A116" s="7" t="s">
        <v>10</v>
      </c>
      <c r="B116" s="7" t="s">
        <v>11</v>
      </c>
      <c r="C116" s="8">
        <v>67</v>
      </c>
      <c r="D116" s="9">
        <v>100</v>
      </c>
      <c r="E116" s="10">
        <v>101</v>
      </c>
      <c r="F116" s="13" t="s">
        <v>12</v>
      </c>
      <c r="G116" s="13" t="s">
        <v>12</v>
      </c>
      <c r="H116" s="13" t="s">
        <v>12</v>
      </c>
      <c r="I116" s="13" t="s">
        <v>12</v>
      </c>
      <c r="J116" s="14">
        <v>2</v>
      </c>
      <c r="K116" s="23" t="s">
        <v>112</v>
      </c>
      <c r="L116">
        <f t="shared" si="8"/>
        <v>100.5</v>
      </c>
      <c r="M116" t="e">
        <f t="shared" si="9"/>
        <v>#DIV/0!</v>
      </c>
      <c r="N116">
        <f t="shared" si="10"/>
        <v>1</v>
      </c>
      <c r="O116" t="e">
        <f t="shared" si="11"/>
        <v>#VALUE!</v>
      </c>
      <c r="P116">
        <f t="shared" ref="P116:P165" si="16">IF(N116&gt;5.65,1,2)</f>
        <v>2</v>
      </c>
      <c r="Q116" t="e">
        <f t="shared" si="12"/>
        <v>#VALUE!</v>
      </c>
      <c r="R116" t="e">
        <f t="shared" si="13"/>
        <v>#VALUE!</v>
      </c>
    </row>
    <row r="117" spans="1:18" x14ac:dyDescent="0.25">
      <c r="A117" s="7" t="s">
        <v>10</v>
      </c>
      <c r="B117" s="7" t="s">
        <v>13</v>
      </c>
      <c r="C117" s="8">
        <v>48</v>
      </c>
      <c r="D117" s="9">
        <v>68</v>
      </c>
      <c r="E117" s="10">
        <v>69</v>
      </c>
      <c r="F117" s="13">
        <v>85</v>
      </c>
      <c r="G117" s="13">
        <v>86</v>
      </c>
      <c r="H117" s="13">
        <v>86</v>
      </c>
      <c r="I117" s="13">
        <v>86</v>
      </c>
      <c r="J117" s="14">
        <v>8</v>
      </c>
      <c r="K117" s="23" t="s">
        <v>112</v>
      </c>
      <c r="L117">
        <f t="shared" si="8"/>
        <v>68.5</v>
      </c>
      <c r="M117">
        <f t="shared" si="9"/>
        <v>85.75</v>
      </c>
      <c r="N117">
        <f t="shared" si="10"/>
        <v>1</v>
      </c>
      <c r="O117">
        <f t="shared" si="11"/>
        <v>1</v>
      </c>
      <c r="P117">
        <f t="shared" si="16"/>
        <v>2</v>
      </c>
      <c r="Q117">
        <f t="shared" si="12"/>
        <v>2</v>
      </c>
      <c r="R117">
        <f t="shared" si="13"/>
        <v>5</v>
      </c>
    </row>
    <row r="118" spans="1:18" x14ac:dyDescent="0.25">
      <c r="A118" s="7" t="s">
        <v>10</v>
      </c>
      <c r="B118" s="7" t="s">
        <v>14</v>
      </c>
      <c r="C118" s="8">
        <v>72</v>
      </c>
      <c r="D118" s="9">
        <v>89</v>
      </c>
      <c r="E118" s="10">
        <v>89</v>
      </c>
      <c r="F118" s="13" t="s">
        <v>12</v>
      </c>
      <c r="G118" s="13" t="s">
        <v>12</v>
      </c>
      <c r="H118" s="13" t="s">
        <v>12</v>
      </c>
      <c r="I118" s="13" t="s">
        <v>12</v>
      </c>
      <c r="J118" s="14">
        <v>4</v>
      </c>
      <c r="K118" s="23" t="s">
        <v>112</v>
      </c>
      <c r="L118">
        <f t="shared" si="8"/>
        <v>89</v>
      </c>
      <c r="M118" t="e">
        <f t="shared" si="9"/>
        <v>#DIV/0!</v>
      </c>
      <c r="N118">
        <f t="shared" si="10"/>
        <v>0</v>
      </c>
      <c r="O118" t="e">
        <f t="shared" si="11"/>
        <v>#VALUE!</v>
      </c>
      <c r="P118">
        <f t="shared" si="16"/>
        <v>2</v>
      </c>
      <c r="Q118" t="e">
        <f t="shared" si="12"/>
        <v>#VALUE!</v>
      </c>
      <c r="R118" t="e">
        <f t="shared" si="13"/>
        <v>#VALUE!</v>
      </c>
    </row>
    <row r="119" spans="1:18" x14ac:dyDescent="0.25">
      <c r="A119" s="7" t="s">
        <v>10</v>
      </c>
      <c r="B119" s="7" t="s">
        <v>84</v>
      </c>
      <c r="C119" s="8">
        <v>59</v>
      </c>
      <c r="D119" s="9">
        <v>88</v>
      </c>
      <c r="E119" s="10">
        <v>90</v>
      </c>
      <c r="F119" s="13" t="s">
        <v>12</v>
      </c>
      <c r="G119" s="13" t="s">
        <v>12</v>
      </c>
      <c r="H119" s="13" t="s">
        <v>12</v>
      </c>
      <c r="I119" s="13" t="s">
        <v>12</v>
      </c>
      <c r="J119" s="14">
        <v>4</v>
      </c>
      <c r="K119" s="23" t="s">
        <v>112</v>
      </c>
      <c r="L119">
        <f t="shared" si="8"/>
        <v>89</v>
      </c>
      <c r="M119" t="e">
        <f t="shared" si="9"/>
        <v>#DIV/0!</v>
      </c>
      <c r="N119">
        <f t="shared" si="10"/>
        <v>2</v>
      </c>
      <c r="O119" t="e">
        <f t="shared" si="11"/>
        <v>#VALUE!</v>
      </c>
      <c r="P119">
        <f t="shared" si="16"/>
        <v>2</v>
      </c>
      <c r="Q119" t="e">
        <f t="shared" si="12"/>
        <v>#VALUE!</v>
      </c>
      <c r="R119" t="e">
        <f t="shared" si="13"/>
        <v>#VALUE!</v>
      </c>
    </row>
    <row r="120" spans="1:18" x14ac:dyDescent="0.25">
      <c r="A120" s="7" t="s">
        <v>10</v>
      </c>
      <c r="B120" s="7" t="s">
        <v>17</v>
      </c>
      <c r="C120" s="8">
        <v>48</v>
      </c>
      <c r="D120" s="9">
        <v>61</v>
      </c>
      <c r="E120" s="10">
        <v>63</v>
      </c>
      <c r="F120" s="13" t="s">
        <v>12</v>
      </c>
      <c r="G120" s="13" t="s">
        <v>12</v>
      </c>
      <c r="H120" s="13" t="s">
        <v>12</v>
      </c>
      <c r="I120" s="13" t="s">
        <v>12</v>
      </c>
      <c r="J120" s="14">
        <v>8</v>
      </c>
      <c r="K120" s="23" t="s">
        <v>112</v>
      </c>
      <c r="L120">
        <f t="shared" si="8"/>
        <v>62</v>
      </c>
      <c r="M120" t="e">
        <f t="shared" si="9"/>
        <v>#DIV/0!</v>
      </c>
      <c r="N120">
        <f t="shared" si="10"/>
        <v>2</v>
      </c>
      <c r="O120" t="e">
        <f t="shared" si="11"/>
        <v>#VALUE!</v>
      </c>
      <c r="P120">
        <f t="shared" si="16"/>
        <v>2</v>
      </c>
      <c r="Q120" t="e">
        <f t="shared" si="12"/>
        <v>#VALUE!</v>
      </c>
      <c r="R120" t="e">
        <f t="shared" si="13"/>
        <v>#VALUE!</v>
      </c>
    </row>
    <row r="121" spans="1:18" x14ac:dyDescent="0.25">
      <c r="A121" s="7" t="s">
        <v>10</v>
      </c>
      <c r="B121" s="7" t="s">
        <v>18</v>
      </c>
      <c r="C121" s="8">
        <v>48</v>
      </c>
      <c r="D121" s="9">
        <v>63</v>
      </c>
      <c r="E121" s="10">
        <v>64</v>
      </c>
      <c r="F121" s="13">
        <v>76</v>
      </c>
      <c r="G121" s="13">
        <v>78</v>
      </c>
      <c r="H121" s="13">
        <v>80</v>
      </c>
      <c r="I121" s="13">
        <v>80</v>
      </c>
      <c r="J121" s="14">
        <v>10</v>
      </c>
      <c r="K121" s="23" t="s">
        <v>112</v>
      </c>
      <c r="L121">
        <f t="shared" si="8"/>
        <v>63.5</v>
      </c>
      <c r="M121">
        <f t="shared" si="9"/>
        <v>78.5</v>
      </c>
      <c r="N121">
        <f t="shared" si="10"/>
        <v>1</v>
      </c>
      <c r="O121">
        <f t="shared" si="11"/>
        <v>4</v>
      </c>
      <c r="P121">
        <f t="shared" si="16"/>
        <v>2</v>
      </c>
      <c r="Q121">
        <f t="shared" si="12"/>
        <v>2</v>
      </c>
      <c r="R121">
        <f t="shared" si="13"/>
        <v>5</v>
      </c>
    </row>
    <row r="122" spans="1:18" x14ac:dyDescent="0.25">
      <c r="A122" s="7" t="s">
        <v>10</v>
      </c>
      <c r="B122" s="7" t="s">
        <v>49</v>
      </c>
      <c r="C122" s="8">
        <v>62</v>
      </c>
      <c r="D122" s="9">
        <v>80</v>
      </c>
      <c r="E122" s="10">
        <v>102</v>
      </c>
      <c r="F122" s="13" t="s">
        <v>12</v>
      </c>
      <c r="G122" s="13" t="s">
        <v>12</v>
      </c>
      <c r="H122" s="13" t="s">
        <v>12</v>
      </c>
      <c r="I122" s="13" t="s">
        <v>12</v>
      </c>
      <c r="J122" s="14">
        <v>3</v>
      </c>
      <c r="K122" s="23" t="s">
        <v>112</v>
      </c>
      <c r="L122">
        <f t="shared" si="8"/>
        <v>91</v>
      </c>
      <c r="M122" t="e">
        <f t="shared" si="9"/>
        <v>#DIV/0!</v>
      </c>
      <c r="N122">
        <f t="shared" si="10"/>
        <v>22</v>
      </c>
      <c r="O122" t="e">
        <f t="shared" si="11"/>
        <v>#VALUE!</v>
      </c>
      <c r="P122">
        <f t="shared" si="16"/>
        <v>1</v>
      </c>
      <c r="Q122" t="e">
        <f t="shared" si="12"/>
        <v>#VALUE!</v>
      </c>
      <c r="R122" t="e">
        <f t="shared" si="13"/>
        <v>#VALUE!</v>
      </c>
    </row>
    <row r="123" spans="1:18" x14ac:dyDescent="0.25">
      <c r="A123" s="7" t="s">
        <v>10</v>
      </c>
      <c r="B123" s="7" t="s">
        <v>76</v>
      </c>
      <c r="C123" s="8">
        <v>47</v>
      </c>
      <c r="D123" s="9">
        <v>63</v>
      </c>
      <c r="E123" s="10">
        <v>64</v>
      </c>
      <c r="F123" s="13">
        <v>80</v>
      </c>
      <c r="G123" s="13">
        <v>81</v>
      </c>
      <c r="H123" s="13">
        <v>84</v>
      </c>
      <c r="I123" s="13">
        <v>85</v>
      </c>
      <c r="J123" s="14">
        <v>10</v>
      </c>
      <c r="K123" s="23" t="s">
        <v>112</v>
      </c>
      <c r="L123">
        <f t="shared" si="8"/>
        <v>63.5</v>
      </c>
      <c r="M123">
        <f t="shared" si="9"/>
        <v>82.5</v>
      </c>
      <c r="N123">
        <f t="shared" si="10"/>
        <v>1</v>
      </c>
      <c r="O123">
        <f t="shared" si="11"/>
        <v>5</v>
      </c>
      <c r="P123">
        <f t="shared" si="16"/>
        <v>2</v>
      </c>
      <c r="Q123">
        <f t="shared" si="12"/>
        <v>1</v>
      </c>
      <c r="R123">
        <f t="shared" si="13"/>
        <v>6</v>
      </c>
    </row>
    <row r="124" spans="1:18" x14ac:dyDescent="0.25">
      <c r="A124" s="7" t="s">
        <v>10</v>
      </c>
      <c r="B124" s="7" t="s">
        <v>85</v>
      </c>
      <c r="C124" s="8">
        <v>63</v>
      </c>
      <c r="D124" s="9">
        <v>82</v>
      </c>
      <c r="E124" s="10">
        <v>82</v>
      </c>
      <c r="F124" s="13">
        <v>102</v>
      </c>
      <c r="G124" s="13">
        <v>102</v>
      </c>
      <c r="H124" s="13">
        <v>102</v>
      </c>
      <c r="I124" s="13">
        <v>102</v>
      </c>
      <c r="J124" s="14">
        <v>5</v>
      </c>
      <c r="K124" s="23" t="s">
        <v>112</v>
      </c>
      <c r="L124">
        <f t="shared" si="8"/>
        <v>82</v>
      </c>
      <c r="M124">
        <f t="shared" si="9"/>
        <v>102</v>
      </c>
      <c r="N124">
        <f t="shared" si="10"/>
        <v>0</v>
      </c>
      <c r="O124">
        <f t="shared" si="11"/>
        <v>0</v>
      </c>
      <c r="P124">
        <f t="shared" si="16"/>
        <v>2</v>
      </c>
      <c r="Q124">
        <f t="shared" si="12"/>
        <v>2</v>
      </c>
      <c r="R124">
        <f t="shared" si="13"/>
        <v>5</v>
      </c>
    </row>
    <row r="125" spans="1:18" x14ac:dyDescent="0.25">
      <c r="A125" s="7" t="s">
        <v>10</v>
      </c>
      <c r="B125" s="7" t="s">
        <v>20</v>
      </c>
      <c r="C125" s="8">
        <v>48</v>
      </c>
      <c r="D125" s="9">
        <v>65</v>
      </c>
      <c r="E125" s="10">
        <v>68</v>
      </c>
      <c r="F125" s="13">
        <v>81</v>
      </c>
      <c r="G125" s="13">
        <v>81</v>
      </c>
      <c r="H125" s="13">
        <v>88</v>
      </c>
      <c r="I125" s="13">
        <v>89</v>
      </c>
      <c r="J125" s="14">
        <v>8</v>
      </c>
      <c r="K125" s="23" t="s">
        <v>112</v>
      </c>
      <c r="L125">
        <f t="shared" si="8"/>
        <v>66.5</v>
      </c>
      <c r="M125">
        <f t="shared" si="9"/>
        <v>84.75</v>
      </c>
      <c r="N125">
        <f t="shared" si="10"/>
        <v>3</v>
      </c>
      <c r="O125">
        <f t="shared" si="11"/>
        <v>8</v>
      </c>
      <c r="P125">
        <f t="shared" si="16"/>
        <v>2</v>
      </c>
      <c r="Q125">
        <f t="shared" si="12"/>
        <v>1</v>
      </c>
      <c r="R125">
        <f t="shared" si="13"/>
        <v>6</v>
      </c>
    </row>
    <row r="126" spans="1:18" x14ac:dyDescent="0.25">
      <c r="A126" s="7" t="s">
        <v>10</v>
      </c>
      <c r="B126" s="7" t="s">
        <v>21</v>
      </c>
      <c r="C126" s="8">
        <v>58</v>
      </c>
      <c r="D126" s="9">
        <v>73</v>
      </c>
      <c r="E126" s="10">
        <v>73</v>
      </c>
      <c r="F126" s="13">
        <v>87</v>
      </c>
      <c r="G126" s="13">
        <v>88</v>
      </c>
      <c r="H126" s="13">
        <v>90</v>
      </c>
      <c r="I126" s="13">
        <v>90</v>
      </c>
      <c r="J126" s="14">
        <v>8</v>
      </c>
      <c r="K126" s="23" t="s">
        <v>112</v>
      </c>
      <c r="L126">
        <f t="shared" si="8"/>
        <v>73</v>
      </c>
      <c r="M126">
        <f t="shared" si="9"/>
        <v>88.75</v>
      </c>
      <c r="N126">
        <f t="shared" si="10"/>
        <v>0</v>
      </c>
      <c r="O126">
        <f t="shared" si="11"/>
        <v>3</v>
      </c>
      <c r="P126">
        <f t="shared" si="16"/>
        <v>2</v>
      </c>
      <c r="Q126">
        <f t="shared" si="12"/>
        <v>2</v>
      </c>
      <c r="R126">
        <f t="shared" si="13"/>
        <v>5</v>
      </c>
    </row>
    <row r="127" spans="1:18" x14ac:dyDescent="0.25">
      <c r="A127" s="7" t="s">
        <v>10</v>
      </c>
      <c r="B127" s="7" t="s">
        <v>53</v>
      </c>
      <c r="C127" s="8">
        <v>51</v>
      </c>
      <c r="D127" s="9">
        <v>66</v>
      </c>
      <c r="E127" s="10">
        <v>66</v>
      </c>
      <c r="F127" s="13">
        <v>79</v>
      </c>
      <c r="G127" s="13">
        <v>79</v>
      </c>
      <c r="H127" s="13">
        <v>80</v>
      </c>
      <c r="I127" s="13">
        <v>82</v>
      </c>
      <c r="J127" s="14">
        <v>10</v>
      </c>
      <c r="K127" s="23" t="s">
        <v>112</v>
      </c>
      <c r="L127">
        <f t="shared" si="8"/>
        <v>66</v>
      </c>
      <c r="M127">
        <f t="shared" si="9"/>
        <v>80</v>
      </c>
      <c r="N127">
        <f t="shared" si="10"/>
        <v>0</v>
      </c>
      <c r="O127">
        <f t="shared" si="11"/>
        <v>3</v>
      </c>
      <c r="P127">
        <f t="shared" si="16"/>
        <v>2</v>
      </c>
      <c r="Q127">
        <f t="shared" si="12"/>
        <v>2</v>
      </c>
      <c r="R127">
        <f t="shared" si="13"/>
        <v>5</v>
      </c>
    </row>
    <row r="128" spans="1:18" x14ac:dyDescent="0.25">
      <c r="A128" s="7" t="s">
        <v>10</v>
      </c>
      <c r="B128" s="7" t="s">
        <v>22</v>
      </c>
      <c r="C128" s="8">
        <v>73</v>
      </c>
      <c r="D128" s="9">
        <v>102</v>
      </c>
      <c r="E128" s="10">
        <v>108</v>
      </c>
      <c r="F128" s="13" t="s">
        <v>12</v>
      </c>
      <c r="G128" s="13" t="s">
        <v>12</v>
      </c>
      <c r="H128" s="13" t="s">
        <v>12</v>
      </c>
      <c r="I128" s="13" t="s">
        <v>12</v>
      </c>
      <c r="J128" s="14">
        <v>2</v>
      </c>
      <c r="K128" s="23" t="s">
        <v>112</v>
      </c>
      <c r="L128">
        <f t="shared" si="8"/>
        <v>105</v>
      </c>
      <c r="M128" t="e">
        <f t="shared" si="9"/>
        <v>#DIV/0!</v>
      </c>
      <c r="N128">
        <f t="shared" si="10"/>
        <v>6</v>
      </c>
      <c r="O128" t="e">
        <f t="shared" si="11"/>
        <v>#VALUE!</v>
      </c>
      <c r="P128">
        <f t="shared" si="16"/>
        <v>1</v>
      </c>
      <c r="Q128" t="e">
        <f t="shared" si="12"/>
        <v>#VALUE!</v>
      </c>
      <c r="R128" t="e">
        <f t="shared" si="13"/>
        <v>#VALUE!</v>
      </c>
    </row>
    <row r="129" spans="1:18" x14ac:dyDescent="0.25">
      <c r="A129" s="7" t="s">
        <v>10</v>
      </c>
      <c r="B129" s="7" t="s">
        <v>23</v>
      </c>
      <c r="C129" s="8">
        <v>42</v>
      </c>
      <c r="D129" s="9">
        <v>59</v>
      </c>
      <c r="E129" s="10">
        <v>59</v>
      </c>
      <c r="F129" s="13">
        <v>75</v>
      </c>
      <c r="G129" s="13">
        <v>75</v>
      </c>
      <c r="H129" s="13">
        <v>83</v>
      </c>
      <c r="I129" s="13">
        <v>83</v>
      </c>
      <c r="J129" s="14">
        <v>6</v>
      </c>
      <c r="K129" s="23" t="s">
        <v>112</v>
      </c>
      <c r="L129">
        <f t="shared" si="8"/>
        <v>59</v>
      </c>
      <c r="M129">
        <f t="shared" si="9"/>
        <v>79</v>
      </c>
      <c r="N129">
        <f t="shared" si="10"/>
        <v>0</v>
      </c>
      <c r="O129">
        <f t="shared" si="11"/>
        <v>8</v>
      </c>
      <c r="P129">
        <f t="shared" si="16"/>
        <v>2</v>
      </c>
      <c r="Q129">
        <f t="shared" si="12"/>
        <v>1</v>
      </c>
      <c r="R129">
        <f t="shared" si="13"/>
        <v>6</v>
      </c>
    </row>
    <row r="130" spans="1:18" x14ac:dyDescent="0.25">
      <c r="A130" s="7" t="s">
        <v>10</v>
      </c>
      <c r="B130" s="7" t="s">
        <v>55</v>
      </c>
      <c r="C130" s="8">
        <v>73</v>
      </c>
      <c r="D130" s="9">
        <v>90</v>
      </c>
      <c r="E130" s="10">
        <v>91</v>
      </c>
      <c r="F130" s="13" t="s">
        <v>12</v>
      </c>
      <c r="G130" s="13" t="s">
        <v>12</v>
      </c>
      <c r="H130" s="13" t="s">
        <v>12</v>
      </c>
      <c r="I130" s="13" t="s">
        <v>12</v>
      </c>
      <c r="J130" s="14">
        <v>4</v>
      </c>
      <c r="K130" s="23" t="s">
        <v>112</v>
      </c>
      <c r="L130">
        <f t="shared" si="8"/>
        <v>90.5</v>
      </c>
      <c r="M130" t="e">
        <f t="shared" si="9"/>
        <v>#DIV/0!</v>
      </c>
      <c r="N130">
        <f t="shared" si="10"/>
        <v>1</v>
      </c>
      <c r="O130" t="e">
        <f t="shared" si="11"/>
        <v>#VALUE!</v>
      </c>
      <c r="P130">
        <f t="shared" si="16"/>
        <v>2</v>
      </c>
      <c r="Q130" t="e">
        <f t="shared" si="12"/>
        <v>#VALUE!</v>
      </c>
      <c r="R130" t="e">
        <f t="shared" si="13"/>
        <v>#VALUE!</v>
      </c>
    </row>
    <row r="131" spans="1:18" x14ac:dyDescent="0.25">
      <c r="A131" s="7" t="s">
        <v>10</v>
      </c>
      <c r="B131" s="7" t="s">
        <v>24</v>
      </c>
      <c r="C131" s="8">
        <v>67</v>
      </c>
      <c r="D131" s="9">
        <v>86</v>
      </c>
      <c r="E131" s="10">
        <v>89</v>
      </c>
      <c r="F131" s="13">
        <v>102</v>
      </c>
      <c r="G131" s="13">
        <v>103</v>
      </c>
      <c r="H131" s="13">
        <v>103</v>
      </c>
      <c r="I131" s="13">
        <v>104</v>
      </c>
      <c r="J131" s="14">
        <v>4</v>
      </c>
      <c r="K131" s="23" t="s">
        <v>112</v>
      </c>
      <c r="L131">
        <f t="shared" ref="L131:L194" si="17">AVERAGE(D131:E131)</f>
        <v>87.5</v>
      </c>
      <c r="M131">
        <f t="shared" ref="M131:M194" si="18">AVERAGE(F131:I131)</f>
        <v>103</v>
      </c>
      <c r="N131">
        <f t="shared" ref="N131:N194" si="19">E131-D131</f>
        <v>3</v>
      </c>
      <c r="O131">
        <f t="shared" ref="O131:O194" si="20">I131-F131</f>
        <v>2</v>
      </c>
      <c r="P131">
        <f t="shared" si="16"/>
        <v>2</v>
      </c>
      <c r="Q131">
        <f t="shared" ref="Q131:Q194" si="21">IF(O131&gt;4.46,1,2)</f>
        <v>2</v>
      </c>
      <c r="R131">
        <f t="shared" ref="R131:R194" si="22">IF(P131=Q131,5,6)</f>
        <v>5</v>
      </c>
    </row>
    <row r="132" spans="1:18" x14ac:dyDescent="0.25">
      <c r="A132" s="7" t="s">
        <v>10</v>
      </c>
      <c r="B132" s="7" t="s">
        <v>56</v>
      </c>
      <c r="C132" s="8">
        <v>53</v>
      </c>
      <c r="D132" s="9">
        <v>67</v>
      </c>
      <c r="E132" s="10">
        <v>67</v>
      </c>
      <c r="F132" s="13" t="s">
        <v>12</v>
      </c>
      <c r="G132" s="13" t="s">
        <v>12</v>
      </c>
      <c r="H132" s="13" t="s">
        <v>12</v>
      </c>
      <c r="I132" s="13" t="s">
        <v>12</v>
      </c>
      <c r="J132" s="14">
        <v>4</v>
      </c>
      <c r="K132" s="23" t="s">
        <v>112</v>
      </c>
      <c r="L132">
        <f t="shared" si="17"/>
        <v>67</v>
      </c>
      <c r="M132" t="e">
        <f t="shared" si="18"/>
        <v>#DIV/0!</v>
      </c>
      <c r="N132">
        <f t="shared" si="19"/>
        <v>0</v>
      </c>
      <c r="O132" t="e">
        <f t="shared" si="20"/>
        <v>#VALUE!</v>
      </c>
      <c r="P132">
        <f t="shared" si="16"/>
        <v>2</v>
      </c>
      <c r="Q132" t="e">
        <f t="shared" si="21"/>
        <v>#VALUE!</v>
      </c>
      <c r="R132" t="e">
        <f t="shared" si="22"/>
        <v>#VALUE!</v>
      </c>
    </row>
    <row r="133" spans="1:18" x14ac:dyDescent="0.25">
      <c r="A133" s="7" t="s">
        <v>10</v>
      </c>
      <c r="B133" s="7" t="s">
        <v>86</v>
      </c>
      <c r="C133" s="8">
        <v>39</v>
      </c>
      <c r="D133" s="9">
        <v>56</v>
      </c>
      <c r="E133" s="10">
        <v>58</v>
      </c>
      <c r="F133" s="13">
        <v>71</v>
      </c>
      <c r="G133" s="13">
        <v>72</v>
      </c>
      <c r="H133" s="13">
        <v>73</v>
      </c>
      <c r="I133" s="13">
        <v>73</v>
      </c>
      <c r="J133" s="14">
        <v>12</v>
      </c>
      <c r="K133" s="23" t="s">
        <v>112</v>
      </c>
      <c r="L133">
        <f t="shared" si="17"/>
        <v>57</v>
      </c>
      <c r="M133">
        <f t="shared" si="18"/>
        <v>72.25</v>
      </c>
      <c r="N133">
        <f t="shared" si="19"/>
        <v>2</v>
      </c>
      <c r="O133">
        <f t="shared" si="20"/>
        <v>2</v>
      </c>
      <c r="P133">
        <f t="shared" si="16"/>
        <v>2</v>
      </c>
      <c r="Q133">
        <f t="shared" si="21"/>
        <v>2</v>
      </c>
      <c r="R133">
        <f t="shared" si="22"/>
        <v>5</v>
      </c>
    </row>
    <row r="134" spans="1:18" x14ac:dyDescent="0.25">
      <c r="A134" s="7" t="s">
        <v>10</v>
      </c>
      <c r="B134" s="7" t="s">
        <v>25</v>
      </c>
      <c r="C134" s="8" t="s">
        <v>12</v>
      </c>
      <c r="D134" s="9">
        <v>46</v>
      </c>
      <c r="E134" s="10">
        <v>46</v>
      </c>
      <c r="F134" s="13">
        <v>58</v>
      </c>
      <c r="G134" s="13">
        <v>59</v>
      </c>
      <c r="H134" s="13">
        <v>61</v>
      </c>
      <c r="I134" s="13">
        <v>61</v>
      </c>
      <c r="J134" s="14">
        <v>32</v>
      </c>
      <c r="K134" s="23" t="s">
        <v>112</v>
      </c>
      <c r="L134">
        <f t="shared" si="17"/>
        <v>46</v>
      </c>
      <c r="M134">
        <f t="shared" si="18"/>
        <v>59.75</v>
      </c>
      <c r="N134">
        <f t="shared" si="19"/>
        <v>0</v>
      </c>
      <c r="O134">
        <f t="shared" si="20"/>
        <v>3</v>
      </c>
      <c r="P134">
        <f t="shared" si="16"/>
        <v>2</v>
      </c>
      <c r="Q134">
        <f t="shared" si="21"/>
        <v>2</v>
      </c>
      <c r="R134">
        <f t="shared" si="22"/>
        <v>5</v>
      </c>
    </row>
    <row r="135" spans="1:18" x14ac:dyDescent="0.25">
      <c r="A135" s="7" t="s">
        <v>10</v>
      </c>
      <c r="B135" s="7" t="s">
        <v>26</v>
      </c>
      <c r="C135" s="8">
        <v>49</v>
      </c>
      <c r="D135" s="9">
        <v>66</v>
      </c>
      <c r="E135" s="10">
        <v>67</v>
      </c>
      <c r="F135" s="13" t="s">
        <v>12</v>
      </c>
      <c r="G135" s="13" t="s">
        <v>12</v>
      </c>
      <c r="H135" s="13" t="s">
        <v>12</v>
      </c>
      <c r="I135" s="13" t="s">
        <v>12</v>
      </c>
      <c r="J135" s="14">
        <v>14</v>
      </c>
      <c r="K135" s="23" t="s">
        <v>112</v>
      </c>
      <c r="L135">
        <f t="shared" si="17"/>
        <v>66.5</v>
      </c>
      <c r="M135" t="e">
        <f t="shared" si="18"/>
        <v>#DIV/0!</v>
      </c>
      <c r="N135">
        <f t="shared" si="19"/>
        <v>1</v>
      </c>
      <c r="O135" t="e">
        <f t="shared" si="20"/>
        <v>#VALUE!</v>
      </c>
      <c r="P135">
        <f t="shared" si="16"/>
        <v>2</v>
      </c>
      <c r="Q135" t="e">
        <f t="shared" si="21"/>
        <v>#VALUE!</v>
      </c>
      <c r="R135" t="e">
        <f t="shared" si="22"/>
        <v>#VALUE!</v>
      </c>
    </row>
    <row r="136" spans="1:18" x14ac:dyDescent="0.25">
      <c r="A136" s="7" t="s">
        <v>10</v>
      </c>
      <c r="B136" s="7" t="s">
        <v>27</v>
      </c>
      <c r="C136" s="8">
        <v>54</v>
      </c>
      <c r="D136" s="9">
        <v>86</v>
      </c>
      <c r="E136" s="10">
        <v>87</v>
      </c>
      <c r="F136" s="13" t="s">
        <v>12</v>
      </c>
      <c r="G136" s="13" t="s">
        <v>12</v>
      </c>
      <c r="H136" s="13" t="s">
        <v>12</v>
      </c>
      <c r="I136" s="13" t="s">
        <v>12</v>
      </c>
      <c r="J136" s="14">
        <v>4</v>
      </c>
      <c r="K136" s="23" t="s">
        <v>112</v>
      </c>
      <c r="L136">
        <f t="shared" si="17"/>
        <v>86.5</v>
      </c>
      <c r="M136" t="e">
        <f t="shared" si="18"/>
        <v>#DIV/0!</v>
      </c>
      <c r="N136">
        <f t="shared" si="19"/>
        <v>1</v>
      </c>
      <c r="O136" t="e">
        <f t="shared" si="20"/>
        <v>#VALUE!</v>
      </c>
      <c r="P136">
        <f t="shared" si="16"/>
        <v>2</v>
      </c>
      <c r="Q136" t="e">
        <f t="shared" si="21"/>
        <v>#VALUE!</v>
      </c>
      <c r="R136" t="e">
        <f t="shared" si="22"/>
        <v>#VALUE!</v>
      </c>
    </row>
    <row r="137" spans="1:18" x14ac:dyDescent="0.25">
      <c r="A137" s="7" t="s">
        <v>10</v>
      </c>
      <c r="B137" s="7" t="s">
        <v>28</v>
      </c>
      <c r="C137" s="8">
        <v>61</v>
      </c>
      <c r="D137" s="9">
        <v>76</v>
      </c>
      <c r="E137" s="10">
        <v>77</v>
      </c>
      <c r="F137" s="13">
        <v>91</v>
      </c>
      <c r="G137" s="13">
        <v>91</v>
      </c>
      <c r="H137" s="13">
        <v>92</v>
      </c>
      <c r="I137" s="13">
        <v>92</v>
      </c>
      <c r="J137" s="14">
        <v>4</v>
      </c>
      <c r="K137" s="23" t="s">
        <v>112</v>
      </c>
      <c r="L137">
        <f t="shared" si="17"/>
        <v>76.5</v>
      </c>
      <c r="M137">
        <f t="shared" si="18"/>
        <v>91.5</v>
      </c>
      <c r="N137">
        <f t="shared" si="19"/>
        <v>1</v>
      </c>
      <c r="O137">
        <f t="shared" si="20"/>
        <v>1</v>
      </c>
      <c r="P137">
        <f t="shared" si="16"/>
        <v>2</v>
      </c>
      <c r="Q137">
        <f t="shared" si="21"/>
        <v>2</v>
      </c>
      <c r="R137">
        <f t="shared" si="22"/>
        <v>5</v>
      </c>
    </row>
    <row r="138" spans="1:18" x14ac:dyDescent="0.25">
      <c r="A138" s="7" t="s">
        <v>10</v>
      </c>
      <c r="B138" s="7" t="s">
        <v>29</v>
      </c>
      <c r="C138" s="8">
        <v>49</v>
      </c>
      <c r="D138" s="9">
        <v>71</v>
      </c>
      <c r="E138" s="10">
        <v>71</v>
      </c>
      <c r="F138" s="13">
        <v>89</v>
      </c>
      <c r="G138" s="13">
        <v>89</v>
      </c>
      <c r="H138" s="13">
        <v>90</v>
      </c>
      <c r="I138" s="13">
        <v>91</v>
      </c>
      <c r="J138" s="14">
        <v>6</v>
      </c>
      <c r="K138" s="23" t="s">
        <v>112</v>
      </c>
      <c r="L138">
        <f t="shared" si="17"/>
        <v>71</v>
      </c>
      <c r="M138">
        <f t="shared" si="18"/>
        <v>89.75</v>
      </c>
      <c r="N138">
        <f t="shared" si="19"/>
        <v>0</v>
      </c>
      <c r="O138">
        <f t="shared" si="20"/>
        <v>2</v>
      </c>
      <c r="P138">
        <f t="shared" si="16"/>
        <v>2</v>
      </c>
      <c r="Q138">
        <f t="shared" si="21"/>
        <v>2</v>
      </c>
      <c r="R138">
        <f t="shared" si="22"/>
        <v>5</v>
      </c>
    </row>
    <row r="139" spans="1:18" x14ac:dyDescent="0.25">
      <c r="A139" s="7" t="s">
        <v>10</v>
      </c>
      <c r="B139" s="7" t="s">
        <v>59</v>
      </c>
      <c r="C139" s="8">
        <v>37</v>
      </c>
      <c r="D139" s="9">
        <v>52</v>
      </c>
      <c r="E139" s="10">
        <v>54</v>
      </c>
      <c r="F139" s="13">
        <v>66</v>
      </c>
      <c r="G139" s="13">
        <v>66</v>
      </c>
      <c r="H139" s="13">
        <v>69</v>
      </c>
      <c r="I139" s="13">
        <v>69</v>
      </c>
      <c r="J139" s="14">
        <v>23</v>
      </c>
      <c r="K139" s="23" t="s">
        <v>112</v>
      </c>
      <c r="L139">
        <f t="shared" si="17"/>
        <v>53</v>
      </c>
      <c r="M139">
        <f t="shared" si="18"/>
        <v>67.5</v>
      </c>
      <c r="N139">
        <f t="shared" si="19"/>
        <v>2</v>
      </c>
      <c r="O139">
        <f t="shared" si="20"/>
        <v>3</v>
      </c>
      <c r="P139">
        <f t="shared" si="16"/>
        <v>2</v>
      </c>
      <c r="Q139">
        <f t="shared" si="21"/>
        <v>2</v>
      </c>
      <c r="R139">
        <f t="shared" si="22"/>
        <v>5</v>
      </c>
    </row>
    <row r="140" spans="1:18" x14ac:dyDescent="0.25">
      <c r="A140" s="7" t="s">
        <v>10</v>
      </c>
      <c r="B140" s="7" t="s">
        <v>31</v>
      </c>
      <c r="C140" s="8">
        <v>39</v>
      </c>
      <c r="D140" s="9">
        <v>54</v>
      </c>
      <c r="E140" s="10">
        <v>54</v>
      </c>
      <c r="F140" s="13">
        <v>67</v>
      </c>
      <c r="G140" s="13">
        <v>68</v>
      </c>
      <c r="H140" s="13">
        <v>69</v>
      </c>
      <c r="I140" s="13">
        <v>69</v>
      </c>
      <c r="J140" s="14">
        <v>12</v>
      </c>
      <c r="K140" s="23" t="s">
        <v>112</v>
      </c>
      <c r="L140">
        <f t="shared" si="17"/>
        <v>54</v>
      </c>
      <c r="M140">
        <f t="shared" si="18"/>
        <v>68.25</v>
      </c>
      <c r="N140">
        <f t="shared" si="19"/>
        <v>0</v>
      </c>
      <c r="O140">
        <f t="shared" si="20"/>
        <v>2</v>
      </c>
      <c r="P140">
        <f t="shared" si="16"/>
        <v>2</v>
      </c>
      <c r="Q140">
        <f t="shared" si="21"/>
        <v>2</v>
      </c>
      <c r="R140">
        <f t="shared" si="22"/>
        <v>5</v>
      </c>
    </row>
    <row r="141" spans="1:18" x14ac:dyDescent="0.25">
      <c r="A141" s="7" t="s">
        <v>10</v>
      </c>
      <c r="B141" s="7" t="s">
        <v>32</v>
      </c>
      <c r="C141" s="8">
        <v>51</v>
      </c>
      <c r="D141" s="9">
        <v>75</v>
      </c>
      <c r="E141" s="10">
        <v>76</v>
      </c>
      <c r="F141" s="13" t="s">
        <v>12</v>
      </c>
      <c r="G141" s="13" t="s">
        <v>12</v>
      </c>
      <c r="H141" s="13" t="s">
        <v>12</v>
      </c>
      <c r="I141" s="13" t="s">
        <v>12</v>
      </c>
      <c r="J141" s="14">
        <v>4</v>
      </c>
      <c r="K141" s="23" t="s">
        <v>112</v>
      </c>
      <c r="L141">
        <f t="shared" si="17"/>
        <v>75.5</v>
      </c>
      <c r="M141" t="e">
        <f t="shared" si="18"/>
        <v>#DIV/0!</v>
      </c>
      <c r="N141">
        <f t="shared" si="19"/>
        <v>1</v>
      </c>
      <c r="O141" t="e">
        <f t="shared" si="20"/>
        <v>#VALUE!</v>
      </c>
      <c r="P141">
        <f t="shared" si="16"/>
        <v>2</v>
      </c>
      <c r="Q141" t="e">
        <f t="shared" si="21"/>
        <v>#VALUE!</v>
      </c>
      <c r="R141" t="e">
        <f t="shared" si="22"/>
        <v>#VALUE!</v>
      </c>
    </row>
    <row r="142" spans="1:18" x14ac:dyDescent="0.25">
      <c r="A142" s="7" t="s">
        <v>10</v>
      </c>
      <c r="B142" s="7" t="s">
        <v>33</v>
      </c>
      <c r="C142" s="8">
        <v>54</v>
      </c>
      <c r="D142" s="9">
        <v>74</v>
      </c>
      <c r="E142" s="10">
        <v>74</v>
      </c>
      <c r="F142" s="13" t="s">
        <v>12</v>
      </c>
      <c r="G142" s="13" t="s">
        <v>12</v>
      </c>
      <c r="H142" s="13" t="s">
        <v>12</v>
      </c>
      <c r="I142" s="13" t="s">
        <v>12</v>
      </c>
      <c r="J142" s="14">
        <v>4</v>
      </c>
      <c r="K142" s="23" t="s">
        <v>112</v>
      </c>
      <c r="L142">
        <f t="shared" si="17"/>
        <v>74</v>
      </c>
      <c r="M142" t="e">
        <f t="shared" si="18"/>
        <v>#DIV/0!</v>
      </c>
      <c r="N142">
        <f t="shared" si="19"/>
        <v>0</v>
      </c>
      <c r="O142" t="e">
        <f t="shared" si="20"/>
        <v>#VALUE!</v>
      </c>
      <c r="P142">
        <f t="shared" si="16"/>
        <v>2</v>
      </c>
      <c r="Q142" t="e">
        <f t="shared" si="21"/>
        <v>#VALUE!</v>
      </c>
      <c r="R142" t="e">
        <f t="shared" si="22"/>
        <v>#VALUE!</v>
      </c>
    </row>
    <row r="143" spans="1:18" x14ac:dyDescent="0.25">
      <c r="A143" s="7" t="s">
        <v>10</v>
      </c>
      <c r="B143" s="7" t="s">
        <v>34</v>
      </c>
      <c r="C143" s="8">
        <v>44</v>
      </c>
      <c r="D143" s="9">
        <v>74</v>
      </c>
      <c r="E143" s="10">
        <v>74</v>
      </c>
      <c r="F143" s="13" t="s">
        <v>12</v>
      </c>
      <c r="G143" s="13" t="s">
        <v>12</v>
      </c>
      <c r="H143" s="13" t="s">
        <v>12</v>
      </c>
      <c r="I143" s="13" t="s">
        <v>12</v>
      </c>
      <c r="J143" s="14">
        <v>4</v>
      </c>
      <c r="K143" s="23" t="s">
        <v>112</v>
      </c>
      <c r="L143">
        <f t="shared" si="17"/>
        <v>74</v>
      </c>
      <c r="M143" t="e">
        <f t="shared" si="18"/>
        <v>#DIV/0!</v>
      </c>
      <c r="N143">
        <f t="shared" si="19"/>
        <v>0</v>
      </c>
      <c r="O143" t="e">
        <f t="shared" si="20"/>
        <v>#VALUE!</v>
      </c>
      <c r="P143">
        <f t="shared" si="16"/>
        <v>2</v>
      </c>
      <c r="Q143" t="e">
        <f t="shared" si="21"/>
        <v>#VALUE!</v>
      </c>
      <c r="R143" t="e">
        <f t="shared" si="22"/>
        <v>#VALUE!</v>
      </c>
    </row>
    <row r="144" spans="1:18" x14ac:dyDescent="0.25">
      <c r="A144" s="7" t="s">
        <v>10</v>
      </c>
      <c r="B144" s="7" t="s">
        <v>87</v>
      </c>
      <c r="C144" s="8">
        <v>55</v>
      </c>
      <c r="D144" s="9">
        <v>74</v>
      </c>
      <c r="E144" s="10">
        <v>76</v>
      </c>
      <c r="F144" s="13">
        <v>96</v>
      </c>
      <c r="G144" s="13">
        <v>96</v>
      </c>
      <c r="H144" s="13">
        <v>97</v>
      </c>
      <c r="I144" s="13">
        <v>98</v>
      </c>
      <c r="J144" s="14">
        <v>6</v>
      </c>
      <c r="K144" s="23" t="s">
        <v>112</v>
      </c>
      <c r="L144">
        <f t="shared" si="17"/>
        <v>75</v>
      </c>
      <c r="M144">
        <f t="shared" si="18"/>
        <v>96.75</v>
      </c>
      <c r="N144">
        <f t="shared" si="19"/>
        <v>2</v>
      </c>
      <c r="O144">
        <f t="shared" si="20"/>
        <v>2</v>
      </c>
      <c r="P144">
        <f t="shared" si="16"/>
        <v>2</v>
      </c>
      <c r="Q144">
        <f t="shared" si="21"/>
        <v>2</v>
      </c>
      <c r="R144">
        <f t="shared" si="22"/>
        <v>5</v>
      </c>
    </row>
    <row r="145" spans="1:18" x14ac:dyDescent="0.25">
      <c r="A145" s="7" t="s">
        <v>10</v>
      </c>
      <c r="B145" s="7" t="s">
        <v>35</v>
      </c>
      <c r="C145" s="8">
        <v>46</v>
      </c>
      <c r="D145" s="9">
        <v>60</v>
      </c>
      <c r="E145" s="10">
        <v>60</v>
      </c>
      <c r="F145" s="13">
        <v>74</v>
      </c>
      <c r="G145" s="13">
        <v>74</v>
      </c>
      <c r="H145" s="13">
        <v>76</v>
      </c>
      <c r="I145" s="13">
        <v>77</v>
      </c>
      <c r="J145" s="14">
        <v>15</v>
      </c>
      <c r="K145" s="23" t="s">
        <v>112</v>
      </c>
      <c r="L145">
        <f t="shared" si="17"/>
        <v>60</v>
      </c>
      <c r="M145">
        <f t="shared" si="18"/>
        <v>75.25</v>
      </c>
      <c r="N145">
        <f t="shared" si="19"/>
        <v>0</v>
      </c>
      <c r="O145">
        <f t="shared" si="20"/>
        <v>3</v>
      </c>
      <c r="P145">
        <f t="shared" si="16"/>
        <v>2</v>
      </c>
      <c r="Q145">
        <f t="shared" si="21"/>
        <v>2</v>
      </c>
      <c r="R145">
        <f t="shared" si="22"/>
        <v>5</v>
      </c>
    </row>
    <row r="146" spans="1:18" x14ac:dyDescent="0.25">
      <c r="A146" s="7" t="s">
        <v>10</v>
      </c>
      <c r="B146" s="7" t="s">
        <v>88</v>
      </c>
      <c r="C146" s="8">
        <v>46</v>
      </c>
      <c r="D146" s="9">
        <v>65</v>
      </c>
      <c r="E146" s="10">
        <v>68</v>
      </c>
      <c r="F146" s="13" t="s">
        <v>12</v>
      </c>
      <c r="G146" s="13" t="s">
        <v>12</v>
      </c>
      <c r="H146" s="13" t="s">
        <v>12</v>
      </c>
      <c r="I146" s="13" t="s">
        <v>12</v>
      </c>
      <c r="J146" s="14">
        <v>6</v>
      </c>
      <c r="K146" s="23" t="s">
        <v>112</v>
      </c>
      <c r="L146">
        <f t="shared" si="17"/>
        <v>66.5</v>
      </c>
      <c r="M146" t="e">
        <f t="shared" si="18"/>
        <v>#DIV/0!</v>
      </c>
      <c r="N146">
        <f t="shared" si="19"/>
        <v>3</v>
      </c>
      <c r="O146" t="e">
        <f t="shared" si="20"/>
        <v>#VALUE!</v>
      </c>
      <c r="P146">
        <f t="shared" si="16"/>
        <v>2</v>
      </c>
      <c r="Q146" t="e">
        <f t="shared" si="21"/>
        <v>#VALUE!</v>
      </c>
      <c r="R146" t="e">
        <f t="shared" si="22"/>
        <v>#VALUE!</v>
      </c>
    </row>
    <row r="147" spans="1:18" x14ac:dyDescent="0.25">
      <c r="A147" s="7" t="s">
        <v>10</v>
      </c>
      <c r="B147" s="7" t="s">
        <v>89</v>
      </c>
      <c r="C147" s="8">
        <v>41</v>
      </c>
      <c r="D147" s="9">
        <v>61</v>
      </c>
      <c r="E147" s="10">
        <v>62</v>
      </c>
      <c r="F147" s="13">
        <v>78</v>
      </c>
      <c r="G147" s="13">
        <v>78</v>
      </c>
      <c r="H147" s="13">
        <v>79</v>
      </c>
      <c r="I147" s="13">
        <v>79</v>
      </c>
      <c r="J147" s="14">
        <v>10</v>
      </c>
      <c r="K147" s="23" t="s">
        <v>112</v>
      </c>
      <c r="L147">
        <f t="shared" si="17"/>
        <v>61.5</v>
      </c>
      <c r="M147">
        <f t="shared" si="18"/>
        <v>78.5</v>
      </c>
      <c r="N147">
        <f t="shared" si="19"/>
        <v>1</v>
      </c>
      <c r="O147">
        <f t="shared" si="20"/>
        <v>1</v>
      </c>
      <c r="P147">
        <f t="shared" si="16"/>
        <v>2</v>
      </c>
      <c r="Q147">
        <f t="shared" si="21"/>
        <v>2</v>
      </c>
      <c r="R147">
        <f t="shared" si="22"/>
        <v>5</v>
      </c>
    </row>
    <row r="148" spans="1:18" x14ac:dyDescent="0.25">
      <c r="A148" s="7" t="s">
        <v>10</v>
      </c>
      <c r="B148" s="7" t="s">
        <v>80</v>
      </c>
      <c r="C148" s="8">
        <v>56</v>
      </c>
      <c r="D148" s="9">
        <v>71</v>
      </c>
      <c r="E148" s="10">
        <v>71</v>
      </c>
      <c r="F148" s="13">
        <v>85</v>
      </c>
      <c r="G148" s="13">
        <v>85</v>
      </c>
      <c r="H148" s="13">
        <v>86</v>
      </c>
      <c r="I148" s="13">
        <v>86</v>
      </c>
      <c r="J148" s="14">
        <v>8</v>
      </c>
      <c r="K148" s="23" t="s">
        <v>112</v>
      </c>
      <c r="L148">
        <f t="shared" si="17"/>
        <v>71</v>
      </c>
      <c r="M148">
        <f t="shared" si="18"/>
        <v>85.5</v>
      </c>
      <c r="N148">
        <f t="shared" si="19"/>
        <v>0</v>
      </c>
      <c r="O148">
        <f t="shared" si="20"/>
        <v>1</v>
      </c>
      <c r="P148">
        <f t="shared" si="16"/>
        <v>2</v>
      </c>
      <c r="Q148">
        <f t="shared" si="21"/>
        <v>2</v>
      </c>
      <c r="R148">
        <f t="shared" si="22"/>
        <v>5</v>
      </c>
    </row>
    <row r="149" spans="1:18" x14ac:dyDescent="0.25">
      <c r="A149" s="7" t="s">
        <v>10</v>
      </c>
      <c r="B149" s="7" t="s">
        <v>36</v>
      </c>
      <c r="C149" s="8">
        <v>68</v>
      </c>
      <c r="D149" s="9">
        <v>85</v>
      </c>
      <c r="E149" s="10">
        <v>85</v>
      </c>
      <c r="F149" s="13" t="s">
        <v>12</v>
      </c>
      <c r="G149" s="13" t="s">
        <v>12</v>
      </c>
      <c r="H149" s="13" t="s">
        <v>12</v>
      </c>
      <c r="I149" s="13" t="s">
        <v>12</v>
      </c>
      <c r="J149" s="14">
        <v>4</v>
      </c>
      <c r="K149" s="23" t="s">
        <v>112</v>
      </c>
      <c r="L149">
        <f t="shared" si="17"/>
        <v>85</v>
      </c>
      <c r="M149" t="e">
        <f t="shared" si="18"/>
        <v>#DIV/0!</v>
      </c>
      <c r="N149">
        <f t="shared" si="19"/>
        <v>0</v>
      </c>
      <c r="O149" t="e">
        <f t="shared" si="20"/>
        <v>#VALUE!</v>
      </c>
      <c r="P149">
        <f t="shared" si="16"/>
        <v>2</v>
      </c>
      <c r="Q149" t="e">
        <f t="shared" si="21"/>
        <v>#VALUE!</v>
      </c>
      <c r="R149" t="e">
        <f t="shared" si="22"/>
        <v>#VALUE!</v>
      </c>
    </row>
    <row r="150" spans="1:18" x14ac:dyDescent="0.25">
      <c r="A150" s="7" t="s">
        <v>10</v>
      </c>
      <c r="B150" s="7" t="s">
        <v>64</v>
      </c>
      <c r="C150" s="8">
        <v>56</v>
      </c>
      <c r="D150" s="9">
        <v>75</v>
      </c>
      <c r="E150" s="10">
        <v>81</v>
      </c>
      <c r="F150" s="13" t="s">
        <v>12</v>
      </c>
      <c r="G150" s="13" t="s">
        <v>12</v>
      </c>
      <c r="H150" s="13" t="s">
        <v>12</v>
      </c>
      <c r="I150" s="13" t="s">
        <v>12</v>
      </c>
      <c r="J150" s="14">
        <v>8</v>
      </c>
      <c r="K150" s="23" t="s">
        <v>112</v>
      </c>
      <c r="L150">
        <f t="shared" si="17"/>
        <v>78</v>
      </c>
      <c r="M150" t="e">
        <f t="shared" si="18"/>
        <v>#DIV/0!</v>
      </c>
      <c r="N150">
        <f t="shared" si="19"/>
        <v>6</v>
      </c>
      <c r="O150" t="e">
        <f t="shared" si="20"/>
        <v>#VALUE!</v>
      </c>
      <c r="P150">
        <f t="shared" si="16"/>
        <v>1</v>
      </c>
      <c r="Q150" t="e">
        <f t="shared" si="21"/>
        <v>#VALUE!</v>
      </c>
      <c r="R150" t="e">
        <f t="shared" si="22"/>
        <v>#VALUE!</v>
      </c>
    </row>
    <row r="151" spans="1:18" x14ac:dyDescent="0.25">
      <c r="A151" s="7" t="s">
        <v>10</v>
      </c>
      <c r="B151" s="7" t="s">
        <v>65</v>
      </c>
      <c r="C151" s="8">
        <v>67</v>
      </c>
      <c r="D151" s="9">
        <v>89</v>
      </c>
      <c r="E151" s="10">
        <v>91</v>
      </c>
      <c r="F151" s="13" t="s">
        <v>12</v>
      </c>
      <c r="G151" s="13" t="s">
        <v>12</v>
      </c>
      <c r="H151" s="13" t="s">
        <v>12</v>
      </c>
      <c r="I151" s="13" t="s">
        <v>12</v>
      </c>
      <c r="J151" s="14">
        <v>4</v>
      </c>
      <c r="K151" s="23" t="s">
        <v>112</v>
      </c>
      <c r="L151">
        <f t="shared" si="17"/>
        <v>90</v>
      </c>
      <c r="M151" t="e">
        <f t="shared" si="18"/>
        <v>#DIV/0!</v>
      </c>
      <c r="N151">
        <f t="shared" si="19"/>
        <v>2</v>
      </c>
      <c r="O151" t="e">
        <f t="shared" si="20"/>
        <v>#VALUE!</v>
      </c>
      <c r="P151">
        <f t="shared" si="16"/>
        <v>2</v>
      </c>
      <c r="Q151" t="e">
        <f t="shared" si="21"/>
        <v>#VALUE!</v>
      </c>
      <c r="R151" t="e">
        <f t="shared" si="22"/>
        <v>#VALUE!</v>
      </c>
    </row>
    <row r="152" spans="1:18" x14ac:dyDescent="0.25">
      <c r="A152" s="7" t="s">
        <v>10</v>
      </c>
      <c r="B152" s="7" t="s">
        <v>38</v>
      </c>
      <c r="C152" s="8">
        <v>58</v>
      </c>
      <c r="D152" s="9">
        <v>83</v>
      </c>
      <c r="E152" s="10">
        <v>91</v>
      </c>
      <c r="F152" s="13" t="s">
        <v>12</v>
      </c>
      <c r="G152" s="13" t="s">
        <v>12</v>
      </c>
      <c r="H152" s="13" t="s">
        <v>12</v>
      </c>
      <c r="I152" s="13" t="s">
        <v>12</v>
      </c>
      <c r="J152" s="14">
        <v>4</v>
      </c>
      <c r="K152" s="23" t="s">
        <v>112</v>
      </c>
      <c r="L152">
        <f t="shared" si="17"/>
        <v>87</v>
      </c>
      <c r="M152" t="e">
        <f t="shared" si="18"/>
        <v>#DIV/0!</v>
      </c>
      <c r="N152">
        <f t="shared" si="19"/>
        <v>8</v>
      </c>
      <c r="O152" t="e">
        <f t="shared" si="20"/>
        <v>#VALUE!</v>
      </c>
      <c r="P152">
        <f t="shared" si="16"/>
        <v>1</v>
      </c>
      <c r="Q152" t="e">
        <f t="shared" si="21"/>
        <v>#VALUE!</v>
      </c>
      <c r="R152" t="e">
        <f t="shared" si="22"/>
        <v>#VALUE!</v>
      </c>
    </row>
    <row r="153" spans="1:18" x14ac:dyDescent="0.25">
      <c r="A153" s="7" t="s">
        <v>10</v>
      </c>
      <c r="B153" s="15" t="s">
        <v>66</v>
      </c>
      <c r="C153" s="16">
        <v>45</v>
      </c>
      <c r="D153" s="17">
        <v>63</v>
      </c>
      <c r="E153" s="18">
        <v>63</v>
      </c>
      <c r="F153" s="19" t="s">
        <v>12</v>
      </c>
      <c r="G153" s="19" t="s">
        <v>12</v>
      </c>
      <c r="H153" s="19" t="s">
        <v>12</v>
      </c>
      <c r="I153" s="19" t="s">
        <v>12</v>
      </c>
      <c r="J153" s="25">
        <v>11</v>
      </c>
      <c r="K153" s="23" t="s">
        <v>112</v>
      </c>
      <c r="L153">
        <f t="shared" si="17"/>
        <v>63</v>
      </c>
      <c r="M153" t="e">
        <f t="shared" si="18"/>
        <v>#DIV/0!</v>
      </c>
      <c r="N153">
        <f t="shared" si="19"/>
        <v>0</v>
      </c>
      <c r="O153" t="e">
        <f t="shared" si="20"/>
        <v>#VALUE!</v>
      </c>
      <c r="P153">
        <f t="shared" si="16"/>
        <v>2</v>
      </c>
      <c r="Q153" t="e">
        <f t="shared" si="21"/>
        <v>#VALUE!</v>
      </c>
      <c r="R153" t="e">
        <f t="shared" si="22"/>
        <v>#VALUE!</v>
      </c>
    </row>
    <row r="154" spans="1:18" x14ac:dyDescent="0.25">
      <c r="A154" s="7" t="s">
        <v>10</v>
      </c>
      <c r="B154" s="15" t="s">
        <v>40</v>
      </c>
      <c r="C154" s="16">
        <v>58</v>
      </c>
      <c r="D154" s="17">
        <v>73</v>
      </c>
      <c r="E154" s="18">
        <v>74</v>
      </c>
      <c r="F154" s="19">
        <v>87</v>
      </c>
      <c r="G154" s="19">
        <v>87</v>
      </c>
      <c r="H154" s="19">
        <v>90</v>
      </c>
      <c r="I154" s="19">
        <v>90</v>
      </c>
      <c r="J154" s="25">
        <v>8</v>
      </c>
      <c r="K154" s="23" t="s">
        <v>112</v>
      </c>
      <c r="L154">
        <f t="shared" si="17"/>
        <v>73.5</v>
      </c>
      <c r="M154">
        <f t="shared" si="18"/>
        <v>88.5</v>
      </c>
      <c r="N154">
        <f t="shared" si="19"/>
        <v>1</v>
      </c>
      <c r="O154">
        <f t="shared" si="20"/>
        <v>3</v>
      </c>
      <c r="P154">
        <f t="shared" si="16"/>
        <v>2</v>
      </c>
      <c r="Q154">
        <f t="shared" si="21"/>
        <v>2</v>
      </c>
      <c r="R154">
        <f t="shared" si="22"/>
        <v>5</v>
      </c>
    </row>
    <row r="155" spans="1:18" x14ac:dyDescent="0.25">
      <c r="A155" s="7" t="s">
        <v>10</v>
      </c>
      <c r="B155" s="15" t="s">
        <v>90</v>
      </c>
      <c r="C155" s="16">
        <v>48</v>
      </c>
      <c r="D155" s="17">
        <v>67</v>
      </c>
      <c r="E155" s="18">
        <v>67</v>
      </c>
      <c r="F155" s="19">
        <v>83</v>
      </c>
      <c r="G155" s="19">
        <v>83</v>
      </c>
      <c r="H155" s="19">
        <v>84</v>
      </c>
      <c r="I155" s="19">
        <v>85</v>
      </c>
      <c r="J155" s="25">
        <v>9</v>
      </c>
      <c r="K155" s="23" t="s">
        <v>112</v>
      </c>
      <c r="L155">
        <f t="shared" si="17"/>
        <v>67</v>
      </c>
      <c r="M155">
        <f t="shared" si="18"/>
        <v>83.75</v>
      </c>
      <c r="N155">
        <f t="shared" si="19"/>
        <v>0</v>
      </c>
      <c r="O155">
        <f t="shared" si="20"/>
        <v>2</v>
      </c>
      <c r="P155">
        <f t="shared" si="16"/>
        <v>2</v>
      </c>
      <c r="Q155">
        <f t="shared" si="21"/>
        <v>2</v>
      </c>
      <c r="R155">
        <f t="shared" si="22"/>
        <v>5</v>
      </c>
    </row>
    <row r="156" spans="1:18" x14ac:dyDescent="0.25">
      <c r="A156" s="7" t="s">
        <v>10</v>
      </c>
      <c r="B156" s="15" t="s">
        <v>82</v>
      </c>
      <c r="C156" s="16">
        <v>59</v>
      </c>
      <c r="D156" s="17">
        <v>77</v>
      </c>
      <c r="E156" s="18">
        <v>78</v>
      </c>
      <c r="F156" s="19">
        <v>90</v>
      </c>
      <c r="G156" s="19">
        <v>91</v>
      </c>
      <c r="H156" s="19">
        <v>92</v>
      </c>
      <c r="I156" s="19">
        <v>92</v>
      </c>
      <c r="J156" s="25">
        <v>8</v>
      </c>
      <c r="K156" s="23" t="s">
        <v>112</v>
      </c>
      <c r="L156">
        <f t="shared" si="17"/>
        <v>77.5</v>
      </c>
      <c r="M156">
        <f t="shared" si="18"/>
        <v>91.25</v>
      </c>
      <c r="N156">
        <f t="shared" si="19"/>
        <v>1</v>
      </c>
      <c r="O156">
        <f t="shared" si="20"/>
        <v>2</v>
      </c>
      <c r="P156">
        <f t="shared" si="16"/>
        <v>2</v>
      </c>
      <c r="Q156">
        <f t="shared" si="21"/>
        <v>2</v>
      </c>
      <c r="R156">
        <f t="shared" si="22"/>
        <v>5</v>
      </c>
    </row>
    <row r="157" spans="1:18" x14ac:dyDescent="0.25">
      <c r="A157" s="7" t="s">
        <v>10</v>
      </c>
      <c r="B157" s="7" t="s">
        <v>68</v>
      </c>
      <c r="C157" s="8">
        <v>54</v>
      </c>
      <c r="D157" s="9">
        <v>77</v>
      </c>
      <c r="E157" s="10">
        <v>80</v>
      </c>
      <c r="F157" s="13" t="s">
        <v>12</v>
      </c>
      <c r="G157" s="13" t="s">
        <v>12</v>
      </c>
      <c r="H157" s="13" t="s">
        <v>12</v>
      </c>
      <c r="I157" s="13" t="s">
        <v>12</v>
      </c>
      <c r="J157" s="14">
        <v>4</v>
      </c>
      <c r="K157" s="23" t="s">
        <v>112</v>
      </c>
      <c r="L157">
        <f t="shared" si="17"/>
        <v>78.5</v>
      </c>
      <c r="M157" t="e">
        <f t="shared" si="18"/>
        <v>#DIV/0!</v>
      </c>
      <c r="N157">
        <f t="shared" si="19"/>
        <v>3</v>
      </c>
      <c r="O157" t="e">
        <f t="shared" si="20"/>
        <v>#VALUE!</v>
      </c>
      <c r="P157">
        <f t="shared" si="16"/>
        <v>2</v>
      </c>
      <c r="Q157" t="e">
        <f t="shared" si="21"/>
        <v>#VALUE!</v>
      </c>
      <c r="R157" t="e">
        <f t="shared" si="22"/>
        <v>#VALUE!</v>
      </c>
    </row>
    <row r="158" spans="1:18" x14ac:dyDescent="0.25">
      <c r="A158" s="7" t="s">
        <v>10</v>
      </c>
      <c r="B158" s="7" t="s">
        <v>69</v>
      </c>
      <c r="C158" s="8">
        <v>64</v>
      </c>
      <c r="D158" s="9">
        <v>79</v>
      </c>
      <c r="E158" s="10">
        <v>81</v>
      </c>
      <c r="F158" s="13" t="s">
        <v>12</v>
      </c>
      <c r="G158" s="13" t="s">
        <v>12</v>
      </c>
      <c r="H158" s="13" t="s">
        <v>12</v>
      </c>
      <c r="I158" s="13" t="s">
        <v>12</v>
      </c>
      <c r="J158" s="14">
        <v>4</v>
      </c>
      <c r="K158" s="23" t="s">
        <v>112</v>
      </c>
      <c r="L158">
        <f t="shared" si="17"/>
        <v>80</v>
      </c>
      <c r="M158" t="e">
        <f t="shared" si="18"/>
        <v>#DIV/0!</v>
      </c>
      <c r="N158">
        <f t="shared" si="19"/>
        <v>2</v>
      </c>
      <c r="O158" t="e">
        <f t="shared" si="20"/>
        <v>#VALUE!</v>
      </c>
      <c r="P158">
        <f t="shared" si="16"/>
        <v>2</v>
      </c>
      <c r="Q158" t="e">
        <f t="shared" si="21"/>
        <v>#VALUE!</v>
      </c>
      <c r="R158" t="e">
        <f t="shared" si="22"/>
        <v>#VALUE!</v>
      </c>
    </row>
    <row r="159" spans="1:18" x14ac:dyDescent="0.25">
      <c r="A159" s="7" t="s">
        <v>10</v>
      </c>
      <c r="B159" s="7" t="s">
        <v>70</v>
      </c>
      <c r="C159" s="8">
        <v>54</v>
      </c>
      <c r="D159" s="9">
        <v>75</v>
      </c>
      <c r="E159" s="10">
        <v>75</v>
      </c>
      <c r="F159" s="13" t="s">
        <v>12</v>
      </c>
      <c r="G159" s="13" t="s">
        <v>12</v>
      </c>
      <c r="H159" s="13" t="s">
        <v>12</v>
      </c>
      <c r="I159" s="13" t="s">
        <v>12</v>
      </c>
      <c r="J159" s="14">
        <v>6</v>
      </c>
      <c r="K159" s="23" t="s">
        <v>112</v>
      </c>
      <c r="L159">
        <f t="shared" si="17"/>
        <v>75</v>
      </c>
      <c r="M159" t="e">
        <f t="shared" si="18"/>
        <v>#DIV/0!</v>
      </c>
      <c r="N159">
        <f t="shared" si="19"/>
        <v>0</v>
      </c>
      <c r="O159" t="e">
        <f t="shared" si="20"/>
        <v>#VALUE!</v>
      </c>
      <c r="P159">
        <f t="shared" si="16"/>
        <v>2</v>
      </c>
      <c r="Q159" t="e">
        <f t="shared" si="21"/>
        <v>#VALUE!</v>
      </c>
      <c r="R159" t="e">
        <f t="shared" si="22"/>
        <v>#VALUE!</v>
      </c>
    </row>
    <row r="160" spans="1:18" x14ac:dyDescent="0.25">
      <c r="A160" s="7" t="s">
        <v>10</v>
      </c>
      <c r="B160" s="7" t="s">
        <v>41</v>
      </c>
      <c r="C160" s="8">
        <v>57</v>
      </c>
      <c r="D160" s="9">
        <v>72</v>
      </c>
      <c r="E160" s="10">
        <v>74</v>
      </c>
      <c r="F160" s="13" t="s">
        <v>12</v>
      </c>
      <c r="G160" s="13" t="s">
        <v>12</v>
      </c>
      <c r="H160" s="13" t="s">
        <v>12</v>
      </c>
      <c r="I160" s="13" t="s">
        <v>12</v>
      </c>
      <c r="J160" s="14">
        <v>5</v>
      </c>
      <c r="K160" s="23" t="s">
        <v>112</v>
      </c>
      <c r="L160">
        <f t="shared" si="17"/>
        <v>73</v>
      </c>
      <c r="M160" t="e">
        <f t="shared" si="18"/>
        <v>#DIV/0!</v>
      </c>
      <c r="N160">
        <f t="shared" si="19"/>
        <v>2</v>
      </c>
      <c r="O160" t="e">
        <f t="shared" si="20"/>
        <v>#VALUE!</v>
      </c>
      <c r="P160">
        <f t="shared" si="16"/>
        <v>2</v>
      </c>
      <c r="Q160" t="e">
        <f t="shared" si="21"/>
        <v>#VALUE!</v>
      </c>
      <c r="R160" t="e">
        <f t="shared" si="22"/>
        <v>#VALUE!</v>
      </c>
    </row>
    <row r="161" spans="1:18" x14ac:dyDescent="0.25">
      <c r="A161" s="7" t="s">
        <v>10</v>
      </c>
      <c r="B161" s="7" t="s">
        <v>71</v>
      </c>
      <c r="C161" s="8">
        <v>57</v>
      </c>
      <c r="D161" s="9">
        <v>77</v>
      </c>
      <c r="E161" s="10">
        <v>77</v>
      </c>
      <c r="F161" s="13">
        <v>100</v>
      </c>
      <c r="G161" s="13">
        <v>100</v>
      </c>
      <c r="H161" s="13">
        <v>102</v>
      </c>
      <c r="I161" s="13">
        <v>103</v>
      </c>
      <c r="J161" s="14">
        <v>4</v>
      </c>
      <c r="K161" s="23" t="s">
        <v>112</v>
      </c>
      <c r="L161">
        <f t="shared" si="17"/>
        <v>77</v>
      </c>
      <c r="M161">
        <f t="shared" si="18"/>
        <v>101.25</v>
      </c>
      <c r="N161">
        <f t="shared" si="19"/>
        <v>0</v>
      </c>
      <c r="O161">
        <f t="shared" si="20"/>
        <v>3</v>
      </c>
      <c r="P161">
        <f t="shared" si="16"/>
        <v>2</v>
      </c>
      <c r="Q161">
        <f t="shared" si="21"/>
        <v>2</v>
      </c>
      <c r="R161">
        <f t="shared" si="22"/>
        <v>5</v>
      </c>
    </row>
    <row r="162" spans="1:18" x14ac:dyDescent="0.25">
      <c r="A162" s="7" t="s">
        <v>10</v>
      </c>
      <c r="B162" s="7" t="s">
        <v>42</v>
      </c>
      <c r="C162" s="8">
        <v>69</v>
      </c>
      <c r="D162" s="9">
        <v>86</v>
      </c>
      <c r="E162" s="10">
        <v>86</v>
      </c>
      <c r="F162" s="13" t="s">
        <v>12</v>
      </c>
      <c r="G162" s="13" t="s">
        <v>12</v>
      </c>
      <c r="H162" s="13" t="s">
        <v>12</v>
      </c>
      <c r="I162" s="13" t="s">
        <v>12</v>
      </c>
      <c r="J162" s="14">
        <v>4</v>
      </c>
      <c r="K162" s="23" t="s">
        <v>112</v>
      </c>
      <c r="L162">
        <f t="shared" si="17"/>
        <v>86</v>
      </c>
      <c r="M162" t="e">
        <f t="shared" si="18"/>
        <v>#DIV/0!</v>
      </c>
      <c r="N162">
        <f t="shared" si="19"/>
        <v>0</v>
      </c>
      <c r="O162" t="e">
        <f t="shared" si="20"/>
        <v>#VALUE!</v>
      </c>
      <c r="P162">
        <f t="shared" si="16"/>
        <v>2</v>
      </c>
      <c r="Q162" t="e">
        <f t="shared" si="21"/>
        <v>#VALUE!</v>
      </c>
      <c r="R162" t="e">
        <f t="shared" si="22"/>
        <v>#VALUE!</v>
      </c>
    </row>
    <row r="163" spans="1:18" x14ac:dyDescent="0.25">
      <c r="A163" s="7" t="s">
        <v>10</v>
      </c>
      <c r="B163" s="7" t="s">
        <v>43</v>
      </c>
      <c r="C163" s="8">
        <v>46</v>
      </c>
      <c r="D163" s="9">
        <v>61</v>
      </c>
      <c r="E163" s="10">
        <v>61</v>
      </c>
      <c r="F163" s="13">
        <v>73</v>
      </c>
      <c r="G163" s="13">
        <v>75</v>
      </c>
      <c r="H163" s="13">
        <v>75</v>
      </c>
      <c r="I163" s="13">
        <v>75</v>
      </c>
      <c r="J163" s="14">
        <v>16</v>
      </c>
      <c r="K163" s="23" t="s">
        <v>112</v>
      </c>
      <c r="L163">
        <f t="shared" si="17"/>
        <v>61</v>
      </c>
      <c r="M163">
        <f t="shared" si="18"/>
        <v>74.5</v>
      </c>
      <c r="N163">
        <f t="shared" si="19"/>
        <v>0</v>
      </c>
      <c r="O163">
        <f t="shared" si="20"/>
        <v>2</v>
      </c>
      <c r="P163">
        <f t="shared" si="16"/>
        <v>2</v>
      </c>
      <c r="Q163">
        <f t="shared" si="21"/>
        <v>2</v>
      </c>
      <c r="R163">
        <f t="shared" si="22"/>
        <v>5</v>
      </c>
    </row>
    <row r="164" spans="1:18" x14ac:dyDescent="0.25">
      <c r="A164" s="7" t="s">
        <v>10</v>
      </c>
      <c r="B164" s="7" t="s">
        <v>72</v>
      </c>
      <c r="C164" s="8">
        <v>66</v>
      </c>
      <c r="D164" s="9">
        <v>90</v>
      </c>
      <c r="E164" s="10">
        <v>99</v>
      </c>
      <c r="F164" s="13" t="s">
        <v>12</v>
      </c>
      <c r="G164" s="13" t="s">
        <v>12</v>
      </c>
      <c r="H164" s="13" t="s">
        <v>12</v>
      </c>
      <c r="I164" s="13" t="s">
        <v>12</v>
      </c>
      <c r="J164" s="14">
        <v>3</v>
      </c>
      <c r="K164" s="23" t="s">
        <v>112</v>
      </c>
      <c r="L164">
        <f t="shared" si="17"/>
        <v>94.5</v>
      </c>
      <c r="M164" t="e">
        <f t="shared" si="18"/>
        <v>#DIV/0!</v>
      </c>
      <c r="N164">
        <f t="shared" si="19"/>
        <v>9</v>
      </c>
      <c r="O164" t="e">
        <f t="shared" si="20"/>
        <v>#VALUE!</v>
      </c>
      <c r="P164">
        <f t="shared" si="16"/>
        <v>1</v>
      </c>
      <c r="Q164" t="e">
        <f t="shared" si="21"/>
        <v>#VALUE!</v>
      </c>
      <c r="R164" t="e">
        <f t="shared" si="22"/>
        <v>#VALUE!</v>
      </c>
    </row>
    <row r="165" spans="1:18" x14ac:dyDescent="0.25">
      <c r="A165" s="7" t="s">
        <v>10</v>
      </c>
      <c r="B165" s="7" t="s">
        <v>73</v>
      </c>
      <c r="C165" s="8">
        <v>51</v>
      </c>
      <c r="D165" s="9">
        <v>71</v>
      </c>
      <c r="E165" s="10">
        <v>71</v>
      </c>
      <c r="F165" s="13" t="s">
        <v>12</v>
      </c>
      <c r="G165" s="13" t="s">
        <v>91</v>
      </c>
      <c r="H165" s="13" t="s">
        <v>91</v>
      </c>
      <c r="I165" s="13" t="s">
        <v>91</v>
      </c>
      <c r="J165" s="14">
        <v>4</v>
      </c>
      <c r="K165" s="23" t="s">
        <v>112</v>
      </c>
      <c r="L165">
        <f t="shared" si="17"/>
        <v>71</v>
      </c>
      <c r="M165" t="e">
        <f t="shared" si="18"/>
        <v>#DIV/0!</v>
      </c>
      <c r="N165">
        <f t="shared" si="19"/>
        <v>0</v>
      </c>
      <c r="O165" t="e">
        <f t="shared" si="20"/>
        <v>#VALUE!</v>
      </c>
      <c r="P165">
        <f t="shared" si="16"/>
        <v>2</v>
      </c>
      <c r="Q165" t="e">
        <f t="shared" si="21"/>
        <v>#VALUE!</v>
      </c>
      <c r="R165" t="e">
        <f t="shared" si="22"/>
        <v>#VALUE!</v>
      </c>
    </row>
    <row r="166" spans="1:18" x14ac:dyDescent="0.25">
      <c r="A166" s="15" t="s">
        <v>47</v>
      </c>
      <c r="B166" s="7" t="s">
        <v>75</v>
      </c>
      <c r="C166" s="8">
        <v>44</v>
      </c>
      <c r="D166" s="9">
        <v>62</v>
      </c>
      <c r="E166" s="10">
        <v>63</v>
      </c>
      <c r="F166" s="13">
        <v>75</v>
      </c>
      <c r="G166" s="13">
        <v>76</v>
      </c>
      <c r="H166" s="13">
        <v>77</v>
      </c>
      <c r="I166" s="13">
        <v>77</v>
      </c>
      <c r="J166" s="14">
        <v>13</v>
      </c>
      <c r="K166" s="23" t="s">
        <v>112</v>
      </c>
      <c r="L166">
        <f t="shared" si="17"/>
        <v>62.5</v>
      </c>
      <c r="M166">
        <f t="shared" si="18"/>
        <v>76.25</v>
      </c>
      <c r="N166">
        <f t="shared" si="19"/>
        <v>1</v>
      </c>
      <c r="O166">
        <f t="shared" si="20"/>
        <v>2</v>
      </c>
      <c r="P166">
        <f>IF(N166&gt;5.43,1,2)</f>
        <v>2</v>
      </c>
      <c r="Q166">
        <f t="shared" si="21"/>
        <v>2</v>
      </c>
      <c r="R166">
        <f t="shared" si="22"/>
        <v>5</v>
      </c>
    </row>
    <row r="167" spans="1:18" x14ac:dyDescent="0.25">
      <c r="A167" s="15" t="s">
        <v>47</v>
      </c>
      <c r="B167" s="7" t="s">
        <v>13</v>
      </c>
      <c r="C167" s="8">
        <v>32</v>
      </c>
      <c r="D167" s="9">
        <v>49</v>
      </c>
      <c r="E167" s="10">
        <v>51</v>
      </c>
      <c r="F167" s="13">
        <v>65</v>
      </c>
      <c r="G167" s="13">
        <v>66</v>
      </c>
      <c r="H167" s="13">
        <v>68</v>
      </c>
      <c r="I167" s="13">
        <v>68</v>
      </c>
      <c r="J167" s="14">
        <v>11</v>
      </c>
      <c r="K167" s="23" t="s">
        <v>112</v>
      </c>
      <c r="L167">
        <f t="shared" si="17"/>
        <v>50</v>
      </c>
      <c r="M167">
        <f t="shared" si="18"/>
        <v>66.75</v>
      </c>
      <c r="N167">
        <f t="shared" si="19"/>
        <v>2</v>
      </c>
      <c r="O167">
        <f t="shared" si="20"/>
        <v>3</v>
      </c>
      <c r="P167">
        <f t="shared" ref="P167:P227" si="23">IF(N167&gt;5.43,1,2)</f>
        <v>2</v>
      </c>
      <c r="Q167">
        <f t="shared" si="21"/>
        <v>2</v>
      </c>
      <c r="R167">
        <f t="shared" si="22"/>
        <v>5</v>
      </c>
    </row>
    <row r="168" spans="1:18" x14ac:dyDescent="0.25">
      <c r="A168" s="15" t="s">
        <v>47</v>
      </c>
      <c r="B168" s="15" t="s">
        <v>14</v>
      </c>
      <c r="C168" s="16">
        <v>33</v>
      </c>
      <c r="D168" s="17">
        <v>48</v>
      </c>
      <c r="E168" s="18">
        <v>49</v>
      </c>
      <c r="F168" s="19">
        <v>58</v>
      </c>
      <c r="G168" s="19">
        <v>59</v>
      </c>
      <c r="H168" s="19">
        <v>60</v>
      </c>
      <c r="I168" s="19">
        <v>60</v>
      </c>
      <c r="J168" s="25">
        <v>28</v>
      </c>
      <c r="K168" s="23" t="s">
        <v>112</v>
      </c>
      <c r="L168">
        <f t="shared" si="17"/>
        <v>48.5</v>
      </c>
      <c r="M168">
        <f t="shared" si="18"/>
        <v>59.25</v>
      </c>
      <c r="N168">
        <f t="shared" si="19"/>
        <v>1</v>
      </c>
      <c r="O168">
        <f t="shared" si="20"/>
        <v>2</v>
      </c>
      <c r="P168">
        <f t="shared" si="23"/>
        <v>2</v>
      </c>
      <c r="Q168">
        <f t="shared" si="21"/>
        <v>2</v>
      </c>
      <c r="R168">
        <f t="shared" si="22"/>
        <v>5</v>
      </c>
    </row>
    <row r="169" spans="1:18" x14ac:dyDescent="0.25">
      <c r="A169" s="7" t="s">
        <v>47</v>
      </c>
      <c r="B169" s="1" t="s">
        <v>15</v>
      </c>
      <c r="C169" s="8">
        <v>46</v>
      </c>
      <c r="D169" s="9">
        <v>56</v>
      </c>
      <c r="E169" s="10">
        <v>58</v>
      </c>
      <c r="F169" s="13" t="s">
        <v>12</v>
      </c>
      <c r="G169" s="13" t="s">
        <v>12</v>
      </c>
      <c r="H169" s="13" t="s">
        <v>12</v>
      </c>
      <c r="I169" s="13" t="s">
        <v>12</v>
      </c>
      <c r="J169" s="14">
        <v>10</v>
      </c>
      <c r="K169" s="23" t="s">
        <v>112</v>
      </c>
      <c r="L169">
        <f t="shared" si="17"/>
        <v>57</v>
      </c>
      <c r="M169" t="e">
        <f t="shared" si="18"/>
        <v>#DIV/0!</v>
      </c>
      <c r="N169">
        <f t="shared" si="19"/>
        <v>2</v>
      </c>
      <c r="O169" t="e">
        <f t="shared" si="20"/>
        <v>#VALUE!</v>
      </c>
      <c r="P169">
        <f t="shared" si="23"/>
        <v>2</v>
      </c>
      <c r="Q169" t="e">
        <f t="shared" si="21"/>
        <v>#VALUE!</v>
      </c>
      <c r="R169" t="e">
        <f t="shared" si="22"/>
        <v>#VALUE!</v>
      </c>
    </row>
    <row r="170" spans="1:18" x14ac:dyDescent="0.25">
      <c r="A170" s="7" t="s">
        <v>47</v>
      </c>
      <c r="B170" s="7" t="s">
        <v>84</v>
      </c>
      <c r="C170" s="8">
        <v>33</v>
      </c>
      <c r="D170" s="9">
        <v>51</v>
      </c>
      <c r="E170" s="10">
        <v>52</v>
      </c>
      <c r="F170" s="13" t="s">
        <v>12</v>
      </c>
      <c r="G170" s="13" t="s">
        <v>12</v>
      </c>
      <c r="H170" s="13" t="s">
        <v>12</v>
      </c>
      <c r="I170" s="13" t="s">
        <v>12</v>
      </c>
      <c r="J170" s="14">
        <v>5</v>
      </c>
      <c r="K170" s="23" t="s">
        <v>112</v>
      </c>
      <c r="L170">
        <f t="shared" si="17"/>
        <v>51.5</v>
      </c>
      <c r="M170" t="e">
        <f t="shared" si="18"/>
        <v>#DIV/0!</v>
      </c>
      <c r="N170">
        <f t="shared" si="19"/>
        <v>1</v>
      </c>
      <c r="O170" t="e">
        <f t="shared" si="20"/>
        <v>#VALUE!</v>
      </c>
      <c r="P170">
        <f t="shared" si="23"/>
        <v>2</v>
      </c>
      <c r="Q170" t="e">
        <f t="shared" si="21"/>
        <v>#VALUE!</v>
      </c>
      <c r="R170" t="e">
        <f t="shared" si="22"/>
        <v>#VALUE!</v>
      </c>
    </row>
    <row r="171" spans="1:18" x14ac:dyDescent="0.25">
      <c r="A171" s="15" t="s">
        <v>47</v>
      </c>
      <c r="B171" s="15" t="s">
        <v>92</v>
      </c>
      <c r="C171" s="16">
        <v>38</v>
      </c>
      <c r="D171" s="17">
        <v>53</v>
      </c>
      <c r="E171" s="18">
        <v>55</v>
      </c>
      <c r="F171" s="19" t="s">
        <v>12</v>
      </c>
      <c r="G171" s="19" t="s">
        <v>12</v>
      </c>
      <c r="H171" s="19" t="s">
        <v>12</v>
      </c>
      <c r="I171" s="19" t="s">
        <v>12</v>
      </c>
      <c r="J171" s="25">
        <v>20</v>
      </c>
      <c r="K171" s="23" t="s">
        <v>112</v>
      </c>
      <c r="L171">
        <f t="shared" si="17"/>
        <v>54</v>
      </c>
      <c r="M171" t="e">
        <f t="shared" si="18"/>
        <v>#DIV/0!</v>
      </c>
      <c r="N171">
        <f t="shared" si="19"/>
        <v>2</v>
      </c>
      <c r="O171" t="e">
        <f t="shared" si="20"/>
        <v>#VALUE!</v>
      </c>
      <c r="P171">
        <f t="shared" si="23"/>
        <v>2</v>
      </c>
      <c r="Q171" t="e">
        <f t="shared" si="21"/>
        <v>#VALUE!</v>
      </c>
      <c r="R171" t="e">
        <f t="shared" si="22"/>
        <v>#VALUE!</v>
      </c>
    </row>
    <row r="172" spans="1:18" x14ac:dyDescent="0.25">
      <c r="A172" s="15" t="s">
        <v>47</v>
      </c>
      <c r="B172" s="7" t="s">
        <v>17</v>
      </c>
      <c r="C172" s="8">
        <v>39</v>
      </c>
      <c r="D172" s="9">
        <v>54</v>
      </c>
      <c r="E172" s="10">
        <v>54</v>
      </c>
      <c r="F172" s="13">
        <v>66</v>
      </c>
      <c r="G172" s="13">
        <v>66</v>
      </c>
      <c r="H172" s="13">
        <v>67</v>
      </c>
      <c r="I172" s="13">
        <v>68</v>
      </c>
      <c r="J172" s="14">
        <v>16</v>
      </c>
      <c r="K172" s="23" t="s">
        <v>112</v>
      </c>
      <c r="L172">
        <f t="shared" si="17"/>
        <v>54</v>
      </c>
      <c r="M172">
        <f t="shared" si="18"/>
        <v>66.75</v>
      </c>
      <c r="N172">
        <f t="shared" si="19"/>
        <v>0</v>
      </c>
      <c r="O172">
        <f t="shared" si="20"/>
        <v>2</v>
      </c>
      <c r="P172">
        <f t="shared" si="23"/>
        <v>2</v>
      </c>
      <c r="Q172">
        <f t="shared" si="21"/>
        <v>2</v>
      </c>
      <c r="R172">
        <f t="shared" si="22"/>
        <v>5</v>
      </c>
    </row>
    <row r="173" spans="1:18" x14ac:dyDescent="0.25">
      <c r="A173" s="15" t="s">
        <v>47</v>
      </c>
      <c r="B173" s="7" t="s">
        <v>48</v>
      </c>
      <c r="C173" s="8">
        <v>54</v>
      </c>
      <c r="D173" s="9">
        <v>68</v>
      </c>
      <c r="E173" s="10">
        <v>68</v>
      </c>
      <c r="F173" s="13" t="s">
        <v>12</v>
      </c>
      <c r="G173" s="13" t="s">
        <v>12</v>
      </c>
      <c r="H173" s="13" t="s">
        <v>12</v>
      </c>
      <c r="I173" s="13" t="s">
        <v>12</v>
      </c>
      <c r="J173" s="14">
        <v>13</v>
      </c>
      <c r="K173" s="23" t="s">
        <v>112</v>
      </c>
      <c r="L173">
        <f t="shared" si="17"/>
        <v>68</v>
      </c>
      <c r="M173" t="e">
        <f t="shared" si="18"/>
        <v>#DIV/0!</v>
      </c>
      <c r="N173">
        <f t="shared" si="19"/>
        <v>0</v>
      </c>
      <c r="O173" t="e">
        <f t="shared" si="20"/>
        <v>#VALUE!</v>
      </c>
      <c r="P173">
        <f t="shared" si="23"/>
        <v>2</v>
      </c>
      <c r="Q173" t="e">
        <f t="shared" si="21"/>
        <v>#VALUE!</v>
      </c>
      <c r="R173" t="e">
        <f t="shared" si="22"/>
        <v>#VALUE!</v>
      </c>
    </row>
    <row r="174" spans="1:18" x14ac:dyDescent="0.25">
      <c r="A174" s="15" t="s">
        <v>47</v>
      </c>
      <c r="B174" s="7" t="s">
        <v>19</v>
      </c>
      <c r="C174" s="8">
        <v>41</v>
      </c>
      <c r="D174" s="9">
        <v>54</v>
      </c>
      <c r="E174" s="10">
        <v>56</v>
      </c>
      <c r="F174" s="13">
        <v>68</v>
      </c>
      <c r="G174" s="13">
        <v>69</v>
      </c>
      <c r="H174" s="13">
        <v>71</v>
      </c>
      <c r="I174" s="13">
        <v>71</v>
      </c>
      <c r="J174" s="14">
        <v>16</v>
      </c>
      <c r="K174" s="23" t="s">
        <v>112</v>
      </c>
      <c r="L174">
        <f t="shared" si="17"/>
        <v>55</v>
      </c>
      <c r="M174">
        <f t="shared" si="18"/>
        <v>69.75</v>
      </c>
      <c r="N174">
        <f t="shared" si="19"/>
        <v>2</v>
      </c>
      <c r="O174">
        <f t="shared" si="20"/>
        <v>3</v>
      </c>
      <c r="P174">
        <f t="shared" si="23"/>
        <v>2</v>
      </c>
      <c r="Q174">
        <f t="shared" si="21"/>
        <v>2</v>
      </c>
      <c r="R174">
        <f t="shared" si="22"/>
        <v>5</v>
      </c>
    </row>
    <row r="175" spans="1:18" x14ac:dyDescent="0.25">
      <c r="A175" s="15" t="s">
        <v>47</v>
      </c>
      <c r="B175" s="7" t="s">
        <v>50</v>
      </c>
      <c r="C175" s="8">
        <v>36</v>
      </c>
      <c r="D175" s="9">
        <v>52</v>
      </c>
      <c r="E175" s="10">
        <v>55</v>
      </c>
      <c r="F175" s="13">
        <v>69</v>
      </c>
      <c r="G175" s="13">
        <v>69</v>
      </c>
      <c r="H175" s="13">
        <v>74</v>
      </c>
      <c r="I175" s="13">
        <v>75</v>
      </c>
      <c r="J175" s="14">
        <v>10</v>
      </c>
      <c r="K175" s="23" t="s">
        <v>112</v>
      </c>
      <c r="L175">
        <f t="shared" si="17"/>
        <v>53.5</v>
      </c>
      <c r="M175">
        <f t="shared" si="18"/>
        <v>71.75</v>
      </c>
      <c r="N175">
        <f t="shared" si="19"/>
        <v>3</v>
      </c>
      <c r="O175">
        <f t="shared" si="20"/>
        <v>6</v>
      </c>
      <c r="P175">
        <f t="shared" si="23"/>
        <v>2</v>
      </c>
      <c r="Q175">
        <f t="shared" si="21"/>
        <v>1</v>
      </c>
      <c r="R175">
        <f t="shared" si="22"/>
        <v>6</v>
      </c>
    </row>
    <row r="176" spans="1:18" x14ac:dyDescent="0.25">
      <c r="A176" s="7" t="s">
        <v>47</v>
      </c>
      <c r="B176" s="7" t="s">
        <v>93</v>
      </c>
      <c r="C176" s="8">
        <v>56</v>
      </c>
      <c r="D176" s="9">
        <v>73</v>
      </c>
      <c r="E176" s="10">
        <v>73</v>
      </c>
      <c r="F176" s="13">
        <v>88</v>
      </c>
      <c r="G176" s="13">
        <v>88</v>
      </c>
      <c r="H176" s="13">
        <v>90</v>
      </c>
      <c r="I176" s="13">
        <v>100</v>
      </c>
      <c r="J176" s="14">
        <v>7</v>
      </c>
      <c r="K176" s="23" t="s">
        <v>112</v>
      </c>
      <c r="L176">
        <f t="shared" si="17"/>
        <v>73</v>
      </c>
      <c r="M176">
        <f t="shared" si="18"/>
        <v>91.5</v>
      </c>
      <c r="N176">
        <f t="shared" si="19"/>
        <v>0</v>
      </c>
      <c r="O176">
        <f t="shared" si="20"/>
        <v>12</v>
      </c>
      <c r="P176">
        <f t="shared" si="23"/>
        <v>2</v>
      </c>
      <c r="Q176">
        <f t="shared" si="21"/>
        <v>1</v>
      </c>
      <c r="R176">
        <f t="shared" si="22"/>
        <v>6</v>
      </c>
    </row>
    <row r="177" spans="1:18" x14ac:dyDescent="0.25">
      <c r="A177" s="7" t="s">
        <v>47</v>
      </c>
      <c r="B177" s="7" t="s">
        <v>76</v>
      </c>
      <c r="C177" s="8">
        <v>34</v>
      </c>
      <c r="D177" s="9">
        <v>49</v>
      </c>
      <c r="E177" s="10">
        <v>50</v>
      </c>
      <c r="F177" s="13">
        <v>65</v>
      </c>
      <c r="G177" s="13">
        <v>67</v>
      </c>
      <c r="H177" s="13">
        <v>69</v>
      </c>
      <c r="I177" s="13">
        <v>75</v>
      </c>
      <c r="J177" s="14">
        <v>10</v>
      </c>
      <c r="K177" s="23" t="s">
        <v>112</v>
      </c>
      <c r="L177">
        <f t="shared" si="17"/>
        <v>49.5</v>
      </c>
      <c r="M177">
        <f t="shared" si="18"/>
        <v>69</v>
      </c>
      <c r="N177">
        <f t="shared" si="19"/>
        <v>1</v>
      </c>
      <c r="O177">
        <f t="shared" si="20"/>
        <v>10</v>
      </c>
      <c r="P177">
        <f t="shared" si="23"/>
        <v>2</v>
      </c>
      <c r="Q177">
        <f t="shared" si="21"/>
        <v>1</v>
      </c>
      <c r="R177">
        <f t="shared" si="22"/>
        <v>6</v>
      </c>
    </row>
    <row r="178" spans="1:18" x14ac:dyDescent="0.25">
      <c r="A178" s="7" t="s">
        <v>47</v>
      </c>
      <c r="B178" s="7" t="s">
        <v>51</v>
      </c>
      <c r="C178" s="8">
        <v>44</v>
      </c>
      <c r="D178" s="9">
        <v>68</v>
      </c>
      <c r="E178" s="10">
        <v>71</v>
      </c>
      <c r="F178" s="13">
        <v>90</v>
      </c>
      <c r="G178" s="13">
        <v>90</v>
      </c>
      <c r="H178" s="13">
        <v>91</v>
      </c>
      <c r="I178" s="13">
        <v>91</v>
      </c>
      <c r="J178" s="14">
        <v>8</v>
      </c>
      <c r="K178" s="23" t="s">
        <v>112</v>
      </c>
      <c r="L178">
        <f t="shared" si="17"/>
        <v>69.5</v>
      </c>
      <c r="M178">
        <f t="shared" si="18"/>
        <v>90.5</v>
      </c>
      <c r="N178">
        <f t="shared" si="19"/>
        <v>3</v>
      </c>
      <c r="O178">
        <f t="shared" si="20"/>
        <v>1</v>
      </c>
      <c r="P178">
        <f t="shared" si="23"/>
        <v>2</v>
      </c>
      <c r="Q178">
        <f t="shared" si="21"/>
        <v>2</v>
      </c>
      <c r="R178">
        <f t="shared" si="22"/>
        <v>5</v>
      </c>
    </row>
    <row r="179" spans="1:18" x14ac:dyDescent="0.25">
      <c r="A179" s="15" t="s">
        <v>47</v>
      </c>
      <c r="B179" s="7" t="s">
        <v>85</v>
      </c>
      <c r="C179" s="8" t="s">
        <v>12</v>
      </c>
      <c r="D179" s="9" t="s">
        <v>12</v>
      </c>
      <c r="E179" s="10" t="s">
        <v>12</v>
      </c>
      <c r="F179" s="13" t="s">
        <v>12</v>
      </c>
      <c r="G179" s="13" t="s">
        <v>12</v>
      </c>
      <c r="H179" s="13" t="s">
        <v>12</v>
      </c>
      <c r="I179" s="13" t="s">
        <v>12</v>
      </c>
      <c r="J179" s="14">
        <v>52</v>
      </c>
      <c r="K179" s="23" t="s">
        <v>112</v>
      </c>
      <c r="L179" t="e">
        <f t="shared" si="17"/>
        <v>#DIV/0!</v>
      </c>
      <c r="M179" t="e">
        <f t="shared" si="18"/>
        <v>#DIV/0!</v>
      </c>
      <c r="N179" t="e">
        <f t="shared" si="19"/>
        <v>#VALUE!</v>
      </c>
      <c r="O179" t="e">
        <f t="shared" si="20"/>
        <v>#VALUE!</v>
      </c>
      <c r="P179" t="e">
        <f t="shared" si="23"/>
        <v>#VALUE!</v>
      </c>
      <c r="Q179" t="e">
        <f t="shared" si="21"/>
        <v>#VALUE!</v>
      </c>
      <c r="R179" t="e">
        <f t="shared" si="22"/>
        <v>#VALUE!</v>
      </c>
    </row>
    <row r="180" spans="1:18" x14ac:dyDescent="0.25">
      <c r="A180" s="15" t="s">
        <v>47</v>
      </c>
      <c r="B180" s="7" t="s">
        <v>77</v>
      </c>
      <c r="C180" s="8">
        <v>31</v>
      </c>
      <c r="D180" s="9">
        <v>46</v>
      </c>
      <c r="E180" s="10">
        <v>46</v>
      </c>
      <c r="F180" s="13">
        <v>59</v>
      </c>
      <c r="G180" s="13">
        <v>60</v>
      </c>
      <c r="H180" s="13">
        <v>60</v>
      </c>
      <c r="I180" s="13">
        <v>60</v>
      </c>
      <c r="J180" s="14">
        <v>32</v>
      </c>
      <c r="K180" s="23" t="s">
        <v>112</v>
      </c>
      <c r="L180">
        <f t="shared" si="17"/>
        <v>46</v>
      </c>
      <c r="M180">
        <f t="shared" si="18"/>
        <v>59.75</v>
      </c>
      <c r="N180">
        <f t="shared" si="19"/>
        <v>0</v>
      </c>
      <c r="O180">
        <f t="shared" si="20"/>
        <v>1</v>
      </c>
      <c r="P180">
        <f t="shared" si="23"/>
        <v>2</v>
      </c>
      <c r="Q180">
        <f t="shared" si="21"/>
        <v>2</v>
      </c>
      <c r="R180">
        <f t="shared" si="22"/>
        <v>5</v>
      </c>
    </row>
    <row r="181" spans="1:18" x14ac:dyDescent="0.25">
      <c r="A181" s="15" t="s">
        <v>47</v>
      </c>
      <c r="B181" s="7" t="s">
        <v>20</v>
      </c>
      <c r="C181" s="8">
        <v>38</v>
      </c>
      <c r="D181" s="9">
        <v>47</v>
      </c>
      <c r="E181" s="10">
        <v>50</v>
      </c>
      <c r="F181" s="13">
        <v>65</v>
      </c>
      <c r="G181" s="13">
        <v>66</v>
      </c>
      <c r="H181" s="13">
        <v>67</v>
      </c>
      <c r="I181" s="13">
        <v>74</v>
      </c>
      <c r="J181" s="14">
        <v>18</v>
      </c>
      <c r="K181" s="23" t="s">
        <v>112</v>
      </c>
      <c r="L181">
        <f t="shared" si="17"/>
        <v>48.5</v>
      </c>
      <c r="M181">
        <f t="shared" si="18"/>
        <v>68</v>
      </c>
      <c r="N181">
        <f t="shared" si="19"/>
        <v>3</v>
      </c>
      <c r="O181">
        <f t="shared" si="20"/>
        <v>9</v>
      </c>
      <c r="P181">
        <f t="shared" si="23"/>
        <v>2</v>
      </c>
      <c r="Q181">
        <f t="shared" si="21"/>
        <v>1</v>
      </c>
      <c r="R181">
        <f t="shared" si="22"/>
        <v>6</v>
      </c>
    </row>
    <row r="182" spans="1:18" x14ac:dyDescent="0.25">
      <c r="A182" s="15" t="s">
        <v>47</v>
      </c>
      <c r="B182" s="7" t="s">
        <v>21</v>
      </c>
      <c r="C182" s="8">
        <v>32</v>
      </c>
      <c r="D182" s="9">
        <v>47</v>
      </c>
      <c r="E182" s="10">
        <v>47</v>
      </c>
      <c r="F182" s="13">
        <v>61</v>
      </c>
      <c r="G182" s="13">
        <v>61</v>
      </c>
      <c r="H182" s="13">
        <v>61</v>
      </c>
      <c r="I182" s="13">
        <v>62</v>
      </c>
      <c r="J182" s="14">
        <v>29</v>
      </c>
      <c r="K182" s="23" t="s">
        <v>112</v>
      </c>
      <c r="L182">
        <f t="shared" si="17"/>
        <v>47</v>
      </c>
      <c r="M182">
        <f t="shared" si="18"/>
        <v>61.25</v>
      </c>
      <c r="N182">
        <f t="shared" si="19"/>
        <v>0</v>
      </c>
      <c r="O182">
        <f t="shared" si="20"/>
        <v>1</v>
      </c>
      <c r="P182">
        <f t="shared" si="23"/>
        <v>2</v>
      </c>
      <c r="Q182">
        <f t="shared" si="21"/>
        <v>2</v>
      </c>
      <c r="R182">
        <f t="shared" si="22"/>
        <v>5</v>
      </c>
    </row>
    <row r="183" spans="1:18" x14ac:dyDescent="0.25">
      <c r="A183" s="7" t="s">
        <v>47</v>
      </c>
      <c r="B183" s="7" t="s">
        <v>52</v>
      </c>
      <c r="C183" s="8">
        <v>37</v>
      </c>
      <c r="D183" s="9">
        <v>49</v>
      </c>
      <c r="E183" s="10">
        <v>50</v>
      </c>
      <c r="F183" s="13" t="s">
        <v>12</v>
      </c>
      <c r="G183" s="13" t="s">
        <v>12</v>
      </c>
      <c r="H183" s="13" t="s">
        <v>12</v>
      </c>
      <c r="I183" s="13" t="s">
        <v>12</v>
      </c>
      <c r="J183" s="14">
        <v>13</v>
      </c>
      <c r="K183" s="23" t="s">
        <v>112</v>
      </c>
      <c r="L183">
        <f t="shared" si="17"/>
        <v>49.5</v>
      </c>
      <c r="M183" t="e">
        <f t="shared" si="18"/>
        <v>#DIV/0!</v>
      </c>
      <c r="N183">
        <f t="shared" si="19"/>
        <v>1</v>
      </c>
      <c r="O183" t="e">
        <f t="shared" si="20"/>
        <v>#VALUE!</v>
      </c>
      <c r="P183">
        <f t="shared" si="23"/>
        <v>2</v>
      </c>
      <c r="Q183" t="e">
        <f t="shared" si="21"/>
        <v>#VALUE!</v>
      </c>
      <c r="R183" t="e">
        <f t="shared" si="22"/>
        <v>#VALUE!</v>
      </c>
    </row>
    <row r="184" spans="1:18" x14ac:dyDescent="0.25">
      <c r="A184" s="7" t="s">
        <v>47</v>
      </c>
      <c r="B184" s="7" t="s">
        <v>53</v>
      </c>
      <c r="C184" s="8">
        <v>44</v>
      </c>
      <c r="D184" s="9">
        <v>65</v>
      </c>
      <c r="E184" s="10">
        <v>66</v>
      </c>
      <c r="F184" s="13">
        <v>79</v>
      </c>
      <c r="G184" s="13">
        <v>82</v>
      </c>
      <c r="H184" s="13">
        <v>85</v>
      </c>
      <c r="I184" s="13">
        <v>85</v>
      </c>
      <c r="J184" s="14">
        <v>9</v>
      </c>
      <c r="K184" s="23" t="s">
        <v>112</v>
      </c>
      <c r="L184">
        <f t="shared" si="17"/>
        <v>65.5</v>
      </c>
      <c r="M184">
        <f t="shared" si="18"/>
        <v>82.75</v>
      </c>
      <c r="N184">
        <f t="shared" si="19"/>
        <v>1</v>
      </c>
      <c r="O184">
        <f t="shared" si="20"/>
        <v>6</v>
      </c>
      <c r="P184">
        <f t="shared" si="23"/>
        <v>2</v>
      </c>
      <c r="Q184">
        <f t="shared" si="21"/>
        <v>1</v>
      </c>
      <c r="R184">
        <f t="shared" si="22"/>
        <v>6</v>
      </c>
    </row>
    <row r="185" spans="1:18" x14ac:dyDescent="0.25">
      <c r="A185" s="7" t="s">
        <v>47</v>
      </c>
      <c r="B185" s="7" t="s">
        <v>22</v>
      </c>
      <c r="C185" s="8">
        <v>46</v>
      </c>
      <c r="D185" s="9">
        <v>61</v>
      </c>
      <c r="E185" s="10">
        <v>62</v>
      </c>
      <c r="F185" s="13" t="s">
        <v>12</v>
      </c>
      <c r="G185" s="13" t="s">
        <v>12</v>
      </c>
      <c r="H185" s="13" t="s">
        <v>12</v>
      </c>
      <c r="I185" s="13" t="s">
        <v>12</v>
      </c>
      <c r="J185" s="14">
        <v>10</v>
      </c>
      <c r="K185" s="23" t="s">
        <v>112</v>
      </c>
      <c r="L185">
        <f t="shared" si="17"/>
        <v>61.5</v>
      </c>
      <c r="M185" t="e">
        <f t="shared" si="18"/>
        <v>#DIV/0!</v>
      </c>
      <c r="N185">
        <f t="shared" si="19"/>
        <v>1</v>
      </c>
      <c r="O185" t="e">
        <f t="shared" si="20"/>
        <v>#VALUE!</v>
      </c>
      <c r="P185">
        <f t="shared" si="23"/>
        <v>2</v>
      </c>
      <c r="Q185" t="e">
        <f t="shared" si="21"/>
        <v>#VALUE!</v>
      </c>
      <c r="R185" t="e">
        <f t="shared" si="22"/>
        <v>#VALUE!</v>
      </c>
    </row>
    <row r="186" spans="1:18" x14ac:dyDescent="0.25">
      <c r="A186" s="7" t="s">
        <v>47</v>
      </c>
      <c r="B186" s="7" t="s">
        <v>54</v>
      </c>
      <c r="C186" s="8">
        <v>38</v>
      </c>
      <c r="D186" s="9">
        <v>46</v>
      </c>
      <c r="E186" s="10">
        <v>47</v>
      </c>
      <c r="F186" s="13" t="s">
        <v>12</v>
      </c>
      <c r="G186" s="13" t="s">
        <v>12</v>
      </c>
      <c r="H186" s="13" t="s">
        <v>12</v>
      </c>
      <c r="I186" s="13" t="s">
        <v>12</v>
      </c>
      <c r="J186" s="14">
        <v>20</v>
      </c>
      <c r="K186" s="23" t="s">
        <v>112</v>
      </c>
      <c r="L186">
        <f t="shared" si="17"/>
        <v>46.5</v>
      </c>
      <c r="M186" t="e">
        <f t="shared" si="18"/>
        <v>#DIV/0!</v>
      </c>
      <c r="N186">
        <f t="shared" si="19"/>
        <v>1</v>
      </c>
      <c r="O186" t="e">
        <f t="shared" si="20"/>
        <v>#VALUE!</v>
      </c>
      <c r="P186">
        <f t="shared" si="23"/>
        <v>2</v>
      </c>
      <c r="Q186" t="e">
        <f t="shared" si="21"/>
        <v>#VALUE!</v>
      </c>
      <c r="R186" t="e">
        <f t="shared" si="22"/>
        <v>#VALUE!</v>
      </c>
    </row>
    <row r="187" spans="1:18" x14ac:dyDescent="0.25">
      <c r="A187" s="7" t="s">
        <v>47</v>
      </c>
      <c r="B187" s="7" t="s">
        <v>23</v>
      </c>
      <c r="C187" s="8">
        <v>39</v>
      </c>
      <c r="D187" s="9">
        <v>56</v>
      </c>
      <c r="E187" s="10">
        <v>57</v>
      </c>
      <c r="F187" s="13">
        <v>73</v>
      </c>
      <c r="G187" s="13">
        <v>74</v>
      </c>
      <c r="H187" s="13">
        <v>76</v>
      </c>
      <c r="I187" s="13">
        <v>81</v>
      </c>
      <c r="J187" s="14">
        <v>8</v>
      </c>
      <c r="K187" s="23" t="s">
        <v>112</v>
      </c>
      <c r="L187">
        <f t="shared" si="17"/>
        <v>56.5</v>
      </c>
      <c r="M187">
        <f t="shared" si="18"/>
        <v>76</v>
      </c>
      <c r="N187">
        <f t="shared" si="19"/>
        <v>1</v>
      </c>
      <c r="O187">
        <f t="shared" si="20"/>
        <v>8</v>
      </c>
      <c r="P187">
        <f t="shared" si="23"/>
        <v>2</v>
      </c>
      <c r="Q187">
        <f t="shared" si="21"/>
        <v>1</v>
      </c>
      <c r="R187">
        <f t="shared" si="22"/>
        <v>6</v>
      </c>
    </row>
    <row r="188" spans="1:18" x14ac:dyDescent="0.25">
      <c r="A188" s="7" t="s">
        <v>47</v>
      </c>
      <c r="B188" s="7" t="s">
        <v>55</v>
      </c>
      <c r="C188" s="8">
        <v>43</v>
      </c>
      <c r="D188" s="9">
        <v>59</v>
      </c>
      <c r="E188" s="10">
        <v>61</v>
      </c>
      <c r="F188" s="13">
        <v>73</v>
      </c>
      <c r="G188" s="13">
        <v>73</v>
      </c>
      <c r="H188" s="13">
        <v>77</v>
      </c>
      <c r="I188" s="13">
        <v>77</v>
      </c>
      <c r="J188" s="14">
        <v>15</v>
      </c>
      <c r="K188" s="23" t="s">
        <v>112</v>
      </c>
      <c r="L188">
        <f t="shared" si="17"/>
        <v>60</v>
      </c>
      <c r="M188">
        <f t="shared" si="18"/>
        <v>75</v>
      </c>
      <c r="N188">
        <f t="shared" si="19"/>
        <v>2</v>
      </c>
      <c r="O188">
        <f t="shared" si="20"/>
        <v>4</v>
      </c>
      <c r="P188">
        <f t="shared" si="23"/>
        <v>2</v>
      </c>
      <c r="Q188">
        <f t="shared" si="21"/>
        <v>2</v>
      </c>
      <c r="R188">
        <f t="shared" si="22"/>
        <v>5</v>
      </c>
    </row>
    <row r="189" spans="1:18" x14ac:dyDescent="0.25">
      <c r="A189" s="15" t="s">
        <v>47</v>
      </c>
      <c r="B189" s="15" t="s">
        <v>24</v>
      </c>
      <c r="C189" s="16">
        <v>35</v>
      </c>
      <c r="D189" s="17">
        <v>51</v>
      </c>
      <c r="E189" s="18">
        <v>53</v>
      </c>
      <c r="F189" s="19">
        <v>70</v>
      </c>
      <c r="G189" s="19">
        <v>70</v>
      </c>
      <c r="H189" s="19">
        <v>71</v>
      </c>
      <c r="I189" s="19">
        <v>75</v>
      </c>
      <c r="J189" s="25">
        <v>13</v>
      </c>
      <c r="K189" s="23" t="s">
        <v>112</v>
      </c>
      <c r="L189">
        <f t="shared" si="17"/>
        <v>52</v>
      </c>
      <c r="M189">
        <f t="shared" si="18"/>
        <v>71.5</v>
      </c>
      <c r="N189">
        <f t="shared" si="19"/>
        <v>2</v>
      </c>
      <c r="O189">
        <f t="shared" si="20"/>
        <v>5</v>
      </c>
      <c r="P189">
        <f t="shared" si="23"/>
        <v>2</v>
      </c>
      <c r="Q189">
        <f t="shared" si="21"/>
        <v>1</v>
      </c>
      <c r="R189">
        <f t="shared" si="22"/>
        <v>6</v>
      </c>
    </row>
    <row r="190" spans="1:18" x14ac:dyDescent="0.25">
      <c r="A190" s="7" t="s">
        <v>47</v>
      </c>
      <c r="B190" s="7" t="s">
        <v>94</v>
      </c>
      <c r="C190" s="8">
        <v>34</v>
      </c>
      <c r="D190" s="9">
        <v>50</v>
      </c>
      <c r="E190" s="10">
        <v>51</v>
      </c>
      <c r="F190" s="13">
        <v>62</v>
      </c>
      <c r="G190" s="13">
        <v>62</v>
      </c>
      <c r="H190" s="13">
        <v>63</v>
      </c>
      <c r="I190" s="13">
        <v>64</v>
      </c>
      <c r="J190" s="14">
        <v>42</v>
      </c>
      <c r="K190" s="23" t="s">
        <v>112</v>
      </c>
      <c r="L190">
        <f t="shared" si="17"/>
        <v>50.5</v>
      </c>
      <c r="M190">
        <f t="shared" si="18"/>
        <v>62.75</v>
      </c>
      <c r="N190">
        <f t="shared" si="19"/>
        <v>1</v>
      </c>
      <c r="O190">
        <f t="shared" si="20"/>
        <v>2</v>
      </c>
      <c r="P190">
        <f t="shared" si="23"/>
        <v>2</v>
      </c>
      <c r="Q190">
        <f t="shared" si="21"/>
        <v>2</v>
      </c>
      <c r="R190">
        <f t="shared" si="22"/>
        <v>5</v>
      </c>
    </row>
    <row r="191" spans="1:18" x14ac:dyDescent="0.25">
      <c r="A191" s="7" t="s">
        <v>47</v>
      </c>
      <c r="B191" s="7" t="s">
        <v>57</v>
      </c>
      <c r="C191" s="8">
        <v>35</v>
      </c>
      <c r="D191" s="9">
        <v>48</v>
      </c>
      <c r="E191" s="10">
        <v>52</v>
      </c>
      <c r="F191" s="13">
        <v>61</v>
      </c>
      <c r="G191" s="13">
        <v>62</v>
      </c>
      <c r="H191" s="13">
        <v>63</v>
      </c>
      <c r="I191" s="13">
        <v>65</v>
      </c>
      <c r="J191" s="22">
        <v>15</v>
      </c>
      <c r="K191" s="23" t="s">
        <v>112</v>
      </c>
      <c r="L191">
        <f t="shared" si="17"/>
        <v>50</v>
      </c>
      <c r="M191">
        <f t="shared" si="18"/>
        <v>62.75</v>
      </c>
      <c r="N191">
        <f t="shared" si="19"/>
        <v>4</v>
      </c>
      <c r="O191">
        <f t="shared" si="20"/>
        <v>4</v>
      </c>
      <c r="P191">
        <f t="shared" si="23"/>
        <v>2</v>
      </c>
      <c r="Q191">
        <f t="shared" si="21"/>
        <v>2</v>
      </c>
      <c r="R191">
        <f t="shared" si="22"/>
        <v>5</v>
      </c>
    </row>
    <row r="192" spans="1:18" x14ac:dyDescent="0.25">
      <c r="A192" s="7" t="s">
        <v>47</v>
      </c>
      <c r="B192" s="7" t="s">
        <v>26</v>
      </c>
      <c r="C192" s="8">
        <v>68</v>
      </c>
      <c r="D192" s="9">
        <v>89</v>
      </c>
      <c r="E192" s="10">
        <v>92</v>
      </c>
      <c r="F192" s="13" t="s">
        <v>12</v>
      </c>
      <c r="G192" s="13" t="s">
        <v>12</v>
      </c>
      <c r="H192" s="13" t="s">
        <v>12</v>
      </c>
      <c r="I192" s="13" t="s">
        <v>12</v>
      </c>
      <c r="J192" s="14">
        <v>4</v>
      </c>
      <c r="K192" s="23" t="s">
        <v>112</v>
      </c>
      <c r="L192">
        <f t="shared" si="17"/>
        <v>90.5</v>
      </c>
      <c r="M192" t="e">
        <f t="shared" si="18"/>
        <v>#DIV/0!</v>
      </c>
      <c r="N192">
        <f t="shared" si="19"/>
        <v>3</v>
      </c>
      <c r="O192" t="e">
        <f t="shared" si="20"/>
        <v>#VALUE!</v>
      </c>
      <c r="P192">
        <f t="shared" si="23"/>
        <v>2</v>
      </c>
      <c r="Q192" t="e">
        <f t="shared" si="21"/>
        <v>#VALUE!</v>
      </c>
      <c r="R192" t="e">
        <f t="shared" si="22"/>
        <v>#VALUE!</v>
      </c>
    </row>
    <row r="193" spans="1:18" x14ac:dyDescent="0.25">
      <c r="A193" s="7" t="s">
        <v>47</v>
      </c>
      <c r="B193" s="7" t="s">
        <v>78</v>
      </c>
      <c r="C193" s="8">
        <v>39</v>
      </c>
      <c r="D193" s="9">
        <v>53</v>
      </c>
      <c r="E193" s="10">
        <v>54</v>
      </c>
      <c r="F193" s="13">
        <v>66</v>
      </c>
      <c r="G193" s="13">
        <v>67</v>
      </c>
      <c r="H193" s="13">
        <v>67</v>
      </c>
      <c r="I193" s="13">
        <v>69</v>
      </c>
      <c r="J193" s="14">
        <v>24</v>
      </c>
      <c r="K193" s="23" t="s">
        <v>112</v>
      </c>
      <c r="L193">
        <f t="shared" si="17"/>
        <v>53.5</v>
      </c>
      <c r="M193">
        <f t="shared" si="18"/>
        <v>67.25</v>
      </c>
      <c r="N193">
        <f t="shared" si="19"/>
        <v>1</v>
      </c>
      <c r="O193">
        <f t="shared" si="20"/>
        <v>3</v>
      </c>
      <c r="P193">
        <f t="shared" si="23"/>
        <v>2</v>
      </c>
      <c r="Q193">
        <f t="shared" si="21"/>
        <v>2</v>
      </c>
      <c r="R193">
        <f t="shared" si="22"/>
        <v>5</v>
      </c>
    </row>
    <row r="194" spans="1:18" x14ac:dyDescent="0.25">
      <c r="A194" s="7" t="s">
        <v>47</v>
      </c>
      <c r="B194" s="7" t="s">
        <v>28</v>
      </c>
      <c r="C194" s="8">
        <v>45</v>
      </c>
      <c r="D194" s="9">
        <v>64</v>
      </c>
      <c r="E194" s="10">
        <v>64</v>
      </c>
      <c r="F194" s="13">
        <v>75</v>
      </c>
      <c r="G194" s="13">
        <v>76</v>
      </c>
      <c r="H194" s="13">
        <v>78</v>
      </c>
      <c r="I194" s="13">
        <v>80</v>
      </c>
      <c r="J194" s="14">
        <v>16</v>
      </c>
      <c r="K194" s="23" t="s">
        <v>112</v>
      </c>
      <c r="L194">
        <f t="shared" si="17"/>
        <v>64</v>
      </c>
      <c r="M194">
        <f t="shared" si="18"/>
        <v>77.25</v>
      </c>
      <c r="N194">
        <f t="shared" si="19"/>
        <v>0</v>
      </c>
      <c r="O194">
        <f t="shared" si="20"/>
        <v>5</v>
      </c>
      <c r="P194">
        <f t="shared" si="23"/>
        <v>2</v>
      </c>
      <c r="Q194">
        <f t="shared" si="21"/>
        <v>1</v>
      </c>
      <c r="R194">
        <f t="shared" si="22"/>
        <v>6</v>
      </c>
    </row>
    <row r="195" spans="1:18" x14ac:dyDescent="0.25">
      <c r="A195" s="15" t="s">
        <v>47</v>
      </c>
      <c r="B195" s="15" t="s">
        <v>29</v>
      </c>
      <c r="C195" s="16">
        <v>33</v>
      </c>
      <c r="D195" s="17">
        <v>45</v>
      </c>
      <c r="E195" s="18">
        <v>46</v>
      </c>
      <c r="F195" s="19">
        <v>58</v>
      </c>
      <c r="G195" s="19">
        <v>59</v>
      </c>
      <c r="H195" s="19">
        <v>59</v>
      </c>
      <c r="I195" s="19">
        <v>60</v>
      </c>
      <c r="J195" s="25">
        <v>21</v>
      </c>
      <c r="K195" s="23" t="s">
        <v>112</v>
      </c>
      <c r="L195">
        <f t="shared" ref="L195:L258" si="24">AVERAGE(D195:E195)</f>
        <v>45.5</v>
      </c>
      <c r="M195">
        <f t="shared" ref="M195:M258" si="25">AVERAGE(F195:I195)</f>
        <v>59</v>
      </c>
      <c r="N195">
        <f t="shared" ref="N195:N258" si="26">E195-D195</f>
        <v>1</v>
      </c>
      <c r="O195">
        <f t="shared" ref="O195:O258" si="27">I195-F195</f>
        <v>2</v>
      </c>
      <c r="P195">
        <f t="shared" si="23"/>
        <v>2</v>
      </c>
      <c r="Q195">
        <f t="shared" ref="Q195:Q258" si="28">IF(O195&gt;4.46,1,2)</f>
        <v>2</v>
      </c>
      <c r="R195">
        <f t="shared" ref="R195:R258" si="29">IF(P195=Q195,5,6)</f>
        <v>5</v>
      </c>
    </row>
    <row r="196" spans="1:18" x14ac:dyDescent="0.25">
      <c r="A196" s="7" t="s">
        <v>47</v>
      </c>
      <c r="B196" s="7" t="s">
        <v>58</v>
      </c>
      <c r="C196" s="8">
        <v>51</v>
      </c>
      <c r="D196" s="9">
        <v>68</v>
      </c>
      <c r="E196" s="10">
        <v>69</v>
      </c>
      <c r="F196" s="13">
        <v>84</v>
      </c>
      <c r="G196" s="13">
        <v>84</v>
      </c>
      <c r="H196" s="13">
        <v>85</v>
      </c>
      <c r="I196" s="13">
        <v>86</v>
      </c>
      <c r="J196" s="14">
        <v>8</v>
      </c>
      <c r="K196" s="23" t="s">
        <v>112</v>
      </c>
      <c r="L196">
        <f t="shared" si="24"/>
        <v>68.5</v>
      </c>
      <c r="M196">
        <f t="shared" si="25"/>
        <v>84.75</v>
      </c>
      <c r="N196">
        <f t="shared" si="26"/>
        <v>1</v>
      </c>
      <c r="O196">
        <f t="shared" si="27"/>
        <v>2</v>
      </c>
      <c r="P196">
        <f t="shared" si="23"/>
        <v>2</v>
      </c>
      <c r="Q196">
        <f t="shared" si="28"/>
        <v>2</v>
      </c>
      <c r="R196">
        <f t="shared" si="29"/>
        <v>5</v>
      </c>
    </row>
    <row r="197" spans="1:18" x14ac:dyDescent="0.25">
      <c r="A197" s="7" t="s">
        <v>47</v>
      </c>
      <c r="B197" s="7" t="s">
        <v>31</v>
      </c>
      <c r="C197" s="8">
        <v>36</v>
      </c>
      <c r="D197" s="9">
        <v>51</v>
      </c>
      <c r="E197" s="10">
        <v>52</v>
      </c>
      <c r="F197" s="13">
        <v>66</v>
      </c>
      <c r="G197" s="13">
        <v>68</v>
      </c>
      <c r="H197" s="13">
        <v>68</v>
      </c>
      <c r="I197" s="13">
        <v>69</v>
      </c>
      <c r="J197" s="22">
        <v>14</v>
      </c>
      <c r="K197" s="23" t="s">
        <v>112</v>
      </c>
      <c r="L197">
        <f t="shared" si="24"/>
        <v>51.5</v>
      </c>
      <c r="M197">
        <f t="shared" si="25"/>
        <v>67.75</v>
      </c>
      <c r="N197">
        <f t="shared" si="26"/>
        <v>1</v>
      </c>
      <c r="O197">
        <f t="shared" si="27"/>
        <v>3</v>
      </c>
      <c r="P197">
        <f t="shared" si="23"/>
        <v>2</v>
      </c>
      <c r="Q197">
        <f t="shared" si="28"/>
        <v>2</v>
      </c>
      <c r="R197">
        <f t="shared" si="29"/>
        <v>5</v>
      </c>
    </row>
    <row r="198" spans="1:18" x14ac:dyDescent="0.25">
      <c r="A198" s="7" t="s">
        <v>47</v>
      </c>
      <c r="B198" s="7" t="s">
        <v>33</v>
      </c>
      <c r="C198" s="8">
        <v>32</v>
      </c>
      <c r="D198" s="9">
        <v>42</v>
      </c>
      <c r="E198" s="10">
        <v>46</v>
      </c>
      <c r="F198" s="13">
        <v>57</v>
      </c>
      <c r="G198" s="13">
        <v>58</v>
      </c>
      <c r="H198" s="13">
        <v>62</v>
      </c>
      <c r="I198" s="13">
        <v>63</v>
      </c>
      <c r="J198" s="14">
        <v>37</v>
      </c>
      <c r="K198" s="23" t="s">
        <v>112</v>
      </c>
      <c r="L198">
        <f t="shared" si="24"/>
        <v>44</v>
      </c>
      <c r="M198">
        <f t="shared" si="25"/>
        <v>60</v>
      </c>
      <c r="N198">
        <f t="shared" si="26"/>
        <v>4</v>
      </c>
      <c r="O198">
        <f t="shared" si="27"/>
        <v>6</v>
      </c>
      <c r="P198">
        <f t="shared" si="23"/>
        <v>2</v>
      </c>
      <c r="Q198">
        <f t="shared" si="28"/>
        <v>1</v>
      </c>
      <c r="R198">
        <f t="shared" si="29"/>
        <v>6</v>
      </c>
    </row>
    <row r="199" spans="1:18" x14ac:dyDescent="0.25">
      <c r="A199" s="7" t="s">
        <v>47</v>
      </c>
      <c r="B199" s="7" t="s">
        <v>60</v>
      </c>
      <c r="C199" s="8">
        <v>34</v>
      </c>
      <c r="D199" s="9">
        <v>49</v>
      </c>
      <c r="E199" s="10">
        <v>49</v>
      </c>
      <c r="F199" s="13">
        <v>63</v>
      </c>
      <c r="G199" s="13">
        <v>63</v>
      </c>
      <c r="H199" s="13">
        <v>63</v>
      </c>
      <c r="I199" s="13">
        <v>64</v>
      </c>
      <c r="J199" s="14">
        <v>29</v>
      </c>
      <c r="K199" s="23" t="s">
        <v>112</v>
      </c>
      <c r="L199">
        <f t="shared" si="24"/>
        <v>49</v>
      </c>
      <c r="M199">
        <f t="shared" si="25"/>
        <v>63.25</v>
      </c>
      <c r="N199">
        <f t="shared" si="26"/>
        <v>0</v>
      </c>
      <c r="O199">
        <f t="shared" si="27"/>
        <v>1</v>
      </c>
      <c r="P199">
        <f t="shared" si="23"/>
        <v>2</v>
      </c>
      <c r="Q199">
        <f t="shared" si="28"/>
        <v>2</v>
      </c>
      <c r="R199">
        <f t="shared" si="29"/>
        <v>5</v>
      </c>
    </row>
    <row r="200" spans="1:18" x14ac:dyDescent="0.25">
      <c r="A200" s="15" t="s">
        <v>47</v>
      </c>
      <c r="B200" s="15" t="s">
        <v>87</v>
      </c>
      <c r="C200" s="16">
        <v>59</v>
      </c>
      <c r="D200" s="17">
        <v>79</v>
      </c>
      <c r="E200" s="18">
        <v>80</v>
      </c>
      <c r="F200" s="19">
        <v>98</v>
      </c>
      <c r="G200" s="19">
        <v>98</v>
      </c>
      <c r="H200" s="19">
        <v>99</v>
      </c>
      <c r="I200" s="19">
        <v>99</v>
      </c>
      <c r="J200" s="25">
        <v>4</v>
      </c>
      <c r="K200" s="23" t="s">
        <v>112</v>
      </c>
      <c r="L200">
        <f t="shared" si="24"/>
        <v>79.5</v>
      </c>
      <c r="M200">
        <f t="shared" si="25"/>
        <v>98.5</v>
      </c>
      <c r="N200">
        <f t="shared" si="26"/>
        <v>1</v>
      </c>
      <c r="O200">
        <f t="shared" si="27"/>
        <v>1</v>
      </c>
      <c r="P200">
        <f t="shared" si="23"/>
        <v>2</v>
      </c>
      <c r="Q200">
        <f t="shared" si="28"/>
        <v>2</v>
      </c>
      <c r="R200">
        <f t="shared" si="29"/>
        <v>5</v>
      </c>
    </row>
    <row r="201" spans="1:18" x14ac:dyDescent="0.25">
      <c r="A201" s="7" t="s">
        <v>47</v>
      </c>
      <c r="B201" s="7" t="s">
        <v>35</v>
      </c>
      <c r="C201" s="8">
        <v>37</v>
      </c>
      <c r="D201" s="9">
        <v>53</v>
      </c>
      <c r="E201" s="10">
        <v>54</v>
      </c>
      <c r="F201" s="13">
        <v>68</v>
      </c>
      <c r="G201" s="13">
        <v>68</v>
      </c>
      <c r="H201" s="13">
        <v>70</v>
      </c>
      <c r="I201" s="13" t="s">
        <v>12</v>
      </c>
      <c r="J201" s="14">
        <v>15</v>
      </c>
      <c r="K201" s="23" t="s">
        <v>112</v>
      </c>
      <c r="L201">
        <f t="shared" si="24"/>
        <v>53.5</v>
      </c>
      <c r="M201">
        <f t="shared" si="25"/>
        <v>68.666666666666671</v>
      </c>
      <c r="N201">
        <f t="shared" si="26"/>
        <v>1</v>
      </c>
      <c r="O201" t="e">
        <f t="shared" si="27"/>
        <v>#VALUE!</v>
      </c>
      <c r="P201">
        <f t="shared" si="23"/>
        <v>2</v>
      </c>
      <c r="Q201" t="e">
        <f t="shared" si="28"/>
        <v>#VALUE!</v>
      </c>
      <c r="R201" t="e">
        <f t="shared" si="29"/>
        <v>#VALUE!</v>
      </c>
    </row>
    <row r="202" spans="1:18" x14ac:dyDescent="0.25">
      <c r="A202" s="7" t="s">
        <v>47</v>
      </c>
      <c r="B202" s="7" t="s">
        <v>88</v>
      </c>
      <c r="C202" s="8">
        <v>53</v>
      </c>
      <c r="D202" s="9">
        <v>72</v>
      </c>
      <c r="E202" s="10">
        <v>77</v>
      </c>
      <c r="F202" s="13">
        <v>93</v>
      </c>
      <c r="G202" s="13">
        <v>94</v>
      </c>
      <c r="H202" s="13" t="s">
        <v>12</v>
      </c>
      <c r="I202" s="13" t="s">
        <v>12</v>
      </c>
      <c r="J202" s="22">
        <v>4</v>
      </c>
      <c r="K202" s="23" t="s">
        <v>112</v>
      </c>
      <c r="L202">
        <f t="shared" si="24"/>
        <v>74.5</v>
      </c>
      <c r="M202">
        <f t="shared" si="25"/>
        <v>93.5</v>
      </c>
      <c r="N202">
        <f t="shared" si="26"/>
        <v>5</v>
      </c>
      <c r="O202" t="e">
        <f t="shared" si="27"/>
        <v>#VALUE!</v>
      </c>
      <c r="P202">
        <f t="shared" si="23"/>
        <v>2</v>
      </c>
      <c r="Q202" t="e">
        <f t="shared" si="28"/>
        <v>#VALUE!</v>
      </c>
      <c r="R202" t="e">
        <f t="shared" si="29"/>
        <v>#VALUE!</v>
      </c>
    </row>
    <row r="203" spans="1:18" x14ac:dyDescent="0.25">
      <c r="A203" s="7" t="s">
        <v>47</v>
      </c>
      <c r="B203" s="7" t="s">
        <v>79</v>
      </c>
      <c r="C203" s="8">
        <v>35</v>
      </c>
      <c r="D203" s="9">
        <v>55</v>
      </c>
      <c r="E203" s="10">
        <v>56</v>
      </c>
      <c r="F203" s="13" t="s">
        <v>12</v>
      </c>
      <c r="G203" s="13" t="s">
        <v>12</v>
      </c>
      <c r="H203" s="13" t="s">
        <v>12</v>
      </c>
      <c r="I203" s="13" t="s">
        <v>12</v>
      </c>
      <c r="J203" s="14">
        <v>8</v>
      </c>
      <c r="K203" s="23" t="s">
        <v>112</v>
      </c>
      <c r="L203">
        <f t="shared" si="24"/>
        <v>55.5</v>
      </c>
      <c r="M203" t="e">
        <f t="shared" si="25"/>
        <v>#DIV/0!</v>
      </c>
      <c r="N203">
        <f t="shared" si="26"/>
        <v>1</v>
      </c>
      <c r="O203" t="e">
        <f t="shared" si="27"/>
        <v>#VALUE!</v>
      </c>
      <c r="P203">
        <f t="shared" si="23"/>
        <v>2</v>
      </c>
      <c r="Q203" t="e">
        <f t="shared" si="28"/>
        <v>#VALUE!</v>
      </c>
      <c r="R203" t="e">
        <f t="shared" si="29"/>
        <v>#VALUE!</v>
      </c>
    </row>
    <row r="204" spans="1:18" x14ac:dyDescent="0.25">
      <c r="A204" s="7" t="s">
        <v>47</v>
      </c>
      <c r="B204" s="7" t="s">
        <v>62</v>
      </c>
      <c r="C204" s="8">
        <v>43</v>
      </c>
      <c r="D204" s="9">
        <v>60</v>
      </c>
      <c r="E204" s="10">
        <v>61</v>
      </c>
      <c r="F204" s="13">
        <v>74</v>
      </c>
      <c r="G204" s="13">
        <v>74</v>
      </c>
      <c r="H204" s="13">
        <v>76</v>
      </c>
      <c r="I204" s="13">
        <v>76</v>
      </c>
      <c r="J204" s="14">
        <v>11</v>
      </c>
      <c r="K204" s="23" t="s">
        <v>112</v>
      </c>
      <c r="L204">
        <f t="shared" si="24"/>
        <v>60.5</v>
      </c>
      <c r="M204">
        <f t="shared" si="25"/>
        <v>75</v>
      </c>
      <c r="N204">
        <f t="shared" si="26"/>
        <v>1</v>
      </c>
      <c r="O204">
        <f t="shared" si="27"/>
        <v>2</v>
      </c>
      <c r="P204">
        <f t="shared" si="23"/>
        <v>2</v>
      </c>
      <c r="Q204">
        <f t="shared" si="28"/>
        <v>2</v>
      </c>
      <c r="R204">
        <f t="shared" si="29"/>
        <v>5</v>
      </c>
    </row>
    <row r="205" spans="1:18" x14ac:dyDescent="0.25">
      <c r="A205" s="15" t="s">
        <v>47</v>
      </c>
      <c r="B205" s="15" t="s">
        <v>63</v>
      </c>
      <c r="C205" s="16">
        <v>46</v>
      </c>
      <c r="D205" s="17">
        <v>63</v>
      </c>
      <c r="E205" s="18">
        <v>64</v>
      </c>
      <c r="F205" s="19">
        <v>75</v>
      </c>
      <c r="G205" s="19">
        <v>76</v>
      </c>
      <c r="H205" s="19">
        <v>76</v>
      </c>
      <c r="I205" s="19">
        <v>76</v>
      </c>
      <c r="J205" s="25">
        <v>11</v>
      </c>
      <c r="K205" s="23" t="s">
        <v>112</v>
      </c>
      <c r="L205">
        <f t="shared" si="24"/>
        <v>63.5</v>
      </c>
      <c r="M205">
        <f t="shared" si="25"/>
        <v>75.75</v>
      </c>
      <c r="N205">
        <f t="shared" si="26"/>
        <v>1</v>
      </c>
      <c r="O205">
        <f t="shared" si="27"/>
        <v>1</v>
      </c>
      <c r="P205">
        <f t="shared" si="23"/>
        <v>2</v>
      </c>
      <c r="Q205">
        <f t="shared" si="28"/>
        <v>2</v>
      </c>
      <c r="R205">
        <f t="shared" si="29"/>
        <v>5</v>
      </c>
    </row>
    <row r="206" spans="1:18" x14ac:dyDescent="0.25">
      <c r="A206" s="7" t="s">
        <v>47</v>
      </c>
      <c r="B206" s="7" t="s">
        <v>89</v>
      </c>
      <c r="C206" s="8">
        <v>39</v>
      </c>
      <c r="D206" s="9">
        <v>53</v>
      </c>
      <c r="E206" s="10">
        <v>54</v>
      </c>
      <c r="F206" s="13">
        <v>65</v>
      </c>
      <c r="G206" s="13">
        <v>66</v>
      </c>
      <c r="H206" s="13">
        <v>68</v>
      </c>
      <c r="I206" s="13">
        <v>68</v>
      </c>
      <c r="J206" s="14">
        <v>16</v>
      </c>
      <c r="K206" s="23" t="s">
        <v>112</v>
      </c>
      <c r="L206">
        <f t="shared" si="24"/>
        <v>53.5</v>
      </c>
      <c r="M206">
        <f t="shared" si="25"/>
        <v>66.75</v>
      </c>
      <c r="N206">
        <f t="shared" si="26"/>
        <v>1</v>
      </c>
      <c r="O206">
        <f t="shared" si="27"/>
        <v>3</v>
      </c>
      <c r="P206">
        <f t="shared" si="23"/>
        <v>2</v>
      </c>
      <c r="Q206">
        <f t="shared" si="28"/>
        <v>2</v>
      </c>
      <c r="R206">
        <f t="shared" si="29"/>
        <v>5</v>
      </c>
    </row>
    <row r="207" spans="1:18" x14ac:dyDescent="0.25">
      <c r="A207" s="7" t="s">
        <v>47</v>
      </c>
      <c r="B207" s="7" t="s">
        <v>36</v>
      </c>
      <c r="C207" s="8">
        <v>44</v>
      </c>
      <c r="D207" s="9">
        <v>60</v>
      </c>
      <c r="E207" s="10">
        <v>61</v>
      </c>
      <c r="F207" s="13">
        <v>73</v>
      </c>
      <c r="G207" s="13">
        <v>73</v>
      </c>
      <c r="H207" s="13">
        <v>74</v>
      </c>
      <c r="I207" s="13">
        <v>74</v>
      </c>
      <c r="J207" s="22">
        <v>16</v>
      </c>
      <c r="K207" s="23" t="s">
        <v>112</v>
      </c>
      <c r="L207">
        <f t="shared" si="24"/>
        <v>60.5</v>
      </c>
      <c r="M207">
        <f t="shared" si="25"/>
        <v>73.5</v>
      </c>
      <c r="N207">
        <f t="shared" si="26"/>
        <v>1</v>
      </c>
      <c r="O207">
        <f t="shared" si="27"/>
        <v>1</v>
      </c>
      <c r="P207">
        <f t="shared" si="23"/>
        <v>2</v>
      </c>
      <c r="Q207">
        <f t="shared" si="28"/>
        <v>2</v>
      </c>
      <c r="R207">
        <f t="shared" si="29"/>
        <v>5</v>
      </c>
    </row>
    <row r="208" spans="1:18" x14ac:dyDescent="0.25">
      <c r="A208" s="7" t="s">
        <v>47</v>
      </c>
      <c r="B208" s="7" t="s">
        <v>64</v>
      </c>
      <c r="C208" s="8">
        <v>38</v>
      </c>
      <c r="D208" s="9">
        <v>51</v>
      </c>
      <c r="E208" s="10">
        <v>53</v>
      </c>
      <c r="F208" s="13">
        <v>62</v>
      </c>
      <c r="G208" s="13">
        <v>63</v>
      </c>
      <c r="H208" s="13">
        <v>64</v>
      </c>
      <c r="I208" s="13">
        <v>64</v>
      </c>
      <c r="J208" s="14">
        <v>22</v>
      </c>
      <c r="K208" s="23" t="s">
        <v>112</v>
      </c>
      <c r="L208">
        <f t="shared" si="24"/>
        <v>52</v>
      </c>
      <c r="M208">
        <f t="shared" si="25"/>
        <v>63.25</v>
      </c>
      <c r="N208">
        <f t="shared" si="26"/>
        <v>2</v>
      </c>
      <c r="O208">
        <f t="shared" si="27"/>
        <v>2</v>
      </c>
      <c r="P208">
        <f t="shared" si="23"/>
        <v>2</v>
      </c>
      <c r="Q208">
        <f t="shared" si="28"/>
        <v>2</v>
      </c>
      <c r="R208">
        <f t="shared" si="29"/>
        <v>5</v>
      </c>
    </row>
    <row r="209" spans="1:18" x14ac:dyDescent="0.25">
      <c r="A209" s="7" t="s">
        <v>47</v>
      </c>
      <c r="B209" s="7" t="s">
        <v>95</v>
      </c>
      <c r="C209" s="8">
        <v>46</v>
      </c>
      <c r="D209" s="9">
        <v>59</v>
      </c>
      <c r="E209" s="10">
        <v>60</v>
      </c>
      <c r="F209" s="13">
        <v>71</v>
      </c>
      <c r="G209" s="13">
        <v>72</v>
      </c>
      <c r="H209" s="13">
        <v>74</v>
      </c>
      <c r="I209" s="13">
        <v>75</v>
      </c>
      <c r="J209" s="14">
        <v>14</v>
      </c>
      <c r="K209" s="23" t="s">
        <v>112</v>
      </c>
      <c r="L209">
        <f t="shared" si="24"/>
        <v>59.5</v>
      </c>
      <c r="M209">
        <f t="shared" si="25"/>
        <v>73</v>
      </c>
      <c r="N209">
        <f t="shared" si="26"/>
        <v>1</v>
      </c>
      <c r="O209">
        <f t="shared" si="27"/>
        <v>4</v>
      </c>
      <c r="P209">
        <f t="shared" si="23"/>
        <v>2</v>
      </c>
      <c r="Q209">
        <f t="shared" si="28"/>
        <v>2</v>
      </c>
      <c r="R209">
        <f t="shared" si="29"/>
        <v>5</v>
      </c>
    </row>
    <row r="210" spans="1:18" x14ac:dyDescent="0.25">
      <c r="A210" s="15" t="s">
        <v>47</v>
      </c>
      <c r="B210" s="15" t="s">
        <v>37</v>
      </c>
      <c r="C210" s="16">
        <v>34</v>
      </c>
      <c r="D210" s="17">
        <v>51</v>
      </c>
      <c r="E210" s="18">
        <v>51</v>
      </c>
      <c r="F210" s="19">
        <v>65</v>
      </c>
      <c r="G210" s="19">
        <v>65</v>
      </c>
      <c r="H210" s="19">
        <v>65</v>
      </c>
      <c r="I210" s="19">
        <v>65</v>
      </c>
      <c r="J210" s="25">
        <v>12</v>
      </c>
      <c r="K210" s="23" t="s">
        <v>112</v>
      </c>
      <c r="L210">
        <f t="shared" si="24"/>
        <v>51</v>
      </c>
      <c r="M210">
        <f t="shared" si="25"/>
        <v>65</v>
      </c>
      <c r="N210">
        <f t="shared" si="26"/>
        <v>0</v>
      </c>
      <c r="O210">
        <f t="shared" si="27"/>
        <v>0</v>
      </c>
      <c r="P210">
        <f t="shared" si="23"/>
        <v>2</v>
      </c>
      <c r="Q210">
        <f t="shared" si="28"/>
        <v>2</v>
      </c>
      <c r="R210">
        <f t="shared" si="29"/>
        <v>5</v>
      </c>
    </row>
    <row r="211" spans="1:18" x14ac:dyDescent="0.25">
      <c r="A211" s="7" t="s">
        <v>47</v>
      </c>
      <c r="B211" s="7" t="s">
        <v>65</v>
      </c>
      <c r="C211" s="8">
        <v>42</v>
      </c>
      <c r="D211" s="9">
        <v>58</v>
      </c>
      <c r="E211" s="10">
        <v>59</v>
      </c>
      <c r="F211" s="13">
        <v>74</v>
      </c>
      <c r="G211" s="13">
        <v>75</v>
      </c>
      <c r="H211" s="13">
        <v>77</v>
      </c>
      <c r="I211" s="13">
        <v>77</v>
      </c>
      <c r="J211" s="14">
        <v>13</v>
      </c>
      <c r="K211" s="23" t="s">
        <v>112</v>
      </c>
      <c r="L211">
        <f t="shared" si="24"/>
        <v>58.5</v>
      </c>
      <c r="M211">
        <f t="shared" si="25"/>
        <v>75.75</v>
      </c>
      <c r="N211">
        <f t="shared" si="26"/>
        <v>1</v>
      </c>
      <c r="O211">
        <f t="shared" si="27"/>
        <v>3</v>
      </c>
      <c r="P211">
        <f t="shared" si="23"/>
        <v>2</v>
      </c>
      <c r="Q211">
        <f t="shared" si="28"/>
        <v>2</v>
      </c>
      <c r="R211">
        <f t="shared" si="29"/>
        <v>5</v>
      </c>
    </row>
    <row r="212" spans="1:18" x14ac:dyDescent="0.25">
      <c r="A212" s="7" t="s">
        <v>47</v>
      </c>
      <c r="B212" s="7" t="s">
        <v>38</v>
      </c>
      <c r="C212" s="8">
        <v>40</v>
      </c>
      <c r="D212" s="9">
        <v>54</v>
      </c>
      <c r="E212" s="10">
        <v>58</v>
      </c>
      <c r="F212" s="13">
        <v>67</v>
      </c>
      <c r="G212" s="13">
        <v>68</v>
      </c>
      <c r="H212" s="13">
        <v>68</v>
      </c>
      <c r="I212" s="13">
        <v>70</v>
      </c>
      <c r="J212" s="22">
        <v>16</v>
      </c>
      <c r="K212" s="23" t="s">
        <v>112</v>
      </c>
      <c r="L212">
        <f t="shared" si="24"/>
        <v>56</v>
      </c>
      <c r="M212">
        <f t="shared" si="25"/>
        <v>68.25</v>
      </c>
      <c r="N212">
        <f t="shared" si="26"/>
        <v>4</v>
      </c>
      <c r="O212">
        <f t="shared" si="27"/>
        <v>3</v>
      </c>
      <c r="P212">
        <f t="shared" si="23"/>
        <v>2</v>
      </c>
      <c r="Q212">
        <f t="shared" si="28"/>
        <v>2</v>
      </c>
      <c r="R212">
        <f t="shared" si="29"/>
        <v>5</v>
      </c>
    </row>
    <row r="213" spans="1:18" x14ac:dyDescent="0.25">
      <c r="A213" s="7" t="s">
        <v>47</v>
      </c>
      <c r="B213" s="7" t="s">
        <v>66</v>
      </c>
      <c r="C213" s="8">
        <v>52</v>
      </c>
      <c r="D213" s="9">
        <v>69</v>
      </c>
      <c r="E213" s="10">
        <v>71</v>
      </c>
      <c r="F213" s="13">
        <v>90</v>
      </c>
      <c r="G213" s="13">
        <v>91</v>
      </c>
      <c r="H213" s="13">
        <v>94</v>
      </c>
      <c r="I213" s="13">
        <v>94</v>
      </c>
      <c r="J213" s="14">
        <v>8</v>
      </c>
      <c r="K213" s="23" t="s">
        <v>112</v>
      </c>
      <c r="L213">
        <f t="shared" si="24"/>
        <v>70</v>
      </c>
      <c r="M213">
        <f t="shared" si="25"/>
        <v>92.25</v>
      </c>
      <c r="N213">
        <f t="shared" si="26"/>
        <v>2</v>
      </c>
      <c r="O213">
        <f t="shared" si="27"/>
        <v>4</v>
      </c>
      <c r="P213">
        <f t="shared" si="23"/>
        <v>2</v>
      </c>
      <c r="Q213">
        <f t="shared" si="28"/>
        <v>2</v>
      </c>
      <c r="R213">
        <f t="shared" si="29"/>
        <v>5</v>
      </c>
    </row>
    <row r="214" spans="1:18" x14ac:dyDescent="0.25">
      <c r="A214" s="7" t="s">
        <v>47</v>
      </c>
      <c r="B214" s="7" t="s">
        <v>39</v>
      </c>
      <c r="C214" s="8">
        <v>40</v>
      </c>
      <c r="D214" s="9">
        <v>58</v>
      </c>
      <c r="E214" s="10">
        <v>58</v>
      </c>
      <c r="F214" s="13">
        <v>75</v>
      </c>
      <c r="G214" s="13">
        <v>75</v>
      </c>
      <c r="H214" s="13">
        <v>77</v>
      </c>
      <c r="I214" s="13">
        <v>81</v>
      </c>
      <c r="J214" s="14">
        <v>12</v>
      </c>
      <c r="K214" s="23" t="s">
        <v>112</v>
      </c>
      <c r="L214">
        <f t="shared" si="24"/>
        <v>58</v>
      </c>
      <c r="M214">
        <f t="shared" si="25"/>
        <v>77</v>
      </c>
      <c r="N214">
        <f t="shared" si="26"/>
        <v>0</v>
      </c>
      <c r="O214">
        <f t="shared" si="27"/>
        <v>6</v>
      </c>
      <c r="P214">
        <f t="shared" si="23"/>
        <v>2</v>
      </c>
      <c r="Q214">
        <f t="shared" si="28"/>
        <v>1</v>
      </c>
      <c r="R214">
        <f t="shared" si="29"/>
        <v>6</v>
      </c>
    </row>
    <row r="215" spans="1:18" x14ac:dyDescent="0.25">
      <c r="A215" s="15" t="s">
        <v>47</v>
      </c>
      <c r="B215" s="15" t="s">
        <v>90</v>
      </c>
      <c r="C215" s="16">
        <v>57</v>
      </c>
      <c r="D215" s="17">
        <v>67</v>
      </c>
      <c r="E215" s="18">
        <v>74</v>
      </c>
      <c r="F215" s="19" t="s">
        <v>12</v>
      </c>
      <c r="G215" s="19" t="s">
        <v>12</v>
      </c>
      <c r="H215" s="19" t="s">
        <v>12</v>
      </c>
      <c r="I215" s="19" t="s">
        <v>12</v>
      </c>
      <c r="J215" s="25">
        <v>11</v>
      </c>
      <c r="K215" s="23" t="s">
        <v>112</v>
      </c>
      <c r="L215">
        <f t="shared" si="24"/>
        <v>70.5</v>
      </c>
      <c r="M215" t="e">
        <f t="shared" si="25"/>
        <v>#DIV/0!</v>
      </c>
      <c r="N215">
        <f t="shared" si="26"/>
        <v>7</v>
      </c>
      <c r="O215" t="e">
        <f t="shared" si="27"/>
        <v>#VALUE!</v>
      </c>
      <c r="P215">
        <f t="shared" si="23"/>
        <v>1</v>
      </c>
      <c r="Q215" t="e">
        <f t="shared" si="28"/>
        <v>#VALUE!</v>
      </c>
      <c r="R215" t="e">
        <f t="shared" si="29"/>
        <v>#VALUE!</v>
      </c>
    </row>
    <row r="216" spans="1:18" x14ac:dyDescent="0.25">
      <c r="A216" s="7" t="s">
        <v>47</v>
      </c>
      <c r="B216" s="7" t="s">
        <v>82</v>
      </c>
      <c r="C216" s="8">
        <v>36</v>
      </c>
      <c r="D216" s="9">
        <v>50</v>
      </c>
      <c r="E216" s="10">
        <v>51</v>
      </c>
      <c r="F216" s="13">
        <v>61</v>
      </c>
      <c r="G216" s="13">
        <v>61</v>
      </c>
      <c r="H216" s="13">
        <v>64</v>
      </c>
      <c r="I216" s="13">
        <v>64</v>
      </c>
      <c r="J216" s="14">
        <v>32</v>
      </c>
      <c r="K216" s="23" t="s">
        <v>112</v>
      </c>
      <c r="L216">
        <f t="shared" si="24"/>
        <v>50.5</v>
      </c>
      <c r="M216">
        <f t="shared" si="25"/>
        <v>62.5</v>
      </c>
      <c r="N216">
        <f t="shared" si="26"/>
        <v>1</v>
      </c>
      <c r="O216">
        <f t="shared" si="27"/>
        <v>3</v>
      </c>
      <c r="P216">
        <f t="shared" si="23"/>
        <v>2</v>
      </c>
      <c r="Q216">
        <f t="shared" si="28"/>
        <v>2</v>
      </c>
      <c r="R216">
        <f t="shared" si="29"/>
        <v>5</v>
      </c>
    </row>
    <row r="217" spans="1:18" x14ac:dyDescent="0.25">
      <c r="A217" s="7" t="s">
        <v>47</v>
      </c>
      <c r="B217" s="7" t="s">
        <v>96</v>
      </c>
      <c r="C217" s="8">
        <v>41</v>
      </c>
      <c r="D217" s="9">
        <v>55</v>
      </c>
      <c r="E217" s="10">
        <v>58</v>
      </c>
      <c r="F217" s="13">
        <v>73</v>
      </c>
      <c r="G217" s="13">
        <v>74</v>
      </c>
      <c r="H217" s="13">
        <v>75</v>
      </c>
      <c r="I217" s="13">
        <v>76</v>
      </c>
      <c r="J217" s="22">
        <v>9</v>
      </c>
      <c r="K217" s="23" t="s">
        <v>112</v>
      </c>
      <c r="L217">
        <f t="shared" si="24"/>
        <v>56.5</v>
      </c>
      <c r="M217">
        <f t="shared" si="25"/>
        <v>74.5</v>
      </c>
      <c r="N217">
        <f t="shared" si="26"/>
        <v>3</v>
      </c>
      <c r="O217">
        <f t="shared" si="27"/>
        <v>3</v>
      </c>
      <c r="P217">
        <f t="shared" si="23"/>
        <v>2</v>
      </c>
      <c r="Q217">
        <f t="shared" si="28"/>
        <v>2</v>
      </c>
      <c r="R217">
        <f t="shared" si="29"/>
        <v>5</v>
      </c>
    </row>
    <row r="218" spans="1:18" x14ac:dyDescent="0.25">
      <c r="A218" s="7" t="s">
        <v>47</v>
      </c>
      <c r="B218" s="7" t="s">
        <v>69</v>
      </c>
      <c r="C218" s="8">
        <v>45</v>
      </c>
      <c r="D218" s="9">
        <v>60</v>
      </c>
      <c r="E218" s="10">
        <v>60</v>
      </c>
      <c r="F218" s="13">
        <v>73</v>
      </c>
      <c r="G218" s="13">
        <v>73</v>
      </c>
      <c r="H218" s="13">
        <v>74</v>
      </c>
      <c r="I218" s="13">
        <v>74</v>
      </c>
      <c r="J218" s="14">
        <v>16</v>
      </c>
      <c r="K218" s="23" t="s">
        <v>112</v>
      </c>
      <c r="L218">
        <f t="shared" si="24"/>
        <v>60</v>
      </c>
      <c r="M218">
        <f t="shared" si="25"/>
        <v>73.5</v>
      </c>
      <c r="N218">
        <f t="shared" si="26"/>
        <v>0</v>
      </c>
      <c r="O218">
        <f t="shared" si="27"/>
        <v>1</v>
      </c>
      <c r="P218">
        <f t="shared" si="23"/>
        <v>2</v>
      </c>
      <c r="Q218">
        <f t="shared" si="28"/>
        <v>2</v>
      </c>
      <c r="R218">
        <f t="shared" si="29"/>
        <v>5</v>
      </c>
    </row>
    <row r="219" spans="1:18" x14ac:dyDescent="0.25">
      <c r="A219" s="7" t="s">
        <v>47</v>
      </c>
      <c r="B219" s="7" t="s">
        <v>43</v>
      </c>
      <c r="C219" s="8">
        <v>49</v>
      </c>
      <c r="D219" s="9">
        <v>58</v>
      </c>
      <c r="E219" s="10">
        <v>58</v>
      </c>
      <c r="F219" s="13" t="s">
        <v>12</v>
      </c>
      <c r="G219" s="13" t="s">
        <v>12</v>
      </c>
      <c r="H219" s="13" t="s">
        <v>12</v>
      </c>
      <c r="I219" s="13" t="s">
        <v>12</v>
      </c>
      <c r="J219" s="14">
        <v>8</v>
      </c>
      <c r="K219" s="23" t="s">
        <v>112</v>
      </c>
      <c r="L219">
        <f t="shared" si="24"/>
        <v>58</v>
      </c>
      <c r="M219" t="e">
        <f t="shared" si="25"/>
        <v>#DIV/0!</v>
      </c>
      <c r="N219">
        <f t="shared" si="26"/>
        <v>0</v>
      </c>
      <c r="O219" t="e">
        <f t="shared" si="27"/>
        <v>#VALUE!</v>
      </c>
      <c r="P219">
        <f t="shared" si="23"/>
        <v>2</v>
      </c>
      <c r="Q219" t="e">
        <f t="shared" si="28"/>
        <v>#VALUE!</v>
      </c>
      <c r="R219" t="e">
        <f t="shared" si="29"/>
        <v>#VALUE!</v>
      </c>
    </row>
    <row r="220" spans="1:18" x14ac:dyDescent="0.25">
      <c r="A220" s="15" t="s">
        <v>47</v>
      </c>
      <c r="B220" s="15" t="s">
        <v>44</v>
      </c>
      <c r="C220" s="16">
        <v>26</v>
      </c>
      <c r="D220" s="17">
        <v>42</v>
      </c>
      <c r="E220" s="18">
        <v>42</v>
      </c>
      <c r="F220" s="19">
        <v>53</v>
      </c>
      <c r="G220" s="19">
        <v>54</v>
      </c>
      <c r="H220" s="19">
        <v>55</v>
      </c>
      <c r="I220" s="19">
        <v>55</v>
      </c>
      <c r="J220" s="25">
        <v>38</v>
      </c>
      <c r="K220" s="23" t="s">
        <v>112</v>
      </c>
      <c r="L220">
        <f t="shared" si="24"/>
        <v>42</v>
      </c>
      <c r="M220">
        <f t="shared" si="25"/>
        <v>54.25</v>
      </c>
      <c r="N220">
        <f t="shared" si="26"/>
        <v>0</v>
      </c>
      <c r="O220">
        <f t="shared" si="27"/>
        <v>2</v>
      </c>
      <c r="P220">
        <f t="shared" si="23"/>
        <v>2</v>
      </c>
      <c r="Q220">
        <f t="shared" si="28"/>
        <v>2</v>
      </c>
      <c r="R220">
        <f t="shared" si="29"/>
        <v>5</v>
      </c>
    </row>
    <row r="221" spans="1:18" x14ac:dyDescent="0.25">
      <c r="A221" s="7" t="s">
        <v>47</v>
      </c>
      <c r="B221" s="7" t="s">
        <v>72</v>
      </c>
      <c r="C221" s="8">
        <v>43</v>
      </c>
      <c r="D221" s="9">
        <v>58</v>
      </c>
      <c r="E221" s="10">
        <v>58</v>
      </c>
      <c r="F221" s="13">
        <v>72</v>
      </c>
      <c r="G221" s="13">
        <v>72</v>
      </c>
      <c r="H221" s="13">
        <v>73</v>
      </c>
      <c r="I221" s="13">
        <v>73</v>
      </c>
      <c r="J221" s="14">
        <v>14</v>
      </c>
      <c r="K221" s="23" t="s">
        <v>112</v>
      </c>
      <c r="L221">
        <f t="shared" si="24"/>
        <v>58</v>
      </c>
      <c r="M221">
        <f t="shared" si="25"/>
        <v>72.5</v>
      </c>
      <c r="N221">
        <f t="shared" si="26"/>
        <v>0</v>
      </c>
      <c r="O221">
        <f t="shared" si="27"/>
        <v>1</v>
      </c>
      <c r="P221">
        <f t="shared" si="23"/>
        <v>2</v>
      </c>
      <c r="Q221">
        <f t="shared" si="28"/>
        <v>2</v>
      </c>
      <c r="R221">
        <f t="shared" si="29"/>
        <v>5</v>
      </c>
    </row>
    <row r="222" spans="1:18" x14ac:dyDescent="0.25">
      <c r="A222" s="7" t="s">
        <v>47</v>
      </c>
      <c r="B222" s="7" t="s">
        <v>45</v>
      </c>
      <c r="C222" s="8">
        <v>62</v>
      </c>
      <c r="D222" s="9">
        <v>83</v>
      </c>
      <c r="E222" s="10">
        <v>85</v>
      </c>
      <c r="F222" s="13" t="s">
        <v>12</v>
      </c>
      <c r="G222" s="13" t="s">
        <v>12</v>
      </c>
      <c r="H222" s="13" t="s">
        <v>12</v>
      </c>
      <c r="I222" s="13" t="s">
        <v>12</v>
      </c>
      <c r="J222" s="22">
        <v>4</v>
      </c>
      <c r="K222" s="23" t="s">
        <v>112</v>
      </c>
      <c r="L222">
        <f t="shared" si="24"/>
        <v>84</v>
      </c>
      <c r="M222" t="e">
        <f t="shared" si="25"/>
        <v>#DIV/0!</v>
      </c>
      <c r="N222">
        <f t="shared" si="26"/>
        <v>2</v>
      </c>
      <c r="O222" t="e">
        <f t="shared" si="27"/>
        <v>#VALUE!</v>
      </c>
      <c r="P222">
        <f t="shared" si="23"/>
        <v>2</v>
      </c>
      <c r="Q222" t="e">
        <f t="shared" si="28"/>
        <v>#VALUE!</v>
      </c>
      <c r="R222" t="e">
        <f t="shared" si="29"/>
        <v>#VALUE!</v>
      </c>
    </row>
    <row r="223" spans="1:18" x14ac:dyDescent="0.25">
      <c r="A223" s="7" t="s">
        <v>47</v>
      </c>
      <c r="B223" s="7" t="s">
        <v>83</v>
      </c>
      <c r="C223" s="8">
        <v>39</v>
      </c>
      <c r="D223" s="9">
        <v>54</v>
      </c>
      <c r="E223" s="10">
        <v>54</v>
      </c>
      <c r="F223" s="13">
        <v>67</v>
      </c>
      <c r="G223" s="13">
        <v>69</v>
      </c>
      <c r="H223" s="13">
        <v>69</v>
      </c>
      <c r="I223" s="13">
        <v>70</v>
      </c>
      <c r="J223" s="14">
        <v>17</v>
      </c>
      <c r="K223" s="23" t="s">
        <v>112</v>
      </c>
      <c r="L223">
        <f t="shared" si="24"/>
        <v>54</v>
      </c>
      <c r="M223">
        <f t="shared" si="25"/>
        <v>68.75</v>
      </c>
      <c r="N223">
        <f t="shared" si="26"/>
        <v>0</v>
      </c>
      <c r="O223">
        <f t="shared" si="27"/>
        <v>3</v>
      </c>
      <c r="P223">
        <f t="shared" si="23"/>
        <v>2</v>
      </c>
      <c r="Q223">
        <f t="shared" si="28"/>
        <v>2</v>
      </c>
      <c r="R223">
        <f t="shared" si="29"/>
        <v>5</v>
      </c>
    </row>
    <row r="224" spans="1:18" x14ac:dyDescent="0.25">
      <c r="A224" s="7" t="s">
        <v>47</v>
      </c>
      <c r="B224" s="7" t="s">
        <v>73</v>
      </c>
      <c r="C224" s="8">
        <v>42</v>
      </c>
      <c r="D224" s="9">
        <v>58</v>
      </c>
      <c r="E224" s="10">
        <v>58</v>
      </c>
      <c r="F224" s="13">
        <v>79</v>
      </c>
      <c r="G224" s="13">
        <v>84</v>
      </c>
      <c r="H224" s="13" t="s">
        <v>12</v>
      </c>
      <c r="I224" s="13" t="s">
        <v>12</v>
      </c>
      <c r="J224" s="14">
        <v>6</v>
      </c>
      <c r="K224" s="23" t="s">
        <v>112</v>
      </c>
      <c r="L224">
        <f t="shared" si="24"/>
        <v>58</v>
      </c>
      <c r="M224">
        <f t="shared" si="25"/>
        <v>81.5</v>
      </c>
      <c r="N224">
        <f t="shared" si="26"/>
        <v>0</v>
      </c>
      <c r="O224" t="e">
        <f t="shared" si="27"/>
        <v>#VALUE!</v>
      </c>
      <c r="P224">
        <f t="shared" si="23"/>
        <v>2</v>
      </c>
      <c r="Q224" t="e">
        <f t="shared" si="28"/>
        <v>#VALUE!</v>
      </c>
      <c r="R224" t="e">
        <f t="shared" si="29"/>
        <v>#VALUE!</v>
      </c>
    </row>
    <row r="225" spans="1:18" x14ac:dyDescent="0.25">
      <c r="A225" s="15" t="s">
        <v>47</v>
      </c>
      <c r="B225" s="15" t="s">
        <v>74</v>
      </c>
      <c r="C225" s="16">
        <v>34</v>
      </c>
      <c r="D225" s="17">
        <v>48</v>
      </c>
      <c r="E225" s="18">
        <v>49</v>
      </c>
      <c r="F225" s="19">
        <v>61</v>
      </c>
      <c r="G225" s="19">
        <v>62</v>
      </c>
      <c r="H225" s="19">
        <v>62</v>
      </c>
      <c r="I225" s="19">
        <v>63</v>
      </c>
      <c r="J225" s="25">
        <v>16</v>
      </c>
      <c r="K225" s="23" t="s">
        <v>112</v>
      </c>
      <c r="L225">
        <f t="shared" si="24"/>
        <v>48.5</v>
      </c>
      <c r="M225">
        <f t="shared" si="25"/>
        <v>62</v>
      </c>
      <c r="N225">
        <f t="shared" si="26"/>
        <v>1</v>
      </c>
      <c r="O225">
        <f t="shared" si="27"/>
        <v>2</v>
      </c>
      <c r="P225">
        <f t="shared" si="23"/>
        <v>2</v>
      </c>
      <c r="Q225">
        <f t="shared" si="28"/>
        <v>2</v>
      </c>
      <c r="R225">
        <f t="shared" si="29"/>
        <v>5</v>
      </c>
    </row>
    <row r="226" spans="1:18" x14ac:dyDescent="0.25">
      <c r="A226" s="7" t="s">
        <v>47</v>
      </c>
      <c r="B226" s="7" t="s">
        <v>97</v>
      </c>
      <c r="C226" s="8">
        <v>31</v>
      </c>
      <c r="D226" s="9">
        <v>48</v>
      </c>
      <c r="E226" s="10">
        <v>48</v>
      </c>
      <c r="F226" s="13">
        <v>65</v>
      </c>
      <c r="G226" s="13">
        <v>66</v>
      </c>
      <c r="H226" s="13">
        <v>67</v>
      </c>
      <c r="I226" s="13">
        <v>69</v>
      </c>
      <c r="J226" s="14">
        <v>16</v>
      </c>
      <c r="K226" s="23" t="s">
        <v>112</v>
      </c>
      <c r="L226">
        <f t="shared" si="24"/>
        <v>48</v>
      </c>
      <c r="M226">
        <f t="shared" si="25"/>
        <v>66.75</v>
      </c>
      <c r="N226">
        <f t="shared" si="26"/>
        <v>0</v>
      </c>
      <c r="O226">
        <f t="shared" si="27"/>
        <v>4</v>
      </c>
      <c r="P226">
        <f t="shared" si="23"/>
        <v>2</v>
      </c>
      <c r="Q226">
        <f t="shared" si="28"/>
        <v>2</v>
      </c>
      <c r="R226">
        <f t="shared" si="29"/>
        <v>5</v>
      </c>
    </row>
    <row r="227" spans="1:18" x14ac:dyDescent="0.25">
      <c r="A227" s="7" t="s">
        <v>47</v>
      </c>
      <c r="B227" s="7" t="s">
        <v>98</v>
      </c>
      <c r="C227" s="8">
        <v>45</v>
      </c>
      <c r="D227" s="9">
        <v>59</v>
      </c>
      <c r="E227" s="10">
        <v>60</v>
      </c>
      <c r="F227" s="13">
        <v>76</v>
      </c>
      <c r="G227" s="13">
        <v>78</v>
      </c>
      <c r="H227" s="13">
        <v>78</v>
      </c>
      <c r="I227" s="13">
        <v>80</v>
      </c>
      <c r="J227" s="22">
        <v>8</v>
      </c>
      <c r="K227" s="23" t="s">
        <v>112</v>
      </c>
      <c r="L227">
        <f t="shared" si="24"/>
        <v>59.5</v>
      </c>
      <c r="M227">
        <f t="shared" si="25"/>
        <v>78</v>
      </c>
      <c r="N227">
        <f t="shared" si="26"/>
        <v>1</v>
      </c>
      <c r="O227">
        <f t="shared" si="27"/>
        <v>4</v>
      </c>
      <c r="P227">
        <f t="shared" si="23"/>
        <v>2</v>
      </c>
      <c r="Q227">
        <f t="shared" si="28"/>
        <v>2</v>
      </c>
      <c r="R227">
        <f t="shared" si="29"/>
        <v>5</v>
      </c>
    </row>
    <row r="228" spans="1:18" x14ac:dyDescent="0.25">
      <c r="A228" s="7" t="s">
        <v>10</v>
      </c>
      <c r="B228" s="7" t="s">
        <v>75</v>
      </c>
      <c r="C228" s="8">
        <v>54</v>
      </c>
      <c r="D228" s="9">
        <v>74</v>
      </c>
      <c r="E228" s="10">
        <v>74</v>
      </c>
      <c r="F228" s="13">
        <v>94</v>
      </c>
      <c r="G228" s="13">
        <v>95</v>
      </c>
      <c r="H228" s="13">
        <v>95</v>
      </c>
      <c r="I228" s="13">
        <v>98</v>
      </c>
      <c r="J228" s="14">
        <v>7</v>
      </c>
      <c r="K228" s="55" t="s">
        <v>113</v>
      </c>
      <c r="L228">
        <f t="shared" si="24"/>
        <v>74</v>
      </c>
      <c r="M228">
        <f t="shared" si="25"/>
        <v>95.5</v>
      </c>
      <c r="N228">
        <f t="shared" si="26"/>
        <v>0</v>
      </c>
      <c r="O228">
        <f t="shared" si="27"/>
        <v>4</v>
      </c>
      <c r="P228">
        <f>IF(N228&gt;5.65,1,2)</f>
        <v>2</v>
      </c>
      <c r="Q228">
        <f t="shared" si="28"/>
        <v>2</v>
      </c>
      <c r="R228">
        <f t="shared" si="29"/>
        <v>5</v>
      </c>
    </row>
    <row r="229" spans="1:18" x14ac:dyDescent="0.25">
      <c r="A229" s="7" t="s">
        <v>10</v>
      </c>
      <c r="B229" s="7" t="s">
        <v>11</v>
      </c>
      <c r="C229" s="8">
        <v>47</v>
      </c>
      <c r="D229" s="9">
        <v>64</v>
      </c>
      <c r="E229" s="10">
        <v>83</v>
      </c>
      <c r="F229" s="13">
        <v>98</v>
      </c>
      <c r="G229" s="13" t="s">
        <v>12</v>
      </c>
      <c r="H229" s="13" t="s">
        <v>12</v>
      </c>
      <c r="I229" s="13" t="s">
        <v>12</v>
      </c>
      <c r="J229" s="14">
        <v>4</v>
      </c>
      <c r="K229" s="55" t="s">
        <v>113</v>
      </c>
      <c r="L229">
        <f t="shared" si="24"/>
        <v>73.5</v>
      </c>
      <c r="M229">
        <f t="shared" si="25"/>
        <v>98</v>
      </c>
      <c r="N229">
        <f t="shared" si="26"/>
        <v>19</v>
      </c>
      <c r="O229" t="e">
        <f t="shared" si="27"/>
        <v>#VALUE!</v>
      </c>
      <c r="P229">
        <f t="shared" ref="P229:P288" si="30">IF(N229&gt;5.65,1,2)</f>
        <v>1</v>
      </c>
      <c r="Q229" t="e">
        <f t="shared" si="28"/>
        <v>#VALUE!</v>
      </c>
      <c r="R229" t="e">
        <f t="shared" si="29"/>
        <v>#VALUE!</v>
      </c>
    </row>
    <row r="230" spans="1:18" x14ac:dyDescent="0.25">
      <c r="A230" s="7" t="s">
        <v>10</v>
      </c>
      <c r="B230" s="7" t="s">
        <v>13</v>
      </c>
      <c r="C230" s="8" t="s">
        <v>12</v>
      </c>
      <c r="D230" s="9" t="s">
        <v>12</v>
      </c>
      <c r="E230" s="10" t="s">
        <v>12</v>
      </c>
      <c r="F230" s="13" t="s">
        <v>12</v>
      </c>
      <c r="G230" s="13" t="s">
        <v>12</v>
      </c>
      <c r="H230" s="13" t="s">
        <v>12</v>
      </c>
      <c r="I230" s="13" t="s">
        <v>12</v>
      </c>
      <c r="J230" s="14">
        <v>4</v>
      </c>
      <c r="K230" s="55" t="s">
        <v>113</v>
      </c>
      <c r="L230" t="e">
        <f t="shared" si="24"/>
        <v>#DIV/0!</v>
      </c>
      <c r="M230" t="e">
        <f t="shared" si="25"/>
        <v>#DIV/0!</v>
      </c>
      <c r="N230" t="e">
        <f t="shared" si="26"/>
        <v>#VALUE!</v>
      </c>
      <c r="O230" t="e">
        <f t="shared" si="27"/>
        <v>#VALUE!</v>
      </c>
      <c r="P230" t="e">
        <f t="shared" si="30"/>
        <v>#VALUE!</v>
      </c>
      <c r="Q230" t="e">
        <f t="shared" si="28"/>
        <v>#VALUE!</v>
      </c>
      <c r="R230" t="e">
        <f t="shared" si="29"/>
        <v>#VALUE!</v>
      </c>
    </row>
    <row r="231" spans="1:18" x14ac:dyDescent="0.25">
      <c r="A231" s="7" t="s">
        <v>10</v>
      </c>
      <c r="B231" s="7" t="s">
        <v>19</v>
      </c>
      <c r="C231" s="8">
        <v>63</v>
      </c>
      <c r="D231" s="9">
        <v>82</v>
      </c>
      <c r="E231" s="10">
        <v>84</v>
      </c>
      <c r="F231" s="13">
        <v>101</v>
      </c>
      <c r="G231" s="13">
        <v>102</v>
      </c>
      <c r="H231" s="13">
        <v>102</v>
      </c>
      <c r="I231" s="13">
        <v>102</v>
      </c>
      <c r="J231" s="14">
        <v>4</v>
      </c>
      <c r="K231" s="55" t="s">
        <v>113</v>
      </c>
      <c r="L231">
        <f t="shared" si="24"/>
        <v>83</v>
      </c>
      <c r="M231">
        <f t="shared" si="25"/>
        <v>101.75</v>
      </c>
      <c r="N231">
        <f t="shared" si="26"/>
        <v>2</v>
      </c>
      <c r="O231">
        <f t="shared" si="27"/>
        <v>1</v>
      </c>
      <c r="P231">
        <f t="shared" si="30"/>
        <v>2</v>
      </c>
      <c r="Q231">
        <f t="shared" si="28"/>
        <v>2</v>
      </c>
      <c r="R231">
        <f t="shared" si="29"/>
        <v>5</v>
      </c>
    </row>
    <row r="232" spans="1:18" x14ac:dyDescent="0.25">
      <c r="A232" s="7" t="s">
        <v>10</v>
      </c>
      <c r="B232" s="7" t="s">
        <v>93</v>
      </c>
      <c r="C232" s="8">
        <v>44</v>
      </c>
      <c r="D232" s="9">
        <v>67</v>
      </c>
      <c r="E232" s="10">
        <v>67</v>
      </c>
      <c r="F232" s="13">
        <v>73</v>
      </c>
      <c r="G232" s="13">
        <v>84</v>
      </c>
      <c r="H232" s="13">
        <v>84</v>
      </c>
      <c r="I232" s="13">
        <v>84</v>
      </c>
      <c r="J232" s="14">
        <v>8</v>
      </c>
      <c r="K232" s="55" t="s">
        <v>113</v>
      </c>
      <c r="L232">
        <f t="shared" si="24"/>
        <v>67</v>
      </c>
      <c r="M232">
        <f t="shared" si="25"/>
        <v>81.25</v>
      </c>
      <c r="N232">
        <f t="shared" si="26"/>
        <v>0</v>
      </c>
      <c r="O232">
        <f t="shared" si="27"/>
        <v>11</v>
      </c>
      <c r="P232">
        <f t="shared" si="30"/>
        <v>2</v>
      </c>
      <c r="Q232">
        <f t="shared" si="28"/>
        <v>1</v>
      </c>
      <c r="R232">
        <f t="shared" si="29"/>
        <v>6</v>
      </c>
    </row>
    <row r="233" spans="1:18" x14ac:dyDescent="0.25">
      <c r="A233" s="7" t="s">
        <v>10</v>
      </c>
      <c r="B233" s="7" t="s">
        <v>76</v>
      </c>
      <c r="C233" s="8">
        <v>52</v>
      </c>
      <c r="D233" s="9">
        <v>73</v>
      </c>
      <c r="E233" s="10">
        <v>73</v>
      </c>
      <c r="F233" s="13" t="s">
        <v>12</v>
      </c>
      <c r="G233" s="13" t="s">
        <v>12</v>
      </c>
      <c r="H233" s="13" t="s">
        <v>12</v>
      </c>
      <c r="I233" s="13" t="s">
        <v>12</v>
      </c>
      <c r="J233" s="14">
        <v>4</v>
      </c>
      <c r="K233" s="55" t="s">
        <v>113</v>
      </c>
      <c r="L233">
        <f t="shared" si="24"/>
        <v>73</v>
      </c>
      <c r="M233" t="e">
        <f t="shared" si="25"/>
        <v>#DIV/0!</v>
      </c>
      <c r="N233">
        <f t="shared" si="26"/>
        <v>0</v>
      </c>
      <c r="O233" t="e">
        <f t="shared" si="27"/>
        <v>#VALUE!</v>
      </c>
      <c r="P233">
        <f t="shared" si="30"/>
        <v>2</v>
      </c>
      <c r="Q233" t="e">
        <f t="shared" si="28"/>
        <v>#VALUE!</v>
      </c>
      <c r="R233" t="e">
        <f t="shared" si="29"/>
        <v>#VALUE!</v>
      </c>
    </row>
    <row r="234" spans="1:18" x14ac:dyDescent="0.25">
      <c r="A234" s="7" t="s">
        <v>10</v>
      </c>
      <c r="B234" s="7" t="s">
        <v>51</v>
      </c>
      <c r="C234" s="8">
        <v>58</v>
      </c>
      <c r="D234" s="9">
        <v>74</v>
      </c>
      <c r="E234" s="10">
        <v>74</v>
      </c>
      <c r="F234" s="13">
        <v>88</v>
      </c>
      <c r="G234" s="13">
        <v>92</v>
      </c>
      <c r="H234" s="13">
        <v>92</v>
      </c>
      <c r="I234" s="13">
        <v>92</v>
      </c>
      <c r="J234" s="14">
        <v>8</v>
      </c>
      <c r="K234" s="55" t="s">
        <v>113</v>
      </c>
      <c r="L234">
        <f t="shared" si="24"/>
        <v>74</v>
      </c>
      <c r="M234">
        <f t="shared" si="25"/>
        <v>91</v>
      </c>
      <c r="N234">
        <f t="shared" si="26"/>
        <v>0</v>
      </c>
      <c r="O234">
        <f t="shared" si="27"/>
        <v>4</v>
      </c>
      <c r="P234">
        <f t="shared" si="30"/>
        <v>2</v>
      </c>
      <c r="Q234">
        <f t="shared" si="28"/>
        <v>2</v>
      </c>
      <c r="R234">
        <f t="shared" si="29"/>
        <v>5</v>
      </c>
    </row>
    <row r="235" spans="1:18" x14ac:dyDescent="0.25">
      <c r="A235" s="7" t="s">
        <v>10</v>
      </c>
      <c r="B235" s="7" t="s">
        <v>85</v>
      </c>
      <c r="C235" s="8">
        <v>55</v>
      </c>
      <c r="D235" s="9">
        <v>74</v>
      </c>
      <c r="E235" s="10">
        <v>74</v>
      </c>
      <c r="F235" s="13">
        <v>89</v>
      </c>
      <c r="G235" s="13">
        <v>89</v>
      </c>
      <c r="H235" s="13">
        <v>90</v>
      </c>
      <c r="I235" s="13">
        <v>90</v>
      </c>
      <c r="J235" s="14">
        <v>8</v>
      </c>
      <c r="K235" s="55" t="s">
        <v>113</v>
      </c>
      <c r="L235">
        <f t="shared" si="24"/>
        <v>74</v>
      </c>
      <c r="M235">
        <f t="shared" si="25"/>
        <v>89.5</v>
      </c>
      <c r="N235">
        <f t="shared" si="26"/>
        <v>0</v>
      </c>
      <c r="O235">
        <f t="shared" si="27"/>
        <v>1</v>
      </c>
      <c r="P235">
        <f t="shared" si="30"/>
        <v>2</v>
      </c>
      <c r="Q235">
        <f t="shared" si="28"/>
        <v>2</v>
      </c>
      <c r="R235">
        <f t="shared" si="29"/>
        <v>5</v>
      </c>
    </row>
    <row r="236" spans="1:18" x14ac:dyDescent="0.25">
      <c r="A236" s="7" t="s">
        <v>10</v>
      </c>
      <c r="B236" s="7" t="s">
        <v>77</v>
      </c>
      <c r="C236" s="8">
        <v>78</v>
      </c>
      <c r="D236" s="9" t="s">
        <v>12</v>
      </c>
      <c r="E236" s="10" t="s">
        <v>12</v>
      </c>
      <c r="F236" s="13" t="s">
        <v>12</v>
      </c>
      <c r="G236" s="13" t="s">
        <v>12</v>
      </c>
      <c r="H236" s="13" t="s">
        <v>12</v>
      </c>
      <c r="I236" s="13" t="s">
        <v>12</v>
      </c>
      <c r="J236" s="14">
        <v>2</v>
      </c>
      <c r="K236" s="55" t="s">
        <v>113</v>
      </c>
      <c r="L236" t="e">
        <f t="shared" si="24"/>
        <v>#DIV/0!</v>
      </c>
      <c r="M236" t="e">
        <f t="shared" si="25"/>
        <v>#DIV/0!</v>
      </c>
      <c r="N236" t="e">
        <f t="shared" si="26"/>
        <v>#VALUE!</v>
      </c>
      <c r="O236" t="e">
        <f t="shared" si="27"/>
        <v>#VALUE!</v>
      </c>
      <c r="P236" t="e">
        <f t="shared" si="30"/>
        <v>#VALUE!</v>
      </c>
      <c r="Q236" t="e">
        <f t="shared" si="28"/>
        <v>#VALUE!</v>
      </c>
      <c r="R236" t="e">
        <f t="shared" si="29"/>
        <v>#VALUE!</v>
      </c>
    </row>
    <row r="237" spans="1:18" x14ac:dyDescent="0.25">
      <c r="A237" s="7" t="s">
        <v>10</v>
      </c>
      <c r="B237" s="7" t="s">
        <v>20</v>
      </c>
      <c r="C237" s="8" t="s">
        <v>12</v>
      </c>
      <c r="D237" s="9" t="s">
        <v>12</v>
      </c>
      <c r="E237" s="10" t="s">
        <v>12</v>
      </c>
      <c r="F237" s="13" t="s">
        <v>12</v>
      </c>
      <c r="G237" s="13" t="s">
        <v>12</v>
      </c>
      <c r="H237" s="13" t="s">
        <v>12</v>
      </c>
      <c r="I237" s="13" t="s">
        <v>12</v>
      </c>
      <c r="J237" s="14" t="s">
        <v>12</v>
      </c>
      <c r="K237" s="55" t="s">
        <v>113</v>
      </c>
      <c r="L237" t="e">
        <f t="shared" si="24"/>
        <v>#DIV/0!</v>
      </c>
      <c r="M237" t="e">
        <f t="shared" si="25"/>
        <v>#DIV/0!</v>
      </c>
      <c r="N237" t="e">
        <f t="shared" si="26"/>
        <v>#VALUE!</v>
      </c>
      <c r="O237" t="e">
        <f t="shared" si="27"/>
        <v>#VALUE!</v>
      </c>
      <c r="P237" t="e">
        <f t="shared" si="30"/>
        <v>#VALUE!</v>
      </c>
      <c r="Q237" t="e">
        <f t="shared" si="28"/>
        <v>#VALUE!</v>
      </c>
      <c r="R237" t="e">
        <f t="shared" si="29"/>
        <v>#VALUE!</v>
      </c>
    </row>
    <row r="238" spans="1:18" x14ac:dyDescent="0.25">
      <c r="A238" s="7" t="s">
        <v>10</v>
      </c>
      <c r="B238" s="7" t="s">
        <v>21</v>
      </c>
      <c r="C238" s="8" t="s">
        <v>12</v>
      </c>
      <c r="D238" s="9" t="s">
        <v>12</v>
      </c>
      <c r="E238" s="10" t="s">
        <v>12</v>
      </c>
      <c r="F238" s="13" t="s">
        <v>12</v>
      </c>
      <c r="G238" s="13" t="s">
        <v>12</v>
      </c>
      <c r="H238" s="13" t="s">
        <v>12</v>
      </c>
      <c r="I238" s="13" t="s">
        <v>12</v>
      </c>
      <c r="J238" s="14" t="s">
        <v>12</v>
      </c>
      <c r="K238" s="55" t="s">
        <v>113</v>
      </c>
      <c r="L238" t="e">
        <f t="shared" si="24"/>
        <v>#DIV/0!</v>
      </c>
      <c r="M238" t="e">
        <f t="shared" si="25"/>
        <v>#DIV/0!</v>
      </c>
      <c r="N238" t="e">
        <f t="shared" si="26"/>
        <v>#VALUE!</v>
      </c>
      <c r="O238" t="e">
        <f t="shared" si="27"/>
        <v>#VALUE!</v>
      </c>
      <c r="P238" t="e">
        <f t="shared" si="30"/>
        <v>#VALUE!</v>
      </c>
      <c r="Q238" t="e">
        <f t="shared" si="28"/>
        <v>#VALUE!</v>
      </c>
      <c r="R238" t="e">
        <f t="shared" si="29"/>
        <v>#VALUE!</v>
      </c>
    </row>
    <row r="239" spans="1:18" x14ac:dyDescent="0.25">
      <c r="A239" s="7" t="s">
        <v>10</v>
      </c>
      <c r="B239" s="7" t="s">
        <v>53</v>
      </c>
      <c r="C239" s="8">
        <v>46</v>
      </c>
      <c r="D239" s="9">
        <v>61</v>
      </c>
      <c r="E239" s="10">
        <v>61</v>
      </c>
      <c r="F239" s="13">
        <v>74</v>
      </c>
      <c r="G239" s="13">
        <v>76</v>
      </c>
      <c r="H239" s="13">
        <v>76</v>
      </c>
      <c r="I239" s="13">
        <v>77</v>
      </c>
      <c r="J239" s="14">
        <v>11</v>
      </c>
      <c r="K239" s="55" t="s">
        <v>113</v>
      </c>
      <c r="L239">
        <f t="shared" si="24"/>
        <v>61</v>
      </c>
      <c r="M239">
        <f t="shared" si="25"/>
        <v>75.75</v>
      </c>
      <c r="N239">
        <f t="shared" si="26"/>
        <v>0</v>
      </c>
      <c r="O239">
        <f t="shared" si="27"/>
        <v>3</v>
      </c>
      <c r="P239">
        <f t="shared" si="30"/>
        <v>2</v>
      </c>
      <c r="Q239">
        <f t="shared" si="28"/>
        <v>2</v>
      </c>
      <c r="R239">
        <f t="shared" si="29"/>
        <v>5</v>
      </c>
    </row>
    <row r="240" spans="1:18" x14ac:dyDescent="0.25">
      <c r="A240" s="7" t="s">
        <v>10</v>
      </c>
      <c r="B240" s="7" t="s">
        <v>22</v>
      </c>
      <c r="C240" s="8" t="s">
        <v>12</v>
      </c>
      <c r="D240" s="9" t="s">
        <v>12</v>
      </c>
      <c r="E240" s="10" t="s">
        <v>12</v>
      </c>
      <c r="F240" s="13" t="s">
        <v>12</v>
      </c>
      <c r="G240" s="13" t="s">
        <v>12</v>
      </c>
      <c r="H240" s="13" t="s">
        <v>12</v>
      </c>
      <c r="I240" s="13" t="s">
        <v>12</v>
      </c>
      <c r="J240" s="14">
        <v>8</v>
      </c>
      <c r="K240" s="55" t="s">
        <v>113</v>
      </c>
      <c r="L240" t="e">
        <f t="shared" si="24"/>
        <v>#DIV/0!</v>
      </c>
      <c r="M240" t="e">
        <f t="shared" si="25"/>
        <v>#DIV/0!</v>
      </c>
      <c r="N240" t="e">
        <f t="shared" si="26"/>
        <v>#VALUE!</v>
      </c>
      <c r="O240" t="e">
        <f t="shared" si="27"/>
        <v>#VALUE!</v>
      </c>
      <c r="P240" t="e">
        <f t="shared" si="30"/>
        <v>#VALUE!</v>
      </c>
      <c r="Q240" t="e">
        <f t="shared" si="28"/>
        <v>#VALUE!</v>
      </c>
      <c r="R240" t="e">
        <f t="shared" si="29"/>
        <v>#VALUE!</v>
      </c>
    </row>
    <row r="241" spans="1:18" x14ac:dyDescent="0.25">
      <c r="A241" s="7" t="s">
        <v>10</v>
      </c>
      <c r="B241" s="7" t="s">
        <v>54</v>
      </c>
      <c r="C241" s="8">
        <v>46</v>
      </c>
      <c r="D241" s="9">
        <v>63</v>
      </c>
      <c r="E241" s="10">
        <v>64</v>
      </c>
      <c r="F241" s="13">
        <v>79</v>
      </c>
      <c r="G241" s="13">
        <v>79</v>
      </c>
      <c r="H241" s="13">
        <v>84</v>
      </c>
      <c r="I241" s="13">
        <v>84</v>
      </c>
      <c r="J241" s="14">
        <v>10</v>
      </c>
      <c r="K241" s="55" t="s">
        <v>113</v>
      </c>
      <c r="L241">
        <f t="shared" si="24"/>
        <v>63.5</v>
      </c>
      <c r="M241">
        <f t="shared" si="25"/>
        <v>81.5</v>
      </c>
      <c r="N241">
        <f t="shared" si="26"/>
        <v>1</v>
      </c>
      <c r="O241">
        <f t="shared" si="27"/>
        <v>5</v>
      </c>
      <c r="P241">
        <f t="shared" si="30"/>
        <v>2</v>
      </c>
      <c r="Q241">
        <f t="shared" si="28"/>
        <v>1</v>
      </c>
      <c r="R241">
        <f t="shared" si="29"/>
        <v>6</v>
      </c>
    </row>
    <row r="242" spans="1:18" x14ac:dyDescent="0.25">
      <c r="A242" s="7" t="s">
        <v>10</v>
      </c>
      <c r="B242" s="7" t="s">
        <v>55</v>
      </c>
      <c r="C242" s="8">
        <v>47</v>
      </c>
      <c r="D242" s="9">
        <v>61</v>
      </c>
      <c r="E242" s="10">
        <v>63</v>
      </c>
      <c r="F242" s="13">
        <v>73</v>
      </c>
      <c r="G242" s="13">
        <v>74</v>
      </c>
      <c r="H242" s="13">
        <v>76</v>
      </c>
      <c r="I242" s="13">
        <v>77</v>
      </c>
      <c r="J242" s="14">
        <v>17</v>
      </c>
      <c r="K242" s="55" t="s">
        <v>113</v>
      </c>
      <c r="L242">
        <f t="shared" si="24"/>
        <v>62</v>
      </c>
      <c r="M242">
        <f t="shared" si="25"/>
        <v>75</v>
      </c>
      <c r="N242">
        <f t="shared" si="26"/>
        <v>2</v>
      </c>
      <c r="O242">
        <f t="shared" si="27"/>
        <v>4</v>
      </c>
      <c r="P242">
        <f t="shared" si="30"/>
        <v>2</v>
      </c>
      <c r="Q242">
        <f t="shared" si="28"/>
        <v>2</v>
      </c>
      <c r="R242">
        <f t="shared" si="29"/>
        <v>5</v>
      </c>
    </row>
    <row r="243" spans="1:18" x14ac:dyDescent="0.25">
      <c r="A243" s="7" t="s">
        <v>10</v>
      </c>
      <c r="B243" s="7" t="s">
        <v>24</v>
      </c>
      <c r="C243" s="8">
        <v>48</v>
      </c>
      <c r="D243" s="9">
        <v>63</v>
      </c>
      <c r="E243" s="10">
        <v>65</v>
      </c>
      <c r="F243" s="13">
        <v>79</v>
      </c>
      <c r="G243" s="13">
        <v>80</v>
      </c>
      <c r="H243" s="13">
        <v>84</v>
      </c>
      <c r="I243" s="13">
        <v>85</v>
      </c>
      <c r="J243" s="14">
        <v>10</v>
      </c>
      <c r="K243" s="55" t="s">
        <v>113</v>
      </c>
      <c r="L243">
        <f t="shared" si="24"/>
        <v>64</v>
      </c>
      <c r="M243">
        <f t="shared" si="25"/>
        <v>82</v>
      </c>
      <c r="N243">
        <f t="shared" si="26"/>
        <v>2</v>
      </c>
      <c r="O243">
        <f t="shared" si="27"/>
        <v>6</v>
      </c>
      <c r="P243">
        <f t="shared" si="30"/>
        <v>2</v>
      </c>
      <c r="Q243">
        <f t="shared" si="28"/>
        <v>1</v>
      </c>
      <c r="R243">
        <f t="shared" si="29"/>
        <v>6</v>
      </c>
    </row>
    <row r="244" spans="1:18" x14ac:dyDescent="0.25">
      <c r="A244" s="7" t="s">
        <v>10</v>
      </c>
      <c r="B244" s="7" t="s">
        <v>56</v>
      </c>
      <c r="C244" s="8">
        <v>62</v>
      </c>
      <c r="D244" s="9">
        <v>80</v>
      </c>
      <c r="E244" s="10">
        <v>82</v>
      </c>
      <c r="F244" s="13">
        <v>102</v>
      </c>
      <c r="G244" s="13">
        <v>103</v>
      </c>
      <c r="H244" s="13" t="s">
        <v>12</v>
      </c>
      <c r="I244" s="13" t="s">
        <v>12</v>
      </c>
      <c r="J244" s="14">
        <v>4</v>
      </c>
      <c r="K244" s="55" t="s">
        <v>113</v>
      </c>
      <c r="L244">
        <f t="shared" si="24"/>
        <v>81</v>
      </c>
      <c r="M244">
        <f t="shared" si="25"/>
        <v>102.5</v>
      </c>
      <c r="N244">
        <f t="shared" si="26"/>
        <v>2</v>
      </c>
      <c r="O244" t="e">
        <f t="shared" si="27"/>
        <v>#VALUE!</v>
      </c>
      <c r="P244">
        <f t="shared" si="30"/>
        <v>2</v>
      </c>
      <c r="Q244" t="e">
        <f t="shared" si="28"/>
        <v>#VALUE!</v>
      </c>
      <c r="R244" t="e">
        <f t="shared" si="29"/>
        <v>#VALUE!</v>
      </c>
    </row>
    <row r="245" spans="1:18" x14ac:dyDescent="0.25">
      <c r="A245" s="7" t="s">
        <v>10</v>
      </c>
      <c r="B245" s="7" t="s">
        <v>86</v>
      </c>
      <c r="C245" s="8">
        <v>67</v>
      </c>
      <c r="D245" s="9">
        <v>81</v>
      </c>
      <c r="E245" s="10">
        <v>88</v>
      </c>
      <c r="F245" s="13">
        <v>98</v>
      </c>
      <c r="G245" s="13">
        <v>102</v>
      </c>
      <c r="H245" s="13" t="s">
        <v>12</v>
      </c>
      <c r="I245" s="13" t="s">
        <v>12</v>
      </c>
      <c r="J245" s="14">
        <v>4</v>
      </c>
      <c r="K245" s="55" t="s">
        <v>113</v>
      </c>
      <c r="L245">
        <f t="shared" si="24"/>
        <v>84.5</v>
      </c>
      <c r="M245">
        <f t="shared" si="25"/>
        <v>100</v>
      </c>
      <c r="N245">
        <f t="shared" si="26"/>
        <v>7</v>
      </c>
      <c r="O245" t="e">
        <f t="shared" si="27"/>
        <v>#VALUE!</v>
      </c>
      <c r="P245">
        <f t="shared" si="30"/>
        <v>1</v>
      </c>
      <c r="Q245" t="e">
        <f t="shared" si="28"/>
        <v>#VALUE!</v>
      </c>
      <c r="R245" t="e">
        <f t="shared" si="29"/>
        <v>#VALUE!</v>
      </c>
    </row>
    <row r="246" spans="1:18" x14ac:dyDescent="0.25">
      <c r="A246" s="7" t="s">
        <v>10</v>
      </c>
      <c r="B246" s="7" t="s">
        <v>25</v>
      </c>
      <c r="C246" s="8">
        <v>95</v>
      </c>
      <c r="D246" s="9" t="s">
        <v>12</v>
      </c>
      <c r="E246" s="10" t="s">
        <v>12</v>
      </c>
      <c r="F246" s="13" t="s">
        <v>12</v>
      </c>
      <c r="G246" s="13" t="s">
        <v>12</v>
      </c>
      <c r="H246" s="13" t="s">
        <v>12</v>
      </c>
      <c r="I246" s="13" t="s">
        <v>12</v>
      </c>
      <c r="J246" s="14">
        <v>2</v>
      </c>
      <c r="K246" s="55" t="s">
        <v>113</v>
      </c>
      <c r="L246" t="e">
        <f t="shared" si="24"/>
        <v>#DIV/0!</v>
      </c>
      <c r="M246" t="e">
        <f t="shared" si="25"/>
        <v>#DIV/0!</v>
      </c>
      <c r="N246" t="e">
        <f t="shared" si="26"/>
        <v>#VALUE!</v>
      </c>
      <c r="O246" t="e">
        <f t="shared" si="27"/>
        <v>#VALUE!</v>
      </c>
      <c r="P246" t="e">
        <f t="shared" si="30"/>
        <v>#VALUE!</v>
      </c>
      <c r="Q246" t="e">
        <f t="shared" si="28"/>
        <v>#VALUE!</v>
      </c>
      <c r="R246" t="e">
        <f t="shared" si="29"/>
        <v>#VALUE!</v>
      </c>
    </row>
    <row r="247" spans="1:18" x14ac:dyDescent="0.25">
      <c r="A247" s="7" t="s">
        <v>10</v>
      </c>
      <c r="B247" s="7" t="s">
        <v>94</v>
      </c>
      <c r="C247" s="8" t="s">
        <v>12</v>
      </c>
      <c r="D247" s="9" t="s">
        <v>12</v>
      </c>
      <c r="E247" s="10" t="s">
        <v>12</v>
      </c>
      <c r="F247" s="13" t="s">
        <v>12</v>
      </c>
      <c r="G247" s="13" t="s">
        <v>12</v>
      </c>
      <c r="H247" s="13" t="s">
        <v>12</v>
      </c>
      <c r="I247" s="13" t="s">
        <v>12</v>
      </c>
      <c r="J247" s="14">
        <v>4</v>
      </c>
      <c r="K247" s="55" t="s">
        <v>113</v>
      </c>
      <c r="L247" t="e">
        <f t="shared" si="24"/>
        <v>#DIV/0!</v>
      </c>
      <c r="M247" t="e">
        <f t="shared" si="25"/>
        <v>#DIV/0!</v>
      </c>
      <c r="N247" t="e">
        <f t="shared" si="26"/>
        <v>#VALUE!</v>
      </c>
      <c r="O247" t="e">
        <f t="shared" si="27"/>
        <v>#VALUE!</v>
      </c>
      <c r="P247" t="e">
        <f t="shared" si="30"/>
        <v>#VALUE!</v>
      </c>
      <c r="Q247" t="e">
        <f t="shared" si="28"/>
        <v>#VALUE!</v>
      </c>
      <c r="R247" t="e">
        <f t="shared" si="29"/>
        <v>#VALUE!</v>
      </c>
    </row>
    <row r="248" spans="1:18" x14ac:dyDescent="0.25">
      <c r="A248" s="7" t="s">
        <v>10</v>
      </c>
      <c r="B248" s="7" t="s">
        <v>26</v>
      </c>
      <c r="C248" s="8">
        <v>54</v>
      </c>
      <c r="D248" s="9">
        <v>74</v>
      </c>
      <c r="E248" s="10">
        <v>75</v>
      </c>
      <c r="F248" s="13">
        <v>94</v>
      </c>
      <c r="G248" s="13">
        <v>94</v>
      </c>
      <c r="H248" s="13">
        <v>94</v>
      </c>
      <c r="I248" s="13">
        <v>96</v>
      </c>
      <c r="J248" s="14">
        <v>8</v>
      </c>
      <c r="K248" s="55" t="s">
        <v>113</v>
      </c>
      <c r="L248">
        <f t="shared" si="24"/>
        <v>74.5</v>
      </c>
      <c r="M248">
        <f t="shared" si="25"/>
        <v>94.5</v>
      </c>
      <c r="N248">
        <f t="shared" si="26"/>
        <v>1</v>
      </c>
      <c r="O248">
        <f t="shared" si="27"/>
        <v>2</v>
      </c>
      <c r="P248">
        <f t="shared" si="30"/>
        <v>2</v>
      </c>
      <c r="Q248">
        <f t="shared" si="28"/>
        <v>2</v>
      </c>
      <c r="R248">
        <f t="shared" si="29"/>
        <v>5</v>
      </c>
    </row>
    <row r="249" spans="1:18" x14ac:dyDescent="0.25">
      <c r="A249" s="7" t="s">
        <v>10</v>
      </c>
      <c r="B249" s="7" t="s">
        <v>27</v>
      </c>
      <c r="C249" s="8">
        <v>54</v>
      </c>
      <c r="D249" s="9">
        <v>78</v>
      </c>
      <c r="E249" s="10">
        <v>78</v>
      </c>
      <c r="F249" s="13">
        <v>98</v>
      </c>
      <c r="G249" s="13">
        <v>99</v>
      </c>
      <c r="H249" s="13">
        <v>102</v>
      </c>
      <c r="I249" s="13">
        <v>103</v>
      </c>
      <c r="J249" s="14">
        <v>4</v>
      </c>
      <c r="K249" s="55" t="s">
        <v>113</v>
      </c>
      <c r="L249">
        <f t="shared" si="24"/>
        <v>78</v>
      </c>
      <c r="M249">
        <f t="shared" si="25"/>
        <v>100.5</v>
      </c>
      <c r="N249">
        <f t="shared" si="26"/>
        <v>0</v>
      </c>
      <c r="O249">
        <f t="shared" si="27"/>
        <v>5</v>
      </c>
      <c r="P249">
        <f t="shared" si="30"/>
        <v>2</v>
      </c>
      <c r="Q249">
        <f t="shared" si="28"/>
        <v>1</v>
      </c>
      <c r="R249">
        <f t="shared" si="29"/>
        <v>6</v>
      </c>
    </row>
    <row r="250" spans="1:18" x14ac:dyDescent="0.25">
      <c r="A250" s="7" t="s">
        <v>10</v>
      </c>
      <c r="B250" s="7" t="s">
        <v>29</v>
      </c>
      <c r="C250" s="8">
        <v>56</v>
      </c>
      <c r="D250" s="9">
        <v>75</v>
      </c>
      <c r="E250" s="10">
        <v>75</v>
      </c>
      <c r="F250" s="13">
        <v>92</v>
      </c>
      <c r="G250" s="13">
        <v>92</v>
      </c>
      <c r="H250" s="13">
        <v>94</v>
      </c>
      <c r="I250" s="13" t="s">
        <v>12</v>
      </c>
      <c r="J250" s="14">
        <v>7</v>
      </c>
      <c r="K250" s="55" t="s">
        <v>113</v>
      </c>
      <c r="L250">
        <f t="shared" si="24"/>
        <v>75</v>
      </c>
      <c r="M250">
        <f t="shared" si="25"/>
        <v>92.666666666666671</v>
      </c>
      <c r="N250">
        <f t="shared" si="26"/>
        <v>0</v>
      </c>
      <c r="O250" t="e">
        <f t="shared" si="27"/>
        <v>#VALUE!</v>
      </c>
      <c r="P250">
        <f t="shared" si="30"/>
        <v>2</v>
      </c>
      <c r="Q250" t="e">
        <f t="shared" si="28"/>
        <v>#VALUE!</v>
      </c>
      <c r="R250" t="e">
        <f t="shared" si="29"/>
        <v>#VALUE!</v>
      </c>
    </row>
    <row r="251" spans="1:18" x14ac:dyDescent="0.25">
      <c r="A251" s="7" t="s">
        <v>10</v>
      </c>
      <c r="B251" s="7" t="s">
        <v>58</v>
      </c>
      <c r="C251" s="8">
        <v>65</v>
      </c>
      <c r="D251" s="9">
        <v>95</v>
      </c>
      <c r="E251" s="10">
        <v>96</v>
      </c>
      <c r="F251" s="13" t="s">
        <v>12</v>
      </c>
      <c r="G251" s="13" t="s">
        <v>12</v>
      </c>
      <c r="H251" s="13" t="s">
        <v>12</v>
      </c>
      <c r="I251" s="13" t="s">
        <v>12</v>
      </c>
      <c r="J251" s="14">
        <v>4</v>
      </c>
      <c r="K251" s="55" t="s">
        <v>113</v>
      </c>
      <c r="L251">
        <f t="shared" si="24"/>
        <v>95.5</v>
      </c>
      <c r="M251" t="e">
        <f t="shared" si="25"/>
        <v>#DIV/0!</v>
      </c>
      <c r="N251">
        <f t="shared" si="26"/>
        <v>1</v>
      </c>
      <c r="O251" t="e">
        <f t="shared" si="27"/>
        <v>#VALUE!</v>
      </c>
      <c r="P251">
        <f t="shared" si="30"/>
        <v>2</v>
      </c>
      <c r="Q251" t="e">
        <f t="shared" si="28"/>
        <v>#VALUE!</v>
      </c>
      <c r="R251" t="e">
        <f t="shared" si="29"/>
        <v>#VALUE!</v>
      </c>
    </row>
    <row r="252" spans="1:18" x14ac:dyDescent="0.25">
      <c r="A252" s="7" t="s">
        <v>10</v>
      </c>
      <c r="B252" s="7" t="s">
        <v>59</v>
      </c>
      <c r="C252" s="8">
        <v>53</v>
      </c>
      <c r="D252" s="9">
        <v>69</v>
      </c>
      <c r="E252" s="10">
        <v>69</v>
      </c>
      <c r="F252" s="13">
        <v>91</v>
      </c>
      <c r="G252" s="13">
        <v>91</v>
      </c>
      <c r="H252" s="13" t="s">
        <v>12</v>
      </c>
      <c r="I252" s="13" t="s">
        <v>12</v>
      </c>
      <c r="J252" s="14">
        <v>6</v>
      </c>
      <c r="K252" s="55" t="s">
        <v>113</v>
      </c>
      <c r="L252">
        <f t="shared" si="24"/>
        <v>69</v>
      </c>
      <c r="M252">
        <f t="shared" si="25"/>
        <v>91</v>
      </c>
      <c r="N252">
        <f t="shared" si="26"/>
        <v>0</v>
      </c>
      <c r="O252" t="e">
        <f t="shared" si="27"/>
        <v>#VALUE!</v>
      </c>
      <c r="P252">
        <f t="shared" si="30"/>
        <v>2</v>
      </c>
      <c r="Q252" t="e">
        <f t="shared" si="28"/>
        <v>#VALUE!</v>
      </c>
      <c r="R252" t="e">
        <f t="shared" si="29"/>
        <v>#VALUE!</v>
      </c>
    </row>
    <row r="253" spans="1:18" x14ac:dyDescent="0.25">
      <c r="A253" s="7" t="s">
        <v>10</v>
      </c>
      <c r="B253" s="7" t="s">
        <v>31</v>
      </c>
      <c r="C253" s="8">
        <v>60</v>
      </c>
      <c r="D253" s="9">
        <v>78</v>
      </c>
      <c r="E253" s="10">
        <v>78</v>
      </c>
      <c r="F253" s="13">
        <v>87</v>
      </c>
      <c r="G253" s="13">
        <v>93</v>
      </c>
      <c r="H253" s="13">
        <v>94</v>
      </c>
      <c r="I253" s="13" t="s">
        <v>12</v>
      </c>
      <c r="J253" s="14">
        <v>7</v>
      </c>
      <c r="K253" s="55" t="s">
        <v>113</v>
      </c>
      <c r="L253">
        <f t="shared" si="24"/>
        <v>78</v>
      </c>
      <c r="M253">
        <f t="shared" si="25"/>
        <v>91.333333333333329</v>
      </c>
      <c r="N253">
        <f t="shared" si="26"/>
        <v>0</v>
      </c>
      <c r="O253" t="e">
        <f t="shared" si="27"/>
        <v>#VALUE!</v>
      </c>
      <c r="P253">
        <f t="shared" si="30"/>
        <v>2</v>
      </c>
      <c r="Q253" t="e">
        <f t="shared" si="28"/>
        <v>#VALUE!</v>
      </c>
      <c r="R253" t="e">
        <f t="shared" si="29"/>
        <v>#VALUE!</v>
      </c>
    </row>
    <row r="254" spans="1:18" x14ac:dyDescent="0.25">
      <c r="A254" s="7" t="s">
        <v>10</v>
      </c>
      <c r="B254" s="7" t="s">
        <v>32</v>
      </c>
      <c r="C254" s="8">
        <v>42</v>
      </c>
      <c r="D254" s="9">
        <v>59</v>
      </c>
      <c r="E254" s="10">
        <v>59</v>
      </c>
      <c r="F254" s="13">
        <v>68</v>
      </c>
      <c r="G254" s="13">
        <v>69</v>
      </c>
      <c r="H254" s="13">
        <v>69</v>
      </c>
      <c r="I254" s="13">
        <v>69</v>
      </c>
      <c r="J254" s="14">
        <v>20</v>
      </c>
      <c r="K254" s="55" t="s">
        <v>113</v>
      </c>
      <c r="L254">
        <f t="shared" si="24"/>
        <v>59</v>
      </c>
      <c r="M254">
        <f t="shared" si="25"/>
        <v>68.75</v>
      </c>
      <c r="N254">
        <f t="shared" si="26"/>
        <v>0</v>
      </c>
      <c r="O254">
        <f t="shared" si="27"/>
        <v>1</v>
      </c>
      <c r="P254">
        <f t="shared" si="30"/>
        <v>2</v>
      </c>
      <c r="Q254">
        <f t="shared" si="28"/>
        <v>2</v>
      </c>
      <c r="R254">
        <f t="shared" si="29"/>
        <v>5</v>
      </c>
    </row>
    <row r="255" spans="1:18" x14ac:dyDescent="0.25">
      <c r="A255" s="7" t="s">
        <v>10</v>
      </c>
      <c r="B255" s="7" t="s">
        <v>34</v>
      </c>
      <c r="C255" s="8">
        <v>42</v>
      </c>
      <c r="D255" s="9">
        <v>60</v>
      </c>
      <c r="E255" s="10">
        <v>63</v>
      </c>
      <c r="F255" s="13">
        <v>78</v>
      </c>
      <c r="G255" s="13">
        <v>79</v>
      </c>
      <c r="H255" s="13">
        <v>83</v>
      </c>
      <c r="I255" s="13">
        <v>84</v>
      </c>
      <c r="J255" s="14">
        <v>9</v>
      </c>
      <c r="K255" s="55" t="s">
        <v>113</v>
      </c>
      <c r="L255">
        <f t="shared" si="24"/>
        <v>61.5</v>
      </c>
      <c r="M255">
        <f t="shared" si="25"/>
        <v>81</v>
      </c>
      <c r="N255">
        <f t="shared" si="26"/>
        <v>3</v>
      </c>
      <c r="O255">
        <f t="shared" si="27"/>
        <v>6</v>
      </c>
      <c r="P255">
        <f t="shared" si="30"/>
        <v>2</v>
      </c>
      <c r="Q255">
        <f t="shared" si="28"/>
        <v>1</v>
      </c>
      <c r="R255">
        <f t="shared" si="29"/>
        <v>6</v>
      </c>
    </row>
    <row r="256" spans="1:18" x14ac:dyDescent="0.25">
      <c r="A256" s="7" t="s">
        <v>10</v>
      </c>
      <c r="B256" s="7" t="s">
        <v>60</v>
      </c>
      <c r="C256" s="8">
        <v>53</v>
      </c>
      <c r="D256" s="9">
        <v>71</v>
      </c>
      <c r="E256" s="10">
        <v>71</v>
      </c>
      <c r="F256" s="13">
        <v>104</v>
      </c>
      <c r="G256" s="13">
        <v>104</v>
      </c>
      <c r="H256" s="13" t="s">
        <v>12</v>
      </c>
      <c r="I256" s="13" t="s">
        <v>12</v>
      </c>
      <c r="J256" s="14">
        <v>4</v>
      </c>
      <c r="K256" s="55" t="s">
        <v>113</v>
      </c>
      <c r="L256">
        <f t="shared" si="24"/>
        <v>71</v>
      </c>
      <c r="M256">
        <f t="shared" si="25"/>
        <v>104</v>
      </c>
      <c r="N256">
        <f t="shared" si="26"/>
        <v>0</v>
      </c>
      <c r="O256" t="e">
        <f t="shared" si="27"/>
        <v>#VALUE!</v>
      </c>
      <c r="P256">
        <f t="shared" si="30"/>
        <v>2</v>
      </c>
      <c r="Q256" t="e">
        <f t="shared" si="28"/>
        <v>#VALUE!</v>
      </c>
      <c r="R256" t="e">
        <f t="shared" si="29"/>
        <v>#VALUE!</v>
      </c>
    </row>
    <row r="257" spans="1:18" x14ac:dyDescent="0.25">
      <c r="A257" s="7" t="s">
        <v>10</v>
      </c>
      <c r="B257" s="7" t="s">
        <v>87</v>
      </c>
      <c r="C257" s="8">
        <v>81</v>
      </c>
      <c r="D257" s="9" t="s">
        <v>12</v>
      </c>
      <c r="E257" s="10" t="s">
        <v>12</v>
      </c>
      <c r="F257" s="13" t="s">
        <v>12</v>
      </c>
      <c r="G257" s="13" t="s">
        <v>12</v>
      </c>
      <c r="H257" s="13" t="s">
        <v>12</v>
      </c>
      <c r="I257" s="13" t="s">
        <v>12</v>
      </c>
      <c r="J257" s="14">
        <v>2</v>
      </c>
      <c r="K257" s="55" t="s">
        <v>113</v>
      </c>
      <c r="L257" t="e">
        <f t="shared" si="24"/>
        <v>#DIV/0!</v>
      </c>
      <c r="M257" t="e">
        <f t="shared" si="25"/>
        <v>#DIV/0!</v>
      </c>
      <c r="N257" t="e">
        <f t="shared" si="26"/>
        <v>#VALUE!</v>
      </c>
      <c r="O257" t="e">
        <f t="shared" si="27"/>
        <v>#VALUE!</v>
      </c>
      <c r="P257" t="e">
        <f t="shared" si="30"/>
        <v>#VALUE!</v>
      </c>
      <c r="Q257" t="e">
        <f t="shared" si="28"/>
        <v>#VALUE!</v>
      </c>
      <c r="R257" t="e">
        <f t="shared" si="29"/>
        <v>#VALUE!</v>
      </c>
    </row>
    <row r="258" spans="1:18" x14ac:dyDescent="0.25">
      <c r="A258" s="7" t="s">
        <v>10</v>
      </c>
      <c r="B258" s="7" t="s">
        <v>35</v>
      </c>
      <c r="C258" s="8">
        <v>57</v>
      </c>
      <c r="D258" s="9">
        <v>66</v>
      </c>
      <c r="E258" s="10">
        <v>66</v>
      </c>
      <c r="F258" s="13">
        <v>89</v>
      </c>
      <c r="G258" s="13">
        <v>91</v>
      </c>
      <c r="H258" s="13" t="s">
        <v>12</v>
      </c>
      <c r="I258" s="13" t="s">
        <v>12</v>
      </c>
      <c r="J258" s="14">
        <v>6</v>
      </c>
      <c r="K258" s="55" t="s">
        <v>113</v>
      </c>
      <c r="L258">
        <f t="shared" si="24"/>
        <v>66</v>
      </c>
      <c r="M258">
        <f t="shared" si="25"/>
        <v>90</v>
      </c>
      <c r="N258">
        <f t="shared" si="26"/>
        <v>0</v>
      </c>
      <c r="O258" t="e">
        <f t="shared" si="27"/>
        <v>#VALUE!</v>
      </c>
      <c r="P258">
        <f t="shared" si="30"/>
        <v>2</v>
      </c>
      <c r="Q258" t="e">
        <f t="shared" si="28"/>
        <v>#VALUE!</v>
      </c>
      <c r="R258" t="e">
        <f t="shared" si="29"/>
        <v>#VALUE!</v>
      </c>
    </row>
    <row r="259" spans="1:18" x14ac:dyDescent="0.25">
      <c r="A259" s="7" t="s">
        <v>10</v>
      </c>
      <c r="B259" s="7" t="s">
        <v>61</v>
      </c>
      <c r="C259" s="8">
        <v>50</v>
      </c>
      <c r="D259" s="9">
        <v>63</v>
      </c>
      <c r="E259" s="10">
        <v>64</v>
      </c>
      <c r="F259" s="13">
        <v>79</v>
      </c>
      <c r="G259" s="13">
        <v>91</v>
      </c>
      <c r="H259" s="13">
        <v>91</v>
      </c>
      <c r="I259" s="13">
        <v>91</v>
      </c>
      <c r="J259" s="14">
        <v>12</v>
      </c>
      <c r="K259" s="55" t="s">
        <v>113</v>
      </c>
      <c r="L259">
        <f t="shared" ref="L259:L322" si="31">AVERAGE(D259:E259)</f>
        <v>63.5</v>
      </c>
      <c r="M259">
        <f t="shared" ref="M259:M322" si="32">AVERAGE(F259:I259)</f>
        <v>88</v>
      </c>
      <c r="N259">
        <f t="shared" ref="N259:N322" si="33">E259-D259</f>
        <v>1</v>
      </c>
      <c r="O259">
        <f t="shared" ref="O259:O322" si="34">I259-F259</f>
        <v>12</v>
      </c>
      <c r="P259">
        <f t="shared" si="30"/>
        <v>2</v>
      </c>
      <c r="Q259">
        <f t="shared" ref="Q259:Q302" si="35">IF(O259&gt;4.46,1,2)</f>
        <v>1</v>
      </c>
      <c r="R259">
        <f t="shared" ref="R259:R322" si="36">IF(P259=Q259,5,6)</f>
        <v>6</v>
      </c>
    </row>
    <row r="260" spans="1:18" x14ac:dyDescent="0.25">
      <c r="A260" s="7" t="s">
        <v>10</v>
      </c>
      <c r="B260" s="7" t="s">
        <v>88</v>
      </c>
      <c r="C260" s="8">
        <v>91</v>
      </c>
      <c r="D260" s="9" t="s">
        <v>12</v>
      </c>
      <c r="E260" s="10" t="s">
        <v>12</v>
      </c>
      <c r="F260" s="13" t="s">
        <v>12</v>
      </c>
      <c r="G260" s="13" t="s">
        <v>12</v>
      </c>
      <c r="H260" s="13" t="s">
        <v>12</v>
      </c>
      <c r="I260" s="13" t="s">
        <v>12</v>
      </c>
      <c r="J260" s="14">
        <v>2</v>
      </c>
      <c r="K260" s="55" t="s">
        <v>113</v>
      </c>
      <c r="L260" t="e">
        <f t="shared" si="31"/>
        <v>#DIV/0!</v>
      </c>
      <c r="M260" t="e">
        <f t="shared" si="32"/>
        <v>#DIV/0!</v>
      </c>
      <c r="N260" t="e">
        <f t="shared" si="33"/>
        <v>#VALUE!</v>
      </c>
      <c r="O260" t="e">
        <f t="shared" si="34"/>
        <v>#VALUE!</v>
      </c>
      <c r="P260" t="e">
        <f t="shared" si="30"/>
        <v>#VALUE!</v>
      </c>
      <c r="Q260" t="e">
        <f t="shared" si="35"/>
        <v>#VALUE!</v>
      </c>
      <c r="R260" t="e">
        <f t="shared" si="36"/>
        <v>#VALUE!</v>
      </c>
    </row>
    <row r="261" spans="1:18" x14ac:dyDescent="0.25">
      <c r="A261" s="7" t="s">
        <v>10</v>
      </c>
      <c r="B261" s="7" t="s">
        <v>79</v>
      </c>
      <c r="C261" s="8">
        <v>64</v>
      </c>
      <c r="D261" s="9">
        <v>82</v>
      </c>
      <c r="E261" s="10">
        <v>82</v>
      </c>
      <c r="F261" s="13">
        <v>102</v>
      </c>
      <c r="G261" s="13">
        <v>103</v>
      </c>
      <c r="H261" s="13">
        <v>103</v>
      </c>
      <c r="I261" s="13">
        <v>103</v>
      </c>
      <c r="J261" s="14">
        <v>4</v>
      </c>
      <c r="K261" s="55" t="s">
        <v>113</v>
      </c>
      <c r="L261">
        <f t="shared" si="31"/>
        <v>82</v>
      </c>
      <c r="M261">
        <f t="shared" si="32"/>
        <v>102.75</v>
      </c>
      <c r="N261">
        <f t="shared" si="33"/>
        <v>0</v>
      </c>
      <c r="O261">
        <f t="shared" si="34"/>
        <v>1</v>
      </c>
      <c r="P261">
        <f t="shared" si="30"/>
        <v>2</v>
      </c>
      <c r="Q261">
        <f t="shared" si="35"/>
        <v>2</v>
      </c>
      <c r="R261">
        <f t="shared" si="36"/>
        <v>5</v>
      </c>
    </row>
    <row r="262" spans="1:18" x14ac:dyDescent="0.25">
      <c r="A262" s="7" t="s">
        <v>10</v>
      </c>
      <c r="B262" s="7" t="s">
        <v>62</v>
      </c>
      <c r="C262" s="8">
        <v>53</v>
      </c>
      <c r="D262" s="9">
        <v>66</v>
      </c>
      <c r="E262" s="10">
        <v>66</v>
      </c>
      <c r="F262" s="13">
        <v>76</v>
      </c>
      <c r="G262" s="13">
        <v>77</v>
      </c>
      <c r="H262" s="13">
        <v>77</v>
      </c>
      <c r="I262" s="13">
        <v>81</v>
      </c>
      <c r="J262" s="14">
        <v>8</v>
      </c>
      <c r="K262" s="55" t="s">
        <v>113</v>
      </c>
      <c r="L262">
        <f t="shared" si="31"/>
        <v>66</v>
      </c>
      <c r="M262">
        <f t="shared" si="32"/>
        <v>77.75</v>
      </c>
      <c r="N262">
        <f t="shared" si="33"/>
        <v>0</v>
      </c>
      <c r="O262">
        <f t="shared" si="34"/>
        <v>5</v>
      </c>
      <c r="P262">
        <f t="shared" si="30"/>
        <v>2</v>
      </c>
      <c r="Q262">
        <f t="shared" si="35"/>
        <v>1</v>
      </c>
      <c r="R262">
        <f t="shared" si="36"/>
        <v>6</v>
      </c>
    </row>
    <row r="263" spans="1:18" x14ac:dyDescent="0.25">
      <c r="A263" s="7" t="s">
        <v>10</v>
      </c>
      <c r="B263" s="7" t="s">
        <v>100</v>
      </c>
      <c r="C263" s="8">
        <v>68</v>
      </c>
      <c r="D263" s="9">
        <v>84</v>
      </c>
      <c r="E263" s="10">
        <v>89</v>
      </c>
      <c r="F263" s="13">
        <v>103</v>
      </c>
      <c r="G263" s="13">
        <v>103</v>
      </c>
      <c r="H263" s="13">
        <v>103</v>
      </c>
      <c r="I263" s="13">
        <v>104</v>
      </c>
      <c r="J263" s="14">
        <v>4</v>
      </c>
      <c r="K263" s="55" t="s">
        <v>113</v>
      </c>
      <c r="L263">
        <f t="shared" si="31"/>
        <v>86.5</v>
      </c>
      <c r="M263">
        <f t="shared" si="32"/>
        <v>103.25</v>
      </c>
      <c r="N263">
        <f t="shared" si="33"/>
        <v>5</v>
      </c>
      <c r="O263">
        <f t="shared" si="34"/>
        <v>1</v>
      </c>
      <c r="P263">
        <f t="shared" si="30"/>
        <v>2</v>
      </c>
      <c r="Q263">
        <f t="shared" si="35"/>
        <v>2</v>
      </c>
      <c r="R263">
        <f t="shared" si="36"/>
        <v>5</v>
      </c>
    </row>
    <row r="264" spans="1:18" x14ac:dyDescent="0.25">
      <c r="A264" s="7" t="s">
        <v>10</v>
      </c>
      <c r="B264" s="7" t="s">
        <v>80</v>
      </c>
      <c r="C264" s="8">
        <v>53</v>
      </c>
      <c r="D264" s="9">
        <v>76</v>
      </c>
      <c r="E264" s="10">
        <v>76</v>
      </c>
      <c r="F264" s="13">
        <v>88</v>
      </c>
      <c r="G264" s="13">
        <v>89</v>
      </c>
      <c r="H264" s="13">
        <v>90</v>
      </c>
      <c r="I264" s="13">
        <v>90</v>
      </c>
      <c r="J264" s="14">
        <v>8</v>
      </c>
      <c r="K264" s="55" t="s">
        <v>113</v>
      </c>
      <c r="L264">
        <f t="shared" si="31"/>
        <v>76</v>
      </c>
      <c r="M264">
        <f t="shared" si="32"/>
        <v>89.25</v>
      </c>
      <c r="N264">
        <f t="shared" si="33"/>
        <v>0</v>
      </c>
      <c r="O264">
        <f t="shared" si="34"/>
        <v>2</v>
      </c>
      <c r="P264">
        <f t="shared" si="30"/>
        <v>2</v>
      </c>
      <c r="Q264">
        <f t="shared" si="35"/>
        <v>2</v>
      </c>
      <c r="R264">
        <f t="shared" si="36"/>
        <v>5</v>
      </c>
    </row>
    <row r="265" spans="1:18" x14ac:dyDescent="0.25">
      <c r="A265" s="7" t="s">
        <v>10</v>
      </c>
      <c r="B265" s="7" t="s">
        <v>36</v>
      </c>
      <c r="C265" s="8">
        <v>48</v>
      </c>
      <c r="D265" s="9">
        <v>66</v>
      </c>
      <c r="E265" s="10">
        <v>72</v>
      </c>
      <c r="F265" s="13">
        <v>95</v>
      </c>
      <c r="G265" s="13">
        <v>95</v>
      </c>
      <c r="H265" s="13">
        <v>97</v>
      </c>
      <c r="I265" s="13">
        <v>98</v>
      </c>
      <c r="J265" s="14">
        <v>6</v>
      </c>
      <c r="K265" s="55" t="s">
        <v>113</v>
      </c>
      <c r="L265">
        <f t="shared" si="31"/>
        <v>69</v>
      </c>
      <c r="M265">
        <f t="shared" si="32"/>
        <v>96.25</v>
      </c>
      <c r="N265">
        <f t="shared" si="33"/>
        <v>6</v>
      </c>
      <c r="O265">
        <f t="shared" si="34"/>
        <v>3</v>
      </c>
      <c r="P265">
        <f t="shared" si="30"/>
        <v>1</v>
      </c>
      <c r="Q265">
        <f t="shared" si="35"/>
        <v>2</v>
      </c>
      <c r="R265">
        <f t="shared" si="36"/>
        <v>6</v>
      </c>
    </row>
    <row r="266" spans="1:18" x14ac:dyDescent="0.25">
      <c r="A266" s="7" t="s">
        <v>10</v>
      </c>
      <c r="B266" s="7" t="s">
        <v>64</v>
      </c>
      <c r="C266" s="8">
        <v>65</v>
      </c>
      <c r="D266" s="9">
        <v>81</v>
      </c>
      <c r="E266" s="10">
        <v>81</v>
      </c>
      <c r="F266" s="13">
        <v>95</v>
      </c>
      <c r="G266" s="13">
        <v>95</v>
      </c>
      <c r="H266" s="13">
        <v>96</v>
      </c>
      <c r="I266" s="13">
        <v>98</v>
      </c>
      <c r="J266" s="14">
        <v>7</v>
      </c>
      <c r="K266" s="55" t="s">
        <v>113</v>
      </c>
      <c r="L266">
        <f t="shared" si="31"/>
        <v>81</v>
      </c>
      <c r="M266">
        <f t="shared" si="32"/>
        <v>96</v>
      </c>
      <c r="N266">
        <f t="shared" si="33"/>
        <v>0</v>
      </c>
      <c r="O266">
        <f t="shared" si="34"/>
        <v>3</v>
      </c>
      <c r="P266">
        <f t="shared" si="30"/>
        <v>2</v>
      </c>
      <c r="Q266">
        <f t="shared" si="35"/>
        <v>2</v>
      </c>
      <c r="R266">
        <f t="shared" si="36"/>
        <v>5</v>
      </c>
    </row>
    <row r="267" spans="1:18" x14ac:dyDescent="0.25">
      <c r="A267" s="7" t="s">
        <v>10</v>
      </c>
      <c r="B267" s="15" t="s">
        <v>95</v>
      </c>
      <c r="C267" s="16">
        <v>84</v>
      </c>
      <c r="D267" s="17" t="s">
        <v>12</v>
      </c>
      <c r="E267" s="18" t="s">
        <v>12</v>
      </c>
      <c r="F267" s="13" t="s">
        <v>12</v>
      </c>
      <c r="G267" s="13" t="s">
        <v>12</v>
      </c>
      <c r="H267" s="13" t="s">
        <v>12</v>
      </c>
      <c r="I267" s="13" t="s">
        <v>12</v>
      </c>
      <c r="J267" s="15">
        <v>2</v>
      </c>
      <c r="K267" s="55" t="s">
        <v>113</v>
      </c>
      <c r="L267" t="e">
        <f t="shared" si="31"/>
        <v>#DIV/0!</v>
      </c>
      <c r="M267" t="e">
        <f t="shared" si="32"/>
        <v>#DIV/0!</v>
      </c>
      <c r="N267" t="e">
        <f t="shared" si="33"/>
        <v>#VALUE!</v>
      </c>
      <c r="O267" t="e">
        <f t="shared" si="34"/>
        <v>#VALUE!</v>
      </c>
      <c r="P267" t="e">
        <f t="shared" si="30"/>
        <v>#VALUE!</v>
      </c>
      <c r="Q267" t="e">
        <f t="shared" si="35"/>
        <v>#VALUE!</v>
      </c>
      <c r="R267" t="e">
        <f t="shared" si="36"/>
        <v>#VALUE!</v>
      </c>
    </row>
    <row r="268" spans="1:18" x14ac:dyDescent="0.25">
      <c r="A268" s="7" t="s">
        <v>10</v>
      </c>
      <c r="B268" s="15" t="s">
        <v>37</v>
      </c>
      <c r="C268" s="16">
        <v>64</v>
      </c>
      <c r="D268" s="17">
        <v>83</v>
      </c>
      <c r="E268" s="18">
        <v>83</v>
      </c>
      <c r="F268" s="13" t="s">
        <v>12</v>
      </c>
      <c r="G268" s="13" t="s">
        <v>12</v>
      </c>
      <c r="H268" s="13" t="s">
        <v>12</v>
      </c>
      <c r="I268" s="13" t="s">
        <v>12</v>
      </c>
      <c r="J268" s="15">
        <v>4</v>
      </c>
      <c r="K268" s="55" t="s">
        <v>113</v>
      </c>
      <c r="L268">
        <f t="shared" si="31"/>
        <v>83</v>
      </c>
      <c r="M268" t="e">
        <f t="shared" si="32"/>
        <v>#DIV/0!</v>
      </c>
      <c r="N268">
        <f t="shared" si="33"/>
        <v>0</v>
      </c>
      <c r="O268" t="e">
        <f t="shared" si="34"/>
        <v>#VALUE!</v>
      </c>
      <c r="P268">
        <f t="shared" si="30"/>
        <v>2</v>
      </c>
      <c r="Q268" t="e">
        <f t="shared" si="35"/>
        <v>#VALUE!</v>
      </c>
      <c r="R268" t="e">
        <f t="shared" si="36"/>
        <v>#VALUE!</v>
      </c>
    </row>
    <row r="269" spans="1:18" x14ac:dyDescent="0.25">
      <c r="A269" s="7" t="s">
        <v>10</v>
      </c>
      <c r="B269" s="15" t="s">
        <v>65</v>
      </c>
      <c r="C269" s="16">
        <v>63</v>
      </c>
      <c r="D269" s="17">
        <v>89</v>
      </c>
      <c r="E269" s="18">
        <v>95</v>
      </c>
      <c r="F269" s="13">
        <v>105</v>
      </c>
      <c r="G269" s="13" t="s">
        <v>12</v>
      </c>
      <c r="H269" s="13" t="s">
        <v>12</v>
      </c>
      <c r="I269" s="13" t="s">
        <v>12</v>
      </c>
      <c r="J269" s="15">
        <v>4</v>
      </c>
      <c r="K269" s="55" t="s">
        <v>113</v>
      </c>
      <c r="L269">
        <f t="shared" si="31"/>
        <v>92</v>
      </c>
      <c r="M269">
        <f t="shared" si="32"/>
        <v>105</v>
      </c>
      <c r="N269">
        <f t="shared" si="33"/>
        <v>6</v>
      </c>
      <c r="O269" t="e">
        <f t="shared" si="34"/>
        <v>#VALUE!</v>
      </c>
      <c r="P269">
        <f t="shared" si="30"/>
        <v>1</v>
      </c>
      <c r="Q269" t="e">
        <f t="shared" si="35"/>
        <v>#VALUE!</v>
      </c>
      <c r="R269" t="e">
        <f t="shared" si="36"/>
        <v>#VALUE!</v>
      </c>
    </row>
    <row r="270" spans="1:18" x14ac:dyDescent="0.25">
      <c r="A270" s="7" t="s">
        <v>10</v>
      </c>
      <c r="B270" s="15" t="s">
        <v>81</v>
      </c>
      <c r="C270" s="16">
        <v>56</v>
      </c>
      <c r="D270" s="17">
        <v>76</v>
      </c>
      <c r="E270" s="18">
        <v>78</v>
      </c>
      <c r="F270" s="13" t="s">
        <v>12</v>
      </c>
      <c r="G270" s="13" t="s">
        <v>12</v>
      </c>
      <c r="H270" s="13" t="s">
        <v>12</v>
      </c>
      <c r="I270" s="13" t="s">
        <v>12</v>
      </c>
      <c r="J270" s="15">
        <v>4</v>
      </c>
      <c r="K270" s="55" t="s">
        <v>113</v>
      </c>
      <c r="L270">
        <f t="shared" si="31"/>
        <v>77</v>
      </c>
      <c r="M270" t="e">
        <f t="shared" si="32"/>
        <v>#DIV/0!</v>
      </c>
      <c r="N270">
        <f t="shared" si="33"/>
        <v>2</v>
      </c>
      <c r="O270" t="e">
        <f t="shared" si="34"/>
        <v>#VALUE!</v>
      </c>
      <c r="P270">
        <f t="shared" si="30"/>
        <v>2</v>
      </c>
      <c r="Q270" t="e">
        <f t="shared" si="35"/>
        <v>#VALUE!</v>
      </c>
      <c r="R270" t="e">
        <f t="shared" si="36"/>
        <v>#VALUE!</v>
      </c>
    </row>
    <row r="271" spans="1:18" x14ac:dyDescent="0.25">
      <c r="A271" s="7" t="s">
        <v>10</v>
      </c>
      <c r="B271" s="7" t="s">
        <v>38</v>
      </c>
      <c r="C271" s="8">
        <v>52</v>
      </c>
      <c r="D271" s="9">
        <v>73</v>
      </c>
      <c r="E271" s="10">
        <v>74</v>
      </c>
      <c r="F271" s="13">
        <v>98</v>
      </c>
      <c r="G271" s="13">
        <v>98</v>
      </c>
      <c r="H271" s="13">
        <v>101</v>
      </c>
      <c r="I271" s="13" t="s">
        <v>12</v>
      </c>
      <c r="J271" s="7">
        <v>4</v>
      </c>
      <c r="K271" s="55" t="s">
        <v>113</v>
      </c>
      <c r="L271">
        <f t="shared" si="31"/>
        <v>73.5</v>
      </c>
      <c r="M271">
        <f t="shared" si="32"/>
        <v>99</v>
      </c>
      <c r="N271">
        <f t="shared" si="33"/>
        <v>1</v>
      </c>
      <c r="O271" t="e">
        <f t="shared" si="34"/>
        <v>#VALUE!</v>
      </c>
      <c r="P271">
        <f t="shared" si="30"/>
        <v>2</v>
      </c>
      <c r="Q271" t="e">
        <f t="shared" si="35"/>
        <v>#VALUE!</v>
      </c>
      <c r="R271" t="e">
        <f t="shared" si="36"/>
        <v>#VALUE!</v>
      </c>
    </row>
    <row r="272" spans="1:18" x14ac:dyDescent="0.25">
      <c r="A272" s="7" t="s">
        <v>10</v>
      </c>
      <c r="B272" s="7" t="s">
        <v>66</v>
      </c>
      <c r="C272" s="8" t="s">
        <v>12</v>
      </c>
      <c r="D272" s="9" t="s">
        <v>12</v>
      </c>
      <c r="E272" s="10" t="s">
        <v>12</v>
      </c>
      <c r="F272" s="13" t="s">
        <v>12</v>
      </c>
      <c r="G272" s="13" t="s">
        <v>12</v>
      </c>
      <c r="H272" s="13" t="s">
        <v>12</v>
      </c>
      <c r="I272" s="13" t="s">
        <v>12</v>
      </c>
      <c r="J272" s="7" t="s">
        <v>12</v>
      </c>
      <c r="K272" s="55" t="s">
        <v>113</v>
      </c>
      <c r="L272" t="e">
        <f t="shared" si="31"/>
        <v>#DIV/0!</v>
      </c>
      <c r="M272" t="e">
        <f t="shared" si="32"/>
        <v>#DIV/0!</v>
      </c>
      <c r="N272" t="e">
        <f t="shared" si="33"/>
        <v>#VALUE!</v>
      </c>
      <c r="O272" t="e">
        <f t="shared" si="34"/>
        <v>#VALUE!</v>
      </c>
      <c r="P272" t="e">
        <f t="shared" si="30"/>
        <v>#VALUE!</v>
      </c>
      <c r="Q272" t="e">
        <f t="shared" si="35"/>
        <v>#VALUE!</v>
      </c>
      <c r="R272" t="e">
        <f t="shared" si="36"/>
        <v>#VALUE!</v>
      </c>
    </row>
    <row r="273" spans="1:18" x14ac:dyDescent="0.25">
      <c r="A273" s="7" t="s">
        <v>10</v>
      </c>
      <c r="B273" s="7" t="s">
        <v>39</v>
      </c>
      <c r="C273" s="8">
        <v>54</v>
      </c>
      <c r="D273" s="9">
        <v>75</v>
      </c>
      <c r="E273" s="10">
        <v>75</v>
      </c>
      <c r="F273" s="13">
        <v>95</v>
      </c>
      <c r="G273" s="13">
        <v>101</v>
      </c>
      <c r="H273" s="13">
        <v>104</v>
      </c>
      <c r="I273" s="13">
        <v>106</v>
      </c>
      <c r="J273" s="7">
        <v>5</v>
      </c>
      <c r="K273" s="55" t="s">
        <v>113</v>
      </c>
      <c r="L273">
        <f t="shared" si="31"/>
        <v>75</v>
      </c>
      <c r="M273">
        <f t="shared" si="32"/>
        <v>101.5</v>
      </c>
      <c r="N273">
        <f t="shared" si="33"/>
        <v>0</v>
      </c>
      <c r="O273">
        <f t="shared" si="34"/>
        <v>11</v>
      </c>
      <c r="P273">
        <f t="shared" si="30"/>
        <v>2</v>
      </c>
      <c r="Q273">
        <f t="shared" si="35"/>
        <v>1</v>
      </c>
      <c r="R273">
        <f t="shared" si="36"/>
        <v>6</v>
      </c>
    </row>
    <row r="274" spans="1:18" x14ac:dyDescent="0.25">
      <c r="A274" s="7" t="s">
        <v>10</v>
      </c>
      <c r="B274" s="7" t="s">
        <v>90</v>
      </c>
      <c r="C274" s="8">
        <v>45</v>
      </c>
      <c r="D274" s="9">
        <v>65</v>
      </c>
      <c r="E274" s="10">
        <v>79</v>
      </c>
      <c r="F274" s="13">
        <v>80</v>
      </c>
      <c r="G274" s="13">
        <v>89</v>
      </c>
      <c r="H274" s="13">
        <v>95</v>
      </c>
      <c r="I274" s="13" t="s">
        <v>12</v>
      </c>
      <c r="J274" s="7">
        <v>7</v>
      </c>
      <c r="K274" s="55" t="s">
        <v>113</v>
      </c>
      <c r="L274">
        <f t="shared" si="31"/>
        <v>72</v>
      </c>
      <c r="M274">
        <f t="shared" si="32"/>
        <v>88</v>
      </c>
      <c r="N274">
        <f t="shared" si="33"/>
        <v>14</v>
      </c>
      <c r="O274" t="e">
        <f t="shared" si="34"/>
        <v>#VALUE!</v>
      </c>
      <c r="P274">
        <f t="shared" si="30"/>
        <v>1</v>
      </c>
      <c r="Q274" t="e">
        <f t="shared" si="35"/>
        <v>#VALUE!</v>
      </c>
      <c r="R274" t="e">
        <f t="shared" si="36"/>
        <v>#VALUE!</v>
      </c>
    </row>
    <row r="275" spans="1:18" x14ac:dyDescent="0.25">
      <c r="A275" s="7" t="s">
        <v>10</v>
      </c>
      <c r="B275" s="7" t="s">
        <v>68</v>
      </c>
      <c r="C275" s="8">
        <v>59</v>
      </c>
      <c r="D275" s="9">
        <v>86</v>
      </c>
      <c r="E275" s="10">
        <v>86</v>
      </c>
      <c r="F275" s="13">
        <v>95</v>
      </c>
      <c r="G275" s="13">
        <v>100</v>
      </c>
      <c r="H275" s="13">
        <v>101</v>
      </c>
      <c r="I275" s="13" t="s">
        <v>12</v>
      </c>
      <c r="J275" s="7">
        <v>5</v>
      </c>
      <c r="K275" s="55" t="s">
        <v>113</v>
      </c>
      <c r="L275">
        <f t="shared" si="31"/>
        <v>86</v>
      </c>
      <c r="M275">
        <f t="shared" si="32"/>
        <v>98.666666666666671</v>
      </c>
      <c r="N275">
        <f t="shared" si="33"/>
        <v>0</v>
      </c>
      <c r="O275" t="e">
        <f t="shared" si="34"/>
        <v>#VALUE!</v>
      </c>
      <c r="P275">
        <f t="shared" si="30"/>
        <v>2</v>
      </c>
      <c r="Q275" t="e">
        <f t="shared" si="35"/>
        <v>#VALUE!</v>
      </c>
      <c r="R275" t="e">
        <f t="shared" si="36"/>
        <v>#VALUE!</v>
      </c>
    </row>
    <row r="276" spans="1:18" x14ac:dyDescent="0.25">
      <c r="A276" s="7" t="s">
        <v>10</v>
      </c>
      <c r="B276" s="7" t="s">
        <v>96</v>
      </c>
      <c r="C276" s="8">
        <v>59</v>
      </c>
      <c r="D276" s="9">
        <v>78</v>
      </c>
      <c r="E276" s="10">
        <v>78</v>
      </c>
      <c r="F276" s="13">
        <v>90</v>
      </c>
      <c r="G276" s="13">
        <v>96</v>
      </c>
      <c r="H276" s="13">
        <v>97</v>
      </c>
      <c r="I276" s="13" t="s">
        <v>12</v>
      </c>
      <c r="J276" s="7">
        <v>6</v>
      </c>
      <c r="K276" s="55" t="s">
        <v>113</v>
      </c>
      <c r="L276">
        <f t="shared" si="31"/>
        <v>78</v>
      </c>
      <c r="M276">
        <f t="shared" si="32"/>
        <v>94.333333333333329</v>
      </c>
      <c r="N276">
        <f t="shared" si="33"/>
        <v>0</v>
      </c>
      <c r="O276" t="e">
        <f t="shared" si="34"/>
        <v>#VALUE!</v>
      </c>
      <c r="P276">
        <f t="shared" si="30"/>
        <v>2</v>
      </c>
      <c r="Q276" t="e">
        <f t="shared" si="35"/>
        <v>#VALUE!</v>
      </c>
      <c r="R276" t="e">
        <f t="shared" si="36"/>
        <v>#VALUE!</v>
      </c>
    </row>
    <row r="277" spans="1:18" x14ac:dyDescent="0.25">
      <c r="A277" s="7" t="s">
        <v>10</v>
      </c>
      <c r="B277" s="7" t="s">
        <v>69</v>
      </c>
      <c r="C277" s="8">
        <v>56</v>
      </c>
      <c r="D277" s="9">
        <v>76</v>
      </c>
      <c r="E277" s="10">
        <v>77</v>
      </c>
      <c r="F277" s="13">
        <v>95</v>
      </c>
      <c r="G277" s="13">
        <v>104</v>
      </c>
      <c r="H277" s="13" t="s">
        <v>12</v>
      </c>
      <c r="I277" s="13" t="s">
        <v>12</v>
      </c>
      <c r="J277" s="7">
        <v>5</v>
      </c>
      <c r="K277" s="55" t="s">
        <v>113</v>
      </c>
      <c r="L277">
        <f t="shared" si="31"/>
        <v>76.5</v>
      </c>
      <c r="M277">
        <f t="shared" si="32"/>
        <v>99.5</v>
      </c>
      <c r="N277">
        <f t="shared" si="33"/>
        <v>1</v>
      </c>
      <c r="O277" t="e">
        <f t="shared" si="34"/>
        <v>#VALUE!</v>
      </c>
      <c r="P277">
        <f t="shared" si="30"/>
        <v>2</v>
      </c>
      <c r="Q277" t="e">
        <f t="shared" si="35"/>
        <v>#VALUE!</v>
      </c>
      <c r="R277" t="e">
        <f t="shared" si="36"/>
        <v>#VALUE!</v>
      </c>
    </row>
    <row r="278" spans="1:18" x14ac:dyDescent="0.25">
      <c r="A278" s="7" t="s">
        <v>10</v>
      </c>
      <c r="B278" s="7" t="s">
        <v>70</v>
      </c>
      <c r="C278" s="8">
        <v>87</v>
      </c>
      <c r="D278" s="9">
        <v>107</v>
      </c>
      <c r="E278" s="10" t="s">
        <v>12</v>
      </c>
      <c r="F278" s="13" t="s">
        <v>12</v>
      </c>
      <c r="G278" s="13" t="s">
        <v>12</v>
      </c>
      <c r="H278" s="13" t="s">
        <v>12</v>
      </c>
      <c r="I278" s="13" t="s">
        <v>12</v>
      </c>
      <c r="J278" s="7">
        <v>2</v>
      </c>
      <c r="K278" s="55" t="s">
        <v>113</v>
      </c>
      <c r="L278">
        <f t="shared" si="31"/>
        <v>107</v>
      </c>
      <c r="M278" t="e">
        <f t="shared" si="32"/>
        <v>#DIV/0!</v>
      </c>
      <c r="N278" t="e">
        <f t="shared" si="33"/>
        <v>#VALUE!</v>
      </c>
      <c r="O278" t="e">
        <f t="shared" si="34"/>
        <v>#VALUE!</v>
      </c>
      <c r="P278" t="e">
        <f t="shared" si="30"/>
        <v>#VALUE!</v>
      </c>
      <c r="Q278" t="e">
        <f t="shared" si="35"/>
        <v>#VALUE!</v>
      </c>
      <c r="R278" t="e">
        <f t="shared" si="36"/>
        <v>#VALUE!</v>
      </c>
    </row>
    <row r="279" spans="1:18" x14ac:dyDescent="0.25">
      <c r="A279" s="7" t="s">
        <v>10</v>
      </c>
      <c r="B279" s="7" t="s">
        <v>41</v>
      </c>
      <c r="C279" s="8">
        <v>58</v>
      </c>
      <c r="D279" s="9">
        <v>77</v>
      </c>
      <c r="E279" s="10">
        <v>78</v>
      </c>
      <c r="F279" s="13">
        <v>97</v>
      </c>
      <c r="G279" s="13">
        <v>102</v>
      </c>
      <c r="H279" s="13" t="s">
        <v>12</v>
      </c>
      <c r="I279" s="13" t="s">
        <v>12</v>
      </c>
      <c r="J279" s="7">
        <v>4</v>
      </c>
      <c r="K279" s="55" t="s">
        <v>113</v>
      </c>
      <c r="L279">
        <f t="shared" si="31"/>
        <v>77.5</v>
      </c>
      <c r="M279">
        <f t="shared" si="32"/>
        <v>99.5</v>
      </c>
      <c r="N279">
        <f t="shared" si="33"/>
        <v>1</v>
      </c>
      <c r="O279" t="e">
        <f t="shared" si="34"/>
        <v>#VALUE!</v>
      </c>
      <c r="P279">
        <f t="shared" si="30"/>
        <v>2</v>
      </c>
      <c r="Q279" t="e">
        <f t="shared" si="35"/>
        <v>#VALUE!</v>
      </c>
      <c r="R279" t="e">
        <f t="shared" si="36"/>
        <v>#VALUE!</v>
      </c>
    </row>
    <row r="280" spans="1:18" x14ac:dyDescent="0.25">
      <c r="A280" s="7" t="s">
        <v>10</v>
      </c>
      <c r="B280" s="7" t="s">
        <v>71</v>
      </c>
      <c r="C280" s="8">
        <v>47</v>
      </c>
      <c r="D280" s="9">
        <v>60</v>
      </c>
      <c r="E280" s="10">
        <v>62</v>
      </c>
      <c r="F280" s="13">
        <v>78</v>
      </c>
      <c r="G280" s="13">
        <v>80</v>
      </c>
      <c r="H280" s="13">
        <v>80</v>
      </c>
      <c r="I280" s="13">
        <v>81</v>
      </c>
      <c r="J280" s="7">
        <v>10</v>
      </c>
      <c r="K280" s="55" t="s">
        <v>113</v>
      </c>
      <c r="L280">
        <f t="shared" si="31"/>
        <v>61</v>
      </c>
      <c r="M280">
        <f t="shared" si="32"/>
        <v>79.75</v>
      </c>
      <c r="N280">
        <f t="shared" si="33"/>
        <v>2</v>
      </c>
      <c r="O280">
        <f t="shared" si="34"/>
        <v>3</v>
      </c>
      <c r="P280">
        <f t="shared" si="30"/>
        <v>2</v>
      </c>
      <c r="Q280">
        <f t="shared" si="35"/>
        <v>2</v>
      </c>
      <c r="R280">
        <f t="shared" si="36"/>
        <v>5</v>
      </c>
    </row>
    <row r="281" spans="1:18" x14ac:dyDescent="0.25">
      <c r="A281" s="7" t="s">
        <v>10</v>
      </c>
      <c r="B281" s="7" t="s">
        <v>42</v>
      </c>
      <c r="C281" s="8">
        <v>48</v>
      </c>
      <c r="D281" s="9">
        <v>74</v>
      </c>
      <c r="E281" s="10">
        <v>77</v>
      </c>
      <c r="F281" s="13" t="s">
        <v>12</v>
      </c>
      <c r="G281" s="13" t="s">
        <v>12</v>
      </c>
      <c r="H281" s="13" t="s">
        <v>12</v>
      </c>
      <c r="I281" s="13" t="s">
        <v>12</v>
      </c>
      <c r="J281" s="7">
        <v>5</v>
      </c>
      <c r="K281" s="55" t="s">
        <v>113</v>
      </c>
      <c r="L281">
        <f t="shared" si="31"/>
        <v>75.5</v>
      </c>
      <c r="M281" t="e">
        <f t="shared" si="32"/>
        <v>#DIV/0!</v>
      </c>
      <c r="N281">
        <f t="shared" si="33"/>
        <v>3</v>
      </c>
      <c r="O281" t="e">
        <f t="shared" si="34"/>
        <v>#VALUE!</v>
      </c>
      <c r="P281">
        <f t="shared" si="30"/>
        <v>2</v>
      </c>
      <c r="Q281" t="e">
        <f t="shared" si="35"/>
        <v>#VALUE!</v>
      </c>
      <c r="R281" t="e">
        <f t="shared" si="36"/>
        <v>#VALUE!</v>
      </c>
    </row>
    <row r="282" spans="1:18" x14ac:dyDescent="0.25">
      <c r="A282" s="7" t="s">
        <v>10</v>
      </c>
      <c r="B282" s="15" t="s">
        <v>45</v>
      </c>
      <c r="C282" s="16">
        <v>45</v>
      </c>
      <c r="D282" s="17">
        <v>54</v>
      </c>
      <c r="E282" s="18">
        <v>54</v>
      </c>
      <c r="F282" s="19">
        <v>79</v>
      </c>
      <c r="G282" s="19">
        <v>84</v>
      </c>
      <c r="H282" s="19">
        <v>84</v>
      </c>
      <c r="I282" s="19">
        <v>84</v>
      </c>
      <c r="J282" s="15">
        <v>10</v>
      </c>
      <c r="K282" s="55" t="s">
        <v>113</v>
      </c>
      <c r="L282">
        <f t="shared" si="31"/>
        <v>54</v>
      </c>
      <c r="M282">
        <f t="shared" si="32"/>
        <v>82.75</v>
      </c>
      <c r="N282">
        <f t="shared" si="33"/>
        <v>0</v>
      </c>
      <c r="O282">
        <f t="shared" si="34"/>
        <v>5</v>
      </c>
      <c r="P282">
        <f t="shared" si="30"/>
        <v>2</v>
      </c>
      <c r="Q282">
        <f t="shared" si="35"/>
        <v>1</v>
      </c>
      <c r="R282">
        <f t="shared" si="36"/>
        <v>6</v>
      </c>
    </row>
    <row r="283" spans="1:18" x14ac:dyDescent="0.25">
      <c r="A283" s="7" t="s">
        <v>10</v>
      </c>
      <c r="B283" s="1" t="s">
        <v>83</v>
      </c>
      <c r="C283" s="8">
        <v>48</v>
      </c>
      <c r="D283" s="9">
        <v>63</v>
      </c>
      <c r="E283" s="10">
        <v>63</v>
      </c>
      <c r="F283" s="13">
        <v>79</v>
      </c>
      <c r="G283" s="13">
        <v>79</v>
      </c>
      <c r="H283" s="13">
        <v>79</v>
      </c>
      <c r="I283" s="13">
        <v>79</v>
      </c>
      <c r="J283" s="7">
        <v>20</v>
      </c>
      <c r="K283" s="55" t="s">
        <v>113</v>
      </c>
      <c r="L283">
        <f t="shared" si="31"/>
        <v>63</v>
      </c>
      <c r="M283">
        <f t="shared" si="32"/>
        <v>79</v>
      </c>
      <c r="N283">
        <f t="shared" si="33"/>
        <v>0</v>
      </c>
      <c r="O283">
        <f t="shared" si="34"/>
        <v>0</v>
      </c>
      <c r="P283">
        <f t="shared" si="30"/>
        <v>2</v>
      </c>
      <c r="Q283">
        <f t="shared" si="35"/>
        <v>2</v>
      </c>
      <c r="R283">
        <f t="shared" si="36"/>
        <v>5</v>
      </c>
    </row>
    <row r="284" spans="1:18" x14ac:dyDescent="0.25">
      <c r="A284" s="7" t="s">
        <v>10</v>
      </c>
      <c r="B284" s="7" t="s">
        <v>109</v>
      </c>
      <c r="C284" s="8">
        <v>70</v>
      </c>
      <c r="D284" s="9">
        <v>86</v>
      </c>
      <c r="E284" s="10">
        <v>105</v>
      </c>
      <c r="F284" s="52" t="s">
        <v>12</v>
      </c>
      <c r="G284" s="52" t="s">
        <v>12</v>
      </c>
      <c r="H284" s="52" t="s">
        <v>12</v>
      </c>
      <c r="I284" s="52" t="s">
        <v>12</v>
      </c>
      <c r="J284" s="7">
        <v>3</v>
      </c>
      <c r="K284" s="55" t="s">
        <v>113</v>
      </c>
      <c r="L284">
        <f t="shared" si="31"/>
        <v>95.5</v>
      </c>
      <c r="M284" t="e">
        <f t="shared" si="32"/>
        <v>#DIV/0!</v>
      </c>
      <c r="N284">
        <f t="shared" si="33"/>
        <v>19</v>
      </c>
      <c r="O284" t="e">
        <f t="shared" si="34"/>
        <v>#VALUE!</v>
      </c>
      <c r="P284">
        <f t="shared" si="30"/>
        <v>1</v>
      </c>
      <c r="Q284" t="e">
        <f t="shared" si="35"/>
        <v>#VALUE!</v>
      </c>
      <c r="R284" t="e">
        <f t="shared" si="36"/>
        <v>#VALUE!</v>
      </c>
    </row>
    <row r="285" spans="1:18" x14ac:dyDescent="0.25">
      <c r="A285" s="7" t="s">
        <v>10</v>
      </c>
      <c r="B285" s="15" t="s">
        <v>105</v>
      </c>
      <c r="C285" s="8" t="s">
        <v>12</v>
      </c>
      <c r="D285" s="9" t="s">
        <v>12</v>
      </c>
      <c r="E285" s="10" t="s">
        <v>12</v>
      </c>
      <c r="F285" s="52" t="s">
        <v>12</v>
      </c>
      <c r="G285" s="52" t="s">
        <v>12</v>
      </c>
      <c r="H285" s="52" t="s">
        <v>12</v>
      </c>
      <c r="I285" s="52" t="s">
        <v>12</v>
      </c>
      <c r="J285" s="7" t="s">
        <v>12</v>
      </c>
      <c r="K285" s="55" t="s">
        <v>113</v>
      </c>
      <c r="L285" t="e">
        <f t="shared" si="31"/>
        <v>#DIV/0!</v>
      </c>
      <c r="M285" t="e">
        <f t="shared" si="32"/>
        <v>#DIV/0!</v>
      </c>
      <c r="N285" t="e">
        <f t="shared" si="33"/>
        <v>#VALUE!</v>
      </c>
      <c r="O285" t="e">
        <f t="shared" si="34"/>
        <v>#VALUE!</v>
      </c>
      <c r="P285" t="e">
        <f t="shared" si="30"/>
        <v>#VALUE!</v>
      </c>
      <c r="Q285" t="e">
        <f t="shared" si="35"/>
        <v>#VALUE!</v>
      </c>
      <c r="R285" t="e">
        <f t="shared" si="36"/>
        <v>#VALUE!</v>
      </c>
    </row>
    <row r="286" spans="1:18" x14ac:dyDescent="0.25">
      <c r="A286" s="7" t="s">
        <v>10</v>
      </c>
      <c r="B286" s="7" t="s">
        <v>74</v>
      </c>
      <c r="C286" s="8">
        <v>61</v>
      </c>
      <c r="D286" s="9">
        <v>79</v>
      </c>
      <c r="E286" s="10">
        <v>79</v>
      </c>
      <c r="F286" s="13">
        <v>106</v>
      </c>
      <c r="G286" s="13">
        <v>106</v>
      </c>
      <c r="H286" s="52" t="s">
        <v>12</v>
      </c>
      <c r="I286" s="52" t="s">
        <v>12</v>
      </c>
      <c r="J286" s="7">
        <v>4</v>
      </c>
      <c r="K286" s="55" t="s">
        <v>113</v>
      </c>
      <c r="L286">
        <f t="shared" si="31"/>
        <v>79</v>
      </c>
      <c r="M286">
        <f t="shared" si="32"/>
        <v>106</v>
      </c>
      <c r="N286">
        <f t="shared" si="33"/>
        <v>0</v>
      </c>
      <c r="O286" t="e">
        <f t="shared" si="34"/>
        <v>#VALUE!</v>
      </c>
      <c r="P286">
        <f t="shared" si="30"/>
        <v>2</v>
      </c>
      <c r="Q286" t="e">
        <f t="shared" si="35"/>
        <v>#VALUE!</v>
      </c>
      <c r="R286" t="e">
        <f t="shared" si="36"/>
        <v>#VALUE!</v>
      </c>
    </row>
    <row r="287" spans="1:18" x14ac:dyDescent="0.25">
      <c r="A287" s="7" t="s">
        <v>10</v>
      </c>
      <c r="B287" s="7" t="s">
        <v>46</v>
      </c>
      <c r="C287" s="8" t="s">
        <v>12</v>
      </c>
      <c r="D287" s="9" t="s">
        <v>12</v>
      </c>
      <c r="E287" s="10" t="s">
        <v>12</v>
      </c>
      <c r="F287" s="52" t="s">
        <v>12</v>
      </c>
      <c r="G287" s="52" t="s">
        <v>12</v>
      </c>
      <c r="H287" s="52" t="s">
        <v>12</v>
      </c>
      <c r="I287" s="52" t="s">
        <v>12</v>
      </c>
      <c r="J287" s="7" t="s">
        <v>12</v>
      </c>
      <c r="K287" s="55" t="s">
        <v>113</v>
      </c>
      <c r="L287" t="e">
        <f t="shared" si="31"/>
        <v>#DIV/0!</v>
      </c>
      <c r="M287" t="e">
        <f t="shared" si="32"/>
        <v>#DIV/0!</v>
      </c>
      <c r="N287" t="e">
        <f t="shared" si="33"/>
        <v>#VALUE!</v>
      </c>
      <c r="O287" t="e">
        <f t="shared" si="34"/>
        <v>#VALUE!</v>
      </c>
      <c r="P287" t="e">
        <f t="shared" si="30"/>
        <v>#VALUE!</v>
      </c>
      <c r="Q287" t="e">
        <f t="shared" si="35"/>
        <v>#VALUE!</v>
      </c>
      <c r="R287" t="e">
        <f t="shared" si="36"/>
        <v>#VALUE!</v>
      </c>
    </row>
    <row r="288" spans="1:18" x14ac:dyDescent="0.25">
      <c r="A288" s="7" t="s">
        <v>10</v>
      </c>
      <c r="B288" s="7" t="s">
        <v>97</v>
      </c>
      <c r="C288" s="8">
        <v>75</v>
      </c>
      <c r="D288" s="9">
        <v>88</v>
      </c>
      <c r="E288" s="10">
        <v>88</v>
      </c>
      <c r="F288" s="52" t="s">
        <v>12</v>
      </c>
      <c r="G288" s="52" t="s">
        <v>12</v>
      </c>
      <c r="H288" s="52" t="s">
        <v>12</v>
      </c>
      <c r="I288" s="52" t="s">
        <v>12</v>
      </c>
      <c r="J288" s="7">
        <v>4</v>
      </c>
      <c r="K288" s="55" t="s">
        <v>113</v>
      </c>
      <c r="L288">
        <f t="shared" si="31"/>
        <v>88</v>
      </c>
      <c r="M288" t="e">
        <f t="shared" si="32"/>
        <v>#DIV/0!</v>
      </c>
      <c r="N288">
        <f t="shared" si="33"/>
        <v>0</v>
      </c>
      <c r="O288" t="e">
        <f t="shared" si="34"/>
        <v>#VALUE!</v>
      </c>
      <c r="P288">
        <f t="shared" si="30"/>
        <v>2</v>
      </c>
      <c r="Q288" t="e">
        <f t="shared" si="35"/>
        <v>#VALUE!</v>
      </c>
      <c r="R288" t="e">
        <f t="shared" si="36"/>
        <v>#VALUE!</v>
      </c>
    </row>
    <row r="289" spans="1:18" x14ac:dyDescent="0.25">
      <c r="A289" s="15" t="s">
        <v>47</v>
      </c>
      <c r="B289" s="7" t="s">
        <v>86</v>
      </c>
      <c r="C289" s="8">
        <v>34</v>
      </c>
      <c r="D289" s="9">
        <v>46</v>
      </c>
      <c r="E289" s="10">
        <v>47</v>
      </c>
      <c r="F289" s="13">
        <v>58</v>
      </c>
      <c r="G289" s="13">
        <v>58</v>
      </c>
      <c r="H289" s="13">
        <v>58</v>
      </c>
      <c r="I289" s="52" t="s">
        <v>12</v>
      </c>
      <c r="J289" s="7">
        <v>45</v>
      </c>
      <c r="K289" s="55" t="s">
        <v>113</v>
      </c>
      <c r="L289">
        <f t="shared" si="31"/>
        <v>46.5</v>
      </c>
      <c r="M289">
        <f t="shared" si="32"/>
        <v>58</v>
      </c>
      <c r="N289">
        <f t="shared" si="33"/>
        <v>1</v>
      </c>
      <c r="O289" t="e">
        <f t="shared" si="34"/>
        <v>#VALUE!</v>
      </c>
      <c r="P289">
        <f>IF(N289&gt;5.43,1,2)</f>
        <v>2</v>
      </c>
      <c r="Q289" t="e">
        <f t="shared" si="35"/>
        <v>#VALUE!</v>
      </c>
      <c r="R289" t="e">
        <f t="shared" si="36"/>
        <v>#VALUE!</v>
      </c>
    </row>
    <row r="290" spans="1:18" x14ac:dyDescent="0.25">
      <c r="A290" s="15" t="s">
        <v>47</v>
      </c>
      <c r="B290" s="7" t="s">
        <v>57</v>
      </c>
      <c r="C290" s="8">
        <v>44</v>
      </c>
      <c r="D290" s="9">
        <v>67</v>
      </c>
      <c r="E290" s="10">
        <v>67</v>
      </c>
      <c r="F290" s="52" t="s">
        <v>12</v>
      </c>
      <c r="G290" s="52" t="s">
        <v>12</v>
      </c>
      <c r="H290" s="52" t="s">
        <v>12</v>
      </c>
      <c r="I290" s="52" t="s">
        <v>12</v>
      </c>
      <c r="J290" s="7">
        <v>20</v>
      </c>
      <c r="K290" s="55" t="s">
        <v>113</v>
      </c>
      <c r="L290">
        <f t="shared" si="31"/>
        <v>67</v>
      </c>
      <c r="M290" t="e">
        <f t="shared" si="32"/>
        <v>#DIV/0!</v>
      </c>
      <c r="N290">
        <f t="shared" si="33"/>
        <v>0</v>
      </c>
      <c r="O290" t="e">
        <f t="shared" si="34"/>
        <v>#VALUE!</v>
      </c>
      <c r="P290">
        <f t="shared" ref="P290:P302" si="37">IF(N290&gt;5.43,1,2)</f>
        <v>2</v>
      </c>
      <c r="Q290" t="e">
        <f t="shared" si="35"/>
        <v>#VALUE!</v>
      </c>
      <c r="R290" t="e">
        <f t="shared" si="36"/>
        <v>#VALUE!</v>
      </c>
    </row>
    <row r="291" spans="1:18" x14ac:dyDescent="0.25">
      <c r="A291" s="15" t="s">
        <v>47</v>
      </c>
      <c r="B291" s="7" t="s">
        <v>59</v>
      </c>
      <c r="C291" s="8" t="s">
        <v>12</v>
      </c>
      <c r="D291" s="9" t="s">
        <v>12</v>
      </c>
      <c r="E291" s="10" t="s">
        <v>12</v>
      </c>
      <c r="F291" s="52" t="s">
        <v>12</v>
      </c>
      <c r="G291" s="52" t="s">
        <v>12</v>
      </c>
      <c r="H291" s="52" t="s">
        <v>12</v>
      </c>
      <c r="I291" s="52" t="s">
        <v>12</v>
      </c>
      <c r="J291" s="7">
        <v>8</v>
      </c>
      <c r="K291" s="55" t="s">
        <v>113</v>
      </c>
      <c r="L291" t="e">
        <f t="shared" si="31"/>
        <v>#DIV/0!</v>
      </c>
      <c r="M291" t="e">
        <f t="shared" si="32"/>
        <v>#DIV/0!</v>
      </c>
      <c r="N291" t="e">
        <f t="shared" si="33"/>
        <v>#VALUE!</v>
      </c>
      <c r="O291" t="e">
        <f t="shared" si="34"/>
        <v>#VALUE!</v>
      </c>
      <c r="P291" t="e">
        <f t="shared" si="37"/>
        <v>#VALUE!</v>
      </c>
      <c r="Q291" t="e">
        <f t="shared" si="35"/>
        <v>#VALUE!</v>
      </c>
      <c r="R291" t="e">
        <f t="shared" si="36"/>
        <v>#VALUE!</v>
      </c>
    </row>
    <row r="292" spans="1:18" x14ac:dyDescent="0.25">
      <c r="A292" s="15" t="s">
        <v>47</v>
      </c>
      <c r="B292" s="7" t="s">
        <v>33</v>
      </c>
      <c r="C292" s="8">
        <v>30</v>
      </c>
      <c r="D292" s="9">
        <v>43</v>
      </c>
      <c r="E292" s="10">
        <v>44</v>
      </c>
      <c r="F292" s="13">
        <v>56</v>
      </c>
      <c r="G292" s="13">
        <v>56</v>
      </c>
      <c r="H292" s="13">
        <v>58</v>
      </c>
      <c r="I292" s="13">
        <v>58</v>
      </c>
      <c r="J292" s="7">
        <v>27</v>
      </c>
      <c r="K292" s="55" t="s">
        <v>113</v>
      </c>
      <c r="L292">
        <f t="shared" si="31"/>
        <v>43.5</v>
      </c>
      <c r="M292">
        <f t="shared" si="32"/>
        <v>57</v>
      </c>
      <c r="N292">
        <f t="shared" si="33"/>
        <v>1</v>
      </c>
      <c r="O292">
        <f t="shared" si="34"/>
        <v>2</v>
      </c>
      <c r="P292">
        <f t="shared" si="37"/>
        <v>2</v>
      </c>
      <c r="Q292">
        <f t="shared" si="35"/>
        <v>2</v>
      </c>
      <c r="R292">
        <f t="shared" si="36"/>
        <v>5</v>
      </c>
    </row>
    <row r="293" spans="1:18" x14ac:dyDescent="0.25">
      <c r="A293" s="15" t="s">
        <v>47</v>
      </c>
      <c r="B293" s="7" t="s">
        <v>79</v>
      </c>
      <c r="C293" s="8">
        <v>47</v>
      </c>
      <c r="D293" s="9">
        <v>56</v>
      </c>
      <c r="E293" s="10">
        <v>56</v>
      </c>
      <c r="F293" s="13">
        <v>82</v>
      </c>
      <c r="G293" s="13">
        <v>89</v>
      </c>
      <c r="H293" s="13">
        <v>89</v>
      </c>
      <c r="I293" s="13">
        <v>89</v>
      </c>
      <c r="J293" s="7">
        <v>14</v>
      </c>
      <c r="K293" s="55" t="s">
        <v>113</v>
      </c>
      <c r="L293">
        <f t="shared" si="31"/>
        <v>56</v>
      </c>
      <c r="M293">
        <f t="shared" si="32"/>
        <v>87.25</v>
      </c>
      <c r="N293">
        <f t="shared" si="33"/>
        <v>0</v>
      </c>
      <c r="O293">
        <f t="shared" si="34"/>
        <v>7</v>
      </c>
      <c r="P293">
        <f t="shared" si="37"/>
        <v>2</v>
      </c>
      <c r="Q293">
        <f t="shared" si="35"/>
        <v>1</v>
      </c>
      <c r="R293">
        <f t="shared" si="36"/>
        <v>6</v>
      </c>
    </row>
    <row r="294" spans="1:18" x14ac:dyDescent="0.25">
      <c r="A294" s="15" t="s">
        <v>47</v>
      </c>
      <c r="B294" s="7" t="s">
        <v>62</v>
      </c>
      <c r="C294" s="8">
        <v>51</v>
      </c>
      <c r="D294" s="9">
        <v>72</v>
      </c>
      <c r="E294" s="10">
        <v>73</v>
      </c>
      <c r="F294" s="13">
        <v>87</v>
      </c>
      <c r="G294" s="13">
        <v>91</v>
      </c>
      <c r="H294" s="13">
        <v>95</v>
      </c>
      <c r="I294" s="13">
        <v>95</v>
      </c>
      <c r="J294" s="7">
        <v>8</v>
      </c>
      <c r="K294" s="55" t="s">
        <v>113</v>
      </c>
      <c r="L294">
        <f t="shared" si="31"/>
        <v>72.5</v>
      </c>
      <c r="M294">
        <f t="shared" si="32"/>
        <v>92</v>
      </c>
      <c r="N294">
        <f t="shared" si="33"/>
        <v>1</v>
      </c>
      <c r="O294">
        <f t="shared" si="34"/>
        <v>8</v>
      </c>
      <c r="P294">
        <f t="shared" si="37"/>
        <v>2</v>
      </c>
      <c r="Q294">
        <f t="shared" si="35"/>
        <v>1</v>
      </c>
      <c r="R294">
        <f t="shared" si="36"/>
        <v>6</v>
      </c>
    </row>
    <row r="295" spans="1:18" x14ac:dyDescent="0.25">
      <c r="A295" s="15" t="s">
        <v>47</v>
      </c>
      <c r="B295" s="53" t="s">
        <v>89</v>
      </c>
      <c r="C295" s="8">
        <v>34</v>
      </c>
      <c r="D295" s="9">
        <v>52</v>
      </c>
      <c r="E295" s="10">
        <v>52</v>
      </c>
      <c r="F295" s="13">
        <v>72</v>
      </c>
      <c r="G295" s="13">
        <v>72</v>
      </c>
      <c r="H295" s="13">
        <v>74</v>
      </c>
      <c r="I295" s="13">
        <v>75</v>
      </c>
      <c r="J295" s="7">
        <v>9</v>
      </c>
      <c r="K295" s="55" t="s">
        <v>113</v>
      </c>
      <c r="L295">
        <f t="shared" si="31"/>
        <v>52</v>
      </c>
      <c r="M295">
        <f t="shared" si="32"/>
        <v>73.25</v>
      </c>
      <c r="N295">
        <f t="shared" si="33"/>
        <v>0</v>
      </c>
      <c r="O295">
        <f t="shared" si="34"/>
        <v>3</v>
      </c>
      <c r="P295">
        <f t="shared" si="37"/>
        <v>2</v>
      </c>
      <c r="Q295">
        <f t="shared" si="35"/>
        <v>2</v>
      </c>
      <c r="R295">
        <f t="shared" si="36"/>
        <v>5</v>
      </c>
    </row>
    <row r="296" spans="1:18" x14ac:dyDescent="0.25">
      <c r="A296" s="15" t="s">
        <v>47</v>
      </c>
      <c r="B296" s="7" t="s">
        <v>38</v>
      </c>
      <c r="C296" s="8">
        <v>25</v>
      </c>
      <c r="D296" s="9">
        <v>34</v>
      </c>
      <c r="E296" s="10">
        <v>42</v>
      </c>
      <c r="F296" s="13">
        <v>60</v>
      </c>
      <c r="G296" s="13">
        <v>63</v>
      </c>
      <c r="H296" s="13">
        <v>64</v>
      </c>
      <c r="I296" s="13">
        <v>65</v>
      </c>
      <c r="J296" s="7">
        <v>34</v>
      </c>
      <c r="K296" s="55" t="s">
        <v>113</v>
      </c>
      <c r="L296">
        <f t="shared" si="31"/>
        <v>38</v>
      </c>
      <c r="M296">
        <f t="shared" si="32"/>
        <v>63</v>
      </c>
      <c r="N296">
        <f t="shared" si="33"/>
        <v>8</v>
      </c>
      <c r="O296">
        <f t="shared" si="34"/>
        <v>5</v>
      </c>
      <c r="P296">
        <f t="shared" si="37"/>
        <v>1</v>
      </c>
      <c r="Q296">
        <f t="shared" si="35"/>
        <v>1</v>
      </c>
      <c r="R296">
        <f t="shared" si="36"/>
        <v>5</v>
      </c>
    </row>
    <row r="297" spans="1:18" x14ac:dyDescent="0.25">
      <c r="A297" s="15" t="s">
        <v>47</v>
      </c>
      <c r="B297" s="7" t="s">
        <v>66</v>
      </c>
      <c r="C297" s="8">
        <v>58</v>
      </c>
      <c r="D297" s="9">
        <v>70</v>
      </c>
      <c r="E297" s="10">
        <v>72</v>
      </c>
      <c r="F297" s="13">
        <v>82</v>
      </c>
      <c r="G297" s="13">
        <v>85</v>
      </c>
      <c r="H297" s="13">
        <v>85</v>
      </c>
      <c r="I297" s="13">
        <v>88</v>
      </c>
      <c r="J297" s="7">
        <v>14</v>
      </c>
      <c r="K297" s="55" t="s">
        <v>113</v>
      </c>
      <c r="L297">
        <f t="shared" si="31"/>
        <v>71</v>
      </c>
      <c r="M297">
        <f t="shared" si="32"/>
        <v>85</v>
      </c>
      <c r="N297">
        <f t="shared" si="33"/>
        <v>2</v>
      </c>
      <c r="O297">
        <f t="shared" si="34"/>
        <v>6</v>
      </c>
      <c r="P297">
        <f t="shared" si="37"/>
        <v>2</v>
      </c>
      <c r="Q297">
        <f t="shared" si="35"/>
        <v>1</v>
      </c>
      <c r="R297">
        <f t="shared" si="36"/>
        <v>6</v>
      </c>
    </row>
    <row r="298" spans="1:18" x14ac:dyDescent="0.25">
      <c r="A298" s="15" t="s">
        <v>47</v>
      </c>
      <c r="B298" s="7" t="s">
        <v>39</v>
      </c>
      <c r="C298" s="8" t="s">
        <v>12</v>
      </c>
      <c r="D298" s="9" t="s">
        <v>12</v>
      </c>
      <c r="E298" s="10" t="s">
        <v>12</v>
      </c>
      <c r="F298" s="13" t="s">
        <v>12</v>
      </c>
      <c r="G298" s="13" t="s">
        <v>12</v>
      </c>
      <c r="H298" s="13" t="s">
        <v>12</v>
      </c>
      <c r="I298" s="13" t="s">
        <v>12</v>
      </c>
      <c r="J298" s="7" t="s">
        <v>12</v>
      </c>
      <c r="K298" s="55" t="s">
        <v>113</v>
      </c>
      <c r="L298" t="e">
        <f t="shared" si="31"/>
        <v>#DIV/0!</v>
      </c>
      <c r="M298" t="e">
        <f t="shared" si="32"/>
        <v>#DIV/0!</v>
      </c>
      <c r="N298" t="e">
        <f t="shared" si="33"/>
        <v>#VALUE!</v>
      </c>
      <c r="O298" t="e">
        <f t="shared" si="34"/>
        <v>#VALUE!</v>
      </c>
      <c r="P298" t="e">
        <f t="shared" si="37"/>
        <v>#VALUE!</v>
      </c>
      <c r="Q298" t="e">
        <f t="shared" si="35"/>
        <v>#VALUE!</v>
      </c>
      <c r="R298" t="e">
        <f t="shared" si="36"/>
        <v>#VALUE!</v>
      </c>
    </row>
    <row r="299" spans="1:18" x14ac:dyDescent="0.25">
      <c r="A299" s="15" t="s">
        <v>47</v>
      </c>
      <c r="B299" s="7" t="s">
        <v>40</v>
      </c>
      <c r="C299" s="8">
        <v>41</v>
      </c>
      <c r="D299" s="9">
        <v>55</v>
      </c>
      <c r="E299" s="10">
        <v>56</v>
      </c>
      <c r="F299" s="13">
        <v>69</v>
      </c>
      <c r="G299" s="13">
        <v>69</v>
      </c>
      <c r="H299" s="13">
        <v>77</v>
      </c>
      <c r="I299" s="13">
        <v>80</v>
      </c>
      <c r="J299" s="7">
        <v>23</v>
      </c>
      <c r="K299" s="55" t="s">
        <v>113</v>
      </c>
      <c r="L299">
        <f t="shared" si="31"/>
        <v>55.5</v>
      </c>
      <c r="M299">
        <f t="shared" si="32"/>
        <v>73.75</v>
      </c>
      <c r="N299">
        <f t="shared" si="33"/>
        <v>1</v>
      </c>
      <c r="O299">
        <f t="shared" si="34"/>
        <v>11</v>
      </c>
      <c r="P299">
        <f t="shared" si="37"/>
        <v>2</v>
      </c>
      <c r="Q299">
        <f t="shared" si="35"/>
        <v>1</v>
      </c>
      <c r="R299">
        <f t="shared" si="36"/>
        <v>6</v>
      </c>
    </row>
    <row r="300" spans="1:18" x14ac:dyDescent="0.25">
      <c r="A300" s="15" t="s">
        <v>47</v>
      </c>
      <c r="B300" s="7" t="s">
        <v>71</v>
      </c>
      <c r="C300" s="8">
        <v>55</v>
      </c>
      <c r="D300" s="9">
        <v>83</v>
      </c>
      <c r="E300" s="10">
        <v>84</v>
      </c>
      <c r="F300" s="13">
        <v>107</v>
      </c>
      <c r="G300" s="52" t="s">
        <v>12</v>
      </c>
      <c r="H300" s="52" t="s">
        <v>12</v>
      </c>
      <c r="I300" s="52" t="s">
        <v>12</v>
      </c>
      <c r="J300" s="7">
        <v>4</v>
      </c>
      <c r="K300" s="55" t="s">
        <v>113</v>
      </c>
      <c r="L300">
        <f t="shared" si="31"/>
        <v>83.5</v>
      </c>
      <c r="M300">
        <f t="shared" si="32"/>
        <v>107</v>
      </c>
      <c r="N300">
        <f t="shared" si="33"/>
        <v>1</v>
      </c>
      <c r="O300" t="e">
        <f t="shared" si="34"/>
        <v>#VALUE!</v>
      </c>
      <c r="P300">
        <f t="shared" si="37"/>
        <v>2</v>
      </c>
      <c r="Q300" t="e">
        <f t="shared" si="35"/>
        <v>#VALUE!</v>
      </c>
      <c r="R300" t="e">
        <f t="shared" si="36"/>
        <v>#VALUE!</v>
      </c>
    </row>
    <row r="301" spans="1:18" x14ac:dyDescent="0.25">
      <c r="A301" s="15" t="s">
        <v>47</v>
      </c>
      <c r="B301" s="7" t="s">
        <v>42</v>
      </c>
      <c r="C301" s="8">
        <v>52</v>
      </c>
      <c r="D301" s="9">
        <v>73</v>
      </c>
      <c r="E301" s="10">
        <v>73</v>
      </c>
      <c r="F301" s="13">
        <v>82</v>
      </c>
      <c r="G301" s="13">
        <v>83</v>
      </c>
      <c r="H301" s="13">
        <v>84</v>
      </c>
      <c r="I301" s="13">
        <v>88</v>
      </c>
      <c r="J301" s="7">
        <v>10</v>
      </c>
      <c r="K301" s="55" t="s">
        <v>113</v>
      </c>
      <c r="L301">
        <f t="shared" si="31"/>
        <v>73</v>
      </c>
      <c r="M301">
        <f t="shared" si="32"/>
        <v>84.25</v>
      </c>
      <c r="N301">
        <f t="shared" si="33"/>
        <v>0</v>
      </c>
      <c r="O301">
        <f t="shared" si="34"/>
        <v>6</v>
      </c>
      <c r="P301">
        <f t="shared" si="37"/>
        <v>2</v>
      </c>
      <c r="Q301">
        <f t="shared" si="35"/>
        <v>1</v>
      </c>
      <c r="R301">
        <f t="shared" si="36"/>
        <v>6</v>
      </c>
    </row>
    <row r="302" spans="1:18" x14ac:dyDescent="0.25">
      <c r="A302" s="15" t="s">
        <v>47</v>
      </c>
      <c r="B302" s="7" t="s">
        <v>43</v>
      </c>
      <c r="C302" s="8" t="s">
        <v>12</v>
      </c>
      <c r="D302" s="9" t="s">
        <v>12</v>
      </c>
      <c r="E302" s="10" t="s">
        <v>12</v>
      </c>
      <c r="F302" s="13" t="s">
        <v>12</v>
      </c>
      <c r="G302" s="13" t="s">
        <v>12</v>
      </c>
      <c r="H302" s="13" t="s">
        <v>12</v>
      </c>
      <c r="I302" s="13" t="s">
        <v>12</v>
      </c>
      <c r="J302" s="7" t="s">
        <v>12</v>
      </c>
      <c r="K302" s="55" t="s">
        <v>113</v>
      </c>
      <c r="L302" t="e">
        <f t="shared" si="31"/>
        <v>#DIV/0!</v>
      </c>
      <c r="M302" t="e">
        <f t="shared" si="32"/>
        <v>#DIV/0!</v>
      </c>
      <c r="N302" t="e">
        <f t="shared" si="33"/>
        <v>#VALUE!</v>
      </c>
      <c r="O302" t="e">
        <f t="shared" si="34"/>
        <v>#VALUE!</v>
      </c>
      <c r="P302" t="e">
        <f t="shared" si="37"/>
        <v>#VALUE!</v>
      </c>
      <c r="Q302" t="e">
        <f t="shared" si="35"/>
        <v>#VALUE!</v>
      </c>
      <c r="R302" t="e">
        <f t="shared" si="36"/>
        <v>#VALUE!</v>
      </c>
    </row>
    <row r="303" spans="1:18" x14ac:dyDescent="0.25">
      <c r="A303" s="15" t="s">
        <v>106</v>
      </c>
      <c r="B303" s="15" t="s">
        <v>13</v>
      </c>
      <c r="C303" s="8" t="s">
        <v>12</v>
      </c>
      <c r="D303" s="9" t="s">
        <v>12</v>
      </c>
      <c r="E303" s="10" t="s">
        <v>12</v>
      </c>
      <c r="F303" s="13" t="s">
        <v>12</v>
      </c>
      <c r="G303" s="13" t="s">
        <v>12</v>
      </c>
      <c r="H303" s="13" t="s">
        <v>12</v>
      </c>
      <c r="I303" s="13" t="s">
        <v>12</v>
      </c>
      <c r="J303" s="7" t="s">
        <v>12</v>
      </c>
      <c r="K303" s="55" t="s">
        <v>113</v>
      </c>
      <c r="L303" t="e">
        <f t="shared" si="31"/>
        <v>#DIV/0!</v>
      </c>
      <c r="M303" t="e">
        <f t="shared" si="32"/>
        <v>#DIV/0!</v>
      </c>
      <c r="N303" t="e">
        <f t="shared" si="33"/>
        <v>#VALUE!</v>
      </c>
      <c r="O303" t="e">
        <f t="shared" si="34"/>
        <v>#VALUE!</v>
      </c>
      <c r="P303" t="e">
        <f>IF(N303&gt;5.58,1,2)</f>
        <v>#VALUE!</v>
      </c>
      <c r="Q303" t="e">
        <f>IF(O303&gt;5.03,1,2)</f>
        <v>#VALUE!</v>
      </c>
      <c r="R303" t="e">
        <f t="shared" si="36"/>
        <v>#VALUE!</v>
      </c>
    </row>
    <row r="304" spans="1:18" x14ac:dyDescent="0.25">
      <c r="A304" s="15" t="s">
        <v>106</v>
      </c>
      <c r="B304" s="7" t="s">
        <v>52</v>
      </c>
      <c r="C304" s="8">
        <v>32</v>
      </c>
      <c r="D304" s="9">
        <v>46</v>
      </c>
      <c r="E304" s="10">
        <v>48</v>
      </c>
      <c r="F304" s="13">
        <v>62</v>
      </c>
      <c r="G304" s="13">
        <v>63</v>
      </c>
      <c r="H304" s="13">
        <v>64</v>
      </c>
      <c r="I304" s="13">
        <v>64</v>
      </c>
      <c r="J304" s="7">
        <v>17</v>
      </c>
      <c r="K304" s="55" t="s">
        <v>113</v>
      </c>
      <c r="L304">
        <f t="shared" si="31"/>
        <v>47</v>
      </c>
      <c r="M304">
        <f t="shared" si="32"/>
        <v>63.25</v>
      </c>
      <c r="N304">
        <f t="shared" si="33"/>
        <v>2</v>
      </c>
      <c r="O304">
        <f t="shared" si="34"/>
        <v>2</v>
      </c>
      <c r="P304">
        <f t="shared" ref="P304:P309" si="38">IF(N304&gt;5.58,1,2)</f>
        <v>2</v>
      </c>
      <c r="Q304">
        <f t="shared" ref="Q304:Q309" si="39">IF(O304&gt;5.03,1,2)</f>
        <v>2</v>
      </c>
      <c r="R304">
        <f t="shared" si="36"/>
        <v>5</v>
      </c>
    </row>
    <row r="305" spans="1:18" x14ac:dyDescent="0.25">
      <c r="A305" s="15" t="s">
        <v>106</v>
      </c>
      <c r="B305" s="7" t="s">
        <v>57</v>
      </c>
      <c r="C305" s="8">
        <v>24</v>
      </c>
      <c r="D305" s="9">
        <v>51</v>
      </c>
      <c r="E305" s="10">
        <v>51</v>
      </c>
      <c r="F305" s="13">
        <v>63</v>
      </c>
      <c r="G305" s="13">
        <v>63</v>
      </c>
      <c r="H305" s="13">
        <v>63</v>
      </c>
      <c r="I305" s="13">
        <v>63</v>
      </c>
      <c r="J305" s="54">
        <v>8</v>
      </c>
      <c r="K305" s="55" t="s">
        <v>113</v>
      </c>
      <c r="L305">
        <f t="shared" si="31"/>
        <v>51</v>
      </c>
      <c r="M305">
        <f t="shared" si="32"/>
        <v>63</v>
      </c>
      <c r="N305">
        <f t="shared" si="33"/>
        <v>0</v>
      </c>
      <c r="O305">
        <f t="shared" si="34"/>
        <v>0</v>
      </c>
      <c r="P305">
        <f t="shared" si="38"/>
        <v>2</v>
      </c>
      <c r="Q305">
        <f t="shared" si="39"/>
        <v>2</v>
      </c>
      <c r="R305">
        <f t="shared" si="36"/>
        <v>5</v>
      </c>
    </row>
    <row r="306" spans="1:18" x14ac:dyDescent="0.25">
      <c r="A306" s="15" t="s">
        <v>106</v>
      </c>
      <c r="B306" s="7" t="s">
        <v>63</v>
      </c>
      <c r="C306" s="8" t="s">
        <v>12</v>
      </c>
      <c r="D306" s="9" t="s">
        <v>12</v>
      </c>
      <c r="E306" s="10" t="s">
        <v>12</v>
      </c>
      <c r="F306" s="13" t="s">
        <v>12</v>
      </c>
      <c r="G306" s="13" t="s">
        <v>12</v>
      </c>
      <c r="H306" s="13" t="s">
        <v>12</v>
      </c>
      <c r="I306" s="13" t="s">
        <v>12</v>
      </c>
      <c r="J306" s="7" t="s">
        <v>12</v>
      </c>
      <c r="K306" s="55" t="s">
        <v>113</v>
      </c>
      <c r="L306" t="e">
        <f t="shared" si="31"/>
        <v>#DIV/0!</v>
      </c>
      <c r="M306" t="e">
        <f t="shared" si="32"/>
        <v>#DIV/0!</v>
      </c>
      <c r="N306" t="e">
        <f t="shared" si="33"/>
        <v>#VALUE!</v>
      </c>
      <c r="O306" t="e">
        <f t="shared" si="34"/>
        <v>#VALUE!</v>
      </c>
      <c r="P306" t="e">
        <f t="shared" si="38"/>
        <v>#VALUE!</v>
      </c>
      <c r="Q306" t="e">
        <f t="shared" si="39"/>
        <v>#VALUE!</v>
      </c>
      <c r="R306" t="e">
        <f t="shared" si="36"/>
        <v>#VALUE!</v>
      </c>
    </row>
    <row r="307" spans="1:18" x14ac:dyDescent="0.25">
      <c r="A307" s="15" t="s">
        <v>106</v>
      </c>
      <c r="B307" s="7" t="s">
        <v>40</v>
      </c>
      <c r="C307" s="8">
        <v>26</v>
      </c>
      <c r="D307" s="9">
        <v>46</v>
      </c>
      <c r="E307" s="10">
        <v>47</v>
      </c>
      <c r="F307" s="52" t="s">
        <v>12</v>
      </c>
      <c r="G307" s="52" t="s">
        <v>12</v>
      </c>
      <c r="H307" s="52" t="s">
        <v>12</v>
      </c>
      <c r="I307" s="52" t="s">
        <v>12</v>
      </c>
      <c r="J307" s="7">
        <v>8</v>
      </c>
      <c r="K307" s="55" t="s">
        <v>113</v>
      </c>
      <c r="L307">
        <f t="shared" si="31"/>
        <v>46.5</v>
      </c>
      <c r="M307" t="e">
        <f t="shared" si="32"/>
        <v>#DIV/0!</v>
      </c>
      <c r="N307">
        <f t="shared" si="33"/>
        <v>1</v>
      </c>
      <c r="O307" t="e">
        <f t="shared" si="34"/>
        <v>#VALUE!</v>
      </c>
      <c r="P307">
        <f t="shared" si="38"/>
        <v>2</v>
      </c>
      <c r="Q307" t="e">
        <f t="shared" si="39"/>
        <v>#VALUE!</v>
      </c>
      <c r="R307" t="e">
        <f t="shared" si="36"/>
        <v>#VALUE!</v>
      </c>
    </row>
    <row r="308" spans="1:18" x14ac:dyDescent="0.25">
      <c r="A308" s="15" t="s">
        <v>106</v>
      </c>
      <c r="B308" s="7" t="s">
        <v>43</v>
      </c>
      <c r="C308" s="8">
        <v>37</v>
      </c>
      <c r="D308" s="9">
        <v>54</v>
      </c>
      <c r="E308" s="10">
        <v>54</v>
      </c>
      <c r="F308" s="13">
        <v>66</v>
      </c>
      <c r="G308" s="13">
        <v>66</v>
      </c>
      <c r="H308" s="13">
        <v>67</v>
      </c>
      <c r="I308" s="13">
        <v>67</v>
      </c>
      <c r="J308" s="7">
        <v>30</v>
      </c>
      <c r="K308" s="55" t="s">
        <v>113</v>
      </c>
      <c r="L308">
        <f t="shared" si="31"/>
        <v>54</v>
      </c>
      <c r="M308">
        <f t="shared" si="32"/>
        <v>66.5</v>
      </c>
      <c r="N308">
        <f t="shared" si="33"/>
        <v>0</v>
      </c>
      <c r="O308">
        <f t="shared" si="34"/>
        <v>1</v>
      </c>
      <c r="P308">
        <f t="shared" si="38"/>
        <v>2</v>
      </c>
      <c r="Q308">
        <f t="shared" si="39"/>
        <v>2</v>
      </c>
      <c r="R308">
        <f t="shared" si="36"/>
        <v>5</v>
      </c>
    </row>
    <row r="309" spans="1:18" x14ac:dyDescent="0.25">
      <c r="A309" s="15" t="s">
        <v>106</v>
      </c>
      <c r="B309" s="7" t="s">
        <v>97</v>
      </c>
      <c r="C309" s="8">
        <v>38</v>
      </c>
      <c r="D309" s="9">
        <v>57</v>
      </c>
      <c r="E309" s="10">
        <v>57</v>
      </c>
      <c r="F309" s="13">
        <v>71</v>
      </c>
      <c r="G309" s="13">
        <v>71</v>
      </c>
      <c r="H309" s="13">
        <v>74</v>
      </c>
      <c r="I309" s="13">
        <v>76</v>
      </c>
      <c r="J309" s="7">
        <v>8</v>
      </c>
      <c r="K309" s="55" t="s">
        <v>113</v>
      </c>
      <c r="L309">
        <f t="shared" si="31"/>
        <v>57</v>
      </c>
      <c r="M309">
        <f t="shared" si="32"/>
        <v>73</v>
      </c>
      <c r="N309">
        <f t="shared" si="33"/>
        <v>0</v>
      </c>
      <c r="O309">
        <f t="shared" si="34"/>
        <v>5</v>
      </c>
      <c r="P309">
        <f t="shared" si="38"/>
        <v>2</v>
      </c>
      <c r="Q309">
        <f t="shared" si="39"/>
        <v>2</v>
      </c>
      <c r="R309">
        <f t="shared" si="36"/>
        <v>5</v>
      </c>
    </row>
    <row r="310" spans="1:18" x14ac:dyDescent="0.25">
      <c r="A310" s="7" t="s">
        <v>10</v>
      </c>
      <c r="B310" s="7" t="s">
        <v>18</v>
      </c>
      <c r="C310" s="30">
        <v>58</v>
      </c>
      <c r="D310" s="60">
        <v>82</v>
      </c>
      <c r="E310" s="61">
        <v>90</v>
      </c>
      <c r="F310" s="59" t="s">
        <v>12</v>
      </c>
      <c r="G310" s="59" t="s">
        <v>12</v>
      </c>
      <c r="H310" s="59" t="s">
        <v>12</v>
      </c>
      <c r="I310" s="59" t="s">
        <v>12</v>
      </c>
      <c r="J310" s="62">
        <v>4</v>
      </c>
      <c r="K310" s="55" t="s">
        <v>114</v>
      </c>
      <c r="L310">
        <f t="shared" si="31"/>
        <v>86</v>
      </c>
      <c r="M310" t="e">
        <f t="shared" si="32"/>
        <v>#DIV/0!</v>
      </c>
      <c r="N310">
        <f t="shared" si="33"/>
        <v>8</v>
      </c>
      <c r="O310" t="e">
        <f t="shared" si="34"/>
        <v>#VALUE!</v>
      </c>
      <c r="P310">
        <f>IF(N310&gt;5.65,1,2)</f>
        <v>1</v>
      </c>
      <c r="R310">
        <f t="shared" si="36"/>
        <v>6</v>
      </c>
    </row>
    <row r="311" spans="1:18" x14ac:dyDescent="0.25">
      <c r="A311" s="7" t="s">
        <v>10</v>
      </c>
      <c r="B311" s="7" t="s">
        <v>51</v>
      </c>
      <c r="C311" s="30">
        <v>68</v>
      </c>
      <c r="D311" s="60" t="s">
        <v>12</v>
      </c>
      <c r="E311" s="61" t="s">
        <v>12</v>
      </c>
      <c r="F311" s="59" t="s">
        <v>12</v>
      </c>
      <c r="G311" s="59" t="s">
        <v>12</v>
      </c>
      <c r="H311" s="59" t="s">
        <v>12</v>
      </c>
      <c r="I311" s="59" t="s">
        <v>12</v>
      </c>
      <c r="J311" s="62">
        <v>2</v>
      </c>
      <c r="K311" s="55" t="s">
        <v>114</v>
      </c>
      <c r="L311" t="e">
        <f t="shared" si="31"/>
        <v>#DIV/0!</v>
      </c>
      <c r="M311" t="e">
        <f t="shared" si="32"/>
        <v>#DIV/0!</v>
      </c>
      <c r="N311" t="e">
        <f t="shared" si="33"/>
        <v>#VALUE!</v>
      </c>
      <c r="O311" t="e">
        <f t="shared" si="34"/>
        <v>#VALUE!</v>
      </c>
      <c r="P311" t="e">
        <f t="shared" ref="P311:P329" si="40">IF(N311&gt;5.65,1,2)</f>
        <v>#VALUE!</v>
      </c>
      <c r="Q311" t="e">
        <f t="shared" ref="Q311:Q355" si="41">IF(O310&gt;4.46,1,2)</f>
        <v>#VALUE!</v>
      </c>
      <c r="R311" t="e">
        <f t="shared" si="36"/>
        <v>#VALUE!</v>
      </c>
    </row>
    <row r="312" spans="1:18" x14ac:dyDescent="0.25">
      <c r="A312" s="7" t="s">
        <v>10</v>
      </c>
      <c r="B312" s="7" t="s">
        <v>77</v>
      </c>
      <c r="C312" s="30">
        <v>62</v>
      </c>
      <c r="D312" s="60">
        <v>88</v>
      </c>
      <c r="E312" s="61">
        <v>88</v>
      </c>
      <c r="F312" s="59" t="s">
        <v>12</v>
      </c>
      <c r="G312" s="59" t="s">
        <v>12</v>
      </c>
      <c r="H312" s="59" t="s">
        <v>12</v>
      </c>
      <c r="I312" s="59" t="s">
        <v>12</v>
      </c>
      <c r="J312" s="62">
        <v>4</v>
      </c>
      <c r="K312" s="55" t="s">
        <v>114</v>
      </c>
      <c r="L312">
        <f t="shared" si="31"/>
        <v>88</v>
      </c>
      <c r="M312" t="e">
        <f t="shared" si="32"/>
        <v>#DIV/0!</v>
      </c>
      <c r="N312">
        <f t="shared" si="33"/>
        <v>0</v>
      </c>
      <c r="O312" t="e">
        <f t="shared" si="34"/>
        <v>#VALUE!</v>
      </c>
      <c r="P312">
        <f t="shared" si="40"/>
        <v>2</v>
      </c>
      <c r="Q312" t="e">
        <f t="shared" si="41"/>
        <v>#VALUE!</v>
      </c>
      <c r="R312" t="e">
        <f t="shared" si="36"/>
        <v>#VALUE!</v>
      </c>
    </row>
    <row r="313" spans="1:18" x14ac:dyDescent="0.25">
      <c r="A313" s="7" t="s">
        <v>10</v>
      </c>
      <c r="B313" s="7" t="s">
        <v>52</v>
      </c>
      <c r="C313" s="30" t="s">
        <v>12</v>
      </c>
      <c r="D313" s="60" t="s">
        <v>12</v>
      </c>
      <c r="E313" s="61" t="s">
        <v>12</v>
      </c>
      <c r="F313" s="59" t="s">
        <v>12</v>
      </c>
      <c r="G313" s="59" t="s">
        <v>12</v>
      </c>
      <c r="H313" s="59" t="s">
        <v>12</v>
      </c>
      <c r="I313" s="59" t="s">
        <v>12</v>
      </c>
      <c r="J313" s="62">
        <v>1</v>
      </c>
      <c r="K313" s="55" t="s">
        <v>114</v>
      </c>
      <c r="L313" t="e">
        <f t="shared" si="31"/>
        <v>#DIV/0!</v>
      </c>
      <c r="M313" t="e">
        <f t="shared" si="32"/>
        <v>#DIV/0!</v>
      </c>
      <c r="N313" t="e">
        <f t="shared" si="33"/>
        <v>#VALUE!</v>
      </c>
      <c r="O313" t="e">
        <f t="shared" si="34"/>
        <v>#VALUE!</v>
      </c>
      <c r="P313" t="e">
        <f t="shared" si="40"/>
        <v>#VALUE!</v>
      </c>
      <c r="Q313" t="e">
        <f t="shared" si="41"/>
        <v>#VALUE!</v>
      </c>
      <c r="R313" t="e">
        <f t="shared" si="36"/>
        <v>#VALUE!</v>
      </c>
    </row>
    <row r="314" spans="1:18" x14ac:dyDescent="0.25">
      <c r="A314" s="7" t="s">
        <v>10</v>
      </c>
      <c r="B314" s="7" t="s">
        <v>53</v>
      </c>
      <c r="C314" s="30">
        <v>48</v>
      </c>
      <c r="D314" s="60">
        <v>66</v>
      </c>
      <c r="E314" s="61">
        <v>68</v>
      </c>
      <c r="F314" s="59" t="s">
        <v>12</v>
      </c>
      <c r="G314" s="59" t="s">
        <v>12</v>
      </c>
      <c r="H314" s="59" t="s">
        <v>12</v>
      </c>
      <c r="I314" s="59" t="s">
        <v>12</v>
      </c>
      <c r="J314" s="62">
        <v>4</v>
      </c>
      <c r="K314" s="55" t="s">
        <v>114</v>
      </c>
      <c r="L314">
        <f t="shared" si="31"/>
        <v>67</v>
      </c>
      <c r="M314" t="e">
        <f t="shared" si="32"/>
        <v>#DIV/0!</v>
      </c>
      <c r="N314">
        <f t="shared" si="33"/>
        <v>2</v>
      </c>
      <c r="O314" t="e">
        <f t="shared" si="34"/>
        <v>#VALUE!</v>
      </c>
      <c r="P314">
        <f t="shared" si="40"/>
        <v>2</v>
      </c>
      <c r="Q314" t="e">
        <f t="shared" si="41"/>
        <v>#VALUE!</v>
      </c>
      <c r="R314" t="e">
        <f t="shared" si="36"/>
        <v>#VALUE!</v>
      </c>
    </row>
    <row r="315" spans="1:18" x14ac:dyDescent="0.25">
      <c r="A315" s="7" t="s">
        <v>10</v>
      </c>
      <c r="B315" s="7" t="s">
        <v>54</v>
      </c>
      <c r="C315" s="30">
        <v>48</v>
      </c>
      <c r="D315" s="60">
        <v>64</v>
      </c>
      <c r="E315" s="61">
        <v>70</v>
      </c>
      <c r="F315" s="63">
        <v>94</v>
      </c>
      <c r="G315" s="63">
        <v>94</v>
      </c>
      <c r="H315" s="63">
        <v>94</v>
      </c>
      <c r="I315" s="63">
        <v>94</v>
      </c>
      <c r="J315" s="62">
        <v>8</v>
      </c>
      <c r="K315" s="55" t="s">
        <v>114</v>
      </c>
      <c r="L315">
        <f t="shared" si="31"/>
        <v>67</v>
      </c>
      <c r="M315">
        <f t="shared" si="32"/>
        <v>94</v>
      </c>
      <c r="N315">
        <f t="shared" si="33"/>
        <v>6</v>
      </c>
      <c r="O315">
        <f t="shared" si="34"/>
        <v>0</v>
      </c>
      <c r="P315">
        <f t="shared" si="40"/>
        <v>1</v>
      </c>
      <c r="Q315" t="e">
        <f t="shared" si="41"/>
        <v>#VALUE!</v>
      </c>
      <c r="R315" t="e">
        <f t="shared" si="36"/>
        <v>#VALUE!</v>
      </c>
    </row>
    <row r="316" spans="1:18" x14ac:dyDescent="0.25">
      <c r="A316" s="7" t="s">
        <v>10</v>
      </c>
      <c r="B316" s="7" t="s">
        <v>23</v>
      </c>
      <c r="C316" s="30">
        <v>74</v>
      </c>
      <c r="D316" s="60">
        <v>94</v>
      </c>
      <c r="E316" s="61" t="s">
        <v>12</v>
      </c>
      <c r="F316" s="59" t="s">
        <v>12</v>
      </c>
      <c r="G316" s="59" t="s">
        <v>12</v>
      </c>
      <c r="H316" s="59" t="s">
        <v>12</v>
      </c>
      <c r="I316" s="59" t="s">
        <v>12</v>
      </c>
      <c r="J316" s="62">
        <v>3</v>
      </c>
      <c r="K316" s="55" t="s">
        <v>114</v>
      </c>
      <c r="L316">
        <f t="shared" si="31"/>
        <v>94</v>
      </c>
      <c r="M316" t="e">
        <f t="shared" si="32"/>
        <v>#DIV/0!</v>
      </c>
      <c r="N316" t="e">
        <f t="shared" si="33"/>
        <v>#VALUE!</v>
      </c>
      <c r="O316" t="e">
        <f t="shared" si="34"/>
        <v>#VALUE!</v>
      </c>
      <c r="P316" t="e">
        <f t="shared" si="40"/>
        <v>#VALUE!</v>
      </c>
      <c r="Q316">
        <f t="shared" si="41"/>
        <v>2</v>
      </c>
      <c r="R316" t="e">
        <f t="shared" si="36"/>
        <v>#VALUE!</v>
      </c>
    </row>
    <row r="317" spans="1:18" x14ac:dyDescent="0.25">
      <c r="A317" s="7" t="s">
        <v>10</v>
      </c>
      <c r="B317" s="7" t="s">
        <v>25</v>
      </c>
      <c r="C317" s="30">
        <v>86</v>
      </c>
      <c r="D317" s="60" t="s">
        <v>12</v>
      </c>
      <c r="E317" s="61" t="s">
        <v>12</v>
      </c>
      <c r="F317" s="59" t="s">
        <v>12</v>
      </c>
      <c r="G317" s="59" t="s">
        <v>12</v>
      </c>
      <c r="H317" s="59" t="s">
        <v>12</v>
      </c>
      <c r="I317" s="59" t="s">
        <v>12</v>
      </c>
      <c r="J317" s="62">
        <v>2</v>
      </c>
      <c r="K317" s="55" t="s">
        <v>114</v>
      </c>
      <c r="L317" t="e">
        <f t="shared" si="31"/>
        <v>#DIV/0!</v>
      </c>
      <c r="M317" t="e">
        <f t="shared" si="32"/>
        <v>#DIV/0!</v>
      </c>
      <c r="N317" t="e">
        <f t="shared" si="33"/>
        <v>#VALUE!</v>
      </c>
      <c r="O317" t="e">
        <f t="shared" si="34"/>
        <v>#VALUE!</v>
      </c>
      <c r="P317" t="e">
        <f t="shared" si="40"/>
        <v>#VALUE!</v>
      </c>
      <c r="Q317" t="e">
        <f t="shared" si="41"/>
        <v>#VALUE!</v>
      </c>
      <c r="R317" t="e">
        <f t="shared" si="36"/>
        <v>#VALUE!</v>
      </c>
    </row>
    <row r="318" spans="1:18" x14ac:dyDescent="0.25">
      <c r="A318" s="53" t="s">
        <v>10</v>
      </c>
      <c r="B318" s="53" t="s">
        <v>30</v>
      </c>
      <c r="C318" s="30">
        <v>42</v>
      </c>
      <c r="D318" s="60">
        <v>74</v>
      </c>
      <c r="E318" s="61">
        <v>74</v>
      </c>
      <c r="F318" s="59" t="s">
        <v>12</v>
      </c>
      <c r="G318" s="59" t="s">
        <v>12</v>
      </c>
      <c r="H318" s="59" t="s">
        <v>12</v>
      </c>
      <c r="I318" s="59" t="s">
        <v>12</v>
      </c>
      <c r="J318" s="62">
        <v>4</v>
      </c>
      <c r="K318" s="55" t="s">
        <v>114</v>
      </c>
      <c r="L318">
        <f t="shared" si="31"/>
        <v>74</v>
      </c>
      <c r="M318" t="e">
        <f t="shared" si="32"/>
        <v>#DIV/0!</v>
      </c>
      <c r="N318">
        <f t="shared" si="33"/>
        <v>0</v>
      </c>
      <c r="O318" t="e">
        <f t="shared" si="34"/>
        <v>#VALUE!</v>
      </c>
      <c r="P318">
        <f t="shared" si="40"/>
        <v>2</v>
      </c>
      <c r="Q318" t="e">
        <f t="shared" si="41"/>
        <v>#VALUE!</v>
      </c>
      <c r="R318" t="e">
        <f t="shared" si="36"/>
        <v>#VALUE!</v>
      </c>
    </row>
    <row r="319" spans="1:18" x14ac:dyDescent="0.25">
      <c r="A319" s="7" t="s">
        <v>10</v>
      </c>
      <c r="B319" s="7" t="s">
        <v>32</v>
      </c>
      <c r="C319" s="30" t="s">
        <v>12</v>
      </c>
      <c r="D319" s="60" t="s">
        <v>12</v>
      </c>
      <c r="E319" s="61" t="s">
        <v>12</v>
      </c>
      <c r="F319" s="59" t="s">
        <v>12</v>
      </c>
      <c r="G319" s="59" t="s">
        <v>12</v>
      </c>
      <c r="H319" s="59" t="s">
        <v>12</v>
      </c>
      <c r="I319" s="59" t="s">
        <v>12</v>
      </c>
      <c r="J319" s="62">
        <v>1</v>
      </c>
      <c r="K319" s="55" t="s">
        <v>114</v>
      </c>
      <c r="L319" t="e">
        <f t="shared" si="31"/>
        <v>#DIV/0!</v>
      </c>
      <c r="M319" t="e">
        <f t="shared" si="32"/>
        <v>#DIV/0!</v>
      </c>
      <c r="N319" t="e">
        <f t="shared" si="33"/>
        <v>#VALUE!</v>
      </c>
      <c r="O319" t="e">
        <f t="shared" si="34"/>
        <v>#VALUE!</v>
      </c>
      <c r="P319" t="e">
        <f t="shared" si="40"/>
        <v>#VALUE!</v>
      </c>
      <c r="Q319" t="e">
        <f t="shared" si="41"/>
        <v>#VALUE!</v>
      </c>
      <c r="R319" t="e">
        <f t="shared" si="36"/>
        <v>#VALUE!</v>
      </c>
    </row>
    <row r="320" spans="1:18" x14ac:dyDescent="0.25">
      <c r="A320" s="7" t="s">
        <v>10</v>
      </c>
      <c r="B320" s="7" t="s">
        <v>33</v>
      </c>
      <c r="C320" s="30">
        <v>72</v>
      </c>
      <c r="D320" s="60" t="s">
        <v>12</v>
      </c>
      <c r="E320" s="61" t="s">
        <v>12</v>
      </c>
      <c r="F320" s="59" t="s">
        <v>12</v>
      </c>
      <c r="G320" s="59" t="s">
        <v>12</v>
      </c>
      <c r="H320" s="59" t="s">
        <v>12</v>
      </c>
      <c r="I320" s="59" t="s">
        <v>12</v>
      </c>
      <c r="J320" s="62">
        <v>2</v>
      </c>
      <c r="K320" s="55" t="s">
        <v>114</v>
      </c>
      <c r="L320" t="e">
        <f t="shared" si="31"/>
        <v>#DIV/0!</v>
      </c>
      <c r="M320" t="e">
        <f t="shared" si="32"/>
        <v>#DIV/0!</v>
      </c>
      <c r="N320" t="e">
        <f t="shared" si="33"/>
        <v>#VALUE!</v>
      </c>
      <c r="O320" t="e">
        <f t="shared" si="34"/>
        <v>#VALUE!</v>
      </c>
      <c r="P320" t="e">
        <f t="shared" si="40"/>
        <v>#VALUE!</v>
      </c>
      <c r="Q320" t="e">
        <f t="shared" si="41"/>
        <v>#VALUE!</v>
      </c>
      <c r="R320" t="e">
        <f t="shared" si="36"/>
        <v>#VALUE!</v>
      </c>
    </row>
    <row r="321" spans="1:18" x14ac:dyDescent="0.25">
      <c r="A321" s="7" t="s">
        <v>10</v>
      </c>
      <c r="B321" s="7" t="s">
        <v>34</v>
      </c>
      <c r="C321" s="30">
        <v>86</v>
      </c>
      <c r="D321" s="60" t="s">
        <v>12</v>
      </c>
      <c r="E321" s="61" t="s">
        <v>12</v>
      </c>
      <c r="F321" s="59" t="s">
        <v>12</v>
      </c>
      <c r="G321" s="59" t="s">
        <v>12</v>
      </c>
      <c r="H321" s="59" t="s">
        <v>12</v>
      </c>
      <c r="I321" s="59" t="s">
        <v>12</v>
      </c>
      <c r="J321" s="62">
        <v>2</v>
      </c>
      <c r="K321" s="55" t="s">
        <v>114</v>
      </c>
      <c r="L321" t="e">
        <f t="shared" si="31"/>
        <v>#DIV/0!</v>
      </c>
      <c r="M321" t="e">
        <f t="shared" si="32"/>
        <v>#DIV/0!</v>
      </c>
      <c r="N321" t="e">
        <f t="shared" si="33"/>
        <v>#VALUE!</v>
      </c>
      <c r="O321" t="e">
        <f t="shared" si="34"/>
        <v>#VALUE!</v>
      </c>
      <c r="P321" t="e">
        <f t="shared" si="40"/>
        <v>#VALUE!</v>
      </c>
      <c r="Q321" t="e">
        <f t="shared" si="41"/>
        <v>#VALUE!</v>
      </c>
      <c r="R321" t="e">
        <f t="shared" si="36"/>
        <v>#VALUE!</v>
      </c>
    </row>
    <row r="322" spans="1:18" x14ac:dyDescent="0.25">
      <c r="A322" s="7" t="s">
        <v>10</v>
      </c>
      <c r="B322" s="7" t="s">
        <v>88</v>
      </c>
      <c r="C322" s="30">
        <v>58</v>
      </c>
      <c r="D322" s="60">
        <v>82</v>
      </c>
      <c r="E322" s="61">
        <v>82</v>
      </c>
      <c r="F322" s="59" t="s">
        <v>12</v>
      </c>
      <c r="G322" s="59" t="s">
        <v>12</v>
      </c>
      <c r="H322" s="59" t="s">
        <v>12</v>
      </c>
      <c r="I322" s="59" t="s">
        <v>12</v>
      </c>
      <c r="J322" s="62">
        <v>4</v>
      </c>
      <c r="K322" s="55" t="s">
        <v>114</v>
      </c>
      <c r="L322">
        <f t="shared" si="31"/>
        <v>82</v>
      </c>
      <c r="M322" t="e">
        <f t="shared" si="32"/>
        <v>#DIV/0!</v>
      </c>
      <c r="N322">
        <f t="shared" si="33"/>
        <v>0</v>
      </c>
      <c r="O322" t="e">
        <f t="shared" si="34"/>
        <v>#VALUE!</v>
      </c>
      <c r="P322">
        <f t="shared" si="40"/>
        <v>2</v>
      </c>
      <c r="Q322" t="e">
        <f t="shared" si="41"/>
        <v>#VALUE!</v>
      </c>
      <c r="R322" t="e">
        <f t="shared" si="36"/>
        <v>#VALUE!</v>
      </c>
    </row>
    <row r="323" spans="1:18" x14ac:dyDescent="0.25">
      <c r="A323" s="7" t="s">
        <v>10</v>
      </c>
      <c r="B323" s="7" t="s">
        <v>81</v>
      </c>
      <c r="C323" s="30" t="s">
        <v>12</v>
      </c>
      <c r="D323" s="60" t="s">
        <v>12</v>
      </c>
      <c r="E323" s="61" t="s">
        <v>12</v>
      </c>
      <c r="F323" s="59" t="s">
        <v>12</v>
      </c>
      <c r="G323" s="59" t="s">
        <v>12</v>
      </c>
      <c r="H323" s="59" t="s">
        <v>12</v>
      </c>
      <c r="I323" s="59" t="s">
        <v>12</v>
      </c>
      <c r="J323" s="62">
        <v>1</v>
      </c>
      <c r="K323" s="55" t="s">
        <v>114</v>
      </c>
      <c r="L323" t="e">
        <f t="shared" ref="L323:L386" si="42">AVERAGE(D323:E323)</f>
        <v>#DIV/0!</v>
      </c>
      <c r="M323" t="e">
        <f t="shared" ref="M323:M386" si="43">AVERAGE(F323:I323)</f>
        <v>#DIV/0!</v>
      </c>
      <c r="N323" t="e">
        <f t="shared" ref="N323:N386" si="44">E323-D323</f>
        <v>#VALUE!</v>
      </c>
      <c r="O323" t="e">
        <f t="shared" ref="O323:O386" si="45">I323-F323</f>
        <v>#VALUE!</v>
      </c>
      <c r="P323" t="e">
        <f t="shared" si="40"/>
        <v>#VALUE!</v>
      </c>
      <c r="Q323" t="e">
        <f t="shared" si="41"/>
        <v>#VALUE!</v>
      </c>
      <c r="R323" t="e">
        <f t="shared" ref="R323:R386" si="46">IF(P323=Q323,5,6)</f>
        <v>#VALUE!</v>
      </c>
    </row>
    <row r="324" spans="1:18" x14ac:dyDescent="0.25">
      <c r="A324" s="7" t="s">
        <v>10</v>
      </c>
      <c r="B324" s="7" t="s">
        <v>39</v>
      </c>
      <c r="C324" s="30">
        <v>58</v>
      </c>
      <c r="D324" s="60">
        <v>88</v>
      </c>
      <c r="E324" s="61">
        <v>88</v>
      </c>
      <c r="F324" s="59" t="s">
        <v>12</v>
      </c>
      <c r="G324" s="59" t="s">
        <v>12</v>
      </c>
      <c r="H324" s="59" t="s">
        <v>12</v>
      </c>
      <c r="I324" s="59" t="s">
        <v>12</v>
      </c>
      <c r="J324" s="62">
        <v>4</v>
      </c>
      <c r="K324" s="55" t="s">
        <v>114</v>
      </c>
      <c r="L324">
        <f t="shared" si="42"/>
        <v>88</v>
      </c>
      <c r="M324" t="e">
        <f t="shared" si="43"/>
        <v>#DIV/0!</v>
      </c>
      <c r="N324">
        <f t="shared" si="44"/>
        <v>0</v>
      </c>
      <c r="O324" t="e">
        <f t="shared" si="45"/>
        <v>#VALUE!</v>
      </c>
      <c r="P324">
        <f t="shared" si="40"/>
        <v>2</v>
      </c>
      <c r="Q324" t="e">
        <f t="shared" si="41"/>
        <v>#VALUE!</v>
      </c>
      <c r="R324" t="e">
        <f t="shared" si="46"/>
        <v>#VALUE!</v>
      </c>
    </row>
    <row r="325" spans="1:18" x14ac:dyDescent="0.25">
      <c r="A325" s="7" t="s">
        <v>10</v>
      </c>
      <c r="B325" s="7" t="s">
        <v>40</v>
      </c>
      <c r="C325" s="30">
        <v>62</v>
      </c>
      <c r="D325" s="60">
        <v>82</v>
      </c>
      <c r="E325" s="61">
        <v>84</v>
      </c>
      <c r="F325" s="59" t="s">
        <v>12</v>
      </c>
      <c r="G325" s="59" t="s">
        <v>12</v>
      </c>
      <c r="H325" s="59" t="s">
        <v>12</v>
      </c>
      <c r="I325" s="59" t="s">
        <v>12</v>
      </c>
      <c r="J325" s="62">
        <v>4</v>
      </c>
      <c r="K325" s="55" t="s">
        <v>114</v>
      </c>
      <c r="L325">
        <f t="shared" si="42"/>
        <v>83</v>
      </c>
      <c r="M325" t="e">
        <f t="shared" si="43"/>
        <v>#DIV/0!</v>
      </c>
      <c r="N325">
        <f t="shared" si="44"/>
        <v>2</v>
      </c>
      <c r="O325" t="e">
        <f t="shared" si="45"/>
        <v>#VALUE!</v>
      </c>
      <c r="P325">
        <f t="shared" si="40"/>
        <v>2</v>
      </c>
      <c r="Q325" t="e">
        <f t="shared" si="41"/>
        <v>#VALUE!</v>
      </c>
      <c r="R325" t="e">
        <f t="shared" si="46"/>
        <v>#VALUE!</v>
      </c>
    </row>
    <row r="326" spans="1:18" x14ac:dyDescent="0.25">
      <c r="A326" s="7" t="s">
        <v>10</v>
      </c>
      <c r="B326" s="7" t="s">
        <v>41</v>
      </c>
      <c r="C326" s="30">
        <v>52</v>
      </c>
      <c r="D326" s="60">
        <v>72</v>
      </c>
      <c r="E326" s="61">
        <v>72</v>
      </c>
      <c r="F326" s="59" t="s">
        <v>12</v>
      </c>
      <c r="G326" s="59" t="s">
        <v>12</v>
      </c>
      <c r="H326" s="59" t="s">
        <v>12</v>
      </c>
      <c r="I326" s="59" t="s">
        <v>12</v>
      </c>
      <c r="J326" s="62">
        <v>4</v>
      </c>
      <c r="K326" s="55" t="s">
        <v>114</v>
      </c>
      <c r="L326">
        <f t="shared" si="42"/>
        <v>72</v>
      </c>
      <c r="M326" t="e">
        <f t="shared" si="43"/>
        <v>#DIV/0!</v>
      </c>
      <c r="N326">
        <f t="shared" si="44"/>
        <v>0</v>
      </c>
      <c r="O326" t="e">
        <f t="shared" si="45"/>
        <v>#VALUE!</v>
      </c>
      <c r="P326">
        <f t="shared" si="40"/>
        <v>2</v>
      </c>
      <c r="Q326" t="e">
        <f t="shared" si="41"/>
        <v>#VALUE!</v>
      </c>
      <c r="R326" t="e">
        <f t="shared" si="46"/>
        <v>#VALUE!</v>
      </c>
    </row>
    <row r="327" spans="1:18" x14ac:dyDescent="0.25">
      <c r="A327" s="7" t="s">
        <v>10</v>
      </c>
      <c r="B327" s="7" t="s">
        <v>71</v>
      </c>
      <c r="C327" s="30">
        <v>82</v>
      </c>
      <c r="D327" s="60" t="s">
        <v>12</v>
      </c>
      <c r="E327" s="61" t="s">
        <v>12</v>
      </c>
      <c r="F327" s="59" t="s">
        <v>12</v>
      </c>
      <c r="G327" s="59" t="s">
        <v>12</v>
      </c>
      <c r="H327" s="59" t="s">
        <v>12</v>
      </c>
      <c r="I327" s="59" t="s">
        <v>12</v>
      </c>
      <c r="J327" s="62">
        <v>2</v>
      </c>
      <c r="K327" s="55" t="s">
        <v>114</v>
      </c>
      <c r="L327" t="e">
        <f t="shared" si="42"/>
        <v>#DIV/0!</v>
      </c>
      <c r="M327" t="e">
        <f t="shared" si="43"/>
        <v>#DIV/0!</v>
      </c>
      <c r="N327" t="e">
        <f t="shared" si="44"/>
        <v>#VALUE!</v>
      </c>
      <c r="O327" t="e">
        <f t="shared" si="45"/>
        <v>#VALUE!</v>
      </c>
      <c r="P327" t="e">
        <f t="shared" si="40"/>
        <v>#VALUE!</v>
      </c>
      <c r="Q327" t="e">
        <f t="shared" si="41"/>
        <v>#VALUE!</v>
      </c>
      <c r="R327" t="e">
        <f t="shared" si="46"/>
        <v>#VALUE!</v>
      </c>
    </row>
    <row r="328" spans="1:18" x14ac:dyDescent="0.25">
      <c r="A328" s="7" t="s">
        <v>10</v>
      </c>
      <c r="B328" s="7" t="s">
        <v>105</v>
      </c>
      <c r="C328" s="30">
        <v>82</v>
      </c>
      <c r="D328" s="60" t="s">
        <v>12</v>
      </c>
      <c r="E328" s="61" t="s">
        <v>12</v>
      </c>
      <c r="F328" s="59" t="s">
        <v>12</v>
      </c>
      <c r="G328" s="59" t="s">
        <v>12</v>
      </c>
      <c r="H328" s="59" t="s">
        <v>12</v>
      </c>
      <c r="I328" s="59" t="s">
        <v>12</v>
      </c>
      <c r="J328" s="62">
        <v>2</v>
      </c>
      <c r="K328" s="55" t="s">
        <v>114</v>
      </c>
      <c r="L328" t="e">
        <f t="shared" si="42"/>
        <v>#DIV/0!</v>
      </c>
      <c r="M328" t="e">
        <f t="shared" si="43"/>
        <v>#DIV/0!</v>
      </c>
      <c r="N328" t="e">
        <f t="shared" si="44"/>
        <v>#VALUE!</v>
      </c>
      <c r="O328" t="e">
        <f t="shared" si="45"/>
        <v>#VALUE!</v>
      </c>
      <c r="P328" t="e">
        <f t="shared" si="40"/>
        <v>#VALUE!</v>
      </c>
      <c r="Q328" t="e">
        <f t="shared" si="41"/>
        <v>#VALUE!</v>
      </c>
      <c r="R328" t="e">
        <f t="shared" si="46"/>
        <v>#VALUE!</v>
      </c>
    </row>
    <row r="329" spans="1:18" x14ac:dyDescent="0.25">
      <c r="A329" s="7" t="s">
        <v>10</v>
      </c>
      <c r="B329" s="7" t="s">
        <v>98</v>
      </c>
      <c r="C329" s="30">
        <v>68</v>
      </c>
      <c r="D329" s="60" t="s">
        <v>12</v>
      </c>
      <c r="E329" s="61" t="s">
        <v>12</v>
      </c>
      <c r="F329" s="59" t="s">
        <v>12</v>
      </c>
      <c r="G329" s="59" t="s">
        <v>12</v>
      </c>
      <c r="H329" s="59" t="s">
        <v>12</v>
      </c>
      <c r="I329" s="59" t="s">
        <v>12</v>
      </c>
      <c r="J329" s="62">
        <v>2</v>
      </c>
      <c r="K329" s="55" t="s">
        <v>114</v>
      </c>
      <c r="L329" t="e">
        <f t="shared" si="42"/>
        <v>#DIV/0!</v>
      </c>
      <c r="M329" t="e">
        <f t="shared" si="43"/>
        <v>#DIV/0!</v>
      </c>
      <c r="N329" t="e">
        <f t="shared" si="44"/>
        <v>#VALUE!</v>
      </c>
      <c r="O329" t="e">
        <f t="shared" si="45"/>
        <v>#VALUE!</v>
      </c>
      <c r="P329" t="e">
        <f t="shared" si="40"/>
        <v>#VALUE!</v>
      </c>
      <c r="Q329" t="e">
        <f t="shared" si="41"/>
        <v>#VALUE!</v>
      </c>
      <c r="R329" t="e">
        <f t="shared" si="46"/>
        <v>#VALUE!</v>
      </c>
    </row>
    <row r="330" spans="1:18" x14ac:dyDescent="0.25">
      <c r="A330" s="7" t="s">
        <v>47</v>
      </c>
      <c r="B330" s="7" t="s">
        <v>84</v>
      </c>
      <c r="C330" s="30">
        <v>86</v>
      </c>
      <c r="D330" s="60" t="s">
        <v>12</v>
      </c>
      <c r="E330" s="61" t="s">
        <v>12</v>
      </c>
      <c r="F330" s="59" t="s">
        <v>12</v>
      </c>
      <c r="G330" s="59" t="s">
        <v>12</v>
      </c>
      <c r="H330" s="59" t="s">
        <v>12</v>
      </c>
      <c r="I330" s="59" t="s">
        <v>12</v>
      </c>
      <c r="J330" s="62">
        <v>2</v>
      </c>
      <c r="K330" s="55" t="s">
        <v>114</v>
      </c>
      <c r="L330" t="e">
        <f t="shared" si="42"/>
        <v>#DIV/0!</v>
      </c>
      <c r="M330" t="e">
        <f t="shared" si="43"/>
        <v>#DIV/0!</v>
      </c>
      <c r="N330" t="e">
        <f t="shared" si="44"/>
        <v>#VALUE!</v>
      </c>
      <c r="O330" t="e">
        <f t="shared" si="45"/>
        <v>#VALUE!</v>
      </c>
      <c r="P330" t="e">
        <f>IF(N330&gt;5.43,1,2)</f>
        <v>#VALUE!</v>
      </c>
      <c r="Q330" t="e">
        <f t="shared" si="41"/>
        <v>#VALUE!</v>
      </c>
      <c r="R330" t="e">
        <f t="shared" si="46"/>
        <v>#VALUE!</v>
      </c>
    </row>
    <row r="331" spans="1:18" x14ac:dyDescent="0.25">
      <c r="A331" s="7" t="s">
        <v>47</v>
      </c>
      <c r="B331" s="7" t="s">
        <v>92</v>
      </c>
      <c r="C331" s="30">
        <v>36</v>
      </c>
      <c r="D331" s="60">
        <v>58</v>
      </c>
      <c r="E331" s="61">
        <v>60</v>
      </c>
      <c r="F331" s="59" t="s">
        <v>12</v>
      </c>
      <c r="G331" s="59" t="s">
        <v>12</v>
      </c>
      <c r="H331" s="59" t="s">
        <v>12</v>
      </c>
      <c r="I331" s="59" t="s">
        <v>12</v>
      </c>
      <c r="J331" s="62">
        <v>8</v>
      </c>
      <c r="K331" s="55" t="s">
        <v>114</v>
      </c>
      <c r="L331">
        <f t="shared" si="42"/>
        <v>59</v>
      </c>
      <c r="M331" t="e">
        <f t="shared" si="43"/>
        <v>#DIV/0!</v>
      </c>
      <c r="N331">
        <f t="shared" si="44"/>
        <v>2</v>
      </c>
      <c r="O331" t="e">
        <f t="shared" si="45"/>
        <v>#VALUE!</v>
      </c>
      <c r="P331">
        <f t="shared" ref="P331:P355" si="47">IF(N331&gt;5.43,1,2)</f>
        <v>2</v>
      </c>
      <c r="Q331" t="e">
        <f t="shared" si="41"/>
        <v>#VALUE!</v>
      </c>
      <c r="R331" t="e">
        <f t="shared" si="46"/>
        <v>#VALUE!</v>
      </c>
    </row>
    <row r="332" spans="1:18" x14ac:dyDescent="0.25">
      <c r="A332" s="7" t="s">
        <v>47</v>
      </c>
      <c r="B332" s="7" t="s">
        <v>18</v>
      </c>
      <c r="C332" s="30" t="s">
        <v>12</v>
      </c>
      <c r="D332" s="60" t="s">
        <v>12</v>
      </c>
      <c r="E332" s="61" t="s">
        <v>12</v>
      </c>
      <c r="F332" s="59" t="s">
        <v>12</v>
      </c>
      <c r="G332" s="59" t="s">
        <v>12</v>
      </c>
      <c r="H332" s="59" t="s">
        <v>12</v>
      </c>
      <c r="I332" s="59" t="s">
        <v>12</v>
      </c>
      <c r="J332" s="62">
        <v>1</v>
      </c>
      <c r="K332" s="55" t="s">
        <v>114</v>
      </c>
      <c r="L332" t="e">
        <f t="shared" si="42"/>
        <v>#DIV/0!</v>
      </c>
      <c r="M332" t="e">
        <f t="shared" si="43"/>
        <v>#DIV/0!</v>
      </c>
      <c r="N332" t="e">
        <f t="shared" si="44"/>
        <v>#VALUE!</v>
      </c>
      <c r="O332" t="e">
        <f t="shared" si="45"/>
        <v>#VALUE!</v>
      </c>
      <c r="P332" t="e">
        <f t="shared" si="47"/>
        <v>#VALUE!</v>
      </c>
      <c r="Q332" t="e">
        <f t="shared" si="41"/>
        <v>#VALUE!</v>
      </c>
      <c r="R332" t="e">
        <f t="shared" si="46"/>
        <v>#VALUE!</v>
      </c>
    </row>
    <row r="333" spans="1:18" x14ac:dyDescent="0.25">
      <c r="A333" s="7" t="s">
        <v>47</v>
      </c>
      <c r="B333" s="7" t="s">
        <v>48</v>
      </c>
      <c r="C333" s="30">
        <v>50</v>
      </c>
      <c r="D333" s="60">
        <v>74</v>
      </c>
      <c r="E333" s="61">
        <v>78</v>
      </c>
      <c r="F333" s="59" t="s">
        <v>12</v>
      </c>
      <c r="G333" s="59" t="s">
        <v>12</v>
      </c>
      <c r="H333" s="59" t="s">
        <v>12</v>
      </c>
      <c r="I333" s="59" t="s">
        <v>12</v>
      </c>
      <c r="J333" s="62">
        <v>4</v>
      </c>
      <c r="K333" s="55" t="s">
        <v>114</v>
      </c>
      <c r="L333">
        <f t="shared" si="42"/>
        <v>76</v>
      </c>
      <c r="M333" t="e">
        <f t="shared" si="43"/>
        <v>#DIV/0!</v>
      </c>
      <c r="N333">
        <f t="shared" si="44"/>
        <v>4</v>
      </c>
      <c r="O333" t="e">
        <f t="shared" si="45"/>
        <v>#VALUE!</v>
      </c>
      <c r="P333">
        <f t="shared" si="47"/>
        <v>2</v>
      </c>
      <c r="Q333" t="e">
        <f t="shared" si="41"/>
        <v>#VALUE!</v>
      </c>
      <c r="R333" t="e">
        <f t="shared" si="46"/>
        <v>#VALUE!</v>
      </c>
    </row>
    <row r="334" spans="1:18" x14ac:dyDescent="0.25">
      <c r="A334" s="7" t="s">
        <v>47</v>
      </c>
      <c r="B334" s="7" t="s">
        <v>19</v>
      </c>
      <c r="C334" s="30">
        <v>96</v>
      </c>
      <c r="D334" s="60" t="s">
        <v>12</v>
      </c>
      <c r="E334" s="61" t="s">
        <v>12</v>
      </c>
      <c r="F334" s="59" t="s">
        <v>12</v>
      </c>
      <c r="G334" s="59" t="s">
        <v>12</v>
      </c>
      <c r="H334" s="59" t="s">
        <v>12</v>
      </c>
      <c r="I334" s="59" t="s">
        <v>12</v>
      </c>
      <c r="J334" s="62">
        <v>2</v>
      </c>
      <c r="K334" s="55" t="s">
        <v>114</v>
      </c>
      <c r="L334" t="e">
        <f t="shared" si="42"/>
        <v>#DIV/0!</v>
      </c>
      <c r="M334" t="e">
        <f t="shared" si="43"/>
        <v>#DIV/0!</v>
      </c>
      <c r="N334" t="e">
        <f t="shared" si="44"/>
        <v>#VALUE!</v>
      </c>
      <c r="O334" t="e">
        <f t="shared" si="45"/>
        <v>#VALUE!</v>
      </c>
      <c r="P334" t="e">
        <f t="shared" si="47"/>
        <v>#VALUE!</v>
      </c>
      <c r="Q334" t="e">
        <f t="shared" si="41"/>
        <v>#VALUE!</v>
      </c>
      <c r="R334" t="e">
        <f t="shared" si="46"/>
        <v>#VALUE!</v>
      </c>
    </row>
    <row r="335" spans="1:18" x14ac:dyDescent="0.25">
      <c r="A335" s="7" t="s">
        <v>47</v>
      </c>
      <c r="B335" s="7" t="s">
        <v>51</v>
      </c>
      <c r="C335" s="30">
        <v>64</v>
      </c>
      <c r="D335" s="60">
        <v>80</v>
      </c>
      <c r="E335" s="61">
        <v>82</v>
      </c>
      <c r="F335" s="59" t="s">
        <v>12</v>
      </c>
      <c r="G335" s="59" t="s">
        <v>12</v>
      </c>
      <c r="H335" s="59" t="s">
        <v>12</v>
      </c>
      <c r="I335" s="59" t="s">
        <v>12</v>
      </c>
      <c r="J335" s="62">
        <v>4</v>
      </c>
      <c r="K335" s="55" t="s">
        <v>114</v>
      </c>
      <c r="L335">
        <f t="shared" si="42"/>
        <v>81</v>
      </c>
      <c r="M335" t="e">
        <f t="shared" si="43"/>
        <v>#DIV/0!</v>
      </c>
      <c r="N335">
        <f t="shared" si="44"/>
        <v>2</v>
      </c>
      <c r="O335" t="e">
        <f t="shared" si="45"/>
        <v>#VALUE!</v>
      </c>
      <c r="P335">
        <f t="shared" si="47"/>
        <v>2</v>
      </c>
      <c r="Q335" t="e">
        <f t="shared" si="41"/>
        <v>#VALUE!</v>
      </c>
      <c r="R335" t="e">
        <f t="shared" si="46"/>
        <v>#VALUE!</v>
      </c>
    </row>
    <row r="336" spans="1:18" x14ac:dyDescent="0.25">
      <c r="A336" s="7" t="s">
        <v>47</v>
      </c>
      <c r="B336" s="7" t="s">
        <v>20</v>
      </c>
      <c r="C336" s="30">
        <v>62</v>
      </c>
      <c r="D336" s="60">
        <v>82</v>
      </c>
      <c r="E336" s="61">
        <v>82</v>
      </c>
      <c r="F336" s="59" t="s">
        <v>12</v>
      </c>
      <c r="G336" s="59" t="s">
        <v>12</v>
      </c>
      <c r="H336" s="59" t="s">
        <v>12</v>
      </c>
      <c r="I336" s="59" t="s">
        <v>12</v>
      </c>
      <c r="J336" s="62">
        <v>4</v>
      </c>
      <c r="K336" s="55" t="s">
        <v>114</v>
      </c>
      <c r="L336">
        <f t="shared" si="42"/>
        <v>82</v>
      </c>
      <c r="M336" t="e">
        <f t="shared" si="43"/>
        <v>#DIV/0!</v>
      </c>
      <c r="N336">
        <f t="shared" si="44"/>
        <v>0</v>
      </c>
      <c r="O336" t="e">
        <f t="shared" si="45"/>
        <v>#VALUE!</v>
      </c>
      <c r="P336">
        <f t="shared" si="47"/>
        <v>2</v>
      </c>
      <c r="Q336" t="e">
        <f t="shared" si="41"/>
        <v>#VALUE!</v>
      </c>
      <c r="R336" t="e">
        <f t="shared" si="46"/>
        <v>#VALUE!</v>
      </c>
    </row>
    <row r="337" spans="1:18" x14ac:dyDescent="0.25">
      <c r="A337" s="7" t="s">
        <v>47</v>
      </c>
      <c r="B337" s="7" t="s">
        <v>21</v>
      </c>
      <c r="C337" s="30">
        <v>74</v>
      </c>
      <c r="D337" s="60">
        <v>90</v>
      </c>
      <c r="E337" s="61">
        <v>94</v>
      </c>
      <c r="F337" s="59" t="s">
        <v>12</v>
      </c>
      <c r="G337" s="59" t="s">
        <v>12</v>
      </c>
      <c r="H337" s="59" t="s">
        <v>12</v>
      </c>
      <c r="I337" s="59" t="s">
        <v>12</v>
      </c>
      <c r="J337" s="62">
        <v>4</v>
      </c>
      <c r="K337" s="55" t="s">
        <v>114</v>
      </c>
      <c r="L337">
        <f t="shared" si="42"/>
        <v>92</v>
      </c>
      <c r="M337" t="e">
        <f t="shared" si="43"/>
        <v>#DIV/0!</v>
      </c>
      <c r="N337">
        <f t="shared" si="44"/>
        <v>4</v>
      </c>
      <c r="O337" t="e">
        <f t="shared" si="45"/>
        <v>#VALUE!</v>
      </c>
      <c r="P337">
        <f t="shared" si="47"/>
        <v>2</v>
      </c>
      <c r="Q337" t="e">
        <f t="shared" si="41"/>
        <v>#VALUE!</v>
      </c>
      <c r="R337" t="e">
        <f t="shared" si="46"/>
        <v>#VALUE!</v>
      </c>
    </row>
    <row r="338" spans="1:18" x14ac:dyDescent="0.25">
      <c r="A338" s="7" t="s">
        <v>47</v>
      </c>
      <c r="B338" s="7" t="s">
        <v>52</v>
      </c>
      <c r="C338" s="30">
        <v>68</v>
      </c>
      <c r="D338" s="60">
        <v>90</v>
      </c>
      <c r="E338" s="61">
        <v>90</v>
      </c>
      <c r="F338" s="59" t="s">
        <v>12</v>
      </c>
      <c r="G338" s="59" t="s">
        <v>12</v>
      </c>
      <c r="H338" s="59" t="s">
        <v>12</v>
      </c>
      <c r="I338" s="59" t="s">
        <v>12</v>
      </c>
      <c r="J338" s="62">
        <v>4</v>
      </c>
      <c r="K338" s="55" t="s">
        <v>114</v>
      </c>
      <c r="L338">
        <f t="shared" si="42"/>
        <v>90</v>
      </c>
      <c r="M338" t="e">
        <f t="shared" si="43"/>
        <v>#DIV/0!</v>
      </c>
      <c r="N338">
        <f t="shared" si="44"/>
        <v>0</v>
      </c>
      <c r="O338" t="e">
        <f t="shared" si="45"/>
        <v>#VALUE!</v>
      </c>
      <c r="P338">
        <f t="shared" si="47"/>
        <v>2</v>
      </c>
      <c r="Q338" t="e">
        <f t="shared" si="41"/>
        <v>#VALUE!</v>
      </c>
      <c r="R338" t="e">
        <f t="shared" si="46"/>
        <v>#VALUE!</v>
      </c>
    </row>
    <row r="339" spans="1:18" x14ac:dyDescent="0.25">
      <c r="A339" s="7" t="s">
        <v>47</v>
      </c>
      <c r="B339" s="7" t="s">
        <v>22</v>
      </c>
      <c r="C339" s="30">
        <v>56</v>
      </c>
      <c r="D339" s="60">
        <v>90</v>
      </c>
      <c r="E339" s="61">
        <v>90</v>
      </c>
      <c r="F339" s="59" t="s">
        <v>12</v>
      </c>
      <c r="G339" s="59" t="s">
        <v>12</v>
      </c>
      <c r="H339" s="59" t="s">
        <v>12</v>
      </c>
      <c r="I339" s="59" t="s">
        <v>12</v>
      </c>
      <c r="J339" s="62">
        <v>4</v>
      </c>
      <c r="K339" s="55" t="s">
        <v>114</v>
      </c>
      <c r="L339">
        <f t="shared" si="42"/>
        <v>90</v>
      </c>
      <c r="M339" t="e">
        <f t="shared" si="43"/>
        <v>#DIV/0!</v>
      </c>
      <c r="N339">
        <f t="shared" si="44"/>
        <v>0</v>
      </c>
      <c r="O339" t="e">
        <f t="shared" si="45"/>
        <v>#VALUE!</v>
      </c>
      <c r="P339">
        <f t="shared" si="47"/>
        <v>2</v>
      </c>
      <c r="Q339" t="e">
        <f t="shared" si="41"/>
        <v>#VALUE!</v>
      </c>
      <c r="R339" t="e">
        <f t="shared" si="46"/>
        <v>#VALUE!</v>
      </c>
    </row>
    <row r="340" spans="1:18" x14ac:dyDescent="0.25">
      <c r="A340" s="7" t="s">
        <v>47</v>
      </c>
      <c r="B340" s="7" t="s">
        <v>54</v>
      </c>
      <c r="C340" s="30">
        <v>54</v>
      </c>
      <c r="D340" s="60">
        <v>76</v>
      </c>
      <c r="E340" s="61">
        <v>78</v>
      </c>
      <c r="F340" s="63">
        <v>94</v>
      </c>
      <c r="G340" s="63">
        <v>94</v>
      </c>
      <c r="H340" s="63" t="s">
        <v>12</v>
      </c>
      <c r="I340" s="63" t="s">
        <v>12</v>
      </c>
      <c r="J340" s="62">
        <v>6</v>
      </c>
      <c r="K340" s="55" t="s">
        <v>114</v>
      </c>
      <c r="L340">
        <f t="shared" si="42"/>
        <v>77</v>
      </c>
      <c r="M340">
        <f t="shared" si="43"/>
        <v>94</v>
      </c>
      <c r="N340">
        <f t="shared" si="44"/>
        <v>2</v>
      </c>
      <c r="O340" t="e">
        <f t="shared" si="45"/>
        <v>#VALUE!</v>
      </c>
      <c r="P340">
        <f t="shared" si="47"/>
        <v>2</v>
      </c>
      <c r="Q340" t="e">
        <f t="shared" si="41"/>
        <v>#VALUE!</v>
      </c>
      <c r="R340" t="e">
        <f t="shared" si="46"/>
        <v>#VALUE!</v>
      </c>
    </row>
    <row r="341" spans="1:18" x14ac:dyDescent="0.25">
      <c r="A341" s="7" t="s">
        <v>47</v>
      </c>
      <c r="B341" s="7" t="s">
        <v>86</v>
      </c>
      <c r="C341" s="30">
        <v>46</v>
      </c>
      <c r="D341" s="60">
        <v>80</v>
      </c>
      <c r="E341" s="61">
        <v>80</v>
      </c>
      <c r="F341" s="59" t="s">
        <v>12</v>
      </c>
      <c r="G341" s="59" t="s">
        <v>12</v>
      </c>
      <c r="H341" s="59" t="s">
        <v>12</v>
      </c>
      <c r="I341" s="59" t="s">
        <v>12</v>
      </c>
      <c r="J341" s="62">
        <v>4</v>
      </c>
      <c r="K341" s="55" t="s">
        <v>114</v>
      </c>
      <c r="L341">
        <f t="shared" si="42"/>
        <v>80</v>
      </c>
      <c r="M341" t="e">
        <f t="shared" si="43"/>
        <v>#DIV/0!</v>
      </c>
      <c r="N341">
        <f t="shared" si="44"/>
        <v>0</v>
      </c>
      <c r="O341" t="e">
        <f t="shared" si="45"/>
        <v>#VALUE!</v>
      </c>
      <c r="P341">
        <f t="shared" si="47"/>
        <v>2</v>
      </c>
      <c r="Q341" t="e">
        <f t="shared" si="41"/>
        <v>#VALUE!</v>
      </c>
      <c r="R341" t="e">
        <f t="shared" si="46"/>
        <v>#VALUE!</v>
      </c>
    </row>
    <row r="342" spans="1:18" x14ac:dyDescent="0.25">
      <c r="A342" s="7" t="s">
        <v>47</v>
      </c>
      <c r="B342" s="7" t="s">
        <v>25</v>
      </c>
      <c r="C342" s="30">
        <v>84</v>
      </c>
      <c r="D342" s="60" t="s">
        <v>12</v>
      </c>
      <c r="E342" s="61" t="s">
        <v>12</v>
      </c>
      <c r="F342" s="59" t="s">
        <v>12</v>
      </c>
      <c r="G342" s="59" t="s">
        <v>12</v>
      </c>
      <c r="H342" s="59" t="s">
        <v>12</v>
      </c>
      <c r="I342" s="59" t="s">
        <v>12</v>
      </c>
      <c r="J342" s="62">
        <v>2</v>
      </c>
      <c r="K342" s="55" t="s">
        <v>114</v>
      </c>
      <c r="L342" t="e">
        <f t="shared" si="42"/>
        <v>#DIV/0!</v>
      </c>
      <c r="M342" t="e">
        <f t="shared" si="43"/>
        <v>#DIV/0!</v>
      </c>
      <c r="N342" t="e">
        <f t="shared" si="44"/>
        <v>#VALUE!</v>
      </c>
      <c r="O342" t="e">
        <f t="shared" si="45"/>
        <v>#VALUE!</v>
      </c>
      <c r="P342" t="e">
        <f t="shared" si="47"/>
        <v>#VALUE!</v>
      </c>
      <c r="Q342" t="e">
        <f t="shared" si="41"/>
        <v>#VALUE!</v>
      </c>
      <c r="R342" t="e">
        <f t="shared" si="46"/>
        <v>#VALUE!</v>
      </c>
    </row>
    <row r="343" spans="1:18" x14ac:dyDescent="0.25">
      <c r="A343" s="7" t="s">
        <v>47</v>
      </c>
      <c r="B343" s="7" t="s">
        <v>57</v>
      </c>
      <c r="C343" s="30">
        <v>70</v>
      </c>
      <c r="D343" s="60">
        <v>88</v>
      </c>
      <c r="E343" s="61">
        <v>88</v>
      </c>
      <c r="F343" s="59" t="s">
        <v>12</v>
      </c>
      <c r="G343" s="59" t="s">
        <v>12</v>
      </c>
      <c r="H343" s="59" t="s">
        <v>12</v>
      </c>
      <c r="I343" s="59" t="s">
        <v>12</v>
      </c>
      <c r="J343" s="62">
        <v>4</v>
      </c>
      <c r="K343" s="55" t="s">
        <v>114</v>
      </c>
      <c r="L343">
        <f t="shared" si="42"/>
        <v>88</v>
      </c>
      <c r="M343" t="e">
        <f t="shared" si="43"/>
        <v>#DIV/0!</v>
      </c>
      <c r="N343">
        <f t="shared" si="44"/>
        <v>0</v>
      </c>
      <c r="O343" t="e">
        <f t="shared" si="45"/>
        <v>#VALUE!</v>
      </c>
      <c r="P343">
        <f t="shared" si="47"/>
        <v>2</v>
      </c>
      <c r="Q343" t="e">
        <f t="shared" si="41"/>
        <v>#VALUE!</v>
      </c>
      <c r="R343" t="e">
        <f t="shared" si="46"/>
        <v>#VALUE!</v>
      </c>
    </row>
    <row r="344" spans="1:18" x14ac:dyDescent="0.25">
      <c r="A344" s="7" t="s">
        <v>47</v>
      </c>
      <c r="B344" s="7" t="s">
        <v>28</v>
      </c>
      <c r="C344" s="30">
        <v>64</v>
      </c>
      <c r="D344" s="60">
        <v>92</v>
      </c>
      <c r="E344" s="61">
        <v>92</v>
      </c>
      <c r="F344" s="59" t="s">
        <v>12</v>
      </c>
      <c r="G344" s="59" t="s">
        <v>12</v>
      </c>
      <c r="H344" s="59" t="s">
        <v>12</v>
      </c>
      <c r="I344" s="59" t="s">
        <v>12</v>
      </c>
      <c r="J344" s="62">
        <v>4</v>
      </c>
      <c r="K344" s="55" t="s">
        <v>114</v>
      </c>
      <c r="L344">
        <f t="shared" si="42"/>
        <v>92</v>
      </c>
      <c r="M344" t="e">
        <f t="shared" si="43"/>
        <v>#DIV/0!</v>
      </c>
      <c r="N344">
        <f t="shared" si="44"/>
        <v>0</v>
      </c>
      <c r="O344" t="e">
        <f t="shared" si="45"/>
        <v>#VALUE!</v>
      </c>
      <c r="P344">
        <f t="shared" si="47"/>
        <v>2</v>
      </c>
      <c r="Q344" t="e">
        <f t="shared" si="41"/>
        <v>#VALUE!</v>
      </c>
      <c r="R344" t="e">
        <f t="shared" si="46"/>
        <v>#VALUE!</v>
      </c>
    </row>
    <row r="345" spans="1:18" x14ac:dyDescent="0.25">
      <c r="A345" s="7" t="s">
        <v>47</v>
      </c>
      <c r="B345" s="7" t="s">
        <v>87</v>
      </c>
      <c r="C345" s="30">
        <v>46</v>
      </c>
      <c r="D345" s="60">
        <v>68</v>
      </c>
      <c r="E345" s="61">
        <v>68</v>
      </c>
      <c r="F345" s="63">
        <v>90</v>
      </c>
      <c r="G345" s="63">
        <v>90</v>
      </c>
      <c r="H345" s="63">
        <v>90</v>
      </c>
      <c r="I345" s="63">
        <v>90</v>
      </c>
      <c r="J345" s="62">
        <v>8</v>
      </c>
      <c r="K345" s="55" t="s">
        <v>114</v>
      </c>
      <c r="L345">
        <f t="shared" si="42"/>
        <v>68</v>
      </c>
      <c r="M345">
        <f t="shared" si="43"/>
        <v>90</v>
      </c>
      <c r="N345">
        <f t="shared" si="44"/>
        <v>0</v>
      </c>
      <c r="O345">
        <f t="shared" si="45"/>
        <v>0</v>
      </c>
      <c r="P345">
        <f t="shared" si="47"/>
        <v>2</v>
      </c>
      <c r="Q345" t="e">
        <f t="shared" si="41"/>
        <v>#VALUE!</v>
      </c>
      <c r="R345" t="e">
        <f t="shared" si="46"/>
        <v>#VALUE!</v>
      </c>
    </row>
    <row r="346" spans="1:18" x14ac:dyDescent="0.25">
      <c r="A346" s="7" t="s">
        <v>47</v>
      </c>
      <c r="B346" s="7" t="s">
        <v>35</v>
      </c>
      <c r="C346" s="30">
        <v>90</v>
      </c>
      <c r="D346" s="60" t="s">
        <v>12</v>
      </c>
      <c r="E346" s="61" t="s">
        <v>12</v>
      </c>
      <c r="F346" s="59" t="s">
        <v>12</v>
      </c>
      <c r="G346" s="59" t="s">
        <v>12</v>
      </c>
      <c r="H346" s="59" t="s">
        <v>12</v>
      </c>
      <c r="I346" s="59" t="s">
        <v>12</v>
      </c>
      <c r="J346" s="62">
        <v>2</v>
      </c>
      <c r="K346" s="55" t="s">
        <v>114</v>
      </c>
      <c r="L346" t="e">
        <f t="shared" si="42"/>
        <v>#DIV/0!</v>
      </c>
      <c r="M346" t="e">
        <f t="shared" si="43"/>
        <v>#DIV/0!</v>
      </c>
      <c r="N346" t="e">
        <f t="shared" si="44"/>
        <v>#VALUE!</v>
      </c>
      <c r="O346" t="e">
        <f t="shared" si="45"/>
        <v>#VALUE!</v>
      </c>
      <c r="P346" t="e">
        <f t="shared" si="47"/>
        <v>#VALUE!</v>
      </c>
      <c r="Q346">
        <f t="shared" si="41"/>
        <v>2</v>
      </c>
      <c r="R346" t="e">
        <f t="shared" si="46"/>
        <v>#VALUE!</v>
      </c>
    </row>
    <row r="347" spans="1:18" x14ac:dyDescent="0.25">
      <c r="A347" s="7" t="s">
        <v>47</v>
      </c>
      <c r="B347" s="7" t="s">
        <v>61</v>
      </c>
      <c r="C347" s="30">
        <v>64</v>
      </c>
      <c r="D347" s="60" t="s">
        <v>12</v>
      </c>
      <c r="E347" s="61" t="s">
        <v>12</v>
      </c>
      <c r="F347" s="59" t="s">
        <v>12</v>
      </c>
      <c r="G347" s="59" t="s">
        <v>12</v>
      </c>
      <c r="H347" s="59" t="s">
        <v>12</v>
      </c>
      <c r="I347" s="59" t="s">
        <v>12</v>
      </c>
      <c r="J347" s="62">
        <v>2</v>
      </c>
      <c r="K347" s="55" t="s">
        <v>114</v>
      </c>
      <c r="L347" t="e">
        <f t="shared" si="42"/>
        <v>#DIV/0!</v>
      </c>
      <c r="M347" t="e">
        <f t="shared" si="43"/>
        <v>#DIV/0!</v>
      </c>
      <c r="N347" t="e">
        <f t="shared" si="44"/>
        <v>#VALUE!</v>
      </c>
      <c r="O347" t="e">
        <f t="shared" si="45"/>
        <v>#VALUE!</v>
      </c>
      <c r="P347" t="e">
        <f t="shared" si="47"/>
        <v>#VALUE!</v>
      </c>
      <c r="Q347" t="e">
        <f t="shared" si="41"/>
        <v>#VALUE!</v>
      </c>
      <c r="R347" t="e">
        <f t="shared" si="46"/>
        <v>#VALUE!</v>
      </c>
    </row>
    <row r="348" spans="1:18" x14ac:dyDescent="0.25">
      <c r="A348" s="7" t="s">
        <v>47</v>
      </c>
      <c r="B348" s="7" t="s">
        <v>89</v>
      </c>
      <c r="C348" s="30">
        <v>74</v>
      </c>
      <c r="D348" s="60">
        <v>94</v>
      </c>
      <c r="E348" s="61">
        <v>94</v>
      </c>
      <c r="F348" s="59" t="s">
        <v>12</v>
      </c>
      <c r="G348" s="59" t="s">
        <v>12</v>
      </c>
      <c r="H348" s="59" t="s">
        <v>12</v>
      </c>
      <c r="I348" s="59" t="s">
        <v>12</v>
      </c>
      <c r="J348" s="62">
        <v>4</v>
      </c>
      <c r="K348" s="55" t="s">
        <v>114</v>
      </c>
      <c r="L348">
        <f t="shared" si="42"/>
        <v>94</v>
      </c>
      <c r="M348" t="e">
        <f t="shared" si="43"/>
        <v>#DIV/0!</v>
      </c>
      <c r="N348">
        <f t="shared" si="44"/>
        <v>0</v>
      </c>
      <c r="O348" t="e">
        <f t="shared" si="45"/>
        <v>#VALUE!</v>
      </c>
      <c r="P348">
        <f t="shared" si="47"/>
        <v>2</v>
      </c>
      <c r="Q348" t="e">
        <f t="shared" si="41"/>
        <v>#VALUE!</v>
      </c>
      <c r="R348" t="e">
        <f t="shared" si="46"/>
        <v>#VALUE!</v>
      </c>
    </row>
    <row r="349" spans="1:18" x14ac:dyDescent="0.25">
      <c r="A349" s="7" t="s">
        <v>47</v>
      </c>
      <c r="B349" s="7" t="s">
        <v>37</v>
      </c>
      <c r="C349" s="30">
        <v>86</v>
      </c>
      <c r="D349" s="60" t="s">
        <v>12</v>
      </c>
      <c r="E349" s="61" t="s">
        <v>12</v>
      </c>
      <c r="F349" s="59" t="s">
        <v>12</v>
      </c>
      <c r="G349" s="59" t="s">
        <v>12</v>
      </c>
      <c r="H349" s="59" t="s">
        <v>12</v>
      </c>
      <c r="I349" s="59" t="s">
        <v>12</v>
      </c>
      <c r="J349" s="62">
        <v>2</v>
      </c>
      <c r="K349" s="55" t="s">
        <v>114</v>
      </c>
      <c r="L349" t="e">
        <f t="shared" si="42"/>
        <v>#DIV/0!</v>
      </c>
      <c r="M349" t="e">
        <f t="shared" si="43"/>
        <v>#DIV/0!</v>
      </c>
      <c r="N349" t="e">
        <f t="shared" si="44"/>
        <v>#VALUE!</v>
      </c>
      <c r="O349" t="e">
        <f t="shared" si="45"/>
        <v>#VALUE!</v>
      </c>
      <c r="P349" t="e">
        <f t="shared" si="47"/>
        <v>#VALUE!</v>
      </c>
      <c r="Q349" t="e">
        <f t="shared" si="41"/>
        <v>#VALUE!</v>
      </c>
      <c r="R349" t="e">
        <f t="shared" si="46"/>
        <v>#VALUE!</v>
      </c>
    </row>
    <row r="350" spans="1:18" x14ac:dyDescent="0.25">
      <c r="A350" s="7" t="s">
        <v>47</v>
      </c>
      <c r="B350" s="7" t="s">
        <v>39</v>
      </c>
      <c r="C350" s="30">
        <v>90</v>
      </c>
      <c r="D350" s="60" t="s">
        <v>12</v>
      </c>
      <c r="E350" s="61" t="s">
        <v>12</v>
      </c>
      <c r="F350" s="59" t="s">
        <v>12</v>
      </c>
      <c r="G350" s="59" t="s">
        <v>12</v>
      </c>
      <c r="H350" s="59" t="s">
        <v>12</v>
      </c>
      <c r="I350" s="59" t="s">
        <v>12</v>
      </c>
      <c r="J350" s="62">
        <v>2</v>
      </c>
      <c r="K350" s="55" t="s">
        <v>114</v>
      </c>
      <c r="L350" t="e">
        <f t="shared" si="42"/>
        <v>#DIV/0!</v>
      </c>
      <c r="M350" t="e">
        <f t="shared" si="43"/>
        <v>#DIV/0!</v>
      </c>
      <c r="N350" t="e">
        <f t="shared" si="44"/>
        <v>#VALUE!</v>
      </c>
      <c r="O350" t="e">
        <f t="shared" si="45"/>
        <v>#VALUE!</v>
      </c>
      <c r="P350" t="e">
        <f t="shared" si="47"/>
        <v>#VALUE!</v>
      </c>
      <c r="Q350" t="e">
        <f t="shared" si="41"/>
        <v>#VALUE!</v>
      </c>
      <c r="R350" t="e">
        <f t="shared" si="46"/>
        <v>#VALUE!</v>
      </c>
    </row>
    <row r="351" spans="1:18" x14ac:dyDescent="0.25">
      <c r="A351" s="7" t="s">
        <v>47</v>
      </c>
      <c r="B351" s="7" t="s">
        <v>68</v>
      </c>
      <c r="C351" s="30">
        <v>64</v>
      </c>
      <c r="D351" s="60">
        <v>92</v>
      </c>
      <c r="E351" s="61">
        <v>94</v>
      </c>
      <c r="F351" s="59" t="s">
        <v>12</v>
      </c>
      <c r="G351" s="59" t="s">
        <v>12</v>
      </c>
      <c r="H351" s="59" t="s">
        <v>12</v>
      </c>
      <c r="I351" s="59" t="s">
        <v>12</v>
      </c>
      <c r="J351" s="62">
        <v>4</v>
      </c>
      <c r="K351" s="55" t="s">
        <v>114</v>
      </c>
      <c r="L351">
        <f t="shared" si="42"/>
        <v>93</v>
      </c>
      <c r="M351" t="e">
        <f t="shared" si="43"/>
        <v>#DIV/0!</v>
      </c>
      <c r="N351">
        <f t="shared" si="44"/>
        <v>2</v>
      </c>
      <c r="O351" t="e">
        <f t="shared" si="45"/>
        <v>#VALUE!</v>
      </c>
      <c r="P351">
        <f t="shared" si="47"/>
        <v>2</v>
      </c>
      <c r="Q351" t="e">
        <f t="shared" si="41"/>
        <v>#VALUE!</v>
      </c>
      <c r="R351" t="e">
        <f t="shared" si="46"/>
        <v>#VALUE!</v>
      </c>
    </row>
    <row r="352" spans="1:18" x14ac:dyDescent="0.25">
      <c r="A352" s="7" t="s">
        <v>47</v>
      </c>
      <c r="B352" s="7" t="s">
        <v>42</v>
      </c>
      <c r="C352" s="30">
        <v>96</v>
      </c>
      <c r="D352" s="60" t="s">
        <v>12</v>
      </c>
      <c r="E352" s="61" t="s">
        <v>12</v>
      </c>
      <c r="F352" s="59" t="s">
        <v>12</v>
      </c>
      <c r="G352" s="59" t="s">
        <v>12</v>
      </c>
      <c r="H352" s="59" t="s">
        <v>12</v>
      </c>
      <c r="I352" s="59" t="s">
        <v>12</v>
      </c>
      <c r="J352" s="62">
        <v>2</v>
      </c>
      <c r="K352" s="55" t="s">
        <v>114</v>
      </c>
      <c r="L352" t="e">
        <f t="shared" si="42"/>
        <v>#DIV/0!</v>
      </c>
      <c r="M352" t="e">
        <f t="shared" si="43"/>
        <v>#DIV/0!</v>
      </c>
      <c r="N352" t="e">
        <f t="shared" si="44"/>
        <v>#VALUE!</v>
      </c>
      <c r="O352" t="e">
        <f t="shared" si="45"/>
        <v>#VALUE!</v>
      </c>
      <c r="P352" t="e">
        <f t="shared" si="47"/>
        <v>#VALUE!</v>
      </c>
      <c r="Q352" t="e">
        <f t="shared" si="41"/>
        <v>#VALUE!</v>
      </c>
      <c r="R352" t="e">
        <f t="shared" si="46"/>
        <v>#VALUE!</v>
      </c>
    </row>
    <row r="353" spans="1:18" x14ac:dyDescent="0.25">
      <c r="A353" s="7" t="s">
        <v>47</v>
      </c>
      <c r="B353" s="7" t="s">
        <v>43</v>
      </c>
      <c r="C353" s="30">
        <v>70</v>
      </c>
      <c r="D353" s="60" t="s">
        <v>12</v>
      </c>
      <c r="E353" s="61" t="s">
        <v>12</v>
      </c>
      <c r="F353" s="59" t="s">
        <v>12</v>
      </c>
      <c r="G353" s="59" t="s">
        <v>12</v>
      </c>
      <c r="H353" s="59" t="s">
        <v>12</v>
      </c>
      <c r="I353" s="59" t="s">
        <v>12</v>
      </c>
      <c r="J353" s="62">
        <v>2</v>
      </c>
      <c r="K353" s="55" t="s">
        <v>114</v>
      </c>
      <c r="L353" t="e">
        <f t="shared" si="42"/>
        <v>#DIV/0!</v>
      </c>
      <c r="M353" t="e">
        <f t="shared" si="43"/>
        <v>#DIV/0!</v>
      </c>
      <c r="N353" t="e">
        <f t="shared" si="44"/>
        <v>#VALUE!</v>
      </c>
      <c r="O353" t="e">
        <f t="shared" si="45"/>
        <v>#VALUE!</v>
      </c>
      <c r="P353" t="e">
        <f t="shared" si="47"/>
        <v>#VALUE!</v>
      </c>
      <c r="Q353" t="e">
        <f t="shared" si="41"/>
        <v>#VALUE!</v>
      </c>
      <c r="R353" t="e">
        <f t="shared" si="46"/>
        <v>#VALUE!</v>
      </c>
    </row>
    <row r="354" spans="1:18" x14ac:dyDescent="0.25">
      <c r="A354" s="7" t="s">
        <v>47</v>
      </c>
      <c r="B354" s="7" t="s">
        <v>109</v>
      </c>
      <c r="C354" s="30">
        <v>54</v>
      </c>
      <c r="D354" s="60">
        <v>84</v>
      </c>
      <c r="E354" s="61">
        <v>84</v>
      </c>
      <c r="F354" s="59" t="s">
        <v>12</v>
      </c>
      <c r="G354" s="59" t="s">
        <v>12</v>
      </c>
      <c r="H354" s="59" t="s">
        <v>12</v>
      </c>
      <c r="I354" s="59" t="s">
        <v>12</v>
      </c>
      <c r="J354" s="62">
        <v>4</v>
      </c>
      <c r="K354" s="55" t="s">
        <v>114</v>
      </c>
      <c r="L354">
        <f t="shared" si="42"/>
        <v>84</v>
      </c>
      <c r="M354" t="e">
        <f t="shared" si="43"/>
        <v>#DIV/0!</v>
      </c>
      <c r="N354">
        <f t="shared" si="44"/>
        <v>0</v>
      </c>
      <c r="O354" t="e">
        <f t="shared" si="45"/>
        <v>#VALUE!</v>
      </c>
      <c r="P354">
        <f t="shared" si="47"/>
        <v>2</v>
      </c>
      <c r="Q354" t="e">
        <f t="shared" si="41"/>
        <v>#VALUE!</v>
      </c>
      <c r="R354" t="e">
        <f t="shared" si="46"/>
        <v>#VALUE!</v>
      </c>
    </row>
    <row r="355" spans="1:18" x14ac:dyDescent="0.25">
      <c r="A355" s="7" t="s">
        <v>47</v>
      </c>
      <c r="B355" s="7" t="s">
        <v>105</v>
      </c>
      <c r="C355" s="30">
        <v>60</v>
      </c>
      <c r="D355" s="60">
        <v>84</v>
      </c>
      <c r="E355" s="61">
        <v>84</v>
      </c>
      <c r="F355" s="59" t="s">
        <v>12</v>
      </c>
      <c r="G355" s="59" t="s">
        <v>12</v>
      </c>
      <c r="H355" s="59" t="s">
        <v>12</v>
      </c>
      <c r="I355" s="59" t="s">
        <v>12</v>
      </c>
      <c r="J355" s="62">
        <v>4</v>
      </c>
      <c r="K355" s="55" t="s">
        <v>114</v>
      </c>
      <c r="L355">
        <f t="shared" si="42"/>
        <v>84</v>
      </c>
      <c r="M355" t="e">
        <f t="shared" si="43"/>
        <v>#DIV/0!</v>
      </c>
      <c r="N355">
        <f t="shared" si="44"/>
        <v>0</v>
      </c>
      <c r="O355" t="e">
        <f t="shared" si="45"/>
        <v>#VALUE!</v>
      </c>
      <c r="P355">
        <f t="shared" si="47"/>
        <v>2</v>
      </c>
      <c r="Q355" t="e">
        <f t="shared" si="41"/>
        <v>#VALUE!</v>
      </c>
      <c r="R355" t="e">
        <f t="shared" si="46"/>
        <v>#VALUE!</v>
      </c>
    </row>
    <row r="356" spans="1:18" x14ac:dyDescent="0.25">
      <c r="A356" s="7" t="s">
        <v>106</v>
      </c>
      <c r="B356" s="7" t="s">
        <v>75</v>
      </c>
      <c r="C356" s="30">
        <v>33</v>
      </c>
      <c r="D356" s="60">
        <v>59</v>
      </c>
      <c r="E356" s="61">
        <v>59</v>
      </c>
      <c r="F356" s="63">
        <v>65</v>
      </c>
      <c r="G356" s="63">
        <v>65</v>
      </c>
      <c r="H356" s="63">
        <v>67</v>
      </c>
      <c r="I356" s="63">
        <v>67</v>
      </c>
      <c r="J356" s="62">
        <v>76</v>
      </c>
      <c r="K356" s="55" t="s">
        <v>114</v>
      </c>
      <c r="L356">
        <f t="shared" si="42"/>
        <v>59</v>
      </c>
      <c r="M356">
        <f t="shared" si="43"/>
        <v>66</v>
      </c>
      <c r="N356">
        <f t="shared" si="44"/>
        <v>0</v>
      </c>
      <c r="O356">
        <f t="shared" si="45"/>
        <v>2</v>
      </c>
      <c r="P356">
        <f>IF(N356&gt;5.57,1,2)</f>
        <v>2</v>
      </c>
      <c r="Q356" t="e">
        <f>IF(O355&gt;5.03,1,2)</f>
        <v>#VALUE!</v>
      </c>
      <c r="R356" t="e">
        <f t="shared" si="46"/>
        <v>#VALUE!</v>
      </c>
    </row>
    <row r="357" spans="1:18" x14ac:dyDescent="0.25">
      <c r="A357" s="7" t="s">
        <v>106</v>
      </c>
      <c r="B357" s="7" t="s">
        <v>14</v>
      </c>
      <c r="C357" s="30">
        <v>33</v>
      </c>
      <c r="D357" s="60">
        <v>47</v>
      </c>
      <c r="E357" s="61">
        <v>49</v>
      </c>
      <c r="F357" s="63">
        <v>59</v>
      </c>
      <c r="G357" s="63">
        <v>59</v>
      </c>
      <c r="H357" s="63">
        <v>61</v>
      </c>
      <c r="I357" s="63">
        <v>61</v>
      </c>
      <c r="J357" s="62">
        <v>46</v>
      </c>
      <c r="K357" s="55" t="s">
        <v>114</v>
      </c>
      <c r="L357">
        <f t="shared" si="42"/>
        <v>48</v>
      </c>
      <c r="M357">
        <f t="shared" si="43"/>
        <v>60</v>
      </c>
      <c r="N357">
        <f t="shared" si="44"/>
        <v>2</v>
      </c>
      <c r="O357">
        <f t="shared" si="45"/>
        <v>2</v>
      </c>
      <c r="P357">
        <f t="shared" ref="P357:P409" si="48">IF(N357&gt;5.57,1,2)</f>
        <v>2</v>
      </c>
      <c r="Q357">
        <f t="shared" ref="Q357:Q410" si="49">IF(O356&gt;5.03,1,2)</f>
        <v>2</v>
      </c>
      <c r="R357">
        <f t="shared" si="46"/>
        <v>5</v>
      </c>
    </row>
    <row r="358" spans="1:18" x14ac:dyDescent="0.25">
      <c r="A358" s="7" t="s">
        <v>106</v>
      </c>
      <c r="B358" s="7" t="s">
        <v>15</v>
      </c>
      <c r="C358" s="30">
        <v>11</v>
      </c>
      <c r="D358" s="60">
        <v>47</v>
      </c>
      <c r="E358" s="61">
        <v>59</v>
      </c>
      <c r="F358" s="63">
        <v>73</v>
      </c>
      <c r="G358" s="63">
        <v>73</v>
      </c>
      <c r="H358" s="63">
        <v>73</v>
      </c>
      <c r="I358" s="63">
        <v>73</v>
      </c>
      <c r="J358" s="62" t="s">
        <v>12</v>
      </c>
      <c r="K358" s="55" t="s">
        <v>114</v>
      </c>
      <c r="L358">
        <f t="shared" si="42"/>
        <v>53</v>
      </c>
      <c r="M358">
        <f t="shared" si="43"/>
        <v>73</v>
      </c>
      <c r="N358">
        <f t="shared" si="44"/>
        <v>12</v>
      </c>
      <c r="O358">
        <f t="shared" si="45"/>
        <v>0</v>
      </c>
      <c r="P358">
        <f t="shared" si="48"/>
        <v>1</v>
      </c>
      <c r="Q358">
        <f t="shared" si="49"/>
        <v>2</v>
      </c>
      <c r="R358">
        <f t="shared" si="46"/>
        <v>6</v>
      </c>
    </row>
    <row r="359" spans="1:18" x14ac:dyDescent="0.25">
      <c r="A359" s="7" t="s">
        <v>106</v>
      </c>
      <c r="B359" s="7" t="s">
        <v>16</v>
      </c>
      <c r="C359" s="30">
        <v>39</v>
      </c>
      <c r="D359" s="60">
        <v>51</v>
      </c>
      <c r="E359" s="61">
        <v>53</v>
      </c>
      <c r="F359" s="59" t="s">
        <v>12</v>
      </c>
      <c r="G359" s="59" t="s">
        <v>12</v>
      </c>
      <c r="H359" s="59" t="s">
        <v>12</v>
      </c>
      <c r="I359" s="59" t="s">
        <v>12</v>
      </c>
      <c r="J359" s="62">
        <v>31</v>
      </c>
      <c r="K359" s="55" t="s">
        <v>114</v>
      </c>
      <c r="L359">
        <f t="shared" si="42"/>
        <v>52</v>
      </c>
      <c r="M359" t="e">
        <f t="shared" si="43"/>
        <v>#DIV/0!</v>
      </c>
      <c r="N359">
        <f t="shared" si="44"/>
        <v>2</v>
      </c>
      <c r="O359" t="e">
        <f t="shared" si="45"/>
        <v>#VALUE!</v>
      </c>
      <c r="P359">
        <f t="shared" si="48"/>
        <v>2</v>
      </c>
      <c r="Q359">
        <f t="shared" si="49"/>
        <v>2</v>
      </c>
      <c r="R359">
        <f t="shared" si="46"/>
        <v>5</v>
      </c>
    </row>
    <row r="360" spans="1:18" x14ac:dyDescent="0.25">
      <c r="A360" s="7" t="s">
        <v>106</v>
      </c>
      <c r="B360" s="7" t="s">
        <v>92</v>
      </c>
      <c r="C360" s="30" t="s">
        <v>12</v>
      </c>
      <c r="D360" s="60" t="s">
        <v>12</v>
      </c>
      <c r="E360" s="61" t="s">
        <v>12</v>
      </c>
      <c r="F360" s="59" t="s">
        <v>12</v>
      </c>
      <c r="G360" s="59" t="s">
        <v>12</v>
      </c>
      <c r="H360" s="59" t="s">
        <v>12</v>
      </c>
      <c r="I360" s="59" t="s">
        <v>12</v>
      </c>
      <c r="J360" s="62">
        <v>16</v>
      </c>
      <c r="K360" s="55" t="s">
        <v>114</v>
      </c>
      <c r="L360" t="e">
        <f t="shared" si="42"/>
        <v>#DIV/0!</v>
      </c>
      <c r="M360" t="e">
        <f t="shared" si="43"/>
        <v>#DIV/0!</v>
      </c>
      <c r="N360" t="e">
        <f t="shared" si="44"/>
        <v>#VALUE!</v>
      </c>
      <c r="O360" t="e">
        <f t="shared" si="45"/>
        <v>#VALUE!</v>
      </c>
      <c r="P360" t="e">
        <f t="shared" si="48"/>
        <v>#VALUE!</v>
      </c>
      <c r="Q360" t="e">
        <f t="shared" si="49"/>
        <v>#VALUE!</v>
      </c>
      <c r="R360" t="e">
        <f t="shared" si="46"/>
        <v>#VALUE!</v>
      </c>
    </row>
    <row r="361" spans="1:18" x14ac:dyDescent="0.25">
      <c r="A361" s="7" t="s">
        <v>106</v>
      </c>
      <c r="B361" s="7" t="s">
        <v>17</v>
      </c>
      <c r="C361" s="30">
        <v>49</v>
      </c>
      <c r="D361" s="60">
        <v>71</v>
      </c>
      <c r="E361" s="61">
        <v>75</v>
      </c>
      <c r="F361" s="63">
        <v>95</v>
      </c>
      <c r="G361" s="63">
        <v>95</v>
      </c>
      <c r="H361" s="63">
        <v>95</v>
      </c>
      <c r="I361" s="59" t="s">
        <v>12</v>
      </c>
      <c r="J361" s="62">
        <v>7</v>
      </c>
      <c r="K361" s="55" t="s">
        <v>114</v>
      </c>
      <c r="L361">
        <f t="shared" si="42"/>
        <v>73</v>
      </c>
      <c r="M361">
        <f t="shared" si="43"/>
        <v>95</v>
      </c>
      <c r="N361">
        <f t="shared" si="44"/>
        <v>4</v>
      </c>
      <c r="O361" t="e">
        <f t="shared" si="45"/>
        <v>#VALUE!</v>
      </c>
      <c r="P361">
        <f t="shared" si="48"/>
        <v>2</v>
      </c>
      <c r="Q361" t="e">
        <f t="shared" si="49"/>
        <v>#VALUE!</v>
      </c>
      <c r="R361" t="e">
        <f t="shared" si="46"/>
        <v>#VALUE!</v>
      </c>
    </row>
    <row r="362" spans="1:18" x14ac:dyDescent="0.25">
      <c r="A362" s="7" t="s">
        <v>106</v>
      </c>
      <c r="B362" s="7" t="s">
        <v>18</v>
      </c>
      <c r="C362" s="30">
        <v>37</v>
      </c>
      <c r="D362" s="60">
        <v>51</v>
      </c>
      <c r="E362" s="61">
        <v>51</v>
      </c>
      <c r="F362" s="63">
        <v>65</v>
      </c>
      <c r="G362" s="63">
        <v>65</v>
      </c>
      <c r="H362" s="63">
        <v>69</v>
      </c>
      <c r="I362" s="63">
        <v>69</v>
      </c>
      <c r="J362" s="62">
        <v>28</v>
      </c>
      <c r="K362" s="55" t="s">
        <v>114</v>
      </c>
      <c r="L362">
        <f t="shared" si="42"/>
        <v>51</v>
      </c>
      <c r="M362">
        <f t="shared" si="43"/>
        <v>67</v>
      </c>
      <c r="N362">
        <f t="shared" si="44"/>
        <v>0</v>
      </c>
      <c r="O362">
        <f t="shared" si="45"/>
        <v>4</v>
      </c>
      <c r="P362">
        <f t="shared" si="48"/>
        <v>2</v>
      </c>
      <c r="Q362" t="e">
        <f t="shared" si="49"/>
        <v>#VALUE!</v>
      </c>
      <c r="R362" t="e">
        <f t="shared" si="46"/>
        <v>#VALUE!</v>
      </c>
    </row>
    <row r="363" spans="1:18" x14ac:dyDescent="0.25">
      <c r="A363" s="7" t="s">
        <v>106</v>
      </c>
      <c r="B363" s="7" t="s">
        <v>48</v>
      </c>
      <c r="C363" s="30">
        <v>25</v>
      </c>
      <c r="D363" s="60">
        <v>37</v>
      </c>
      <c r="E363" s="61">
        <v>37</v>
      </c>
      <c r="F363" s="63">
        <v>47</v>
      </c>
      <c r="G363" s="63">
        <v>49</v>
      </c>
      <c r="H363" s="63">
        <v>49</v>
      </c>
      <c r="I363" s="63">
        <v>49</v>
      </c>
      <c r="J363" s="62">
        <v>16</v>
      </c>
      <c r="K363" s="55" t="s">
        <v>114</v>
      </c>
      <c r="L363">
        <f t="shared" si="42"/>
        <v>37</v>
      </c>
      <c r="M363">
        <f t="shared" si="43"/>
        <v>48.5</v>
      </c>
      <c r="N363">
        <f t="shared" si="44"/>
        <v>0</v>
      </c>
      <c r="O363">
        <f t="shared" si="45"/>
        <v>2</v>
      </c>
      <c r="P363">
        <f t="shared" si="48"/>
        <v>2</v>
      </c>
      <c r="Q363">
        <f t="shared" si="49"/>
        <v>2</v>
      </c>
      <c r="R363">
        <f t="shared" si="46"/>
        <v>5</v>
      </c>
    </row>
    <row r="364" spans="1:18" x14ac:dyDescent="0.25">
      <c r="A364" s="7" t="s">
        <v>106</v>
      </c>
      <c r="B364" s="7" t="s">
        <v>49</v>
      </c>
      <c r="C364" s="30">
        <v>71</v>
      </c>
      <c r="D364" s="60">
        <v>87</v>
      </c>
      <c r="E364" s="61">
        <v>87</v>
      </c>
      <c r="F364" s="59" t="s">
        <v>12</v>
      </c>
      <c r="G364" s="59" t="s">
        <v>12</v>
      </c>
      <c r="H364" s="59" t="s">
        <v>12</v>
      </c>
      <c r="I364" s="59" t="s">
        <v>12</v>
      </c>
      <c r="J364" s="62">
        <v>4</v>
      </c>
      <c r="K364" s="55" t="s">
        <v>114</v>
      </c>
      <c r="L364">
        <f t="shared" si="42"/>
        <v>87</v>
      </c>
      <c r="M364" t="e">
        <f t="shared" si="43"/>
        <v>#DIV/0!</v>
      </c>
      <c r="N364">
        <f t="shared" si="44"/>
        <v>0</v>
      </c>
      <c r="O364" t="e">
        <f t="shared" si="45"/>
        <v>#VALUE!</v>
      </c>
      <c r="P364">
        <f t="shared" si="48"/>
        <v>2</v>
      </c>
      <c r="Q364">
        <f t="shared" si="49"/>
        <v>2</v>
      </c>
      <c r="R364">
        <f t="shared" si="46"/>
        <v>5</v>
      </c>
    </row>
    <row r="365" spans="1:18" x14ac:dyDescent="0.25">
      <c r="A365" s="7" t="s">
        <v>106</v>
      </c>
      <c r="B365" s="7" t="s">
        <v>19</v>
      </c>
      <c r="C365" s="30">
        <v>57</v>
      </c>
      <c r="D365" s="60" t="s">
        <v>12</v>
      </c>
      <c r="E365" s="61" t="s">
        <v>12</v>
      </c>
      <c r="F365" s="59" t="s">
        <v>12</v>
      </c>
      <c r="G365" s="59" t="s">
        <v>12</v>
      </c>
      <c r="H365" s="59" t="s">
        <v>12</v>
      </c>
      <c r="I365" s="59" t="s">
        <v>12</v>
      </c>
      <c r="J365" s="62">
        <v>2</v>
      </c>
      <c r="K365" s="55" t="s">
        <v>114</v>
      </c>
      <c r="L365" t="e">
        <f t="shared" si="42"/>
        <v>#DIV/0!</v>
      </c>
      <c r="M365" t="e">
        <f t="shared" si="43"/>
        <v>#DIV/0!</v>
      </c>
      <c r="N365" t="e">
        <f t="shared" si="44"/>
        <v>#VALUE!</v>
      </c>
      <c r="O365" t="e">
        <f t="shared" si="45"/>
        <v>#VALUE!</v>
      </c>
      <c r="P365" t="e">
        <f t="shared" si="48"/>
        <v>#VALUE!</v>
      </c>
      <c r="Q365" t="e">
        <f t="shared" si="49"/>
        <v>#VALUE!</v>
      </c>
      <c r="R365" t="e">
        <f t="shared" si="46"/>
        <v>#VALUE!</v>
      </c>
    </row>
    <row r="366" spans="1:18" x14ac:dyDescent="0.25">
      <c r="A366" s="7" t="s">
        <v>106</v>
      </c>
      <c r="B366" s="7" t="s">
        <v>93</v>
      </c>
      <c r="C366" s="30" t="s">
        <v>12</v>
      </c>
      <c r="D366" s="60" t="s">
        <v>12</v>
      </c>
      <c r="E366" s="61" t="s">
        <v>12</v>
      </c>
      <c r="F366" s="59" t="s">
        <v>12</v>
      </c>
      <c r="G366" s="59" t="s">
        <v>12</v>
      </c>
      <c r="H366" s="59" t="s">
        <v>12</v>
      </c>
      <c r="I366" s="59" t="s">
        <v>12</v>
      </c>
      <c r="J366" s="62">
        <v>16</v>
      </c>
      <c r="K366" s="55" t="s">
        <v>114</v>
      </c>
      <c r="L366" t="e">
        <f t="shared" si="42"/>
        <v>#DIV/0!</v>
      </c>
      <c r="M366" t="e">
        <f t="shared" si="43"/>
        <v>#DIV/0!</v>
      </c>
      <c r="N366" t="e">
        <f t="shared" si="44"/>
        <v>#VALUE!</v>
      </c>
      <c r="O366" t="e">
        <f t="shared" si="45"/>
        <v>#VALUE!</v>
      </c>
      <c r="P366" t="e">
        <f t="shared" si="48"/>
        <v>#VALUE!</v>
      </c>
      <c r="Q366" t="e">
        <f t="shared" si="49"/>
        <v>#VALUE!</v>
      </c>
      <c r="R366" t="e">
        <f t="shared" si="46"/>
        <v>#VALUE!</v>
      </c>
    </row>
    <row r="367" spans="1:18" x14ac:dyDescent="0.25">
      <c r="A367" s="7" t="s">
        <v>106</v>
      </c>
      <c r="B367" s="7" t="s">
        <v>76</v>
      </c>
      <c r="C367" s="30">
        <v>29</v>
      </c>
      <c r="D367" s="60">
        <v>51</v>
      </c>
      <c r="E367" s="61">
        <v>51</v>
      </c>
      <c r="F367" s="63">
        <v>71</v>
      </c>
      <c r="G367" s="63">
        <v>75</v>
      </c>
      <c r="H367" s="63">
        <v>79</v>
      </c>
      <c r="I367" s="63">
        <v>81</v>
      </c>
      <c r="J367" s="62">
        <v>8</v>
      </c>
      <c r="K367" s="55" t="s">
        <v>114</v>
      </c>
      <c r="L367">
        <f t="shared" si="42"/>
        <v>51</v>
      </c>
      <c r="M367">
        <f t="shared" si="43"/>
        <v>76.5</v>
      </c>
      <c r="N367">
        <f t="shared" si="44"/>
        <v>0</v>
      </c>
      <c r="O367">
        <f t="shared" si="45"/>
        <v>10</v>
      </c>
      <c r="P367">
        <f t="shared" si="48"/>
        <v>2</v>
      </c>
      <c r="Q367" t="e">
        <f t="shared" si="49"/>
        <v>#VALUE!</v>
      </c>
      <c r="R367" t="e">
        <f t="shared" si="46"/>
        <v>#VALUE!</v>
      </c>
    </row>
    <row r="368" spans="1:18" x14ac:dyDescent="0.25">
      <c r="A368" s="7" t="s">
        <v>106</v>
      </c>
      <c r="B368" s="7" t="s">
        <v>85</v>
      </c>
      <c r="C368" s="30">
        <v>47</v>
      </c>
      <c r="D368" s="60">
        <v>63</v>
      </c>
      <c r="E368" s="61">
        <v>63</v>
      </c>
      <c r="F368" s="63">
        <v>95</v>
      </c>
      <c r="G368" s="63">
        <v>95</v>
      </c>
      <c r="H368" s="63">
        <v>95</v>
      </c>
      <c r="I368" s="59" t="s">
        <v>12</v>
      </c>
      <c r="J368" s="62">
        <v>7</v>
      </c>
      <c r="K368" s="55" t="s">
        <v>114</v>
      </c>
      <c r="L368">
        <f t="shared" si="42"/>
        <v>63</v>
      </c>
      <c r="M368">
        <f t="shared" si="43"/>
        <v>95</v>
      </c>
      <c r="N368">
        <f t="shared" si="44"/>
        <v>0</v>
      </c>
      <c r="O368" t="e">
        <f t="shared" si="45"/>
        <v>#VALUE!</v>
      </c>
      <c r="P368">
        <f t="shared" si="48"/>
        <v>2</v>
      </c>
      <c r="Q368">
        <f t="shared" si="49"/>
        <v>1</v>
      </c>
      <c r="R368">
        <f t="shared" si="46"/>
        <v>6</v>
      </c>
    </row>
    <row r="369" spans="1:18" x14ac:dyDescent="0.25">
      <c r="A369" s="7" t="s">
        <v>106</v>
      </c>
      <c r="B369" s="7" t="s">
        <v>77</v>
      </c>
      <c r="C369" s="30">
        <v>75</v>
      </c>
      <c r="D369" s="60" t="s">
        <v>12</v>
      </c>
      <c r="E369" s="61" t="s">
        <v>12</v>
      </c>
      <c r="F369" s="59" t="s">
        <v>12</v>
      </c>
      <c r="G369" s="59" t="s">
        <v>12</v>
      </c>
      <c r="H369" s="59" t="s">
        <v>12</v>
      </c>
      <c r="I369" s="59" t="s">
        <v>12</v>
      </c>
      <c r="J369" s="62">
        <v>2</v>
      </c>
      <c r="K369" s="55" t="s">
        <v>114</v>
      </c>
      <c r="L369" t="e">
        <f t="shared" si="42"/>
        <v>#DIV/0!</v>
      </c>
      <c r="M369" t="e">
        <f t="shared" si="43"/>
        <v>#DIV/0!</v>
      </c>
      <c r="N369" t="e">
        <f t="shared" si="44"/>
        <v>#VALUE!</v>
      </c>
      <c r="O369" t="e">
        <f t="shared" si="45"/>
        <v>#VALUE!</v>
      </c>
      <c r="P369" t="e">
        <f t="shared" si="48"/>
        <v>#VALUE!</v>
      </c>
      <c r="Q369" t="e">
        <f t="shared" si="49"/>
        <v>#VALUE!</v>
      </c>
      <c r="R369" t="e">
        <f t="shared" si="46"/>
        <v>#VALUE!</v>
      </c>
    </row>
    <row r="370" spans="1:18" x14ac:dyDescent="0.25">
      <c r="A370" s="7" t="s">
        <v>106</v>
      </c>
      <c r="B370" s="7" t="s">
        <v>20</v>
      </c>
      <c r="C370" s="30">
        <v>47</v>
      </c>
      <c r="D370" s="60">
        <v>61</v>
      </c>
      <c r="E370" s="61">
        <v>63</v>
      </c>
      <c r="F370" s="63">
        <v>75</v>
      </c>
      <c r="G370" s="63">
        <v>77</v>
      </c>
      <c r="H370" s="63">
        <v>79</v>
      </c>
      <c r="I370" s="63">
        <v>81</v>
      </c>
      <c r="J370" s="62">
        <v>16</v>
      </c>
      <c r="K370" s="55" t="s">
        <v>114</v>
      </c>
      <c r="L370">
        <f t="shared" si="42"/>
        <v>62</v>
      </c>
      <c r="M370">
        <f t="shared" si="43"/>
        <v>78</v>
      </c>
      <c r="N370">
        <f t="shared" si="44"/>
        <v>2</v>
      </c>
      <c r="O370">
        <f t="shared" si="45"/>
        <v>6</v>
      </c>
      <c r="P370">
        <f t="shared" si="48"/>
        <v>2</v>
      </c>
      <c r="Q370" t="e">
        <f t="shared" si="49"/>
        <v>#VALUE!</v>
      </c>
      <c r="R370" t="e">
        <f t="shared" si="46"/>
        <v>#VALUE!</v>
      </c>
    </row>
    <row r="371" spans="1:18" x14ac:dyDescent="0.25">
      <c r="A371" s="7" t="s">
        <v>106</v>
      </c>
      <c r="B371" s="7" t="s">
        <v>21</v>
      </c>
      <c r="C371" s="30">
        <v>49</v>
      </c>
      <c r="D371" s="60">
        <v>69</v>
      </c>
      <c r="E371" s="61">
        <v>69</v>
      </c>
      <c r="F371" s="63">
        <v>86</v>
      </c>
      <c r="G371" s="63">
        <v>86</v>
      </c>
      <c r="H371" s="63">
        <v>88</v>
      </c>
      <c r="I371" s="63">
        <v>95</v>
      </c>
      <c r="J371" s="62">
        <v>8</v>
      </c>
      <c r="K371" s="55" t="s">
        <v>114</v>
      </c>
      <c r="L371">
        <f t="shared" si="42"/>
        <v>69</v>
      </c>
      <c r="M371">
        <f t="shared" si="43"/>
        <v>88.75</v>
      </c>
      <c r="N371">
        <f t="shared" si="44"/>
        <v>0</v>
      </c>
      <c r="O371">
        <f t="shared" si="45"/>
        <v>9</v>
      </c>
      <c r="P371">
        <f t="shared" si="48"/>
        <v>2</v>
      </c>
      <c r="Q371">
        <f t="shared" si="49"/>
        <v>1</v>
      </c>
      <c r="R371">
        <f t="shared" si="46"/>
        <v>6</v>
      </c>
    </row>
    <row r="372" spans="1:18" x14ac:dyDescent="0.25">
      <c r="A372" s="7" t="s">
        <v>106</v>
      </c>
      <c r="B372" s="7" t="s">
        <v>23</v>
      </c>
      <c r="C372" s="30" t="s">
        <v>12</v>
      </c>
      <c r="D372" s="60" t="s">
        <v>12</v>
      </c>
      <c r="E372" s="61" t="s">
        <v>12</v>
      </c>
      <c r="F372" s="59" t="s">
        <v>12</v>
      </c>
      <c r="G372" s="59" t="s">
        <v>12</v>
      </c>
      <c r="H372" s="59" t="s">
        <v>12</v>
      </c>
      <c r="I372" s="59" t="s">
        <v>12</v>
      </c>
      <c r="J372" s="62">
        <v>28</v>
      </c>
      <c r="K372" s="55" t="s">
        <v>114</v>
      </c>
      <c r="L372" t="e">
        <f t="shared" si="42"/>
        <v>#DIV/0!</v>
      </c>
      <c r="M372" t="e">
        <f t="shared" si="43"/>
        <v>#DIV/0!</v>
      </c>
      <c r="N372" t="e">
        <f t="shared" si="44"/>
        <v>#VALUE!</v>
      </c>
      <c r="O372" t="e">
        <f t="shared" si="45"/>
        <v>#VALUE!</v>
      </c>
      <c r="P372" t="e">
        <f t="shared" si="48"/>
        <v>#VALUE!</v>
      </c>
      <c r="Q372">
        <f t="shared" si="49"/>
        <v>1</v>
      </c>
      <c r="R372" t="e">
        <f t="shared" si="46"/>
        <v>#VALUE!</v>
      </c>
    </row>
    <row r="373" spans="1:18" x14ac:dyDescent="0.25">
      <c r="A373" s="7" t="s">
        <v>106</v>
      </c>
      <c r="B373" s="7" t="s">
        <v>24</v>
      </c>
      <c r="C373" s="30">
        <v>37</v>
      </c>
      <c r="D373" s="60">
        <v>51</v>
      </c>
      <c r="E373" s="61">
        <v>53</v>
      </c>
      <c r="F373" s="63">
        <v>69</v>
      </c>
      <c r="G373" s="63">
        <v>75</v>
      </c>
      <c r="H373" s="63">
        <v>81</v>
      </c>
      <c r="I373" s="63">
        <v>85</v>
      </c>
      <c r="J373" s="62">
        <v>10</v>
      </c>
      <c r="K373" s="55" t="s">
        <v>114</v>
      </c>
      <c r="L373">
        <f t="shared" si="42"/>
        <v>52</v>
      </c>
      <c r="M373">
        <f t="shared" si="43"/>
        <v>77.5</v>
      </c>
      <c r="N373">
        <f t="shared" si="44"/>
        <v>2</v>
      </c>
      <c r="O373">
        <f t="shared" si="45"/>
        <v>16</v>
      </c>
      <c r="P373">
        <f t="shared" si="48"/>
        <v>2</v>
      </c>
      <c r="Q373" t="e">
        <f t="shared" si="49"/>
        <v>#VALUE!</v>
      </c>
      <c r="R373" t="e">
        <f t="shared" si="46"/>
        <v>#VALUE!</v>
      </c>
    </row>
    <row r="374" spans="1:18" x14ac:dyDescent="0.25">
      <c r="A374" s="7" t="s">
        <v>106</v>
      </c>
      <c r="B374" s="7" t="s">
        <v>56</v>
      </c>
      <c r="C374" s="30">
        <v>49</v>
      </c>
      <c r="D374" s="60">
        <v>61</v>
      </c>
      <c r="E374" s="61">
        <v>65</v>
      </c>
      <c r="F374" s="63">
        <v>79</v>
      </c>
      <c r="G374" s="63">
        <v>79</v>
      </c>
      <c r="H374" s="63">
        <v>93</v>
      </c>
      <c r="I374" s="63">
        <v>93</v>
      </c>
      <c r="J374" s="62">
        <v>11</v>
      </c>
      <c r="K374" s="55" t="s">
        <v>114</v>
      </c>
      <c r="L374">
        <f t="shared" si="42"/>
        <v>63</v>
      </c>
      <c r="M374">
        <f t="shared" si="43"/>
        <v>86</v>
      </c>
      <c r="N374">
        <f t="shared" si="44"/>
        <v>4</v>
      </c>
      <c r="O374">
        <f t="shared" si="45"/>
        <v>14</v>
      </c>
      <c r="P374">
        <f t="shared" si="48"/>
        <v>2</v>
      </c>
      <c r="Q374">
        <f t="shared" si="49"/>
        <v>1</v>
      </c>
      <c r="R374">
        <f t="shared" si="46"/>
        <v>6</v>
      </c>
    </row>
    <row r="375" spans="1:18" x14ac:dyDescent="0.25">
      <c r="A375" s="7" t="s">
        <v>106</v>
      </c>
      <c r="B375" s="7" t="s">
        <v>25</v>
      </c>
      <c r="C375" s="30">
        <v>43</v>
      </c>
      <c r="D375" s="60">
        <v>61</v>
      </c>
      <c r="E375" s="61">
        <v>63</v>
      </c>
      <c r="F375" s="63">
        <v>75</v>
      </c>
      <c r="G375" s="63">
        <v>77</v>
      </c>
      <c r="H375" s="63">
        <v>77</v>
      </c>
      <c r="I375" s="63">
        <v>77</v>
      </c>
      <c r="J375" s="62">
        <v>13</v>
      </c>
      <c r="K375" s="55" t="s">
        <v>114</v>
      </c>
      <c r="L375">
        <f t="shared" si="42"/>
        <v>62</v>
      </c>
      <c r="M375">
        <f t="shared" si="43"/>
        <v>76.5</v>
      </c>
      <c r="N375">
        <f t="shared" si="44"/>
        <v>2</v>
      </c>
      <c r="O375">
        <f t="shared" si="45"/>
        <v>2</v>
      </c>
      <c r="P375">
        <f t="shared" si="48"/>
        <v>2</v>
      </c>
      <c r="Q375">
        <f t="shared" si="49"/>
        <v>1</v>
      </c>
      <c r="R375">
        <f t="shared" si="46"/>
        <v>6</v>
      </c>
    </row>
    <row r="376" spans="1:18" x14ac:dyDescent="0.25">
      <c r="A376" s="7" t="s">
        <v>106</v>
      </c>
      <c r="B376" s="7" t="s">
        <v>94</v>
      </c>
      <c r="C376" s="30">
        <v>49</v>
      </c>
      <c r="D376" s="60">
        <v>57</v>
      </c>
      <c r="E376" s="61">
        <v>59</v>
      </c>
      <c r="F376" s="63">
        <v>61</v>
      </c>
      <c r="G376" s="63">
        <v>61</v>
      </c>
      <c r="H376" s="63">
        <v>63</v>
      </c>
      <c r="I376" s="63">
        <v>75</v>
      </c>
      <c r="J376" s="62">
        <v>14</v>
      </c>
      <c r="K376" s="55" t="s">
        <v>114</v>
      </c>
      <c r="L376">
        <f t="shared" si="42"/>
        <v>58</v>
      </c>
      <c r="M376">
        <f t="shared" si="43"/>
        <v>65</v>
      </c>
      <c r="N376">
        <f t="shared" si="44"/>
        <v>2</v>
      </c>
      <c r="O376">
        <f t="shared" si="45"/>
        <v>14</v>
      </c>
      <c r="P376">
        <f t="shared" si="48"/>
        <v>2</v>
      </c>
      <c r="Q376">
        <f t="shared" si="49"/>
        <v>2</v>
      </c>
      <c r="R376">
        <f t="shared" si="46"/>
        <v>5</v>
      </c>
    </row>
    <row r="377" spans="1:18" x14ac:dyDescent="0.25">
      <c r="A377" s="7" t="s">
        <v>106</v>
      </c>
      <c r="B377" s="7" t="s">
        <v>26</v>
      </c>
      <c r="C377" s="30">
        <v>51</v>
      </c>
      <c r="D377" s="60">
        <v>71</v>
      </c>
      <c r="E377" s="61">
        <v>73</v>
      </c>
      <c r="F377" s="63">
        <v>96</v>
      </c>
      <c r="G377" s="59" t="s">
        <v>12</v>
      </c>
      <c r="H377" s="59" t="s">
        <v>12</v>
      </c>
      <c r="I377" s="59" t="s">
        <v>12</v>
      </c>
      <c r="J377" s="62">
        <v>5</v>
      </c>
      <c r="K377" s="55" t="s">
        <v>114</v>
      </c>
      <c r="L377">
        <f t="shared" si="42"/>
        <v>72</v>
      </c>
      <c r="M377">
        <f t="shared" si="43"/>
        <v>96</v>
      </c>
      <c r="N377">
        <f t="shared" si="44"/>
        <v>2</v>
      </c>
      <c r="O377" t="e">
        <f t="shared" si="45"/>
        <v>#VALUE!</v>
      </c>
      <c r="P377">
        <f t="shared" si="48"/>
        <v>2</v>
      </c>
      <c r="Q377">
        <f t="shared" si="49"/>
        <v>1</v>
      </c>
      <c r="R377">
        <f t="shared" si="46"/>
        <v>6</v>
      </c>
    </row>
    <row r="378" spans="1:18" x14ac:dyDescent="0.25">
      <c r="A378" s="7" t="s">
        <v>106</v>
      </c>
      <c r="B378" s="7" t="s">
        <v>28</v>
      </c>
      <c r="C378" s="30">
        <v>41</v>
      </c>
      <c r="D378" s="60">
        <v>57</v>
      </c>
      <c r="E378" s="61">
        <v>61</v>
      </c>
      <c r="F378" s="63">
        <v>65</v>
      </c>
      <c r="G378" s="63">
        <v>67</v>
      </c>
      <c r="H378" s="63">
        <v>73</v>
      </c>
      <c r="I378" s="63">
        <v>75</v>
      </c>
      <c r="J378" s="62">
        <v>8</v>
      </c>
      <c r="K378" s="55" t="s">
        <v>114</v>
      </c>
      <c r="L378">
        <f t="shared" si="42"/>
        <v>59</v>
      </c>
      <c r="M378">
        <f t="shared" si="43"/>
        <v>70</v>
      </c>
      <c r="N378">
        <f t="shared" si="44"/>
        <v>4</v>
      </c>
      <c r="O378">
        <f t="shared" si="45"/>
        <v>10</v>
      </c>
      <c r="P378">
        <f t="shared" si="48"/>
        <v>2</v>
      </c>
      <c r="Q378" t="e">
        <f t="shared" si="49"/>
        <v>#VALUE!</v>
      </c>
      <c r="R378" t="e">
        <f t="shared" si="46"/>
        <v>#VALUE!</v>
      </c>
    </row>
    <row r="379" spans="1:18" x14ac:dyDescent="0.25">
      <c r="A379" s="7" t="s">
        <v>106</v>
      </c>
      <c r="B379" s="7" t="s">
        <v>29</v>
      </c>
      <c r="C379" s="30">
        <v>39</v>
      </c>
      <c r="D379" s="60">
        <v>59</v>
      </c>
      <c r="E379" s="61">
        <v>61</v>
      </c>
      <c r="F379" s="63">
        <v>83</v>
      </c>
      <c r="G379" s="63">
        <v>87</v>
      </c>
      <c r="H379" s="59" t="s">
        <v>12</v>
      </c>
      <c r="I379" s="59" t="s">
        <v>12</v>
      </c>
      <c r="J379" s="62">
        <v>6</v>
      </c>
      <c r="K379" s="55" t="s">
        <v>114</v>
      </c>
      <c r="L379">
        <f t="shared" si="42"/>
        <v>60</v>
      </c>
      <c r="M379">
        <f t="shared" si="43"/>
        <v>85</v>
      </c>
      <c r="N379">
        <f t="shared" si="44"/>
        <v>2</v>
      </c>
      <c r="O379" t="e">
        <f t="shared" si="45"/>
        <v>#VALUE!</v>
      </c>
      <c r="P379">
        <f t="shared" si="48"/>
        <v>2</v>
      </c>
      <c r="Q379">
        <f t="shared" si="49"/>
        <v>1</v>
      </c>
      <c r="R379">
        <f t="shared" si="46"/>
        <v>6</v>
      </c>
    </row>
    <row r="380" spans="1:18" x14ac:dyDescent="0.25">
      <c r="A380" s="7" t="s">
        <v>106</v>
      </c>
      <c r="B380" s="53" t="s">
        <v>30</v>
      </c>
      <c r="C380" s="30" t="s">
        <v>12</v>
      </c>
      <c r="D380" s="60" t="s">
        <v>12</v>
      </c>
      <c r="E380" s="61" t="s">
        <v>12</v>
      </c>
      <c r="F380" s="59" t="s">
        <v>12</v>
      </c>
      <c r="G380" s="59" t="s">
        <v>12</v>
      </c>
      <c r="H380" s="59" t="s">
        <v>12</v>
      </c>
      <c r="I380" s="59" t="s">
        <v>12</v>
      </c>
      <c r="J380" s="62">
        <v>8</v>
      </c>
      <c r="K380" s="55" t="s">
        <v>114</v>
      </c>
      <c r="L380" t="e">
        <f t="shared" si="42"/>
        <v>#DIV/0!</v>
      </c>
      <c r="M380" t="e">
        <f t="shared" si="43"/>
        <v>#DIV/0!</v>
      </c>
      <c r="N380" t="e">
        <f t="shared" si="44"/>
        <v>#VALUE!</v>
      </c>
      <c r="O380" t="e">
        <f t="shared" si="45"/>
        <v>#VALUE!</v>
      </c>
      <c r="P380" t="e">
        <f t="shared" si="48"/>
        <v>#VALUE!</v>
      </c>
      <c r="Q380" t="e">
        <f t="shared" si="49"/>
        <v>#VALUE!</v>
      </c>
      <c r="R380" t="e">
        <f t="shared" si="46"/>
        <v>#VALUE!</v>
      </c>
    </row>
    <row r="381" spans="1:18" x14ac:dyDescent="0.25">
      <c r="A381" s="7" t="s">
        <v>106</v>
      </c>
      <c r="B381" s="7" t="s">
        <v>31</v>
      </c>
      <c r="C381" s="30">
        <v>33</v>
      </c>
      <c r="D381" s="60">
        <v>49</v>
      </c>
      <c r="E381" s="61">
        <v>49</v>
      </c>
      <c r="F381" s="63">
        <v>57</v>
      </c>
      <c r="G381" s="63">
        <v>59</v>
      </c>
      <c r="H381" s="63">
        <v>59</v>
      </c>
      <c r="I381" s="63">
        <v>59</v>
      </c>
      <c r="J381" s="62">
        <v>51</v>
      </c>
      <c r="K381" s="55" t="s">
        <v>114</v>
      </c>
      <c r="L381">
        <f t="shared" si="42"/>
        <v>49</v>
      </c>
      <c r="M381">
        <f t="shared" si="43"/>
        <v>58.5</v>
      </c>
      <c r="N381">
        <f t="shared" si="44"/>
        <v>0</v>
      </c>
      <c r="O381">
        <f t="shared" si="45"/>
        <v>2</v>
      </c>
      <c r="P381">
        <f t="shared" si="48"/>
        <v>2</v>
      </c>
      <c r="Q381" t="e">
        <f t="shared" si="49"/>
        <v>#VALUE!</v>
      </c>
      <c r="R381" t="e">
        <f t="shared" si="46"/>
        <v>#VALUE!</v>
      </c>
    </row>
    <row r="382" spans="1:18" x14ac:dyDescent="0.25">
      <c r="A382" s="7" t="s">
        <v>106</v>
      </c>
      <c r="B382" s="7" t="s">
        <v>32</v>
      </c>
      <c r="C382" s="30">
        <v>43</v>
      </c>
      <c r="D382" s="60">
        <v>53</v>
      </c>
      <c r="E382" s="61">
        <v>53</v>
      </c>
      <c r="F382" s="63">
        <v>61</v>
      </c>
      <c r="G382" s="63">
        <v>61</v>
      </c>
      <c r="H382" s="63">
        <v>65</v>
      </c>
      <c r="I382" s="63">
        <v>69</v>
      </c>
      <c r="J382" s="62">
        <v>16</v>
      </c>
      <c r="K382" s="55" t="s">
        <v>114</v>
      </c>
      <c r="L382">
        <f t="shared" si="42"/>
        <v>53</v>
      </c>
      <c r="M382">
        <f t="shared" si="43"/>
        <v>64</v>
      </c>
      <c r="N382">
        <f t="shared" si="44"/>
        <v>0</v>
      </c>
      <c r="O382">
        <f t="shared" si="45"/>
        <v>8</v>
      </c>
      <c r="P382">
        <f t="shared" si="48"/>
        <v>2</v>
      </c>
      <c r="Q382">
        <f t="shared" si="49"/>
        <v>2</v>
      </c>
      <c r="R382">
        <f t="shared" si="46"/>
        <v>5</v>
      </c>
    </row>
    <row r="383" spans="1:18" x14ac:dyDescent="0.25">
      <c r="A383" s="7" t="s">
        <v>106</v>
      </c>
      <c r="B383" s="7" t="s">
        <v>33</v>
      </c>
      <c r="C383" s="30">
        <v>31</v>
      </c>
      <c r="D383" s="60">
        <v>47</v>
      </c>
      <c r="E383" s="61">
        <v>47</v>
      </c>
      <c r="F383" s="63">
        <v>57</v>
      </c>
      <c r="G383" s="63">
        <v>59</v>
      </c>
      <c r="H383" s="63">
        <v>59</v>
      </c>
      <c r="I383" s="63">
        <v>63</v>
      </c>
      <c r="J383" s="62">
        <v>28</v>
      </c>
      <c r="K383" s="55" t="s">
        <v>114</v>
      </c>
      <c r="L383">
        <f t="shared" si="42"/>
        <v>47</v>
      </c>
      <c r="M383">
        <f t="shared" si="43"/>
        <v>59.5</v>
      </c>
      <c r="N383">
        <f t="shared" si="44"/>
        <v>0</v>
      </c>
      <c r="O383">
        <f t="shared" si="45"/>
        <v>6</v>
      </c>
      <c r="P383">
        <f t="shared" si="48"/>
        <v>2</v>
      </c>
      <c r="Q383">
        <f t="shared" si="49"/>
        <v>1</v>
      </c>
      <c r="R383">
        <f t="shared" si="46"/>
        <v>6</v>
      </c>
    </row>
    <row r="384" spans="1:18" x14ac:dyDescent="0.25">
      <c r="A384" s="7" t="s">
        <v>106</v>
      </c>
      <c r="B384" s="7" t="s">
        <v>34</v>
      </c>
      <c r="C384" s="30">
        <v>37</v>
      </c>
      <c r="D384" s="60">
        <v>53</v>
      </c>
      <c r="E384" s="61">
        <v>55</v>
      </c>
      <c r="F384" s="59" t="s">
        <v>12</v>
      </c>
      <c r="G384" s="59" t="s">
        <v>12</v>
      </c>
      <c r="H384" s="59" t="s">
        <v>12</v>
      </c>
      <c r="I384" s="59" t="s">
        <v>12</v>
      </c>
      <c r="J384" s="62" t="s">
        <v>12</v>
      </c>
      <c r="K384" s="55" t="s">
        <v>114</v>
      </c>
      <c r="L384">
        <f t="shared" si="42"/>
        <v>54</v>
      </c>
      <c r="M384" t="e">
        <f t="shared" si="43"/>
        <v>#DIV/0!</v>
      </c>
      <c r="N384">
        <f t="shared" si="44"/>
        <v>2</v>
      </c>
      <c r="O384" t="e">
        <f t="shared" si="45"/>
        <v>#VALUE!</v>
      </c>
      <c r="P384">
        <f t="shared" si="48"/>
        <v>2</v>
      </c>
      <c r="Q384">
        <f t="shared" si="49"/>
        <v>1</v>
      </c>
      <c r="R384">
        <f t="shared" si="46"/>
        <v>6</v>
      </c>
    </row>
    <row r="385" spans="1:18" x14ac:dyDescent="0.25">
      <c r="A385" s="7" t="s">
        <v>106</v>
      </c>
      <c r="B385" s="7" t="s">
        <v>35</v>
      </c>
      <c r="C385" s="30" t="s">
        <v>12</v>
      </c>
      <c r="D385" s="60" t="s">
        <v>12</v>
      </c>
      <c r="E385" s="61" t="s">
        <v>12</v>
      </c>
      <c r="F385" s="59" t="s">
        <v>12</v>
      </c>
      <c r="G385" s="59" t="s">
        <v>12</v>
      </c>
      <c r="H385" s="59" t="s">
        <v>12</v>
      </c>
      <c r="I385" s="59" t="s">
        <v>12</v>
      </c>
      <c r="J385" s="62">
        <v>20</v>
      </c>
      <c r="K385" s="55" t="s">
        <v>114</v>
      </c>
      <c r="L385" t="e">
        <f t="shared" si="42"/>
        <v>#DIV/0!</v>
      </c>
      <c r="M385" t="e">
        <f t="shared" si="43"/>
        <v>#DIV/0!</v>
      </c>
      <c r="N385" t="e">
        <f t="shared" si="44"/>
        <v>#VALUE!</v>
      </c>
      <c r="O385" t="e">
        <f t="shared" si="45"/>
        <v>#VALUE!</v>
      </c>
      <c r="P385" t="e">
        <f t="shared" si="48"/>
        <v>#VALUE!</v>
      </c>
      <c r="Q385" t="e">
        <f t="shared" si="49"/>
        <v>#VALUE!</v>
      </c>
      <c r="R385" t="e">
        <f t="shared" si="46"/>
        <v>#VALUE!</v>
      </c>
    </row>
    <row r="386" spans="1:18" x14ac:dyDescent="0.25">
      <c r="A386" s="7" t="s">
        <v>106</v>
      </c>
      <c r="B386" s="7" t="s">
        <v>61</v>
      </c>
      <c r="C386" s="30">
        <v>29</v>
      </c>
      <c r="D386" s="60">
        <v>43</v>
      </c>
      <c r="E386" s="61">
        <v>47</v>
      </c>
      <c r="F386" s="63">
        <v>55</v>
      </c>
      <c r="G386" s="63">
        <v>55</v>
      </c>
      <c r="H386" s="63">
        <v>59</v>
      </c>
      <c r="I386" s="63">
        <v>59</v>
      </c>
      <c r="J386" s="62">
        <v>19</v>
      </c>
      <c r="K386" s="55" t="s">
        <v>114</v>
      </c>
      <c r="L386">
        <f t="shared" si="42"/>
        <v>45</v>
      </c>
      <c r="M386">
        <f t="shared" si="43"/>
        <v>57</v>
      </c>
      <c r="N386">
        <f t="shared" si="44"/>
        <v>4</v>
      </c>
      <c r="O386">
        <f t="shared" si="45"/>
        <v>4</v>
      </c>
      <c r="P386">
        <f t="shared" si="48"/>
        <v>2</v>
      </c>
      <c r="Q386" t="e">
        <f t="shared" si="49"/>
        <v>#VALUE!</v>
      </c>
      <c r="R386" t="e">
        <f t="shared" si="46"/>
        <v>#VALUE!</v>
      </c>
    </row>
    <row r="387" spans="1:18" x14ac:dyDescent="0.25">
      <c r="A387" s="7" t="s">
        <v>106</v>
      </c>
      <c r="B387" s="7" t="s">
        <v>79</v>
      </c>
      <c r="C387" s="30">
        <v>21</v>
      </c>
      <c r="D387" s="60">
        <v>59</v>
      </c>
      <c r="E387" s="61">
        <v>69</v>
      </c>
      <c r="F387" s="63">
        <v>77</v>
      </c>
      <c r="G387" s="63">
        <v>77</v>
      </c>
      <c r="H387" s="63">
        <v>79</v>
      </c>
      <c r="I387" s="63">
        <v>83</v>
      </c>
      <c r="J387" s="62">
        <v>8</v>
      </c>
      <c r="K387" s="55" t="s">
        <v>114</v>
      </c>
      <c r="L387">
        <f t="shared" ref="L387:L450" si="50">AVERAGE(D387:E387)</f>
        <v>64</v>
      </c>
      <c r="M387">
        <f t="shared" ref="M387:M450" si="51">AVERAGE(F387:I387)</f>
        <v>79</v>
      </c>
      <c r="N387">
        <f t="shared" ref="N387:N450" si="52">E387-D387</f>
        <v>10</v>
      </c>
      <c r="O387">
        <f t="shared" ref="O387:O450" si="53">I387-F387</f>
        <v>6</v>
      </c>
      <c r="P387">
        <f t="shared" si="48"/>
        <v>1</v>
      </c>
      <c r="Q387">
        <f t="shared" si="49"/>
        <v>2</v>
      </c>
      <c r="R387">
        <f t="shared" ref="R387:R450" si="54">IF(P387=Q387,5,6)</f>
        <v>6</v>
      </c>
    </row>
    <row r="388" spans="1:18" x14ac:dyDescent="0.25">
      <c r="A388" s="7" t="s">
        <v>106</v>
      </c>
      <c r="B388" s="7" t="s">
        <v>63</v>
      </c>
      <c r="C388" s="30">
        <v>43</v>
      </c>
      <c r="D388" s="60">
        <v>55</v>
      </c>
      <c r="E388" s="61">
        <v>55</v>
      </c>
      <c r="F388" s="63">
        <v>69</v>
      </c>
      <c r="G388" s="63">
        <v>69</v>
      </c>
      <c r="H388" s="63">
        <v>69</v>
      </c>
      <c r="I388" s="63">
        <v>69</v>
      </c>
      <c r="J388" s="62">
        <v>13</v>
      </c>
      <c r="K388" s="55" t="s">
        <v>114</v>
      </c>
      <c r="L388">
        <f t="shared" si="50"/>
        <v>55</v>
      </c>
      <c r="M388">
        <f t="shared" si="51"/>
        <v>69</v>
      </c>
      <c r="N388">
        <f t="shared" si="52"/>
        <v>0</v>
      </c>
      <c r="O388">
        <f t="shared" si="53"/>
        <v>0</v>
      </c>
      <c r="P388">
        <f t="shared" si="48"/>
        <v>2</v>
      </c>
      <c r="Q388">
        <f t="shared" si="49"/>
        <v>1</v>
      </c>
      <c r="R388">
        <f t="shared" si="54"/>
        <v>6</v>
      </c>
    </row>
    <row r="389" spans="1:18" x14ac:dyDescent="0.25">
      <c r="A389" s="7" t="s">
        <v>106</v>
      </c>
      <c r="B389" s="7" t="s">
        <v>89</v>
      </c>
      <c r="C389" s="30">
        <v>33</v>
      </c>
      <c r="D389" s="60">
        <v>49</v>
      </c>
      <c r="E389" s="61">
        <v>49</v>
      </c>
      <c r="F389" s="63">
        <v>71</v>
      </c>
      <c r="G389" s="63">
        <v>71</v>
      </c>
      <c r="H389" s="63">
        <v>71</v>
      </c>
      <c r="I389" s="63">
        <v>77</v>
      </c>
      <c r="J389" s="62">
        <v>20</v>
      </c>
      <c r="K389" s="55" t="s">
        <v>114</v>
      </c>
      <c r="L389">
        <f t="shared" si="50"/>
        <v>49</v>
      </c>
      <c r="M389">
        <f t="shared" si="51"/>
        <v>72.5</v>
      </c>
      <c r="N389">
        <f t="shared" si="52"/>
        <v>0</v>
      </c>
      <c r="O389">
        <f t="shared" si="53"/>
        <v>6</v>
      </c>
      <c r="P389">
        <f t="shared" si="48"/>
        <v>2</v>
      </c>
      <c r="Q389">
        <f t="shared" si="49"/>
        <v>2</v>
      </c>
      <c r="R389">
        <f t="shared" si="54"/>
        <v>5</v>
      </c>
    </row>
    <row r="390" spans="1:18" x14ac:dyDescent="0.25">
      <c r="A390" s="7" t="s">
        <v>106</v>
      </c>
      <c r="B390" s="7" t="s">
        <v>80</v>
      </c>
      <c r="C390" s="30">
        <v>33</v>
      </c>
      <c r="D390" s="60">
        <v>47</v>
      </c>
      <c r="E390" s="61">
        <v>49</v>
      </c>
      <c r="F390" s="63">
        <v>55</v>
      </c>
      <c r="G390" s="63">
        <v>55</v>
      </c>
      <c r="H390" s="63">
        <v>61</v>
      </c>
      <c r="I390" s="63">
        <v>61</v>
      </c>
      <c r="J390" s="62">
        <v>61</v>
      </c>
      <c r="K390" s="55" t="s">
        <v>114</v>
      </c>
      <c r="L390">
        <f t="shared" si="50"/>
        <v>48</v>
      </c>
      <c r="M390">
        <f t="shared" si="51"/>
        <v>58</v>
      </c>
      <c r="N390">
        <f t="shared" si="52"/>
        <v>2</v>
      </c>
      <c r="O390">
        <f t="shared" si="53"/>
        <v>6</v>
      </c>
      <c r="P390">
        <f t="shared" si="48"/>
        <v>2</v>
      </c>
      <c r="Q390">
        <f t="shared" si="49"/>
        <v>1</v>
      </c>
      <c r="R390">
        <f t="shared" si="54"/>
        <v>6</v>
      </c>
    </row>
    <row r="391" spans="1:18" x14ac:dyDescent="0.25">
      <c r="A391" s="7" t="s">
        <v>106</v>
      </c>
      <c r="B391" s="7" t="s">
        <v>64</v>
      </c>
      <c r="C391" s="30" t="s">
        <v>12</v>
      </c>
      <c r="D391" s="60" t="s">
        <v>12</v>
      </c>
      <c r="E391" s="61" t="s">
        <v>12</v>
      </c>
      <c r="F391" s="59" t="s">
        <v>12</v>
      </c>
      <c r="G391" s="59" t="s">
        <v>12</v>
      </c>
      <c r="H391" s="59" t="s">
        <v>12</v>
      </c>
      <c r="I391" s="59" t="s">
        <v>12</v>
      </c>
      <c r="J391" s="62">
        <v>19</v>
      </c>
      <c r="K391" s="55" t="s">
        <v>114</v>
      </c>
      <c r="L391" t="e">
        <f t="shared" si="50"/>
        <v>#DIV/0!</v>
      </c>
      <c r="M391" t="e">
        <f t="shared" si="51"/>
        <v>#DIV/0!</v>
      </c>
      <c r="N391" t="e">
        <f t="shared" si="52"/>
        <v>#VALUE!</v>
      </c>
      <c r="O391" t="e">
        <f t="shared" si="53"/>
        <v>#VALUE!</v>
      </c>
      <c r="P391" t="e">
        <f t="shared" si="48"/>
        <v>#VALUE!</v>
      </c>
      <c r="Q391">
        <f t="shared" si="49"/>
        <v>1</v>
      </c>
      <c r="R391" t="e">
        <f t="shared" si="54"/>
        <v>#VALUE!</v>
      </c>
    </row>
    <row r="392" spans="1:18" x14ac:dyDescent="0.25">
      <c r="A392" s="7" t="s">
        <v>106</v>
      </c>
      <c r="B392" s="7" t="s">
        <v>95</v>
      </c>
      <c r="C392" s="30" t="s">
        <v>12</v>
      </c>
      <c r="D392" s="60" t="s">
        <v>12</v>
      </c>
      <c r="E392" s="61" t="s">
        <v>12</v>
      </c>
      <c r="F392" s="59" t="s">
        <v>12</v>
      </c>
      <c r="G392" s="59" t="s">
        <v>12</v>
      </c>
      <c r="H392" s="59" t="s">
        <v>12</v>
      </c>
      <c r="I392" s="59" t="s">
        <v>12</v>
      </c>
      <c r="J392" s="62">
        <v>10</v>
      </c>
      <c r="K392" s="55" t="s">
        <v>114</v>
      </c>
      <c r="L392" t="e">
        <f t="shared" si="50"/>
        <v>#DIV/0!</v>
      </c>
      <c r="M392" t="e">
        <f t="shared" si="51"/>
        <v>#DIV/0!</v>
      </c>
      <c r="N392" t="e">
        <f t="shared" si="52"/>
        <v>#VALUE!</v>
      </c>
      <c r="O392" t="e">
        <f t="shared" si="53"/>
        <v>#VALUE!</v>
      </c>
      <c r="P392" t="e">
        <f t="shared" si="48"/>
        <v>#VALUE!</v>
      </c>
      <c r="Q392" t="e">
        <f t="shared" si="49"/>
        <v>#VALUE!</v>
      </c>
      <c r="R392" t="e">
        <f t="shared" si="54"/>
        <v>#VALUE!</v>
      </c>
    </row>
    <row r="393" spans="1:18" x14ac:dyDescent="0.25">
      <c r="A393" s="7" t="s">
        <v>106</v>
      </c>
      <c r="B393" s="7" t="s">
        <v>81</v>
      </c>
      <c r="C393" s="30">
        <v>57</v>
      </c>
      <c r="D393" s="60">
        <v>79</v>
      </c>
      <c r="E393" s="61">
        <v>83</v>
      </c>
      <c r="F393" s="59" t="s">
        <v>12</v>
      </c>
      <c r="G393" s="59" t="s">
        <v>12</v>
      </c>
      <c r="H393" s="59" t="s">
        <v>12</v>
      </c>
      <c r="I393" s="59" t="s">
        <v>12</v>
      </c>
      <c r="J393" s="62">
        <v>4</v>
      </c>
      <c r="K393" s="55" t="s">
        <v>114</v>
      </c>
      <c r="L393">
        <f t="shared" si="50"/>
        <v>81</v>
      </c>
      <c r="M393" t="e">
        <f t="shared" si="51"/>
        <v>#DIV/0!</v>
      </c>
      <c r="N393">
        <f t="shared" si="52"/>
        <v>4</v>
      </c>
      <c r="O393" t="e">
        <f t="shared" si="53"/>
        <v>#VALUE!</v>
      </c>
      <c r="P393">
        <f t="shared" si="48"/>
        <v>2</v>
      </c>
      <c r="Q393" t="e">
        <f t="shared" si="49"/>
        <v>#VALUE!</v>
      </c>
      <c r="R393" t="e">
        <f t="shared" si="54"/>
        <v>#VALUE!</v>
      </c>
    </row>
    <row r="394" spans="1:18" x14ac:dyDescent="0.25">
      <c r="A394" s="7" t="s">
        <v>106</v>
      </c>
      <c r="B394" s="7" t="s">
        <v>38</v>
      </c>
      <c r="C394" s="30">
        <v>55</v>
      </c>
      <c r="D394" s="60">
        <v>75</v>
      </c>
      <c r="E394" s="61">
        <v>79</v>
      </c>
      <c r="F394" s="59" t="s">
        <v>12</v>
      </c>
      <c r="G394" s="59" t="s">
        <v>12</v>
      </c>
      <c r="H394" s="59" t="s">
        <v>12</v>
      </c>
      <c r="I394" s="59" t="s">
        <v>12</v>
      </c>
      <c r="J394" s="62">
        <v>4</v>
      </c>
      <c r="K394" s="55" t="s">
        <v>114</v>
      </c>
      <c r="L394">
        <f t="shared" si="50"/>
        <v>77</v>
      </c>
      <c r="M394" t="e">
        <f t="shared" si="51"/>
        <v>#DIV/0!</v>
      </c>
      <c r="N394">
        <f t="shared" si="52"/>
        <v>4</v>
      </c>
      <c r="O394" t="e">
        <f t="shared" si="53"/>
        <v>#VALUE!</v>
      </c>
      <c r="P394">
        <f t="shared" si="48"/>
        <v>2</v>
      </c>
      <c r="Q394" t="e">
        <f t="shared" si="49"/>
        <v>#VALUE!</v>
      </c>
      <c r="R394" t="e">
        <f t="shared" si="54"/>
        <v>#VALUE!</v>
      </c>
    </row>
    <row r="395" spans="1:18" x14ac:dyDescent="0.25">
      <c r="A395" s="7" t="s">
        <v>106</v>
      </c>
      <c r="B395" s="7" t="s">
        <v>66</v>
      </c>
      <c r="C395" s="30">
        <v>35</v>
      </c>
      <c r="D395" s="60" t="s">
        <v>12</v>
      </c>
      <c r="E395" s="61" t="s">
        <v>12</v>
      </c>
      <c r="F395" s="59" t="s">
        <v>12</v>
      </c>
      <c r="G395" s="59" t="s">
        <v>12</v>
      </c>
      <c r="H395" s="59" t="s">
        <v>12</v>
      </c>
      <c r="I395" s="59" t="s">
        <v>12</v>
      </c>
      <c r="J395" s="62">
        <v>0</v>
      </c>
      <c r="K395" s="55" t="s">
        <v>114</v>
      </c>
      <c r="L395" t="e">
        <f t="shared" si="50"/>
        <v>#DIV/0!</v>
      </c>
      <c r="M395" t="e">
        <f t="shared" si="51"/>
        <v>#DIV/0!</v>
      </c>
      <c r="N395" t="e">
        <f t="shared" si="52"/>
        <v>#VALUE!</v>
      </c>
      <c r="O395" t="e">
        <f t="shared" si="53"/>
        <v>#VALUE!</v>
      </c>
      <c r="P395" t="e">
        <f t="shared" si="48"/>
        <v>#VALUE!</v>
      </c>
      <c r="Q395" t="e">
        <f t="shared" si="49"/>
        <v>#VALUE!</v>
      </c>
      <c r="R395" t="e">
        <f t="shared" si="54"/>
        <v>#VALUE!</v>
      </c>
    </row>
    <row r="396" spans="1:18" x14ac:dyDescent="0.25">
      <c r="A396" s="7" t="s">
        <v>106</v>
      </c>
      <c r="B396" s="7" t="s">
        <v>39</v>
      </c>
      <c r="C396" s="30">
        <v>41</v>
      </c>
      <c r="D396" s="60">
        <v>61</v>
      </c>
      <c r="E396" s="61">
        <v>71</v>
      </c>
      <c r="F396" s="63">
        <v>83</v>
      </c>
      <c r="G396" s="59" t="s">
        <v>12</v>
      </c>
      <c r="H396" s="59" t="s">
        <v>12</v>
      </c>
      <c r="I396" s="59" t="s">
        <v>12</v>
      </c>
      <c r="J396" s="62">
        <v>5</v>
      </c>
      <c r="K396" s="55" t="s">
        <v>114</v>
      </c>
      <c r="L396">
        <f t="shared" si="50"/>
        <v>66</v>
      </c>
      <c r="M396">
        <f t="shared" si="51"/>
        <v>83</v>
      </c>
      <c r="N396">
        <f t="shared" si="52"/>
        <v>10</v>
      </c>
      <c r="O396" t="e">
        <f t="shared" si="53"/>
        <v>#VALUE!</v>
      </c>
      <c r="P396">
        <f t="shared" si="48"/>
        <v>1</v>
      </c>
      <c r="Q396" t="e">
        <f t="shared" si="49"/>
        <v>#VALUE!</v>
      </c>
      <c r="R396" t="e">
        <f t="shared" si="54"/>
        <v>#VALUE!</v>
      </c>
    </row>
    <row r="397" spans="1:18" x14ac:dyDescent="0.25">
      <c r="A397" s="7" t="s">
        <v>106</v>
      </c>
      <c r="B397" s="7" t="s">
        <v>40</v>
      </c>
      <c r="C397" s="30">
        <v>39</v>
      </c>
      <c r="D397" s="60">
        <v>57</v>
      </c>
      <c r="E397" s="61">
        <v>63</v>
      </c>
      <c r="F397" s="63">
        <v>75</v>
      </c>
      <c r="G397" s="63">
        <v>81</v>
      </c>
      <c r="H397" s="63">
        <v>81</v>
      </c>
      <c r="I397" s="63">
        <v>83</v>
      </c>
      <c r="J397" s="62">
        <v>9</v>
      </c>
      <c r="K397" s="55" t="s">
        <v>114</v>
      </c>
      <c r="L397">
        <f t="shared" si="50"/>
        <v>60</v>
      </c>
      <c r="M397">
        <f t="shared" si="51"/>
        <v>80</v>
      </c>
      <c r="N397">
        <f t="shared" si="52"/>
        <v>6</v>
      </c>
      <c r="O397">
        <f t="shared" si="53"/>
        <v>8</v>
      </c>
      <c r="P397">
        <f t="shared" si="48"/>
        <v>1</v>
      </c>
      <c r="Q397" t="e">
        <f t="shared" si="49"/>
        <v>#VALUE!</v>
      </c>
      <c r="R397" t="e">
        <f t="shared" si="54"/>
        <v>#VALUE!</v>
      </c>
    </row>
    <row r="398" spans="1:18" x14ac:dyDescent="0.25">
      <c r="A398" s="7" t="s">
        <v>106</v>
      </c>
      <c r="B398" s="7" t="s">
        <v>90</v>
      </c>
      <c r="C398" s="30">
        <v>41</v>
      </c>
      <c r="D398" s="60">
        <v>57</v>
      </c>
      <c r="E398" s="61">
        <v>57</v>
      </c>
      <c r="F398" s="63">
        <v>71</v>
      </c>
      <c r="G398" s="63">
        <v>73</v>
      </c>
      <c r="H398" s="63">
        <v>73</v>
      </c>
      <c r="I398" s="63">
        <v>73</v>
      </c>
      <c r="J398" s="62">
        <v>16</v>
      </c>
      <c r="K398" s="55" t="s">
        <v>114</v>
      </c>
      <c r="L398">
        <f t="shared" si="50"/>
        <v>57</v>
      </c>
      <c r="M398">
        <f t="shared" si="51"/>
        <v>72.5</v>
      </c>
      <c r="N398">
        <f t="shared" si="52"/>
        <v>0</v>
      </c>
      <c r="O398">
        <f t="shared" si="53"/>
        <v>2</v>
      </c>
      <c r="P398">
        <f t="shared" si="48"/>
        <v>2</v>
      </c>
      <c r="Q398">
        <f t="shared" si="49"/>
        <v>1</v>
      </c>
      <c r="R398">
        <f t="shared" si="54"/>
        <v>6</v>
      </c>
    </row>
    <row r="399" spans="1:18" x14ac:dyDescent="0.25">
      <c r="A399" s="7" t="s">
        <v>106</v>
      </c>
      <c r="B399" s="7" t="s">
        <v>67</v>
      </c>
      <c r="C399" s="30">
        <v>51</v>
      </c>
      <c r="D399" s="60">
        <v>63</v>
      </c>
      <c r="E399" s="61">
        <v>69</v>
      </c>
      <c r="F399" s="63">
        <v>83</v>
      </c>
      <c r="G399" s="63">
        <v>85</v>
      </c>
      <c r="H399" s="63">
        <v>85</v>
      </c>
      <c r="I399" s="63">
        <v>93</v>
      </c>
      <c r="J399" s="62">
        <v>8</v>
      </c>
      <c r="K399" s="55" t="s">
        <v>114</v>
      </c>
      <c r="L399">
        <f t="shared" si="50"/>
        <v>66</v>
      </c>
      <c r="M399">
        <f t="shared" si="51"/>
        <v>86.5</v>
      </c>
      <c r="N399">
        <f t="shared" si="52"/>
        <v>6</v>
      </c>
      <c r="O399">
        <f t="shared" si="53"/>
        <v>10</v>
      </c>
      <c r="P399">
        <f t="shared" si="48"/>
        <v>1</v>
      </c>
      <c r="Q399">
        <f t="shared" si="49"/>
        <v>2</v>
      </c>
      <c r="R399">
        <f t="shared" si="54"/>
        <v>6</v>
      </c>
    </row>
    <row r="400" spans="1:18" x14ac:dyDescent="0.25">
      <c r="A400" s="7" t="s">
        <v>106</v>
      </c>
      <c r="B400" s="7" t="s">
        <v>82</v>
      </c>
      <c r="C400" s="30">
        <v>51</v>
      </c>
      <c r="D400" s="60">
        <v>69</v>
      </c>
      <c r="E400" s="61">
        <v>71</v>
      </c>
      <c r="F400" s="63">
        <v>85</v>
      </c>
      <c r="G400" s="63">
        <v>85</v>
      </c>
      <c r="H400" s="63">
        <v>93</v>
      </c>
      <c r="I400" s="63">
        <v>93</v>
      </c>
      <c r="J400" s="62">
        <v>8</v>
      </c>
      <c r="K400" s="55" t="s">
        <v>114</v>
      </c>
      <c r="L400">
        <f t="shared" si="50"/>
        <v>70</v>
      </c>
      <c r="M400">
        <f t="shared" si="51"/>
        <v>89</v>
      </c>
      <c r="N400">
        <f t="shared" si="52"/>
        <v>2</v>
      </c>
      <c r="O400">
        <f t="shared" si="53"/>
        <v>8</v>
      </c>
      <c r="P400">
        <f t="shared" si="48"/>
        <v>2</v>
      </c>
      <c r="Q400">
        <f t="shared" si="49"/>
        <v>1</v>
      </c>
      <c r="R400">
        <f t="shared" si="54"/>
        <v>6</v>
      </c>
    </row>
    <row r="401" spans="1:18" x14ac:dyDescent="0.25">
      <c r="A401" s="7" t="s">
        <v>106</v>
      </c>
      <c r="B401" s="7" t="s">
        <v>96</v>
      </c>
      <c r="C401" s="30">
        <v>55</v>
      </c>
      <c r="D401" s="60">
        <v>77</v>
      </c>
      <c r="E401" s="61">
        <v>81</v>
      </c>
      <c r="F401" s="59" t="s">
        <v>12</v>
      </c>
      <c r="G401" s="59" t="s">
        <v>12</v>
      </c>
      <c r="H401" s="59" t="s">
        <v>12</v>
      </c>
      <c r="I401" s="59" t="s">
        <v>12</v>
      </c>
      <c r="J401" s="62">
        <v>4</v>
      </c>
      <c r="K401" s="55" t="s">
        <v>114</v>
      </c>
      <c r="L401">
        <f t="shared" si="50"/>
        <v>79</v>
      </c>
      <c r="M401" t="e">
        <f t="shared" si="51"/>
        <v>#DIV/0!</v>
      </c>
      <c r="N401">
        <f t="shared" si="52"/>
        <v>4</v>
      </c>
      <c r="O401" t="e">
        <f t="shared" si="53"/>
        <v>#VALUE!</v>
      </c>
      <c r="P401">
        <f t="shared" si="48"/>
        <v>2</v>
      </c>
      <c r="Q401">
        <f t="shared" si="49"/>
        <v>1</v>
      </c>
      <c r="R401">
        <f t="shared" si="54"/>
        <v>6</v>
      </c>
    </row>
    <row r="402" spans="1:18" x14ac:dyDescent="0.25">
      <c r="A402" s="7" t="s">
        <v>106</v>
      </c>
      <c r="B402" s="7" t="s">
        <v>70</v>
      </c>
      <c r="C402" s="30">
        <v>43</v>
      </c>
      <c r="D402" s="60">
        <v>57</v>
      </c>
      <c r="E402" s="61">
        <v>59</v>
      </c>
      <c r="F402" s="63">
        <v>69</v>
      </c>
      <c r="G402" s="63">
        <v>71</v>
      </c>
      <c r="H402" s="63">
        <v>83</v>
      </c>
      <c r="I402" s="63">
        <v>83</v>
      </c>
      <c r="J402" s="62">
        <v>13</v>
      </c>
      <c r="K402" s="55" t="s">
        <v>114</v>
      </c>
      <c r="L402">
        <f t="shared" si="50"/>
        <v>58</v>
      </c>
      <c r="M402">
        <f t="shared" si="51"/>
        <v>76.5</v>
      </c>
      <c r="N402">
        <f t="shared" si="52"/>
        <v>2</v>
      </c>
      <c r="O402">
        <f t="shared" si="53"/>
        <v>14</v>
      </c>
      <c r="P402">
        <f t="shared" si="48"/>
        <v>2</v>
      </c>
      <c r="Q402" t="e">
        <f t="shared" si="49"/>
        <v>#VALUE!</v>
      </c>
      <c r="R402" t="e">
        <f t="shared" si="54"/>
        <v>#VALUE!</v>
      </c>
    </row>
    <row r="403" spans="1:18" x14ac:dyDescent="0.25">
      <c r="A403" s="7" t="s">
        <v>106</v>
      </c>
      <c r="B403" s="7" t="s">
        <v>41</v>
      </c>
      <c r="C403" s="30">
        <v>47</v>
      </c>
      <c r="D403" s="60">
        <v>65</v>
      </c>
      <c r="E403" s="61">
        <v>69</v>
      </c>
      <c r="F403" s="63">
        <v>93</v>
      </c>
      <c r="G403" s="63">
        <v>93</v>
      </c>
      <c r="H403" s="63">
        <v>93</v>
      </c>
      <c r="I403" s="63">
        <v>93</v>
      </c>
      <c r="J403" s="62">
        <v>8</v>
      </c>
      <c r="K403" s="55" t="s">
        <v>114</v>
      </c>
      <c r="L403">
        <f t="shared" si="50"/>
        <v>67</v>
      </c>
      <c r="M403">
        <f t="shared" si="51"/>
        <v>93</v>
      </c>
      <c r="N403">
        <f t="shared" si="52"/>
        <v>4</v>
      </c>
      <c r="O403">
        <f t="shared" si="53"/>
        <v>0</v>
      </c>
      <c r="P403">
        <f t="shared" si="48"/>
        <v>2</v>
      </c>
      <c r="Q403">
        <f t="shared" si="49"/>
        <v>1</v>
      </c>
      <c r="R403">
        <f t="shared" si="54"/>
        <v>6</v>
      </c>
    </row>
    <row r="404" spans="1:18" x14ac:dyDescent="0.25">
      <c r="A404" s="7" t="s">
        <v>106</v>
      </c>
      <c r="B404" s="7" t="s">
        <v>42</v>
      </c>
      <c r="C404" s="30">
        <v>27</v>
      </c>
      <c r="D404" s="60" t="s">
        <v>12</v>
      </c>
      <c r="E404" s="61" t="s">
        <v>12</v>
      </c>
      <c r="F404" s="59" t="s">
        <v>12</v>
      </c>
      <c r="G404" s="59" t="s">
        <v>12</v>
      </c>
      <c r="H404" s="59" t="s">
        <v>12</v>
      </c>
      <c r="I404" s="59" t="s">
        <v>12</v>
      </c>
      <c r="J404" s="62">
        <v>2</v>
      </c>
      <c r="K404" s="55" t="s">
        <v>114</v>
      </c>
      <c r="L404" t="e">
        <f t="shared" si="50"/>
        <v>#DIV/0!</v>
      </c>
      <c r="M404" t="e">
        <f t="shared" si="51"/>
        <v>#DIV/0!</v>
      </c>
      <c r="N404" t="e">
        <f t="shared" si="52"/>
        <v>#VALUE!</v>
      </c>
      <c r="O404" t="e">
        <f t="shared" si="53"/>
        <v>#VALUE!</v>
      </c>
      <c r="P404" t="e">
        <f t="shared" si="48"/>
        <v>#VALUE!</v>
      </c>
      <c r="Q404">
        <f t="shared" si="49"/>
        <v>2</v>
      </c>
      <c r="R404" t="e">
        <f t="shared" si="54"/>
        <v>#VALUE!</v>
      </c>
    </row>
    <row r="405" spans="1:18" x14ac:dyDescent="0.25">
      <c r="A405" s="7" t="s">
        <v>106</v>
      </c>
      <c r="B405" s="7" t="s">
        <v>45</v>
      </c>
      <c r="C405" s="30">
        <v>39</v>
      </c>
      <c r="D405" s="60">
        <v>59</v>
      </c>
      <c r="E405" s="61">
        <v>69</v>
      </c>
      <c r="F405" s="59" t="s">
        <v>12</v>
      </c>
      <c r="G405" s="59" t="s">
        <v>12</v>
      </c>
      <c r="H405" s="59" t="s">
        <v>12</v>
      </c>
      <c r="I405" s="59" t="s">
        <v>12</v>
      </c>
      <c r="J405" s="62" t="s">
        <v>12</v>
      </c>
      <c r="K405" s="55" t="s">
        <v>114</v>
      </c>
      <c r="L405">
        <f t="shared" si="50"/>
        <v>64</v>
      </c>
      <c r="M405" t="e">
        <f t="shared" si="51"/>
        <v>#DIV/0!</v>
      </c>
      <c r="N405">
        <f t="shared" si="52"/>
        <v>10</v>
      </c>
      <c r="O405" t="e">
        <f t="shared" si="53"/>
        <v>#VALUE!</v>
      </c>
      <c r="P405">
        <f t="shared" si="48"/>
        <v>1</v>
      </c>
      <c r="Q405" t="e">
        <f t="shared" si="49"/>
        <v>#VALUE!</v>
      </c>
      <c r="R405" t="e">
        <f t="shared" si="54"/>
        <v>#VALUE!</v>
      </c>
    </row>
    <row r="406" spans="1:18" x14ac:dyDescent="0.25">
      <c r="A406" s="7" t="s">
        <v>106</v>
      </c>
      <c r="B406" s="7" t="s">
        <v>83</v>
      </c>
      <c r="C406" s="30">
        <v>61</v>
      </c>
      <c r="D406" s="60">
        <v>75</v>
      </c>
      <c r="E406" s="61">
        <v>77</v>
      </c>
      <c r="F406" s="63">
        <v>81</v>
      </c>
      <c r="G406" s="63">
        <v>81</v>
      </c>
      <c r="H406" s="63">
        <v>89</v>
      </c>
      <c r="I406" s="63">
        <v>89</v>
      </c>
      <c r="J406" s="62">
        <v>11</v>
      </c>
      <c r="K406" s="55" t="s">
        <v>114</v>
      </c>
      <c r="L406">
        <f t="shared" si="50"/>
        <v>76</v>
      </c>
      <c r="M406">
        <f t="shared" si="51"/>
        <v>85</v>
      </c>
      <c r="N406">
        <f t="shared" si="52"/>
        <v>2</v>
      </c>
      <c r="O406">
        <f t="shared" si="53"/>
        <v>8</v>
      </c>
      <c r="P406">
        <f t="shared" si="48"/>
        <v>2</v>
      </c>
      <c r="Q406" t="e">
        <f t="shared" si="49"/>
        <v>#VALUE!</v>
      </c>
      <c r="R406" t="e">
        <f t="shared" si="54"/>
        <v>#VALUE!</v>
      </c>
    </row>
    <row r="407" spans="1:18" x14ac:dyDescent="0.25">
      <c r="A407" s="7" t="s">
        <v>106</v>
      </c>
      <c r="B407" s="7" t="s">
        <v>109</v>
      </c>
      <c r="C407" s="30">
        <v>47</v>
      </c>
      <c r="D407" s="60">
        <v>69</v>
      </c>
      <c r="E407" s="61">
        <v>71</v>
      </c>
      <c r="F407" s="63">
        <v>75</v>
      </c>
      <c r="G407" s="63">
        <v>75</v>
      </c>
      <c r="H407" s="63">
        <v>79</v>
      </c>
      <c r="I407" s="63">
        <v>81</v>
      </c>
      <c r="J407" s="62">
        <v>20</v>
      </c>
      <c r="K407" s="55" t="s">
        <v>114</v>
      </c>
      <c r="L407">
        <f t="shared" si="50"/>
        <v>70</v>
      </c>
      <c r="M407">
        <f t="shared" si="51"/>
        <v>77.5</v>
      </c>
      <c r="N407">
        <f t="shared" si="52"/>
        <v>2</v>
      </c>
      <c r="O407">
        <f t="shared" si="53"/>
        <v>6</v>
      </c>
      <c r="P407">
        <f t="shared" si="48"/>
        <v>2</v>
      </c>
      <c r="Q407">
        <f t="shared" si="49"/>
        <v>1</v>
      </c>
      <c r="R407">
        <f t="shared" si="54"/>
        <v>6</v>
      </c>
    </row>
    <row r="408" spans="1:18" x14ac:dyDescent="0.25">
      <c r="A408" s="7" t="s">
        <v>106</v>
      </c>
      <c r="B408" s="7" t="s">
        <v>73</v>
      </c>
      <c r="C408" s="30">
        <v>15</v>
      </c>
      <c r="D408" s="60">
        <v>33</v>
      </c>
      <c r="E408" s="61">
        <v>35</v>
      </c>
      <c r="F408" s="59" t="s">
        <v>12</v>
      </c>
      <c r="G408" s="59" t="s">
        <v>12</v>
      </c>
      <c r="H408" s="59" t="s">
        <v>12</v>
      </c>
      <c r="I408" s="59" t="s">
        <v>12</v>
      </c>
      <c r="J408" s="62">
        <v>8</v>
      </c>
      <c r="K408" s="55" t="s">
        <v>114</v>
      </c>
      <c r="L408">
        <f t="shared" si="50"/>
        <v>34</v>
      </c>
      <c r="M408" t="e">
        <f t="shared" si="51"/>
        <v>#DIV/0!</v>
      </c>
      <c r="N408">
        <f t="shared" si="52"/>
        <v>2</v>
      </c>
      <c r="O408" t="e">
        <f t="shared" si="53"/>
        <v>#VALUE!</v>
      </c>
      <c r="P408">
        <f t="shared" si="48"/>
        <v>2</v>
      </c>
      <c r="Q408">
        <f t="shared" si="49"/>
        <v>1</v>
      </c>
      <c r="R408">
        <f t="shared" si="54"/>
        <v>6</v>
      </c>
    </row>
    <row r="409" spans="1:18" x14ac:dyDescent="0.25">
      <c r="A409" s="7" t="s">
        <v>106</v>
      </c>
      <c r="B409" s="7" t="s">
        <v>46</v>
      </c>
      <c r="C409" s="30">
        <v>25</v>
      </c>
      <c r="D409" s="60">
        <v>41</v>
      </c>
      <c r="E409" s="61">
        <v>41</v>
      </c>
      <c r="F409" s="63">
        <v>55</v>
      </c>
      <c r="G409" s="63">
        <v>55</v>
      </c>
      <c r="H409" s="63">
        <v>55</v>
      </c>
      <c r="I409" s="63">
        <v>55</v>
      </c>
      <c r="J409" s="62">
        <v>37</v>
      </c>
      <c r="K409" s="55" t="s">
        <v>114</v>
      </c>
      <c r="L409">
        <f t="shared" si="50"/>
        <v>41</v>
      </c>
      <c r="M409">
        <f t="shared" si="51"/>
        <v>55</v>
      </c>
      <c r="N409">
        <f t="shared" si="52"/>
        <v>0</v>
      </c>
      <c r="O409">
        <f t="shared" si="53"/>
        <v>0</v>
      </c>
      <c r="P409">
        <f t="shared" si="48"/>
        <v>2</v>
      </c>
      <c r="Q409" t="e">
        <f t="shared" si="49"/>
        <v>#VALUE!</v>
      </c>
      <c r="R409" t="e">
        <f t="shared" si="54"/>
        <v>#VALUE!</v>
      </c>
    </row>
    <row r="410" spans="1:18" x14ac:dyDescent="0.25">
      <c r="A410" s="7" t="s">
        <v>106</v>
      </c>
      <c r="B410" s="7" t="s">
        <v>97</v>
      </c>
      <c r="C410" s="30">
        <v>31</v>
      </c>
      <c r="D410" s="60">
        <v>47</v>
      </c>
      <c r="E410" s="61">
        <v>47</v>
      </c>
      <c r="F410" s="63">
        <v>57</v>
      </c>
      <c r="G410" s="63">
        <v>59</v>
      </c>
      <c r="H410" s="63">
        <v>59</v>
      </c>
      <c r="I410" s="63">
        <v>61</v>
      </c>
      <c r="J410" s="62">
        <v>58</v>
      </c>
      <c r="K410" s="55" t="s">
        <v>114</v>
      </c>
      <c r="L410">
        <f t="shared" si="50"/>
        <v>47</v>
      </c>
      <c r="M410">
        <f t="shared" si="51"/>
        <v>59</v>
      </c>
      <c r="N410">
        <f t="shared" si="52"/>
        <v>0</v>
      </c>
      <c r="O410">
        <f t="shared" si="53"/>
        <v>4</v>
      </c>
      <c r="P410">
        <f>IF(N410&gt;5.57,1,2)</f>
        <v>2</v>
      </c>
      <c r="Q410">
        <f t="shared" si="49"/>
        <v>2</v>
      </c>
      <c r="R410">
        <f t="shared" si="54"/>
        <v>5</v>
      </c>
    </row>
    <row r="411" spans="1:18" x14ac:dyDescent="0.25">
      <c r="A411" s="26" t="s">
        <v>10</v>
      </c>
      <c r="B411" s="54" t="s">
        <v>75</v>
      </c>
      <c r="C411" s="30">
        <v>75</v>
      </c>
      <c r="D411" s="60">
        <v>82</v>
      </c>
      <c r="E411" s="61">
        <v>82</v>
      </c>
      <c r="F411" s="64">
        <v>102</v>
      </c>
      <c r="G411" s="64">
        <v>102</v>
      </c>
      <c r="H411" s="64" t="s">
        <v>12</v>
      </c>
      <c r="I411" s="64" t="s">
        <v>12</v>
      </c>
      <c r="J411" s="65">
        <v>4</v>
      </c>
      <c r="K411" s="55" t="s">
        <v>169</v>
      </c>
      <c r="L411">
        <f t="shared" si="50"/>
        <v>82</v>
      </c>
      <c r="M411">
        <f t="shared" si="51"/>
        <v>102</v>
      </c>
      <c r="N411">
        <f t="shared" si="52"/>
        <v>0</v>
      </c>
      <c r="O411" t="e">
        <f t="shared" si="53"/>
        <v>#VALUE!</v>
      </c>
      <c r="P411">
        <f>IF(N411&gt;5.65,1,2)</f>
        <v>2</v>
      </c>
      <c r="Q411">
        <f>IF(O410&gt;4.46,1,2)</f>
        <v>2</v>
      </c>
      <c r="R411">
        <f t="shared" si="54"/>
        <v>5</v>
      </c>
    </row>
    <row r="412" spans="1:18" x14ac:dyDescent="0.25">
      <c r="A412" s="26" t="s">
        <v>10</v>
      </c>
      <c r="B412" s="54" t="s">
        <v>11</v>
      </c>
      <c r="C412" s="30">
        <v>82</v>
      </c>
      <c r="D412" s="60">
        <v>95</v>
      </c>
      <c r="E412" s="61">
        <v>95</v>
      </c>
      <c r="F412" s="59" t="s">
        <v>12</v>
      </c>
      <c r="G412" s="59" t="s">
        <v>12</v>
      </c>
      <c r="H412" s="59" t="s">
        <v>12</v>
      </c>
      <c r="I412" s="59" t="s">
        <v>12</v>
      </c>
      <c r="J412" s="65">
        <v>4</v>
      </c>
      <c r="K412" s="55" t="s">
        <v>169</v>
      </c>
      <c r="L412">
        <f t="shared" si="50"/>
        <v>95</v>
      </c>
      <c r="M412" t="e">
        <f t="shared" si="51"/>
        <v>#DIV/0!</v>
      </c>
      <c r="N412">
        <f t="shared" si="52"/>
        <v>0</v>
      </c>
      <c r="O412" t="e">
        <f t="shared" si="53"/>
        <v>#VALUE!</v>
      </c>
      <c r="P412">
        <f t="shared" ref="P412:P475" si="55">IF(N412&gt;5.65,1,2)</f>
        <v>2</v>
      </c>
      <c r="Q412" t="e">
        <f t="shared" ref="Q412:Q475" si="56">IF(O411&gt;4.46,1,2)</f>
        <v>#VALUE!</v>
      </c>
      <c r="R412" t="e">
        <f t="shared" si="54"/>
        <v>#VALUE!</v>
      </c>
    </row>
    <row r="413" spans="1:18" x14ac:dyDescent="0.25">
      <c r="A413" s="26" t="s">
        <v>10</v>
      </c>
      <c r="B413" s="54" t="s">
        <v>13</v>
      </c>
      <c r="C413" s="30">
        <v>85</v>
      </c>
      <c r="D413" s="60">
        <v>102</v>
      </c>
      <c r="E413" s="61">
        <v>105</v>
      </c>
      <c r="F413" s="59" t="s">
        <v>12</v>
      </c>
      <c r="G413" s="59" t="s">
        <v>12</v>
      </c>
      <c r="H413" s="59" t="s">
        <v>12</v>
      </c>
      <c r="I413" s="59" t="s">
        <v>12</v>
      </c>
      <c r="J413" s="65">
        <v>2</v>
      </c>
      <c r="K413" s="55" t="s">
        <v>169</v>
      </c>
      <c r="L413">
        <f t="shared" si="50"/>
        <v>103.5</v>
      </c>
      <c r="M413" t="e">
        <f t="shared" si="51"/>
        <v>#DIV/0!</v>
      </c>
      <c r="N413">
        <f t="shared" si="52"/>
        <v>3</v>
      </c>
      <c r="O413" t="e">
        <f t="shared" si="53"/>
        <v>#VALUE!</v>
      </c>
      <c r="P413">
        <f t="shared" si="55"/>
        <v>2</v>
      </c>
      <c r="Q413" t="e">
        <f t="shared" si="56"/>
        <v>#VALUE!</v>
      </c>
      <c r="R413" t="e">
        <f t="shared" si="54"/>
        <v>#VALUE!</v>
      </c>
    </row>
    <row r="414" spans="1:18" x14ac:dyDescent="0.25">
      <c r="A414" s="26" t="s">
        <v>10</v>
      </c>
      <c r="B414" s="54" t="s">
        <v>14</v>
      </c>
      <c r="C414" s="56" t="s">
        <v>12</v>
      </c>
      <c r="D414" s="57" t="s">
        <v>12</v>
      </c>
      <c r="E414" s="58" t="s">
        <v>12</v>
      </c>
      <c r="F414" s="59" t="s">
        <v>12</v>
      </c>
      <c r="G414" s="59" t="s">
        <v>12</v>
      </c>
      <c r="H414" s="59" t="s">
        <v>12</v>
      </c>
      <c r="I414" s="59" t="s">
        <v>12</v>
      </c>
      <c r="J414" s="65">
        <v>1</v>
      </c>
      <c r="K414" s="55" t="s">
        <v>169</v>
      </c>
      <c r="L414" t="e">
        <f t="shared" si="50"/>
        <v>#DIV/0!</v>
      </c>
      <c r="M414" t="e">
        <f t="shared" si="51"/>
        <v>#DIV/0!</v>
      </c>
      <c r="N414" t="e">
        <f t="shared" si="52"/>
        <v>#VALUE!</v>
      </c>
      <c r="O414" t="e">
        <f t="shared" si="53"/>
        <v>#VALUE!</v>
      </c>
      <c r="P414" t="e">
        <f t="shared" si="55"/>
        <v>#VALUE!</v>
      </c>
      <c r="Q414" t="e">
        <f t="shared" si="56"/>
        <v>#VALUE!</v>
      </c>
      <c r="R414" t="e">
        <f t="shared" si="54"/>
        <v>#VALUE!</v>
      </c>
    </row>
    <row r="415" spans="1:18" x14ac:dyDescent="0.25">
      <c r="A415" s="26" t="s">
        <v>10</v>
      </c>
      <c r="B415" s="54" t="s">
        <v>115</v>
      </c>
      <c r="C415" s="30">
        <v>52</v>
      </c>
      <c r="D415" s="60">
        <v>69</v>
      </c>
      <c r="E415" s="61">
        <v>69</v>
      </c>
      <c r="F415" s="64">
        <v>85</v>
      </c>
      <c r="G415" s="64">
        <v>85</v>
      </c>
      <c r="H415" s="64">
        <v>85</v>
      </c>
      <c r="I415" s="64">
        <v>87</v>
      </c>
      <c r="J415" s="65">
        <v>8</v>
      </c>
      <c r="K415" s="55" t="s">
        <v>169</v>
      </c>
      <c r="L415">
        <f t="shared" si="50"/>
        <v>69</v>
      </c>
      <c r="M415">
        <f t="shared" si="51"/>
        <v>85.5</v>
      </c>
      <c r="N415">
        <f t="shared" si="52"/>
        <v>0</v>
      </c>
      <c r="O415">
        <f t="shared" si="53"/>
        <v>2</v>
      </c>
      <c r="P415">
        <f t="shared" si="55"/>
        <v>2</v>
      </c>
      <c r="Q415" t="e">
        <f t="shared" si="56"/>
        <v>#VALUE!</v>
      </c>
      <c r="R415" t="e">
        <f t="shared" si="54"/>
        <v>#VALUE!</v>
      </c>
    </row>
    <row r="416" spans="1:18" x14ac:dyDescent="0.25">
      <c r="A416" s="26" t="s">
        <v>10</v>
      </c>
      <c r="B416" s="54" t="s">
        <v>16</v>
      </c>
      <c r="C416" s="30">
        <v>62</v>
      </c>
      <c r="D416" s="60">
        <v>90</v>
      </c>
      <c r="E416" s="61">
        <v>92</v>
      </c>
      <c r="F416" s="59" t="s">
        <v>12</v>
      </c>
      <c r="G416" s="59" t="s">
        <v>12</v>
      </c>
      <c r="H416" s="59" t="s">
        <v>12</v>
      </c>
      <c r="I416" s="59" t="s">
        <v>12</v>
      </c>
      <c r="J416" s="65">
        <v>4</v>
      </c>
      <c r="K416" s="55" t="s">
        <v>169</v>
      </c>
      <c r="L416">
        <f t="shared" si="50"/>
        <v>91</v>
      </c>
      <c r="M416" t="e">
        <f t="shared" si="51"/>
        <v>#DIV/0!</v>
      </c>
      <c r="N416">
        <f t="shared" si="52"/>
        <v>2</v>
      </c>
      <c r="O416" t="e">
        <f t="shared" si="53"/>
        <v>#VALUE!</v>
      </c>
      <c r="P416">
        <f t="shared" si="55"/>
        <v>2</v>
      </c>
      <c r="Q416">
        <f t="shared" si="56"/>
        <v>2</v>
      </c>
      <c r="R416">
        <f t="shared" si="54"/>
        <v>5</v>
      </c>
    </row>
    <row r="417" spans="1:18" x14ac:dyDescent="0.25">
      <c r="A417" s="26" t="s">
        <v>10</v>
      </c>
      <c r="B417" s="54" t="s">
        <v>84</v>
      </c>
      <c r="C417" s="56" t="s">
        <v>12</v>
      </c>
      <c r="D417" s="57" t="s">
        <v>12</v>
      </c>
      <c r="E417" s="58" t="s">
        <v>12</v>
      </c>
      <c r="F417" s="59" t="s">
        <v>12</v>
      </c>
      <c r="G417" s="59" t="s">
        <v>12</v>
      </c>
      <c r="H417" s="59" t="s">
        <v>12</v>
      </c>
      <c r="I417" s="59" t="s">
        <v>12</v>
      </c>
      <c r="J417" s="65">
        <v>1</v>
      </c>
      <c r="K417" s="55" t="s">
        <v>169</v>
      </c>
      <c r="L417" t="e">
        <f t="shared" si="50"/>
        <v>#DIV/0!</v>
      </c>
      <c r="M417" t="e">
        <f t="shared" si="51"/>
        <v>#DIV/0!</v>
      </c>
      <c r="N417" t="e">
        <f t="shared" si="52"/>
        <v>#VALUE!</v>
      </c>
      <c r="O417" t="e">
        <f t="shared" si="53"/>
        <v>#VALUE!</v>
      </c>
      <c r="P417" t="e">
        <f t="shared" si="55"/>
        <v>#VALUE!</v>
      </c>
      <c r="Q417" t="e">
        <f t="shared" si="56"/>
        <v>#VALUE!</v>
      </c>
      <c r="R417" t="e">
        <f t="shared" si="54"/>
        <v>#VALUE!</v>
      </c>
    </row>
    <row r="418" spans="1:18" x14ac:dyDescent="0.25">
      <c r="A418" s="26" t="s">
        <v>10</v>
      </c>
      <c r="B418" s="54" t="s">
        <v>116</v>
      </c>
      <c r="C418" s="56" t="s">
        <v>12</v>
      </c>
      <c r="D418" s="57" t="s">
        <v>12</v>
      </c>
      <c r="E418" s="58" t="s">
        <v>12</v>
      </c>
      <c r="F418" s="59" t="s">
        <v>12</v>
      </c>
      <c r="G418" s="59" t="s">
        <v>12</v>
      </c>
      <c r="H418" s="59" t="s">
        <v>12</v>
      </c>
      <c r="I418" s="59" t="s">
        <v>12</v>
      </c>
      <c r="J418" s="65">
        <v>1</v>
      </c>
      <c r="K418" s="55" t="s">
        <v>169</v>
      </c>
      <c r="L418" t="e">
        <f t="shared" si="50"/>
        <v>#DIV/0!</v>
      </c>
      <c r="M418" t="e">
        <f t="shared" si="51"/>
        <v>#DIV/0!</v>
      </c>
      <c r="N418" t="e">
        <f t="shared" si="52"/>
        <v>#VALUE!</v>
      </c>
      <c r="O418" t="e">
        <f t="shared" si="53"/>
        <v>#VALUE!</v>
      </c>
      <c r="P418" t="e">
        <f t="shared" si="55"/>
        <v>#VALUE!</v>
      </c>
      <c r="Q418" t="e">
        <f t="shared" si="56"/>
        <v>#VALUE!</v>
      </c>
      <c r="R418" t="e">
        <f t="shared" si="54"/>
        <v>#VALUE!</v>
      </c>
    </row>
    <row r="419" spans="1:18" x14ac:dyDescent="0.25">
      <c r="A419" s="26" t="s">
        <v>10</v>
      </c>
      <c r="B419" s="54" t="s">
        <v>17</v>
      </c>
      <c r="C419" s="30">
        <v>65</v>
      </c>
      <c r="D419" s="60">
        <v>69</v>
      </c>
      <c r="E419" s="61">
        <v>82</v>
      </c>
      <c r="F419" s="64">
        <v>88</v>
      </c>
      <c r="G419" s="64">
        <v>91</v>
      </c>
      <c r="H419" s="64">
        <v>95</v>
      </c>
      <c r="I419" s="64">
        <v>95</v>
      </c>
      <c r="J419" s="65">
        <v>8</v>
      </c>
      <c r="K419" s="55" t="s">
        <v>169</v>
      </c>
      <c r="L419">
        <f t="shared" si="50"/>
        <v>75.5</v>
      </c>
      <c r="M419">
        <f t="shared" si="51"/>
        <v>92.25</v>
      </c>
      <c r="N419">
        <f t="shared" si="52"/>
        <v>13</v>
      </c>
      <c r="O419">
        <f t="shared" si="53"/>
        <v>7</v>
      </c>
      <c r="P419">
        <f t="shared" si="55"/>
        <v>1</v>
      </c>
      <c r="Q419" t="e">
        <f t="shared" si="56"/>
        <v>#VALUE!</v>
      </c>
      <c r="R419" t="e">
        <f t="shared" si="54"/>
        <v>#VALUE!</v>
      </c>
    </row>
    <row r="420" spans="1:18" x14ac:dyDescent="0.25">
      <c r="A420" s="26" t="s">
        <v>10</v>
      </c>
      <c r="B420" s="54" t="s">
        <v>18</v>
      </c>
      <c r="C420" s="30">
        <v>87</v>
      </c>
      <c r="D420" s="57" t="s">
        <v>12</v>
      </c>
      <c r="E420" s="58" t="s">
        <v>12</v>
      </c>
      <c r="F420" s="59" t="s">
        <v>12</v>
      </c>
      <c r="G420" s="59" t="s">
        <v>12</v>
      </c>
      <c r="H420" s="59" t="s">
        <v>12</v>
      </c>
      <c r="I420" s="59" t="s">
        <v>12</v>
      </c>
      <c r="J420" s="65">
        <v>2</v>
      </c>
      <c r="K420" s="55" t="s">
        <v>169</v>
      </c>
      <c r="L420" t="e">
        <f t="shared" si="50"/>
        <v>#DIV/0!</v>
      </c>
      <c r="M420" t="e">
        <f t="shared" si="51"/>
        <v>#DIV/0!</v>
      </c>
      <c r="N420" t="e">
        <f t="shared" si="52"/>
        <v>#VALUE!</v>
      </c>
      <c r="O420" t="e">
        <f t="shared" si="53"/>
        <v>#VALUE!</v>
      </c>
      <c r="P420" t="e">
        <f t="shared" si="55"/>
        <v>#VALUE!</v>
      </c>
      <c r="Q420">
        <f t="shared" si="56"/>
        <v>1</v>
      </c>
      <c r="R420" t="e">
        <f t="shared" si="54"/>
        <v>#VALUE!</v>
      </c>
    </row>
    <row r="421" spans="1:18" x14ac:dyDescent="0.25">
      <c r="A421" s="26" t="s">
        <v>10</v>
      </c>
      <c r="B421" s="54" t="s">
        <v>50</v>
      </c>
      <c r="C421" s="30">
        <v>71</v>
      </c>
      <c r="D421" s="60">
        <v>92</v>
      </c>
      <c r="E421" s="61">
        <v>92</v>
      </c>
      <c r="F421" s="59" t="s">
        <v>12</v>
      </c>
      <c r="G421" s="59" t="s">
        <v>12</v>
      </c>
      <c r="H421" s="59" t="s">
        <v>12</v>
      </c>
      <c r="I421" s="59" t="s">
        <v>12</v>
      </c>
      <c r="J421" s="65">
        <v>4</v>
      </c>
      <c r="K421" s="55" t="s">
        <v>169</v>
      </c>
      <c r="L421">
        <f t="shared" si="50"/>
        <v>92</v>
      </c>
      <c r="M421" t="e">
        <f t="shared" si="51"/>
        <v>#DIV/0!</v>
      </c>
      <c r="N421">
        <f t="shared" si="52"/>
        <v>0</v>
      </c>
      <c r="O421" t="e">
        <f t="shared" si="53"/>
        <v>#VALUE!</v>
      </c>
      <c r="P421">
        <f t="shared" si="55"/>
        <v>2</v>
      </c>
      <c r="Q421" t="e">
        <f t="shared" si="56"/>
        <v>#VALUE!</v>
      </c>
      <c r="R421" t="e">
        <f t="shared" si="54"/>
        <v>#VALUE!</v>
      </c>
    </row>
    <row r="422" spans="1:18" x14ac:dyDescent="0.25">
      <c r="A422" s="26" t="s">
        <v>10</v>
      </c>
      <c r="B422" s="54" t="s">
        <v>76</v>
      </c>
      <c r="C422" s="30">
        <v>58</v>
      </c>
      <c r="D422" s="60">
        <v>76</v>
      </c>
      <c r="E422" s="61">
        <v>77</v>
      </c>
      <c r="F422" s="64">
        <v>89</v>
      </c>
      <c r="G422" s="64">
        <v>90</v>
      </c>
      <c r="H422" s="64">
        <v>90</v>
      </c>
      <c r="I422" s="64">
        <v>94</v>
      </c>
      <c r="J422" s="65">
        <v>8</v>
      </c>
      <c r="K422" s="55" t="s">
        <v>169</v>
      </c>
      <c r="L422">
        <f t="shared" si="50"/>
        <v>76.5</v>
      </c>
      <c r="M422">
        <f t="shared" si="51"/>
        <v>90.75</v>
      </c>
      <c r="N422">
        <f t="shared" si="52"/>
        <v>1</v>
      </c>
      <c r="O422">
        <f t="shared" si="53"/>
        <v>5</v>
      </c>
      <c r="P422">
        <f t="shared" si="55"/>
        <v>2</v>
      </c>
      <c r="Q422" t="e">
        <f t="shared" si="56"/>
        <v>#VALUE!</v>
      </c>
      <c r="R422" t="e">
        <f t="shared" si="54"/>
        <v>#VALUE!</v>
      </c>
    </row>
    <row r="423" spans="1:18" x14ac:dyDescent="0.25">
      <c r="A423" s="26" t="s">
        <v>10</v>
      </c>
      <c r="B423" s="54" t="s">
        <v>51</v>
      </c>
      <c r="C423" s="30">
        <v>72</v>
      </c>
      <c r="D423" s="60">
        <v>87</v>
      </c>
      <c r="E423" s="58">
        <v>101</v>
      </c>
      <c r="F423" s="59" t="s">
        <v>12</v>
      </c>
      <c r="G423" s="59" t="s">
        <v>12</v>
      </c>
      <c r="H423" s="59" t="s">
        <v>12</v>
      </c>
      <c r="I423" s="59" t="s">
        <v>12</v>
      </c>
      <c r="J423" s="65">
        <v>3</v>
      </c>
      <c r="K423" s="55" t="s">
        <v>169</v>
      </c>
      <c r="L423">
        <f t="shared" si="50"/>
        <v>94</v>
      </c>
      <c r="M423" t="e">
        <f t="shared" si="51"/>
        <v>#DIV/0!</v>
      </c>
      <c r="N423">
        <f t="shared" si="52"/>
        <v>14</v>
      </c>
      <c r="O423" t="e">
        <f t="shared" si="53"/>
        <v>#VALUE!</v>
      </c>
      <c r="P423">
        <f t="shared" si="55"/>
        <v>1</v>
      </c>
      <c r="Q423">
        <f t="shared" si="56"/>
        <v>1</v>
      </c>
      <c r="R423">
        <f t="shared" si="54"/>
        <v>5</v>
      </c>
    </row>
    <row r="424" spans="1:18" x14ac:dyDescent="0.25">
      <c r="A424" s="26" t="s">
        <v>10</v>
      </c>
      <c r="B424" s="54" t="s">
        <v>85</v>
      </c>
      <c r="C424" s="30">
        <v>104</v>
      </c>
      <c r="D424" s="60" t="s">
        <v>12</v>
      </c>
      <c r="E424" s="61" t="s">
        <v>12</v>
      </c>
      <c r="F424" s="59" t="s">
        <v>12</v>
      </c>
      <c r="G424" s="59" t="s">
        <v>12</v>
      </c>
      <c r="H424" s="59" t="s">
        <v>12</v>
      </c>
      <c r="I424" s="59" t="s">
        <v>12</v>
      </c>
      <c r="J424" s="65">
        <v>1</v>
      </c>
      <c r="K424" s="55" t="s">
        <v>169</v>
      </c>
      <c r="L424" t="e">
        <f t="shared" si="50"/>
        <v>#DIV/0!</v>
      </c>
      <c r="M424" t="e">
        <f t="shared" si="51"/>
        <v>#DIV/0!</v>
      </c>
      <c r="N424" t="e">
        <f t="shared" si="52"/>
        <v>#VALUE!</v>
      </c>
      <c r="O424" t="e">
        <f t="shared" si="53"/>
        <v>#VALUE!</v>
      </c>
      <c r="P424" t="e">
        <f t="shared" si="55"/>
        <v>#VALUE!</v>
      </c>
      <c r="Q424" t="e">
        <f t="shared" si="56"/>
        <v>#VALUE!</v>
      </c>
      <c r="R424" t="e">
        <f t="shared" si="54"/>
        <v>#VALUE!</v>
      </c>
    </row>
    <row r="425" spans="1:18" x14ac:dyDescent="0.25">
      <c r="A425" s="26" t="s">
        <v>10</v>
      </c>
      <c r="B425" s="54" t="s">
        <v>77</v>
      </c>
      <c r="C425" s="30">
        <v>89</v>
      </c>
      <c r="D425" s="60" t="s">
        <v>12</v>
      </c>
      <c r="E425" s="61" t="s">
        <v>12</v>
      </c>
      <c r="F425" s="59" t="s">
        <v>12</v>
      </c>
      <c r="G425" s="59" t="s">
        <v>12</v>
      </c>
      <c r="H425" s="59" t="s">
        <v>12</v>
      </c>
      <c r="I425" s="59" t="s">
        <v>12</v>
      </c>
      <c r="J425" s="65">
        <v>2</v>
      </c>
      <c r="K425" s="55" t="s">
        <v>169</v>
      </c>
      <c r="L425" t="e">
        <f t="shared" si="50"/>
        <v>#DIV/0!</v>
      </c>
      <c r="M425" t="e">
        <f t="shared" si="51"/>
        <v>#DIV/0!</v>
      </c>
      <c r="N425" t="e">
        <f t="shared" si="52"/>
        <v>#VALUE!</v>
      </c>
      <c r="O425" t="e">
        <f t="shared" si="53"/>
        <v>#VALUE!</v>
      </c>
      <c r="P425" t="e">
        <f t="shared" si="55"/>
        <v>#VALUE!</v>
      </c>
      <c r="Q425" t="e">
        <f t="shared" si="56"/>
        <v>#VALUE!</v>
      </c>
      <c r="R425" t="e">
        <f t="shared" si="54"/>
        <v>#VALUE!</v>
      </c>
    </row>
    <row r="426" spans="1:18" x14ac:dyDescent="0.25">
      <c r="A426" s="26" t="s">
        <v>10</v>
      </c>
      <c r="B426" s="54" t="s">
        <v>20</v>
      </c>
      <c r="C426" s="30">
        <v>76</v>
      </c>
      <c r="D426" s="60">
        <v>96</v>
      </c>
      <c r="E426" s="61">
        <v>106</v>
      </c>
      <c r="F426" s="59" t="s">
        <v>12</v>
      </c>
      <c r="G426" s="59" t="s">
        <v>12</v>
      </c>
      <c r="H426" s="59" t="s">
        <v>12</v>
      </c>
      <c r="I426" s="59" t="s">
        <v>12</v>
      </c>
      <c r="J426" s="65">
        <v>3</v>
      </c>
      <c r="K426" s="55" t="s">
        <v>169</v>
      </c>
      <c r="L426">
        <f t="shared" si="50"/>
        <v>101</v>
      </c>
      <c r="M426" t="e">
        <f t="shared" si="51"/>
        <v>#DIV/0!</v>
      </c>
      <c r="N426">
        <f t="shared" si="52"/>
        <v>10</v>
      </c>
      <c r="O426" t="e">
        <f t="shared" si="53"/>
        <v>#VALUE!</v>
      </c>
      <c r="P426">
        <f t="shared" si="55"/>
        <v>1</v>
      </c>
      <c r="Q426" t="e">
        <f t="shared" si="56"/>
        <v>#VALUE!</v>
      </c>
      <c r="R426" t="e">
        <f t="shared" si="54"/>
        <v>#VALUE!</v>
      </c>
    </row>
    <row r="427" spans="1:18" x14ac:dyDescent="0.25">
      <c r="A427" s="26" t="s">
        <v>10</v>
      </c>
      <c r="B427" s="54" t="s">
        <v>21</v>
      </c>
      <c r="C427" s="56" t="s">
        <v>12</v>
      </c>
      <c r="D427" s="57" t="s">
        <v>12</v>
      </c>
      <c r="E427" s="58" t="s">
        <v>12</v>
      </c>
      <c r="F427" s="59" t="s">
        <v>12</v>
      </c>
      <c r="G427" s="59" t="s">
        <v>12</v>
      </c>
      <c r="H427" s="59" t="s">
        <v>12</v>
      </c>
      <c r="I427" s="59" t="s">
        <v>12</v>
      </c>
      <c r="J427" s="65">
        <v>1</v>
      </c>
      <c r="K427" s="55" t="s">
        <v>169</v>
      </c>
      <c r="L427" t="e">
        <f t="shared" si="50"/>
        <v>#DIV/0!</v>
      </c>
      <c r="M427" t="e">
        <f t="shared" si="51"/>
        <v>#DIV/0!</v>
      </c>
      <c r="N427" t="e">
        <f t="shared" si="52"/>
        <v>#VALUE!</v>
      </c>
      <c r="O427" t="e">
        <f t="shared" si="53"/>
        <v>#VALUE!</v>
      </c>
      <c r="P427" t="e">
        <f t="shared" si="55"/>
        <v>#VALUE!</v>
      </c>
      <c r="Q427" t="e">
        <f t="shared" si="56"/>
        <v>#VALUE!</v>
      </c>
      <c r="R427" t="e">
        <f t="shared" si="54"/>
        <v>#VALUE!</v>
      </c>
    </row>
    <row r="428" spans="1:18" x14ac:dyDescent="0.25">
      <c r="A428" s="26" t="s">
        <v>10</v>
      </c>
      <c r="B428" s="54" t="s">
        <v>52</v>
      </c>
      <c r="C428" s="30">
        <v>43</v>
      </c>
      <c r="D428" s="60">
        <v>58</v>
      </c>
      <c r="E428" s="61">
        <v>59</v>
      </c>
      <c r="F428" s="64">
        <v>70</v>
      </c>
      <c r="G428" s="64">
        <v>74</v>
      </c>
      <c r="H428" s="64">
        <v>75</v>
      </c>
      <c r="I428" s="64">
        <v>75</v>
      </c>
      <c r="J428" s="65">
        <v>16</v>
      </c>
      <c r="K428" s="55" t="s">
        <v>169</v>
      </c>
      <c r="L428">
        <f t="shared" si="50"/>
        <v>58.5</v>
      </c>
      <c r="M428">
        <f t="shared" si="51"/>
        <v>73.5</v>
      </c>
      <c r="N428">
        <f t="shared" si="52"/>
        <v>1</v>
      </c>
      <c r="O428">
        <f t="shared" si="53"/>
        <v>5</v>
      </c>
      <c r="P428">
        <f t="shared" si="55"/>
        <v>2</v>
      </c>
      <c r="Q428" t="e">
        <f t="shared" si="56"/>
        <v>#VALUE!</v>
      </c>
      <c r="R428" t="e">
        <f t="shared" si="54"/>
        <v>#VALUE!</v>
      </c>
    </row>
    <row r="429" spans="1:18" x14ac:dyDescent="0.25">
      <c r="A429" s="26" t="s">
        <v>10</v>
      </c>
      <c r="B429" s="54" t="s">
        <v>53</v>
      </c>
      <c r="C429" s="30">
        <v>61</v>
      </c>
      <c r="D429" s="60">
        <v>75</v>
      </c>
      <c r="E429" s="61">
        <v>75</v>
      </c>
      <c r="F429" s="64">
        <v>96</v>
      </c>
      <c r="G429" s="64">
        <v>96</v>
      </c>
      <c r="H429" s="59" t="s">
        <v>12</v>
      </c>
      <c r="I429" s="59" t="s">
        <v>12</v>
      </c>
      <c r="J429" s="65">
        <v>6</v>
      </c>
      <c r="K429" s="55" t="s">
        <v>169</v>
      </c>
      <c r="L429">
        <f t="shared" si="50"/>
        <v>75</v>
      </c>
      <c r="M429">
        <f t="shared" si="51"/>
        <v>96</v>
      </c>
      <c r="N429">
        <f t="shared" si="52"/>
        <v>0</v>
      </c>
      <c r="O429" t="e">
        <f t="shared" si="53"/>
        <v>#VALUE!</v>
      </c>
      <c r="P429">
        <f t="shared" si="55"/>
        <v>2</v>
      </c>
      <c r="Q429">
        <f t="shared" si="56"/>
        <v>1</v>
      </c>
      <c r="R429">
        <f t="shared" si="54"/>
        <v>6</v>
      </c>
    </row>
    <row r="430" spans="1:18" x14ac:dyDescent="0.25">
      <c r="A430" s="26" t="s">
        <v>10</v>
      </c>
      <c r="B430" s="54" t="s">
        <v>22</v>
      </c>
      <c r="C430" s="30">
        <v>87</v>
      </c>
      <c r="D430" s="57" t="s">
        <v>12</v>
      </c>
      <c r="E430" s="58" t="s">
        <v>12</v>
      </c>
      <c r="F430" s="59" t="s">
        <v>12</v>
      </c>
      <c r="G430" s="59" t="s">
        <v>12</v>
      </c>
      <c r="H430" s="59" t="s">
        <v>12</v>
      </c>
      <c r="I430" s="59" t="s">
        <v>12</v>
      </c>
      <c r="J430" s="65">
        <v>2</v>
      </c>
      <c r="K430" s="55" t="s">
        <v>169</v>
      </c>
      <c r="L430" t="e">
        <f t="shared" si="50"/>
        <v>#DIV/0!</v>
      </c>
      <c r="M430" t="e">
        <f t="shared" si="51"/>
        <v>#DIV/0!</v>
      </c>
      <c r="N430" t="e">
        <f t="shared" si="52"/>
        <v>#VALUE!</v>
      </c>
      <c r="O430" t="e">
        <f t="shared" si="53"/>
        <v>#VALUE!</v>
      </c>
      <c r="P430" t="e">
        <f t="shared" si="55"/>
        <v>#VALUE!</v>
      </c>
      <c r="Q430" t="e">
        <f t="shared" si="56"/>
        <v>#VALUE!</v>
      </c>
      <c r="R430" t="e">
        <f t="shared" si="54"/>
        <v>#VALUE!</v>
      </c>
    </row>
    <row r="431" spans="1:18" x14ac:dyDescent="0.25">
      <c r="A431" s="26" t="s">
        <v>10</v>
      </c>
      <c r="B431" s="54" t="s">
        <v>54</v>
      </c>
      <c r="C431" s="30">
        <v>95</v>
      </c>
      <c r="D431" s="57" t="s">
        <v>12</v>
      </c>
      <c r="E431" s="58" t="s">
        <v>12</v>
      </c>
      <c r="F431" s="59" t="s">
        <v>12</v>
      </c>
      <c r="G431" s="59" t="s">
        <v>12</v>
      </c>
      <c r="H431" s="59" t="s">
        <v>12</v>
      </c>
      <c r="I431" s="59" t="s">
        <v>12</v>
      </c>
      <c r="J431" s="65">
        <v>2</v>
      </c>
      <c r="K431" s="55" t="s">
        <v>169</v>
      </c>
      <c r="L431" t="e">
        <f t="shared" si="50"/>
        <v>#DIV/0!</v>
      </c>
      <c r="M431" t="e">
        <f t="shared" si="51"/>
        <v>#DIV/0!</v>
      </c>
      <c r="N431" t="e">
        <f t="shared" si="52"/>
        <v>#VALUE!</v>
      </c>
      <c r="O431" t="e">
        <f t="shared" si="53"/>
        <v>#VALUE!</v>
      </c>
      <c r="P431" t="e">
        <f t="shared" si="55"/>
        <v>#VALUE!</v>
      </c>
      <c r="Q431" t="e">
        <f t="shared" si="56"/>
        <v>#VALUE!</v>
      </c>
      <c r="R431" t="e">
        <f t="shared" si="54"/>
        <v>#VALUE!</v>
      </c>
    </row>
    <row r="432" spans="1:18" x14ac:dyDescent="0.25">
      <c r="A432" s="26" t="s">
        <v>10</v>
      </c>
      <c r="B432" s="54" t="s">
        <v>55</v>
      </c>
      <c r="C432" s="30">
        <v>52</v>
      </c>
      <c r="D432" s="60">
        <v>67</v>
      </c>
      <c r="E432" s="61">
        <v>67</v>
      </c>
      <c r="F432" s="64">
        <v>80</v>
      </c>
      <c r="G432" s="64">
        <v>81</v>
      </c>
      <c r="H432" s="64">
        <v>81</v>
      </c>
      <c r="I432" s="64">
        <v>87</v>
      </c>
      <c r="J432" s="65">
        <v>12</v>
      </c>
      <c r="K432" s="55" t="s">
        <v>169</v>
      </c>
      <c r="L432">
        <f t="shared" si="50"/>
        <v>67</v>
      </c>
      <c r="M432">
        <f t="shared" si="51"/>
        <v>82.25</v>
      </c>
      <c r="N432">
        <f t="shared" si="52"/>
        <v>0</v>
      </c>
      <c r="O432">
        <f t="shared" si="53"/>
        <v>7</v>
      </c>
      <c r="P432">
        <f t="shared" si="55"/>
        <v>2</v>
      </c>
      <c r="Q432" t="e">
        <f t="shared" si="56"/>
        <v>#VALUE!</v>
      </c>
      <c r="R432" t="e">
        <f t="shared" si="54"/>
        <v>#VALUE!</v>
      </c>
    </row>
    <row r="433" spans="1:18" x14ac:dyDescent="0.25">
      <c r="A433" s="26" t="s">
        <v>10</v>
      </c>
      <c r="B433" s="54" t="s">
        <v>24</v>
      </c>
      <c r="C433" s="56" t="s">
        <v>12</v>
      </c>
      <c r="D433" s="57" t="s">
        <v>12</v>
      </c>
      <c r="E433" s="58" t="s">
        <v>12</v>
      </c>
      <c r="F433" s="59" t="s">
        <v>12</v>
      </c>
      <c r="G433" s="59" t="s">
        <v>12</v>
      </c>
      <c r="H433" s="59" t="s">
        <v>12</v>
      </c>
      <c r="I433" s="59" t="s">
        <v>12</v>
      </c>
      <c r="J433" s="65">
        <v>1</v>
      </c>
      <c r="K433" s="55" t="s">
        <v>169</v>
      </c>
      <c r="L433" t="e">
        <f t="shared" si="50"/>
        <v>#DIV/0!</v>
      </c>
      <c r="M433" t="e">
        <f t="shared" si="51"/>
        <v>#DIV/0!</v>
      </c>
      <c r="N433" t="e">
        <f t="shared" si="52"/>
        <v>#VALUE!</v>
      </c>
      <c r="O433" t="e">
        <f t="shared" si="53"/>
        <v>#VALUE!</v>
      </c>
      <c r="P433" t="e">
        <f t="shared" si="55"/>
        <v>#VALUE!</v>
      </c>
      <c r="Q433">
        <f t="shared" si="56"/>
        <v>1</v>
      </c>
      <c r="R433" t="e">
        <f t="shared" si="54"/>
        <v>#VALUE!</v>
      </c>
    </row>
    <row r="434" spans="1:18" x14ac:dyDescent="0.25">
      <c r="A434" s="26" t="s">
        <v>10</v>
      </c>
      <c r="B434" s="54" t="s">
        <v>56</v>
      </c>
      <c r="C434" s="30">
        <v>96</v>
      </c>
      <c r="D434" s="57" t="s">
        <v>12</v>
      </c>
      <c r="E434" s="58" t="s">
        <v>12</v>
      </c>
      <c r="F434" s="59" t="s">
        <v>12</v>
      </c>
      <c r="G434" s="59" t="s">
        <v>12</v>
      </c>
      <c r="H434" s="59" t="s">
        <v>12</v>
      </c>
      <c r="I434" s="59" t="s">
        <v>12</v>
      </c>
      <c r="J434" s="65">
        <v>2</v>
      </c>
      <c r="K434" s="55" t="s">
        <v>169</v>
      </c>
      <c r="L434" t="e">
        <f t="shared" si="50"/>
        <v>#DIV/0!</v>
      </c>
      <c r="M434" t="e">
        <f t="shared" si="51"/>
        <v>#DIV/0!</v>
      </c>
      <c r="N434" t="e">
        <f t="shared" si="52"/>
        <v>#VALUE!</v>
      </c>
      <c r="O434" t="e">
        <f t="shared" si="53"/>
        <v>#VALUE!</v>
      </c>
      <c r="P434" t="e">
        <f t="shared" si="55"/>
        <v>#VALUE!</v>
      </c>
      <c r="Q434" t="e">
        <f t="shared" si="56"/>
        <v>#VALUE!</v>
      </c>
      <c r="R434" t="e">
        <f t="shared" si="54"/>
        <v>#VALUE!</v>
      </c>
    </row>
    <row r="435" spans="1:18" x14ac:dyDescent="0.25">
      <c r="A435" s="26" t="s">
        <v>10</v>
      </c>
      <c r="B435" s="54" t="s">
        <v>86</v>
      </c>
      <c r="C435" s="56" t="s">
        <v>12</v>
      </c>
      <c r="D435" s="57" t="s">
        <v>12</v>
      </c>
      <c r="E435" s="58" t="s">
        <v>12</v>
      </c>
      <c r="F435" s="59" t="s">
        <v>12</v>
      </c>
      <c r="G435" s="59" t="s">
        <v>12</v>
      </c>
      <c r="H435" s="59" t="s">
        <v>12</v>
      </c>
      <c r="I435" s="59" t="s">
        <v>12</v>
      </c>
      <c r="J435" s="65">
        <v>1</v>
      </c>
      <c r="K435" s="55" t="s">
        <v>169</v>
      </c>
      <c r="L435" t="e">
        <f t="shared" si="50"/>
        <v>#DIV/0!</v>
      </c>
      <c r="M435" t="e">
        <f t="shared" si="51"/>
        <v>#DIV/0!</v>
      </c>
      <c r="N435" t="e">
        <f t="shared" si="52"/>
        <v>#VALUE!</v>
      </c>
      <c r="O435" t="e">
        <f t="shared" si="53"/>
        <v>#VALUE!</v>
      </c>
      <c r="P435" t="e">
        <f t="shared" si="55"/>
        <v>#VALUE!</v>
      </c>
      <c r="Q435" t="e">
        <f t="shared" si="56"/>
        <v>#VALUE!</v>
      </c>
      <c r="R435" t="e">
        <f t="shared" si="54"/>
        <v>#VALUE!</v>
      </c>
    </row>
    <row r="436" spans="1:18" x14ac:dyDescent="0.25">
      <c r="A436" s="26" t="s">
        <v>10</v>
      </c>
      <c r="B436" s="54" t="s">
        <v>25</v>
      </c>
      <c r="C436" s="30">
        <v>106</v>
      </c>
      <c r="D436" s="57" t="s">
        <v>12</v>
      </c>
      <c r="E436" s="58" t="s">
        <v>12</v>
      </c>
      <c r="F436" s="59" t="s">
        <v>12</v>
      </c>
      <c r="G436" s="59" t="s">
        <v>12</v>
      </c>
      <c r="H436" s="59" t="s">
        <v>12</v>
      </c>
      <c r="I436" s="59" t="s">
        <v>12</v>
      </c>
      <c r="J436" s="65">
        <v>1</v>
      </c>
      <c r="K436" s="55" t="s">
        <v>169</v>
      </c>
      <c r="L436" t="e">
        <f t="shared" si="50"/>
        <v>#DIV/0!</v>
      </c>
      <c r="M436" t="e">
        <f t="shared" si="51"/>
        <v>#DIV/0!</v>
      </c>
      <c r="N436" t="e">
        <f t="shared" si="52"/>
        <v>#VALUE!</v>
      </c>
      <c r="O436" t="e">
        <f t="shared" si="53"/>
        <v>#VALUE!</v>
      </c>
      <c r="P436" t="e">
        <f t="shared" si="55"/>
        <v>#VALUE!</v>
      </c>
      <c r="Q436" t="e">
        <f t="shared" si="56"/>
        <v>#VALUE!</v>
      </c>
      <c r="R436" t="e">
        <f t="shared" si="54"/>
        <v>#VALUE!</v>
      </c>
    </row>
    <row r="437" spans="1:18" x14ac:dyDescent="0.25">
      <c r="A437" s="26" t="s">
        <v>10</v>
      </c>
      <c r="B437" s="54" t="s">
        <v>94</v>
      </c>
      <c r="C437" s="56" t="s">
        <v>12</v>
      </c>
      <c r="D437" s="57" t="s">
        <v>12</v>
      </c>
      <c r="E437" s="58" t="s">
        <v>12</v>
      </c>
      <c r="F437" s="59" t="s">
        <v>12</v>
      </c>
      <c r="G437" s="59" t="s">
        <v>12</v>
      </c>
      <c r="H437" s="59" t="s">
        <v>12</v>
      </c>
      <c r="I437" s="59" t="s">
        <v>12</v>
      </c>
      <c r="J437" s="65">
        <v>1</v>
      </c>
      <c r="K437" s="55" t="s">
        <v>169</v>
      </c>
      <c r="L437" t="e">
        <f t="shared" si="50"/>
        <v>#DIV/0!</v>
      </c>
      <c r="M437" t="e">
        <f t="shared" si="51"/>
        <v>#DIV/0!</v>
      </c>
      <c r="N437" t="e">
        <f t="shared" si="52"/>
        <v>#VALUE!</v>
      </c>
      <c r="O437" t="e">
        <f t="shared" si="53"/>
        <v>#VALUE!</v>
      </c>
      <c r="P437" t="e">
        <f t="shared" si="55"/>
        <v>#VALUE!</v>
      </c>
      <c r="Q437" t="e">
        <f t="shared" si="56"/>
        <v>#VALUE!</v>
      </c>
      <c r="R437" t="e">
        <f t="shared" si="54"/>
        <v>#VALUE!</v>
      </c>
    </row>
    <row r="438" spans="1:18" x14ac:dyDescent="0.25">
      <c r="A438" s="26" t="s">
        <v>10</v>
      </c>
      <c r="B438" s="54" t="s">
        <v>57</v>
      </c>
      <c r="C438" s="30">
        <v>98</v>
      </c>
      <c r="D438" s="57" t="s">
        <v>12</v>
      </c>
      <c r="E438" s="58" t="s">
        <v>12</v>
      </c>
      <c r="F438" s="59" t="s">
        <v>12</v>
      </c>
      <c r="G438" s="59" t="s">
        <v>12</v>
      </c>
      <c r="H438" s="59" t="s">
        <v>12</v>
      </c>
      <c r="I438" s="59" t="s">
        <v>12</v>
      </c>
      <c r="J438" s="65">
        <v>1</v>
      </c>
      <c r="K438" s="55" t="s">
        <v>169</v>
      </c>
      <c r="L438" t="e">
        <f t="shared" si="50"/>
        <v>#DIV/0!</v>
      </c>
      <c r="M438" t="e">
        <f t="shared" si="51"/>
        <v>#DIV/0!</v>
      </c>
      <c r="N438" t="e">
        <f t="shared" si="52"/>
        <v>#VALUE!</v>
      </c>
      <c r="O438" t="e">
        <f t="shared" si="53"/>
        <v>#VALUE!</v>
      </c>
      <c r="P438" t="e">
        <f t="shared" si="55"/>
        <v>#VALUE!</v>
      </c>
      <c r="Q438" t="e">
        <f t="shared" si="56"/>
        <v>#VALUE!</v>
      </c>
      <c r="R438" t="e">
        <f t="shared" si="54"/>
        <v>#VALUE!</v>
      </c>
    </row>
    <row r="439" spans="1:18" x14ac:dyDescent="0.25">
      <c r="A439" s="26" t="s">
        <v>10</v>
      </c>
      <c r="B439" s="54" t="s">
        <v>26</v>
      </c>
      <c r="C439" s="56">
        <v>85</v>
      </c>
      <c r="D439" s="57" t="s">
        <v>12</v>
      </c>
      <c r="E439" s="58" t="s">
        <v>12</v>
      </c>
      <c r="F439" s="59" t="s">
        <v>12</v>
      </c>
      <c r="G439" s="59" t="s">
        <v>12</v>
      </c>
      <c r="H439" s="59" t="s">
        <v>12</v>
      </c>
      <c r="I439" s="59" t="s">
        <v>12</v>
      </c>
      <c r="J439" s="65">
        <v>2</v>
      </c>
      <c r="K439" s="55" t="s">
        <v>169</v>
      </c>
      <c r="L439" t="e">
        <f t="shared" si="50"/>
        <v>#DIV/0!</v>
      </c>
      <c r="M439" t="e">
        <f t="shared" si="51"/>
        <v>#DIV/0!</v>
      </c>
      <c r="N439" t="e">
        <f t="shared" si="52"/>
        <v>#VALUE!</v>
      </c>
      <c r="O439" t="e">
        <f t="shared" si="53"/>
        <v>#VALUE!</v>
      </c>
      <c r="P439" t="e">
        <f t="shared" si="55"/>
        <v>#VALUE!</v>
      </c>
      <c r="Q439" t="e">
        <f t="shared" si="56"/>
        <v>#VALUE!</v>
      </c>
      <c r="R439" t="e">
        <f t="shared" si="54"/>
        <v>#VALUE!</v>
      </c>
    </row>
    <row r="440" spans="1:18" x14ac:dyDescent="0.25">
      <c r="A440" s="26" t="s">
        <v>10</v>
      </c>
      <c r="B440" s="54" t="s">
        <v>27</v>
      </c>
      <c r="C440" s="30">
        <v>52</v>
      </c>
      <c r="D440" s="60">
        <v>67</v>
      </c>
      <c r="E440" s="61">
        <v>70</v>
      </c>
      <c r="F440" s="64">
        <v>90</v>
      </c>
      <c r="G440" s="59" t="s">
        <v>12</v>
      </c>
      <c r="H440" s="59" t="s">
        <v>12</v>
      </c>
      <c r="I440" s="59" t="s">
        <v>12</v>
      </c>
      <c r="J440" s="65">
        <v>5</v>
      </c>
      <c r="K440" s="55" t="s">
        <v>169</v>
      </c>
      <c r="L440">
        <f t="shared" si="50"/>
        <v>68.5</v>
      </c>
      <c r="M440">
        <f t="shared" si="51"/>
        <v>90</v>
      </c>
      <c r="N440">
        <f t="shared" si="52"/>
        <v>3</v>
      </c>
      <c r="O440" t="e">
        <f t="shared" si="53"/>
        <v>#VALUE!</v>
      </c>
      <c r="P440">
        <f t="shared" si="55"/>
        <v>2</v>
      </c>
      <c r="Q440" t="e">
        <f t="shared" si="56"/>
        <v>#VALUE!</v>
      </c>
      <c r="R440" t="e">
        <f t="shared" si="54"/>
        <v>#VALUE!</v>
      </c>
    </row>
    <row r="441" spans="1:18" x14ac:dyDescent="0.25">
      <c r="A441" s="26" t="s">
        <v>10</v>
      </c>
      <c r="B441" s="54" t="s">
        <v>28</v>
      </c>
      <c r="C441" s="30">
        <v>69</v>
      </c>
      <c r="D441" s="60">
        <v>77</v>
      </c>
      <c r="E441" s="61">
        <v>90</v>
      </c>
      <c r="F441" s="64">
        <v>94</v>
      </c>
      <c r="G441" s="64">
        <v>96</v>
      </c>
      <c r="H441" s="64">
        <v>96</v>
      </c>
      <c r="I441" s="64">
        <v>97</v>
      </c>
      <c r="J441" s="65">
        <v>7</v>
      </c>
      <c r="K441" s="55" t="s">
        <v>169</v>
      </c>
      <c r="L441">
        <f t="shared" si="50"/>
        <v>83.5</v>
      </c>
      <c r="M441">
        <f t="shared" si="51"/>
        <v>95.75</v>
      </c>
      <c r="N441">
        <f t="shared" si="52"/>
        <v>13</v>
      </c>
      <c r="O441">
        <f t="shared" si="53"/>
        <v>3</v>
      </c>
      <c r="P441">
        <f t="shared" si="55"/>
        <v>1</v>
      </c>
      <c r="Q441" t="e">
        <f t="shared" si="56"/>
        <v>#VALUE!</v>
      </c>
      <c r="R441" t="e">
        <f t="shared" si="54"/>
        <v>#VALUE!</v>
      </c>
    </row>
    <row r="442" spans="1:18" x14ac:dyDescent="0.25">
      <c r="A442" s="26" t="s">
        <v>10</v>
      </c>
      <c r="B442" s="54" t="s">
        <v>29</v>
      </c>
      <c r="C442" s="30">
        <v>75</v>
      </c>
      <c r="D442" s="60">
        <v>97</v>
      </c>
      <c r="E442" s="58" t="s">
        <v>12</v>
      </c>
      <c r="F442" s="59" t="s">
        <v>12</v>
      </c>
      <c r="G442" s="59" t="s">
        <v>12</v>
      </c>
      <c r="H442" s="59" t="s">
        <v>12</v>
      </c>
      <c r="I442" s="59" t="s">
        <v>12</v>
      </c>
      <c r="J442" s="65">
        <v>2</v>
      </c>
      <c r="K442" s="55" t="s">
        <v>169</v>
      </c>
      <c r="L442">
        <f t="shared" si="50"/>
        <v>97</v>
      </c>
      <c r="M442" t="e">
        <f t="shared" si="51"/>
        <v>#DIV/0!</v>
      </c>
      <c r="N442" t="e">
        <f t="shared" si="52"/>
        <v>#VALUE!</v>
      </c>
      <c r="O442" t="e">
        <f t="shared" si="53"/>
        <v>#VALUE!</v>
      </c>
      <c r="P442" t="e">
        <f t="shared" si="55"/>
        <v>#VALUE!</v>
      </c>
      <c r="Q442">
        <f t="shared" si="56"/>
        <v>2</v>
      </c>
      <c r="R442" t="e">
        <f t="shared" si="54"/>
        <v>#VALUE!</v>
      </c>
    </row>
    <row r="443" spans="1:18" x14ac:dyDescent="0.25">
      <c r="A443" s="26" t="s">
        <v>10</v>
      </c>
      <c r="B443" s="54" t="s">
        <v>59</v>
      </c>
      <c r="C443" s="30">
        <v>70</v>
      </c>
      <c r="D443" s="60">
        <v>91</v>
      </c>
      <c r="E443" s="58" t="s">
        <v>12</v>
      </c>
      <c r="F443" s="59" t="s">
        <v>12</v>
      </c>
      <c r="G443" s="59" t="s">
        <v>12</v>
      </c>
      <c r="H443" s="59" t="s">
        <v>12</v>
      </c>
      <c r="I443" s="59" t="s">
        <v>12</v>
      </c>
      <c r="J443" s="65">
        <v>3</v>
      </c>
      <c r="K443" s="55" t="s">
        <v>169</v>
      </c>
      <c r="L443">
        <f t="shared" si="50"/>
        <v>91</v>
      </c>
      <c r="M443" t="e">
        <f t="shared" si="51"/>
        <v>#DIV/0!</v>
      </c>
      <c r="N443" t="e">
        <f t="shared" si="52"/>
        <v>#VALUE!</v>
      </c>
      <c r="O443" t="e">
        <f t="shared" si="53"/>
        <v>#VALUE!</v>
      </c>
      <c r="P443" t="e">
        <f t="shared" si="55"/>
        <v>#VALUE!</v>
      </c>
      <c r="Q443" t="e">
        <f t="shared" si="56"/>
        <v>#VALUE!</v>
      </c>
      <c r="R443" t="e">
        <f t="shared" si="54"/>
        <v>#VALUE!</v>
      </c>
    </row>
    <row r="444" spans="1:18" x14ac:dyDescent="0.25">
      <c r="A444" s="26" t="s">
        <v>10</v>
      </c>
      <c r="B444" s="54" t="s">
        <v>31</v>
      </c>
      <c r="C444" s="30">
        <v>67</v>
      </c>
      <c r="D444" s="60">
        <v>85</v>
      </c>
      <c r="E444" s="61">
        <v>85</v>
      </c>
      <c r="F444" s="59" t="s">
        <v>12</v>
      </c>
      <c r="G444" s="59" t="s">
        <v>12</v>
      </c>
      <c r="H444" s="59" t="s">
        <v>12</v>
      </c>
      <c r="I444" s="59" t="s">
        <v>12</v>
      </c>
      <c r="J444" s="65">
        <v>4</v>
      </c>
      <c r="K444" s="55" t="s">
        <v>169</v>
      </c>
      <c r="L444">
        <f t="shared" si="50"/>
        <v>85</v>
      </c>
      <c r="M444" t="e">
        <f t="shared" si="51"/>
        <v>#DIV/0!</v>
      </c>
      <c r="N444">
        <f t="shared" si="52"/>
        <v>0</v>
      </c>
      <c r="O444" t="e">
        <f t="shared" si="53"/>
        <v>#VALUE!</v>
      </c>
      <c r="P444">
        <f t="shared" si="55"/>
        <v>2</v>
      </c>
      <c r="Q444" t="e">
        <f t="shared" si="56"/>
        <v>#VALUE!</v>
      </c>
      <c r="R444" t="e">
        <f t="shared" si="54"/>
        <v>#VALUE!</v>
      </c>
    </row>
    <row r="445" spans="1:18" x14ac:dyDescent="0.25">
      <c r="A445" s="26" t="s">
        <v>10</v>
      </c>
      <c r="B445" s="54" t="s">
        <v>32</v>
      </c>
      <c r="C445" s="30">
        <v>62</v>
      </c>
      <c r="D445" s="60">
        <v>87</v>
      </c>
      <c r="E445" s="61">
        <v>87</v>
      </c>
      <c r="F445" s="59" t="s">
        <v>12</v>
      </c>
      <c r="G445" s="59" t="s">
        <v>12</v>
      </c>
      <c r="H445" s="59" t="s">
        <v>12</v>
      </c>
      <c r="I445" s="59" t="s">
        <v>12</v>
      </c>
      <c r="J445" s="65">
        <v>4</v>
      </c>
      <c r="K445" s="55" t="s">
        <v>169</v>
      </c>
      <c r="L445">
        <f t="shared" si="50"/>
        <v>87</v>
      </c>
      <c r="M445" t="e">
        <f t="shared" si="51"/>
        <v>#DIV/0!</v>
      </c>
      <c r="N445">
        <f t="shared" si="52"/>
        <v>0</v>
      </c>
      <c r="O445" t="e">
        <f t="shared" si="53"/>
        <v>#VALUE!</v>
      </c>
      <c r="P445">
        <f t="shared" si="55"/>
        <v>2</v>
      </c>
      <c r="Q445" t="e">
        <f t="shared" si="56"/>
        <v>#VALUE!</v>
      </c>
      <c r="R445" t="e">
        <f t="shared" si="54"/>
        <v>#VALUE!</v>
      </c>
    </row>
    <row r="446" spans="1:18" x14ac:dyDescent="0.25">
      <c r="A446" s="26" t="s">
        <v>10</v>
      </c>
      <c r="B446" s="54" t="s">
        <v>33</v>
      </c>
      <c r="C446" s="30">
        <v>51</v>
      </c>
      <c r="D446" s="60">
        <v>73</v>
      </c>
      <c r="E446" s="61">
        <v>73</v>
      </c>
      <c r="F446" s="64">
        <v>95</v>
      </c>
      <c r="G446" s="64">
        <v>95</v>
      </c>
      <c r="H446" s="64">
        <v>95</v>
      </c>
      <c r="I446" s="64">
        <v>95</v>
      </c>
      <c r="J446" s="65">
        <v>8</v>
      </c>
      <c r="K446" s="55" t="s">
        <v>169</v>
      </c>
      <c r="L446">
        <f t="shared" si="50"/>
        <v>73</v>
      </c>
      <c r="M446">
        <f t="shared" si="51"/>
        <v>95</v>
      </c>
      <c r="N446">
        <f t="shared" si="52"/>
        <v>0</v>
      </c>
      <c r="O446">
        <f t="shared" si="53"/>
        <v>0</v>
      </c>
      <c r="P446">
        <f t="shared" si="55"/>
        <v>2</v>
      </c>
      <c r="Q446" t="e">
        <f t="shared" si="56"/>
        <v>#VALUE!</v>
      </c>
      <c r="R446" t="e">
        <f t="shared" si="54"/>
        <v>#VALUE!</v>
      </c>
    </row>
    <row r="447" spans="1:18" x14ac:dyDescent="0.25">
      <c r="A447" s="26" t="s">
        <v>10</v>
      </c>
      <c r="B447" s="54" t="s">
        <v>60</v>
      </c>
      <c r="C447" s="30">
        <v>41</v>
      </c>
      <c r="D447" s="60">
        <v>60</v>
      </c>
      <c r="E447" s="61">
        <v>61</v>
      </c>
      <c r="F447" s="64">
        <v>70</v>
      </c>
      <c r="G447" s="64">
        <v>70</v>
      </c>
      <c r="H447" s="64">
        <v>73</v>
      </c>
      <c r="I447" s="64">
        <v>73</v>
      </c>
      <c r="J447" s="65">
        <v>24</v>
      </c>
      <c r="K447" s="55" t="s">
        <v>169</v>
      </c>
      <c r="L447">
        <f t="shared" si="50"/>
        <v>60.5</v>
      </c>
      <c r="M447">
        <f t="shared" si="51"/>
        <v>71.5</v>
      </c>
      <c r="N447">
        <f t="shared" si="52"/>
        <v>1</v>
      </c>
      <c r="O447">
        <f t="shared" si="53"/>
        <v>3</v>
      </c>
      <c r="P447">
        <f t="shared" si="55"/>
        <v>2</v>
      </c>
      <c r="Q447">
        <f t="shared" si="56"/>
        <v>2</v>
      </c>
      <c r="R447">
        <f t="shared" si="54"/>
        <v>5</v>
      </c>
    </row>
    <row r="448" spans="1:18" x14ac:dyDescent="0.25">
      <c r="A448" s="26" t="s">
        <v>10</v>
      </c>
      <c r="B448" s="54" t="s">
        <v>87</v>
      </c>
      <c r="C448" s="30">
        <v>56</v>
      </c>
      <c r="D448" s="60">
        <v>70</v>
      </c>
      <c r="E448" s="61">
        <v>81</v>
      </c>
      <c r="F448" s="64">
        <v>89</v>
      </c>
      <c r="G448" s="64">
        <v>89</v>
      </c>
      <c r="H448" s="59" t="s">
        <v>12</v>
      </c>
      <c r="I448" s="59" t="s">
        <v>12</v>
      </c>
      <c r="J448" s="65">
        <v>6</v>
      </c>
      <c r="K448" s="55" t="s">
        <v>169</v>
      </c>
      <c r="L448">
        <f t="shared" si="50"/>
        <v>75.5</v>
      </c>
      <c r="M448">
        <f t="shared" si="51"/>
        <v>89</v>
      </c>
      <c r="N448">
        <f t="shared" si="52"/>
        <v>11</v>
      </c>
      <c r="O448" t="e">
        <f t="shared" si="53"/>
        <v>#VALUE!</v>
      </c>
      <c r="P448">
        <f t="shared" si="55"/>
        <v>1</v>
      </c>
      <c r="Q448">
        <f t="shared" si="56"/>
        <v>2</v>
      </c>
      <c r="R448">
        <f t="shared" si="54"/>
        <v>6</v>
      </c>
    </row>
    <row r="449" spans="1:18" x14ac:dyDescent="0.25">
      <c r="A449" s="26" t="s">
        <v>10</v>
      </c>
      <c r="B449" s="54" t="s">
        <v>35</v>
      </c>
      <c r="C449" s="30">
        <v>79</v>
      </c>
      <c r="D449" s="60">
        <v>98</v>
      </c>
      <c r="E449" s="61">
        <v>98</v>
      </c>
      <c r="F449" s="59" t="s">
        <v>12</v>
      </c>
      <c r="G449" s="59" t="s">
        <v>12</v>
      </c>
      <c r="H449" s="59" t="s">
        <v>12</v>
      </c>
      <c r="I449" s="59" t="s">
        <v>12</v>
      </c>
      <c r="J449" s="65">
        <v>2</v>
      </c>
      <c r="K449" s="55" t="s">
        <v>169</v>
      </c>
      <c r="L449">
        <f t="shared" si="50"/>
        <v>98</v>
      </c>
      <c r="M449" t="e">
        <f t="shared" si="51"/>
        <v>#DIV/0!</v>
      </c>
      <c r="N449">
        <f t="shared" si="52"/>
        <v>0</v>
      </c>
      <c r="O449" t="e">
        <f t="shared" si="53"/>
        <v>#VALUE!</v>
      </c>
      <c r="P449">
        <f t="shared" si="55"/>
        <v>2</v>
      </c>
      <c r="Q449" t="e">
        <f t="shared" si="56"/>
        <v>#VALUE!</v>
      </c>
      <c r="R449" t="e">
        <f t="shared" si="54"/>
        <v>#VALUE!</v>
      </c>
    </row>
    <row r="450" spans="1:18" x14ac:dyDescent="0.25">
      <c r="A450" s="26" t="s">
        <v>10</v>
      </c>
      <c r="B450" s="54" t="s">
        <v>88</v>
      </c>
      <c r="C450" s="56" t="s">
        <v>12</v>
      </c>
      <c r="D450" s="57" t="s">
        <v>12</v>
      </c>
      <c r="E450" s="58" t="s">
        <v>12</v>
      </c>
      <c r="F450" s="59" t="s">
        <v>12</v>
      </c>
      <c r="G450" s="59" t="s">
        <v>12</v>
      </c>
      <c r="H450" s="59" t="s">
        <v>12</v>
      </c>
      <c r="I450" s="59" t="s">
        <v>12</v>
      </c>
      <c r="J450" s="65">
        <v>1</v>
      </c>
      <c r="K450" s="55" t="s">
        <v>169</v>
      </c>
      <c r="L450" t="e">
        <f t="shared" si="50"/>
        <v>#DIV/0!</v>
      </c>
      <c r="M450" t="e">
        <f t="shared" si="51"/>
        <v>#DIV/0!</v>
      </c>
      <c r="N450" t="e">
        <f t="shared" si="52"/>
        <v>#VALUE!</v>
      </c>
      <c r="O450" t="e">
        <f t="shared" si="53"/>
        <v>#VALUE!</v>
      </c>
      <c r="P450" t="e">
        <f t="shared" si="55"/>
        <v>#VALUE!</v>
      </c>
      <c r="Q450" t="e">
        <f t="shared" si="56"/>
        <v>#VALUE!</v>
      </c>
      <c r="R450" t="e">
        <f t="shared" si="54"/>
        <v>#VALUE!</v>
      </c>
    </row>
    <row r="451" spans="1:18" x14ac:dyDescent="0.25">
      <c r="A451" s="26" t="s">
        <v>10</v>
      </c>
      <c r="B451" s="54" t="s">
        <v>79</v>
      </c>
      <c r="C451" s="30">
        <v>57</v>
      </c>
      <c r="D451" s="60">
        <v>76</v>
      </c>
      <c r="E451" s="61">
        <v>77</v>
      </c>
      <c r="F451" s="59" t="s">
        <v>12</v>
      </c>
      <c r="G451" s="59" t="s">
        <v>12</v>
      </c>
      <c r="H451" s="59" t="s">
        <v>12</v>
      </c>
      <c r="I451" s="59" t="s">
        <v>12</v>
      </c>
      <c r="J451" s="65">
        <v>4</v>
      </c>
      <c r="K451" s="55" t="s">
        <v>169</v>
      </c>
      <c r="L451">
        <f t="shared" ref="L451:L514" si="57">AVERAGE(D451:E451)</f>
        <v>76.5</v>
      </c>
      <c r="M451" t="e">
        <f t="shared" ref="M451:M514" si="58">AVERAGE(F451:I451)</f>
        <v>#DIV/0!</v>
      </c>
      <c r="N451">
        <f t="shared" ref="N451:N514" si="59">E451-D451</f>
        <v>1</v>
      </c>
      <c r="O451" t="e">
        <f t="shared" ref="O451:O514" si="60">I451-F451</f>
        <v>#VALUE!</v>
      </c>
      <c r="P451">
        <f t="shared" si="55"/>
        <v>2</v>
      </c>
      <c r="Q451" t="e">
        <f t="shared" si="56"/>
        <v>#VALUE!</v>
      </c>
      <c r="R451" t="e">
        <f t="shared" ref="R451:R514" si="61">IF(P451=Q451,5,6)</f>
        <v>#VALUE!</v>
      </c>
    </row>
    <row r="452" spans="1:18" x14ac:dyDescent="0.25">
      <c r="A452" s="26" t="s">
        <v>10</v>
      </c>
      <c r="B452" s="54" t="s">
        <v>62</v>
      </c>
      <c r="C452" s="30">
        <v>55</v>
      </c>
      <c r="D452" s="60">
        <v>70</v>
      </c>
      <c r="E452" s="61">
        <v>70</v>
      </c>
      <c r="F452" s="64">
        <v>85</v>
      </c>
      <c r="G452" s="64">
        <v>86</v>
      </c>
      <c r="H452" s="64">
        <v>86</v>
      </c>
      <c r="I452" s="64">
        <v>90</v>
      </c>
      <c r="J452" s="65">
        <v>8</v>
      </c>
      <c r="K452" s="55" t="s">
        <v>169</v>
      </c>
      <c r="L452">
        <f t="shared" si="57"/>
        <v>70</v>
      </c>
      <c r="M452">
        <f t="shared" si="58"/>
        <v>86.75</v>
      </c>
      <c r="N452">
        <f t="shared" si="59"/>
        <v>0</v>
      </c>
      <c r="O452">
        <f t="shared" si="60"/>
        <v>5</v>
      </c>
      <c r="P452">
        <f t="shared" si="55"/>
        <v>2</v>
      </c>
      <c r="Q452" t="e">
        <f t="shared" si="56"/>
        <v>#VALUE!</v>
      </c>
      <c r="R452" t="e">
        <f t="shared" si="61"/>
        <v>#VALUE!</v>
      </c>
    </row>
    <row r="453" spans="1:18" x14ac:dyDescent="0.25">
      <c r="A453" s="26" t="s">
        <v>10</v>
      </c>
      <c r="B453" s="54" t="s">
        <v>100</v>
      </c>
      <c r="C453" s="56" t="s">
        <v>12</v>
      </c>
      <c r="D453" s="57" t="s">
        <v>12</v>
      </c>
      <c r="E453" s="58" t="s">
        <v>12</v>
      </c>
      <c r="F453" s="59" t="s">
        <v>12</v>
      </c>
      <c r="G453" s="59" t="s">
        <v>12</v>
      </c>
      <c r="H453" s="59" t="s">
        <v>12</v>
      </c>
      <c r="I453" s="59" t="s">
        <v>12</v>
      </c>
      <c r="J453" s="65">
        <v>1</v>
      </c>
      <c r="K453" s="55" t="s">
        <v>169</v>
      </c>
      <c r="L453" t="e">
        <f t="shared" si="57"/>
        <v>#DIV/0!</v>
      </c>
      <c r="M453" t="e">
        <f t="shared" si="58"/>
        <v>#DIV/0!</v>
      </c>
      <c r="N453" t="e">
        <f t="shared" si="59"/>
        <v>#VALUE!</v>
      </c>
      <c r="O453" t="e">
        <f t="shared" si="60"/>
        <v>#VALUE!</v>
      </c>
      <c r="P453" t="e">
        <f t="shared" si="55"/>
        <v>#VALUE!</v>
      </c>
      <c r="Q453">
        <f t="shared" si="56"/>
        <v>1</v>
      </c>
      <c r="R453" t="e">
        <f t="shared" si="61"/>
        <v>#VALUE!</v>
      </c>
    </row>
    <row r="454" spans="1:18" x14ac:dyDescent="0.25">
      <c r="A454" s="26" t="s">
        <v>10</v>
      </c>
      <c r="B454" s="54" t="s">
        <v>63</v>
      </c>
      <c r="C454" s="30">
        <v>79</v>
      </c>
      <c r="D454" s="60">
        <v>96</v>
      </c>
      <c r="E454" s="61">
        <v>97</v>
      </c>
      <c r="F454" s="59" t="s">
        <v>12</v>
      </c>
      <c r="G454" s="59" t="s">
        <v>12</v>
      </c>
      <c r="H454" s="59" t="s">
        <v>12</v>
      </c>
      <c r="I454" s="59" t="s">
        <v>12</v>
      </c>
      <c r="J454" s="65">
        <v>3</v>
      </c>
      <c r="K454" s="55" t="s">
        <v>169</v>
      </c>
      <c r="L454">
        <f t="shared" si="57"/>
        <v>96.5</v>
      </c>
      <c r="M454" t="e">
        <f t="shared" si="58"/>
        <v>#DIV/0!</v>
      </c>
      <c r="N454">
        <f t="shared" si="59"/>
        <v>1</v>
      </c>
      <c r="O454" t="e">
        <f t="shared" si="60"/>
        <v>#VALUE!</v>
      </c>
      <c r="P454">
        <f t="shared" si="55"/>
        <v>2</v>
      </c>
      <c r="Q454" t="e">
        <f t="shared" si="56"/>
        <v>#VALUE!</v>
      </c>
      <c r="R454" t="e">
        <f t="shared" si="61"/>
        <v>#VALUE!</v>
      </c>
    </row>
    <row r="455" spans="1:18" x14ac:dyDescent="0.25">
      <c r="A455" s="26" t="s">
        <v>10</v>
      </c>
      <c r="B455" s="54" t="s">
        <v>117</v>
      </c>
      <c r="C455" s="30">
        <v>50</v>
      </c>
      <c r="D455" s="60">
        <v>65</v>
      </c>
      <c r="E455" s="61">
        <v>65</v>
      </c>
      <c r="F455" s="64">
        <v>79</v>
      </c>
      <c r="G455" s="64">
        <v>79</v>
      </c>
      <c r="H455" s="64">
        <v>79</v>
      </c>
      <c r="I455" s="64">
        <v>93</v>
      </c>
      <c r="J455" s="65">
        <v>8</v>
      </c>
      <c r="K455" s="55" t="s">
        <v>169</v>
      </c>
      <c r="L455">
        <f t="shared" si="57"/>
        <v>65</v>
      </c>
      <c r="M455">
        <f t="shared" si="58"/>
        <v>82.5</v>
      </c>
      <c r="N455">
        <f t="shared" si="59"/>
        <v>0</v>
      </c>
      <c r="O455">
        <f t="shared" si="60"/>
        <v>14</v>
      </c>
      <c r="P455">
        <f t="shared" si="55"/>
        <v>2</v>
      </c>
      <c r="Q455" t="e">
        <f t="shared" si="56"/>
        <v>#VALUE!</v>
      </c>
      <c r="R455" t="e">
        <f t="shared" si="61"/>
        <v>#VALUE!</v>
      </c>
    </row>
    <row r="456" spans="1:18" x14ac:dyDescent="0.25">
      <c r="A456" s="26" t="s">
        <v>10</v>
      </c>
      <c r="B456" s="54" t="s">
        <v>80</v>
      </c>
      <c r="C456" s="30">
        <v>77</v>
      </c>
      <c r="D456" s="60">
        <v>93</v>
      </c>
      <c r="E456" s="61">
        <v>104</v>
      </c>
      <c r="F456" s="59" t="s">
        <v>12</v>
      </c>
      <c r="G456" s="59" t="s">
        <v>12</v>
      </c>
      <c r="H456" s="59" t="s">
        <v>12</v>
      </c>
      <c r="I456" s="59" t="s">
        <v>12</v>
      </c>
      <c r="J456" s="65">
        <v>3</v>
      </c>
      <c r="K456" s="55" t="s">
        <v>169</v>
      </c>
      <c r="L456">
        <f t="shared" si="57"/>
        <v>98.5</v>
      </c>
      <c r="M456" t="e">
        <f t="shared" si="58"/>
        <v>#DIV/0!</v>
      </c>
      <c r="N456">
        <f t="shared" si="59"/>
        <v>11</v>
      </c>
      <c r="O456" t="e">
        <f t="shared" si="60"/>
        <v>#VALUE!</v>
      </c>
      <c r="P456">
        <f t="shared" si="55"/>
        <v>1</v>
      </c>
      <c r="Q456">
        <f t="shared" si="56"/>
        <v>1</v>
      </c>
      <c r="R456">
        <f t="shared" si="61"/>
        <v>5</v>
      </c>
    </row>
    <row r="457" spans="1:18" x14ac:dyDescent="0.25">
      <c r="A457" s="26" t="s">
        <v>10</v>
      </c>
      <c r="B457" s="54" t="s">
        <v>118</v>
      </c>
      <c r="C457" s="56" t="s">
        <v>12</v>
      </c>
      <c r="D457" s="57" t="s">
        <v>12</v>
      </c>
      <c r="E457" s="58" t="s">
        <v>12</v>
      </c>
      <c r="F457" s="59" t="s">
        <v>12</v>
      </c>
      <c r="G457" s="59" t="s">
        <v>12</v>
      </c>
      <c r="H457" s="59" t="s">
        <v>12</v>
      </c>
      <c r="I457" s="59" t="s">
        <v>12</v>
      </c>
      <c r="J457" s="65">
        <v>1</v>
      </c>
      <c r="K457" s="55" t="s">
        <v>169</v>
      </c>
      <c r="L457" t="e">
        <f t="shared" si="57"/>
        <v>#DIV/0!</v>
      </c>
      <c r="M457" t="e">
        <f t="shared" si="58"/>
        <v>#DIV/0!</v>
      </c>
      <c r="N457" t="e">
        <f t="shared" si="59"/>
        <v>#VALUE!</v>
      </c>
      <c r="O457" t="e">
        <f t="shared" si="60"/>
        <v>#VALUE!</v>
      </c>
      <c r="P457" t="e">
        <f t="shared" si="55"/>
        <v>#VALUE!</v>
      </c>
      <c r="Q457" t="e">
        <f t="shared" si="56"/>
        <v>#VALUE!</v>
      </c>
      <c r="R457" t="e">
        <f t="shared" si="61"/>
        <v>#VALUE!</v>
      </c>
    </row>
    <row r="458" spans="1:18" x14ac:dyDescent="0.25">
      <c r="A458" s="26" t="s">
        <v>10</v>
      </c>
      <c r="B458" s="54" t="s">
        <v>64</v>
      </c>
      <c r="C458" s="30">
        <v>58</v>
      </c>
      <c r="D458" s="60">
        <v>76</v>
      </c>
      <c r="E458" s="61">
        <v>76</v>
      </c>
      <c r="F458" s="64">
        <v>94</v>
      </c>
      <c r="G458" s="64">
        <v>94</v>
      </c>
      <c r="H458" s="64">
        <v>96</v>
      </c>
      <c r="I458" s="64">
        <v>96</v>
      </c>
      <c r="J458" s="65">
        <v>8</v>
      </c>
      <c r="K458" s="55" t="s">
        <v>169</v>
      </c>
      <c r="L458">
        <f t="shared" si="57"/>
        <v>76</v>
      </c>
      <c r="M458">
        <f t="shared" si="58"/>
        <v>95</v>
      </c>
      <c r="N458">
        <f t="shared" si="59"/>
        <v>0</v>
      </c>
      <c r="O458">
        <f t="shared" si="60"/>
        <v>2</v>
      </c>
      <c r="P458">
        <f t="shared" si="55"/>
        <v>2</v>
      </c>
      <c r="Q458" t="e">
        <f t="shared" si="56"/>
        <v>#VALUE!</v>
      </c>
      <c r="R458" t="e">
        <f t="shared" si="61"/>
        <v>#VALUE!</v>
      </c>
    </row>
    <row r="459" spans="1:18" x14ac:dyDescent="0.25">
      <c r="A459" s="26" t="s">
        <v>10</v>
      </c>
      <c r="B459" s="54" t="s">
        <v>95</v>
      </c>
      <c r="C459" s="56">
        <v>85</v>
      </c>
      <c r="D459" s="57">
        <v>102</v>
      </c>
      <c r="E459" s="58" t="s">
        <v>12</v>
      </c>
      <c r="F459" s="59" t="s">
        <v>12</v>
      </c>
      <c r="G459" s="59" t="s">
        <v>12</v>
      </c>
      <c r="H459" s="59" t="s">
        <v>12</v>
      </c>
      <c r="I459" s="59" t="s">
        <v>12</v>
      </c>
      <c r="J459" s="65">
        <v>2</v>
      </c>
      <c r="K459" s="55" t="s">
        <v>169</v>
      </c>
      <c r="L459">
        <f t="shared" si="57"/>
        <v>102</v>
      </c>
      <c r="M459" t="e">
        <f t="shared" si="58"/>
        <v>#DIV/0!</v>
      </c>
      <c r="N459" t="e">
        <f t="shared" si="59"/>
        <v>#VALUE!</v>
      </c>
      <c r="O459" t="e">
        <f t="shared" si="60"/>
        <v>#VALUE!</v>
      </c>
      <c r="P459" t="e">
        <f t="shared" si="55"/>
        <v>#VALUE!</v>
      </c>
      <c r="Q459">
        <f t="shared" si="56"/>
        <v>2</v>
      </c>
      <c r="R459" t="e">
        <f t="shared" si="61"/>
        <v>#VALUE!</v>
      </c>
    </row>
    <row r="460" spans="1:18" x14ac:dyDescent="0.25">
      <c r="A460" s="26" t="s">
        <v>10</v>
      </c>
      <c r="B460" s="54" t="s">
        <v>37</v>
      </c>
      <c r="C460" s="30">
        <v>50</v>
      </c>
      <c r="D460" s="60">
        <v>63</v>
      </c>
      <c r="E460" s="61">
        <v>65</v>
      </c>
      <c r="F460" s="64">
        <v>76</v>
      </c>
      <c r="G460" s="64">
        <v>76</v>
      </c>
      <c r="H460" s="64">
        <v>76</v>
      </c>
      <c r="I460" s="64">
        <v>79</v>
      </c>
      <c r="J460" s="65">
        <v>12</v>
      </c>
      <c r="K460" s="55" t="s">
        <v>169</v>
      </c>
      <c r="L460">
        <f t="shared" si="57"/>
        <v>64</v>
      </c>
      <c r="M460">
        <f t="shared" si="58"/>
        <v>76.75</v>
      </c>
      <c r="N460">
        <f t="shared" si="59"/>
        <v>2</v>
      </c>
      <c r="O460">
        <f t="shared" si="60"/>
        <v>3</v>
      </c>
      <c r="P460">
        <f t="shared" si="55"/>
        <v>2</v>
      </c>
      <c r="Q460" t="e">
        <f t="shared" si="56"/>
        <v>#VALUE!</v>
      </c>
      <c r="R460" t="e">
        <f t="shared" si="61"/>
        <v>#VALUE!</v>
      </c>
    </row>
    <row r="461" spans="1:18" x14ac:dyDescent="0.25">
      <c r="A461" s="26" t="s">
        <v>10</v>
      </c>
      <c r="B461" s="54" t="s">
        <v>119</v>
      </c>
      <c r="C461" s="30">
        <v>61</v>
      </c>
      <c r="D461" s="60">
        <v>80</v>
      </c>
      <c r="E461" s="61">
        <v>80</v>
      </c>
      <c r="F461" s="64">
        <v>95</v>
      </c>
      <c r="G461" s="64">
        <v>96</v>
      </c>
      <c r="H461" s="59" t="s">
        <v>12</v>
      </c>
      <c r="I461" s="59" t="s">
        <v>12</v>
      </c>
      <c r="J461" s="65">
        <v>6</v>
      </c>
      <c r="K461" s="55" t="s">
        <v>169</v>
      </c>
      <c r="L461">
        <f t="shared" si="57"/>
        <v>80</v>
      </c>
      <c r="M461">
        <f t="shared" si="58"/>
        <v>95.5</v>
      </c>
      <c r="N461">
        <f t="shared" si="59"/>
        <v>0</v>
      </c>
      <c r="O461" t="e">
        <f t="shared" si="60"/>
        <v>#VALUE!</v>
      </c>
      <c r="P461">
        <f t="shared" si="55"/>
        <v>2</v>
      </c>
      <c r="Q461">
        <f t="shared" si="56"/>
        <v>2</v>
      </c>
      <c r="R461">
        <f t="shared" si="61"/>
        <v>5</v>
      </c>
    </row>
    <row r="462" spans="1:18" x14ac:dyDescent="0.25">
      <c r="A462" s="26" t="s">
        <v>10</v>
      </c>
      <c r="B462" s="54" t="s">
        <v>81</v>
      </c>
      <c r="C462" s="30">
        <v>61</v>
      </c>
      <c r="D462" s="60">
        <v>98</v>
      </c>
      <c r="E462" s="61">
        <v>98</v>
      </c>
      <c r="F462" s="59" t="s">
        <v>12</v>
      </c>
      <c r="G462" s="59" t="s">
        <v>12</v>
      </c>
      <c r="H462" s="59" t="s">
        <v>12</v>
      </c>
      <c r="I462" s="59" t="s">
        <v>12</v>
      </c>
      <c r="J462" s="65">
        <v>2</v>
      </c>
      <c r="K462" s="55" t="s">
        <v>169</v>
      </c>
      <c r="L462">
        <f t="shared" si="57"/>
        <v>98</v>
      </c>
      <c r="M462" t="e">
        <f t="shared" si="58"/>
        <v>#DIV/0!</v>
      </c>
      <c r="N462">
        <f t="shared" si="59"/>
        <v>0</v>
      </c>
      <c r="O462" t="e">
        <f t="shared" si="60"/>
        <v>#VALUE!</v>
      </c>
      <c r="P462">
        <f t="shared" si="55"/>
        <v>2</v>
      </c>
      <c r="Q462" t="e">
        <f t="shared" si="56"/>
        <v>#VALUE!</v>
      </c>
      <c r="R462" t="e">
        <f t="shared" si="61"/>
        <v>#VALUE!</v>
      </c>
    </row>
    <row r="463" spans="1:18" x14ac:dyDescent="0.25">
      <c r="A463" s="26" t="s">
        <v>10</v>
      </c>
      <c r="B463" s="54" t="s">
        <v>38</v>
      </c>
      <c r="C463" s="30">
        <v>64</v>
      </c>
      <c r="D463" s="60">
        <v>82</v>
      </c>
      <c r="E463" s="61">
        <v>105</v>
      </c>
      <c r="F463" s="59" t="s">
        <v>12</v>
      </c>
      <c r="G463" s="59" t="s">
        <v>12</v>
      </c>
      <c r="H463" s="59" t="s">
        <v>12</v>
      </c>
      <c r="I463" s="59" t="s">
        <v>12</v>
      </c>
      <c r="J463" s="65">
        <v>3</v>
      </c>
      <c r="K463" s="55" t="s">
        <v>169</v>
      </c>
      <c r="L463">
        <f t="shared" si="57"/>
        <v>93.5</v>
      </c>
      <c r="M463" t="e">
        <f t="shared" si="58"/>
        <v>#DIV/0!</v>
      </c>
      <c r="N463">
        <f t="shared" si="59"/>
        <v>23</v>
      </c>
      <c r="O463" t="e">
        <f t="shared" si="60"/>
        <v>#VALUE!</v>
      </c>
      <c r="P463">
        <f t="shared" si="55"/>
        <v>1</v>
      </c>
      <c r="Q463" t="e">
        <f t="shared" si="56"/>
        <v>#VALUE!</v>
      </c>
      <c r="R463" t="e">
        <f t="shared" si="61"/>
        <v>#VALUE!</v>
      </c>
    </row>
    <row r="464" spans="1:18" x14ac:dyDescent="0.25">
      <c r="A464" s="26" t="s">
        <v>10</v>
      </c>
      <c r="B464" s="54" t="s">
        <v>120</v>
      </c>
      <c r="C464" s="30">
        <v>37</v>
      </c>
      <c r="D464" s="60">
        <v>91</v>
      </c>
      <c r="E464" s="61">
        <v>95</v>
      </c>
      <c r="F464" s="59" t="s">
        <v>12</v>
      </c>
      <c r="G464" s="59" t="s">
        <v>12</v>
      </c>
      <c r="H464" s="59" t="s">
        <v>12</v>
      </c>
      <c r="I464" s="59" t="s">
        <v>12</v>
      </c>
      <c r="J464" s="65">
        <v>4</v>
      </c>
      <c r="K464" s="55" t="s">
        <v>169</v>
      </c>
      <c r="L464">
        <f t="shared" si="57"/>
        <v>93</v>
      </c>
      <c r="M464" t="e">
        <f t="shared" si="58"/>
        <v>#DIV/0!</v>
      </c>
      <c r="N464">
        <f t="shared" si="59"/>
        <v>4</v>
      </c>
      <c r="O464" t="e">
        <f t="shared" si="60"/>
        <v>#VALUE!</v>
      </c>
      <c r="P464">
        <f t="shared" si="55"/>
        <v>2</v>
      </c>
      <c r="Q464" t="e">
        <f t="shared" si="56"/>
        <v>#VALUE!</v>
      </c>
      <c r="R464" t="e">
        <f t="shared" si="61"/>
        <v>#VALUE!</v>
      </c>
    </row>
    <row r="465" spans="1:18" x14ac:dyDescent="0.25">
      <c r="A465" s="26" t="s">
        <v>10</v>
      </c>
      <c r="B465" s="54" t="s">
        <v>39</v>
      </c>
      <c r="C465" s="30">
        <v>79</v>
      </c>
      <c r="D465" s="60">
        <v>86</v>
      </c>
      <c r="E465" s="61">
        <v>86</v>
      </c>
      <c r="F465" s="59" t="s">
        <v>12</v>
      </c>
      <c r="G465" s="59" t="s">
        <v>12</v>
      </c>
      <c r="H465" s="59" t="s">
        <v>12</v>
      </c>
      <c r="I465" s="59" t="s">
        <v>12</v>
      </c>
      <c r="J465" s="65">
        <v>4</v>
      </c>
      <c r="K465" s="55" t="s">
        <v>169</v>
      </c>
      <c r="L465">
        <f t="shared" si="57"/>
        <v>86</v>
      </c>
      <c r="M465" t="e">
        <f t="shared" si="58"/>
        <v>#DIV/0!</v>
      </c>
      <c r="N465">
        <f t="shared" si="59"/>
        <v>0</v>
      </c>
      <c r="O465" t="e">
        <f t="shared" si="60"/>
        <v>#VALUE!</v>
      </c>
      <c r="P465">
        <f t="shared" si="55"/>
        <v>2</v>
      </c>
      <c r="Q465" t="e">
        <f t="shared" si="56"/>
        <v>#VALUE!</v>
      </c>
      <c r="R465" t="e">
        <f t="shared" si="61"/>
        <v>#VALUE!</v>
      </c>
    </row>
    <row r="466" spans="1:18" x14ac:dyDescent="0.25">
      <c r="A466" s="26" t="s">
        <v>10</v>
      </c>
      <c r="B466" s="54" t="s">
        <v>40</v>
      </c>
      <c r="C466" s="56" t="s">
        <v>12</v>
      </c>
      <c r="D466" s="57" t="s">
        <v>12</v>
      </c>
      <c r="E466" s="58" t="s">
        <v>12</v>
      </c>
      <c r="F466" s="59" t="s">
        <v>12</v>
      </c>
      <c r="G466" s="59" t="s">
        <v>12</v>
      </c>
      <c r="H466" s="59" t="s">
        <v>12</v>
      </c>
      <c r="I466" s="59" t="s">
        <v>12</v>
      </c>
      <c r="J466" s="65">
        <v>1</v>
      </c>
      <c r="K466" s="55" t="s">
        <v>169</v>
      </c>
      <c r="L466" t="e">
        <f t="shared" si="57"/>
        <v>#DIV/0!</v>
      </c>
      <c r="M466" t="e">
        <f t="shared" si="58"/>
        <v>#DIV/0!</v>
      </c>
      <c r="N466" t="e">
        <f t="shared" si="59"/>
        <v>#VALUE!</v>
      </c>
      <c r="O466" t="e">
        <f t="shared" si="60"/>
        <v>#VALUE!</v>
      </c>
      <c r="P466" t="e">
        <f t="shared" si="55"/>
        <v>#VALUE!</v>
      </c>
      <c r="Q466" t="e">
        <f t="shared" si="56"/>
        <v>#VALUE!</v>
      </c>
      <c r="R466" t="e">
        <f t="shared" si="61"/>
        <v>#VALUE!</v>
      </c>
    </row>
    <row r="467" spans="1:18" x14ac:dyDescent="0.25">
      <c r="A467" s="26" t="s">
        <v>10</v>
      </c>
      <c r="B467" s="54" t="s">
        <v>90</v>
      </c>
      <c r="C467" s="30">
        <v>75</v>
      </c>
      <c r="D467" s="60">
        <v>92</v>
      </c>
      <c r="E467" s="61">
        <v>94</v>
      </c>
      <c r="F467" s="59" t="s">
        <v>12</v>
      </c>
      <c r="G467" s="59" t="s">
        <v>12</v>
      </c>
      <c r="H467" s="59" t="s">
        <v>12</v>
      </c>
      <c r="I467" s="59" t="s">
        <v>12</v>
      </c>
      <c r="J467" s="65">
        <v>4</v>
      </c>
      <c r="K467" s="55" t="s">
        <v>169</v>
      </c>
      <c r="L467">
        <f t="shared" si="57"/>
        <v>93</v>
      </c>
      <c r="M467" t="e">
        <f t="shared" si="58"/>
        <v>#DIV/0!</v>
      </c>
      <c r="N467">
        <f t="shared" si="59"/>
        <v>2</v>
      </c>
      <c r="O467" t="e">
        <f t="shared" si="60"/>
        <v>#VALUE!</v>
      </c>
      <c r="P467">
        <f t="shared" si="55"/>
        <v>2</v>
      </c>
      <c r="Q467" t="e">
        <f t="shared" si="56"/>
        <v>#VALUE!</v>
      </c>
      <c r="R467" t="e">
        <f t="shared" si="61"/>
        <v>#VALUE!</v>
      </c>
    </row>
    <row r="468" spans="1:18" x14ac:dyDescent="0.25">
      <c r="A468" s="26" t="s">
        <v>10</v>
      </c>
      <c r="B468" s="54" t="s">
        <v>121</v>
      </c>
      <c r="C468" s="30">
        <v>67</v>
      </c>
      <c r="D468" s="60">
        <v>85</v>
      </c>
      <c r="E468" s="61">
        <v>91</v>
      </c>
      <c r="F468" s="59">
        <v>96</v>
      </c>
      <c r="G468" s="59">
        <v>106</v>
      </c>
      <c r="H468" s="59" t="s">
        <v>12</v>
      </c>
      <c r="I468" s="59" t="s">
        <v>12</v>
      </c>
      <c r="J468" s="65">
        <v>5</v>
      </c>
      <c r="K468" s="55" t="s">
        <v>169</v>
      </c>
      <c r="L468">
        <f t="shared" si="57"/>
        <v>88</v>
      </c>
      <c r="M468">
        <f t="shared" si="58"/>
        <v>101</v>
      </c>
      <c r="N468">
        <f t="shared" si="59"/>
        <v>6</v>
      </c>
      <c r="O468" t="e">
        <f t="shared" si="60"/>
        <v>#VALUE!</v>
      </c>
      <c r="P468">
        <f t="shared" si="55"/>
        <v>1</v>
      </c>
      <c r="Q468" t="e">
        <f t="shared" si="56"/>
        <v>#VALUE!</v>
      </c>
      <c r="R468" t="e">
        <f t="shared" si="61"/>
        <v>#VALUE!</v>
      </c>
    </row>
    <row r="469" spans="1:18" x14ac:dyDescent="0.25">
      <c r="A469" s="26" t="s">
        <v>10</v>
      </c>
      <c r="B469" s="54" t="s">
        <v>82</v>
      </c>
      <c r="C469" s="30">
        <v>85</v>
      </c>
      <c r="D469" s="60">
        <v>101</v>
      </c>
      <c r="E469" s="61">
        <v>102</v>
      </c>
      <c r="F469" s="59" t="s">
        <v>12</v>
      </c>
      <c r="G469" s="59" t="s">
        <v>12</v>
      </c>
      <c r="H469" s="59" t="s">
        <v>12</v>
      </c>
      <c r="I469" s="59" t="s">
        <v>12</v>
      </c>
      <c r="J469" s="65">
        <v>2</v>
      </c>
      <c r="K469" s="55" t="s">
        <v>169</v>
      </c>
      <c r="L469">
        <f t="shared" si="57"/>
        <v>101.5</v>
      </c>
      <c r="M469" t="e">
        <f t="shared" si="58"/>
        <v>#DIV/0!</v>
      </c>
      <c r="N469">
        <f t="shared" si="59"/>
        <v>1</v>
      </c>
      <c r="O469" t="e">
        <f t="shared" si="60"/>
        <v>#VALUE!</v>
      </c>
      <c r="P469">
        <f t="shared" si="55"/>
        <v>2</v>
      </c>
      <c r="Q469" t="e">
        <f t="shared" si="56"/>
        <v>#VALUE!</v>
      </c>
      <c r="R469" t="e">
        <f t="shared" si="61"/>
        <v>#VALUE!</v>
      </c>
    </row>
    <row r="470" spans="1:18" x14ac:dyDescent="0.25">
      <c r="A470" s="26" t="s">
        <v>10</v>
      </c>
      <c r="B470" s="54" t="s">
        <v>68</v>
      </c>
      <c r="C470" s="30">
        <v>71</v>
      </c>
      <c r="D470" s="60">
        <v>89</v>
      </c>
      <c r="E470" s="61">
        <v>93</v>
      </c>
      <c r="F470" s="59" t="s">
        <v>12</v>
      </c>
      <c r="G470" s="59" t="s">
        <v>12</v>
      </c>
      <c r="H470" s="59" t="s">
        <v>12</v>
      </c>
      <c r="I470" s="59" t="s">
        <v>12</v>
      </c>
      <c r="J470" s="65">
        <v>4</v>
      </c>
      <c r="K470" s="55" t="s">
        <v>169</v>
      </c>
      <c r="L470">
        <f t="shared" si="57"/>
        <v>91</v>
      </c>
      <c r="M470" t="e">
        <f t="shared" si="58"/>
        <v>#DIV/0!</v>
      </c>
      <c r="N470">
        <f t="shared" si="59"/>
        <v>4</v>
      </c>
      <c r="O470" t="e">
        <f t="shared" si="60"/>
        <v>#VALUE!</v>
      </c>
      <c r="P470">
        <f t="shared" si="55"/>
        <v>2</v>
      </c>
      <c r="Q470" t="e">
        <f t="shared" si="56"/>
        <v>#VALUE!</v>
      </c>
      <c r="R470" t="e">
        <f t="shared" si="61"/>
        <v>#VALUE!</v>
      </c>
    </row>
    <row r="471" spans="1:18" x14ac:dyDescent="0.25">
      <c r="A471" s="26" t="s">
        <v>10</v>
      </c>
      <c r="B471" s="54" t="s">
        <v>96</v>
      </c>
      <c r="C471" s="30">
        <v>82</v>
      </c>
      <c r="D471" s="60">
        <v>102</v>
      </c>
      <c r="E471" s="61">
        <v>104</v>
      </c>
      <c r="F471" s="59" t="s">
        <v>12</v>
      </c>
      <c r="G471" s="59" t="s">
        <v>12</v>
      </c>
      <c r="H471" s="59" t="s">
        <v>12</v>
      </c>
      <c r="I471" s="59" t="s">
        <v>12</v>
      </c>
      <c r="J471" s="65">
        <v>2</v>
      </c>
      <c r="K471" s="55" t="s">
        <v>169</v>
      </c>
      <c r="L471">
        <f t="shared" si="57"/>
        <v>103</v>
      </c>
      <c r="M471" t="e">
        <f t="shared" si="58"/>
        <v>#DIV/0!</v>
      </c>
      <c r="N471">
        <f t="shared" si="59"/>
        <v>2</v>
      </c>
      <c r="O471" t="e">
        <f t="shared" si="60"/>
        <v>#VALUE!</v>
      </c>
      <c r="P471">
        <f t="shared" si="55"/>
        <v>2</v>
      </c>
      <c r="Q471" t="e">
        <f t="shared" si="56"/>
        <v>#VALUE!</v>
      </c>
      <c r="R471" t="e">
        <f t="shared" si="61"/>
        <v>#VALUE!</v>
      </c>
    </row>
    <row r="472" spans="1:18" x14ac:dyDescent="0.25">
      <c r="A472" s="26" t="s">
        <v>10</v>
      </c>
      <c r="B472" s="54" t="s">
        <v>122</v>
      </c>
      <c r="C472" s="30">
        <v>92</v>
      </c>
      <c r="D472" s="60">
        <v>106</v>
      </c>
      <c r="E472" s="61">
        <v>106</v>
      </c>
      <c r="F472" s="59" t="s">
        <v>12</v>
      </c>
      <c r="G472" s="59" t="s">
        <v>12</v>
      </c>
      <c r="H472" s="59" t="s">
        <v>12</v>
      </c>
      <c r="I472" s="59" t="s">
        <v>12</v>
      </c>
      <c r="J472" s="65">
        <v>2</v>
      </c>
      <c r="K472" s="55" t="s">
        <v>169</v>
      </c>
      <c r="L472">
        <f t="shared" si="57"/>
        <v>106</v>
      </c>
      <c r="M472" t="e">
        <f t="shared" si="58"/>
        <v>#DIV/0!</v>
      </c>
      <c r="N472">
        <f t="shared" si="59"/>
        <v>0</v>
      </c>
      <c r="O472" t="e">
        <f t="shared" si="60"/>
        <v>#VALUE!</v>
      </c>
      <c r="P472">
        <f t="shared" si="55"/>
        <v>2</v>
      </c>
      <c r="Q472" t="e">
        <f t="shared" si="56"/>
        <v>#VALUE!</v>
      </c>
      <c r="R472" t="e">
        <f t="shared" si="61"/>
        <v>#VALUE!</v>
      </c>
    </row>
    <row r="473" spans="1:18" x14ac:dyDescent="0.25">
      <c r="A473" s="26" t="s">
        <v>10</v>
      </c>
      <c r="B473" s="54" t="s">
        <v>41</v>
      </c>
      <c r="C473" s="30">
        <v>77</v>
      </c>
      <c r="D473" s="60">
        <v>96</v>
      </c>
      <c r="E473" s="61">
        <v>96</v>
      </c>
      <c r="F473" s="59" t="s">
        <v>12</v>
      </c>
      <c r="G473" s="59" t="s">
        <v>12</v>
      </c>
      <c r="H473" s="59" t="s">
        <v>12</v>
      </c>
      <c r="I473" s="59" t="s">
        <v>12</v>
      </c>
      <c r="J473" s="65">
        <v>4</v>
      </c>
      <c r="K473" s="55" t="s">
        <v>169</v>
      </c>
      <c r="L473">
        <f t="shared" si="57"/>
        <v>96</v>
      </c>
      <c r="M473" t="e">
        <f t="shared" si="58"/>
        <v>#DIV/0!</v>
      </c>
      <c r="N473">
        <f t="shared" si="59"/>
        <v>0</v>
      </c>
      <c r="O473" t="e">
        <f t="shared" si="60"/>
        <v>#VALUE!</v>
      </c>
      <c r="P473">
        <f t="shared" si="55"/>
        <v>2</v>
      </c>
      <c r="Q473" t="e">
        <f t="shared" si="56"/>
        <v>#VALUE!</v>
      </c>
      <c r="R473" t="e">
        <f t="shared" si="61"/>
        <v>#VALUE!</v>
      </c>
    </row>
    <row r="474" spans="1:18" x14ac:dyDescent="0.25">
      <c r="A474" s="26" t="s">
        <v>10</v>
      </c>
      <c r="B474" s="54" t="s">
        <v>71</v>
      </c>
      <c r="C474" s="30">
        <v>65</v>
      </c>
      <c r="D474" s="60">
        <v>80</v>
      </c>
      <c r="E474" s="61" t="s">
        <v>12</v>
      </c>
      <c r="F474" s="64">
        <v>93</v>
      </c>
      <c r="G474" s="64">
        <v>93</v>
      </c>
      <c r="H474" s="59" t="s">
        <v>12</v>
      </c>
      <c r="I474" s="59" t="s">
        <v>12</v>
      </c>
      <c r="J474" s="65">
        <v>4</v>
      </c>
      <c r="K474" s="55" t="s">
        <v>169</v>
      </c>
      <c r="L474">
        <f t="shared" si="57"/>
        <v>80</v>
      </c>
      <c r="M474">
        <f t="shared" si="58"/>
        <v>93</v>
      </c>
      <c r="N474" t="e">
        <f t="shared" si="59"/>
        <v>#VALUE!</v>
      </c>
      <c r="O474" t="e">
        <f t="shared" si="60"/>
        <v>#VALUE!</v>
      </c>
      <c r="P474" t="e">
        <f t="shared" si="55"/>
        <v>#VALUE!</v>
      </c>
      <c r="Q474" t="e">
        <f t="shared" si="56"/>
        <v>#VALUE!</v>
      </c>
      <c r="R474" t="e">
        <f t="shared" si="61"/>
        <v>#VALUE!</v>
      </c>
    </row>
    <row r="475" spans="1:18" x14ac:dyDescent="0.25">
      <c r="A475" s="26" t="s">
        <v>10</v>
      </c>
      <c r="B475" s="54" t="s">
        <v>123</v>
      </c>
      <c r="C475" s="56">
        <v>90</v>
      </c>
      <c r="D475" s="57" t="s">
        <v>12</v>
      </c>
      <c r="E475" s="58" t="s">
        <v>12</v>
      </c>
      <c r="F475" s="59" t="s">
        <v>12</v>
      </c>
      <c r="G475" s="59" t="s">
        <v>12</v>
      </c>
      <c r="H475" s="59" t="s">
        <v>12</v>
      </c>
      <c r="I475" s="59" t="s">
        <v>12</v>
      </c>
      <c r="J475" s="65">
        <v>2</v>
      </c>
      <c r="K475" s="55" t="s">
        <v>169</v>
      </c>
      <c r="L475" t="e">
        <f t="shared" si="57"/>
        <v>#DIV/0!</v>
      </c>
      <c r="M475" t="e">
        <f t="shared" si="58"/>
        <v>#DIV/0!</v>
      </c>
      <c r="N475" t="e">
        <f t="shared" si="59"/>
        <v>#VALUE!</v>
      </c>
      <c r="O475" t="e">
        <f t="shared" si="60"/>
        <v>#VALUE!</v>
      </c>
      <c r="P475" t="e">
        <f t="shared" si="55"/>
        <v>#VALUE!</v>
      </c>
      <c r="Q475" t="e">
        <f t="shared" si="56"/>
        <v>#VALUE!</v>
      </c>
      <c r="R475" t="e">
        <f t="shared" si="61"/>
        <v>#VALUE!</v>
      </c>
    </row>
    <row r="476" spans="1:18" x14ac:dyDescent="0.25">
      <c r="A476" s="26" t="s">
        <v>10</v>
      </c>
      <c r="B476" s="54" t="s">
        <v>44</v>
      </c>
      <c r="C476" s="56" t="s">
        <v>12</v>
      </c>
      <c r="D476" s="57" t="s">
        <v>12</v>
      </c>
      <c r="E476" s="58" t="s">
        <v>12</v>
      </c>
      <c r="F476" s="59" t="s">
        <v>12</v>
      </c>
      <c r="G476" s="59" t="s">
        <v>12</v>
      </c>
      <c r="H476" s="59" t="s">
        <v>12</v>
      </c>
      <c r="I476" s="59" t="s">
        <v>12</v>
      </c>
      <c r="J476" s="65">
        <v>1</v>
      </c>
      <c r="K476" s="55" t="s">
        <v>169</v>
      </c>
      <c r="L476" t="e">
        <f t="shared" si="57"/>
        <v>#DIV/0!</v>
      </c>
      <c r="M476" t="e">
        <f t="shared" si="58"/>
        <v>#DIV/0!</v>
      </c>
      <c r="N476" t="e">
        <f t="shared" si="59"/>
        <v>#VALUE!</v>
      </c>
      <c r="O476" t="e">
        <f t="shared" si="60"/>
        <v>#VALUE!</v>
      </c>
      <c r="P476" t="e">
        <f t="shared" ref="P476:P482" si="62">IF(N476&gt;5.65,1,2)</f>
        <v>#VALUE!</v>
      </c>
      <c r="Q476" t="e">
        <f t="shared" ref="Q476:Q539" si="63">IF(O475&gt;4.46,1,2)</f>
        <v>#VALUE!</v>
      </c>
      <c r="R476" t="e">
        <f t="shared" si="61"/>
        <v>#VALUE!</v>
      </c>
    </row>
    <row r="477" spans="1:18" x14ac:dyDescent="0.25">
      <c r="A477" s="26" t="s">
        <v>10</v>
      </c>
      <c r="B477" s="54" t="s">
        <v>72</v>
      </c>
      <c r="C477" s="30">
        <v>46</v>
      </c>
      <c r="D477" s="60">
        <v>61</v>
      </c>
      <c r="E477" s="61">
        <v>61</v>
      </c>
      <c r="F477" s="64">
        <v>75</v>
      </c>
      <c r="G477" s="64">
        <v>76</v>
      </c>
      <c r="H477" s="64">
        <v>77</v>
      </c>
      <c r="I477" s="64">
        <v>78</v>
      </c>
      <c r="J477" s="65">
        <v>14</v>
      </c>
      <c r="K477" s="55" t="s">
        <v>169</v>
      </c>
      <c r="L477">
        <f t="shared" si="57"/>
        <v>61</v>
      </c>
      <c r="M477">
        <f t="shared" si="58"/>
        <v>76.5</v>
      </c>
      <c r="N477">
        <f t="shared" si="59"/>
        <v>0</v>
      </c>
      <c r="O477">
        <f t="shared" si="60"/>
        <v>3</v>
      </c>
      <c r="P477">
        <f t="shared" si="62"/>
        <v>2</v>
      </c>
      <c r="Q477" t="e">
        <f t="shared" si="63"/>
        <v>#VALUE!</v>
      </c>
      <c r="R477" t="e">
        <f t="shared" si="61"/>
        <v>#VALUE!</v>
      </c>
    </row>
    <row r="478" spans="1:18" x14ac:dyDescent="0.25">
      <c r="A478" s="26" t="s">
        <v>10</v>
      </c>
      <c r="B478" s="54" t="s">
        <v>45</v>
      </c>
      <c r="C478" s="30">
        <v>58</v>
      </c>
      <c r="D478" s="60">
        <v>85</v>
      </c>
      <c r="E478" s="61">
        <v>85</v>
      </c>
      <c r="F478" s="64">
        <v>91</v>
      </c>
      <c r="G478" s="64">
        <v>92</v>
      </c>
      <c r="H478" s="64">
        <v>98</v>
      </c>
      <c r="I478" s="64">
        <v>98</v>
      </c>
      <c r="J478" s="65">
        <v>6</v>
      </c>
      <c r="K478" s="55" t="s">
        <v>169</v>
      </c>
      <c r="L478">
        <f t="shared" si="57"/>
        <v>85</v>
      </c>
      <c r="M478">
        <f t="shared" si="58"/>
        <v>94.75</v>
      </c>
      <c r="N478">
        <f t="shared" si="59"/>
        <v>0</v>
      </c>
      <c r="O478">
        <f t="shared" si="60"/>
        <v>7</v>
      </c>
      <c r="P478">
        <f t="shared" si="62"/>
        <v>2</v>
      </c>
      <c r="Q478">
        <f t="shared" si="63"/>
        <v>2</v>
      </c>
      <c r="R478">
        <f t="shared" si="61"/>
        <v>5</v>
      </c>
    </row>
    <row r="479" spans="1:18" x14ac:dyDescent="0.25">
      <c r="A479" s="26" t="s">
        <v>10</v>
      </c>
      <c r="B479" s="54" t="s">
        <v>74</v>
      </c>
      <c r="C479" s="30">
        <v>68</v>
      </c>
      <c r="D479" s="60">
        <v>83</v>
      </c>
      <c r="E479" s="61">
        <v>85</v>
      </c>
      <c r="F479" s="64">
        <v>104</v>
      </c>
      <c r="G479" s="59" t="s">
        <v>12</v>
      </c>
      <c r="H479" s="59" t="s">
        <v>12</v>
      </c>
      <c r="I479" s="59" t="s">
        <v>12</v>
      </c>
      <c r="J479" s="65">
        <v>4</v>
      </c>
      <c r="K479" s="55" t="s">
        <v>169</v>
      </c>
      <c r="L479">
        <f t="shared" si="57"/>
        <v>84</v>
      </c>
      <c r="M479">
        <f t="shared" si="58"/>
        <v>104</v>
      </c>
      <c r="N479">
        <f t="shared" si="59"/>
        <v>2</v>
      </c>
      <c r="O479" t="e">
        <f t="shared" si="60"/>
        <v>#VALUE!</v>
      </c>
      <c r="P479">
        <f t="shared" si="62"/>
        <v>2</v>
      </c>
      <c r="Q479">
        <f t="shared" si="63"/>
        <v>1</v>
      </c>
      <c r="R479">
        <f t="shared" si="61"/>
        <v>6</v>
      </c>
    </row>
    <row r="480" spans="1:18" x14ac:dyDescent="0.25">
      <c r="A480" s="26" t="s">
        <v>10</v>
      </c>
      <c r="B480" s="54" t="s">
        <v>46</v>
      </c>
      <c r="C480" s="56" t="s">
        <v>12</v>
      </c>
      <c r="D480" s="57" t="s">
        <v>12</v>
      </c>
      <c r="E480" s="58" t="s">
        <v>12</v>
      </c>
      <c r="F480" s="59" t="s">
        <v>12</v>
      </c>
      <c r="G480" s="59" t="s">
        <v>12</v>
      </c>
      <c r="H480" s="59" t="s">
        <v>12</v>
      </c>
      <c r="I480" s="59" t="s">
        <v>12</v>
      </c>
      <c r="J480" s="65">
        <v>1</v>
      </c>
      <c r="K480" s="55" t="s">
        <v>169</v>
      </c>
      <c r="L480" t="e">
        <f t="shared" si="57"/>
        <v>#DIV/0!</v>
      </c>
      <c r="M480" t="e">
        <f t="shared" si="58"/>
        <v>#DIV/0!</v>
      </c>
      <c r="N480" t="e">
        <f t="shared" si="59"/>
        <v>#VALUE!</v>
      </c>
      <c r="O480" t="e">
        <f t="shared" si="60"/>
        <v>#VALUE!</v>
      </c>
      <c r="P480" t="e">
        <f t="shared" si="62"/>
        <v>#VALUE!</v>
      </c>
      <c r="Q480" t="e">
        <f t="shared" si="63"/>
        <v>#VALUE!</v>
      </c>
      <c r="R480" t="e">
        <f t="shared" si="61"/>
        <v>#VALUE!</v>
      </c>
    </row>
    <row r="481" spans="1:18" x14ac:dyDescent="0.25">
      <c r="A481" s="26" t="s">
        <v>10</v>
      </c>
      <c r="B481" s="54" t="s">
        <v>97</v>
      </c>
      <c r="C481" s="30">
        <v>56</v>
      </c>
      <c r="D481" s="60">
        <v>73</v>
      </c>
      <c r="E481" s="61">
        <v>73</v>
      </c>
      <c r="F481" s="64">
        <v>87</v>
      </c>
      <c r="G481" s="64">
        <v>88</v>
      </c>
      <c r="H481" s="64">
        <v>91</v>
      </c>
      <c r="I481" s="64">
        <v>91</v>
      </c>
      <c r="J481" s="65">
        <v>8</v>
      </c>
      <c r="K481" s="55" t="s">
        <v>169</v>
      </c>
      <c r="L481">
        <f t="shared" si="57"/>
        <v>73</v>
      </c>
      <c r="M481">
        <f t="shared" si="58"/>
        <v>89.25</v>
      </c>
      <c r="N481">
        <f t="shared" si="59"/>
        <v>0</v>
      </c>
      <c r="O481">
        <f t="shared" si="60"/>
        <v>4</v>
      </c>
      <c r="P481">
        <f t="shared" si="62"/>
        <v>2</v>
      </c>
      <c r="Q481" t="e">
        <f t="shared" si="63"/>
        <v>#VALUE!</v>
      </c>
      <c r="R481" t="e">
        <f t="shared" si="61"/>
        <v>#VALUE!</v>
      </c>
    </row>
    <row r="482" spans="1:18" x14ac:dyDescent="0.25">
      <c r="A482" s="26" t="s">
        <v>10</v>
      </c>
      <c r="B482" s="54" t="s">
        <v>98</v>
      </c>
      <c r="C482" s="56">
        <v>77</v>
      </c>
      <c r="D482" s="57" t="s">
        <v>12</v>
      </c>
      <c r="E482" s="58" t="s">
        <v>12</v>
      </c>
      <c r="F482" s="59" t="s">
        <v>12</v>
      </c>
      <c r="G482" s="59" t="s">
        <v>12</v>
      </c>
      <c r="H482" s="59" t="s">
        <v>12</v>
      </c>
      <c r="I482" s="59" t="s">
        <v>12</v>
      </c>
      <c r="J482" s="65">
        <v>2</v>
      </c>
      <c r="K482" s="55" t="s">
        <v>169</v>
      </c>
      <c r="L482" t="e">
        <f t="shared" si="57"/>
        <v>#DIV/0!</v>
      </c>
      <c r="M482" t="e">
        <f t="shared" si="58"/>
        <v>#DIV/0!</v>
      </c>
      <c r="N482" t="e">
        <f t="shared" si="59"/>
        <v>#VALUE!</v>
      </c>
      <c r="O482" t="e">
        <f t="shared" si="60"/>
        <v>#VALUE!</v>
      </c>
      <c r="P482" t="e">
        <f t="shared" si="62"/>
        <v>#VALUE!</v>
      </c>
      <c r="Q482">
        <f t="shared" si="63"/>
        <v>2</v>
      </c>
      <c r="R482" t="e">
        <f t="shared" si="61"/>
        <v>#VALUE!</v>
      </c>
    </row>
    <row r="483" spans="1:18" x14ac:dyDescent="0.25">
      <c r="A483" s="39" t="s">
        <v>47</v>
      </c>
      <c r="B483" s="54" t="s">
        <v>11</v>
      </c>
      <c r="C483" s="56" t="s">
        <v>12</v>
      </c>
      <c r="D483" s="57" t="s">
        <v>12</v>
      </c>
      <c r="E483" s="58" t="s">
        <v>12</v>
      </c>
      <c r="F483" s="59" t="s">
        <v>12</v>
      </c>
      <c r="G483" s="59" t="s">
        <v>12</v>
      </c>
      <c r="H483" s="59" t="s">
        <v>12</v>
      </c>
      <c r="I483" s="59" t="s">
        <v>12</v>
      </c>
      <c r="J483" s="65" t="s">
        <v>12</v>
      </c>
      <c r="K483" s="55" t="s">
        <v>169</v>
      </c>
      <c r="L483" t="e">
        <f t="shared" si="57"/>
        <v>#DIV/0!</v>
      </c>
      <c r="M483" t="e">
        <f t="shared" si="58"/>
        <v>#DIV/0!</v>
      </c>
      <c r="N483" t="e">
        <f t="shared" si="59"/>
        <v>#VALUE!</v>
      </c>
      <c r="O483" t="e">
        <f t="shared" si="60"/>
        <v>#VALUE!</v>
      </c>
      <c r="P483" t="e">
        <f>IF(N483&gt;5.43,1,2)</f>
        <v>#VALUE!</v>
      </c>
      <c r="Q483" t="e">
        <f t="shared" si="63"/>
        <v>#VALUE!</v>
      </c>
      <c r="R483" t="e">
        <f t="shared" si="61"/>
        <v>#VALUE!</v>
      </c>
    </row>
    <row r="484" spans="1:18" x14ac:dyDescent="0.25">
      <c r="A484" s="39" t="s">
        <v>47</v>
      </c>
      <c r="B484" s="54" t="s">
        <v>14</v>
      </c>
      <c r="C484" s="30">
        <v>48</v>
      </c>
      <c r="D484" s="60">
        <v>68</v>
      </c>
      <c r="E484" s="61">
        <v>70</v>
      </c>
      <c r="F484" s="64">
        <v>77</v>
      </c>
      <c r="G484" s="64">
        <v>77</v>
      </c>
      <c r="H484" s="64">
        <v>89</v>
      </c>
      <c r="I484" s="64">
        <v>89</v>
      </c>
      <c r="J484" s="65">
        <v>8</v>
      </c>
      <c r="K484" s="55" t="s">
        <v>169</v>
      </c>
      <c r="L484">
        <f t="shared" si="57"/>
        <v>69</v>
      </c>
      <c r="M484">
        <f t="shared" si="58"/>
        <v>83</v>
      </c>
      <c r="N484">
        <f t="shared" si="59"/>
        <v>2</v>
      </c>
      <c r="O484">
        <f t="shared" si="60"/>
        <v>12</v>
      </c>
      <c r="P484">
        <f t="shared" ref="P484:P544" si="64">IF(N484&gt;5.43,1,2)</f>
        <v>2</v>
      </c>
      <c r="Q484" t="e">
        <f t="shared" si="63"/>
        <v>#VALUE!</v>
      </c>
      <c r="R484" t="e">
        <f t="shared" si="61"/>
        <v>#VALUE!</v>
      </c>
    </row>
    <row r="485" spans="1:18" x14ac:dyDescent="0.25">
      <c r="A485" s="39" t="s">
        <v>47</v>
      </c>
      <c r="B485" s="54" t="s">
        <v>15</v>
      </c>
      <c r="C485" s="56" t="s">
        <v>12</v>
      </c>
      <c r="D485" s="57" t="s">
        <v>12</v>
      </c>
      <c r="E485" s="58" t="s">
        <v>12</v>
      </c>
      <c r="F485" s="59" t="s">
        <v>12</v>
      </c>
      <c r="G485" s="59" t="s">
        <v>12</v>
      </c>
      <c r="H485" s="59" t="s">
        <v>12</v>
      </c>
      <c r="I485" s="59" t="s">
        <v>12</v>
      </c>
      <c r="J485" s="65">
        <v>1</v>
      </c>
      <c r="K485" s="55" t="s">
        <v>169</v>
      </c>
      <c r="L485" t="e">
        <f t="shared" si="57"/>
        <v>#DIV/0!</v>
      </c>
      <c r="M485" t="e">
        <f t="shared" si="58"/>
        <v>#DIV/0!</v>
      </c>
      <c r="N485" t="e">
        <f t="shared" si="59"/>
        <v>#VALUE!</v>
      </c>
      <c r="O485" t="e">
        <f t="shared" si="60"/>
        <v>#VALUE!</v>
      </c>
      <c r="P485" t="e">
        <f t="shared" si="64"/>
        <v>#VALUE!</v>
      </c>
      <c r="Q485">
        <f t="shared" si="63"/>
        <v>1</v>
      </c>
      <c r="R485" t="e">
        <f t="shared" si="61"/>
        <v>#VALUE!</v>
      </c>
    </row>
    <row r="486" spans="1:18" x14ac:dyDescent="0.25">
      <c r="A486" s="39" t="s">
        <v>47</v>
      </c>
      <c r="B486" s="54" t="s">
        <v>124</v>
      </c>
      <c r="C486" s="30">
        <v>67</v>
      </c>
      <c r="D486" s="60">
        <v>72</v>
      </c>
      <c r="E486" s="61">
        <v>73</v>
      </c>
      <c r="F486" s="64">
        <v>80</v>
      </c>
      <c r="G486" s="64">
        <v>86</v>
      </c>
      <c r="H486" s="64">
        <v>95</v>
      </c>
      <c r="I486" s="64">
        <v>95</v>
      </c>
      <c r="J486" s="65">
        <v>8</v>
      </c>
      <c r="K486" s="55" t="s">
        <v>169</v>
      </c>
      <c r="L486">
        <f t="shared" si="57"/>
        <v>72.5</v>
      </c>
      <c r="M486">
        <f t="shared" si="58"/>
        <v>89</v>
      </c>
      <c r="N486">
        <f t="shared" si="59"/>
        <v>1</v>
      </c>
      <c r="O486">
        <f t="shared" si="60"/>
        <v>15</v>
      </c>
      <c r="P486">
        <f t="shared" si="64"/>
        <v>2</v>
      </c>
      <c r="Q486" t="e">
        <f t="shared" si="63"/>
        <v>#VALUE!</v>
      </c>
      <c r="R486" t="e">
        <f t="shared" si="61"/>
        <v>#VALUE!</v>
      </c>
    </row>
    <row r="487" spans="1:18" x14ac:dyDescent="0.25">
      <c r="A487" s="39" t="s">
        <v>47</v>
      </c>
      <c r="B487" s="54" t="s">
        <v>125</v>
      </c>
      <c r="C487" s="30">
        <v>86</v>
      </c>
      <c r="D487" s="60">
        <v>99</v>
      </c>
      <c r="E487" s="61">
        <v>99</v>
      </c>
      <c r="F487" s="59" t="s">
        <v>12</v>
      </c>
      <c r="G487" s="59" t="s">
        <v>12</v>
      </c>
      <c r="H487" s="59" t="s">
        <v>12</v>
      </c>
      <c r="I487" s="59" t="s">
        <v>12</v>
      </c>
      <c r="J487" s="65">
        <v>2</v>
      </c>
      <c r="K487" s="55" t="s">
        <v>169</v>
      </c>
      <c r="L487">
        <f t="shared" si="57"/>
        <v>99</v>
      </c>
      <c r="M487" t="e">
        <f t="shared" si="58"/>
        <v>#DIV/0!</v>
      </c>
      <c r="N487">
        <f t="shared" si="59"/>
        <v>0</v>
      </c>
      <c r="O487" t="e">
        <f t="shared" si="60"/>
        <v>#VALUE!</v>
      </c>
      <c r="P487">
        <f t="shared" si="64"/>
        <v>2</v>
      </c>
      <c r="Q487">
        <f t="shared" si="63"/>
        <v>1</v>
      </c>
      <c r="R487">
        <f t="shared" si="61"/>
        <v>6</v>
      </c>
    </row>
    <row r="488" spans="1:18" x14ac:dyDescent="0.25">
      <c r="A488" s="39" t="s">
        <v>47</v>
      </c>
      <c r="B488" s="54" t="s">
        <v>126</v>
      </c>
      <c r="C488" s="30">
        <v>37</v>
      </c>
      <c r="D488" s="60">
        <v>68</v>
      </c>
      <c r="E488" s="61">
        <v>69</v>
      </c>
      <c r="F488" s="64">
        <v>85</v>
      </c>
      <c r="G488" s="64">
        <v>85</v>
      </c>
      <c r="H488" s="64">
        <v>96</v>
      </c>
      <c r="I488" s="64">
        <v>96</v>
      </c>
      <c r="J488" s="65">
        <v>8</v>
      </c>
      <c r="K488" s="55" t="s">
        <v>169</v>
      </c>
      <c r="L488">
        <f t="shared" si="57"/>
        <v>68.5</v>
      </c>
      <c r="M488">
        <f t="shared" si="58"/>
        <v>90.5</v>
      </c>
      <c r="N488">
        <f t="shared" si="59"/>
        <v>1</v>
      </c>
      <c r="O488">
        <f t="shared" si="60"/>
        <v>11</v>
      </c>
      <c r="P488">
        <f t="shared" si="64"/>
        <v>2</v>
      </c>
      <c r="Q488" t="e">
        <f t="shared" si="63"/>
        <v>#VALUE!</v>
      </c>
      <c r="R488" t="e">
        <f t="shared" si="61"/>
        <v>#VALUE!</v>
      </c>
    </row>
    <row r="489" spans="1:18" x14ac:dyDescent="0.25">
      <c r="A489" s="39" t="s">
        <v>47</v>
      </c>
      <c r="B489" s="54" t="s">
        <v>19</v>
      </c>
      <c r="C489" s="56">
        <v>80</v>
      </c>
      <c r="D489" s="57">
        <v>105</v>
      </c>
      <c r="E489" s="58" t="s">
        <v>12</v>
      </c>
      <c r="F489" s="59" t="s">
        <v>12</v>
      </c>
      <c r="G489" s="59" t="s">
        <v>12</v>
      </c>
      <c r="H489" s="59" t="s">
        <v>12</v>
      </c>
      <c r="I489" s="59" t="s">
        <v>12</v>
      </c>
      <c r="J489" s="65">
        <v>2</v>
      </c>
      <c r="K489" s="55" t="s">
        <v>169</v>
      </c>
      <c r="L489">
        <f t="shared" si="57"/>
        <v>105</v>
      </c>
      <c r="M489" t="e">
        <f t="shared" si="58"/>
        <v>#DIV/0!</v>
      </c>
      <c r="N489" t="e">
        <f t="shared" si="59"/>
        <v>#VALUE!</v>
      </c>
      <c r="O489" t="e">
        <f t="shared" si="60"/>
        <v>#VALUE!</v>
      </c>
      <c r="P489" t="e">
        <f t="shared" si="64"/>
        <v>#VALUE!</v>
      </c>
      <c r="Q489">
        <f t="shared" si="63"/>
        <v>1</v>
      </c>
      <c r="R489" t="e">
        <f t="shared" si="61"/>
        <v>#VALUE!</v>
      </c>
    </row>
    <row r="490" spans="1:18" x14ac:dyDescent="0.25">
      <c r="A490" s="39" t="s">
        <v>47</v>
      </c>
      <c r="B490" s="54" t="s">
        <v>127</v>
      </c>
      <c r="C490" s="30">
        <v>53</v>
      </c>
      <c r="D490" s="60">
        <v>71</v>
      </c>
      <c r="E490" s="61">
        <v>72</v>
      </c>
      <c r="F490" s="64">
        <v>92</v>
      </c>
      <c r="G490" s="64">
        <v>95</v>
      </c>
      <c r="H490" s="64">
        <v>96</v>
      </c>
      <c r="I490" s="64">
        <v>96</v>
      </c>
      <c r="J490" s="65">
        <v>8</v>
      </c>
      <c r="K490" s="55" t="s">
        <v>169</v>
      </c>
      <c r="L490">
        <f t="shared" si="57"/>
        <v>71.5</v>
      </c>
      <c r="M490">
        <f t="shared" si="58"/>
        <v>94.75</v>
      </c>
      <c r="N490">
        <f t="shared" si="59"/>
        <v>1</v>
      </c>
      <c r="O490">
        <f t="shared" si="60"/>
        <v>4</v>
      </c>
      <c r="P490">
        <f t="shared" si="64"/>
        <v>2</v>
      </c>
      <c r="Q490" t="e">
        <f t="shared" si="63"/>
        <v>#VALUE!</v>
      </c>
      <c r="R490" t="e">
        <f t="shared" si="61"/>
        <v>#VALUE!</v>
      </c>
    </row>
    <row r="491" spans="1:18" x14ac:dyDescent="0.25">
      <c r="A491" s="39" t="s">
        <v>47</v>
      </c>
      <c r="B491" s="54" t="s">
        <v>128</v>
      </c>
      <c r="C491" s="56">
        <v>95</v>
      </c>
      <c r="D491" s="57" t="s">
        <v>12</v>
      </c>
      <c r="E491" s="58" t="s">
        <v>12</v>
      </c>
      <c r="F491" s="59" t="s">
        <v>12</v>
      </c>
      <c r="G491" s="59" t="s">
        <v>12</v>
      </c>
      <c r="H491" s="59" t="s">
        <v>12</v>
      </c>
      <c r="I491" s="59" t="s">
        <v>12</v>
      </c>
      <c r="J491" s="65">
        <v>2</v>
      </c>
      <c r="K491" s="55" t="s">
        <v>169</v>
      </c>
      <c r="L491" t="e">
        <f t="shared" si="57"/>
        <v>#DIV/0!</v>
      </c>
      <c r="M491" t="e">
        <f t="shared" si="58"/>
        <v>#DIV/0!</v>
      </c>
      <c r="N491" t="e">
        <f t="shared" si="59"/>
        <v>#VALUE!</v>
      </c>
      <c r="O491" t="e">
        <f t="shared" si="60"/>
        <v>#VALUE!</v>
      </c>
      <c r="P491" t="e">
        <f t="shared" si="64"/>
        <v>#VALUE!</v>
      </c>
      <c r="Q491">
        <f t="shared" si="63"/>
        <v>2</v>
      </c>
      <c r="R491" t="e">
        <f t="shared" si="61"/>
        <v>#VALUE!</v>
      </c>
    </row>
    <row r="492" spans="1:18" x14ac:dyDescent="0.25">
      <c r="A492" s="39" t="s">
        <v>47</v>
      </c>
      <c r="B492" s="54" t="s">
        <v>85</v>
      </c>
      <c r="C492" s="30">
        <v>83</v>
      </c>
      <c r="D492" s="60">
        <v>100</v>
      </c>
      <c r="E492" s="61">
        <v>101</v>
      </c>
      <c r="F492" s="59" t="s">
        <v>12</v>
      </c>
      <c r="G492" s="59" t="s">
        <v>12</v>
      </c>
      <c r="H492" s="59" t="s">
        <v>12</v>
      </c>
      <c r="I492" s="59" t="s">
        <v>12</v>
      </c>
      <c r="J492" s="65">
        <v>2</v>
      </c>
      <c r="K492" s="55" t="s">
        <v>169</v>
      </c>
      <c r="L492">
        <f t="shared" si="57"/>
        <v>100.5</v>
      </c>
      <c r="M492" t="e">
        <f t="shared" si="58"/>
        <v>#DIV/0!</v>
      </c>
      <c r="N492">
        <f t="shared" si="59"/>
        <v>1</v>
      </c>
      <c r="O492" t="e">
        <f t="shared" si="60"/>
        <v>#VALUE!</v>
      </c>
      <c r="P492">
        <f t="shared" si="64"/>
        <v>2</v>
      </c>
      <c r="Q492" t="e">
        <f t="shared" si="63"/>
        <v>#VALUE!</v>
      </c>
      <c r="R492" t="e">
        <f t="shared" si="61"/>
        <v>#VALUE!</v>
      </c>
    </row>
    <row r="493" spans="1:18" x14ac:dyDescent="0.25">
      <c r="A493" s="39" t="s">
        <v>47</v>
      </c>
      <c r="B493" s="54" t="s">
        <v>77</v>
      </c>
      <c r="C493" s="56">
        <v>96</v>
      </c>
      <c r="D493" s="57" t="s">
        <v>12</v>
      </c>
      <c r="E493" s="58" t="s">
        <v>12</v>
      </c>
      <c r="F493" s="59" t="s">
        <v>12</v>
      </c>
      <c r="G493" s="59" t="s">
        <v>12</v>
      </c>
      <c r="H493" s="59" t="s">
        <v>12</v>
      </c>
      <c r="I493" s="59" t="s">
        <v>12</v>
      </c>
      <c r="J493" s="65">
        <v>2</v>
      </c>
      <c r="K493" s="55" t="s">
        <v>169</v>
      </c>
      <c r="L493" t="e">
        <f t="shared" si="57"/>
        <v>#DIV/0!</v>
      </c>
      <c r="M493" t="e">
        <f t="shared" si="58"/>
        <v>#DIV/0!</v>
      </c>
      <c r="N493" t="e">
        <f t="shared" si="59"/>
        <v>#VALUE!</v>
      </c>
      <c r="O493" t="e">
        <f t="shared" si="60"/>
        <v>#VALUE!</v>
      </c>
      <c r="P493" t="e">
        <f t="shared" si="64"/>
        <v>#VALUE!</v>
      </c>
      <c r="Q493" t="e">
        <f t="shared" si="63"/>
        <v>#VALUE!</v>
      </c>
      <c r="R493" t="e">
        <f t="shared" si="61"/>
        <v>#VALUE!</v>
      </c>
    </row>
    <row r="494" spans="1:18" x14ac:dyDescent="0.25">
      <c r="A494" s="39" t="s">
        <v>47</v>
      </c>
      <c r="B494" s="54" t="s">
        <v>20</v>
      </c>
      <c r="C494" s="30">
        <v>50</v>
      </c>
      <c r="D494" s="60">
        <v>63</v>
      </c>
      <c r="E494" s="61">
        <v>63</v>
      </c>
      <c r="F494" s="64">
        <v>76</v>
      </c>
      <c r="G494" s="64">
        <v>76</v>
      </c>
      <c r="H494" s="64">
        <v>82</v>
      </c>
      <c r="I494" s="64">
        <v>82</v>
      </c>
      <c r="J494" s="65">
        <v>10</v>
      </c>
      <c r="K494" s="55" t="s">
        <v>169</v>
      </c>
      <c r="L494">
        <f t="shared" si="57"/>
        <v>63</v>
      </c>
      <c r="M494">
        <f t="shared" si="58"/>
        <v>79</v>
      </c>
      <c r="N494">
        <f t="shared" si="59"/>
        <v>0</v>
      </c>
      <c r="O494">
        <f t="shared" si="60"/>
        <v>6</v>
      </c>
      <c r="P494">
        <f t="shared" si="64"/>
        <v>2</v>
      </c>
      <c r="Q494" t="e">
        <f t="shared" si="63"/>
        <v>#VALUE!</v>
      </c>
      <c r="R494" t="e">
        <f t="shared" si="61"/>
        <v>#VALUE!</v>
      </c>
    </row>
    <row r="495" spans="1:18" x14ac:dyDescent="0.25">
      <c r="A495" s="39" t="s">
        <v>47</v>
      </c>
      <c r="B495" s="54" t="s">
        <v>21</v>
      </c>
      <c r="C495" s="30">
        <v>105</v>
      </c>
      <c r="D495" s="57" t="s">
        <v>12</v>
      </c>
      <c r="E495" s="58" t="s">
        <v>12</v>
      </c>
      <c r="F495" s="59" t="s">
        <v>12</v>
      </c>
      <c r="G495" s="59" t="s">
        <v>12</v>
      </c>
      <c r="H495" s="59" t="s">
        <v>12</v>
      </c>
      <c r="I495" s="59" t="s">
        <v>12</v>
      </c>
      <c r="J495" s="65">
        <v>1</v>
      </c>
      <c r="K495" s="55" t="s">
        <v>169</v>
      </c>
      <c r="L495" t="e">
        <f t="shared" si="57"/>
        <v>#DIV/0!</v>
      </c>
      <c r="M495" t="e">
        <f t="shared" si="58"/>
        <v>#DIV/0!</v>
      </c>
      <c r="N495" t="e">
        <f t="shared" si="59"/>
        <v>#VALUE!</v>
      </c>
      <c r="O495" t="e">
        <f t="shared" si="60"/>
        <v>#VALUE!</v>
      </c>
      <c r="P495" t="e">
        <f t="shared" si="64"/>
        <v>#VALUE!</v>
      </c>
      <c r="Q495">
        <f t="shared" si="63"/>
        <v>1</v>
      </c>
      <c r="R495" t="e">
        <f t="shared" si="61"/>
        <v>#VALUE!</v>
      </c>
    </row>
    <row r="496" spans="1:18" x14ac:dyDescent="0.25">
      <c r="A496" s="39" t="s">
        <v>47</v>
      </c>
      <c r="B496" s="54" t="s">
        <v>53</v>
      </c>
      <c r="C496" s="30">
        <v>88</v>
      </c>
      <c r="D496" s="57" t="s">
        <v>12</v>
      </c>
      <c r="E496" s="58" t="s">
        <v>12</v>
      </c>
      <c r="F496" s="59" t="s">
        <v>12</v>
      </c>
      <c r="G496" s="59" t="s">
        <v>12</v>
      </c>
      <c r="H496" s="59" t="s">
        <v>12</v>
      </c>
      <c r="I496" s="59" t="s">
        <v>12</v>
      </c>
      <c r="J496" s="65">
        <v>2</v>
      </c>
      <c r="K496" s="55" t="s">
        <v>169</v>
      </c>
      <c r="L496" t="e">
        <f t="shared" si="57"/>
        <v>#DIV/0!</v>
      </c>
      <c r="M496" t="e">
        <f t="shared" si="58"/>
        <v>#DIV/0!</v>
      </c>
      <c r="N496" t="e">
        <f t="shared" si="59"/>
        <v>#VALUE!</v>
      </c>
      <c r="O496" t="e">
        <f t="shared" si="60"/>
        <v>#VALUE!</v>
      </c>
      <c r="P496" t="e">
        <f t="shared" si="64"/>
        <v>#VALUE!</v>
      </c>
      <c r="Q496" t="e">
        <f t="shared" si="63"/>
        <v>#VALUE!</v>
      </c>
      <c r="R496" t="e">
        <f t="shared" si="61"/>
        <v>#VALUE!</v>
      </c>
    </row>
    <row r="497" spans="1:18" x14ac:dyDescent="0.25">
      <c r="A497" s="39" t="s">
        <v>47</v>
      </c>
      <c r="B497" s="54" t="s">
        <v>22</v>
      </c>
      <c r="C497" s="30">
        <v>68</v>
      </c>
      <c r="D497" s="60">
        <v>85</v>
      </c>
      <c r="E497" s="61">
        <v>88</v>
      </c>
      <c r="F497" s="64">
        <v>98</v>
      </c>
      <c r="G497" s="64">
        <v>101</v>
      </c>
      <c r="H497" s="59" t="s">
        <v>12</v>
      </c>
      <c r="I497" s="59" t="s">
        <v>12</v>
      </c>
      <c r="J497" s="65">
        <v>4</v>
      </c>
      <c r="K497" s="55" t="s">
        <v>169</v>
      </c>
      <c r="L497">
        <f t="shared" si="57"/>
        <v>86.5</v>
      </c>
      <c r="M497">
        <f t="shared" si="58"/>
        <v>99.5</v>
      </c>
      <c r="N497">
        <f t="shared" si="59"/>
        <v>3</v>
      </c>
      <c r="O497" t="e">
        <f t="shared" si="60"/>
        <v>#VALUE!</v>
      </c>
      <c r="P497">
        <f t="shared" si="64"/>
        <v>2</v>
      </c>
      <c r="Q497" t="e">
        <f t="shared" si="63"/>
        <v>#VALUE!</v>
      </c>
      <c r="R497" t="e">
        <f t="shared" si="61"/>
        <v>#VALUE!</v>
      </c>
    </row>
    <row r="498" spans="1:18" x14ac:dyDescent="0.25">
      <c r="A498" s="39" t="s">
        <v>47</v>
      </c>
      <c r="B498" s="54" t="s">
        <v>129</v>
      </c>
      <c r="C498" s="30">
        <v>70</v>
      </c>
      <c r="D498" s="60">
        <v>89</v>
      </c>
      <c r="E498" s="58" t="s">
        <v>12</v>
      </c>
      <c r="F498" s="59" t="s">
        <v>12</v>
      </c>
      <c r="G498" s="59" t="s">
        <v>12</v>
      </c>
      <c r="H498" s="59" t="s">
        <v>12</v>
      </c>
      <c r="I498" s="59" t="s">
        <v>12</v>
      </c>
      <c r="J498" s="65">
        <v>3</v>
      </c>
      <c r="K498" s="55" t="s">
        <v>169</v>
      </c>
      <c r="L498">
        <f t="shared" si="57"/>
        <v>89</v>
      </c>
      <c r="M498" t="e">
        <f t="shared" si="58"/>
        <v>#DIV/0!</v>
      </c>
      <c r="N498" t="e">
        <f t="shared" si="59"/>
        <v>#VALUE!</v>
      </c>
      <c r="O498" t="e">
        <f t="shared" si="60"/>
        <v>#VALUE!</v>
      </c>
      <c r="P498" t="e">
        <f t="shared" si="64"/>
        <v>#VALUE!</v>
      </c>
      <c r="Q498" t="e">
        <f t="shared" si="63"/>
        <v>#VALUE!</v>
      </c>
      <c r="R498" t="e">
        <f t="shared" si="61"/>
        <v>#VALUE!</v>
      </c>
    </row>
    <row r="499" spans="1:18" x14ac:dyDescent="0.25">
      <c r="A499" s="39" t="s">
        <v>47</v>
      </c>
      <c r="B499" s="54" t="s">
        <v>23</v>
      </c>
      <c r="C499" s="30">
        <v>63</v>
      </c>
      <c r="D499" s="60">
        <v>78</v>
      </c>
      <c r="E499" s="61">
        <v>79</v>
      </c>
      <c r="F499" s="64">
        <v>95</v>
      </c>
      <c r="G499" s="64">
        <v>97</v>
      </c>
      <c r="H499" s="64">
        <v>100</v>
      </c>
      <c r="I499" s="64">
        <v>102</v>
      </c>
      <c r="J499" s="65">
        <v>5</v>
      </c>
      <c r="K499" s="55" t="s">
        <v>169</v>
      </c>
      <c r="L499">
        <f t="shared" si="57"/>
        <v>78.5</v>
      </c>
      <c r="M499">
        <f t="shared" si="58"/>
        <v>98.5</v>
      </c>
      <c r="N499">
        <f t="shared" si="59"/>
        <v>1</v>
      </c>
      <c r="O499">
        <f t="shared" si="60"/>
        <v>7</v>
      </c>
      <c r="P499">
        <f t="shared" si="64"/>
        <v>2</v>
      </c>
      <c r="Q499" t="e">
        <f t="shared" si="63"/>
        <v>#VALUE!</v>
      </c>
      <c r="R499" t="e">
        <f t="shared" si="61"/>
        <v>#VALUE!</v>
      </c>
    </row>
    <row r="500" spans="1:18" x14ac:dyDescent="0.25">
      <c r="A500" s="39" t="s">
        <v>47</v>
      </c>
      <c r="B500" s="54" t="s">
        <v>130</v>
      </c>
      <c r="C500" s="30">
        <v>82</v>
      </c>
      <c r="D500" s="57" t="s">
        <v>12</v>
      </c>
      <c r="E500" s="58" t="s">
        <v>12</v>
      </c>
      <c r="F500" s="59" t="s">
        <v>12</v>
      </c>
      <c r="G500" s="59" t="s">
        <v>12</v>
      </c>
      <c r="H500" s="59" t="s">
        <v>12</v>
      </c>
      <c r="I500" s="59" t="s">
        <v>12</v>
      </c>
      <c r="J500" s="65">
        <v>2</v>
      </c>
      <c r="K500" s="55" t="s">
        <v>169</v>
      </c>
      <c r="L500" t="e">
        <f t="shared" si="57"/>
        <v>#DIV/0!</v>
      </c>
      <c r="M500" t="e">
        <f t="shared" si="58"/>
        <v>#DIV/0!</v>
      </c>
      <c r="N500" t="e">
        <f t="shared" si="59"/>
        <v>#VALUE!</v>
      </c>
      <c r="O500" t="e">
        <f t="shared" si="60"/>
        <v>#VALUE!</v>
      </c>
      <c r="P500" t="e">
        <f t="shared" si="64"/>
        <v>#VALUE!</v>
      </c>
      <c r="Q500">
        <f t="shared" si="63"/>
        <v>1</v>
      </c>
      <c r="R500" t="e">
        <f t="shared" si="61"/>
        <v>#VALUE!</v>
      </c>
    </row>
    <row r="501" spans="1:18" x14ac:dyDescent="0.25">
      <c r="A501" s="39" t="s">
        <v>47</v>
      </c>
      <c r="B501" s="54" t="s">
        <v>131</v>
      </c>
      <c r="C501" s="30">
        <v>88</v>
      </c>
      <c r="D501" s="60">
        <v>105</v>
      </c>
      <c r="E501" s="61">
        <v>105</v>
      </c>
      <c r="F501" s="59" t="s">
        <v>12</v>
      </c>
      <c r="G501" s="59" t="s">
        <v>12</v>
      </c>
      <c r="H501" s="59" t="s">
        <v>12</v>
      </c>
      <c r="I501" s="59" t="s">
        <v>12</v>
      </c>
      <c r="J501" s="65">
        <v>2</v>
      </c>
      <c r="K501" s="55" t="s">
        <v>169</v>
      </c>
      <c r="L501">
        <f t="shared" si="57"/>
        <v>105</v>
      </c>
      <c r="M501" t="e">
        <f t="shared" si="58"/>
        <v>#DIV/0!</v>
      </c>
      <c r="N501">
        <f t="shared" si="59"/>
        <v>0</v>
      </c>
      <c r="O501" t="e">
        <f t="shared" si="60"/>
        <v>#VALUE!</v>
      </c>
      <c r="P501">
        <f t="shared" si="64"/>
        <v>2</v>
      </c>
      <c r="Q501" t="e">
        <f t="shared" si="63"/>
        <v>#VALUE!</v>
      </c>
      <c r="R501" t="e">
        <f t="shared" si="61"/>
        <v>#VALUE!</v>
      </c>
    </row>
    <row r="502" spans="1:18" x14ac:dyDescent="0.25">
      <c r="A502" s="39" t="s">
        <v>47</v>
      </c>
      <c r="B502" s="54" t="s">
        <v>25</v>
      </c>
      <c r="C502" s="30">
        <v>69</v>
      </c>
      <c r="D502" s="60">
        <v>85</v>
      </c>
      <c r="E502" s="61">
        <v>85</v>
      </c>
      <c r="F502" s="64">
        <v>102</v>
      </c>
      <c r="G502" s="64">
        <v>103</v>
      </c>
      <c r="H502" s="64">
        <v>103</v>
      </c>
      <c r="I502" s="59" t="s">
        <v>12</v>
      </c>
      <c r="J502" s="65">
        <v>4</v>
      </c>
      <c r="K502" s="55" t="s">
        <v>169</v>
      </c>
      <c r="L502">
        <f t="shared" si="57"/>
        <v>85</v>
      </c>
      <c r="M502">
        <f t="shared" si="58"/>
        <v>102.66666666666667</v>
      </c>
      <c r="N502">
        <f t="shared" si="59"/>
        <v>0</v>
      </c>
      <c r="O502" t="e">
        <f t="shared" si="60"/>
        <v>#VALUE!</v>
      </c>
      <c r="P502">
        <f t="shared" si="64"/>
        <v>2</v>
      </c>
      <c r="Q502" t="e">
        <f t="shared" si="63"/>
        <v>#VALUE!</v>
      </c>
      <c r="R502" t="e">
        <f t="shared" si="61"/>
        <v>#VALUE!</v>
      </c>
    </row>
    <row r="503" spans="1:18" x14ac:dyDescent="0.25">
      <c r="A503" s="39" t="s">
        <v>47</v>
      </c>
      <c r="B503" s="54" t="s">
        <v>132</v>
      </c>
      <c r="C503" s="30">
        <v>63</v>
      </c>
      <c r="D503" s="60">
        <v>75</v>
      </c>
      <c r="E503" s="61">
        <v>78</v>
      </c>
      <c r="F503" s="64">
        <v>83</v>
      </c>
      <c r="G503" s="64">
        <v>85</v>
      </c>
      <c r="H503" s="64">
        <v>91</v>
      </c>
      <c r="I503" s="64">
        <v>99</v>
      </c>
      <c r="J503" s="65">
        <v>7</v>
      </c>
      <c r="K503" s="55" t="s">
        <v>169</v>
      </c>
      <c r="L503">
        <f t="shared" si="57"/>
        <v>76.5</v>
      </c>
      <c r="M503">
        <f t="shared" si="58"/>
        <v>89.5</v>
      </c>
      <c r="N503">
        <f t="shared" si="59"/>
        <v>3</v>
      </c>
      <c r="O503">
        <f t="shared" si="60"/>
        <v>16</v>
      </c>
      <c r="P503">
        <f t="shared" si="64"/>
        <v>2</v>
      </c>
      <c r="Q503" t="e">
        <f t="shared" si="63"/>
        <v>#VALUE!</v>
      </c>
      <c r="R503" t="e">
        <f t="shared" si="61"/>
        <v>#VALUE!</v>
      </c>
    </row>
    <row r="504" spans="1:18" x14ac:dyDescent="0.25">
      <c r="A504" s="39" t="s">
        <v>47</v>
      </c>
      <c r="B504" s="54" t="s">
        <v>133</v>
      </c>
      <c r="C504" s="30">
        <v>88</v>
      </c>
      <c r="D504" s="60">
        <v>102</v>
      </c>
      <c r="E504" s="61">
        <v>102</v>
      </c>
      <c r="F504" s="59" t="s">
        <v>12</v>
      </c>
      <c r="G504" s="59" t="s">
        <v>12</v>
      </c>
      <c r="H504" s="59" t="s">
        <v>12</v>
      </c>
      <c r="I504" s="59" t="s">
        <v>12</v>
      </c>
      <c r="J504" s="65">
        <v>2</v>
      </c>
      <c r="K504" s="55" t="s">
        <v>169</v>
      </c>
      <c r="L504">
        <f t="shared" si="57"/>
        <v>102</v>
      </c>
      <c r="M504" t="e">
        <f t="shared" si="58"/>
        <v>#DIV/0!</v>
      </c>
      <c r="N504">
        <f t="shared" si="59"/>
        <v>0</v>
      </c>
      <c r="O504" t="e">
        <f t="shared" si="60"/>
        <v>#VALUE!</v>
      </c>
      <c r="P504">
        <f t="shared" si="64"/>
        <v>2</v>
      </c>
      <c r="Q504">
        <f t="shared" si="63"/>
        <v>1</v>
      </c>
      <c r="R504">
        <f t="shared" si="61"/>
        <v>6</v>
      </c>
    </row>
    <row r="505" spans="1:18" x14ac:dyDescent="0.25">
      <c r="A505" s="39" t="s">
        <v>47</v>
      </c>
      <c r="B505" s="54" t="s">
        <v>78</v>
      </c>
      <c r="C505" s="56" t="s">
        <v>12</v>
      </c>
      <c r="D505" s="57" t="s">
        <v>12</v>
      </c>
      <c r="E505" s="58" t="s">
        <v>12</v>
      </c>
      <c r="F505" s="59" t="s">
        <v>12</v>
      </c>
      <c r="G505" s="59" t="s">
        <v>12</v>
      </c>
      <c r="H505" s="59" t="s">
        <v>12</v>
      </c>
      <c r="I505" s="59" t="s">
        <v>12</v>
      </c>
      <c r="J505" s="65">
        <v>1</v>
      </c>
      <c r="K505" s="55" t="s">
        <v>169</v>
      </c>
      <c r="L505" t="e">
        <f t="shared" si="57"/>
        <v>#DIV/0!</v>
      </c>
      <c r="M505" t="e">
        <f t="shared" si="58"/>
        <v>#DIV/0!</v>
      </c>
      <c r="N505" t="e">
        <f t="shared" si="59"/>
        <v>#VALUE!</v>
      </c>
      <c r="O505" t="e">
        <f t="shared" si="60"/>
        <v>#VALUE!</v>
      </c>
      <c r="P505" t="e">
        <f t="shared" si="64"/>
        <v>#VALUE!</v>
      </c>
      <c r="Q505" t="e">
        <f t="shared" si="63"/>
        <v>#VALUE!</v>
      </c>
      <c r="R505" t="e">
        <f t="shared" si="61"/>
        <v>#VALUE!</v>
      </c>
    </row>
    <row r="506" spans="1:18" x14ac:dyDescent="0.25">
      <c r="A506" s="39" t="s">
        <v>47</v>
      </c>
      <c r="B506" s="54" t="s">
        <v>134</v>
      </c>
      <c r="C506" s="30">
        <v>98</v>
      </c>
      <c r="D506" s="57" t="s">
        <v>12</v>
      </c>
      <c r="E506" s="58" t="s">
        <v>12</v>
      </c>
      <c r="F506" s="59" t="s">
        <v>12</v>
      </c>
      <c r="G506" s="59" t="s">
        <v>12</v>
      </c>
      <c r="H506" s="59" t="s">
        <v>12</v>
      </c>
      <c r="I506" s="59" t="s">
        <v>12</v>
      </c>
      <c r="J506" s="65">
        <v>1</v>
      </c>
      <c r="K506" s="55" t="s">
        <v>169</v>
      </c>
      <c r="L506" t="e">
        <f t="shared" si="57"/>
        <v>#DIV/0!</v>
      </c>
      <c r="M506" t="e">
        <f t="shared" si="58"/>
        <v>#DIV/0!</v>
      </c>
      <c r="N506" t="e">
        <f t="shared" si="59"/>
        <v>#VALUE!</v>
      </c>
      <c r="O506" t="e">
        <f t="shared" si="60"/>
        <v>#VALUE!</v>
      </c>
      <c r="P506" t="e">
        <f t="shared" si="64"/>
        <v>#VALUE!</v>
      </c>
      <c r="Q506" t="e">
        <f t="shared" si="63"/>
        <v>#VALUE!</v>
      </c>
      <c r="R506" t="e">
        <f t="shared" si="61"/>
        <v>#VALUE!</v>
      </c>
    </row>
    <row r="507" spans="1:18" x14ac:dyDescent="0.25">
      <c r="A507" s="39" t="s">
        <v>47</v>
      </c>
      <c r="B507" s="54" t="s">
        <v>135</v>
      </c>
      <c r="C507" s="30">
        <v>82</v>
      </c>
      <c r="D507" s="57" t="s">
        <v>12</v>
      </c>
      <c r="E507" s="58" t="s">
        <v>12</v>
      </c>
      <c r="F507" s="59" t="s">
        <v>12</v>
      </c>
      <c r="G507" s="59" t="s">
        <v>12</v>
      </c>
      <c r="H507" s="59" t="s">
        <v>12</v>
      </c>
      <c r="I507" s="59" t="s">
        <v>12</v>
      </c>
      <c r="J507" s="65">
        <v>2</v>
      </c>
      <c r="K507" s="55" t="s">
        <v>169</v>
      </c>
      <c r="L507" t="e">
        <f t="shared" si="57"/>
        <v>#DIV/0!</v>
      </c>
      <c r="M507" t="e">
        <f t="shared" si="58"/>
        <v>#DIV/0!</v>
      </c>
      <c r="N507" t="e">
        <f t="shared" si="59"/>
        <v>#VALUE!</v>
      </c>
      <c r="O507" t="e">
        <f t="shared" si="60"/>
        <v>#VALUE!</v>
      </c>
      <c r="P507" t="e">
        <f t="shared" si="64"/>
        <v>#VALUE!</v>
      </c>
      <c r="Q507" t="e">
        <f t="shared" si="63"/>
        <v>#VALUE!</v>
      </c>
      <c r="R507" t="e">
        <f t="shared" si="61"/>
        <v>#VALUE!</v>
      </c>
    </row>
    <row r="508" spans="1:18" x14ac:dyDescent="0.25">
      <c r="A508" s="39" t="s">
        <v>47</v>
      </c>
      <c r="B508" s="54" t="s">
        <v>136</v>
      </c>
      <c r="C508" s="30">
        <v>37</v>
      </c>
      <c r="D508" s="60">
        <v>65</v>
      </c>
      <c r="E508" s="61">
        <v>65</v>
      </c>
      <c r="F508" s="64">
        <v>82</v>
      </c>
      <c r="G508" s="64">
        <v>82</v>
      </c>
      <c r="H508" s="64">
        <v>83</v>
      </c>
      <c r="I508" s="64">
        <v>83</v>
      </c>
      <c r="J508" s="65">
        <v>8</v>
      </c>
      <c r="K508" s="55" t="s">
        <v>169</v>
      </c>
      <c r="L508">
        <f t="shared" si="57"/>
        <v>65</v>
      </c>
      <c r="M508">
        <f t="shared" si="58"/>
        <v>82.5</v>
      </c>
      <c r="N508">
        <f t="shared" si="59"/>
        <v>0</v>
      </c>
      <c r="O508">
        <f t="shared" si="60"/>
        <v>1</v>
      </c>
      <c r="P508">
        <f t="shared" si="64"/>
        <v>2</v>
      </c>
      <c r="Q508" t="e">
        <f t="shared" si="63"/>
        <v>#VALUE!</v>
      </c>
      <c r="R508" t="e">
        <f t="shared" si="61"/>
        <v>#VALUE!</v>
      </c>
    </row>
    <row r="509" spans="1:18" x14ac:dyDescent="0.25">
      <c r="A509" s="39" t="s">
        <v>47</v>
      </c>
      <c r="B509" s="54" t="s">
        <v>59</v>
      </c>
      <c r="C509" s="30">
        <v>54</v>
      </c>
      <c r="D509" s="60">
        <v>70</v>
      </c>
      <c r="E509" s="61">
        <v>70</v>
      </c>
      <c r="F509" s="64">
        <v>84</v>
      </c>
      <c r="G509" s="64">
        <v>85</v>
      </c>
      <c r="H509" s="64">
        <v>85</v>
      </c>
      <c r="I509" s="64">
        <v>85</v>
      </c>
      <c r="J509" s="65">
        <v>10</v>
      </c>
      <c r="K509" s="55" t="s">
        <v>169</v>
      </c>
      <c r="L509">
        <f t="shared" si="57"/>
        <v>70</v>
      </c>
      <c r="M509">
        <f t="shared" si="58"/>
        <v>84.75</v>
      </c>
      <c r="N509">
        <f t="shared" si="59"/>
        <v>0</v>
      </c>
      <c r="O509">
        <f t="shared" si="60"/>
        <v>1</v>
      </c>
      <c r="P509">
        <f t="shared" si="64"/>
        <v>2</v>
      </c>
      <c r="Q509">
        <f t="shared" si="63"/>
        <v>2</v>
      </c>
      <c r="R509">
        <f t="shared" si="61"/>
        <v>5</v>
      </c>
    </row>
    <row r="510" spans="1:18" x14ac:dyDescent="0.25">
      <c r="A510" s="39" t="s">
        <v>47</v>
      </c>
      <c r="B510" s="54" t="s">
        <v>137</v>
      </c>
      <c r="C510" s="56" t="s">
        <v>12</v>
      </c>
      <c r="D510" s="57" t="s">
        <v>12</v>
      </c>
      <c r="E510" s="58" t="s">
        <v>12</v>
      </c>
      <c r="F510" s="59" t="s">
        <v>12</v>
      </c>
      <c r="G510" s="59" t="s">
        <v>12</v>
      </c>
      <c r="H510" s="59" t="s">
        <v>12</v>
      </c>
      <c r="I510" s="59" t="s">
        <v>12</v>
      </c>
      <c r="J510" s="65">
        <v>1</v>
      </c>
      <c r="K510" s="55" t="s">
        <v>169</v>
      </c>
      <c r="L510" t="e">
        <f t="shared" si="57"/>
        <v>#DIV/0!</v>
      </c>
      <c r="M510" t="e">
        <f t="shared" si="58"/>
        <v>#DIV/0!</v>
      </c>
      <c r="N510" t="e">
        <f t="shared" si="59"/>
        <v>#VALUE!</v>
      </c>
      <c r="O510" t="e">
        <f t="shared" si="60"/>
        <v>#VALUE!</v>
      </c>
      <c r="P510" t="e">
        <f t="shared" si="64"/>
        <v>#VALUE!</v>
      </c>
      <c r="Q510">
        <f t="shared" si="63"/>
        <v>2</v>
      </c>
      <c r="R510" t="e">
        <f t="shared" si="61"/>
        <v>#VALUE!</v>
      </c>
    </row>
    <row r="511" spans="1:18" x14ac:dyDescent="0.25">
      <c r="A511" s="39" t="s">
        <v>47</v>
      </c>
      <c r="B511" s="54" t="s">
        <v>138</v>
      </c>
      <c r="C511" s="30">
        <v>61</v>
      </c>
      <c r="D511" s="60">
        <v>74</v>
      </c>
      <c r="E511" s="61">
        <v>75</v>
      </c>
      <c r="F511" s="64">
        <v>86</v>
      </c>
      <c r="G511" s="64">
        <v>88</v>
      </c>
      <c r="H511" s="64">
        <v>88</v>
      </c>
      <c r="I511" s="64">
        <v>89</v>
      </c>
      <c r="J511" s="65">
        <v>8</v>
      </c>
      <c r="K511" s="55" t="s">
        <v>169</v>
      </c>
      <c r="L511">
        <f t="shared" si="57"/>
        <v>74.5</v>
      </c>
      <c r="M511">
        <f t="shared" si="58"/>
        <v>87.75</v>
      </c>
      <c r="N511">
        <f t="shared" si="59"/>
        <v>1</v>
      </c>
      <c r="O511">
        <f t="shared" si="60"/>
        <v>3</v>
      </c>
      <c r="P511">
        <f t="shared" si="64"/>
        <v>2</v>
      </c>
      <c r="Q511" t="e">
        <f t="shared" si="63"/>
        <v>#VALUE!</v>
      </c>
      <c r="R511" t="e">
        <f t="shared" si="61"/>
        <v>#VALUE!</v>
      </c>
    </row>
    <row r="512" spans="1:18" x14ac:dyDescent="0.25">
      <c r="A512" s="39" t="s">
        <v>47</v>
      </c>
      <c r="B512" s="54" t="s">
        <v>88</v>
      </c>
      <c r="C512" s="30">
        <v>42</v>
      </c>
      <c r="D512" s="60">
        <v>58</v>
      </c>
      <c r="E512" s="61">
        <v>58</v>
      </c>
      <c r="F512" s="64">
        <v>70</v>
      </c>
      <c r="G512" s="64">
        <v>71</v>
      </c>
      <c r="H512" s="64">
        <v>73</v>
      </c>
      <c r="I512" s="64">
        <v>76</v>
      </c>
      <c r="J512" s="65">
        <v>15</v>
      </c>
      <c r="K512" s="55" t="s">
        <v>169</v>
      </c>
      <c r="L512">
        <f t="shared" si="57"/>
        <v>58</v>
      </c>
      <c r="M512">
        <f t="shared" si="58"/>
        <v>72.5</v>
      </c>
      <c r="N512">
        <f t="shared" si="59"/>
        <v>0</v>
      </c>
      <c r="O512">
        <f t="shared" si="60"/>
        <v>6</v>
      </c>
      <c r="P512">
        <f t="shared" si="64"/>
        <v>2</v>
      </c>
      <c r="Q512">
        <f t="shared" si="63"/>
        <v>2</v>
      </c>
      <c r="R512">
        <f t="shared" si="61"/>
        <v>5</v>
      </c>
    </row>
    <row r="513" spans="1:18" x14ac:dyDescent="0.25">
      <c r="A513" s="39" t="s">
        <v>47</v>
      </c>
      <c r="B513" s="54" t="s">
        <v>139</v>
      </c>
      <c r="C513" s="30">
        <v>73</v>
      </c>
      <c r="D513" s="60">
        <v>100</v>
      </c>
      <c r="E513" s="61">
        <v>100</v>
      </c>
      <c r="F513" s="59" t="s">
        <v>12</v>
      </c>
      <c r="G513" s="59" t="s">
        <v>12</v>
      </c>
      <c r="H513" s="59" t="s">
        <v>12</v>
      </c>
      <c r="I513" s="59" t="s">
        <v>12</v>
      </c>
      <c r="J513" s="65">
        <v>2</v>
      </c>
      <c r="K513" s="55" t="s">
        <v>169</v>
      </c>
      <c r="L513">
        <f t="shared" si="57"/>
        <v>100</v>
      </c>
      <c r="M513" t="e">
        <f t="shared" si="58"/>
        <v>#DIV/0!</v>
      </c>
      <c r="N513">
        <f t="shared" si="59"/>
        <v>0</v>
      </c>
      <c r="O513" t="e">
        <f t="shared" si="60"/>
        <v>#VALUE!</v>
      </c>
      <c r="P513">
        <f t="shared" si="64"/>
        <v>2</v>
      </c>
      <c r="Q513">
        <f t="shared" si="63"/>
        <v>1</v>
      </c>
      <c r="R513">
        <f t="shared" si="61"/>
        <v>6</v>
      </c>
    </row>
    <row r="514" spans="1:18" x14ac:dyDescent="0.25">
      <c r="A514" s="39" t="s">
        <v>47</v>
      </c>
      <c r="B514" s="54" t="s">
        <v>140</v>
      </c>
      <c r="C514" s="30">
        <v>57</v>
      </c>
      <c r="D514" s="60">
        <v>77</v>
      </c>
      <c r="E514" s="61">
        <v>78</v>
      </c>
      <c r="F514" s="64">
        <v>93</v>
      </c>
      <c r="G514" s="64">
        <v>93</v>
      </c>
      <c r="H514" s="64">
        <v>93</v>
      </c>
      <c r="I514" s="64">
        <v>93</v>
      </c>
      <c r="J514" s="65">
        <v>8</v>
      </c>
      <c r="K514" s="55" t="s">
        <v>169</v>
      </c>
      <c r="L514">
        <f t="shared" si="57"/>
        <v>77.5</v>
      </c>
      <c r="M514">
        <f t="shared" si="58"/>
        <v>93</v>
      </c>
      <c r="N514">
        <f t="shared" si="59"/>
        <v>1</v>
      </c>
      <c r="O514">
        <f t="shared" si="60"/>
        <v>0</v>
      </c>
      <c r="P514">
        <f t="shared" si="64"/>
        <v>2</v>
      </c>
      <c r="Q514" t="e">
        <f t="shared" si="63"/>
        <v>#VALUE!</v>
      </c>
      <c r="R514" t="e">
        <f t="shared" si="61"/>
        <v>#VALUE!</v>
      </c>
    </row>
    <row r="515" spans="1:18" x14ac:dyDescent="0.25">
      <c r="A515" s="39" t="s">
        <v>47</v>
      </c>
      <c r="B515" s="54" t="s">
        <v>141</v>
      </c>
      <c r="C515" s="30">
        <v>77</v>
      </c>
      <c r="D515" s="60">
        <v>100</v>
      </c>
      <c r="E515" s="61">
        <v>100</v>
      </c>
      <c r="F515" s="59" t="s">
        <v>12</v>
      </c>
      <c r="G515" s="59" t="s">
        <v>12</v>
      </c>
      <c r="H515" s="59" t="s">
        <v>12</v>
      </c>
      <c r="I515" s="59" t="s">
        <v>12</v>
      </c>
      <c r="J515" s="65">
        <v>2</v>
      </c>
      <c r="K515" s="55" t="s">
        <v>169</v>
      </c>
      <c r="L515">
        <f t="shared" ref="L515:L578" si="65">AVERAGE(D515:E515)</f>
        <v>100</v>
      </c>
      <c r="M515" t="e">
        <f t="shared" ref="M515:M578" si="66">AVERAGE(F515:I515)</f>
        <v>#DIV/0!</v>
      </c>
      <c r="N515">
        <f t="shared" ref="N515:N578" si="67">E515-D515</f>
        <v>0</v>
      </c>
      <c r="O515" t="e">
        <f t="shared" ref="O515:O578" si="68">I515-F515</f>
        <v>#VALUE!</v>
      </c>
      <c r="P515">
        <f t="shared" si="64"/>
        <v>2</v>
      </c>
      <c r="Q515">
        <f t="shared" si="63"/>
        <v>2</v>
      </c>
      <c r="R515">
        <f t="shared" ref="R515:R578" si="69">IF(P515=Q515,5,6)</f>
        <v>5</v>
      </c>
    </row>
    <row r="516" spans="1:18" x14ac:dyDescent="0.25">
      <c r="A516" s="39" t="s">
        <v>47</v>
      </c>
      <c r="B516" s="54" t="s">
        <v>142</v>
      </c>
      <c r="C516" s="30">
        <v>52</v>
      </c>
      <c r="D516" s="60">
        <v>71</v>
      </c>
      <c r="E516" s="61">
        <v>71</v>
      </c>
      <c r="F516" s="64">
        <v>88</v>
      </c>
      <c r="G516" s="64">
        <v>88</v>
      </c>
      <c r="H516" s="64">
        <v>88</v>
      </c>
      <c r="I516" s="64">
        <v>88</v>
      </c>
      <c r="J516" s="65">
        <v>8</v>
      </c>
      <c r="K516" s="55" t="s">
        <v>169</v>
      </c>
      <c r="L516">
        <f t="shared" si="65"/>
        <v>71</v>
      </c>
      <c r="M516">
        <f t="shared" si="66"/>
        <v>88</v>
      </c>
      <c r="N516">
        <f t="shared" si="67"/>
        <v>0</v>
      </c>
      <c r="O516">
        <f t="shared" si="68"/>
        <v>0</v>
      </c>
      <c r="P516">
        <f t="shared" si="64"/>
        <v>2</v>
      </c>
      <c r="Q516" t="e">
        <f t="shared" si="63"/>
        <v>#VALUE!</v>
      </c>
      <c r="R516" t="e">
        <f t="shared" si="69"/>
        <v>#VALUE!</v>
      </c>
    </row>
    <row r="517" spans="1:18" x14ac:dyDescent="0.25">
      <c r="A517" s="39" t="s">
        <v>47</v>
      </c>
      <c r="B517" s="54" t="s">
        <v>36</v>
      </c>
      <c r="C517" s="56" t="s">
        <v>12</v>
      </c>
      <c r="D517" s="57" t="s">
        <v>12</v>
      </c>
      <c r="E517" s="58" t="s">
        <v>12</v>
      </c>
      <c r="F517" s="59" t="s">
        <v>12</v>
      </c>
      <c r="G517" s="59" t="s">
        <v>12</v>
      </c>
      <c r="H517" s="59" t="s">
        <v>12</v>
      </c>
      <c r="I517" s="59" t="s">
        <v>12</v>
      </c>
      <c r="J517" s="65">
        <v>1</v>
      </c>
      <c r="K517" s="55" t="s">
        <v>169</v>
      </c>
      <c r="L517" t="e">
        <f t="shared" si="65"/>
        <v>#DIV/0!</v>
      </c>
      <c r="M517" t="e">
        <f t="shared" si="66"/>
        <v>#DIV/0!</v>
      </c>
      <c r="N517" t="e">
        <f t="shared" si="67"/>
        <v>#VALUE!</v>
      </c>
      <c r="O517" t="e">
        <f t="shared" si="68"/>
        <v>#VALUE!</v>
      </c>
      <c r="P517" t="e">
        <f t="shared" si="64"/>
        <v>#VALUE!</v>
      </c>
      <c r="Q517">
        <f t="shared" si="63"/>
        <v>2</v>
      </c>
      <c r="R517" t="e">
        <f t="shared" si="69"/>
        <v>#VALUE!</v>
      </c>
    </row>
    <row r="518" spans="1:18" x14ac:dyDescent="0.25">
      <c r="A518" s="39" t="s">
        <v>47</v>
      </c>
      <c r="B518" s="54" t="s">
        <v>143</v>
      </c>
      <c r="C518" s="30">
        <v>56</v>
      </c>
      <c r="D518" s="60">
        <v>77</v>
      </c>
      <c r="E518" s="61">
        <v>79</v>
      </c>
      <c r="F518" s="64">
        <v>95</v>
      </c>
      <c r="G518" s="64">
        <v>96</v>
      </c>
      <c r="H518" s="64">
        <v>98</v>
      </c>
      <c r="I518" s="64">
        <v>98</v>
      </c>
      <c r="J518" s="65">
        <v>6</v>
      </c>
      <c r="K518" s="55" t="s">
        <v>169</v>
      </c>
      <c r="L518">
        <f t="shared" si="65"/>
        <v>78</v>
      </c>
      <c r="M518">
        <f t="shared" si="66"/>
        <v>96.75</v>
      </c>
      <c r="N518">
        <f t="shared" si="67"/>
        <v>2</v>
      </c>
      <c r="O518">
        <f t="shared" si="68"/>
        <v>3</v>
      </c>
      <c r="P518">
        <f t="shared" si="64"/>
        <v>2</v>
      </c>
      <c r="Q518" t="e">
        <f t="shared" si="63"/>
        <v>#VALUE!</v>
      </c>
      <c r="R518" t="e">
        <f t="shared" si="69"/>
        <v>#VALUE!</v>
      </c>
    </row>
    <row r="519" spans="1:18" x14ac:dyDescent="0.25">
      <c r="A519" s="39" t="s">
        <v>47</v>
      </c>
      <c r="B519" s="54" t="s">
        <v>144</v>
      </c>
      <c r="C519" s="30">
        <v>78</v>
      </c>
      <c r="D519" s="60">
        <v>97</v>
      </c>
      <c r="E519" s="61">
        <v>98</v>
      </c>
      <c r="F519" s="59" t="s">
        <v>12</v>
      </c>
      <c r="G519" s="59" t="s">
        <v>12</v>
      </c>
      <c r="H519" s="59" t="s">
        <v>12</v>
      </c>
      <c r="I519" s="59" t="s">
        <v>12</v>
      </c>
      <c r="J519" s="65">
        <v>2</v>
      </c>
      <c r="K519" s="55" t="s">
        <v>169</v>
      </c>
      <c r="L519">
        <f t="shared" si="65"/>
        <v>97.5</v>
      </c>
      <c r="M519" t="e">
        <f t="shared" si="66"/>
        <v>#DIV/0!</v>
      </c>
      <c r="N519">
        <f t="shared" si="67"/>
        <v>1</v>
      </c>
      <c r="O519" t="e">
        <f t="shared" si="68"/>
        <v>#VALUE!</v>
      </c>
      <c r="P519">
        <f t="shared" si="64"/>
        <v>2</v>
      </c>
      <c r="Q519">
        <f t="shared" si="63"/>
        <v>2</v>
      </c>
      <c r="R519">
        <f t="shared" si="69"/>
        <v>5</v>
      </c>
    </row>
    <row r="520" spans="1:18" x14ac:dyDescent="0.25">
      <c r="A520" s="39" t="s">
        <v>47</v>
      </c>
      <c r="B520" s="54" t="s">
        <v>145</v>
      </c>
      <c r="C520" s="30">
        <v>45</v>
      </c>
      <c r="D520" s="60">
        <v>73</v>
      </c>
      <c r="E520" s="61">
        <v>73</v>
      </c>
      <c r="F520" s="64">
        <v>92</v>
      </c>
      <c r="G520" s="64">
        <v>100</v>
      </c>
      <c r="H520" s="64">
        <v>100</v>
      </c>
      <c r="I520" s="64">
        <v>100</v>
      </c>
      <c r="J520" s="65">
        <v>5</v>
      </c>
      <c r="K520" s="55" t="s">
        <v>169</v>
      </c>
      <c r="L520">
        <f t="shared" si="65"/>
        <v>73</v>
      </c>
      <c r="M520">
        <f t="shared" si="66"/>
        <v>98</v>
      </c>
      <c r="N520">
        <f t="shared" si="67"/>
        <v>0</v>
      </c>
      <c r="O520">
        <f t="shared" si="68"/>
        <v>8</v>
      </c>
      <c r="P520">
        <f t="shared" si="64"/>
        <v>2</v>
      </c>
      <c r="Q520" t="e">
        <f t="shared" si="63"/>
        <v>#VALUE!</v>
      </c>
      <c r="R520" t="e">
        <f t="shared" si="69"/>
        <v>#VALUE!</v>
      </c>
    </row>
    <row r="521" spans="1:18" x14ac:dyDescent="0.25">
      <c r="A521" s="39" t="s">
        <v>47</v>
      </c>
      <c r="B521" s="54" t="s">
        <v>119</v>
      </c>
      <c r="C521" s="30">
        <v>69</v>
      </c>
      <c r="D521" s="60">
        <v>92</v>
      </c>
      <c r="E521" s="61">
        <v>92</v>
      </c>
      <c r="F521" s="59" t="s">
        <v>12</v>
      </c>
      <c r="G521" s="59" t="s">
        <v>12</v>
      </c>
      <c r="H521" s="59" t="s">
        <v>12</v>
      </c>
      <c r="I521" s="59" t="s">
        <v>12</v>
      </c>
      <c r="J521" s="65">
        <v>4</v>
      </c>
      <c r="K521" s="55" t="s">
        <v>169</v>
      </c>
      <c r="L521">
        <f t="shared" si="65"/>
        <v>92</v>
      </c>
      <c r="M521" t="e">
        <f t="shared" si="66"/>
        <v>#DIV/0!</v>
      </c>
      <c r="N521">
        <f t="shared" si="67"/>
        <v>0</v>
      </c>
      <c r="O521" t="e">
        <f t="shared" si="68"/>
        <v>#VALUE!</v>
      </c>
      <c r="P521">
        <f t="shared" si="64"/>
        <v>2</v>
      </c>
      <c r="Q521">
        <f t="shared" si="63"/>
        <v>1</v>
      </c>
      <c r="R521">
        <f t="shared" si="69"/>
        <v>6</v>
      </c>
    </row>
    <row r="522" spans="1:18" x14ac:dyDescent="0.25">
      <c r="A522" s="39" t="s">
        <v>47</v>
      </c>
      <c r="B522" s="54" t="s">
        <v>146</v>
      </c>
      <c r="C522" s="30">
        <v>62</v>
      </c>
      <c r="D522" s="60">
        <v>76</v>
      </c>
      <c r="E522" s="61">
        <v>76</v>
      </c>
      <c r="F522" s="64">
        <v>98</v>
      </c>
      <c r="G522" s="64">
        <v>98</v>
      </c>
      <c r="H522" s="64">
        <v>98</v>
      </c>
      <c r="I522" s="64">
        <v>98</v>
      </c>
      <c r="J522" s="65">
        <v>4</v>
      </c>
      <c r="K522" s="55" t="s">
        <v>169</v>
      </c>
      <c r="L522">
        <f t="shared" si="65"/>
        <v>76</v>
      </c>
      <c r="M522">
        <f t="shared" si="66"/>
        <v>98</v>
      </c>
      <c r="N522">
        <f t="shared" si="67"/>
        <v>0</v>
      </c>
      <c r="O522">
        <f t="shared" si="68"/>
        <v>0</v>
      </c>
      <c r="P522">
        <f t="shared" si="64"/>
        <v>2</v>
      </c>
      <c r="Q522" t="e">
        <f t="shared" si="63"/>
        <v>#VALUE!</v>
      </c>
      <c r="R522" t="e">
        <f t="shared" si="69"/>
        <v>#VALUE!</v>
      </c>
    </row>
    <row r="523" spans="1:18" x14ac:dyDescent="0.25">
      <c r="A523" s="39" t="s">
        <v>47</v>
      </c>
      <c r="B523" s="54" t="s">
        <v>38</v>
      </c>
      <c r="C523" s="30">
        <v>85</v>
      </c>
      <c r="D523" s="60">
        <v>97</v>
      </c>
      <c r="E523" s="58" t="s">
        <v>12</v>
      </c>
      <c r="F523" s="59" t="s">
        <v>12</v>
      </c>
      <c r="G523" s="59" t="s">
        <v>12</v>
      </c>
      <c r="H523" s="59" t="s">
        <v>12</v>
      </c>
      <c r="I523" s="59" t="s">
        <v>12</v>
      </c>
      <c r="J523" s="65">
        <v>2</v>
      </c>
      <c r="K523" s="55" t="s">
        <v>169</v>
      </c>
      <c r="L523">
        <f t="shared" si="65"/>
        <v>97</v>
      </c>
      <c r="M523" t="e">
        <f t="shared" si="66"/>
        <v>#DIV/0!</v>
      </c>
      <c r="N523" t="e">
        <f t="shared" si="67"/>
        <v>#VALUE!</v>
      </c>
      <c r="O523" t="e">
        <f t="shared" si="68"/>
        <v>#VALUE!</v>
      </c>
      <c r="P523" t="e">
        <f t="shared" si="64"/>
        <v>#VALUE!</v>
      </c>
      <c r="Q523">
        <f t="shared" si="63"/>
        <v>2</v>
      </c>
      <c r="R523" t="e">
        <f t="shared" si="69"/>
        <v>#VALUE!</v>
      </c>
    </row>
    <row r="524" spans="1:18" x14ac:dyDescent="0.25">
      <c r="A524" s="39" t="s">
        <v>47</v>
      </c>
      <c r="B524" s="54" t="s">
        <v>147</v>
      </c>
      <c r="C524" s="56" t="s">
        <v>12</v>
      </c>
      <c r="D524" s="57" t="s">
        <v>12</v>
      </c>
      <c r="E524" s="58" t="s">
        <v>12</v>
      </c>
      <c r="F524" s="59" t="s">
        <v>12</v>
      </c>
      <c r="G524" s="59" t="s">
        <v>12</v>
      </c>
      <c r="H524" s="59" t="s">
        <v>12</v>
      </c>
      <c r="I524" s="59" t="s">
        <v>12</v>
      </c>
      <c r="J524" s="65">
        <v>1</v>
      </c>
      <c r="K524" s="55" t="s">
        <v>169</v>
      </c>
      <c r="L524" t="e">
        <f t="shared" si="65"/>
        <v>#DIV/0!</v>
      </c>
      <c r="M524" t="e">
        <f t="shared" si="66"/>
        <v>#DIV/0!</v>
      </c>
      <c r="N524" t="e">
        <f t="shared" si="67"/>
        <v>#VALUE!</v>
      </c>
      <c r="O524" t="e">
        <f t="shared" si="68"/>
        <v>#VALUE!</v>
      </c>
      <c r="P524" t="e">
        <f t="shared" si="64"/>
        <v>#VALUE!</v>
      </c>
      <c r="Q524" t="e">
        <f t="shared" si="63"/>
        <v>#VALUE!</v>
      </c>
      <c r="R524" t="e">
        <f t="shared" si="69"/>
        <v>#VALUE!</v>
      </c>
    </row>
    <row r="525" spans="1:18" x14ac:dyDescent="0.25">
      <c r="A525" s="39" t="s">
        <v>47</v>
      </c>
      <c r="B525" s="54" t="s">
        <v>121</v>
      </c>
      <c r="C525" s="30">
        <v>62</v>
      </c>
      <c r="D525" s="60">
        <v>76</v>
      </c>
      <c r="E525" s="61">
        <v>77</v>
      </c>
      <c r="F525" s="64">
        <v>100</v>
      </c>
      <c r="G525" s="64">
        <v>101</v>
      </c>
      <c r="H525" s="64">
        <v>105</v>
      </c>
      <c r="I525" s="64">
        <v>105</v>
      </c>
      <c r="J525" s="65">
        <v>4</v>
      </c>
      <c r="K525" s="55" t="s">
        <v>169</v>
      </c>
      <c r="L525">
        <f t="shared" si="65"/>
        <v>76.5</v>
      </c>
      <c r="M525">
        <f t="shared" si="66"/>
        <v>102.75</v>
      </c>
      <c r="N525">
        <f t="shared" si="67"/>
        <v>1</v>
      </c>
      <c r="O525">
        <f t="shared" si="68"/>
        <v>5</v>
      </c>
      <c r="P525">
        <f t="shared" si="64"/>
        <v>2</v>
      </c>
      <c r="Q525" t="e">
        <f t="shared" si="63"/>
        <v>#VALUE!</v>
      </c>
      <c r="R525" t="e">
        <f t="shared" si="69"/>
        <v>#VALUE!</v>
      </c>
    </row>
    <row r="526" spans="1:18" x14ac:dyDescent="0.25">
      <c r="A526" s="39" t="s">
        <v>47</v>
      </c>
      <c r="B526" s="54" t="s">
        <v>148</v>
      </c>
      <c r="C526" s="56" t="s">
        <v>12</v>
      </c>
      <c r="D526" s="57" t="s">
        <v>12</v>
      </c>
      <c r="E526" s="58" t="s">
        <v>12</v>
      </c>
      <c r="F526" s="59" t="s">
        <v>12</v>
      </c>
      <c r="G526" s="59" t="s">
        <v>12</v>
      </c>
      <c r="H526" s="59" t="s">
        <v>12</v>
      </c>
      <c r="I526" s="59" t="s">
        <v>12</v>
      </c>
      <c r="J526" s="65">
        <v>1</v>
      </c>
      <c r="K526" s="55" t="s">
        <v>169</v>
      </c>
      <c r="L526" t="e">
        <f t="shared" si="65"/>
        <v>#DIV/0!</v>
      </c>
      <c r="M526" t="e">
        <f t="shared" si="66"/>
        <v>#DIV/0!</v>
      </c>
      <c r="N526" t="e">
        <f t="shared" si="67"/>
        <v>#VALUE!</v>
      </c>
      <c r="O526" t="e">
        <f t="shared" si="68"/>
        <v>#VALUE!</v>
      </c>
      <c r="P526" t="e">
        <f t="shared" si="64"/>
        <v>#VALUE!</v>
      </c>
      <c r="Q526">
        <f t="shared" si="63"/>
        <v>1</v>
      </c>
      <c r="R526" t="e">
        <f t="shared" si="69"/>
        <v>#VALUE!</v>
      </c>
    </row>
    <row r="527" spans="1:18" x14ac:dyDescent="0.25">
      <c r="A527" s="39" t="s">
        <v>47</v>
      </c>
      <c r="B527" s="54" t="s">
        <v>68</v>
      </c>
      <c r="C527" s="30">
        <v>45</v>
      </c>
      <c r="D527" s="60">
        <v>62</v>
      </c>
      <c r="E527" s="61">
        <v>63</v>
      </c>
      <c r="F527" s="64">
        <v>76</v>
      </c>
      <c r="G527" s="64">
        <v>78</v>
      </c>
      <c r="H527" s="64">
        <v>82</v>
      </c>
      <c r="I527" s="64">
        <v>84</v>
      </c>
      <c r="J527" s="65">
        <v>15</v>
      </c>
      <c r="K527" s="55" t="s">
        <v>169</v>
      </c>
      <c r="L527">
        <f t="shared" si="65"/>
        <v>62.5</v>
      </c>
      <c r="M527">
        <f t="shared" si="66"/>
        <v>80</v>
      </c>
      <c r="N527">
        <f t="shared" si="67"/>
        <v>1</v>
      </c>
      <c r="O527">
        <f t="shared" si="68"/>
        <v>8</v>
      </c>
      <c r="P527">
        <f t="shared" si="64"/>
        <v>2</v>
      </c>
      <c r="Q527" t="e">
        <f t="shared" si="63"/>
        <v>#VALUE!</v>
      </c>
      <c r="R527" t="e">
        <f t="shared" si="69"/>
        <v>#VALUE!</v>
      </c>
    </row>
    <row r="528" spans="1:18" x14ac:dyDescent="0.25">
      <c r="A528" s="39" t="s">
        <v>47</v>
      </c>
      <c r="B528" s="54" t="s">
        <v>149</v>
      </c>
      <c r="C528" s="30">
        <v>56</v>
      </c>
      <c r="D528" s="60">
        <v>73</v>
      </c>
      <c r="E528" s="61">
        <v>73</v>
      </c>
      <c r="F528" s="64">
        <v>90</v>
      </c>
      <c r="G528" s="64">
        <v>92</v>
      </c>
      <c r="H528" s="64">
        <v>92</v>
      </c>
      <c r="I528" s="64">
        <v>93</v>
      </c>
      <c r="J528" s="65">
        <v>8</v>
      </c>
      <c r="K528" s="55" t="s">
        <v>169</v>
      </c>
      <c r="L528">
        <f t="shared" si="65"/>
        <v>73</v>
      </c>
      <c r="M528">
        <f t="shared" si="66"/>
        <v>91.75</v>
      </c>
      <c r="N528">
        <f t="shared" si="67"/>
        <v>0</v>
      </c>
      <c r="O528">
        <f t="shared" si="68"/>
        <v>3</v>
      </c>
      <c r="P528">
        <f t="shared" si="64"/>
        <v>2</v>
      </c>
      <c r="Q528">
        <f t="shared" si="63"/>
        <v>1</v>
      </c>
      <c r="R528">
        <f t="shared" si="69"/>
        <v>6</v>
      </c>
    </row>
    <row r="529" spans="1:18" x14ac:dyDescent="0.25">
      <c r="A529" s="39" t="s">
        <v>47</v>
      </c>
      <c r="B529" s="54" t="s">
        <v>69</v>
      </c>
      <c r="C529" s="30">
        <v>70</v>
      </c>
      <c r="D529" s="60">
        <v>106</v>
      </c>
      <c r="E529" s="61">
        <v>106</v>
      </c>
      <c r="F529" s="59" t="s">
        <v>12</v>
      </c>
      <c r="G529" s="59" t="s">
        <v>12</v>
      </c>
      <c r="H529" s="59" t="s">
        <v>12</v>
      </c>
      <c r="I529" s="59" t="s">
        <v>12</v>
      </c>
      <c r="J529" s="65">
        <v>2</v>
      </c>
      <c r="K529" s="55" t="s">
        <v>169</v>
      </c>
      <c r="L529">
        <f t="shared" si="65"/>
        <v>106</v>
      </c>
      <c r="M529" t="e">
        <f t="shared" si="66"/>
        <v>#DIV/0!</v>
      </c>
      <c r="N529">
        <f t="shared" si="67"/>
        <v>0</v>
      </c>
      <c r="O529" t="e">
        <f t="shared" si="68"/>
        <v>#VALUE!</v>
      </c>
      <c r="P529">
        <f t="shared" si="64"/>
        <v>2</v>
      </c>
      <c r="Q529">
        <f t="shared" si="63"/>
        <v>2</v>
      </c>
      <c r="R529">
        <f t="shared" si="69"/>
        <v>5</v>
      </c>
    </row>
    <row r="530" spans="1:18" x14ac:dyDescent="0.25">
      <c r="A530" s="39" t="s">
        <v>47</v>
      </c>
      <c r="B530" s="54" t="s">
        <v>122</v>
      </c>
      <c r="C530" s="30">
        <v>57</v>
      </c>
      <c r="D530" s="60">
        <v>80</v>
      </c>
      <c r="E530" s="61">
        <v>80</v>
      </c>
      <c r="F530" s="64">
        <v>99</v>
      </c>
      <c r="G530" s="64">
        <v>104</v>
      </c>
      <c r="H530" s="59" t="s">
        <v>12</v>
      </c>
      <c r="I530" s="59" t="s">
        <v>12</v>
      </c>
      <c r="J530" s="65">
        <v>4</v>
      </c>
      <c r="K530" s="55" t="s">
        <v>169</v>
      </c>
      <c r="L530">
        <f t="shared" si="65"/>
        <v>80</v>
      </c>
      <c r="M530">
        <f t="shared" si="66"/>
        <v>101.5</v>
      </c>
      <c r="N530">
        <f t="shared" si="67"/>
        <v>0</v>
      </c>
      <c r="O530" t="e">
        <f t="shared" si="68"/>
        <v>#VALUE!</v>
      </c>
      <c r="P530">
        <f t="shared" si="64"/>
        <v>2</v>
      </c>
      <c r="Q530" t="e">
        <f t="shared" si="63"/>
        <v>#VALUE!</v>
      </c>
      <c r="R530" t="e">
        <f t="shared" si="69"/>
        <v>#VALUE!</v>
      </c>
    </row>
    <row r="531" spans="1:18" x14ac:dyDescent="0.25">
      <c r="A531" s="39" t="s">
        <v>47</v>
      </c>
      <c r="B531" s="54" t="s">
        <v>150</v>
      </c>
      <c r="C531" s="30">
        <v>74</v>
      </c>
      <c r="D531" s="60">
        <v>90</v>
      </c>
      <c r="E531" s="61">
        <v>92</v>
      </c>
      <c r="F531" s="59" t="s">
        <v>12</v>
      </c>
      <c r="G531" s="59" t="s">
        <v>12</v>
      </c>
      <c r="H531" s="59" t="s">
        <v>12</v>
      </c>
      <c r="I531" s="59" t="s">
        <v>12</v>
      </c>
      <c r="J531" s="65">
        <v>4</v>
      </c>
      <c r="K531" s="55" t="s">
        <v>169</v>
      </c>
      <c r="L531">
        <f t="shared" si="65"/>
        <v>91</v>
      </c>
      <c r="M531" t="e">
        <f t="shared" si="66"/>
        <v>#DIV/0!</v>
      </c>
      <c r="N531">
        <f t="shared" si="67"/>
        <v>2</v>
      </c>
      <c r="O531" t="e">
        <f t="shared" si="68"/>
        <v>#VALUE!</v>
      </c>
      <c r="P531">
        <f t="shared" si="64"/>
        <v>2</v>
      </c>
      <c r="Q531" t="e">
        <f t="shared" si="63"/>
        <v>#VALUE!</v>
      </c>
      <c r="R531" t="e">
        <f t="shared" si="69"/>
        <v>#VALUE!</v>
      </c>
    </row>
    <row r="532" spans="1:18" x14ac:dyDescent="0.25">
      <c r="A532" s="39" t="s">
        <v>47</v>
      </c>
      <c r="B532" s="54" t="s">
        <v>151</v>
      </c>
      <c r="C532" s="56" t="s">
        <v>12</v>
      </c>
      <c r="D532" s="57" t="s">
        <v>12</v>
      </c>
      <c r="E532" s="58" t="s">
        <v>12</v>
      </c>
      <c r="F532" s="59" t="s">
        <v>12</v>
      </c>
      <c r="G532" s="59" t="s">
        <v>12</v>
      </c>
      <c r="H532" s="59" t="s">
        <v>12</v>
      </c>
      <c r="I532" s="59" t="s">
        <v>12</v>
      </c>
      <c r="J532" s="65">
        <v>1</v>
      </c>
      <c r="K532" s="55" t="s">
        <v>169</v>
      </c>
      <c r="L532" t="e">
        <f t="shared" si="65"/>
        <v>#DIV/0!</v>
      </c>
      <c r="M532" t="e">
        <f t="shared" si="66"/>
        <v>#DIV/0!</v>
      </c>
      <c r="N532" t="e">
        <f t="shared" si="67"/>
        <v>#VALUE!</v>
      </c>
      <c r="O532" t="e">
        <f t="shared" si="68"/>
        <v>#VALUE!</v>
      </c>
      <c r="P532" t="e">
        <f t="shared" si="64"/>
        <v>#VALUE!</v>
      </c>
      <c r="Q532" t="e">
        <f t="shared" si="63"/>
        <v>#VALUE!</v>
      </c>
      <c r="R532" t="e">
        <f t="shared" si="69"/>
        <v>#VALUE!</v>
      </c>
    </row>
    <row r="533" spans="1:18" x14ac:dyDescent="0.25">
      <c r="A533" s="39" t="s">
        <v>47</v>
      </c>
      <c r="B533" s="54" t="s">
        <v>123</v>
      </c>
      <c r="C533" s="30">
        <v>59</v>
      </c>
      <c r="D533" s="60">
        <v>83</v>
      </c>
      <c r="E533" s="61">
        <v>83</v>
      </c>
      <c r="F533" s="64">
        <v>97</v>
      </c>
      <c r="G533" s="64">
        <v>99</v>
      </c>
      <c r="H533" s="64">
        <v>101</v>
      </c>
      <c r="I533" s="64">
        <v>101</v>
      </c>
      <c r="J533" s="65">
        <v>4</v>
      </c>
      <c r="K533" s="55" t="s">
        <v>169</v>
      </c>
      <c r="L533">
        <f t="shared" si="65"/>
        <v>83</v>
      </c>
      <c r="M533">
        <f t="shared" si="66"/>
        <v>99.5</v>
      </c>
      <c r="N533">
        <f t="shared" si="67"/>
        <v>0</v>
      </c>
      <c r="O533">
        <f t="shared" si="68"/>
        <v>4</v>
      </c>
      <c r="P533">
        <f t="shared" si="64"/>
        <v>2</v>
      </c>
      <c r="Q533" t="e">
        <f t="shared" si="63"/>
        <v>#VALUE!</v>
      </c>
      <c r="R533" t="e">
        <f t="shared" si="69"/>
        <v>#VALUE!</v>
      </c>
    </row>
    <row r="534" spans="1:18" x14ac:dyDescent="0.25">
      <c r="A534" s="39" t="s">
        <v>47</v>
      </c>
      <c r="B534" s="54" t="s">
        <v>44</v>
      </c>
      <c r="C534" s="30">
        <v>60</v>
      </c>
      <c r="D534" s="60">
        <v>80</v>
      </c>
      <c r="E534" s="61">
        <v>83</v>
      </c>
      <c r="F534" s="64">
        <v>98</v>
      </c>
      <c r="G534" s="64">
        <v>99</v>
      </c>
      <c r="H534" s="64">
        <v>102</v>
      </c>
      <c r="I534" s="64">
        <v>104</v>
      </c>
      <c r="J534" s="65">
        <v>4</v>
      </c>
      <c r="K534" s="55" t="s">
        <v>169</v>
      </c>
      <c r="L534">
        <f t="shared" si="65"/>
        <v>81.5</v>
      </c>
      <c r="M534">
        <f t="shared" si="66"/>
        <v>100.75</v>
      </c>
      <c r="N534">
        <f t="shared" si="67"/>
        <v>3</v>
      </c>
      <c r="O534">
        <f t="shared" si="68"/>
        <v>6</v>
      </c>
      <c r="P534">
        <f t="shared" si="64"/>
        <v>2</v>
      </c>
      <c r="Q534">
        <f t="shared" si="63"/>
        <v>2</v>
      </c>
      <c r="R534">
        <f t="shared" si="69"/>
        <v>5</v>
      </c>
    </row>
    <row r="535" spans="1:18" x14ac:dyDescent="0.25">
      <c r="A535" s="39" t="s">
        <v>47</v>
      </c>
      <c r="B535" s="54" t="s">
        <v>152</v>
      </c>
      <c r="C535" s="30">
        <v>51</v>
      </c>
      <c r="D535" s="60">
        <v>90</v>
      </c>
      <c r="E535" s="61">
        <v>92</v>
      </c>
      <c r="F535" s="64">
        <v>100</v>
      </c>
      <c r="G535" s="64">
        <v>104</v>
      </c>
      <c r="H535" s="59" t="s">
        <v>12</v>
      </c>
      <c r="I535" s="59" t="s">
        <v>12</v>
      </c>
      <c r="J535" s="65">
        <v>4</v>
      </c>
      <c r="K535" s="55" t="s">
        <v>169</v>
      </c>
      <c r="L535">
        <f t="shared" si="65"/>
        <v>91</v>
      </c>
      <c r="M535">
        <f t="shared" si="66"/>
        <v>102</v>
      </c>
      <c r="N535">
        <f t="shared" si="67"/>
        <v>2</v>
      </c>
      <c r="O535" t="e">
        <f t="shared" si="68"/>
        <v>#VALUE!</v>
      </c>
      <c r="P535">
        <f t="shared" si="64"/>
        <v>2</v>
      </c>
      <c r="Q535">
        <f t="shared" si="63"/>
        <v>1</v>
      </c>
      <c r="R535">
        <f t="shared" si="69"/>
        <v>6</v>
      </c>
    </row>
    <row r="536" spans="1:18" x14ac:dyDescent="0.25">
      <c r="A536" s="39" t="s">
        <v>47</v>
      </c>
      <c r="B536" s="54" t="s">
        <v>45</v>
      </c>
      <c r="C536" s="30">
        <v>43</v>
      </c>
      <c r="D536" s="60">
        <v>60</v>
      </c>
      <c r="E536" s="61">
        <v>61</v>
      </c>
      <c r="F536" s="64">
        <v>73</v>
      </c>
      <c r="G536" s="64">
        <v>74</v>
      </c>
      <c r="H536" s="64">
        <v>76</v>
      </c>
      <c r="I536" s="64">
        <v>78</v>
      </c>
      <c r="J536" s="65">
        <v>15</v>
      </c>
      <c r="K536" s="55" t="s">
        <v>169</v>
      </c>
      <c r="L536">
        <f t="shared" si="65"/>
        <v>60.5</v>
      </c>
      <c r="M536">
        <f t="shared" si="66"/>
        <v>75.25</v>
      </c>
      <c r="N536">
        <f t="shared" si="67"/>
        <v>1</v>
      </c>
      <c r="O536">
        <f t="shared" si="68"/>
        <v>5</v>
      </c>
      <c r="P536">
        <f t="shared" si="64"/>
        <v>2</v>
      </c>
      <c r="Q536" t="e">
        <f t="shared" si="63"/>
        <v>#VALUE!</v>
      </c>
      <c r="R536" t="e">
        <f t="shared" si="69"/>
        <v>#VALUE!</v>
      </c>
    </row>
    <row r="537" spans="1:18" x14ac:dyDescent="0.25">
      <c r="A537" s="39" t="s">
        <v>47</v>
      </c>
      <c r="B537" s="54" t="s">
        <v>153</v>
      </c>
      <c r="C537" s="30">
        <v>86</v>
      </c>
      <c r="D537" s="60">
        <v>106</v>
      </c>
      <c r="E537" s="61">
        <v>106</v>
      </c>
      <c r="F537" s="59" t="s">
        <v>12</v>
      </c>
      <c r="G537" s="59" t="s">
        <v>12</v>
      </c>
      <c r="H537" s="59" t="s">
        <v>12</v>
      </c>
      <c r="I537" s="59" t="s">
        <v>12</v>
      </c>
      <c r="J537" s="65">
        <v>2</v>
      </c>
      <c r="K537" s="55" t="s">
        <v>169</v>
      </c>
      <c r="L537">
        <f t="shared" si="65"/>
        <v>106</v>
      </c>
      <c r="M537" t="e">
        <f t="shared" si="66"/>
        <v>#DIV/0!</v>
      </c>
      <c r="N537">
        <f t="shared" si="67"/>
        <v>0</v>
      </c>
      <c r="O537" t="e">
        <f t="shared" si="68"/>
        <v>#VALUE!</v>
      </c>
      <c r="P537">
        <f t="shared" si="64"/>
        <v>2</v>
      </c>
      <c r="Q537">
        <f t="shared" si="63"/>
        <v>1</v>
      </c>
      <c r="R537">
        <f t="shared" si="69"/>
        <v>6</v>
      </c>
    </row>
    <row r="538" spans="1:18" x14ac:dyDescent="0.25">
      <c r="A538" s="39" t="s">
        <v>47</v>
      </c>
      <c r="B538" s="54" t="s">
        <v>109</v>
      </c>
      <c r="C538" s="56" t="s">
        <v>12</v>
      </c>
      <c r="D538" s="57" t="s">
        <v>12</v>
      </c>
      <c r="E538" s="58" t="s">
        <v>12</v>
      </c>
      <c r="F538" s="59" t="s">
        <v>12</v>
      </c>
      <c r="G538" s="59" t="s">
        <v>12</v>
      </c>
      <c r="H538" s="59" t="s">
        <v>12</v>
      </c>
      <c r="I538" s="59" t="s">
        <v>12</v>
      </c>
      <c r="J538" s="65">
        <v>1</v>
      </c>
      <c r="K538" s="55" t="s">
        <v>169</v>
      </c>
      <c r="L538" t="e">
        <f t="shared" si="65"/>
        <v>#DIV/0!</v>
      </c>
      <c r="M538" t="e">
        <f t="shared" si="66"/>
        <v>#DIV/0!</v>
      </c>
      <c r="N538" t="e">
        <f t="shared" si="67"/>
        <v>#VALUE!</v>
      </c>
      <c r="O538" t="e">
        <f t="shared" si="68"/>
        <v>#VALUE!</v>
      </c>
      <c r="P538" t="e">
        <f t="shared" si="64"/>
        <v>#VALUE!</v>
      </c>
      <c r="Q538" t="e">
        <f t="shared" si="63"/>
        <v>#VALUE!</v>
      </c>
      <c r="R538" t="e">
        <f t="shared" si="69"/>
        <v>#VALUE!</v>
      </c>
    </row>
    <row r="539" spans="1:18" x14ac:dyDescent="0.25">
      <c r="A539" s="39" t="s">
        <v>47</v>
      </c>
      <c r="B539" s="54" t="s">
        <v>154</v>
      </c>
      <c r="C539" s="30">
        <v>78</v>
      </c>
      <c r="D539" s="60">
        <v>96</v>
      </c>
      <c r="E539" s="61">
        <v>99</v>
      </c>
      <c r="F539" s="59" t="s">
        <v>12</v>
      </c>
      <c r="G539" s="59" t="s">
        <v>12</v>
      </c>
      <c r="H539" s="59" t="s">
        <v>12</v>
      </c>
      <c r="I539" s="59" t="s">
        <v>12</v>
      </c>
      <c r="J539" s="65">
        <v>3</v>
      </c>
      <c r="K539" s="55" t="s">
        <v>169</v>
      </c>
      <c r="L539">
        <f t="shared" si="65"/>
        <v>97.5</v>
      </c>
      <c r="M539" t="e">
        <f t="shared" si="66"/>
        <v>#DIV/0!</v>
      </c>
      <c r="N539">
        <f t="shared" si="67"/>
        <v>3</v>
      </c>
      <c r="O539" t="e">
        <f t="shared" si="68"/>
        <v>#VALUE!</v>
      </c>
      <c r="P539">
        <f t="shared" si="64"/>
        <v>2</v>
      </c>
      <c r="Q539" t="e">
        <f t="shared" si="63"/>
        <v>#VALUE!</v>
      </c>
      <c r="R539" t="e">
        <f t="shared" si="69"/>
        <v>#VALUE!</v>
      </c>
    </row>
    <row r="540" spans="1:18" x14ac:dyDescent="0.25">
      <c r="A540" s="39" t="s">
        <v>47</v>
      </c>
      <c r="B540" s="54" t="s">
        <v>105</v>
      </c>
      <c r="C540" s="30">
        <v>74</v>
      </c>
      <c r="D540" s="60">
        <v>93</v>
      </c>
      <c r="E540" s="61">
        <v>95</v>
      </c>
      <c r="F540" s="59" t="s">
        <v>12</v>
      </c>
      <c r="G540" s="59" t="s">
        <v>12</v>
      </c>
      <c r="H540" s="59" t="s">
        <v>12</v>
      </c>
      <c r="I540" s="59" t="s">
        <v>12</v>
      </c>
      <c r="J540" s="65">
        <v>4</v>
      </c>
      <c r="K540" s="55" t="s">
        <v>169</v>
      </c>
      <c r="L540">
        <f t="shared" si="65"/>
        <v>94</v>
      </c>
      <c r="M540" t="e">
        <f t="shared" si="66"/>
        <v>#DIV/0!</v>
      </c>
      <c r="N540">
        <f t="shared" si="67"/>
        <v>2</v>
      </c>
      <c r="O540" t="e">
        <f t="shared" si="68"/>
        <v>#VALUE!</v>
      </c>
      <c r="P540">
        <f t="shared" si="64"/>
        <v>2</v>
      </c>
      <c r="Q540" t="e">
        <f t="shared" ref="Q540:Q544" si="70">IF(O539&gt;4.46,1,2)</f>
        <v>#VALUE!</v>
      </c>
      <c r="R540" t="e">
        <f t="shared" si="69"/>
        <v>#VALUE!</v>
      </c>
    </row>
    <row r="541" spans="1:18" x14ac:dyDescent="0.25">
      <c r="A541" s="39" t="s">
        <v>47</v>
      </c>
      <c r="B541" s="54" t="s">
        <v>74</v>
      </c>
      <c r="C541" s="30">
        <v>83</v>
      </c>
      <c r="D541" s="60">
        <v>101</v>
      </c>
      <c r="E541" s="61">
        <v>105</v>
      </c>
      <c r="F541" s="59" t="s">
        <v>12</v>
      </c>
      <c r="G541" s="59" t="s">
        <v>12</v>
      </c>
      <c r="H541" s="59" t="s">
        <v>12</v>
      </c>
      <c r="I541" s="59" t="s">
        <v>12</v>
      </c>
      <c r="J541" s="65">
        <v>2</v>
      </c>
      <c r="K541" s="55" t="s">
        <v>169</v>
      </c>
      <c r="L541">
        <f t="shared" si="65"/>
        <v>103</v>
      </c>
      <c r="M541" t="e">
        <f t="shared" si="66"/>
        <v>#DIV/0!</v>
      </c>
      <c r="N541">
        <f t="shared" si="67"/>
        <v>4</v>
      </c>
      <c r="O541" t="e">
        <f t="shared" si="68"/>
        <v>#VALUE!</v>
      </c>
      <c r="P541">
        <f t="shared" si="64"/>
        <v>2</v>
      </c>
      <c r="Q541" t="e">
        <f t="shared" si="70"/>
        <v>#VALUE!</v>
      </c>
      <c r="R541" t="e">
        <f t="shared" si="69"/>
        <v>#VALUE!</v>
      </c>
    </row>
    <row r="542" spans="1:18" x14ac:dyDescent="0.25">
      <c r="A542" s="39" t="s">
        <v>47</v>
      </c>
      <c r="B542" s="54" t="s">
        <v>46</v>
      </c>
      <c r="C542" s="30">
        <v>70</v>
      </c>
      <c r="D542" s="60">
        <v>88</v>
      </c>
      <c r="E542" s="61">
        <v>92</v>
      </c>
      <c r="F542" s="64">
        <v>106</v>
      </c>
      <c r="G542" s="59" t="s">
        <v>12</v>
      </c>
      <c r="H542" s="59" t="s">
        <v>12</v>
      </c>
      <c r="I542" s="59" t="s">
        <v>12</v>
      </c>
      <c r="J542" s="65">
        <v>4</v>
      </c>
      <c r="K542" s="55" t="s">
        <v>169</v>
      </c>
      <c r="L542">
        <f t="shared" si="65"/>
        <v>90</v>
      </c>
      <c r="M542">
        <f t="shared" si="66"/>
        <v>106</v>
      </c>
      <c r="N542">
        <f t="shared" si="67"/>
        <v>4</v>
      </c>
      <c r="O542" t="e">
        <f t="shared" si="68"/>
        <v>#VALUE!</v>
      </c>
      <c r="P542">
        <f t="shared" si="64"/>
        <v>2</v>
      </c>
      <c r="Q542" t="e">
        <f t="shared" si="70"/>
        <v>#VALUE!</v>
      </c>
      <c r="R542" t="e">
        <f t="shared" si="69"/>
        <v>#VALUE!</v>
      </c>
    </row>
    <row r="543" spans="1:18" x14ac:dyDescent="0.25">
      <c r="A543" s="39" t="s">
        <v>47</v>
      </c>
      <c r="B543" s="54" t="s">
        <v>97</v>
      </c>
      <c r="C543" s="30">
        <v>78</v>
      </c>
      <c r="D543" s="60">
        <v>96</v>
      </c>
      <c r="E543" s="61">
        <v>96</v>
      </c>
      <c r="F543" s="59" t="s">
        <v>12</v>
      </c>
      <c r="G543" s="59" t="s">
        <v>12</v>
      </c>
      <c r="H543" s="59" t="s">
        <v>12</v>
      </c>
      <c r="I543" s="59" t="s">
        <v>12</v>
      </c>
      <c r="J543" s="65">
        <v>4</v>
      </c>
      <c r="K543" s="55" t="s">
        <v>169</v>
      </c>
      <c r="L543">
        <f t="shared" si="65"/>
        <v>96</v>
      </c>
      <c r="M543" t="e">
        <f t="shared" si="66"/>
        <v>#DIV/0!</v>
      </c>
      <c r="N543">
        <f t="shared" si="67"/>
        <v>0</v>
      </c>
      <c r="O543" t="e">
        <f t="shared" si="68"/>
        <v>#VALUE!</v>
      </c>
      <c r="P543">
        <f t="shared" si="64"/>
        <v>2</v>
      </c>
      <c r="Q543" t="e">
        <f t="shared" si="70"/>
        <v>#VALUE!</v>
      </c>
      <c r="R543" t="e">
        <f t="shared" si="69"/>
        <v>#VALUE!</v>
      </c>
    </row>
    <row r="544" spans="1:18" x14ac:dyDescent="0.25">
      <c r="A544" s="39" t="s">
        <v>47</v>
      </c>
      <c r="B544" s="54" t="s">
        <v>98</v>
      </c>
      <c r="C544" s="56" t="s">
        <v>12</v>
      </c>
      <c r="D544" s="57" t="s">
        <v>12</v>
      </c>
      <c r="E544" s="58" t="s">
        <v>12</v>
      </c>
      <c r="F544" s="59" t="s">
        <v>12</v>
      </c>
      <c r="G544" s="59" t="s">
        <v>12</v>
      </c>
      <c r="H544" s="59" t="s">
        <v>12</v>
      </c>
      <c r="I544" s="59" t="s">
        <v>12</v>
      </c>
      <c r="J544" s="65">
        <v>1</v>
      </c>
      <c r="K544" s="55" t="s">
        <v>169</v>
      </c>
      <c r="L544" t="e">
        <f t="shared" si="65"/>
        <v>#DIV/0!</v>
      </c>
      <c r="M544" t="e">
        <f t="shared" si="66"/>
        <v>#DIV/0!</v>
      </c>
      <c r="N544" t="e">
        <f t="shared" si="67"/>
        <v>#VALUE!</v>
      </c>
      <c r="O544" t="e">
        <f t="shared" si="68"/>
        <v>#VALUE!</v>
      </c>
      <c r="P544" t="e">
        <f t="shared" si="64"/>
        <v>#VALUE!</v>
      </c>
      <c r="Q544" t="e">
        <f t="shared" si="70"/>
        <v>#VALUE!</v>
      </c>
      <c r="R544" t="e">
        <f t="shared" si="69"/>
        <v>#VALUE!</v>
      </c>
    </row>
    <row r="545" spans="1:18" x14ac:dyDescent="0.25">
      <c r="A545" s="26" t="s">
        <v>106</v>
      </c>
      <c r="B545" s="54" t="s">
        <v>155</v>
      </c>
      <c r="C545" s="30">
        <v>29</v>
      </c>
      <c r="D545" s="60">
        <v>45</v>
      </c>
      <c r="E545" s="61">
        <v>46</v>
      </c>
      <c r="F545" s="64">
        <v>59</v>
      </c>
      <c r="G545" s="64">
        <v>63</v>
      </c>
      <c r="H545" s="64">
        <v>64</v>
      </c>
      <c r="I545" s="64">
        <v>70</v>
      </c>
      <c r="J545" s="65">
        <v>19</v>
      </c>
      <c r="K545" s="55" t="s">
        <v>169</v>
      </c>
      <c r="L545">
        <f t="shared" si="65"/>
        <v>45.5</v>
      </c>
      <c r="M545">
        <f t="shared" si="66"/>
        <v>64</v>
      </c>
      <c r="N545">
        <f t="shared" si="67"/>
        <v>1</v>
      </c>
      <c r="O545">
        <f t="shared" si="68"/>
        <v>11</v>
      </c>
      <c r="P545">
        <f>IF(N545&gt;5.58,1,2)</f>
        <v>2</v>
      </c>
      <c r="Q545" t="e">
        <f>IF(O544&gt;5.03,1,2)</f>
        <v>#VALUE!</v>
      </c>
      <c r="R545" t="e">
        <f t="shared" si="69"/>
        <v>#VALUE!</v>
      </c>
    </row>
    <row r="546" spans="1:18" x14ac:dyDescent="0.25">
      <c r="A546" s="26" t="s">
        <v>106</v>
      </c>
      <c r="B546" s="54" t="s">
        <v>11</v>
      </c>
      <c r="C546" s="30">
        <v>31</v>
      </c>
      <c r="D546" s="60">
        <v>36</v>
      </c>
      <c r="E546" s="61">
        <v>36</v>
      </c>
      <c r="F546" s="64">
        <v>47</v>
      </c>
      <c r="G546" s="64">
        <v>47</v>
      </c>
      <c r="H546" s="64">
        <v>47</v>
      </c>
      <c r="I546" s="64">
        <v>47</v>
      </c>
      <c r="J546" s="65">
        <v>65</v>
      </c>
      <c r="K546" s="55" t="s">
        <v>169</v>
      </c>
      <c r="L546">
        <f t="shared" si="65"/>
        <v>36</v>
      </c>
      <c r="M546">
        <f t="shared" si="66"/>
        <v>47</v>
      </c>
      <c r="N546">
        <f t="shared" si="67"/>
        <v>0</v>
      </c>
      <c r="O546">
        <f t="shared" si="68"/>
        <v>0</v>
      </c>
      <c r="P546">
        <f t="shared" ref="P546:P583" si="71">IF(N546&gt;5.58,1,2)</f>
        <v>2</v>
      </c>
      <c r="Q546">
        <f t="shared" ref="Q546:Q583" si="72">IF(O545&gt;5.03,1,2)</f>
        <v>1</v>
      </c>
      <c r="R546">
        <f t="shared" si="69"/>
        <v>6</v>
      </c>
    </row>
    <row r="547" spans="1:18" x14ac:dyDescent="0.25">
      <c r="A547" s="26" t="s">
        <v>106</v>
      </c>
      <c r="B547" s="54" t="s">
        <v>126</v>
      </c>
      <c r="C547" s="30">
        <v>29</v>
      </c>
      <c r="D547" s="60">
        <v>42</v>
      </c>
      <c r="E547" s="61">
        <v>42</v>
      </c>
      <c r="F547" s="64">
        <v>52</v>
      </c>
      <c r="G547" s="64">
        <v>52</v>
      </c>
      <c r="H547" s="64">
        <v>54</v>
      </c>
      <c r="I547" s="64">
        <v>54</v>
      </c>
      <c r="J547" s="65">
        <v>49</v>
      </c>
      <c r="K547" s="55" t="s">
        <v>169</v>
      </c>
      <c r="L547">
        <f t="shared" si="65"/>
        <v>42</v>
      </c>
      <c r="M547">
        <f t="shared" si="66"/>
        <v>53</v>
      </c>
      <c r="N547">
        <f t="shared" si="67"/>
        <v>0</v>
      </c>
      <c r="O547">
        <f t="shared" si="68"/>
        <v>2</v>
      </c>
      <c r="P547">
        <f t="shared" si="71"/>
        <v>2</v>
      </c>
      <c r="Q547">
        <f t="shared" si="72"/>
        <v>2</v>
      </c>
      <c r="R547">
        <f t="shared" si="69"/>
        <v>5</v>
      </c>
    </row>
    <row r="548" spans="1:18" x14ac:dyDescent="0.25">
      <c r="A548" s="26" t="s">
        <v>106</v>
      </c>
      <c r="B548" s="54" t="s">
        <v>128</v>
      </c>
      <c r="C548" s="30">
        <v>34</v>
      </c>
      <c r="D548" s="60">
        <v>48</v>
      </c>
      <c r="E548" s="61">
        <v>50</v>
      </c>
      <c r="F548" s="64">
        <v>62</v>
      </c>
      <c r="G548" s="64">
        <v>62</v>
      </c>
      <c r="H548" s="64">
        <v>66</v>
      </c>
      <c r="I548" s="64">
        <v>66</v>
      </c>
      <c r="J548" s="65">
        <v>20</v>
      </c>
      <c r="K548" s="55" t="s">
        <v>169</v>
      </c>
      <c r="L548">
        <f t="shared" si="65"/>
        <v>49</v>
      </c>
      <c r="M548">
        <f t="shared" si="66"/>
        <v>64</v>
      </c>
      <c r="N548">
        <f t="shared" si="67"/>
        <v>2</v>
      </c>
      <c r="O548">
        <f t="shared" si="68"/>
        <v>4</v>
      </c>
      <c r="P548">
        <f t="shared" si="71"/>
        <v>2</v>
      </c>
      <c r="Q548">
        <f t="shared" si="72"/>
        <v>2</v>
      </c>
      <c r="R548">
        <f t="shared" si="69"/>
        <v>5</v>
      </c>
    </row>
    <row r="549" spans="1:18" x14ac:dyDescent="0.25">
      <c r="A549" s="26" t="s">
        <v>106</v>
      </c>
      <c r="B549" s="54" t="s">
        <v>156</v>
      </c>
      <c r="C549" s="56" t="s">
        <v>12</v>
      </c>
      <c r="D549" s="57" t="s">
        <v>12</v>
      </c>
      <c r="E549" s="58" t="s">
        <v>12</v>
      </c>
      <c r="F549" s="59" t="s">
        <v>12</v>
      </c>
      <c r="G549" s="59" t="s">
        <v>12</v>
      </c>
      <c r="H549" s="59" t="s">
        <v>12</v>
      </c>
      <c r="I549" s="59" t="s">
        <v>12</v>
      </c>
      <c r="J549" s="65">
        <v>18</v>
      </c>
      <c r="K549" s="55" t="s">
        <v>169</v>
      </c>
      <c r="L549" t="e">
        <f t="shared" si="65"/>
        <v>#DIV/0!</v>
      </c>
      <c r="M549" t="e">
        <f t="shared" si="66"/>
        <v>#DIV/0!</v>
      </c>
      <c r="N549" t="e">
        <f t="shared" si="67"/>
        <v>#VALUE!</v>
      </c>
      <c r="O549" t="e">
        <f t="shared" si="68"/>
        <v>#VALUE!</v>
      </c>
      <c r="P549" t="e">
        <f t="shared" si="71"/>
        <v>#VALUE!</v>
      </c>
      <c r="Q549">
        <f t="shared" si="72"/>
        <v>2</v>
      </c>
      <c r="R549" t="e">
        <f t="shared" si="69"/>
        <v>#VALUE!</v>
      </c>
    </row>
    <row r="550" spans="1:18" x14ac:dyDescent="0.25">
      <c r="A550" s="26" t="s">
        <v>106</v>
      </c>
      <c r="B550" s="54" t="s">
        <v>157</v>
      </c>
      <c r="C550" s="30">
        <v>47</v>
      </c>
      <c r="D550" s="60">
        <v>57</v>
      </c>
      <c r="E550" s="61">
        <v>57</v>
      </c>
      <c r="F550" s="64">
        <v>69</v>
      </c>
      <c r="G550" s="64">
        <v>73</v>
      </c>
      <c r="H550" s="64">
        <v>76</v>
      </c>
      <c r="I550" s="64">
        <v>85</v>
      </c>
      <c r="J550" s="65">
        <v>11</v>
      </c>
      <c r="K550" s="55" t="s">
        <v>169</v>
      </c>
      <c r="L550">
        <f t="shared" si="65"/>
        <v>57</v>
      </c>
      <c r="M550">
        <f t="shared" si="66"/>
        <v>75.75</v>
      </c>
      <c r="N550">
        <f t="shared" si="67"/>
        <v>0</v>
      </c>
      <c r="O550">
        <f t="shared" si="68"/>
        <v>16</v>
      </c>
      <c r="P550">
        <f t="shared" si="71"/>
        <v>2</v>
      </c>
      <c r="Q550" t="e">
        <f t="shared" si="72"/>
        <v>#VALUE!</v>
      </c>
      <c r="R550" t="e">
        <f t="shared" si="69"/>
        <v>#VALUE!</v>
      </c>
    </row>
    <row r="551" spans="1:18" x14ac:dyDescent="0.25">
      <c r="A551" s="26" t="s">
        <v>106</v>
      </c>
      <c r="B551" s="54" t="s">
        <v>158</v>
      </c>
      <c r="C551" s="30">
        <v>34</v>
      </c>
      <c r="D551" s="60">
        <v>47</v>
      </c>
      <c r="E551" s="61">
        <v>47</v>
      </c>
      <c r="F551" s="64">
        <v>57</v>
      </c>
      <c r="G551" s="64">
        <v>58</v>
      </c>
      <c r="H551" s="64">
        <v>58</v>
      </c>
      <c r="I551" s="64">
        <v>58</v>
      </c>
      <c r="J551" s="65">
        <v>25</v>
      </c>
      <c r="K551" s="55" t="s">
        <v>169</v>
      </c>
      <c r="L551">
        <f t="shared" si="65"/>
        <v>47</v>
      </c>
      <c r="M551">
        <f t="shared" si="66"/>
        <v>57.75</v>
      </c>
      <c r="N551">
        <f t="shared" si="67"/>
        <v>0</v>
      </c>
      <c r="O551">
        <f t="shared" si="68"/>
        <v>1</v>
      </c>
      <c r="P551">
        <f t="shared" si="71"/>
        <v>2</v>
      </c>
      <c r="Q551">
        <f t="shared" si="72"/>
        <v>1</v>
      </c>
      <c r="R551">
        <f t="shared" si="69"/>
        <v>6</v>
      </c>
    </row>
    <row r="552" spans="1:18" x14ac:dyDescent="0.25">
      <c r="A552" s="26" t="s">
        <v>106</v>
      </c>
      <c r="B552" s="54" t="s">
        <v>129</v>
      </c>
      <c r="C552" s="30">
        <v>45</v>
      </c>
      <c r="D552" s="60">
        <v>61</v>
      </c>
      <c r="E552" s="61">
        <v>61</v>
      </c>
      <c r="F552" s="64">
        <v>72</v>
      </c>
      <c r="G552" s="64">
        <v>74</v>
      </c>
      <c r="H552" s="64">
        <v>80</v>
      </c>
      <c r="I552" s="64">
        <v>80</v>
      </c>
      <c r="J552" s="65">
        <v>16</v>
      </c>
      <c r="K552" s="55" t="s">
        <v>169</v>
      </c>
      <c r="L552">
        <f t="shared" si="65"/>
        <v>61</v>
      </c>
      <c r="M552">
        <f t="shared" si="66"/>
        <v>76.5</v>
      </c>
      <c r="N552">
        <f t="shared" si="67"/>
        <v>0</v>
      </c>
      <c r="O552">
        <f t="shared" si="68"/>
        <v>8</v>
      </c>
      <c r="P552">
        <f t="shared" si="71"/>
        <v>2</v>
      </c>
      <c r="Q552">
        <f t="shared" si="72"/>
        <v>2</v>
      </c>
      <c r="R552">
        <f t="shared" si="69"/>
        <v>5</v>
      </c>
    </row>
    <row r="553" spans="1:18" x14ac:dyDescent="0.25">
      <c r="A553" s="26" t="s">
        <v>106</v>
      </c>
      <c r="B553" s="54" t="s">
        <v>159</v>
      </c>
      <c r="C553" s="30">
        <v>23</v>
      </c>
      <c r="D553" s="60">
        <v>38</v>
      </c>
      <c r="E553" s="61">
        <v>39</v>
      </c>
      <c r="F553" s="64">
        <v>51</v>
      </c>
      <c r="G553" s="64">
        <v>52</v>
      </c>
      <c r="H553" s="64">
        <v>53</v>
      </c>
      <c r="I553" s="64">
        <v>55</v>
      </c>
      <c r="J553" s="65">
        <v>19</v>
      </c>
      <c r="K553" s="55" t="s">
        <v>169</v>
      </c>
      <c r="L553">
        <f t="shared" si="65"/>
        <v>38.5</v>
      </c>
      <c r="M553">
        <f t="shared" si="66"/>
        <v>52.75</v>
      </c>
      <c r="N553">
        <f t="shared" si="67"/>
        <v>1</v>
      </c>
      <c r="O553">
        <f t="shared" si="68"/>
        <v>4</v>
      </c>
      <c r="P553">
        <f t="shared" si="71"/>
        <v>2</v>
      </c>
      <c r="Q553">
        <f t="shared" si="72"/>
        <v>1</v>
      </c>
      <c r="R553">
        <f t="shared" si="69"/>
        <v>6</v>
      </c>
    </row>
    <row r="554" spans="1:18" x14ac:dyDescent="0.25">
      <c r="A554" s="26" t="s">
        <v>106</v>
      </c>
      <c r="B554" s="54" t="s">
        <v>160</v>
      </c>
      <c r="C554" s="30">
        <v>18</v>
      </c>
      <c r="D554" s="60">
        <v>41</v>
      </c>
      <c r="E554" s="61">
        <v>41</v>
      </c>
      <c r="F554" s="64">
        <v>53</v>
      </c>
      <c r="G554" s="64">
        <v>58</v>
      </c>
      <c r="H554" s="64">
        <v>62</v>
      </c>
      <c r="I554" s="64">
        <v>62</v>
      </c>
      <c r="J554" s="65">
        <v>27</v>
      </c>
      <c r="K554" s="55" t="s">
        <v>169</v>
      </c>
      <c r="L554">
        <f t="shared" si="65"/>
        <v>41</v>
      </c>
      <c r="M554">
        <f t="shared" si="66"/>
        <v>58.75</v>
      </c>
      <c r="N554">
        <f t="shared" si="67"/>
        <v>0</v>
      </c>
      <c r="O554">
        <f t="shared" si="68"/>
        <v>9</v>
      </c>
      <c r="P554">
        <f t="shared" si="71"/>
        <v>2</v>
      </c>
      <c r="Q554">
        <f t="shared" si="72"/>
        <v>2</v>
      </c>
      <c r="R554">
        <f t="shared" si="69"/>
        <v>5</v>
      </c>
    </row>
    <row r="555" spans="1:18" x14ac:dyDescent="0.25">
      <c r="A555" s="26" t="s">
        <v>106</v>
      </c>
      <c r="B555" s="54" t="s">
        <v>161</v>
      </c>
      <c r="C555" s="30">
        <v>22</v>
      </c>
      <c r="D555" s="60">
        <v>37</v>
      </c>
      <c r="E555" s="61">
        <v>37</v>
      </c>
      <c r="F555" s="64">
        <v>49</v>
      </c>
      <c r="G555" s="64">
        <v>50</v>
      </c>
      <c r="H555" s="64">
        <v>50</v>
      </c>
      <c r="I555" s="64">
        <v>50</v>
      </c>
      <c r="J555" s="65">
        <v>98</v>
      </c>
      <c r="K555" s="55" t="s">
        <v>169</v>
      </c>
      <c r="L555">
        <f t="shared" si="65"/>
        <v>37</v>
      </c>
      <c r="M555">
        <f t="shared" si="66"/>
        <v>49.75</v>
      </c>
      <c r="N555">
        <f t="shared" si="67"/>
        <v>0</v>
      </c>
      <c r="O555">
        <f t="shared" si="68"/>
        <v>1</v>
      </c>
      <c r="P555">
        <f t="shared" si="71"/>
        <v>2</v>
      </c>
      <c r="Q555">
        <f t="shared" si="72"/>
        <v>1</v>
      </c>
      <c r="R555">
        <f t="shared" si="69"/>
        <v>6</v>
      </c>
    </row>
    <row r="556" spans="1:18" x14ac:dyDescent="0.25">
      <c r="A556" s="26" t="s">
        <v>106</v>
      </c>
      <c r="B556" s="54" t="s">
        <v>136</v>
      </c>
      <c r="C556" s="30">
        <v>24</v>
      </c>
      <c r="D556" s="60">
        <v>35</v>
      </c>
      <c r="E556" s="61" t="s">
        <v>12</v>
      </c>
      <c r="F556" s="64">
        <v>46</v>
      </c>
      <c r="G556" s="64">
        <v>47</v>
      </c>
      <c r="H556" s="64">
        <v>53</v>
      </c>
      <c r="I556" s="64">
        <v>53</v>
      </c>
      <c r="J556" s="65">
        <v>19</v>
      </c>
      <c r="K556" s="55" t="s">
        <v>169</v>
      </c>
      <c r="L556">
        <f t="shared" si="65"/>
        <v>35</v>
      </c>
      <c r="M556">
        <f t="shared" si="66"/>
        <v>49.75</v>
      </c>
      <c r="N556" t="e">
        <f t="shared" si="67"/>
        <v>#VALUE!</v>
      </c>
      <c r="O556">
        <f t="shared" si="68"/>
        <v>7</v>
      </c>
      <c r="P556" t="e">
        <f t="shared" si="71"/>
        <v>#VALUE!</v>
      </c>
      <c r="Q556">
        <f t="shared" si="72"/>
        <v>2</v>
      </c>
      <c r="R556" t="e">
        <f t="shared" si="69"/>
        <v>#VALUE!</v>
      </c>
    </row>
    <row r="557" spans="1:18" x14ac:dyDescent="0.25">
      <c r="A557" s="26" t="s">
        <v>106</v>
      </c>
      <c r="B557" s="54" t="s">
        <v>162</v>
      </c>
      <c r="C557" s="30">
        <v>63</v>
      </c>
      <c r="D557" s="60">
        <v>79</v>
      </c>
      <c r="E557" s="61">
        <v>80</v>
      </c>
      <c r="F557" s="64">
        <v>94</v>
      </c>
      <c r="G557" s="64">
        <v>94</v>
      </c>
      <c r="H557" s="64">
        <v>94</v>
      </c>
      <c r="I557" s="59" t="s">
        <v>12</v>
      </c>
      <c r="J557" s="65">
        <v>7</v>
      </c>
      <c r="K557" s="55" t="s">
        <v>169</v>
      </c>
      <c r="L557">
        <f t="shared" si="65"/>
        <v>79.5</v>
      </c>
      <c r="M557">
        <f t="shared" si="66"/>
        <v>94</v>
      </c>
      <c r="N557">
        <f t="shared" si="67"/>
        <v>1</v>
      </c>
      <c r="O557" t="e">
        <f t="shared" si="68"/>
        <v>#VALUE!</v>
      </c>
      <c r="P557">
        <f t="shared" si="71"/>
        <v>2</v>
      </c>
      <c r="Q557">
        <f t="shared" si="72"/>
        <v>1</v>
      </c>
      <c r="R557">
        <f t="shared" si="69"/>
        <v>6</v>
      </c>
    </row>
    <row r="558" spans="1:18" x14ac:dyDescent="0.25">
      <c r="A558" s="26" t="s">
        <v>106</v>
      </c>
      <c r="B558" s="54" t="s">
        <v>33</v>
      </c>
      <c r="C558" s="30">
        <v>36</v>
      </c>
      <c r="D558" s="60">
        <v>49</v>
      </c>
      <c r="E558" s="61">
        <v>61</v>
      </c>
      <c r="F558" s="64">
        <v>61</v>
      </c>
      <c r="G558" s="64">
        <v>64</v>
      </c>
      <c r="H558" s="64">
        <v>73</v>
      </c>
      <c r="I558" s="64">
        <v>75</v>
      </c>
      <c r="J558" s="65">
        <v>32</v>
      </c>
      <c r="K558" s="55" t="s">
        <v>169</v>
      </c>
      <c r="L558">
        <f t="shared" si="65"/>
        <v>55</v>
      </c>
      <c r="M558">
        <f t="shared" si="66"/>
        <v>68.25</v>
      </c>
      <c r="N558">
        <f t="shared" si="67"/>
        <v>12</v>
      </c>
      <c r="O558">
        <f t="shared" si="68"/>
        <v>14</v>
      </c>
      <c r="P558">
        <f t="shared" si="71"/>
        <v>1</v>
      </c>
      <c r="Q558" t="e">
        <f t="shared" si="72"/>
        <v>#VALUE!</v>
      </c>
      <c r="R558" t="e">
        <f t="shared" si="69"/>
        <v>#VALUE!</v>
      </c>
    </row>
    <row r="559" spans="1:18" x14ac:dyDescent="0.25">
      <c r="A559" s="26" t="s">
        <v>106</v>
      </c>
      <c r="B559" s="54" t="s">
        <v>34</v>
      </c>
      <c r="C559" s="30">
        <v>35</v>
      </c>
      <c r="D559" s="60">
        <v>46</v>
      </c>
      <c r="E559" s="61">
        <v>47</v>
      </c>
      <c r="F559" s="64">
        <v>57</v>
      </c>
      <c r="G559" s="64">
        <v>57</v>
      </c>
      <c r="H559" s="64">
        <v>58</v>
      </c>
      <c r="I559" s="64">
        <v>59</v>
      </c>
      <c r="J559" s="65">
        <v>22</v>
      </c>
      <c r="K559" s="55" t="s">
        <v>169</v>
      </c>
      <c r="L559">
        <f t="shared" si="65"/>
        <v>46.5</v>
      </c>
      <c r="M559">
        <f t="shared" si="66"/>
        <v>57.75</v>
      </c>
      <c r="N559">
        <f t="shared" si="67"/>
        <v>1</v>
      </c>
      <c r="O559">
        <f t="shared" si="68"/>
        <v>2</v>
      </c>
      <c r="P559">
        <f t="shared" si="71"/>
        <v>2</v>
      </c>
      <c r="Q559">
        <f t="shared" si="72"/>
        <v>1</v>
      </c>
      <c r="R559">
        <f t="shared" si="69"/>
        <v>6</v>
      </c>
    </row>
    <row r="560" spans="1:18" x14ac:dyDescent="0.25">
      <c r="A560" s="26" t="s">
        <v>106</v>
      </c>
      <c r="B560" s="54" t="s">
        <v>138</v>
      </c>
      <c r="C560" s="30">
        <v>22</v>
      </c>
      <c r="D560" s="60">
        <v>37</v>
      </c>
      <c r="E560" s="61">
        <v>38</v>
      </c>
      <c r="F560" s="64">
        <v>51</v>
      </c>
      <c r="G560" s="64">
        <v>51</v>
      </c>
      <c r="H560" s="64">
        <v>52</v>
      </c>
      <c r="I560" s="64">
        <v>52</v>
      </c>
      <c r="J560" s="65">
        <v>18</v>
      </c>
      <c r="K560" s="55" t="s">
        <v>169</v>
      </c>
      <c r="L560">
        <f t="shared" si="65"/>
        <v>37.5</v>
      </c>
      <c r="M560">
        <f t="shared" si="66"/>
        <v>51.5</v>
      </c>
      <c r="N560">
        <f t="shared" si="67"/>
        <v>1</v>
      </c>
      <c r="O560">
        <f t="shared" si="68"/>
        <v>1</v>
      </c>
      <c r="P560">
        <f t="shared" si="71"/>
        <v>2</v>
      </c>
      <c r="Q560">
        <f t="shared" si="72"/>
        <v>2</v>
      </c>
      <c r="R560">
        <f t="shared" si="69"/>
        <v>5</v>
      </c>
    </row>
    <row r="561" spans="1:18" x14ac:dyDescent="0.25">
      <c r="A561" s="26" t="s">
        <v>106</v>
      </c>
      <c r="B561" s="54" t="s">
        <v>163</v>
      </c>
      <c r="C561" s="30">
        <v>54</v>
      </c>
      <c r="D561" s="60">
        <v>62</v>
      </c>
      <c r="E561" s="61">
        <v>64</v>
      </c>
      <c r="F561" s="64">
        <v>76</v>
      </c>
      <c r="G561" s="64">
        <v>76</v>
      </c>
      <c r="H561" s="64">
        <v>76</v>
      </c>
      <c r="I561" s="64">
        <v>78</v>
      </c>
      <c r="J561" s="65">
        <v>13</v>
      </c>
      <c r="K561" s="55" t="s">
        <v>169</v>
      </c>
      <c r="L561">
        <f t="shared" si="65"/>
        <v>63</v>
      </c>
      <c r="M561">
        <f t="shared" si="66"/>
        <v>76.5</v>
      </c>
      <c r="N561">
        <f t="shared" si="67"/>
        <v>2</v>
      </c>
      <c r="O561">
        <f t="shared" si="68"/>
        <v>2</v>
      </c>
      <c r="P561">
        <f t="shared" si="71"/>
        <v>2</v>
      </c>
      <c r="Q561">
        <f t="shared" si="72"/>
        <v>2</v>
      </c>
      <c r="R561">
        <f t="shared" si="69"/>
        <v>5</v>
      </c>
    </row>
    <row r="562" spans="1:18" x14ac:dyDescent="0.25">
      <c r="A562" s="26" t="s">
        <v>106</v>
      </c>
      <c r="B562" s="54" t="s">
        <v>164</v>
      </c>
      <c r="C562" s="30">
        <v>26</v>
      </c>
      <c r="D562" s="60">
        <v>38</v>
      </c>
      <c r="E562" s="61">
        <v>39</v>
      </c>
      <c r="F562" s="64">
        <v>50</v>
      </c>
      <c r="G562" s="64">
        <v>50</v>
      </c>
      <c r="H562" s="64">
        <v>50</v>
      </c>
      <c r="I562" s="64">
        <v>51</v>
      </c>
      <c r="J562" s="65">
        <v>32</v>
      </c>
      <c r="K562" s="55" t="s">
        <v>169</v>
      </c>
      <c r="L562">
        <f t="shared" si="65"/>
        <v>38.5</v>
      </c>
      <c r="M562">
        <f t="shared" si="66"/>
        <v>50.25</v>
      </c>
      <c r="N562">
        <f t="shared" si="67"/>
        <v>1</v>
      </c>
      <c r="O562">
        <f t="shared" si="68"/>
        <v>1</v>
      </c>
      <c r="P562">
        <f t="shared" si="71"/>
        <v>2</v>
      </c>
      <c r="Q562">
        <f t="shared" si="72"/>
        <v>2</v>
      </c>
      <c r="R562">
        <f t="shared" si="69"/>
        <v>5</v>
      </c>
    </row>
    <row r="563" spans="1:18" x14ac:dyDescent="0.25">
      <c r="A563" s="26" t="s">
        <v>106</v>
      </c>
      <c r="B563" s="54" t="s">
        <v>165</v>
      </c>
      <c r="C563" s="30">
        <v>48</v>
      </c>
      <c r="D563" s="60">
        <v>63</v>
      </c>
      <c r="E563" s="61">
        <v>65</v>
      </c>
      <c r="F563" s="64">
        <v>76</v>
      </c>
      <c r="G563" s="64">
        <v>77</v>
      </c>
      <c r="H563" s="64">
        <v>90</v>
      </c>
      <c r="I563" s="64">
        <v>94</v>
      </c>
      <c r="J563" s="65">
        <v>10</v>
      </c>
      <c r="K563" s="55" t="s">
        <v>169</v>
      </c>
      <c r="L563">
        <f t="shared" si="65"/>
        <v>64</v>
      </c>
      <c r="M563">
        <f t="shared" si="66"/>
        <v>84.25</v>
      </c>
      <c r="N563">
        <f t="shared" si="67"/>
        <v>2</v>
      </c>
      <c r="O563">
        <f t="shared" si="68"/>
        <v>18</v>
      </c>
      <c r="P563">
        <f t="shared" si="71"/>
        <v>2</v>
      </c>
      <c r="Q563">
        <f t="shared" si="72"/>
        <v>2</v>
      </c>
      <c r="R563">
        <f t="shared" si="69"/>
        <v>5</v>
      </c>
    </row>
    <row r="564" spans="1:18" x14ac:dyDescent="0.25">
      <c r="A564" s="26" t="s">
        <v>106</v>
      </c>
      <c r="B564" s="54" t="s">
        <v>62</v>
      </c>
      <c r="C564" s="30">
        <v>31</v>
      </c>
      <c r="D564" s="60">
        <v>35</v>
      </c>
      <c r="E564" s="61">
        <v>36</v>
      </c>
      <c r="F564" s="64">
        <v>49</v>
      </c>
      <c r="G564" s="64">
        <v>49</v>
      </c>
      <c r="H564" s="64">
        <v>51</v>
      </c>
      <c r="I564" s="64">
        <v>51</v>
      </c>
      <c r="J564" s="65">
        <v>74</v>
      </c>
      <c r="K564" s="55" t="s">
        <v>169</v>
      </c>
      <c r="L564">
        <f t="shared" si="65"/>
        <v>35.5</v>
      </c>
      <c r="M564">
        <f t="shared" si="66"/>
        <v>50</v>
      </c>
      <c r="N564">
        <f t="shared" si="67"/>
        <v>1</v>
      </c>
      <c r="O564">
        <f t="shared" si="68"/>
        <v>2</v>
      </c>
      <c r="P564">
        <f t="shared" si="71"/>
        <v>2</v>
      </c>
      <c r="Q564">
        <f t="shared" si="72"/>
        <v>1</v>
      </c>
      <c r="R564">
        <f t="shared" si="69"/>
        <v>6</v>
      </c>
    </row>
    <row r="565" spans="1:18" x14ac:dyDescent="0.25">
      <c r="A565" s="26" t="s">
        <v>106</v>
      </c>
      <c r="B565" s="54" t="s">
        <v>141</v>
      </c>
      <c r="C565" s="56" t="s">
        <v>12</v>
      </c>
      <c r="D565" s="57" t="s">
        <v>12</v>
      </c>
      <c r="E565" s="58" t="s">
        <v>12</v>
      </c>
      <c r="F565" s="59" t="s">
        <v>12</v>
      </c>
      <c r="G565" s="59" t="s">
        <v>12</v>
      </c>
      <c r="H565" s="59" t="s">
        <v>12</v>
      </c>
      <c r="I565" s="59" t="s">
        <v>12</v>
      </c>
      <c r="J565" s="65">
        <v>21</v>
      </c>
      <c r="K565" s="55" t="s">
        <v>169</v>
      </c>
      <c r="L565" t="e">
        <f t="shared" si="65"/>
        <v>#DIV/0!</v>
      </c>
      <c r="M565" t="e">
        <f t="shared" si="66"/>
        <v>#DIV/0!</v>
      </c>
      <c r="N565" t="e">
        <f t="shared" si="67"/>
        <v>#VALUE!</v>
      </c>
      <c r="O565" t="e">
        <f t="shared" si="68"/>
        <v>#VALUE!</v>
      </c>
      <c r="P565" t="e">
        <f t="shared" si="71"/>
        <v>#VALUE!</v>
      </c>
      <c r="Q565">
        <f t="shared" si="72"/>
        <v>2</v>
      </c>
      <c r="R565" t="e">
        <f t="shared" si="69"/>
        <v>#VALUE!</v>
      </c>
    </row>
    <row r="566" spans="1:18" x14ac:dyDescent="0.25">
      <c r="A566" s="26" t="s">
        <v>106</v>
      </c>
      <c r="B566" s="54" t="s">
        <v>89</v>
      </c>
      <c r="C566" s="30">
        <v>25</v>
      </c>
      <c r="D566" s="60">
        <v>40</v>
      </c>
      <c r="E566" s="61">
        <v>44</v>
      </c>
      <c r="F566" s="64">
        <v>63</v>
      </c>
      <c r="G566" s="64">
        <v>63</v>
      </c>
      <c r="H566" s="64">
        <v>63</v>
      </c>
      <c r="I566" s="64">
        <v>63</v>
      </c>
      <c r="J566" s="65">
        <v>30</v>
      </c>
      <c r="K566" s="55" t="s">
        <v>169</v>
      </c>
      <c r="L566">
        <f t="shared" si="65"/>
        <v>42</v>
      </c>
      <c r="M566">
        <f t="shared" si="66"/>
        <v>63</v>
      </c>
      <c r="N566">
        <f t="shared" si="67"/>
        <v>4</v>
      </c>
      <c r="O566">
        <f t="shared" si="68"/>
        <v>0</v>
      </c>
      <c r="P566">
        <f t="shared" si="71"/>
        <v>2</v>
      </c>
      <c r="Q566" t="e">
        <f t="shared" si="72"/>
        <v>#VALUE!</v>
      </c>
      <c r="R566" t="e">
        <f t="shared" si="69"/>
        <v>#VALUE!</v>
      </c>
    </row>
    <row r="567" spans="1:18" x14ac:dyDescent="0.25">
      <c r="A567" s="26" t="s">
        <v>106</v>
      </c>
      <c r="B567" s="54" t="s">
        <v>37</v>
      </c>
      <c r="C567" s="30">
        <v>36</v>
      </c>
      <c r="D567" s="60">
        <v>47</v>
      </c>
      <c r="E567" s="61">
        <v>49</v>
      </c>
      <c r="F567" s="64">
        <v>59</v>
      </c>
      <c r="G567" s="64">
        <v>60</v>
      </c>
      <c r="H567" s="64">
        <v>60</v>
      </c>
      <c r="I567" s="64">
        <v>63</v>
      </c>
      <c r="J567" s="65">
        <v>17</v>
      </c>
      <c r="K567" s="55" t="s">
        <v>169</v>
      </c>
      <c r="L567">
        <f t="shared" si="65"/>
        <v>48</v>
      </c>
      <c r="M567">
        <f t="shared" si="66"/>
        <v>60.5</v>
      </c>
      <c r="N567">
        <f t="shared" si="67"/>
        <v>2</v>
      </c>
      <c r="O567">
        <f t="shared" si="68"/>
        <v>4</v>
      </c>
      <c r="P567">
        <f t="shared" si="71"/>
        <v>2</v>
      </c>
      <c r="Q567">
        <f t="shared" si="72"/>
        <v>2</v>
      </c>
      <c r="R567">
        <f t="shared" si="69"/>
        <v>5</v>
      </c>
    </row>
    <row r="568" spans="1:18" x14ac:dyDescent="0.25">
      <c r="A568" s="26" t="s">
        <v>106</v>
      </c>
      <c r="B568" s="54" t="s">
        <v>119</v>
      </c>
      <c r="C568" s="30">
        <v>30</v>
      </c>
      <c r="D568" s="60">
        <v>48</v>
      </c>
      <c r="E568" s="61">
        <v>48</v>
      </c>
      <c r="F568" s="64">
        <v>62</v>
      </c>
      <c r="G568" s="64">
        <v>63</v>
      </c>
      <c r="H568" s="64">
        <v>67</v>
      </c>
      <c r="I568" s="64">
        <v>83</v>
      </c>
      <c r="J568" s="65">
        <v>21</v>
      </c>
      <c r="K568" s="55" t="s">
        <v>169</v>
      </c>
      <c r="L568">
        <f t="shared" si="65"/>
        <v>48</v>
      </c>
      <c r="M568">
        <f t="shared" si="66"/>
        <v>68.75</v>
      </c>
      <c r="N568">
        <f t="shared" si="67"/>
        <v>0</v>
      </c>
      <c r="O568">
        <f t="shared" si="68"/>
        <v>21</v>
      </c>
      <c r="P568">
        <f t="shared" si="71"/>
        <v>2</v>
      </c>
      <c r="Q568">
        <f t="shared" si="72"/>
        <v>2</v>
      </c>
      <c r="R568">
        <f t="shared" si="69"/>
        <v>5</v>
      </c>
    </row>
    <row r="569" spans="1:18" x14ac:dyDescent="0.25">
      <c r="A569" s="26" t="s">
        <v>106</v>
      </c>
      <c r="B569" s="54" t="s">
        <v>39</v>
      </c>
      <c r="C569" s="30">
        <v>28</v>
      </c>
      <c r="D569" s="60">
        <v>45</v>
      </c>
      <c r="E569" s="61">
        <v>46</v>
      </c>
      <c r="F569" s="64">
        <v>64</v>
      </c>
      <c r="G569" s="64">
        <v>65</v>
      </c>
      <c r="H569" s="64">
        <v>65</v>
      </c>
      <c r="I569" s="64">
        <v>66</v>
      </c>
      <c r="J569" s="65">
        <v>13</v>
      </c>
      <c r="K569" s="55" t="s">
        <v>169</v>
      </c>
      <c r="L569">
        <f t="shared" si="65"/>
        <v>45.5</v>
      </c>
      <c r="M569">
        <f t="shared" si="66"/>
        <v>65</v>
      </c>
      <c r="N569">
        <f t="shared" si="67"/>
        <v>1</v>
      </c>
      <c r="O569">
        <f t="shared" si="68"/>
        <v>2</v>
      </c>
      <c r="P569">
        <f t="shared" si="71"/>
        <v>2</v>
      </c>
      <c r="Q569">
        <f t="shared" si="72"/>
        <v>1</v>
      </c>
      <c r="R569">
        <f t="shared" si="69"/>
        <v>6</v>
      </c>
    </row>
    <row r="570" spans="1:18" x14ac:dyDescent="0.25">
      <c r="A570" s="26" t="s">
        <v>106</v>
      </c>
      <c r="B570" s="54" t="s">
        <v>40</v>
      </c>
      <c r="C570" s="30">
        <v>21</v>
      </c>
      <c r="D570" s="60">
        <v>33</v>
      </c>
      <c r="E570" s="61">
        <v>33</v>
      </c>
      <c r="F570" s="64">
        <v>44</v>
      </c>
      <c r="G570" s="64">
        <v>47</v>
      </c>
      <c r="H570" s="64">
        <v>47</v>
      </c>
      <c r="I570" s="64">
        <v>48</v>
      </c>
      <c r="J570" s="65">
        <v>19</v>
      </c>
      <c r="K570" s="55" t="s">
        <v>169</v>
      </c>
      <c r="L570">
        <f t="shared" si="65"/>
        <v>33</v>
      </c>
      <c r="M570">
        <f t="shared" si="66"/>
        <v>46.5</v>
      </c>
      <c r="N570">
        <f t="shared" si="67"/>
        <v>0</v>
      </c>
      <c r="O570">
        <f t="shared" si="68"/>
        <v>4</v>
      </c>
      <c r="P570">
        <f t="shared" si="71"/>
        <v>2</v>
      </c>
      <c r="Q570">
        <f t="shared" si="72"/>
        <v>2</v>
      </c>
      <c r="R570">
        <f t="shared" si="69"/>
        <v>5</v>
      </c>
    </row>
    <row r="571" spans="1:18" x14ac:dyDescent="0.25">
      <c r="A571" s="26" t="s">
        <v>106</v>
      </c>
      <c r="B571" s="54" t="s">
        <v>147</v>
      </c>
      <c r="C571" s="30">
        <v>28</v>
      </c>
      <c r="D571" s="60">
        <v>40</v>
      </c>
      <c r="E571" s="61">
        <v>41</v>
      </c>
      <c r="F571" s="64">
        <v>51</v>
      </c>
      <c r="G571" s="64">
        <v>51</v>
      </c>
      <c r="H571" s="64">
        <v>53</v>
      </c>
      <c r="I571" s="64">
        <v>54</v>
      </c>
      <c r="J571" s="65">
        <v>40</v>
      </c>
      <c r="K571" s="55" t="s">
        <v>169</v>
      </c>
      <c r="L571">
        <f t="shared" si="65"/>
        <v>40.5</v>
      </c>
      <c r="M571">
        <f t="shared" si="66"/>
        <v>52.25</v>
      </c>
      <c r="N571">
        <f t="shared" si="67"/>
        <v>1</v>
      </c>
      <c r="O571">
        <f t="shared" si="68"/>
        <v>3</v>
      </c>
      <c r="P571">
        <f t="shared" si="71"/>
        <v>2</v>
      </c>
      <c r="Q571">
        <f t="shared" si="72"/>
        <v>2</v>
      </c>
      <c r="R571">
        <f t="shared" si="69"/>
        <v>5</v>
      </c>
    </row>
    <row r="572" spans="1:18" x14ac:dyDescent="0.25">
      <c r="A572" s="26" t="s">
        <v>106</v>
      </c>
      <c r="B572" s="54" t="s">
        <v>121</v>
      </c>
      <c r="C572" s="30">
        <v>26</v>
      </c>
      <c r="D572" s="60">
        <v>49</v>
      </c>
      <c r="E572" s="61">
        <v>53</v>
      </c>
      <c r="F572" s="64">
        <v>62</v>
      </c>
      <c r="G572" s="64">
        <v>63</v>
      </c>
      <c r="H572" s="64">
        <v>65</v>
      </c>
      <c r="I572" s="64">
        <v>65</v>
      </c>
      <c r="J572" s="65">
        <v>27</v>
      </c>
      <c r="K572" s="55" t="s">
        <v>169</v>
      </c>
      <c r="L572">
        <f t="shared" si="65"/>
        <v>51</v>
      </c>
      <c r="M572">
        <f t="shared" si="66"/>
        <v>63.75</v>
      </c>
      <c r="N572">
        <f t="shared" si="67"/>
        <v>4</v>
      </c>
      <c r="O572">
        <f t="shared" si="68"/>
        <v>3</v>
      </c>
      <c r="P572">
        <f t="shared" si="71"/>
        <v>2</v>
      </c>
      <c r="Q572">
        <f t="shared" si="72"/>
        <v>2</v>
      </c>
      <c r="R572">
        <f t="shared" si="69"/>
        <v>5</v>
      </c>
    </row>
    <row r="573" spans="1:18" x14ac:dyDescent="0.25">
      <c r="A573" s="26" t="s">
        <v>106</v>
      </c>
      <c r="B573" s="54" t="s">
        <v>69</v>
      </c>
      <c r="C573" s="30">
        <v>31</v>
      </c>
      <c r="D573" s="60">
        <v>44</v>
      </c>
      <c r="E573" s="61">
        <v>45</v>
      </c>
      <c r="F573" s="64">
        <v>57</v>
      </c>
      <c r="G573" s="64">
        <v>58</v>
      </c>
      <c r="H573" s="64">
        <v>58</v>
      </c>
      <c r="I573" s="64">
        <v>60</v>
      </c>
      <c r="J573" s="65">
        <v>32</v>
      </c>
      <c r="K573" s="55" t="s">
        <v>169</v>
      </c>
      <c r="L573">
        <f t="shared" si="65"/>
        <v>44.5</v>
      </c>
      <c r="M573">
        <f t="shared" si="66"/>
        <v>58.25</v>
      </c>
      <c r="N573">
        <f t="shared" si="67"/>
        <v>1</v>
      </c>
      <c r="O573">
        <f t="shared" si="68"/>
        <v>3</v>
      </c>
      <c r="P573">
        <f t="shared" si="71"/>
        <v>2</v>
      </c>
      <c r="Q573">
        <f t="shared" si="72"/>
        <v>2</v>
      </c>
      <c r="R573">
        <f t="shared" si="69"/>
        <v>5</v>
      </c>
    </row>
    <row r="574" spans="1:18" x14ac:dyDescent="0.25">
      <c r="A574" s="26" t="s">
        <v>106</v>
      </c>
      <c r="B574" s="54" t="s">
        <v>122</v>
      </c>
      <c r="C574" s="30">
        <v>39</v>
      </c>
      <c r="D574" s="60">
        <v>56</v>
      </c>
      <c r="E574" s="61">
        <v>56</v>
      </c>
      <c r="F574" s="64">
        <v>71</v>
      </c>
      <c r="G574" s="64">
        <v>73</v>
      </c>
      <c r="H574" s="64">
        <v>73</v>
      </c>
      <c r="I574" s="64">
        <v>74</v>
      </c>
      <c r="J574" s="65">
        <v>12</v>
      </c>
      <c r="K574" s="55" t="s">
        <v>169</v>
      </c>
      <c r="L574">
        <f t="shared" si="65"/>
        <v>56</v>
      </c>
      <c r="M574">
        <f t="shared" si="66"/>
        <v>72.75</v>
      </c>
      <c r="N574">
        <f t="shared" si="67"/>
        <v>0</v>
      </c>
      <c r="O574">
        <f t="shared" si="68"/>
        <v>3</v>
      </c>
      <c r="P574">
        <f t="shared" si="71"/>
        <v>2</v>
      </c>
      <c r="Q574">
        <f t="shared" si="72"/>
        <v>2</v>
      </c>
      <c r="R574">
        <f t="shared" si="69"/>
        <v>5</v>
      </c>
    </row>
    <row r="575" spans="1:18" x14ac:dyDescent="0.25">
      <c r="A575" s="26" t="s">
        <v>106</v>
      </c>
      <c r="B575" s="54" t="s">
        <v>41</v>
      </c>
      <c r="C575" s="30">
        <v>30</v>
      </c>
      <c r="D575" s="60">
        <v>42</v>
      </c>
      <c r="E575" s="61">
        <v>43</v>
      </c>
      <c r="F575" s="64">
        <v>53</v>
      </c>
      <c r="G575" s="64">
        <v>54</v>
      </c>
      <c r="H575" s="59" t="s">
        <v>12</v>
      </c>
      <c r="I575" s="59" t="s">
        <v>12</v>
      </c>
      <c r="J575" s="65">
        <v>21</v>
      </c>
      <c r="K575" s="55" t="s">
        <v>169</v>
      </c>
      <c r="L575">
        <f t="shared" si="65"/>
        <v>42.5</v>
      </c>
      <c r="M575">
        <f t="shared" si="66"/>
        <v>53.5</v>
      </c>
      <c r="N575">
        <f t="shared" si="67"/>
        <v>1</v>
      </c>
      <c r="O575" t="e">
        <f t="shared" si="68"/>
        <v>#VALUE!</v>
      </c>
      <c r="P575">
        <f t="shared" si="71"/>
        <v>2</v>
      </c>
      <c r="Q575">
        <f t="shared" si="72"/>
        <v>2</v>
      </c>
      <c r="R575">
        <f t="shared" si="69"/>
        <v>5</v>
      </c>
    </row>
    <row r="576" spans="1:18" x14ac:dyDescent="0.25">
      <c r="A576" s="26" t="s">
        <v>106</v>
      </c>
      <c r="B576" s="54" t="s">
        <v>151</v>
      </c>
      <c r="C576" s="30">
        <v>49</v>
      </c>
      <c r="D576" s="60">
        <v>68</v>
      </c>
      <c r="E576" s="61">
        <v>70</v>
      </c>
      <c r="F576" s="64">
        <v>89</v>
      </c>
      <c r="G576" s="64">
        <v>89</v>
      </c>
      <c r="H576" s="64">
        <v>89</v>
      </c>
      <c r="I576" s="64">
        <v>89</v>
      </c>
      <c r="J576" s="65">
        <v>8</v>
      </c>
      <c r="K576" s="55" t="s">
        <v>169</v>
      </c>
      <c r="L576">
        <f t="shared" si="65"/>
        <v>69</v>
      </c>
      <c r="M576">
        <f t="shared" si="66"/>
        <v>89</v>
      </c>
      <c r="N576">
        <f t="shared" si="67"/>
        <v>2</v>
      </c>
      <c r="O576">
        <f t="shared" si="68"/>
        <v>0</v>
      </c>
      <c r="P576">
        <f t="shared" si="71"/>
        <v>2</v>
      </c>
      <c r="Q576" t="e">
        <f t="shared" si="72"/>
        <v>#VALUE!</v>
      </c>
      <c r="R576" t="e">
        <f t="shared" si="69"/>
        <v>#VALUE!</v>
      </c>
    </row>
    <row r="577" spans="1:18" x14ac:dyDescent="0.25">
      <c r="A577" s="26" t="s">
        <v>106</v>
      </c>
      <c r="B577" s="54" t="s">
        <v>166</v>
      </c>
      <c r="C577" s="30">
        <v>25</v>
      </c>
      <c r="D577" s="60">
        <v>36</v>
      </c>
      <c r="E577" s="61">
        <v>37</v>
      </c>
      <c r="F577" s="64">
        <v>47</v>
      </c>
      <c r="G577" s="64">
        <v>48</v>
      </c>
      <c r="H577" s="64">
        <v>48</v>
      </c>
      <c r="I577" s="64">
        <v>54</v>
      </c>
      <c r="J577" s="65">
        <v>62</v>
      </c>
      <c r="K577" s="55" t="s">
        <v>169</v>
      </c>
      <c r="L577">
        <f t="shared" si="65"/>
        <v>36.5</v>
      </c>
      <c r="M577">
        <f t="shared" si="66"/>
        <v>49.25</v>
      </c>
      <c r="N577">
        <f t="shared" si="67"/>
        <v>1</v>
      </c>
      <c r="O577">
        <f t="shared" si="68"/>
        <v>7</v>
      </c>
      <c r="P577">
        <f t="shared" si="71"/>
        <v>2</v>
      </c>
      <c r="Q577">
        <f t="shared" si="72"/>
        <v>2</v>
      </c>
      <c r="R577">
        <f t="shared" si="69"/>
        <v>5</v>
      </c>
    </row>
    <row r="578" spans="1:18" x14ac:dyDescent="0.25">
      <c r="A578" s="26" t="s">
        <v>106</v>
      </c>
      <c r="B578" s="54" t="s">
        <v>152</v>
      </c>
      <c r="C578" s="30">
        <v>27</v>
      </c>
      <c r="D578" s="60">
        <v>40</v>
      </c>
      <c r="E578" s="61">
        <v>41</v>
      </c>
      <c r="F578" s="64">
        <v>58</v>
      </c>
      <c r="G578" s="64">
        <v>58</v>
      </c>
      <c r="H578" s="64">
        <v>60</v>
      </c>
      <c r="I578" s="64">
        <v>60</v>
      </c>
      <c r="J578" s="65">
        <v>30</v>
      </c>
      <c r="K578" s="55" t="s">
        <v>169</v>
      </c>
      <c r="L578">
        <f t="shared" si="65"/>
        <v>40.5</v>
      </c>
      <c r="M578">
        <f t="shared" si="66"/>
        <v>59</v>
      </c>
      <c r="N578">
        <f t="shared" si="67"/>
        <v>1</v>
      </c>
      <c r="O578">
        <f t="shared" si="68"/>
        <v>2</v>
      </c>
      <c r="P578">
        <f t="shared" si="71"/>
        <v>2</v>
      </c>
      <c r="Q578">
        <f t="shared" si="72"/>
        <v>1</v>
      </c>
      <c r="R578">
        <f t="shared" si="69"/>
        <v>6</v>
      </c>
    </row>
    <row r="579" spans="1:18" x14ac:dyDescent="0.25">
      <c r="A579" s="26" t="s">
        <v>106</v>
      </c>
      <c r="B579" s="54" t="s">
        <v>167</v>
      </c>
      <c r="C579" s="30">
        <v>33</v>
      </c>
      <c r="D579" s="60">
        <v>49</v>
      </c>
      <c r="E579" s="61">
        <v>49</v>
      </c>
      <c r="F579" s="64">
        <v>62</v>
      </c>
      <c r="G579" s="64">
        <v>63</v>
      </c>
      <c r="H579" s="64">
        <v>64</v>
      </c>
      <c r="I579" s="64">
        <v>66</v>
      </c>
      <c r="J579" s="65">
        <v>34</v>
      </c>
      <c r="K579" s="55" t="s">
        <v>169</v>
      </c>
      <c r="L579">
        <f t="shared" ref="L579:L642" si="73">AVERAGE(D579:E579)</f>
        <v>49</v>
      </c>
      <c r="M579">
        <f t="shared" ref="M579:M642" si="74">AVERAGE(F579:I579)</f>
        <v>63.75</v>
      </c>
      <c r="N579">
        <f t="shared" ref="N579:N642" si="75">E579-D579</f>
        <v>0</v>
      </c>
      <c r="O579">
        <f t="shared" ref="O579:O642" si="76">I579-F579</f>
        <v>4</v>
      </c>
      <c r="P579">
        <f t="shared" si="71"/>
        <v>2</v>
      </c>
      <c r="Q579">
        <f t="shared" si="72"/>
        <v>2</v>
      </c>
      <c r="R579">
        <f t="shared" ref="R579:R642" si="77">IF(P579=Q579,5,6)</f>
        <v>5</v>
      </c>
    </row>
    <row r="580" spans="1:18" x14ac:dyDescent="0.25">
      <c r="A580" s="26" t="s">
        <v>106</v>
      </c>
      <c r="B580" s="54" t="s">
        <v>153</v>
      </c>
      <c r="C580" s="30">
        <v>26</v>
      </c>
      <c r="D580" s="60">
        <v>40</v>
      </c>
      <c r="E580" s="61">
        <v>40</v>
      </c>
      <c r="F580" s="64">
        <v>53</v>
      </c>
      <c r="G580" s="64">
        <v>53</v>
      </c>
      <c r="H580" s="64">
        <v>54</v>
      </c>
      <c r="I580" s="64">
        <v>55</v>
      </c>
      <c r="J580" s="65">
        <v>16</v>
      </c>
      <c r="K580" s="55" t="s">
        <v>169</v>
      </c>
      <c r="L580">
        <f t="shared" si="73"/>
        <v>40</v>
      </c>
      <c r="M580">
        <f t="shared" si="74"/>
        <v>53.75</v>
      </c>
      <c r="N580">
        <f t="shared" si="75"/>
        <v>0</v>
      </c>
      <c r="O580">
        <f t="shared" si="76"/>
        <v>2</v>
      </c>
      <c r="P580">
        <f t="shared" si="71"/>
        <v>2</v>
      </c>
      <c r="Q580">
        <f t="shared" si="72"/>
        <v>2</v>
      </c>
      <c r="R580">
        <f t="shared" si="77"/>
        <v>5</v>
      </c>
    </row>
    <row r="581" spans="1:18" ht="16.5" thickBot="1" x14ac:dyDescent="0.3">
      <c r="A581" s="42" t="s">
        <v>106</v>
      </c>
      <c r="B581" s="66" t="s">
        <v>168</v>
      </c>
      <c r="C581" s="44">
        <v>29</v>
      </c>
      <c r="D581" s="67">
        <v>41</v>
      </c>
      <c r="E581" s="68">
        <v>42</v>
      </c>
      <c r="F581" s="69">
        <v>56</v>
      </c>
      <c r="G581" s="69">
        <v>57</v>
      </c>
      <c r="H581" s="69" t="s">
        <v>12</v>
      </c>
      <c r="I581" s="69" t="s">
        <v>12</v>
      </c>
      <c r="J581" s="70">
        <v>12</v>
      </c>
      <c r="K581" s="55" t="s">
        <v>169</v>
      </c>
      <c r="L581">
        <f t="shared" si="73"/>
        <v>41.5</v>
      </c>
      <c r="M581">
        <f t="shared" si="74"/>
        <v>56.5</v>
      </c>
      <c r="N581">
        <f t="shared" si="75"/>
        <v>1</v>
      </c>
      <c r="O581" t="e">
        <f t="shared" si="76"/>
        <v>#VALUE!</v>
      </c>
      <c r="P581">
        <f t="shared" si="71"/>
        <v>2</v>
      </c>
      <c r="Q581">
        <f t="shared" si="72"/>
        <v>2</v>
      </c>
      <c r="R581">
        <f t="shared" si="77"/>
        <v>5</v>
      </c>
    </row>
    <row r="582" spans="1:18" x14ac:dyDescent="0.25">
      <c r="A582" s="26" t="s">
        <v>106</v>
      </c>
      <c r="B582" s="54" t="s">
        <v>74</v>
      </c>
      <c r="C582" s="30">
        <v>35</v>
      </c>
      <c r="D582" s="60">
        <v>56</v>
      </c>
      <c r="E582" s="61">
        <v>58</v>
      </c>
      <c r="F582" s="64">
        <v>75</v>
      </c>
      <c r="G582" s="64">
        <v>75</v>
      </c>
      <c r="H582" s="64">
        <v>81</v>
      </c>
      <c r="I582" s="64">
        <v>81</v>
      </c>
      <c r="J582" s="65">
        <v>10</v>
      </c>
      <c r="K582" s="55" t="s">
        <v>169</v>
      </c>
      <c r="L582">
        <f t="shared" si="73"/>
        <v>57</v>
      </c>
      <c r="M582">
        <f t="shared" si="74"/>
        <v>78</v>
      </c>
      <c r="N582">
        <f t="shared" si="75"/>
        <v>2</v>
      </c>
      <c r="O582">
        <f t="shared" si="76"/>
        <v>6</v>
      </c>
      <c r="P582">
        <f t="shared" si="71"/>
        <v>2</v>
      </c>
      <c r="Q582" t="e">
        <f t="shared" si="72"/>
        <v>#VALUE!</v>
      </c>
      <c r="R582" t="e">
        <f t="shared" si="77"/>
        <v>#VALUE!</v>
      </c>
    </row>
    <row r="583" spans="1:18" x14ac:dyDescent="0.25">
      <c r="A583" s="26" t="s">
        <v>106</v>
      </c>
      <c r="B583" s="54" t="s">
        <v>98</v>
      </c>
      <c r="C583" s="30">
        <v>26</v>
      </c>
      <c r="D583" s="60">
        <v>40</v>
      </c>
      <c r="E583" s="61">
        <v>40</v>
      </c>
      <c r="F583" s="64">
        <v>53</v>
      </c>
      <c r="G583" s="64">
        <v>53</v>
      </c>
      <c r="H583" s="64">
        <v>53</v>
      </c>
      <c r="I583" s="64">
        <v>53</v>
      </c>
      <c r="J583" s="65">
        <v>54</v>
      </c>
      <c r="K583" s="55" t="s">
        <v>169</v>
      </c>
      <c r="L583">
        <f t="shared" si="73"/>
        <v>40</v>
      </c>
      <c r="M583">
        <f t="shared" si="74"/>
        <v>53</v>
      </c>
      <c r="N583">
        <f t="shared" si="75"/>
        <v>0</v>
      </c>
      <c r="O583">
        <f t="shared" si="76"/>
        <v>0</v>
      </c>
      <c r="P583">
        <f t="shared" si="71"/>
        <v>2</v>
      </c>
      <c r="Q583">
        <f t="shared" si="72"/>
        <v>1</v>
      </c>
      <c r="R583">
        <f t="shared" si="77"/>
        <v>6</v>
      </c>
    </row>
    <row r="584" spans="1:18" x14ac:dyDescent="0.25">
      <c r="A584" s="7" t="s">
        <v>10</v>
      </c>
      <c r="B584" s="7" t="s">
        <v>75</v>
      </c>
      <c r="C584" s="30">
        <v>91</v>
      </c>
      <c r="D584" s="60" t="s">
        <v>12</v>
      </c>
      <c r="E584" s="61" t="s">
        <v>12</v>
      </c>
      <c r="F584" s="29" t="s">
        <v>12</v>
      </c>
      <c r="G584" s="29" t="s">
        <v>12</v>
      </c>
      <c r="H584" s="29" t="s">
        <v>12</v>
      </c>
      <c r="I584" s="29" t="s">
        <v>12</v>
      </c>
      <c r="J584" s="71">
        <v>2</v>
      </c>
      <c r="K584" s="55" t="s">
        <v>173</v>
      </c>
      <c r="L584" t="e">
        <f t="shared" si="73"/>
        <v>#DIV/0!</v>
      </c>
      <c r="M584" t="e">
        <f t="shared" si="74"/>
        <v>#DIV/0!</v>
      </c>
      <c r="N584" t="e">
        <f t="shared" si="75"/>
        <v>#VALUE!</v>
      </c>
      <c r="O584" t="e">
        <f t="shared" si="76"/>
        <v>#VALUE!</v>
      </c>
      <c r="P584" t="e">
        <f>IF(N584&gt;5.65,1,2)</f>
        <v>#VALUE!</v>
      </c>
      <c r="Q584">
        <f>IF(O583&gt;4.46,1,2)</f>
        <v>2</v>
      </c>
      <c r="R584" t="e">
        <f t="shared" si="77"/>
        <v>#VALUE!</v>
      </c>
    </row>
    <row r="585" spans="1:18" x14ac:dyDescent="0.25">
      <c r="A585" s="7" t="s">
        <v>10</v>
      </c>
      <c r="B585" s="7" t="s">
        <v>11</v>
      </c>
      <c r="C585" s="30">
        <v>50</v>
      </c>
      <c r="D585" s="60">
        <v>76</v>
      </c>
      <c r="E585" s="61">
        <v>78</v>
      </c>
      <c r="F585" s="29" t="s">
        <v>12</v>
      </c>
      <c r="G585" s="29" t="s">
        <v>12</v>
      </c>
      <c r="H585" s="29" t="s">
        <v>12</v>
      </c>
      <c r="I585" s="29" t="s">
        <v>12</v>
      </c>
      <c r="J585" s="71">
        <v>4</v>
      </c>
      <c r="K585" s="55" t="s">
        <v>173</v>
      </c>
      <c r="L585">
        <f t="shared" si="73"/>
        <v>77</v>
      </c>
      <c r="M585" t="e">
        <f t="shared" si="74"/>
        <v>#DIV/0!</v>
      </c>
      <c r="N585">
        <f t="shared" si="75"/>
        <v>2</v>
      </c>
      <c r="O585" t="e">
        <f t="shared" si="76"/>
        <v>#VALUE!</v>
      </c>
      <c r="P585">
        <f t="shared" ref="P585:P640" si="78">IF(N585&gt;5.65,1,2)</f>
        <v>2</v>
      </c>
      <c r="Q585" t="e">
        <f t="shared" ref="Q585:Q648" si="79">IF(O584&gt;4.46,1,2)</f>
        <v>#VALUE!</v>
      </c>
      <c r="R585" t="e">
        <f t="shared" si="77"/>
        <v>#VALUE!</v>
      </c>
    </row>
    <row r="586" spans="1:18" x14ac:dyDescent="0.25">
      <c r="A586" s="7" t="s">
        <v>10</v>
      </c>
      <c r="B586" s="7" t="s">
        <v>15</v>
      </c>
      <c r="C586" s="30" t="s">
        <v>12</v>
      </c>
      <c r="D586" s="60" t="s">
        <v>12</v>
      </c>
      <c r="E586" s="61" t="s">
        <v>12</v>
      </c>
      <c r="F586" s="35" t="s">
        <v>12</v>
      </c>
      <c r="G586" s="29" t="s">
        <v>12</v>
      </c>
      <c r="H586" s="29" t="s">
        <v>12</v>
      </c>
      <c r="I586" s="29" t="s">
        <v>12</v>
      </c>
      <c r="J586" s="72">
        <v>0</v>
      </c>
      <c r="K586" s="55" t="s">
        <v>173</v>
      </c>
      <c r="L586" t="e">
        <f t="shared" si="73"/>
        <v>#DIV/0!</v>
      </c>
      <c r="M586" t="e">
        <f t="shared" si="74"/>
        <v>#DIV/0!</v>
      </c>
      <c r="N586" t="e">
        <f t="shared" si="75"/>
        <v>#VALUE!</v>
      </c>
      <c r="O586" t="e">
        <f t="shared" si="76"/>
        <v>#VALUE!</v>
      </c>
      <c r="P586" t="e">
        <f t="shared" si="78"/>
        <v>#VALUE!</v>
      </c>
      <c r="Q586" t="e">
        <f t="shared" si="79"/>
        <v>#VALUE!</v>
      </c>
      <c r="R586" t="e">
        <f t="shared" si="77"/>
        <v>#VALUE!</v>
      </c>
    </row>
    <row r="587" spans="1:18" x14ac:dyDescent="0.25">
      <c r="A587" s="7" t="s">
        <v>10</v>
      </c>
      <c r="B587" s="7" t="s">
        <v>16</v>
      </c>
      <c r="C587" s="30">
        <v>59</v>
      </c>
      <c r="D587" s="60">
        <v>80</v>
      </c>
      <c r="E587" s="61">
        <v>80</v>
      </c>
      <c r="F587" s="35">
        <v>101</v>
      </c>
      <c r="G587" s="29">
        <v>101</v>
      </c>
      <c r="H587" s="29" t="s">
        <v>12</v>
      </c>
      <c r="I587" s="29" t="s">
        <v>12</v>
      </c>
      <c r="J587" s="72">
        <v>4</v>
      </c>
      <c r="K587" s="55" t="s">
        <v>173</v>
      </c>
      <c r="L587">
        <f t="shared" si="73"/>
        <v>80</v>
      </c>
      <c r="M587">
        <f t="shared" si="74"/>
        <v>101</v>
      </c>
      <c r="N587">
        <f t="shared" si="75"/>
        <v>0</v>
      </c>
      <c r="O587" t="e">
        <f t="shared" si="76"/>
        <v>#VALUE!</v>
      </c>
      <c r="P587">
        <f t="shared" si="78"/>
        <v>2</v>
      </c>
      <c r="Q587" t="e">
        <f t="shared" si="79"/>
        <v>#VALUE!</v>
      </c>
      <c r="R587" t="e">
        <f t="shared" si="77"/>
        <v>#VALUE!</v>
      </c>
    </row>
    <row r="588" spans="1:18" x14ac:dyDescent="0.25">
      <c r="A588" s="7" t="s">
        <v>10</v>
      </c>
      <c r="B588" s="7" t="s">
        <v>84</v>
      </c>
      <c r="C588" s="30">
        <v>82</v>
      </c>
      <c r="D588" s="60" t="s">
        <v>12</v>
      </c>
      <c r="E588" s="61" t="s">
        <v>12</v>
      </c>
      <c r="F588" s="29" t="s">
        <v>12</v>
      </c>
      <c r="G588" s="29" t="s">
        <v>12</v>
      </c>
      <c r="H588" s="29" t="s">
        <v>12</v>
      </c>
      <c r="I588" s="29" t="s">
        <v>12</v>
      </c>
      <c r="J588" s="71">
        <v>2</v>
      </c>
      <c r="K588" s="55" t="s">
        <v>173</v>
      </c>
      <c r="L588" t="e">
        <f t="shared" si="73"/>
        <v>#DIV/0!</v>
      </c>
      <c r="M588" t="e">
        <f t="shared" si="74"/>
        <v>#DIV/0!</v>
      </c>
      <c r="N588" t="e">
        <f t="shared" si="75"/>
        <v>#VALUE!</v>
      </c>
      <c r="O588" t="e">
        <f t="shared" si="76"/>
        <v>#VALUE!</v>
      </c>
      <c r="P588" t="e">
        <f t="shared" si="78"/>
        <v>#VALUE!</v>
      </c>
      <c r="Q588" t="e">
        <f t="shared" si="79"/>
        <v>#VALUE!</v>
      </c>
      <c r="R588" t="e">
        <f t="shared" si="77"/>
        <v>#VALUE!</v>
      </c>
    </row>
    <row r="589" spans="1:18" x14ac:dyDescent="0.25">
      <c r="A589" s="7" t="s">
        <v>10</v>
      </c>
      <c r="B589" s="7" t="s">
        <v>92</v>
      </c>
      <c r="C589" s="30">
        <v>49</v>
      </c>
      <c r="D589" s="60">
        <v>69</v>
      </c>
      <c r="E589" s="61">
        <v>70</v>
      </c>
      <c r="F589" s="35">
        <v>94</v>
      </c>
      <c r="G589" s="37">
        <v>94</v>
      </c>
      <c r="H589" s="29" t="s">
        <v>12</v>
      </c>
      <c r="I589" s="29" t="s">
        <v>12</v>
      </c>
      <c r="J589" s="72">
        <v>6</v>
      </c>
      <c r="K589" s="55" t="s">
        <v>173</v>
      </c>
      <c r="L589">
        <f t="shared" si="73"/>
        <v>69.5</v>
      </c>
      <c r="M589">
        <f t="shared" si="74"/>
        <v>94</v>
      </c>
      <c r="N589">
        <f t="shared" si="75"/>
        <v>1</v>
      </c>
      <c r="O589" t="e">
        <f t="shared" si="76"/>
        <v>#VALUE!</v>
      </c>
      <c r="P589">
        <f t="shared" si="78"/>
        <v>2</v>
      </c>
      <c r="Q589" t="e">
        <f t="shared" si="79"/>
        <v>#VALUE!</v>
      </c>
      <c r="R589" t="e">
        <f t="shared" si="77"/>
        <v>#VALUE!</v>
      </c>
    </row>
    <row r="590" spans="1:18" x14ac:dyDescent="0.25">
      <c r="A590" s="7" t="s">
        <v>10</v>
      </c>
      <c r="B590" s="7" t="s">
        <v>17</v>
      </c>
      <c r="C590" s="30">
        <v>83</v>
      </c>
      <c r="D590" s="60" t="s">
        <v>12</v>
      </c>
      <c r="E590" s="61" t="s">
        <v>12</v>
      </c>
      <c r="F590" s="35" t="s">
        <v>12</v>
      </c>
      <c r="G590" s="29" t="s">
        <v>12</v>
      </c>
      <c r="H590" s="29" t="s">
        <v>12</v>
      </c>
      <c r="I590" s="29" t="s">
        <v>12</v>
      </c>
      <c r="J590" s="72">
        <v>2</v>
      </c>
      <c r="K590" s="55" t="s">
        <v>173</v>
      </c>
      <c r="L590" t="e">
        <f t="shared" si="73"/>
        <v>#DIV/0!</v>
      </c>
      <c r="M590" t="e">
        <f t="shared" si="74"/>
        <v>#DIV/0!</v>
      </c>
      <c r="N590" t="e">
        <f t="shared" si="75"/>
        <v>#VALUE!</v>
      </c>
      <c r="O590" t="e">
        <f t="shared" si="76"/>
        <v>#VALUE!</v>
      </c>
      <c r="P590" t="e">
        <f t="shared" si="78"/>
        <v>#VALUE!</v>
      </c>
      <c r="Q590" t="e">
        <f t="shared" si="79"/>
        <v>#VALUE!</v>
      </c>
      <c r="R590" t="e">
        <f t="shared" si="77"/>
        <v>#VALUE!</v>
      </c>
    </row>
    <row r="591" spans="1:18" x14ac:dyDescent="0.25">
      <c r="A591" s="7" t="s">
        <v>10</v>
      </c>
      <c r="B591" s="7" t="s">
        <v>18</v>
      </c>
      <c r="C591" s="30">
        <v>97</v>
      </c>
      <c r="D591" s="60" t="s">
        <v>12</v>
      </c>
      <c r="E591" s="61" t="s">
        <v>12</v>
      </c>
      <c r="F591" s="35" t="s">
        <v>12</v>
      </c>
      <c r="G591" s="29" t="s">
        <v>12</v>
      </c>
      <c r="H591" s="29" t="s">
        <v>12</v>
      </c>
      <c r="I591" s="29" t="s">
        <v>12</v>
      </c>
      <c r="J591" s="72">
        <v>1</v>
      </c>
      <c r="K591" s="55" t="s">
        <v>173</v>
      </c>
      <c r="L591" t="e">
        <f t="shared" si="73"/>
        <v>#DIV/0!</v>
      </c>
      <c r="M591" t="e">
        <f t="shared" si="74"/>
        <v>#DIV/0!</v>
      </c>
      <c r="N591" t="e">
        <f t="shared" si="75"/>
        <v>#VALUE!</v>
      </c>
      <c r="O591" t="e">
        <f t="shared" si="76"/>
        <v>#VALUE!</v>
      </c>
      <c r="P591" t="e">
        <f t="shared" si="78"/>
        <v>#VALUE!</v>
      </c>
      <c r="Q591" t="e">
        <f t="shared" si="79"/>
        <v>#VALUE!</v>
      </c>
      <c r="R591" t="e">
        <f t="shared" si="77"/>
        <v>#VALUE!</v>
      </c>
    </row>
    <row r="592" spans="1:18" x14ac:dyDescent="0.25">
      <c r="A592" s="7" t="s">
        <v>10</v>
      </c>
      <c r="B592" s="7" t="s">
        <v>48</v>
      </c>
      <c r="C592" s="30">
        <v>100</v>
      </c>
      <c r="D592" s="60" t="s">
        <v>12</v>
      </c>
      <c r="E592" s="61" t="s">
        <v>12</v>
      </c>
      <c r="F592" s="35" t="s">
        <v>12</v>
      </c>
      <c r="G592" s="29" t="s">
        <v>12</v>
      </c>
      <c r="H592" s="29" t="s">
        <v>12</v>
      </c>
      <c r="I592" s="29" t="s">
        <v>12</v>
      </c>
      <c r="J592" s="72">
        <v>1</v>
      </c>
      <c r="K592" s="55" t="s">
        <v>173</v>
      </c>
      <c r="L592" t="e">
        <f t="shared" si="73"/>
        <v>#DIV/0!</v>
      </c>
      <c r="M592" t="e">
        <f t="shared" si="74"/>
        <v>#DIV/0!</v>
      </c>
      <c r="N592" t="e">
        <f t="shared" si="75"/>
        <v>#VALUE!</v>
      </c>
      <c r="O592" t="e">
        <f t="shared" si="76"/>
        <v>#VALUE!</v>
      </c>
      <c r="P592" t="e">
        <f t="shared" si="78"/>
        <v>#VALUE!</v>
      </c>
      <c r="Q592" t="e">
        <f t="shared" si="79"/>
        <v>#VALUE!</v>
      </c>
      <c r="R592" t="e">
        <f t="shared" si="77"/>
        <v>#VALUE!</v>
      </c>
    </row>
    <row r="593" spans="1:18" x14ac:dyDescent="0.25">
      <c r="A593" s="7" t="s">
        <v>10</v>
      </c>
      <c r="B593" s="7" t="s">
        <v>49</v>
      </c>
      <c r="C593" s="30">
        <v>74</v>
      </c>
      <c r="D593" s="60">
        <v>97</v>
      </c>
      <c r="E593" s="61">
        <v>97</v>
      </c>
      <c r="F593" s="35" t="s">
        <v>12</v>
      </c>
      <c r="G593" s="29" t="s">
        <v>12</v>
      </c>
      <c r="H593" s="29" t="s">
        <v>12</v>
      </c>
      <c r="I593" s="29" t="s">
        <v>12</v>
      </c>
      <c r="J593" s="72">
        <v>2</v>
      </c>
      <c r="K593" s="55" t="s">
        <v>173</v>
      </c>
      <c r="L593">
        <f t="shared" si="73"/>
        <v>97</v>
      </c>
      <c r="M593" t="e">
        <f t="shared" si="74"/>
        <v>#DIV/0!</v>
      </c>
      <c r="N593">
        <f t="shared" si="75"/>
        <v>0</v>
      </c>
      <c r="O593" t="e">
        <f t="shared" si="76"/>
        <v>#VALUE!</v>
      </c>
      <c r="P593">
        <f t="shared" si="78"/>
        <v>2</v>
      </c>
      <c r="Q593" t="e">
        <f t="shared" si="79"/>
        <v>#VALUE!</v>
      </c>
      <c r="R593" t="e">
        <f t="shared" si="77"/>
        <v>#VALUE!</v>
      </c>
    </row>
    <row r="594" spans="1:18" x14ac:dyDescent="0.25">
      <c r="A594" s="7" t="s">
        <v>10</v>
      </c>
      <c r="B594" s="7" t="s">
        <v>19</v>
      </c>
      <c r="C594" s="30"/>
      <c r="D594" s="60"/>
      <c r="E594" s="61"/>
      <c r="F594" s="35"/>
      <c r="G594" s="37"/>
      <c r="H594" s="38"/>
      <c r="I594" s="38"/>
      <c r="J594" s="72"/>
      <c r="K594" s="55" t="s">
        <v>173</v>
      </c>
      <c r="L594" t="e">
        <f t="shared" si="73"/>
        <v>#DIV/0!</v>
      </c>
      <c r="M594" t="e">
        <f t="shared" si="74"/>
        <v>#DIV/0!</v>
      </c>
      <c r="N594">
        <f t="shared" si="75"/>
        <v>0</v>
      </c>
      <c r="O594">
        <f t="shared" si="76"/>
        <v>0</v>
      </c>
      <c r="P594">
        <f t="shared" si="78"/>
        <v>2</v>
      </c>
      <c r="Q594" t="e">
        <f t="shared" si="79"/>
        <v>#VALUE!</v>
      </c>
      <c r="R594" t="e">
        <f t="shared" si="77"/>
        <v>#VALUE!</v>
      </c>
    </row>
    <row r="595" spans="1:18" x14ac:dyDescent="0.25">
      <c r="A595" s="7" t="s">
        <v>10</v>
      </c>
      <c r="B595" s="7" t="s">
        <v>50</v>
      </c>
      <c r="C595" s="30">
        <v>58</v>
      </c>
      <c r="D595" s="60">
        <v>75</v>
      </c>
      <c r="E595" s="61">
        <v>75</v>
      </c>
      <c r="F595" s="35">
        <v>92</v>
      </c>
      <c r="G595" s="37">
        <v>93</v>
      </c>
      <c r="H595" s="38">
        <v>93</v>
      </c>
      <c r="I595" s="38">
        <v>94</v>
      </c>
      <c r="J595" s="72">
        <v>8</v>
      </c>
      <c r="K595" s="55" t="s">
        <v>173</v>
      </c>
      <c r="L595">
        <f t="shared" si="73"/>
        <v>75</v>
      </c>
      <c r="M595">
        <f t="shared" si="74"/>
        <v>93</v>
      </c>
      <c r="N595">
        <f t="shared" si="75"/>
        <v>0</v>
      </c>
      <c r="O595">
        <f t="shared" si="76"/>
        <v>2</v>
      </c>
      <c r="P595">
        <f t="shared" si="78"/>
        <v>2</v>
      </c>
      <c r="Q595">
        <f t="shared" si="79"/>
        <v>2</v>
      </c>
      <c r="R595">
        <f t="shared" si="77"/>
        <v>5</v>
      </c>
    </row>
    <row r="596" spans="1:18" x14ac:dyDescent="0.25">
      <c r="A596" s="7" t="s">
        <v>10</v>
      </c>
      <c r="B596" s="7" t="s">
        <v>76</v>
      </c>
      <c r="C596" s="30">
        <v>83</v>
      </c>
      <c r="D596" s="60" t="s">
        <v>12</v>
      </c>
      <c r="E596" s="61" t="s">
        <v>12</v>
      </c>
      <c r="F596" s="35" t="s">
        <v>12</v>
      </c>
      <c r="G596" s="29" t="s">
        <v>12</v>
      </c>
      <c r="H596" s="29" t="s">
        <v>12</v>
      </c>
      <c r="I596" s="29" t="s">
        <v>12</v>
      </c>
      <c r="J596" s="72">
        <v>2</v>
      </c>
      <c r="K596" s="55" t="s">
        <v>173</v>
      </c>
      <c r="L596" t="e">
        <f t="shared" si="73"/>
        <v>#DIV/0!</v>
      </c>
      <c r="M596" t="e">
        <f t="shared" si="74"/>
        <v>#DIV/0!</v>
      </c>
      <c r="N596" t="e">
        <f t="shared" si="75"/>
        <v>#VALUE!</v>
      </c>
      <c r="O596" t="e">
        <f t="shared" si="76"/>
        <v>#VALUE!</v>
      </c>
      <c r="P596" t="e">
        <f t="shared" si="78"/>
        <v>#VALUE!</v>
      </c>
      <c r="Q596">
        <f t="shared" si="79"/>
        <v>2</v>
      </c>
      <c r="R596" t="e">
        <f t="shared" si="77"/>
        <v>#VALUE!</v>
      </c>
    </row>
    <row r="597" spans="1:18" x14ac:dyDescent="0.25">
      <c r="A597" s="7" t="s">
        <v>10</v>
      </c>
      <c r="B597" s="7" t="s">
        <v>85</v>
      </c>
      <c r="C597" s="30">
        <v>62</v>
      </c>
      <c r="D597" s="60">
        <v>82</v>
      </c>
      <c r="E597" s="61">
        <v>83</v>
      </c>
      <c r="F597" s="35">
        <v>106</v>
      </c>
      <c r="G597" s="38">
        <v>108</v>
      </c>
      <c r="H597" s="29" t="s">
        <v>12</v>
      </c>
      <c r="I597" s="29" t="s">
        <v>12</v>
      </c>
      <c r="J597" s="72">
        <v>4</v>
      </c>
      <c r="K597" s="55" t="s">
        <v>173</v>
      </c>
      <c r="L597">
        <f t="shared" si="73"/>
        <v>82.5</v>
      </c>
      <c r="M597">
        <f t="shared" si="74"/>
        <v>107</v>
      </c>
      <c r="N597">
        <f t="shared" si="75"/>
        <v>1</v>
      </c>
      <c r="O597" t="e">
        <f t="shared" si="76"/>
        <v>#VALUE!</v>
      </c>
      <c r="P597">
        <f t="shared" si="78"/>
        <v>2</v>
      </c>
      <c r="Q597" t="e">
        <f t="shared" si="79"/>
        <v>#VALUE!</v>
      </c>
      <c r="R597" t="e">
        <f t="shared" si="77"/>
        <v>#VALUE!</v>
      </c>
    </row>
    <row r="598" spans="1:18" x14ac:dyDescent="0.25">
      <c r="A598" s="7" t="s">
        <v>10</v>
      </c>
      <c r="B598" s="7" t="s">
        <v>77</v>
      </c>
      <c r="C598" s="30">
        <v>83</v>
      </c>
      <c r="D598" s="60">
        <v>103</v>
      </c>
      <c r="E598" s="61">
        <v>107</v>
      </c>
      <c r="F598" s="35" t="s">
        <v>12</v>
      </c>
      <c r="G598" s="29" t="s">
        <v>12</v>
      </c>
      <c r="H598" s="29" t="s">
        <v>12</v>
      </c>
      <c r="I598" s="29" t="s">
        <v>12</v>
      </c>
      <c r="J598" s="72">
        <v>2</v>
      </c>
      <c r="K598" s="55" t="s">
        <v>173</v>
      </c>
      <c r="L598">
        <f t="shared" si="73"/>
        <v>105</v>
      </c>
      <c r="M598" t="e">
        <f t="shared" si="74"/>
        <v>#DIV/0!</v>
      </c>
      <c r="N598">
        <f t="shared" si="75"/>
        <v>4</v>
      </c>
      <c r="O598" t="e">
        <f t="shared" si="76"/>
        <v>#VALUE!</v>
      </c>
      <c r="P598">
        <f t="shared" si="78"/>
        <v>2</v>
      </c>
      <c r="Q598" t="e">
        <f t="shared" si="79"/>
        <v>#VALUE!</v>
      </c>
      <c r="R598" t="e">
        <f t="shared" si="77"/>
        <v>#VALUE!</v>
      </c>
    </row>
    <row r="599" spans="1:18" x14ac:dyDescent="0.25">
      <c r="A599" s="7" t="s">
        <v>10</v>
      </c>
      <c r="B599" s="7" t="s">
        <v>20</v>
      </c>
      <c r="C599" s="30">
        <v>84</v>
      </c>
      <c r="D599" s="60">
        <v>101</v>
      </c>
      <c r="E599" s="61">
        <v>103</v>
      </c>
      <c r="F599" s="35" t="s">
        <v>12</v>
      </c>
      <c r="G599" s="29" t="s">
        <v>12</v>
      </c>
      <c r="H599" s="29" t="s">
        <v>12</v>
      </c>
      <c r="I599" s="29" t="s">
        <v>12</v>
      </c>
      <c r="J599" s="72">
        <v>2</v>
      </c>
      <c r="K599" s="55" t="s">
        <v>173</v>
      </c>
      <c r="L599">
        <f t="shared" si="73"/>
        <v>102</v>
      </c>
      <c r="M599" t="e">
        <f t="shared" si="74"/>
        <v>#DIV/0!</v>
      </c>
      <c r="N599">
        <f t="shared" si="75"/>
        <v>2</v>
      </c>
      <c r="O599" t="e">
        <f t="shared" si="76"/>
        <v>#VALUE!</v>
      </c>
      <c r="P599">
        <f t="shared" si="78"/>
        <v>2</v>
      </c>
      <c r="Q599" t="e">
        <f t="shared" si="79"/>
        <v>#VALUE!</v>
      </c>
      <c r="R599" t="e">
        <f t="shared" si="77"/>
        <v>#VALUE!</v>
      </c>
    </row>
    <row r="600" spans="1:18" x14ac:dyDescent="0.25">
      <c r="A600" s="7" t="s">
        <v>10</v>
      </c>
      <c r="B600" s="7" t="s">
        <v>21</v>
      </c>
      <c r="C600" s="30">
        <v>64</v>
      </c>
      <c r="D600" s="60">
        <v>84</v>
      </c>
      <c r="E600" s="61">
        <v>86</v>
      </c>
      <c r="F600" s="35">
        <v>101</v>
      </c>
      <c r="G600" s="38">
        <v>102</v>
      </c>
      <c r="H600" s="38">
        <v>104</v>
      </c>
      <c r="I600" s="38">
        <v>106</v>
      </c>
      <c r="J600" s="72">
        <v>4</v>
      </c>
      <c r="K600" s="55" t="s">
        <v>173</v>
      </c>
      <c r="L600">
        <f t="shared" si="73"/>
        <v>85</v>
      </c>
      <c r="M600">
        <f t="shared" si="74"/>
        <v>103.25</v>
      </c>
      <c r="N600">
        <f t="shared" si="75"/>
        <v>2</v>
      </c>
      <c r="O600">
        <f t="shared" si="76"/>
        <v>5</v>
      </c>
      <c r="P600">
        <f t="shared" si="78"/>
        <v>2</v>
      </c>
      <c r="Q600" t="e">
        <f t="shared" si="79"/>
        <v>#VALUE!</v>
      </c>
      <c r="R600" t="e">
        <f t="shared" si="77"/>
        <v>#VALUE!</v>
      </c>
    </row>
    <row r="601" spans="1:18" x14ac:dyDescent="0.25">
      <c r="A601" s="7" t="s">
        <v>10</v>
      </c>
      <c r="B601" s="7" t="s">
        <v>53</v>
      </c>
      <c r="C601" s="30">
        <v>67</v>
      </c>
      <c r="D601" s="60">
        <v>83</v>
      </c>
      <c r="E601" s="61">
        <v>84</v>
      </c>
      <c r="F601" s="35">
        <v>99</v>
      </c>
      <c r="G601" s="37">
        <v>99</v>
      </c>
      <c r="H601" s="38">
        <v>102</v>
      </c>
      <c r="I601" s="38">
        <v>102</v>
      </c>
      <c r="J601" s="72">
        <v>4</v>
      </c>
      <c r="K601" s="55" t="s">
        <v>173</v>
      </c>
      <c r="L601">
        <f t="shared" si="73"/>
        <v>83.5</v>
      </c>
      <c r="M601">
        <f t="shared" si="74"/>
        <v>100.5</v>
      </c>
      <c r="N601">
        <f t="shared" si="75"/>
        <v>1</v>
      </c>
      <c r="O601">
        <f t="shared" si="76"/>
        <v>3</v>
      </c>
      <c r="P601">
        <f t="shared" si="78"/>
        <v>2</v>
      </c>
      <c r="Q601">
        <f t="shared" si="79"/>
        <v>1</v>
      </c>
      <c r="R601">
        <f t="shared" si="77"/>
        <v>6</v>
      </c>
    </row>
    <row r="602" spans="1:18" x14ac:dyDescent="0.25">
      <c r="A602" s="7" t="s">
        <v>10</v>
      </c>
      <c r="B602" s="7" t="s">
        <v>54</v>
      </c>
      <c r="C602" s="30">
        <v>82</v>
      </c>
      <c r="D602" s="60" t="s">
        <v>12</v>
      </c>
      <c r="E602" s="61" t="s">
        <v>12</v>
      </c>
      <c r="F602" s="35" t="s">
        <v>12</v>
      </c>
      <c r="G602" s="29" t="s">
        <v>12</v>
      </c>
      <c r="H602" s="29" t="s">
        <v>12</v>
      </c>
      <c r="I602" s="29" t="s">
        <v>12</v>
      </c>
      <c r="J602" s="72">
        <v>2</v>
      </c>
      <c r="K602" s="55" t="s">
        <v>173</v>
      </c>
      <c r="L602" t="e">
        <f t="shared" si="73"/>
        <v>#DIV/0!</v>
      </c>
      <c r="M602" t="e">
        <f t="shared" si="74"/>
        <v>#DIV/0!</v>
      </c>
      <c r="N602" t="e">
        <f t="shared" si="75"/>
        <v>#VALUE!</v>
      </c>
      <c r="O602" t="e">
        <f t="shared" si="76"/>
        <v>#VALUE!</v>
      </c>
      <c r="P602" t="e">
        <f t="shared" si="78"/>
        <v>#VALUE!</v>
      </c>
      <c r="Q602">
        <f t="shared" si="79"/>
        <v>2</v>
      </c>
      <c r="R602" t="e">
        <f t="shared" si="77"/>
        <v>#VALUE!</v>
      </c>
    </row>
    <row r="603" spans="1:18" x14ac:dyDescent="0.25">
      <c r="A603" s="7" t="s">
        <v>10</v>
      </c>
      <c r="B603" s="7" t="s">
        <v>55</v>
      </c>
      <c r="C603" s="30">
        <v>39</v>
      </c>
      <c r="D603" s="60">
        <v>57</v>
      </c>
      <c r="E603" s="61">
        <v>57</v>
      </c>
      <c r="F603" s="35">
        <v>72</v>
      </c>
      <c r="G603" s="73">
        <v>73</v>
      </c>
      <c r="H603" s="38">
        <v>75</v>
      </c>
      <c r="I603" s="38">
        <v>77</v>
      </c>
      <c r="J603" s="72">
        <v>16</v>
      </c>
      <c r="K603" s="55" t="s">
        <v>173</v>
      </c>
      <c r="L603">
        <f t="shared" si="73"/>
        <v>57</v>
      </c>
      <c r="M603">
        <f t="shared" si="74"/>
        <v>74.25</v>
      </c>
      <c r="N603">
        <f t="shared" si="75"/>
        <v>0</v>
      </c>
      <c r="O603">
        <f t="shared" si="76"/>
        <v>5</v>
      </c>
      <c r="P603">
        <f t="shared" si="78"/>
        <v>2</v>
      </c>
      <c r="Q603" t="e">
        <f t="shared" si="79"/>
        <v>#VALUE!</v>
      </c>
      <c r="R603" t="e">
        <f t="shared" si="77"/>
        <v>#VALUE!</v>
      </c>
    </row>
    <row r="604" spans="1:18" x14ac:dyDescent="0.25">
      <c r="A604" s="7" t="s">
        <v>10</v>
      </c>
      <c r="B604" s="7" t="s">
        <v>56</v>
      </c>
      <c r="C604" s="30">
        <v>63</v>
      </c>
      <c r="D604" s="60">
        <v>78</v>
      </c>
      <c r="E604" s="61">
        <v>78</v>
      </c>
      <c r="F604" s="35">
        <v>91</v>
      </c>
      <c r="G604" s="74" t="s">
        <v>170</v>
      </c>
      <c r="H604" s="74" t="s">
        <v>171</v>
      </c>
      <c r="I604" s="74" t="s">
        <v>171</v>
      </c>
      <c r="J604" s="75" t="s">
        <v>172</v>
      </c>
      <c r="K604" s="55" t="s">
        <v>173</v>
      </c>
      <c r="L604">
        <f t="shared" si="73"/>
        <v>78</v>
      </c>
      <c r="M604">
        <f t="shared" si="74"/>
        <v>91</v>
      </c>
      <c r="N604">
        <f t="shared" si="75"/>
        <v>0</v>
      </c>
      <c r="O604">
        <f t="shared" si="76"/>
        <v>3</v>
      </c>
      <c r="P604">
        <f t="shared" si="78"/>
        <v>2</v>
      </c>
      <c r="Q604">
        <f t="shared" si="79"/>
        <v>1</v>
      </c>
      <c r="R604">
        <f t="shared" si="77"/>
        <v>6</v>
      </c>
    </row>
    <row r="605" spans="1:18" x14ac:dyDescent="0.25">
      <c r="A605" s="7" t="s">
        <v>10</v>
      </c>
      <c r="B605" s="7" t="s">
        <v>25</v>
      </c>
      <c r="C605" s="30">
        <v>88</v>
      </c>
      <c r="D605" s="60" t="s">
        <v>12</v>
      </c>
      <c r="E605" s="61" t="s">
        <v>12</v>
      </c>
      <c r="F605" s="35" t="s">
        <v>12</v>
      </c>
      <c r="G605" s="29" t="s">
        <v>12</v>
      </c>
      <c r="H605" s="29" t="s">
        <v>12</v>
      </c>
      <c r="I605" s="29" t="s">
        <v>12</v>
      </c>
      <c r="J605" s="72">
        <v>2</v>
      </c>
      <c r="K605" s="55" t="s">
        <v>173</v>
      </c>
      <c r="L605" t="e">
        <f t="shared" si="73"/>
        <v>#DIV/0!</v>
      </c>
      <c r="M605" t="e">
        <f t="shared" si="74"/>
        <v>#DIV/0!</v>
      </c>
      <c r="N605" t="e">
        <f t="shared" si="75"/>
        <v>#VALUE!</v>
      </c>
      <c r="O605" t="e">
        <f t="shared" si="76"/>
        <v>#VALUE!</v>
      </c>
      <c r="P605" t="e">
        <f t="shared" si="78"/>
        <v>#VALUE!</v>
      </c>
      <c r="Q605">
        <f t="shared" si="79"/>
        <v>2</v>
      </c>
      <c r="R605" t="e">
        <f t="shared" si="77"/>
        <v>#VALUE!</v>
      </c>
    </row>
    <row r="606" spans="1:18" x14ac:dyDescent="0.25">
      <c r="A606" s="7" t="s">
        <v>10</v>
      </c>
      <c r="B606" s="7" t="s">
        <v>28</v>
      </c>
      <c r="C606" s="30">
        <v>51</v>
      </c>
      <c r="D606" s="60">
        <v>67</v>
      </c>
      <c r="E606" s="61">
        <v>77</v>
      </c>
      <c r="F606" s="35">
        <v>81</v>
      </c>
      <c r="G606" s="38">
        <v>82</v>
      </c>
      <c r="H606" s="38">
        <v>90</v>
      </c>
      <c r="I606" s="38">
        <v>93</v>
      </c>
      <c r="J606" s="72">
        <v>8</v>
      </c>
      <c r="K606" s="55" t="s">
        <v>173</v>
      </c>
      <c r="L606">
        <f t="shared" si="73"/>
        <v>72</v>
      </c>
      <c r="M606">
        <f t="shared" si="74"/>
        <v>86.5</v>
      </c>
      <c r="N606">
        <f t="shared" si="75"/>
        <v>10</v>
      </c>
      <c r="O606">
        <f t="shared" si="76"/>
        <v>12</v>
      </c>
      <c r="P606">
        <f t="shared" si="78"/>
        <v>1</v>
      </c>
      <c r="Q606" t="e">
        <f t="shared" si="79"/>
        <v>#VALUE!</v>
      </c>
      <c r="R606" t="e">
        <f t="shared" si="77"/>
        <v>#VALUE!</v>
      </c>
    </row>
    <row r="607" spans="1:18" x14ac:dyDescent="0.25">
      <c r="A607" s="7" t="s">
        <v>10</v>
      </c>
      <c r="B607" s="7" t="s">
        <v>29</v>
      </c>
      <c r="C607" s="30">
        <v>85</v>
      </c>
      <c r="D607" s="60" t="s">
        <v>12</v>
      </c>
      <c r="E607" s="61" t="s">
        <v>12</v>
      </c>
      <c r="F607" s="35" t="s">
        <v>12</v>
      </c>
      <c r="G607" s="29" t="s">
        <v>12</v>
      </c>
      <c r="H607" s="29" t="s">
        <v>12</v>
      </c>
      <c r="I607" s="29" t="s">
        <v>12</v>
      </c>
      <c r="J607" s="72">
        <v>2</v>
      </c>
      <c r="K607" s="55" t="s">
        <v>173</v>
      </c>
      <c r="L607" t="e">
        <f t="shared" si="73"/>
        <v>#DIV/0!</v>
      </c>
      <c r="M607" t="e">
        <f t="shared" si="74"/>
        <v>#DIV/0!</v>
      </c>
      <c r="N607" t="e">
        <f t="shared" si="75"/>
        <v>#VALUE!</v>
      </c>
      <c r="O607" t="e">
        <f t="shared" si="76"/>
        <v>#VALUE!</v>
      </c>
      <c r="P607" t="e">
        <f t="shared" si="78"/>
        <v>#VALUE!</v>
      </c>
      <c r="Q607">
        <f t="shared" si="79"/>
        <v>1</v>
      </c>
      <c r="R607" t="e">
        <f t="shared" si="77"/>
        <v>#VALUE!</v>
      </c>
    </row>
    <row r="608" spans="1:18" x14ac:dyDescent="0.25">
      <c r="A608" s="7" t="s">
        <v>10</v>
      </c>
      <c r="B608" s="7" t="s">
        <v>30</v>
      </c>
      <c r="C608" s="30">
        <v>51</v>
      </c>
      <c r="D608" s="60">
        <v>71</v>
      </c>
      <c r="E608" s="61">
        <v>76</v>
      </c>
      <c r="F608" s="35" t="s">
        <v>12</v>
      </c>
      <c r="G608" s="29" t="s">
        <v>12</v>
      </c>
      <c r="H608" s="29" t="s">
        <v>12</v>
      </c>
      <c r="I608" s="29" t="s">
        <v>12</v>
      </c>
      <c r="J608" s="72">
        <v>4</v>
      </c>
      <c r="K608" s="55" t="s">
        <v>173</v>
      </c>
      <c r="L608">
        <f t="shared" si="73"/>
        <v>73.5</v>
      </c>
      <c r="M608" t="e">
        <f t="shared" si="74"/>
        <v>#DIV/0!</v>
      </c>
      <c r="N608">
        <f t="shared" si="75"/>
        <v>5</v>
      </c>
      <c r="O608" t="e">
        <f t="shared" si="76"/>
        <v>#VALUE!</v>
      </c>
      <c r="P608">
        <f t="shared" si="78"/>
        <v>2</v>
      </c>
      <c r="Q608" t="e">
        <f t="shared" si="79"/>
        <v>#VALUE!</v>
      </c>
      <c r="R608" t="e">
        <f t="shared" si="77"/>
        <v>#VALUE!</v>
      </c>
    </row>
    <row r="609" spans="1:18" x14ac:dyDescent="0.25">
      <c r="A609" s="7" t="s">
        <v>10</v>
      </c>
      <c r="B609" s="7" t="s">
        <v>58</v>
      </c>
      <c r="C609" s="30">
        <v>63</v>
      </c>
      <c r="D609" s="60">
        <v>80</v>
      </c>
      <c r="E609" s="61">
        <v>81</v>
      </c>
      <c r="F609" s="35">
        <v>95</v>
      </c>
      <c r="G609" s="38">
        <v>96</v>
      </c>
      <c r="H609" s="38">
        <v>97</v>
      </c>
      <c r="I609" s="38">
        <v>99</v>
      </c>
      <c r="J609" s="72">
        <v>6</v>
      </c>
      <c r="K609" s="55" t="s">
        <v>173</v>
      </c>
      <c r="L609">
        <f t="shared" si="73"/>
        <v>80.5</v>
      </c>
      <c r="M609">
        <f t="shared" si="74"/>
        <v>96.75</v>
      </c>
      <c r="N609">
        <f t="shared" si="75"/>
        <v>1</v>
      </c>
      <c r="O609">
        <f t="shared" si="76"/>
        <v>4</v>
      </c>
      <c r="P609">
        <f t="shared" si="78"/>
        <v>2</v>
      </c>
      <c r="Q609" t="e">
        <f t="shared" si="79"/>
        <v>#VALUE!</v>
      </c>
      <c r="R609" t="e">
        <f t="shared" si="77"/>
        <v>#VALUE!</v>
      </c>
    </row>
    <row r="610" spans="1:18" x14ac:dyDescent="0.25">
      <c r="A610" s="7" t="s">
        <v>10</v>
      </c>
      <c r="B610" s="7" t="s">
        <v>59</v>
      </c>
      <c r="C610" s="30">
        <v>66</v>
      </c>
      <c r="D610" s="60">
        <v>83</v>
      </c>
      <c r="E610" s="61">
        <v>84</v>
      </c>
      <c r="F610" s="35">
        <v>98</v>
      </c>
      <c r="G610" s="38">
        <v>100</v>
      </c>
      <c r="H610" s="38">
        <v>102</v>
      </c>
      <c r="I610" s="38">
        <v>103</v>
      </c>
      <c r="J610" s="72">
        <v>4</v>
      </c>
      <c r="K610" s="55" t="s">
        <v>173</v>
      </c>
      <c r="L610">
        <f t="shared" si="73"/>
        <v>83.5</v>
      </c>
      <c r="M610">
        <f t="shared" si="74"/>
        <v>100.75</v>
      </c>
      <c r="N610">
        <f t="shared" si="75"/>
        <v>1</v>
      </c>
      <c r="O610">
        <f t="shared" si="76"/>
        <v>5</v>
      </c>
      <c r="P610">
        <f t="shared" si="78"/>
        <v>2</v>
      </c>
      <c r="Q610">
        <f t="shared" si="79"/>
        <v>2</v>
      </c>
      <c r="R610">
        <f t="shared" si="77"/>
        <v>5</v>
      </c>
    </row>
    <row r="611" spans="1:18" x14ac:dyDescent="0.25">
      <c r="A611" s="7" t="s">
        <v>10</v>
      </c>
      <c r="B611" s="7" t="s">
        <v>31</v>
      </c>
      <c r="C611" s="30">
        <v>82</v>
      </c>
      <c r="D611" s="60">
        <v>98</v>
      </c>
      <c r="E611" s="61">
        <v>98</v>
      </c>
      <c r="F611" s="35" t="s">
        <v>12</v>
      </c>
      <c r="G611" s="29" t="s">
        <v>12</v>
      </c>
      <c r="H611" s="29" t="s">
        <v>12</v>
      </c>
      <c r="I611" s="29" t="s">
        <v>12</v>
      </c>
      <c r="J611" s="72">
        <v>2</v>
      </c>
      <c r="K611" s="55" t="s">
        <v>173</v>
      </c>
      <c r="L611">
        <f t="shared" si="73"/>
        <v>98</v>
      </c>
      <c r="M611" t="e">
        <f t="shared" si="74"/>
        <v>#DIV/0!</v>
      </c>
      <c r="N611">
        <f t="shared" si="75"/>
        <v>0</v>
      </c>
      <c r="O611" t="e">
        <f t="shared" si="76"/>
        <v>#VALUE!</v>
      </c>
      <c r="P611">
        <f t="shared" si="78"/>
        <v>2</v>
      </c>
      <c r="Q611">
        <f t="shared" si="79"/>
        <v>1</v>
      </c>
      <c r="R611">
        <f t="shared" si="77"/>
        <v>6</v>
      </c>
    </row>
    <row r="612" spans="1:18" x14ac:dyDescent="0.25">
      <c r="A612" s="7" t="s">
        <v>10</v>
      </c>
      <c r="B612" s="7" t="s">
        <v>32</v>
      </c>
      <c r="C612" s="30">
        <v>89</v>
      </c>
      <c r="D612" s="60" t="s">
        <v>12</v>
      </c>
      <c r="E612" s="61" t="s">
        <v>12</v>
      </c>
      <c r="F612" s="35" t="s">
        <v>12</v>
      </c>
      <c r="G612" s="29" t="s">
        <v>12</v>
      </c>
      <c r="H612" s="29" t="s">
        <v>12</v>
      </c>
      <c r="I612" s="29" t="s">
        <v>12</v>
      </c>
      <c r="J612" s="72">
        <v>2</v>
      </c>
      <c r="K612" s="55" t="s">
        <v>173</v>
      </c>
      <c r="L612" t="e">
        <f t="shared" si="73"/>
        <v>#DIV/0!</v>
      </c>
      <c r="M612" t="e">
        <f t="shared" si="74"/>
        <v>#DIV/0!</v>
      </c>
      <c r="N612" t="e">
        <f t="shared" si="75"/>
        <v>#VALUE!</v>
      </c>
      <c r="O612" t="e">
        <f t="shared" si="76"/>
        <v>#VALUE!</v>
      </c>
      <c r="P612" t="e">
        <f t="shared" si="78"/>
        <v>#VALUE!</v>
      </c>
      <c r="Q612" t="e">
        <f t="shared" si="79"/>
        <v>#VALUE!</v>
      </c>
      <c r="R612" t="e">
        <f t="shared" si="77"/>
        <v>#VALUE!</v>
      </c>
    </row>
    <row r="613" spans="1:18" x14ac:dyDescent="0.25">
      <c r="A613" s="7" t="s">
        <v>10</v>
      </c>
      <c r="B613" s="7" t="s">
        <v>33</v>
      </c>
      <c r="C613" s="30">
        <v>65</v>
      </c>
      <c r="D613" s="60">
        <v>84</v>
      </c>
      <c r="E613" s="61">
        <v>85</v>
      </c>
      <c r="F613" s="35">
        <v>101</v>
      </c>
      <c r="G613" s="38">
        <v>101</v>
      </c>
      <c r="H613" s="38">
        <v>104</v>
      </c>
      <c r="I613" s="38">
        <v>105</v>
      </c>
      <c r="J613" s="72">
        <v>4</v>
      </c>
      <c r="K613" s="55" t="s">
        <v>173</v>
      </c>
      <c r="L613">
        <f t="shared" si="73"/>
        <v>84.5</v>
      </c>
      <c r="M613">
        <f t="shared" si="74"/>
        <v>102.75</v>
      </c>
      <c r="N613">
        <f t="shared" si="75"/>
        <v>1</v>
      </c>
      <c r="O613">
        <f t="shared" si="76"/>
        <v>4</v>
      </c>
      <c r="P613">
        <f t="shared" si="78"/>
        <v>2</v>
      </c>
      <c r="Q613" t="e">
        <f t="shared" si="79"/>
        <v>#VALUE!</v>
      </c>
      <c r="R613" t="e">
        <f t="shared" si="77"/>
        <v>#VALUE!</v>
      </c>
    </row>
    <row r="614" spans="1:18" x14ac:dyDescent="0.25">
      <c r="A614" s="7" t="s">
        <v>10</v>
      </c>
      <c r="B614" s="7" t="s">
        <v>60</v>
      </c>
      <c r="C614" s="30">
        <v>90</v>
      </c>
      <c r="D614" s="60" t="s">
        <v>12</v>
      </c>
      <c r="E614" s="61" t="s">
        <v>12</v>
      </c>
      <c r="F614" s="35" t="s">
        <v>12</v>
      </c>
      <c r="G614" s="29" t="s">
        <v>12</v>
      </c>
      <c r="H614" s="29" t="s">
        <v>12</v>
      </c>
      <c r="I614" s="29" t="s">
        <v>12</v>
      </c>
      <c r="J614" s="72">
        <v>2</v>
      </c>
      <c r="K614" s="55" t="s">
        <v>173</v>
      </c>
      <c r="L614" t="e">
        <f t="shared" si="73"/>
        <v>#DIV/0!</v>
      </c>
      <c r="M614" t="e">
        <f t="shared" si="74"/>
        <v>#DIV/0!</v>
      </c>
      <c r="N614" t="e">
        <f t="shared" si="75"/>
        <v>#VALUE!</v>
      </c>
      <c r="O614" t="e">
        <f t="shared" si="76"/>
        <v>#VALUE!</v>
      </c>
      <c r="P614" t="e">
        <f t="shared" si="78"/>
        <v>#VALUE!</v>
      </c>
      <c r="Q614">
        <f t="shared" si="79"/>
        <v>2</v>
      </c>
      <c r="R614" t="e">
        <f t="shared" si="77"/>
        <v>#VALUE!</v>
      </c>
    </row>
    <row r="615" spans="1:18" x14ac:dyDescent="0.25">
      <c r="A615" s="7" t="s">
        <v>10</v>
      </c>
      <c r="B615" s="7" t="s">
        <v>35</v>
      </c>
      <c r="C615" s="30">
        <v>75</v>
      </c>
      <c r="D615" s="60">
        <v>94</v>
      </c>
      <c r="E615" s="61">
        <v>94</v>
      </c>
      <c r="F615" s="35">
        <v>108</v>
      </c>
      <c r="G615" s="29" t="s">
        <v>12</v>
      </c>
      <c r="H615" s="29" t="s">
        <v>12</v>
      </c>
      <c r="I615" s="29" t="s">
        <v>12</v>
      </c>
      <c r="J615" s="72">
        <v>4</v>
      </c>
      <c r="K615" s="55" t="s">
        <v>173</v>
      </c>
      <c r="L615">
        <f t="shared" si="73"/>
        <v>94</v>
      </c>
      <c r="M615">
        <f t="shared" si="74"/>
        <v>108</v>
      </c>
      <c r="N615">
        <f t="shared" si="75"/>
        <v>0</v>
      </c>
      <c r="O615" t="e">
        <f t="shared" si="76"/>
        <v>#VALUE!</v>
      </c>
      <c r="P615">
        <f t="shared" si="78"/>
        <v>2</v>
      </c>
      <c r="Q615" t="e">
        <f t="shared" si="79"/>
        <v>#VALUE!</v>
      </c>
      <c r="R615" t="e">
        <f t="shared" si="77"/>
        <v>#VALUE!</v>
      </c>
    </row>
    <row r="616" spans="1:18" x14ac:dyDescent="0.25">
      <c r="A616" s="7" t="s">
        <v>10</v>
      </c>
      <c r="B616" s="7" t="s">
        <v>88</v>
      </c>
      <c r="C616" s="30">
        <v>49</v>
      </c>
      <c r="D616" s="60">
        <v>65</v>
      </c>
      <c r="E616" s="61">
        <v>67</v>
      </c>
      <c r="F616" s="35">
        <v>81</v>
      </c>
      <c r="G616" s="38">
        <v>81</v>
      </c>
      <c r="H616" s="38">
        <v>83</v>
      </c>
      <c r="I616" s="38">
        <v>83</v>
      </c>
      <c r="J616" s="72">
        <v>8</v>
      </c>
      <c r="K616" s="55" t="s">
        <v>173</v>
      </c>
      <c r="L616">
        <f t="shared" si="73"/>
        <v>66</v>
      </c>
      <c r="M616">
        <f t="shared" si="74"/>
        <v>82</v>
      </c>
      <c r="N616">
        <f t="shared" si="75"/>
        <v>2</v>
      </c>
      <c r="O616">
        <f t="shared" si="76"/>
        <v>2</v>
      </c>
      <c r="P616">
        <f t="shared" si="78"/>
        <v>2</v>
      </c>
      <c r="Q616" t="e">
        <f t="shared" si="79"/>
        <v>#VALUE!</v>
      </c>
      <c r="R616" t="e">
        <f t="shared" si="77"/>
        <v>#VALUE!</v>
      </c>
    </row>
    <row r="617" spans="1:18" x14ac:dyDescent="0.25">
      <c r="A617" s="7" t="s">
        <v>10</v>
      </c>
      <c r="B617" s="7" t="s">
        <v>79</v>
      </c>
      <c r="C617" s="30">
        <v>58</v>
      </c>
      <c r="D617" s="60">
        <v>75</v>
      </c>
      <c r="E617" s="61">
        <v>78</v>
      </c>
      <c r="F617" s="35">
        <v>92</v>
      </c>
      <c r="G617" s="38">
        <v>92</v>
      </c>
      <c r="H617" s="38">
        <v>94</v>
      </c>
      <c r="I617" s="38">
        <v>96</v>
      </c>
      <c r="J617" s="72">
        <v>8</v>
      </c>
      <c r="K617" s="55" t="s">
        <v>173</v>
      </c>
      <c r="L617">
        <f t="shared" si="73"/>
        <v>76.5</v>
      </c>
      <c r="M617">
        <f t="shared" si="74"/>
        <v>93.5</v>
      </c>
      <c r="N617">
        <f t="shared" si="75"/>
        <v>3</v>
      </c>
      <c r="O617">
        <f t="shared" si="76"/>
        <v>4</v>
      </c>
      <c r="P617">
        <f t="shared" si="78"/>
        <v>2</v>
      </c>
      <c r="Q617">
        <f t="shared" si="79"/>
        <v>2</v>
      </c>
      <c r="R617">
        <f t="shared" si="77"/>
        <v>5</v>
      </c>
    </row>
    <row r="618" spans="1:18" x14ac:dyDescent="0.25">
      <c r="A618" s="7" t="s">
        <v>10</v>
      </c>
      <c r="B618" s="7" t="s">
        <v>62</v>
      </c>
      <c r="C618" s="30">
        <v>66</v>
      </c>
      <c r="D618" s="60">
        <v>84</v>
      </c>
      <c r="E618" s="61">
        <v>86</v>
      </c>
      <c r="F618" s="35">
        <v>108</v>
      </c>
      <c r="G618" s="29" t="s">
        <v>12</v>
      </c>
      <c r="H618" s="29" t="s">
        <v>12</v>
      </c>
      <c r="I618" s="29" t="s">
        <v>12</v>
      </c>
      <c r="J618" s="72">
        <v>4</v>
      </c>
      <c r="K618" s="55" t="s">
        <v>173</v>
      </c>
      <c r="L618">
        <f t="shared" si="73"/>
        <v>85</v>
      </c>
      <c r="M618">
        <f t="shared" si="74"/>
        <v>108</v>
      </c>
      <c r="N618">
        <f t="shared" si="75"/>
        <v>2</v>
      </c>
      <c r="O618" t="e">
        <f t="shared" si="76"/>
        <v>#VALUE!</v>
      </c>
      <c r="P618">
        <f t="shared" si="78"/>
        <v>2</v>
      </c>
      <c r="Q618">
        <f t="shared" si="79"/>
        <v>2</v>
      </c>
      <c r="R618">
        <f t="shared" si="77"/>
        <v>5</v>
      </c>
    </row>
    <row r="619" spans="1:18" x14ac:dyDescent="0.25">
      <c r="A619" s="7" t="s">
        <v>10</v>
      </c>
      <c r="B619" s="7" t="s">
        <v>80</v>
      </c>
      <c r="C619" s="30">
        <v>80</v>
      </c>
      <c r="D619" s="60">
        <v>98</v>
      </c>
      <c r="E619" s="61">
        <v>98</v>
      </c>
      <c r="F619" s="35" t="s">
        <v>12</v>
      </c>
      <c r="G619" s="29" t="s">
        <v>12</v>
      </c>
      <c r="H619" s="29" t="s">
        <v>12</v>
      </c>
      <c r="I619" s="29" t="s">
        <v>12</v>
      </c>
      <c r="J619" s="72">
        <v>2</v>
      </c>
      <c r="K619" s="55" t="s">
        <v>173</v>
      </c>
      <c r="L619">
        <f t="shared" si="73"/>
        <v>98</v>
      </c>
      <c r="M619" t="e">
        <f t="shared" si="74"/>
        <v>#DIV/0!</v>
      </c>
      <c r="N619">
        <f t="shared" si="75"/>
        <v>0</v>
      </c>
      <c r="O619" t="e">
        <f t="shared" si="76"/>
        <v>#VALUE!</v>
      </c>
      <c r="P619">
        <f t="shared" si="78"/>
        <v>2</v>
      </c>
      <c r="Q619" t="e">
        <f t="shared" si="79"/>
        <v>#VALUE!</v>
      </c>
      <c r="R619" t="e">
        <f t="shared" si="77"/>
        <v>#VALUE!</v>
      </c>
    </row>
    <row r="620" spans="1:18" x14ac:dyDescent="0.25">
      <c r="A620" s="7" t="s">
        <v>10</v>
      </c>
      <c r="B620" s="7" t="s">
        <v>95</v>
      </c>
      <c r="C620" s="30">
        <v>53</v>
      </c>
      <c r="D620" s="60">
        <v>74</v>
      </c>
      <c r="E620" s="61">
        <v>74</v>
      </c>
      <c r="F620" s="35">
        <v>97</v>
      </c>
      <c r="G620" s="38">
        <v>98</v>
      </c>
      <c r="H620" s="38">
        <v>101</v>
      </c>
      <c r="I620" s="38">
        <v>102</v>
      </c>
      <c r="J620" s="72">
        <v>4</v>
      </c>
      <c r="K620" s="55" t="s">
        <v>173</v>
      </c>
      <c r="L620">
        <f t="shared" si="73"/>
        <v>74</v>
      </c>
      <c r="M620">
        <f t="shared" si="74"/>
        <v>99.5</v>
      </c>
      <c r="N620">
        <f t="shared" si="75"/>
        <v>0</v>
      </c>
      <c r="O620">
        <f t="shared" si="76"/>
        <v>5</v>
      </c>
      <c r="P620">
        <f t="shared" si="78"/>
        <v>2</v>
      </c>
      <c r="Q620" t="e">
        <f t="shared" si="79"/>
        <v>#VALUE!</v>
      </c>
      <c r="R620" t="e">
        <f t="shared" si="77"/>
        <v>#VALUE!</v>
      </c>
    </row>
    <row r="621" spans="1:18" x14ac:dyDescent="0.25">
      <c r="A621" s="7" t="s">
        <v>10</v>
      </c>
      <c r="B621" s="7" t="s">
        <v>38</v>
      </c>
      <c r="C621" s="30">
        <v>60</v>
      </c>
      <c r="D621" s="60">
        <v>77</v>
      </c>
      <c r="E621" s="61">
        <v>78</v>
      </c>
      <c r="F621" s="35">
        <v>93</v>
      </c>
      <c r="G621" s="38">
        <v>95</v>
      </c>
      <c r="H621" s="38">
        <v>95</v>
      </c>
      <c r="I621" s="38">
        <v>96</v>
      </c>
      <c r="J621" s="72">
        <v>8</v>
      </c>
      <c r="K621" s="55" t="s">
        <v>173</v>
      </c>
      <c r="L621">
        <f t="shared" si="73"/>
        <v>77.5</v>
      </c>
      <c r="M621">
        <f t="shared" si="74"/>
        <v>94.75</v>
      </c>
      <c r="N621">
        <f t="shared" si="75"/>
        <v>1</v>
      </c>
      <c r="O621">
        <f t="shared" si="76"/>
        <v>3</v>
      </c>
      <c r="P621">
        <f t="shared" si="78"/>
        <v>2</v>
      </c>
      <c r="Q621">
        <f t="shared" si="79"/>
        <v>1</v>
      </c>
      <c r="R621">
        <f t="shared" si="77"/>
        <v>6</v>
      </c>
    </row>
    <row r="622" spans="1:18" x14ac:dyDescent="0.25">
      <c r="A622" s="7" t="s">
        <v>10</v>
      </c>
      <c r="B622" s="7" t="s">
        <v>66</v>
      </c>
      <c r="C622" s="30">
        <v>70</v>
      </c>
      <c r="D622" s="60">
        <v>90</v>
      </c>
      <c r="E622" s="61">
        <v>90</v>
      </c>
      <c r="F622" s="35" t="s">
        <v>12</v>
      </c>
      <c r="G622" s="29" t="s">
        <v>12</v>
      </c>
      <c r="H622" s="29" t="s">
        <v>12</v>
      </c>
      <c r="I622" s="29" t="s">
        <v>12</v>
      </c>
      <c r="J622" s="72">
        <v>4</v>
      </c>
      <c r="K622" s="55" t="s">
        <v>173</v>
      </c>
      <c r="L622">
        <f t="shared" si="73"/>
        <v>90</v>
      </c>
      <c r="M622" t="e">
        <f t="shared" si="74"/>
        <v>#DIV/0!</v>
      </c>
      <c r="N622">
        <f t="shared" si="75"/>
        <v>0</v>
      </c>
      <c r="O622" t="e">
        <f t="shared" si="76"/>
        <v>#VALUE!</v>
      </c>
      <c r="P622">
        <f t="shared" si="78"/>
        <v>2</v>
      </c>
      <c r="Q622">
        <f t="shared" si="79"/>
        <v>2</v>
      </c>
      <c r="R622">
        <f t="shared" si="77"/>
        <v>5</v>
      </c>
    </row>
    <row r="623" spans="1:18" x14ac:dyDescent="0.25">
      <c r="A623" s="7" t="s">
        <v>10</v>
      </c>
      <c r="B623" s="7" t="s">
        <v>39</v>
      </c>
      <c r="C623" s="30">
        <v>56</v>
      </c>
      <c r="D623" s="60">
        <v>72</v>
      </c>
      <c r="E623" s="61">
        <v>73</v>
      </c>
      <c r="F623" s="35">
        <v>87</v>
      </c>
      <c r="G623" s="38">
        <v>89</v>
      </c>
      <c r="H623" s="38">
        <v>89</v>
      </c>
      <c r="I623" s="38">
        <v>89</v>
      </c>
      <c r="J623" s="72">
        <v>8</v>
      </c>
      <c r="K623" s="55" t="s">
        <v>173</v>
      </c>
      <c r="L623">
        <f t="shared" si="73"/>
        <v>72.5</v>
      </c>
      <c r="M623">
        <f t="shared" si="74"/>
        <v>88.5</v>
      </c>
      <c r="N623">
        <f t="shared" si="75"/>
        <v>1</v>
      </c>
      <c r="O623">
        <f t="shared" si="76"/>
        <v>2</v>
      </c>
      <c r="P623">
        <f t="shared" si="78"/>
        <v>2</v>
      </c>
      <c r="Q623" t="e">
        <f t="shared" si="79"/>
        <v>#VALUE!</v>
      </c>
      <c r="R623" t="e">
        <f t="shared" si="77"/>
        <v>#VALUE!</v>
      </c>
    </row>
    <row r="624" spans="1:18" x14ac:dyDescent="0.25">
      <c r="A624" s="7" t="s">
        <v>10</v>
      </c>
      <c r="B624" s="7" t="s">
        <v>40</v>
      </c>
      <c r="C624" s="30">
        <v>79</v>
      </c>
      <c r="D624" s="60">
        <v>100</v>
      </c>
      <c r="E624" s="61">
        <v>100</v>
      </c>
      <c r="F624" s="35" t="s">
        <v>12</v>
      </c>
      <c r="G624" s="29" t="s">
        <v>12</v>
      </c>
      <c r="H624" s="29" t="s">
        <v>12</v>
      </c>
      <c r="I624" s="29" t="s">
        <v>12</v>
      </c>
      <c r="J624" s="72">
        <v>2</v>
      </c>
      <c r="K624" s="55" t="s">
        <v>173</v>
      </c>
      <c r="L624">
        <f t="shared" si="73"/>
        <v>100</v>
      </c>
      <c r="M624" t="e">
        <f t="shared" si="74"/>
        <v>#DIV/0!</v>
      </c>
      <c r="N624">
        <f t="shared" si="75"/>
        <v>0</v>
      </c>
      <c r="O624" t="e">
        <f t="shared" si="76"/>
        <v>#VALUE!</v>
      </c>
      <c r="P624">
        <f t="shared" si="78"/>
        <v>2</v>
      </c>
      <c r="Q624">
        <f t="shared" si="79"/>
        <v>2</v>
      </c>
      <c r="R624">
        <f t="shared" si="77"/>
        <v>5</v>
      </c>
    </row>
    <row r="625" spans="1:18" x14ac:dyDescent="0.25">
      <c r="A625" s="7" t="s">
        <v>10</v>
      </c>
      <c r="B625" s="7" t="s">
        <v>90</v>
      </c>
      <c r="C625" s="30">
        <v>68</v>
      </c>
      <c r="D625" s="60">
        <v>88</v>
      </c>
      <c r="E625" s="61">
        <v>89</v>
      </c>
      <c r="F625" s="35" t="s">
        <v>12</v>
      </c>
      <c r="G625" s="29" t="s">
        <v>12</v>
      </c>
      <c r="H625" s="29" t="s">
        <v>12</v>
      </c>
      <c r="I625" s="29" t="s">
        <v>12</v>
      </c>
      <c r="J625" s="72">
        <v>4</v>
      </c>
      <c r="K625" s="55" t="s">
        <v>173</v>
      </c>
      <c r="L625">
        <f t="shared" si="73"/>
        <v>88.5</v>
      </c>
      <c r="M625" t="e">
        <f t="shared" si="74"/>
        <v>#DIV/0!</v>
      </c>
      <c r="N625">
        <f t="shared" si="75"/>
        <v>1</v>
      </c>
      <c r="O625" t="e">
        <f t="shared" si="76"/>
        <v>#VALUE!</v>
      </c>
      <c r="P625">
        <f t="shared" si="78"/>
        <v>2</v>
      </c>
      <c r="Q625" t="e">
        <f t="shared" si="79"/>
        <v>#VALUE!</v>
      </c>
      <c r="R625" t="e">
        <f t="shared" si="77"/>
        <v>#VALUE!</v>
      </c>
    </row>
    <row r="626" spans="1:18" x14ac:dyDescent="0.25">
      <c r="A626" s="7" t="s">
        <v>10</v>
      </c>
      <c r="B626" s="7" t="s">
        <v>67</v>
      </c>
      <c r="C626" s="30">
        <v>69</v>
      </c>
      <c r="D626" s="60">
        <v>89</v>
      </c>
      <c r="E626" s="61">
        <v>89</v>
      </c>
      <c r="F626" s="35">
        <v>106</v>
      </c>
      <c r="G626" s="38">
        <v>107</v>
      </c>
      <c r="H626" s="38">
        <v>107</v>
      </c>
      <c r="I626" s="29" t="s">
        <v>12</v>
      </c>
      <c r="J626" s="72">
        <v>4</v>
      </c>
      <c r="K626" s="55" t="s">
        <v>173</v>
      </c>
      <c r="L626">
        <f t="shared" si="73"/>
        <v>89</v>
      </c>
      <c r="M626">
        <f t="shared" si="74"/>
        <v>106.66666666666667</v>
      </c>
      <c r="N626">
        <f t="shared" si="75"/>
        <v>0</v>
      </c>
      <c r="O626" t="e">
        <f t="shared" si="76"/>
        <v>#VALUE!</v>
      </c>
      <c r="P626">
        <f t="shared" si="78"/>
        <v>2</v>
      </c>
      <c r="Q626" t="e">
        <f t="shared" si="79"/>
        <v>#VALUE!</v>
      </c>
      <c r="R626" t="e">
        <f t="shared" si="77"/>
        <v>#VALUE!</v>
      </c>
    </row>
    <row r="627" spans="1:18" x14ac:dyDescent="0.25">
      <c r="A627" s="7" t="s">
        <v>10</v>
      </c>
      <c r="B627" s="7" t="s">
        <v>82</v>
      </c>
      <c r="C627" s="30">
        <v>52</v>
      </c>
      <c r="D627" s="60">
        <v>68</v>
      </c>
      <c r="E627" s="61">
        <v>69</v>
      </c>
      <c r="F627" s="35">
        <v>82</v>
      </c>
      <c r="G627" s="38">
        <v>85</v>
      </c>
      <c r="H627" s="38">
        <v>85</v>
      </c>
      <c r="I627" s="38">
        <v>87</v>
      </c>
      <c r="J627" s="72">
        <v>8</v>
      </c>
      <c r="K627" s="55" t="s">
        <v>173</v>
      </c>
      <c r="L627">
        <f t="shared" si="73"/>
        <v>68.5</v>
      </c>
      <c r="M627">
        <f t="shared" si="74"/>
        <v>84.75</v>
      </c>
      <c r="N627">
        <f t="shared" si="75"/>
        <v>1</v>
      </c>
      <c r="O627">
        <f t="shared" si="76"/>
        <v>5</v>
      </c>
      <c r="P627">
        <f t="shared" si="78"/>
        <v>2</v>
      </c>
      <c r="Q627" t="e">
        <f t="shared" si="79"/>
        <v>#VALUE!</v>
      </c>
      <c r="R627" t="e">
        <f t="shared" si="77"/>
        <v>#VALUE!</v>
      </c>
    </row>
    <row r="628" spans="1:18" x14ac:dyDescent="0.25">
      <c r="A628" s="7" t="s">
        <v>10</v>
      </c>
      <c r="B628" s="7" t="s">
        <v>68</v>
      </c>
      <c r="C628" s="30">
        <v>60</v>
      </c>
      <c r="D628" s="60">
        <v>78</v>
      </c>
      <c r="E628" s="61">
        <v>79</v>
      </c>
      <c r="F628" s="35">
        <v>96</v>
      </c>
      <c r="G628" s="38">
        <v>97</v>
      </c>
      <c r="H628" s="38">
        <v>97</v>
      </c>
      <c r="I628" s="38">
        <v>100</v>
      </c>
      <c r="J628" s="72">
        <v>5</v>
      </c>
      <c r="K628" s="55" t="s">
        <v>173</v>
      </c>
      <c r="L628">
        <f t="shared" si="73"/>
        <v>78.5</v>
      </c>
      <c r="M628">
        <f t="shared" si="74"/>
        <v>97.5</v>
      </c>
      <c r="N628">
        <f t="shared" si="75"/>
        <v>1</v>
      </c>
      <c r="O628">
        <f t="shared" si="76"/>
        <v>4</v>
      </c>
      <c r="P628">
        <f t="shared" si="78"/>
        <v>2</v>
      </c>
      <c r="Q628">
        <f t="shared" si="79"/>
        <v>1</v>
      </c>
      <c r="R628">
        <f t="shared" si="77"/>
        <v>6</v>
      </c>
    </row>
    <row r="629" spans="1:18" x14ac:dyDescent="0.25">
      <c r="A629" s="7" t="s">
        <v>10</v>
      </c>
      <c r="B629" s="7" t="s">
        <v>96</v>
      </c>
      <c r="C629" s="30">
        <v>59</v>
      </c>
      <c r="D629" s="60">
        <v>75</v>
      </c>
      <c r="E629" s="61">
        <v>76</v>
      </c>
      <c r="F629" s="35">
        <v>93</v>
      </c>
      <c r="G629" s="38">
        <v>96</v>
      </c>
      <c r="H629" s="38">
        <v>98</v>
      </c>
      <c r="I629" s="38">
        <v>98</v>
      </c>
      <c r="J629" s="72">
        <v>6</v>
      </c>
      <c r="K629" s="55" t="s">
        <v>173</v>
      </c>
      <c r="L629">
        <f t="shared" si="73"/>
        <v>75.5</v>
      </c>
      <c r="M629">
        <f t="shared" si="74"/>
        <v>96.25</v>
      </c>
      <c r="N629">
        <f t="shared" si="75"/>
        <v>1</v>
      </c>
      <c r="O629">
        <f t="shared" si="76"/>
        <v>5</v>
      </c>
      <c r="P629">
        <f t="shared" si="78"/>
        <v>2</v>
      </c>
      <c r="Q629">
        <f t="shared" si="79"/>
        <v>2</v>
      </c>
      <c r="R629">
        <f t="shared" si="77"/>
        <v>5</v>
      </c>
    </row>
    <row r="630" spans="1:18" x14ac:dyDescent="0.25">
      <c r="A630" s="7" t="s">
        <v>10</v>
      </c>
      <c r="B630" s="7" t="s">
        <v>69</v>
      </c>
      <c r="C630" s="30">
        <v>104</v>
      </c>
      <c r="D630" s="60" t="s">
        <v>12</v>
      </c>
      <c r="E630" s="61" t="s">
        <v>12</v>
      </c>
      <c r="F630" s="35" t="s">
        <v>12</v>
      </c>
      <c r="G630" s="29" t="s">
        <v>12</v>
      </c>
      <c r="H630" s="29" t="s">
        <v>12</v>
      </c>
      <c r="I630" s="29" t="s">
        <v>12</v>
      </c>
      <c r="J630" s="72">
        <v>1</v>
      </c>
      <c r="K630" s="55" t="s">
        <v>173</v>
      </c>
      <c r="L630" t="e">
        <f t="shared" si="73"/>
        <v>#DIV/0!</v>
      </c>
      <c r="M630" t="e">
        <f t="shared" si="74"/>
        <v>#DIV/0!</v>
      </c>
      <c r="N630" t="e">
        <f t="shared" si="75"/>
        <v>#VALUE!</v>
      </c>
      <c r="O630" t="e">
        <f t="shared" si="76"/>
        <v>#VALUE!</v>
      </c>
      <c r="P630" t="e">
        <f t="shared" si="78"/>
        <v>#VALUE!</v>
      </c>
      <c r="Q630">
        <f t="shared" si="79"/>
        <v>1</v>
      </c>
      <c r="R630" t="e">
        <f t="shared" si="77"/>
        <v>#VALUE!</v>
      </c>
    </row>
    <row r="631" spans="1:18" x14ac:dyDescent="0.25">
      <c r="A631" s="7" t="s">
        <v>10</v>
      </c>
      <c r="B631" s="7" t="s">
        <v>41</v>
      </c>
      <c r="C631" s="30">
        <v>48</v>
      </c>
      <c r="D631" s="60">
        <v>63</v>
      </c>
      <c r="E631" s="61">
        <v>63</v>
      </c>
      <c r="F631" s="35">
        <v>74</v>
      </c>
      <c r="G631" s="38">
        <v>74</v>
      </c>
      <c r="H631" s="38">
        <v>75</v>
      </c>
      <c r="I631" s="38">
        <v>76</v>
      </c>
      <c r="J631" s="72">
        <v>16</v>
      </c>
      <c r="K631" s="55" t="s">
        <v>173</v>
      </c>
      <c r="L631">
        <f t="shared" si="73"/>
        <v>63</v>
      </c>
      <c r="M631">
        <f t="shared" si="74"/>
        <v>74.75</v>
      </c>
      <c r="N631">
        <f t="shared" si="75"/>
        <v>0</v>
      </c>
      <c r="O631">
        <f t="shared" si="76"/>
        <v>2</v>
      </c>
      <c r="P631">
        <f t="shared" si="78"/>
        <v>2</v>
      </c>
      <c r="Q631" t="e">
        <f t="shared" si="79"/>
        <v>#VALUE!</v>
      </c>
      <c r="R631" t="e">
        <f t="shared" si="77"/>
        <v>#VALUE!</v>
      </c>
    </row>
    <row r="632" spans="1:18" x14ac:dyDescent="0.25">
      <c r="A632" s="7" t="s">
        <v>10</v>
      </c>
      <c r="B632" s="7" t="s">
        <v>42</v>
      </c>
      <c r="C632" s="30">
        <v>58</v>
      </c>
      <c r="D632" s="60">
        <v>77</v>
      </c>
      <c r="E632" s="61">
        <v>80</v>
      </c>
      <c r="F632" s="35">
        <v>94</v>
      </c>
      <c r="G632" s="38">
        <v>94</v>
      </c>
      <c r="H632" s="38">
        <v>101</v>
      </c>
      <c r="I632" s="38">
        <v>101</v>
      </c>
      <c r="J632" s="72">
        <v>6</v>
      </c>
      <c r="K632" s="55" t="s">
        <v>173</v>
      </c>
      <c r="L632">
        <f t="shared" si="73"/>
        <v>78.5</v>
      </c>
      <c r="M632">
        <f t="shared" si="74"/>
        <v>97.5</v>
      </c>
      <c r="N632">
        <f t="shared" si="75"/>
        <v>3</v>
      </c>
      <c r="O632">
        <f t="shared" si="76"/>
        <v>7</v>
      </c>
      <c r="P632">
        <f t="shared" si="78"/>
        <v>2</v>
      </c>
      <c r="Q632">
        <f t="shared" si="79"/>
        <v>2</v>
      </c>
      <c r="R632">
        <f t="shared" si="77"/>
        <v>5</v>
      </c>
    </row>
    <row r="633" spans="1:18" x14ac:dyDescent="0.25">
      <c r="A633" s="7" t="s">
        <v>10</v>
      </c>
      <c r="B633" s="7" t="s">
        <v>43</v>
      </c>
      <c r="C633" s="30">
        <v>85</v>
      </c>
      <c r="D633" s="60">
        <v>106</v>
      </c>
      <c r="E633" s="61" t="s">
        <v>12</v>
      </c>
      <c r="F633" s="35" t="s">
        <v>12</v>
      </c>
      <c r="G633" s="29" t="s">
        <v>12</v>
      </c>
      <c r="H633" s="29" t="s">
        <v>12</v>
      </c>
      <c r="I633" s="29" t="s">
        <v>12</v>
      </c>
      <c r="J633" s="72">
        <v>2</v>
      </c>
      <c r="K633" s="55" t="s">
        <v>173</v>
      </c>
      <c r="L633">
        <f t="shared" si="73"/>
        <v>106</v>
      </c>
      <c r="M633" t="e">
        <f t="shared" si="74"/>
        <v>#DIV/0!</v>
      </c>
      <c r="N633" t="e">
        <f t="shared" si="75"/>
        <v>#VALUE!</v>
      </c>
      <c r="O633" t="e">
        <f t="shared" si="76"/>
        <v>#VALUE!</v>
      </c>
      <c r="P633" t="e">
        <f t="shared" si="78"/>
        <v>#VALUE!</v>
      </c>
      <c r="Q633">
        <f t="shared" si="79"/>
        <v>1</v>
      </c>
      <c r="R633" t="e">
        <f t="shared" si="77"/>
        <v>#VALUE!</v>
      </c>
    </row>
    <row r="634" spans="1:18" x14ac:dyDescent="0.25">
      <c r="A634" s="7" t="s">
        <v>10</v>
      </c>
      <c r="B634" s="7" t="s">
        <v>72</v>
      </c>
      <c r="C634" s="30">
        <v>80</v>
      </c>
      <c r="D634" s="60" t="s">
        <v>12</v>
      </c>
      <c r="E634" s="61" t="s">
        <v>12</v>
      </c>
      <c r="F634" s="35" t="s">
        <v>12</v>
      </c>
      <c r="G634" s="29" t="s">
        <v>12</v>
      </c>
      <c r="H634" s="29" t="s">
        <v>12</v>
      </c>
      <c r="I634" s="29" t="s">
        <v>12</v>
      </c>
      <c r="J634" s="72">
        <v>1</v>
      </c>
      <c r="K634" s="55" t="s">
        <v>173</v>
      </c>
      <c r="L634" t="e">
        <f t="shared" si="73"/>
        <v>#DIV/0!</v>
      </c>
      <c r="M634" t="e">
        <f t="shared" si="74"/>
        <v>#DIV/0!</v>
      </c>
      <c r="N634" t="e">
        <f t="shared" si="75"/>
        <v>#VALUE!</v>
      </c>
      <c r="O634" t="e">
        <f t="shared" si="76"/>
        <v>#VALUE!</v>
      </c>
      <c r="P634" t="e">
        <f t="shared" si="78"/>
        <v>#VALUE!</v>
      </c>
      <c r="Q634" t="e">
        <f t="shared" si="79"/>
        <v>#VALUE!</v>
      </c>
      <c r="R634" t="e">
        <f t="shared" si="77"/>
        <v>#VALUE!</v>
      </c>
    </row>
    <row r="635" spans="1:18" x14ac:dyDescent="0.25">
      <c r="A635" s="7" t="s">
        <v>10</v>
      </c>
      <c r="B635" s="7" t="s">
        <v>45</v>
      </c>
      <c r="C635" s="30">
        <v>63</v>
      </c>
      <c r="D635" s="60">
        <v>80</v>
      </c>
      <c r="E635" s="61">
        <v>81</v>
      </c>
      <c r="F635" s="35">
        <v>97</v>
      </c>
      <c r="G635" s="38">
        <v>97</v>
      </c>
      <c r="H635" s="29" t="s">
        <v>12</v>
      </c>
      <c r="I635" s="29" t="s">
        <v>12</v>
      </c>
      <c r="J635" s="72">
        <v>4</v>
      </c>
      <c r="K635" s="55" t="s">
        <v>173</v>
      </c>
      <c r="L635">
        <f t="shared" si="73"/>
        <v>80.5</v>
      </c>
      <c r="M635">
        <f t="shared" si="74"/>
        <v>97</v>
      </c>
      <c r="N635">
        <f t="shared" si="75"/>
        <v>1</v>
      </c>
      <c r="O635" t="e">
        <f t="shared" si="76"/>
        <v>#VALUE!</v>
      </c>
      <c r="P635">
        <f t="shared" si="78"/>
        <v>2</v>
      </c>
      <c r="Q635" t="e">
        <f t="shared" si="79"/>
        <v>#VALUE!</v>
      </c>
      <c r="R635" t="e">
        <f t="shared" si="77"/>
        <v>#VALUE!</v>
      </c>
    </row>
    <row r="636" spans="1:18" x14ac:dyDescent="0.25">
      <c r="A636" s="7" t="s">
        <v>10</v>
      </c>
      <c r="B636" s="7" t="s">
        <v>109</v>
      </c>
      <c r="C636" s="30">
        <v>93</v>
      </c>
      <c r="D636" s="60" t="s">
        <v>12</v>
      </c>
      <c r="E636" s="61" t="s">
        <v>12</v>
      </c>
      <c r="F636" s="35" t="s">
        <v>12</v>
      </c>
      <c r="G636" s="29" t="s">
        <v>12</v>
      </c>
      <c r="H636" s="29" t="s">
        <v>12</v>
      </c>
      <c r="I636" s="29" t="s">
        <v>12</v>
      </c>
      <c r="J636" s="72">
        <v>2</v>
      </c>
      <c r="K636" s="55" t="s">
        <v>173</v>
      </c>
      <c r="L636" t="e">
        <f t="shared" si="73"/>
        <v>#DIV/0!</v>
      </c>
      <c r="M636" t="e">
        <f t="shared" si="74"/>
        <v>#DIV/0!</v>
      </c>
      <c r="N636" t="e">
        <f t="shared" si="75"/>
        <v>#VALUE!</v>
      </c>
      <c r="O636" t="e">
        <f t="shared" si="76"/>
        <v>#VALUE!</v>
      </c>
      <c r="P636" t="e">
        <f t="shared" si="78"/>
        <v>#VALUE!</v>
      </c>
      <c r="Q636" t="e">
        <f t="shared" si="79"/>
        <v>#VALUE!</v>
      </c>
      <c r="R636" t="e">
        <f t="shared" si="77"/>
        <v>#VALUE!</v>
      </c>
    </row>
    <row r="637" spans="1:18" x14ac:dyDescent="0.25">
      <c r="A637" s="7" t="s">
        <v>10</v>
      </c>
      <c r="B637" s="7" t="s">
        <v>105</v>
      </c>
      <c r="C637" s="30">
        <v>64</v>
      </c>
      <c r="D637" s="60">
        <v>93</v>
      </c>
      <c r="E637" s="61">
        <v>93</v>
      </c>
      <c r="F637" s="35" t="s">
        <v>12</v>
      </c>
      <c r="G637" s="29" t="s">
        <v>12</v>
      </c>
      <c r="H637" s="29" t="s">
        <v>12</v>
      </c>
      <c r="I637" s="29" t="s">
        <v>12</v>
      </c>
      <c r="J637" s="72">
        <v>4</v>
      </c>
      <c r="K637" s="55" t="s">
        <v>173</v>
      </c>
      <c r="L637">
        <f t="shared" si="73"/>
        <v>93</v>
      </c>
      <c r="M637" t="e">
        <f t="shared" si="74"/>
        <v>#DIV/0!</v>
      </c>
      <c r="N637">
        <f t="shared" si="75"/>
        <v>0</v>
      </c>
      <c r="O637" t="e">
        <f t="shared" si="76"/>
        <v>#VALUE!</v>
      </c>
      <c r="P637">
        <f t="shared" si="78"/>
        <v>2</v>
      </c>
      <c r="Q637" t="e">
        <f t="shared" si="79"/>
        <v>#VALUE!</v>
      </c>
      <c r="R637" t="e">
        <f t="shared" si="77"/>
        <v>#VALUE!</v>
      </c>
    </row>
    <row r="638" spans="1:18" x14ac:dyDescent="0.25">
      <c r="A638" s="7" t="s">
        <v>10</v>
      </c>
      <c r="B638" s="7" t="s">
        <v>46</v>
      </c>
      <c r="C638" s="30" t="s">
        <v>12</v>
      </c>
      <c r="D638" s="60" t="s">
        <v>12</v>
      </c>
      <c r="E638" s="61" t="s">
        <v>12</v>
      </c>
      <c r="F638" s="35" t="s">
        <v>12</v>
      </c>
      <c r="G638" s="29" t="s">
        <v>12</v>
      </c>
      <c r="H638" s="29" t="s">
        <v>12</v>
      </c>
      <c r="I638" s="29" t="s">
        <v>12</v>
      </c>
      <c r="J638" s="72">
        <v>1</v>
      </c>
      <c r="K638" s="55" t="s">
        <v>173</v>
      </c>
      <c r="L638" t="e">
        <f t="shared" si="73"/>
        <v>#DIV/0!</v>
      </c>
      <c r="M638" t="e">
        <f t="shared" si="74"/>
        <v>#DIV/0!</v>
      </c>
      <c r="N638" t="e">
        <f t="shared" si="75"/>
        <v>#VALUE!</v>
      </c>
      <c r="O638" t="e">
        <f t="shared" si="76"/>
        <v>#VALUE!</v>
      </c>
      <c r="P638" t="e">
        <f t="shared" si="78"/>
        <v>#VALUE!</v>
      </c>
      <c r="Q638" t="e">
        <f t="shared" si="79"/>
        <v>#VALUE!</v>
      </c>
      <c r="R638" t="e">
        <f t="shared" si="77"/>
        <v>#VALUE!</v>
      </c>
    </row>
    <row r="639" spans="1:18" x14ac:dyDescent="0.25">
      <c r="A639" s="7" t="s">
        <v>10</v>
      </c>
      <c r="B639" s="7" t="s">
        <v>97</v>
      </c>
      <c r="C639" s="30">
        <v>77</v>
      </c>
      <c r="D639" s="60">
        <v>102</v>
      </c>
      <c r="E639" s="61" t="s">
        <v>12</v>
      </c>
      <c r="F639" s="35" t="s">
        <v>12</v>
      </c>
      <c r="G639" s="29" t="s">
        <v>12</v>
      </c>
      <c r="H639" s="29" t="s">
        <v>12</v>
      </c>
      <c r="I639" s="29" t="s">
        <v>12</v>
      </c>
      <c r="J639" s="72">
        <v>2</v>
      </c>
      <c r="K639" s="55" t="s">
        <v>173</v>
      </c>
      <c r="L639">
        <f t="shared" si="73"/>
        <v>102</v>
      </c>
      <c r="M639" t="e">
        <f t="shared" si="74"/>
        <v>#DIV/0!</v>
      </c>
      <c r="N639" t="e">
        <f t="shared" si="75"/>
        <v>#VALUE!</v>
      </c>
      <c r="O639" t="e">
        <f t="shared" si="76"/>
        <v>#VALUE!</v>
      </c>
      <c r="P639" t="e">
        <f t="shared" si="78"/>
        <v>#VALUE!</v>
      </c>
      <c r="Q639" t="e">
        <f t="shared" si="79"/>
        <v>#VALUE!</v>
      </c>
      <c r="R639" t="e">
        <f t="shared" si="77"/>
        <v>#VALUE!</v>
      </c>
    </row>
    <row r="640" spans="1:18" x14ac:dyDescent="0.25">
      <c r="A640" s="7" t="s">
        <v>10</v>
      </c>
      <c r="B640" s="7" t="s">
        <v>98</v>
      </c>
      <c r="C640" s="30">
        <v>93</v>
      </c>
      <c r="D640" s="60" t="s">
        <v>12</v>
      </c>
      <c r="E640" s="61" t="s">
        <v>12</v>
      </c>
      <c r="F640" s="35" t="s">
        <v>12</v>
      </c>
      <c r="G640" s="29" t="s">
        <v>12</v>
      </c>
      <c r="H640" s="29" t="s">
        <v>12</v>
      </c>
      <c r="I640" s="29" t="s">
        <v>12</v>
      </c>
      <c r="J640" s="72">
        <v>2</v>
      </c>
      <c r="K640" s="55" t="s">
        <v>173</v>
      </c>
      <c r="L640" t="e">
        <f t="shared" si="73"/>
        <v>#DIV/0!</v>
      </c>
      <c r="M640" t="e">
        <f t="shared" si="74"/>
        <v>#DIV/0!</v>
      </c>
      <c r="N640" t="e">
        <f t="shared" si="75"/>
        <v>#VALUE!</v>
      </c>
      <c r="O640" t="e">
        <f t="shared" si="76"/>
        <v>#VALUE!</v>
      </c>
      <c r="P640" t="e">
        <f t="shared" si="78"/>
        <v>#VALUE!</v>
      </c>
      <c r="Q640" t="e">
        <f t="shared" si="79"/>
        <v>#VALUE!</v>
      </c>
      <c r="R640" t="e">
        <f t="shared" si="77"/>
        <v>#VALUE!</v>
      </c>
    </row>
    <row r="641" spans="1:18" x14ac:dyDescent="0.25">
      <c r="A641" s="54" t="s">
        <v>47</v>
      </c>
      <c r="B641" s="7" t="s">
        <v>75</v>
      </c>
      <c r="C641" s="30">
        <v>106</v>
      </c>
      <c r="D641" s="60" t="s">
        <v>12</v>
      </c>
      <c r="E641" s="61" t="s">
        <v>12</v>
      </c>
      <c r="F641" s="35" t="s">
        <v>12</v>
      </c>
      <c r="G641" s="29" t="s">
        <v>12</v>
      </c>
      <c r="H641" s="29" t="s">
        <v>12</v>
      </c>
      <c r="I641" s="29" t="s">
        <v>12</v>
      </c>
      <c r="J641" s="72">
        <v>1</v>
      </c>
      <c r="K641" s="55" t="s">
        <v>173</v>
      </c>
      <c r="L641" t="e">
        <f t="shared" si="73"/>
        <v>#DIV/0!</v>
      </c>
      <c r="M641" t="e">
        <f t="shared" si="74"/>
        <v>#DIV/0!</v>
      </c>
      <c r="N641" t="e">
        <f t="shared" si="75"/>
        <v>#VALUE!</v>
      </c>
      <c r="O641" t="e">
        <f t="shared" si="76"/>
        <v>#VALUE!</v>
      </c>
      <c r="P641" t="e">
        <f>IF(N641&gt;5.43,1,2)</f>
        <v>#VALUE!</v>
      </c>
      <c r="Q641" t="e">
        <f t="shared" si="79"/>
        <v>#VALUE!</v>
      </c>
      <c r="R641" t="e">
        <f t="shared" si="77"/>
        <v>#VALUE!</v>
      </c>
    </row>
    <row r="642" spans="1:18" x14ac:dyDescent="0.25">
      <c r="A642" s="54" t="s">
        <v>47</v>
      </c>
      <c r="B642" s="7" t="s">
        <v>16</v>
      </c>
      <c r="C642" s="30">
        <v>32</v>
      </c>
      <c r="D642" s="60">
        <v>44</v>
      </c>
      <c r="E642" s="61">
        <v>44</v>
      </c>
      <c r="F642" s="35">
        <v>57</v>
      </c>
      <c r="G642" s="38">
        <v>57</v>
      </c>
      <c r="H642" s="38">
        <v>60</v>
      </c>
      <c r="I642" s="38">
        <v>60</v>
      </c>
      <c r="J642" s="72">
        <v>15</v>
      </c>
      <c r="K642" s="55" t="s">
        <v>173</v>
      </c>
      <c r="L642">
        <f t="shared" si="73"/>
        <v>44</v>
      </c>
      <c r="M642">
        <f t="shared" si="74"/>
        <v>58.5</v>
      </c>
      <c r="N642">
        <f t="shared" si="75"/>
        <v>0</v>
      </c>
      <c r="O642">
        <f t="shared" si="76"/>
        <v>3</v>
      </c>
      <c r="P642">
        <f t="shared" ref="P642:P696" si="80">IF(N642&gt;5.43,1,2)</f>
        <v>2</v>
      </c>
      <c r="Q642" t="e">
        <f t="shared" si="79"/>
        <v>#VALUE!</v>
      </c>
      <c r="R642" t="e">
        <f t="shared" si="77"/>
        <v>#VALUE!</v>
      </c>
    </row>
    <row r="643" spans="1:18" x14ac:dyDescent="0.25">
      <c r="A643" s="54" t="s">
        <v>47</v>
      </c>
      <c r="B643" s="7" t="s">
        <v>92</v>
      </c>
      <c r="C643" s="30">
        <v>59</v>
      </c>
      <c r="D643" s="60">
        <v>89</v>
      </c>
      <c r="E643" s="61">
        <v>89</v>
      </c>
      <c r="F643" s="35" t="s">
        <v>12</v>
      </c>
      <c r="G643" s="29" t="s">
        <v>12</v>
      </c>
      <c r="H643" s="29" t="s">
        <v>12</v>
      </c>
      <c r="I643" s="29" t="s">
        <v>12</v>
      </c>
      <c r="J643" s="72">
        <v>4</v>
      </c>
      <c r="K643" s="55" t="s">
        <v>173</v>
      </c>
      <c r="L643">
        <f t="shared" ref="L643:L706" si="81">AVERAGE(D643:E643)</f>
        <v>89</v>
      </c>
      <c r="M643" t="e">
        <f t="shared" ref="M643:M706" si="82">AVERAGE(F643:I643)</f>
        <v>#DIV/0!</v>
      </c>
      <c r="N643">
        <f t="shared" ref="N643:N706" si="83">E643-D643</f>
        <v>0</v>
      </c>
      <c r="O643" t="e">
        <f t="shared" ref="O643:O706" si="84">I643-F643</f>
        <v>#VALUE!</v>
      </c>
      <c r="P643">
        <f t="shared" si="80"/>
        <v>2</v>
      </c>
      <c r="Q643">
        <f t="shared" si="79"/>
        <v>2</v>
      </c>
      <c r="R643">
        <f t="shared" ref="R643:R706" si="85">IF(P643=Q643,5,6)</f>
        <v>5</v>
      </c>
    </row>
    <row r="644" spans="1:18" x14ac:dyDescent="0.25">
      <c r="A644" s="54" t="s">
        <v>47</v>
      </c>
      <c r="B644" s="7" t="s">
        <v>17</v>
      </c>
      <c r="C644" s="30">
        <v>59</v>
      </c>
      <c r="D644" s="60">
        <v>82</v>
      </c>
      <c r="E644" s="61">
        <v>83</v>
      </c>
      <c r="F644" s="35">
        <v>105</v>
      </c>
      <c r="G644" s="29" t="s">
        <v>12</v>
      </c>
      <c r="H644" s="29" t="s">
        <v>12</v>
      </c>
      <c r="I644" s="29" t="s">
        <v>12</v>
      </c>
      <c r="J644" s="72">
        <v>4</v>
      </c>
      <c r="K644" s="55" t="s">
        <v>173</v>
      </c>
      <c r="L644">
        <f t="shared" si="81"/>
        <v>82.5</v>
      </c>
      <c r="M644">
        <f t="shared" si="82"/>
        <v>105</v>
      </c>
      <c r="N644">
        <f t="shared" si="83"/>
        <v>1</v>
      </c>
      <c r="O644" t="e">
        <f t="shared" si="84"/>
        <v>#VALUE!</v>
      </c>
      <c r="P644">
        <f t="shared" si="80"/>
        <v>2</v>
      </c>
      <c r="Q644" t="e">
        <f t="shared" si="79"/>
        <v>#VALUE!</v>
      </c>
      <c r="R644" t="e">
        <f t="shared" si="85"/>
        <v>#VALUE!</v>
      </c>
    </row>
    <row r="645" spans="1:18" x14ac:dyDescent="0.25">
      <c r="A645" s="54" t="s">
        <v>47</v>
      </c>
      <c r="B645" s="7" t="s">
        <v>18</v>
      </c>
      <c r="C645" s="30">
        <v>72</v>
      </c>
      <c r="D645" s="60">
        <v>100</v>
      </c>
      <c r="E645" s="61">
        <v>108</v>
      </c>
      <c r="F645" s="35" t="s">
        <v>12</v>
      </c>
      <c r="G645" s="29" t="s">
        <v>12</v>
      </c>
      <c r="H645" s="29" t="s">
        <v>12</v>
      </c>
      <c r="I645" s="29" t="s">
        <v>12</v>
      </c>
      <c r="J645" s="72">
        <v>2</v>
      </c>
      <c r="K645" s="55" t="s">
        <v>173</v>
      </c>
      <c r="L645">
        <f t="shared" si="81"/>
        <v>104</v>
      </c>
      <c r="M645" t="e">
        <f t="shared" si="82"/>
        <v>#DIV/0!</v>
      </c>
      <c r="N645">
        <f t="shared" si="83"/>
        <v>8</v>
      </c>
      <c r="O645" t="e">
        <f t="shared" si="84"/>
        <v>#VALUE!</v>
      </c>
      <c r="P645">
        <f t="shared" si="80"/>
        <v>1</v>
      </c>
      <c r="Q645" t="e">
        <f t="shared" si="79"/>
        <v>#VALUE!</v>
      </c>
      <c r="R645" t="e">
        <f t="shared" si="85"/>
        <v>#VALUE!</v>
      </c>
    </row>
    <row r="646" spans="1:18" x14ac:dyDescent="0.25">
      <c r="A646" s="54" t="s">
        <v>47</v>
      </c>
      <c r="B646" s="7" t="s">
        <v>49</v>
      </c>
      <c r="C646" s="30">
        <v>71</v>
      </c>
      <c r="D646" s="60">
        <v>97</v>
      </c>
      <c r="E646" s="61">
        <v>97</v>
      </c>
      <c r="F646" s="35" t="s">
        <v>12</v>
      </c>
      <c r="G646" s="29" t="s">
        <v>12</v>
      </c>
      <c r="H646" s="29" t="s">
        <v>12</v>
      </c>
      <c r="I646" s="29" t="s">
        <v>12</v>
      </c>
      <c r="J646" s="72">
        <v>2</v>
      </c>
      <c r="K646" s="55" t="s">
        <v>173</v>
      </c>
      <c r="L646">
        <f t="shared" si="81"/>
        <v>97</v>
      </c>
      <c r="M646" t="e">
        <f t="shared" si="82"/>
        <v>#DIV/0!</v>
      </c>
      <c r="N646">
        <f t="shared" si="83"/>
        <v>0</v>
      </c>
      <c r="O646" t="e">
        <f t="shared" si="84"/>
        <v>#VALUE!</v>
      </c>
      <c r="P646">
        <f t="shared" si="80"/>
        <v>2</v>
      </c>
      <c r="Q646" t="e">
        <f t="shared" si="79"/>
        <v>#VALUE!</v>
      </c>
      <c r="R646" t="e">
        <f t="shared" si="85"/>
        <v>#VALUE!</v>
      </c>
    </row>
    <row r="647" spans="1:18" x14ac:dyDescent="0.25">
      <c r="A647" s="54" t="s">
        <v>47</v>
      </c>
      <c r="B647" s="7" t="s">
        <v>50</v>
      </c>
      <c r="C647" s="30">
        <v>77</v>
      </c>
      <c r="D647" s="60">
        <v>97</v>
      </c>
      <c r="E647" s="61">
        <v>97</v>
      </c>
      <c r="F647" s="35" t="s">
        <v>12</v>
      </c>
      <c r="G647" s="29" t="s">
        <v>12</v>
      </c>
      <c r="H647" s="29" t="s">
        <v>12</v>
      </c>
      <c r="I647" s="29" t="s">
        <v>12</v>
      </c>
      <c r="J647" s="72">
        <v>2</v>
      </c>
      <c r="K647" s="55" t="s">
        <v>173</v>
      </c>
      <c r="L647">
        <f t="shared" si="81"/>
        <v>97</v>
      </c>
      <c r="M647" t="e">
        <f t="shared" si="82"/>
        <v>#DIV/0!</v>
      </c>
      <c r="N647">
        <f t="shared" si="83"/>
        <v>0</v>
      </c>
      <c r="O647" t="e">
        <f t="shared" si="84"/>
        <v>#VALUE!</v>
      </c>
      <c r="P647">
        <f t="shared" si="80"/>
        <v>2</v>
      </c>
      <c r="Q647" t="e">
        <f t="shared" si="79"/>
        <v>#VALUE!</v>
      </c>
      <c r="R647" t="e">
        <f t="shared" si="85"/>
        <v>#VALUE!</v>
      </c>
    </row>
    <row r="648" spans="1:18" x14ac:dyDescent="0.25">
      <c r="A648" s="54" t="s">
        <v>47</v>
      </c>
      <c r="B648" s="7" t="s">
        <v>93</v>
      </c>
      <c r="C648" s="30">
        <v>40</v>
      </c>
      <c r="D648" s="60">
        <v>58</v>
      </c>
      <c r="E648" s="61">
        <v>59</v>
      </c>
      <c r="F648" s="35">
        <v>75</v>
      </c>
      <c r="G648" s="38">
        <v>75</v>
      </c>
      <c r="H648" s="38">
        <v>79</v>
      </c>
      <c r="I648" s="38">
        <v>80</v>
      </c>
      <c r="J648" s="72">
        <v>12</v>
      </c>
      <c r="K648" s="55" t="s">
        <v>173</v>
      </c>
      <c r="L648">
        <f t="shared" si="81"/>
        <v>58.5</v>
      </c>
      <c r="M648">
        <f t="shared" si="82"/>
        <v>77.25</v>
      </c>
      <c r="N648">
        <f t="shared" si="83"/>
        <v>1</v>
      </c>
      <c r="O648">
        <f t="shared" si="84"/>
        <v>5</v>
      </c>
      <c r="P648">
        <f t="shared" si="80"/>
        <v>2</v>
      </c>
      <c r="Q648" t="e">
        <f t="shared" si="79"/>
        <v>#VALUE!</v>
      </c>
      <c r="R648" t="e">
        <f t="shared" si="85"/>
        <v>#VALUE!</v>
      </c>
    </row>
    <row r="649" spans="1:18" x14ac:dyDescent="0.25">
      <c r="A649" s="54" t="s">
        <v>47</v>
      </c>
      <c r="B649" s="7" t="s">
        <v>76</v>
      </c>
      <c r="C649" s="30">
        <v>70</v>
      </c>
      <c r="D649" s="60">
        <v>86</v>
      </c>
      <c r="E649" s="61">
        <v>88</v>
      </c>
      <c r="F649" s="35">
        <v>107</v>
      </c>
      <c r="G649" s="38">
        <v>107</v>
      </c>
      <c r="H649" s="38">
        <v>107</v>
      </c>
      <c r="I649" s="29" t="s">
        <v>12</v>
      </c>
      <c r="J649" s="72">
        <v>4</v>
      </c>
      <c r="K649" s="55" t="s">
        <v>173</v>
      </c>
      <c r="L649">
        <f t="shared" si="81"/>
        <v>87</v>
      </c>
      <c r="M649">
        <f t="shared" si="82"/>
        <v>107</v>
      </c>
      <c r="N649">
        <f t="shared" si="83"/>
        <v>2</v>
      </c>
      <c r="O649" t="e">
        <f t="shared" si="84"/>
        <v>#VALUE!</v>
      </c>
      <c r="P649">
        <f t="shared" si="80"/>
        <v>2</v>
      </c>
      <c r="Q649">
        <f t="shared" ref="Q649:Q696" si="86">IF(O648&gt;4.46,1,2)</f>
        <v>1</v>
      </c>
      <c r="R649">
        <f t="shared" si="85"/>
        <v>6</v>
      </c>
    </row>
    <row r="650" spans="1:18" x14ac:dyDescent="0.25">
      <c r="A650" s="54" t="s">
        <v>47</v>
      </c>
      <c r="B650" s="7" t="s">
        <v>51</v>
      </c>
      <c r="C650" s="30">
        <v>32</v>
      </c>
      <c r="D650" s="60">
        <v>51</v>
      </c>
      <c r="E650" s="61">
        <v>52</v>
      </c>
      <c r="F650" s="35">
        <v>66</v>
      </c>
      <c r="G650" s="38">
        <v>67</v>
      </c>
      <c r="H650" s="38">
        <v>70</v>
      </c>
      <c r="I650" s="38">
        <v>87</v>
      </c>
      <c r="J650" s="72">
        <v>8</v>
      </c>
      <c r="K650" s="55" t="s">
        <v>173</v>
      </c>
      <c r="L650">
        <f t="shared" si="81"/>
        <v>51.5</v>
      </c>
      <c r="M650">
        <f t="shared" si="82"/>
        <v>72.5</v>
      </c>
      <c r="N650">
        <f t="shared" si="83"/>
        <v>1</v>
      </c>
      <c r="O650">
        <f t="shared" si="84"/>
        <v>21</v>
      </c>
      <c r="P650">
        <f t="shared" si="80"/>
        <v>2</v>
      </c>
      <c r="Q650" t="e">
        <f t="shared" si="86"/>
        <v>#VALUE!</v>
      </c>
      <c r="R650" t="e">
        <f t="shared" si="85"/>
        <v>#VALUE!</v>
      </c>
    </row>
    <row r="651" spans="1:18" x14ac:dyDescent="0.25">
      <c r="A651" s="54" t="s">
        <v>47</v>
      </c>
      <c r="B651" s="7" t="s">
        <v>85</v>
      </c>
      <c r="C651" s="30">
        <v>41</v>
      </c>
      <c r="D651" s="60">
        <v>56</v>
      </c>
      <c r="E651" s="61">
        <v>56</v>
      </c>
      <c r="F651" s="35">
        <v>67</v>
      </c>
      <c r="G651" s="38">
        <v>67</v>
      </c>
      <c r="H651" s="38">
        <v>68</v>
      </c>
      <c r="I651" s="38">
        <v>69</v>
      </c>
      <c r="J651" s="72">
        <v>33</v>
      </c>
      <c r="K651" s="55" t="s">
        <v>173</v>
      </c>
      <c r="L651">
        <f t="shared" si="81"/>
        <v>56</v>
      </c>
      <c r="M651">
        <f t="shared" si="82"/>
        <v>67.75</v>
      </c>
      <c r="N651">
        <f t="shared" si="83"/>
        <v>0</v>
      </c>
      <c r="O651">
        <f t="shared" si="84"/>
        <v>2</v>
      </c>
      <c r="P651">
        <f t="shared" si="80"/>
        <v>2</v>
      </c>
      <c r="Q651">
        <f t="shared" si="86"/>
        <v>1</v>
      </c>
      <c r="R651">
        <f t="shared" si="85"/>
        <v>6</v>
      </c>
    </row>
    <row r="652" spans="1:18" x14ac:dyDescent="0.25">
      <c r="A652" s="54" t="s">
        <v>47</v>
      </c>
      <c r="B652" s="7" t="s">
        <v>77</v>
      </c>
      <c r="C652" s="30">
        <v>42</v>
      </c>
      <c r="D652" s="60">
        <v>59</v>
      </c>
      <c r="E652" s="61">
        <v>61</v>
      </c>
      <c r="F652" s="35">
        <v>72</v>
      </c>
      <c r="G652" s="38">
        <v>72</v>
      </c>
      <c r="H652" s="38">
        <v>75</v>
      </c>
      <c r="I652" s="38">
        <v>75</v>
      </c>
      <c r="J652" s="72">
        <v>16</v>
      </c>
      <c r="K652" s="55" t="s">
        <v>173</v>
      </c>
      <c r="L652">
        <f t="shared" si="81"/>
        <v>60</v>
      </c>
      <c r="M652">
        <f t="shared" si="82"/>
        <v>73.5</v>
      </c>
      <c r="N652">
        <f t="shared" si="83"/>
        <v>2</v>
      </c>
      <c r="O652">
        <f t="shared" si="84"/>
        <v>3</v>
      </c>
      <c r="P652">
        <f t="shared" si="80"/>
        <v>2</v>
      </c>
      <c r="Q652">
        <f t="shared" si="86"/>
        <v>2</v>
      </c>
      <c r="R652">
        <f t="shared" si="85"/>
        <v>5</v>
      </c>
    </row>
    <row r="653" spans="1:18" x14ac:dyDescent="0.25">
      <c r="A653" s="54" t="s">
        <v>47</v>
      </c>
      <c r="B653" s="7" t="s">
        <v>52</v>
      </c>
      <c r="C653" s="30" t="s">
        <v>12</v>
      </c>
      <c r="D653" s="60" t="s">
        <v>12</v>
      </c>
      <c r="E653" s="61" t="s">
        <v>12</v>
      </c>
      <c r="F653" s="35" t="s">
        <v>12</v>
      </c>
      <c r="G653" s="29" t="s">
        <v>12</v>
      </c>
      <c r="H653" s="29" t="s">
        <v>12</v>
      </c>
      <c r="I653" s="29" t="s">
        <v>12</v>
      </c>
      <c r="J653" s="72">
        <v>1</v>
      </c>
      <c r="K653" s="55" t="s">
        <v>173</v>
      </c>
      <c r="L653" t="e">
        <f t="shared" si="81"/>
        <v>#DIV/0!</v>
      </c>
      <c r="M653" t="e">
        <f t="shared" si="82"/>
        <v>#DIV/0!</v>
      </c>
      <c r="N653" t="e">
        <f t="shared" si="83"/>
        <v>#VALUE!</v>
      </c>
      <c r="O653" t="e">
        <f t="shared" si="84"/>
        <v>#VALUE!</v>
      </c>
      <c r="P653" t="e">
        <f t="shared" si="80"/>
        <v>#VALUE!</v>
      </c>
      <c r="Q653">
        <f t="shared" si="86"/>
        <v>2</v>
      </c>
      <c r="R653" t="e">
        <f t="shared" si="85"/>
        <v>#VALUE!</v>
      </c>
    </row>
    <row r="654" spans="1:18" x14ac:dyDescent="0.25">
      <c r="A654" s="54" t="s">
        <v>47</v>
      </c>
      <c r="B654" s="7" t="s">
        <v>53</v>
      </c>
      <c r="C654" s="30">
        <v>39</v>
      </c>
      <c r="D654" s="60">
        <v>53</v>
      </c>
      <c r="E654" s="61">
        <v>54</v>
      </c>
      <c r="F654" s="35">
        <v>65</v>
      </c>
      <c r="G654" s="38">
        <v>65</v>
      </c>
      <c r="H654" s="38">
        <v>66</v>
      </c>
      <c r="I654" s="38">
        <v>67</v>
      </c>
      <c r="J654" s="72">
        <v>32</v>
      </c>
      <c r="K654" s="55" t="s">
        <v>173</v>
      </c>
      <c r="L654">
        <f t="shared" si="81"/>
        <v>53.5</v>
      </c>
      <c r="M654">
        <f t="shared" si="82"/>
        <v>65.75</v>
      </c>
      <c r="N654">
        <f t="shared" si="83"/>
        <v>1</v>
      </c>
      <c r="O654">
        <f t="shared" si="84"/>
        <v>2</v>
      </c>
      <c r="P654">
        <f t="shared" si="80"/>
        <v>2</v>
      </c>
      <c r="Q654" t="e">
        <f t="shared" si="86"/>
        <v>#VALUE!</v>
      </c>
      <c r="R654" t="e">
        <f t="shared" si="85"/>
        <v>#VALUE!</v>
      </c>
    </row>
    <row r="655" spans="1:18" x14ac:dyDescent="0.25">
      <c r="A655" s="54" t="s">
        <v>47</v>
      </c>
      <c r="B655" s="7" t="s">
        <v>22</v>
      </c>
      <c r="C655" s="30">
        <v>82</v>
      </c>
      <c r="D655" s="60">
        <v>96</v>
      </c>
      <c r="E655" s="61">
        <v>100</v>
      </c>
      <c r="F655" s="35" t="s">
        <v>12</v>
      </c>
      <c r="G655" s="29" t="s">
        <v>12</v>
      </c>
      <c r="H655" s="29" t="s">
        <v>12</v>
      </c>
      <c r="I655" s="29" t="s">
        <v>12</v>
      </c>
      <c r="J655" s="72">
        <v>3</v>
      </c>
      <c r="K655" s="55" t="s">
        <v>173</v>
      </c>
      <c r="L655">
        <f t="shared" si="81"/>
        <v>98</v>
      </c>
      <c r="M655" t="e">
        <f t="shared" si="82"/>
        <v>#DIV/0!</v>
      </c>
      <c r="N655">
        <f t="shared" si="83"/>
        <v>4</v>
      </c>
      <c r="O655" t="e">
        <f t="shared" si="84"/>
        <v>#VALUE!</v>
      </c>
      <c r="P655">
        <f t="shared" si="80"/>
        <v>2</v>
      </c>
      <c r="Q655">
        <f t="shared" si="86"/>
        <v>2</v>
      </c>
      <c r="R655">
        <f t="shared" si="85"/>
        <v>5</v>
      </c>
    </row>
    <row r="656" spans="1:18" x14ac:dyDescent="0.25">
      <c r="A656" s="54" t="s">
        <v>47</v>
      </c>
      <c r="B656" s="7" t="s">
        <v>54</v>
      </c>
      <c r="C656" s="30">
        <v>34</v>
      </c>
      <c r="D656" s="60">
        <v>55</v>
      </c>
      <c r="E656" s="61">
        <v>57</v>
      </c>
      <c r="F656" s="35">
        <v>76</v>
      </c>
      <c r="G656" s="38">
        <v>83</v>
      </c>
      <c r="H656" s="38">
        <v>83</v>
      </c>
      <c r="I656" s="38">
        <v>84</v>
      </c>
      <c r="J656" s="72">
        <v>9</v>
      </c>
      <c r="K656" s="55" t="s">
        <v>173</v>
      </c>
      <c r="L656">
        <f t="shared" si="81"/>
        <v>56</v>
      </c>
      <c r="M656">
        <f t="shared" si="82"/>
        <v>81.5</v>
      </c>
      <c r="N656">
        <f t="shared" si="83"/>
        <v>2</v>
      </c>
      <c r="O656">
        <f t="shared" si="84"/>
        <v>8</v>
      </c>
      <c r="P656">
        <f t="shared" si="80"/>
        <v>2</v>
      </c>
      <c r="Q656" t="e">
        <f t="shared" si="86"/>
        <v>#VALUE!</v>
      </c>
      <c r="R656" t="e">
        <f t="shared" si="85"/>
        <v>#VALUE!</v>
      </c>
    </row>
    <row r="657" spans="1:18" x14ac:dyDescent="0.25">
      <c r="A657" s="54" t="s">
        <v>47</v>
      </c>
      <c r="B657" s="7" t="s">
        <v>23</v>
      </c>
      <c r="C657" s="30">
        <v>74</v>
      </c>
      <c r="D657" s="60">
        <v>95</v>
      </c>
      <c r="E657" s="61">
        <v>95</v>
      </c>
      <c r="F657" s="35" t="s">
        <v>12</v>
      </c>
      <c r="G657" s="29" t="s">
        <v>12</v>
      </c>
      <c r="H657" s="29" t="s">
        <v>12</v>
      </c>
      <c r="I657" s="29" t="s">
        <v>12</v>
      </c>
      <c r="J657" s="72">
        <v>4</v>
      </c>
      <c r="K657" s="55" t="s">
        <v>173</v>
      </c>
      <c r="L657">
        <f t="shared" si="81"/>
        <v>95</v>
      </c>
      <c r="M657" t="e">
        <f t="shared" si="82"/>
        <v>#DIV/0!</v>
      </c>
      <c r="N657">
        <f t="shared" si="83"/>
        <v>0</v>
      </c>
      <c r="O657" t="e">
        <f t="shared" si="84"/>
        <v>#VALUE!</v>
      </c>
      <c r="P657">
        <f t="shared" si="80"/>
        <v>2</v>
      </c>
      <c r="Q657">
        <f t="shared" si="86"/>
        <v>1</v>
      </c>
      <c r="R657">
        <f t="shared" si="85"/>
        <v>6</v>
      </c>
    </row>
    <row r="658" spans="1:18" x14ac:dyDescent="0.25">
      <c r="A658" s="54" t="s">
        <v>47</v>
      </c>
      <c r="B658" s="7" t="s">
        <v>55</v>
      </c>
      <c r="C658" s="30">
        <v>44</v>
      </c>
      <c r="D658" s="60">
        <v>59</v>
      </c>
      <c r="E658" s="61">
        <v>61</v>
      </c>
      <c r="F658" s="35">
        <v>74</v>
      </c>
      <c r="G658" s="35">
        <v>74</v>
      </c>
      <c r="H658" s="35">
        <v>74</v>
      </c>
      <c r="I658" s="35">
        <v>74</v>
      </c>
      <c r="J658" s="72">
        <v>16</v>
      </c>
      <c r="K658" s="55" t="s">
        <v>173</v>
      </c>
      <c r="L658">
        <f t="shared" si="81"/>
        <v>60</v>
      </c>
      <c r="M658">
        <f t="shared" si="82"/>
        <v>74</v>
      </c>
      <c r="N658">
        <f t="shared" si="83"/>
        <v>2</v>
      </c>
      <c r="O658">
        <f t="shared" si="84"/>
        <v>0</v>
      </c>
      <c r="P658">
        <f t="shared" si="80"/>
        <v>2</v>
      </c>
      <c r="Q658" t="e">
        <f t="shared" si="86"/>
        <v>#VALUE!</v>
      </c>
      <c r="R658" t="e">
        <f t="shared" si="85"/>
        <v>#VALUE!</v>
      </c>
    </row>
    <row r="659" spans="1:18" x14ac:dyDescent="0.25">
      <c r="A659" s="54" t="s">
        <v>47</v>
      </c>
      <c r="B659" s="7" t="s">
        <v>24</v>
      </c>
      <c r="C659" s="30">
        <v>41</v>
      </c>
      <c r="D659" s="60">
        <v>59</v>
      </c>
      <c r="E659" s="61">
        <v>60</v>
      </c>
      <c r="F659" s="35">
        <v>73</v>
      </c>
      <c r="G659" s="38">
        <v>73</v>
      </c>
      <c r="H659" s="38">
        <v>76</v>
      </c>
      <c r="I659" s="38">
        <v>77</v>
      </c>
      <c r="J659" s="72">
        <v>22</v>
      </c>
      <c r="K659" s="55" t="s">
        <v>173</v>
      </c>
      <c r="L659">
        <f t="shared" si="81"/>
        <v>59.5</v>
      </c>
      <c r="M659">
        <f t="shared" si="82"/>
        <v>74.75</v>
      </c>
      <c r="N659">
        <f t="shared" si="83"/>
        <v>1</v>
      </c>
      <c r="O659">
        <f t="shared" si="84"/>
        <v>4</v>
      </c>
      <c r="P659">
        <f t="shared" si="80"/>
        <v>2</v>
      </c>
      <c r="Q659">
        <f t="shared" si="86"/>
        <v>2</v>
      </c>
      <c r="R659">
        <f t="shared" si="85"/>
        <v>5</v>
      </c>
    </row>
    <row r="660" spans="1:18" x14ac:dyDescent="0.25">
      <c r="A660" s="54" t="s">
        <v>47</v>
      </c>
      <c r="B660" s="7" t="s">
        <v>56</v>
      </c>
      <c r="C660" s="30">
        <v>42</v>
      </c>
      <c r="D660" s="60">
        <v>58</v>
      </c>
      <c r="E660" s="61">
        <v>59</v>
      </c>
      <c r="F660" s="35">
        <v>73</v>
      </c>
      <c r="G660" s="38">
        <v>73</v>
      </c>
      <c r="H660" s="38">
        <v>73</v>
      </c>
      <c r="I660" s="38">
        <v>80</v>
      </c>
      <c r="J660" s="72">
        <v>17</v>
      </c>
      <c r="K660" s="55" t="s">
        <v>173</v>
      </c>
      <c r="L660">
        <f t="shared" si="81"/>
        <v>58.5</v>
      </c>
      <c r="M660">
        <f t="shared" si="82"/>
        <v>74.75</v>
      </c>
      <c r="N660">
        <f t="shared" si="83"/>
        <v>1</v>
      </c>
      <c r="O660">
        <f t="shared" si="84"/>
        <v>7</v>
      </c>
      <c r="P660">
        <f t="shared" si="80"/>
        <v>2</v>
      </c>
      <c r="Q660">
        <f t="shared" si="86"/>
        <v>2</v>
      </c>
      <c r="R660">
        <f t="shared" si="85"/>
        <v>5</v>
      </c>
    </row>
    <row r="661" spans="1:18" x14ac:dyDescent="0.25">
      <c r="A661" s="54" t="s">
        <v>47</v>
      </c>
      <c r="B661" s="7" t="s">
        <v>25</v>
      </c>
      <c r="C661" s="30" t="s">
        <v>12</v>
      </c>
      <c r="D661" s="60" t="s">
        <v>12</v>
      </c>
      <c r="E661" s="61" t="s">
        <v>12</v>
      </c>
      <c r="F661" s="35" t="s">
        <v>12</v>
      </c>
      <c r="G661" s="29" t="s">
        <v>12</v>
      </c>
      <c r="H661" s="29" t="s">
        <v>12</v>
      </c>
      <c r="I661" s="29" t="s">
        <v>12</v>
      </c>
      <c r="J661" s="72">
        <v>1</v>
      </c>
      <c r="K661" s="55" t="s">
        <v>173</v>
      </c>
      <c r="L661" t="e">
        <f t="shared" si="81"/>
        <v>#DIV/0!</v>
      </c>
      <c r="M661" t="e">
        <f t="shared" si="82"/>
        <v>#DIV/0!</v>
      </c>
      <c r="N661" t="e">
        <f t="shared" si="83"/>
        <v>#VALUE!</v>
      </c>
      <c r="O661" t="e">
        <f t="shared" si="84"/>
        <v>#VALUE!</v>
      </c>
      <c r="P661" t="e">
        <f t="shared" si="80"/>
        <v>#VALUE!</v>
      </c>
      <c r="Q661">
        <f t="shared" si="86"/>
        <v>1</v>
      </c>
      <c r="R661" t="e">
        <f t="shared" si="85"/>
        <v>#VALUE!</v>
      </c>
    </row>
    <row r="662" spans="1:18" x14ac:dyDescent="0.25">
      <c r="A662" s="54" t="s">
        <v>47</v>
      </c>
      <c r="B662" s="7" t="s">
        <v>94</v>
      </c>
      <c r="C662" s="30">
        <v>65</v>
      </c>
      <c r="D662" s="60">
        <v>81</v>
      </c>
      <c r="E662" s="61">
        <v>82</v>
      </c>
      <c r="F662" s="35">
        <v>94</v>
      </c>
      <c r="G662" s="38">
        <v>94</v>
      </c>
      <c r="H662" s="38">
        <v>95</v>
      </c>
      <c r="I662" s="38">
        <v>95</v>
      </c>
      <c r="J662" s="72">
        <v>8</v>
      </c>
      <c r="K662" s="55" t="s">
        <v>173</v>
      </c>
      <c r="L662">
        <f t="shared" si="81"/>
        <v>81.5</v>
      </c>
      <c r="M662">
        <f t="shared" si="82"/>
        <v>94.5</v>
      </c>
      <c r="N662">
        <f t="shared" si="83"/>
        <v>1</v>
      </c>
      <c r="O662">
        <f t="shared" si="84"/>
        <v>1</v>
      </c>
      <c r="P662">
        <f t="shared" si="80"/>
        <v>2</v>
      </c>
      <c r="Q662" t="e">
        <f t="shared" si="86"/>
        <v>#VALUE!</v>
      </c>
      <c r="R662" t="e">
        <f t="shared" si="85"/>
        <v>#VALUE!</v>
      </c>
    </row>
    <row r="663" spans="1:18" x14ac:dyDescent="0.25">
      <c r="A663" s="54" t="s">
        <v>47</v>
      </c>
      <c r="B663" s="7" t="s">
        <v>27</v>
      </c>
      <c r="C663" s="30">
        <v>63</v>
      </c>
      <c r="D663" s="60">
        <v>87</v>
      </c>
      <c r="E663" s="61">
        <v>90</v>
      </c>
      <c r="F663" s="35" t="s">
        <v>12</v>
      </c>
      <c r="G663" s="29" t="s">
        <v>12</v>
      </c>
      <c r="H663" s="29" t="s">
        <v>12</v>
      </c>
      <c r="I663" s="29" t="s">
        <v>12</v>
      </c>
      <c r="J663" s="72">
        <v>4</v>
      </c>
      <c r="K663" s="55" t="s">
        <v>173</v>
      </c>
      <c r="L663">
        <f t="shared" si="81"/>
        <v>88.5</v>
      </c>
      <c r="M663" t="e">
        <f t="shared" si="82"/>
        <v>#DIV/0!</v>
      </c>
      <c r="N663">
        <f t="shared" si="83"/>
        <v>3</v>
      </c>
      <c r="O663" t="e">
        <f t="shared" si="84"/>
        <v>#VALUE!</v>
      </c>
      <c r="P663">
        <f t="shared" si="80"/>
        <v>2</v>
      </c>
      <c r="Q663">
        <f t="shared" si="86"/>
        <v>2</v>
      </c>
      <c r="R663">
        <f t="shared" si="85"/>
        <v>5</v>
      </c>
    </row>
    <row r="664" spans="1:18" x14ac:dyDescent="0.25">
      <c r="A664" s="54" t="s">
        <v>47</v>
      </c>
      <c r="B664" s="7" t="s">
        <v>28</v>
      </c>
      <c r="C664" s="30">
        <v>64</v>
      </c>
      <c r="D664" s="60">
        <v>87</v>
      </c>
      <c r="E664" s="61">
        <v>87</v>
      </c>
      <c r="F664" s="35">
        <v>101</v>
      </c>
      <c r="G664" s="38">
        <v>101</v>
      </c>
      <c r="H664" s="29" t="s">
        <v>12</v>
      </c>
      <c r="I664" s="29" t="s">
        <v>12</v>
      </c>
      <c r="J664" s="72">
        <v>4</v>
      </c>
      <c r="K664" s="55" t="s">
        <v>173</v>
      </c>
      <c r="L664">
        <f t="shared" si="81"/>
        <v>87</v>
      </c>
      <c r="M664">
        <f t="shared" si="82"/>
        <v>101</v>
      </c>
      <c r="N664">
        <f t="shared" si="83"/>
        <v>0</v>
      </c>
      <c r="O664" t="e">
        <f t="shared" si="84"/>
        <v>#VALUE!</v>
      </c>
      <c r="P664">
        <f t="shared" si="80"/>
        <v>2</v>
      </c>
      <c r="Q664" t="e">
        <f t="shared" si="86"/>
        <v>#VALUE!</v>
      </c>
      <c r="R664" t="e">
        <f t="shared" si="85"/>
        <v>#VALUE!</v>
      </c>
    </row>
    <row r="665" spans="1:18" x14ac:dyDescent="0.25">
      <c r="A665" s="54" t="s">
        <v>47</v>
      </c>
      <c r="B665" s="7" t="s">
        <v>29</v>
      </c>
      <c r="C665" s="30">
        <v>60</v>
      </c>
      <c r="D665" s="60">
        <v>82</v>
      </c>
      <c r="E665" s="61">
        <v>82</v>
      </c>
      <c r="F665" s="35" t="s">
        <v>12</v>
      </c>
      <c r="G665" s="29" t="s">
        <v>12</v>
      </c>
      <c r="H665" s="29" t="s">
        <v>12</v>
      </c>
      <c r="I665" s="29" t="s">
        <v>12</v>
      </c>
      <c r="J665" s="72">
        <v>4</v>
      </c>
      <c r="K665" s="55" t="s">
        <v>173</v>
      </c>
      <c r="L665">
        <f t="shared" si="81"/>
        <v>82</v>
      </c>
      <c r="M665" t="e">
        <f t="shared" si="82"/>
        <v>#DIV/0!</v>
      </c>
      <c r="N665">
        <f t="shared" si="83"/>
        <v>0</v>
      </c>
      <c r="O665" t="e">
        <f t="shared" si="84"/>
        <v>#VALUE!</v>
      </c>
      <c r="P665">
        <f t="shared" si="80"/>
        <v>2</v>
      </c>
      <c r="Q665" t="e">
        <f t="shared" si="86"/>
        <v>#VALUE!</v>
      </c>
      <c r="R665" t="e">
        <f t="shared" si="85"/>
        <v>#VALUE!</v>
      </c>
    </row>
    <row r="666" spans="1:18" x14ac:dyDescent="0.25">
      <c r="A666" s="54" t="s">
        <v>47</v>
      </c>
      <c r="B666" s="7" t="s">
        <v>30</v>
      </c>
      <c r="C666" s="30">
        <v>30</v>
      </c>
      <c r="D666" s="60">
        <v>56</v>
      </c>
      <c r="E666" s="61">
        <v>58</v>
      </c>
      <c r="F666" s="35">
        <v>80</v>
      </c>
      <c r="G666" s="38">
        <v>81</v>
      </c>
      <c r="H666" s="38">
        <v>81</v>
      </c>
      <c r="I666" s="38">
        <v>89</v>
      </c>
      <c r="J666" s="72">
        <v>8</v>
      </c>
      <c r="K666" s="55" t="s">
        <v>173</v>
      </c>
      <c r="L666">
        <f t="shared" si="81"/>
        <v>57</v>
      </c>
      <c r="M666">
        <f t="shared" si="82"/>
        <v>82.75</v>
      </c>
      <c r="N666">
        <f t="shared" si="83"/>
        <v>2</v>
      </c>
      <c r="O666">
        <f t="shared" si="84"/>
        <v>9</v>
      </c>
      <c r="P666">
        <f t="shared" si="80"/>
        <v>2</v>
      </c>
      <c r="Q666" t="e">
        <f t="shared" si="86"/>
        <v>#VALUE!</v>
      </c>
      <c r="R666" t="e">
        <f t="shared" si="85"/>
        <v>#VALUE!</v>
      </c>
    </row>
    <row r="667" spans="1:18" x14ac:dyDescent="0.25">
      <c r="A667" s="54" t="s">
        <v>47</v>
      </c>
      <c r="B667" s="7" t="s">
        <v>58</v>
      </c>
      <c r="C667" s="30">
        <v>65</v>
      </c>
      <c r="D667" s="60">
        <v>87</v>
      </c>
      <c r="E667" s="61">
        <v>87</v>
      </c>
      <c r="F667" s="35">
        <v>105</v>
      </c>
      <c r="G667" s="38">
        <v>106</v>
      </c>
      <c r="H667" s="29" t="s">
        <v>12</v>
      </c>
      <c r="I667" s="29" t="s">
        <v>12</v>
      </c>
      <c r="J667" s="72">
        <v>4</v>
      </c>
      <c r="K667" s="55" t="s">
        <v>173</v>
      </c>
      <c r="L667">
        <f t="shared" si="81"/>
        <v>87</v>
      </c>
      <c r="M667">
        <f t="shared" si="82"/>
        <v>105.5</v>
      </c>
      <c r="N667">
        <f t="shared" si="83"/>
        <v>0</v>
      </c>
      <c r="O667" t="e">
        <f t="shared" si="84"/>
        <v>#VALUE!</v>
      </c>
      <c r="P667">
        <f t="shared" si="80"/>
        <v>2</v>
      </c>
      <c r="Q667">
        <f t="shared" si="86"/>
        <v>1</v>
      </c>
      <c r="R667">
        <f t="shared" si="85"/>
        <v>6</v>
      </c>
    </row>
    <row r="668" spans="1:18" x14ac:dyDescent="0.25">
      <c r="A668" s="54" t="s">
        <v>47</v>
      </c>
      <c r="B668" s="7" t="s">
        <v>59</v>
      </c>
      <c r="C668" s="30">
        <v>69</v>
      </c>
      <c r="D668" s="60">
        <v>98</v>
      </c>
      <c r="E668" s="61">
        <v>106</v>
      </c>
      <c r="F668" s="35" t="s">
        <v>12</v>
      </c>
      <c r="G668" s="29" t="s">
        <v>12</v>
      </c>
      <c r="H668" s="29" t="s">
        <v>12</v>
      </c>
      <c r="I668" s="29" t="s">
        <v>12</v>
      </c>
      <c r="J668" s="72">
        <v>2</v>
      </c>
      <c r="K668" s="55" t="s">
        <v>173</v>
      </c>
      <c r="L668">
        <f t="shared" si="81"/>
        <v>102</v>
      </c>
      <c r="M668" t="e">
        <f t="shared" si="82"/>
        <v>#DIV/0!</v>
      </c>
      <c r="N668">
        <f t="shared" si="83"/>
        <v>8</v>
      </c>
      <c r="O668" t="e">
        <f t="shared" si="84"/>
        <v>#VALUE!</v>
      </c>
      <c r="P668">
        <f t="shared" si="80"/>
        <v>1</v>
      </c>
      <c r="Q668" t="e">
        <f t="shared" si="86"/>
        <v>#VALUE!</v>
      </c>
      <c r="R668" t="e">
        <f t="shared" si="85"/>
        <v>#VALUE!</v>
      </c>
    </row>
    <row r="669" spans="1:18" x14ac:dyDescent="0.25">
      <c r="A669" s="54" t="s">
        <v>47</v>
      </c>
      <c r="B669" s="7" t="s">
        <v>31</v>
      </c>
      <c r="C669" s="30">
        <v>53</v>
      </c>
      <c r="D669" s="60">
        <v>73</v>
      </c>
      <c r="E669" s="61">
        <v>73</v>
      </c>
      <c r="F669" s="35">
        <v>90</v>
      </c>
      <c r="G669" s="38">
        <v>90</v>
      </c>
      <c r="H669" s="38">
        <v>91</v>
      </c>
      <c r="I669" s="38">
        <v>94</v>
      </c>
      <c r="J669" s="72">
        <v>8</v>
      </c>
      <c r="K669" s="55" t="s">
        <v>173</v>
      </c>
      <c r="L669">
        <f t="shared" si="81"/>
        <v>73</v>
      </c>
      <c r="M669">
        <f t="shared" si="82"/>
        <v>91.25</v>
      </c>
      <c r="N669">
        <f t="shared" si="83"/>
        <v>0</v>
      </c>
      <c r="O669">
        <f t="shared" si="84"/>
        <v>4</v>
      </c>
      <c r="P669">
        <f t="shared" si="80"/>
        <v>2</v>
      </c>
      <c r="Q669" t="e">
        <f t="shared" si="86"/>
        <v>#VALUE!</v>
      </c>
      <c r="R669" t="e">
        <f t="shared" si="85"/>
        <v>#VALUE!</v>
      </c>
    </row>
    <row r="670" spans="1:18" x14ac:dyDescent="0.25">
      <c r="A670" s="54" t="s">
        <v>47</v>
      </c>
      <c r="B670" s="7" t="s">
        <v>32</v>
      </c>
      <c r="C670" s="30">
        <v>84</v>
      </c>
      <c r="D670" s="60" t="s">
        <v>12</v>
      </c>
      <c r="E670" s="61" t="s">
        <v>12</v>
      </c>
      <c r="F670" s="35" t="s">
        <v>12</v>
      </c>
      <c r="G670" s="29" t="s">
        <v>12</v>
      </c>
      <c r="H670" s="29" t="s">
        <v>12</v>
      </c>
      <c r="I670" s="29" t="s">
        <v>12</v>
      </c>
      <c r="J670" s="72">
        <v>2</v>
      </c>
      <c r="K670" s="55" t="s">
        <v>173</v>
      </c>
      <c r="L670" t="e">
        <f t="shared" si="81"/>
        <v>#DIV/0!</v>
      </c>
      <c r="M670" t="e">
        <f t="shared" si="82"/>
        <v>#DIV/0!</v>
      </c>
      <c r="N670" t="e">
        <f t="shared" si="83"/>
        <v>#VALUE!</v>
      </c>
      <c r="O670" t="e">
        <f t="shared" si="84"/>
        <v>#VALUE!</v>
      </c>
      <c r="P670" t="e">
        <f t="shared" si="80"/>
        <v>#VALUE!</v>
      </c>
      <c r="Q670">
        <f t="shared" si="86"/>
        <v>2</v>
      </c>
      <c r="R670" t="e">
        <f t="shared" si="85"/>
        <v>#VALUE!</v>
      </c>
    </row>
    <row r="671" spans="1:18" x14ac:dyDescent="0.25">
      <c r="A671" s="54" t="s">
        <v>47</v>
      </c>
      <c r="B671" s="7" t="s">
        <v>34</v>
      </c>
      <c r="C671" s="30">
        <v>95</v>
      </c>
      <c r="D671" s="60" t="s">
        <v>12</v>
      </c>
      <c r="E671" s="61" t="s">
        <v>12</v>
      </c>
      <c r="F671" s="35" t="s">
        <v>12</v>
      </c>
      <c r="G671" s="29" t="s">
        <v>12</v>
      </c>
      <c r="H671" s="29" t="s">
        <v>12</v>
      </c>
      <c r="I671" s="29" t="s">
        <v>12</v>
      </c>
      <c r="J671" s="72">
        <v>2</v>
      </c>
      <c r="K671" s="55" t="s">
        <v>173</v>
      </c>
      <c r="L671" t="e">
        <f t="shared" si="81"/>
        <v>#DIV/0!</v>
      </c>
      <c r="M671" t="e">
        <f t="shared" si="82"/>
        <v>#DIV/0!</v>
      </c>
      <c r="N671" t="e">
        <f t="shared" si="83"/>
        <v>#VALUE!</v>
      </c>
      <c r="O671" t="e">
        <f t="shared" si="84"/>
        <v>#VALUE!</v>
      </c>
      <c r="P671" t="e">
        <f t="shared" si="80"/>
        <v>#VALUE!</v>
      </c>
      <c r="Q671" t="e">
        <f t="shared" si="86"/>
        <v>#VALUE!</v>
      </c>
      <c r="R671" t="e">
        <f t="shared" si="85"/>
        <v>#VALUE!</v>
      </c>
    </row>
    <row r="672" spans="1:18" x14ac:dyDescent="0.25">
      <c r="A672" s="54" t="s">
        <v>47</v>
      </c>
      <c r="B672" s="7" t="s">
        <v>60</v>
      </c>
      <c r="C672" s="30">
        <v>32</v>
      </c>
      <c r="D672" s="60">
        <v>48</v>
      </c>
      <c r="E672" s="61">
        <v>50</v>
      </c>
      <c r="F672" s="35">
        <v>62</v>
      </c>
      <c r="G672" s="38">
        <v>63</v>
      </c>
      <c r="H672" s="38">
        <v>63</v>
      </c>
      <c r="I672" s="38">
        <v>63</v>
      </c>
      <c r="J672" s="72">
        <v>31</v>
      </c>
      <c r="K672" s="55" t="s">
        <v>173</v>
      </c>
      <c r="L672">
        <f t="shared" si="81"/>
        <v>49</v>
      </c>
      <c r="M672">
        <f t="shared" si="82"/>
        <v>62.75</v>
      </c>
      <c r="N672">
        <f t="shared" si="83"/>
        <v>2</v>
      </c>
      <c r="O672">
        <f t="shared" si="84"/>
        <v>1</v>
      </c>
      <c r="P672">
        <f t="shared" si="80"/>
        <v>2</v>
      </c>
      <c r="Q672" t="e">
        <f t="shared" si="86"/>
        <v>#VALUE!</v>
      </c>
      <c r="R672" t="e">
        <f t="shared" si="85"/>
        <v>#VALUE!</v>
      </c>
    </row>
    <row r="673" spans="1:18" x14ac:dyDescent="0.25">
      <c r="A673" s="54" t="s">
        <v>47</v>
      </c>
      <c r="B673" s="7" t="s">
        <v>87</v>
      </c>
      <c r="C673" s="30">
        <v>100</v>
      </c>
      <c r="D673" s="60" t="s">
        <v>12</v>
      </c>
      <c r="E673" s="61" t="s">
        <v>12</v>
      </c>
      <c r="F673" s="35" t="s">
        <v>12</v>
      </c>
      <c r="G673" s="29" t="s">
        <v>12</v>
      </c>
      <c r="H673" s="29" t="s">
        <v>12</v>
      </c>
      <c r="I673" s="29" t="s">
        <v>12</v>
      </c>
      <c r="J673" s="72">
        <v>1</v>
      </c>
      <c r="K673" s="55" t="s">
        <v>173</v>
      </c>
      <c r="L673" t="e">
        <f t="shared" si="81"/>
        <v>#DIV/0!</v>
      </c>
      <c r="M673" t="e">
        <f t="shared" si="82"/>
        <v>#DIV/0!</v>
      </c>
      <c r="N673" t="e">
        <f t="shared" si="83"/>
        <v>#VALUE!</v>
      </c>
      <c r="O673" t="e">
        <f t="shared" si="84"/>
        <v>#VALUE!</v>
      </c>
      <c r="P673" t="e">
        <f t="shared" si="80"/>
        <v>#VALUE!</v>
      </c>
      <c r="Q673">
        <f t="shared" si="86"/>
        <v>2</v>
      </c>
      <c r="R673" t="e">
        <f t="shared" si="85"/>
        <v>#VALUE!</v>
      </c>
    </row>
    <row r="674" spans="1:18" x14ac:dyDescent="0.25">
      <c r="A674" s="54" t="s">
        <v>47</v>
      </c>
      <c r="B674" s="7" t="s">
        <v>61</v>
      </c>
      <c r="C674" s="30" t="s">
        <v>12</v>
      </c>
      <c r="D674" s="60" t="s">
        <v>12</v>
      </c>
      <c r="E674" s="61" t="s">
        <v>12</v>
      </c>
      <c r="F674" s="35" t="s">
        <v>12</v>
      </c>
      <c r="G674" s="29" t="s">
        <v>12</v>
      </c>
      <c r="H674" s="29" t="s">
        <v>12</v>
      </c>
      <c r="I674" s="29" t="s">
        <v>12</v>
      </c>
      <c r="J674" s="72">
        <v>1</v>
      </c>
      <c r="K674" s="55" t="s">
        <v>173</v>
      </c>
      <c r="L674" t="e">
        <f t="shared" si="81"/>
        <v>#DIV/0!</v>
      </c>
      <c r="M674" t="e">
        <f t="shared" si="82"/>
        <v>#DIV/0!</v>
      </c>
      <c r="N674" t="e">
        <f t="shared" si="83"/>
        <v>#VALUE!</v>
      </c>
      <c r="O674" t="e">
        <f t="shared" si="84"/>
        <v>#VALUE!</v>
      </c>
      <c r="P674" t="e">
        <f t="shared" si="80"/>
        <v>#VALUE!</v>
      </c>
      <c r="Q674" t="e">
        <f t="shared" si="86"/>
        <v>#VALUE!</v>
      </c>
      <c r="R674" t="e">
        <f t="shared" si="85"/>
        <v>#VALUE!</v>
      </c>
    </row>
    <row r="675" spans="1:18" x14ac:dyDescent="0.25">
      <c r="A675" s="54" t="s">
        <v>47</v>
      </c>
      <c r="B675" s="7" t="s">
        <v>88</v>
      </c>
      <c r="C675" s="30">
        <v>63</v>
      </c>
      <c r="D675" s="60">
        <v>82</v>
      </c>
      <c r="E675" s="61">
        <v>82</v>
      </c>
      <c r="F675" s="35">
        <v>96</v>
      </c>
      <c r="G675" s="38">
        <v>97</v>
      </c>
      <c r="H675" s="38">
        <v>97</v>
      </c>
      <c r="I675" s="38">
        <v>99</v>
      </c>
      <c r="J675" s="72">
        <v>5</v>
      </c>
      <c r="K675" s="55" t="s">
        <v>173</v>
      </c>
      <c r="L675">
        <f t="shared" si="81"/>
        <v>82</v>
      </c>
      <c r="M675">
        <f t="shared" si="82"/>
        <v>97.25</v>
      </c>
      <c r="N675">
        <f t="shared" si="83"/>
        <v>0</v>
      </c>
      <c r="O675">
        <f t="shared" si="84"/>
        <v>3</v>
      </c>
      <c r="P675">
        <f t="shared" si="80"/>
        <v>2</v>
      </c>
      <c r="Q675" t="e">
        <f t="shared" si="86"/>
        <v>#VALUE!</v>
      </c>
      <c r="R675" t="e">
        <f t="shared" si="85"/>
        <v>#VALUE!</v>
      </c>
    </row>
    <row r="676" spans="1:18" x14ac:dyDescent="0.25">
      <c r="A676" s="54" t="s">
        <v>47</v>
      </c>
      <c r="B676" s="7" t="s">
        <v>79</v>
      </c>
      <c r="C676" s="30">
        <v>83</v>
      </c>
      <c r="D676" s="60">
        <v>102</v>
      </c>
      <c r="E676" s="61">
        <v>102</v>
      </c>
      <c r="F676" s="35" t="s">
        <v>12</v>
      </c>
      <c r="G676" s="29" t="s">
        <v>12</v>
      </c>
      <c r="H676" s="29" t="s">
        <v>12</v>
      </c>
      <c r="I676" s="29" t="s">
        <v>12</v>
      </c>
      <c r="J676" s="72">
        <v>2</v>
      </c>
      <c r="K676" s="55" t="s">
        <v>173</v>
      </c>
      <c r="L676">
        <f t="shared" si="81"/>
        <v>102</v>
      </c>
      <c r="M676" t="e">
        <f t="shared" si="82"/>
        <v>#DIV/0!</v>
      </c>
      <c r="N676">
        <f t="shared" si="83"/>
        <v>0</v>
      </c>
      <c r="O676" t="e">
        <f t="shared" si="84"/>
        <v>#VALUE!</v>
      </c>
      <c r="P676">
        <f t="shared" si="80"/>
        <v>2</v>
      </c>
      <c r="Q676">
        <f t="shared" si="86"/>
        <v>2</v>
      </c>
      <c r="R676">
        <f t="shared" si="85"/>
        <v>5</v>
      </c>
    </row>
    <row r="677" spans="1:18" x14ac:dyDescent="0.25">
      <c r="A677" s="54" t="s">
        <v>47</v>
      </c>
      <c r="B677" s="7" t="s">
        <v>89</v>
      </c>
      <c r="C677" s="30">
        <v>51</v>
      </c>
      <c r="D677" s="60">
        <v>67</v>
      </c>
      <c r="E677" s="61">
        <v>69</v>
      </c>
      <c r="F677" s="35">
        <v>83</v>
      </c>
      <c r="G677" s="38">
        <v>83</v>
      </c>
      <c r="H677" s="38">
        <v>90</v>
      </c>
      <c r="I677" s="38">
        <v>90</v>
      </c>
      <c r="J677" s="72">
        <v>8</v>
      </c>
      <c r="K677" s="55" t="s">
        <v>173</v>
      </c>
      <c r="L677">
        <f t="shared" si="81"/>
        <v>68</v>
      </c>
      <c r="M677">
        <f t="shared" si="82"/>
        <v>86.5</v>
      </c>
      <c r="N677">
        <f t="shared" si="83"/>
        <v>2</v>
      </c>
      <c r="O677">
        <f t="shared" si="84"/>
        <v>7</v>
      </c>
      <c r="P677">
        <f t="shared" si="80"/>
        <v>2</v>
      </c>
      <c r="Q677" t="e">
        <f t="shared" si="86"/>
        <v>#VALUE!</v>
      </c>
      <c r="R677" t="e">
        <f t="shared" si="85"/>
        <v>#VALUE!</v>
      </c>
    </row>
    <row r="678" spans="1:18" x14ac:dyDescent="0.25">
      <c r="A678" s="54" t="s">
        <v>47</v>
      </c>
      <c r="B678" s="7" t="s">
        <v>80</v>
      </c>
      <c r="C678" s="30">
        <v>49</v>
      </c>
      <c r="D678" s="60">
        <v>69</v>
      </c>
      <c r="E678" s="61">
        <v>70</v>
      </c>
      <c r="F678" s="35">
        <v>87</v>
      </c>
      <c r="G678" s="38">
        <v>93</v>
      </c>
      <c r="H678" s="38">
        <v>95</v>
      </c>
      <c r="I678" s="38">
        <v>96</v>
      </c>
      <c r="J678" s="72">
        <v>8</v>
      </c>
      <c r="K678" s="55" t="s">
        <v>173</v>
      </c>
      <c r="L678">
        <f t="shared" si="81"/>
        <v>69.5</v>
      </c>
      <c r="M678">
        <f t="shared" si="82"/>
        <v>92.75</v>
      </c>
      <c r="N678">
        <f t="shared" si="83"/>
        <v>1</v>
      </c>
      <c r="O678">
        <f t="shared" si="84"/>
        <v>9</v>
      </c>
      <c r="P678">
        <f t="shared" si="80"/>
        <v>2</v>
      </c>
      <c r="Q678">
        <f t="shared" si="86"/>
        <v>1</v>
      </c>
      <c r="R678">
        <f t="shared" si="85"/>
        <v>6</v>
      </c>
    </row>
    <row r="679" spans="1:18" x14ac:dyDescent="0.25">
      <c r="A679" s="54" t="s">
        <v>47</v>
      </c>
      <c r="B679" s="7" t="s">
        <v>95</v>
      </c>
      <c r="C679" s="30">
        <v>61</v>
      </c>
      <c r="D679" s="60">
        <v>78</v>
      </c>
      <c r="E679" s="61">
        <v>79</v>
      </c>
      <c r="F679" s="35">
        <v>92</v>
      </c>
      <c r="G679" s="38">
        <v>92</v>
      </c>
      <c r="H679" s="38">
        <v>93</v>
      </c>
      <c r="I679" s="38">
        <v>93</v>
      </c>
      <c r="J679" s="72">
        <v>8</v>
      </c>
      <c r="K679" s="55" t="s">
        <v>173</v>
      </c>
      <c r="L679">
        <f t="shared" si="81"/>
        <v>78.5</v>
      </c>
      <c r="M679">
        <f t="shared" si="82"/>
        <v>92.5</v>
      </c>
      <c r="N679">
        <f t="shared" si="83"/>
        <v>1</v>
      </c>
      <c r="O679">
        <f t="shared" si="84"/>
        <v>1</v>
      </c>
      <c r="P679">
        <f t="shared" si="80"/>
        <v>2</v>
      </c>
      <c r="Q679">
        <f t="shared" si="86"/>
        <v>1</v>
      </c>
      <c r="R679">
        <f t="shared" si="85"/>
        <v>6</v>
      </c>
    </row>
    <row r="680" spans="1:18" x14ac:dyDescent="0.25">
      <c r="A680" s="54" t="s">
        <v>47</v>
      </c>
      <c r="B680" s="7" t="s">
        <v>37</v>
      </c>
      <c r="C680" s="30">
        <v>35</v>
      </c>
      <c r="D680" s="60">
        <v>53</v>
      </c>
      <c r="E680" s="61">
        <v>53</v>
      </c>
      <c r="F680" s="35">
        <v>68</v>
      </c>
      <c r="G680" s="38">
        <v>70</v>
      </c>
      <c r="H680" s="38">
        <v>71</v>
      </c>
      <c r="I680" s="38">
        <v>75</v>
      </c>
      <c r="J680" s="72">
        <v>17</v>
      </c>
      <c r="K680" s="55" t="s">
        <v>173</v>
      </c>
      <c r="L680">
        <f t="shared" si="81"/>
        <v>53</v>
      </c>
      <c r="M680">
        <f t="shared" si="82"/>
        <v>71</v>
      </c>
      <c r="N680">
        <f t="shared" si="83"/>
        <v>0</v>
      </c>
      <c r="O680">
        <f t="shared" si="84"/>
        <v>7</v>
      </c>
      <c r="P680">
        <f t="shared" si="80"/>
        <v>2</v>
      </c>
      <c r="Q680">
        <f t="shared" si="86"/>
        <v>2</v>
      </c>
      <c r="R680">
        <f t="shared" si="85"/>
        <v>5</v>
      </c>
    </row>
    <row r="681" spans="1:18" x14ac:dyDescent="0.25">
      <c r="A681" s="54" t="s">
        <v>47</v>
      </c>
      <c r="B681" s="7" t="s">
        <v>81</v>
      </c>
      <c r="C681" s="30">
        <v>64</v>
      </c>
      <c r="D681" s="60">
        <v>95</v>
      </c>
      <c r="E681" s="61">
        <v>98</v>
      </c>
      <c r="F681" s="35" t="s">
        <v>12</v>
      </c>
      <c r="G681" s="29" t="s">
        <v>12</v>
      </c>
      <c r="H681" s="29" t="s">
        <v>12</v>
      </c>
      <c r="I681" s="29" t="s">
        <v>12</v>
      </c>
      <c r="J681" s="72">
        <v>3</v>
      </c>
      <c r="K681" s="55" t="s">
        <v>173</v>
      </c>
      <c r="L681">
        <f t="shared" si="81"/>
        <v>96.5</v>
      </c>
      <c r="M681" t="e">
        <f t="shared" si="82"/>
        <v>#DIV/0!</v>
      </c>
      <c r="N681">
        <f t="shared" si="83"/>
        <v>3</v>
      </c>
      <c r="O681" t="e">
        <f t="shared" si="84"/>
        <v>#VALUE!</v>
      </c>
      <c r="P681">
        <f t="shared" si="80"/>
        <v>2</v>
      </c>
      <c r="Q681">
        <f t="shared" si="86"/>
        <v>1</v>
      </c>
      <c r="R681">
        <f t="shared" si="85"/>
        <v>6</v>
      </c>
    </row>
    <row r="682" spans="1:18" x14ac:dyDescent="0.25">
      <c r="A682" s="54" t="s">
        <v>47</v>
      </c>
      <c r="B682" s="7" t="s">
        <v>38</v>
      </c>
      <c r="C682" s="30">
        <v>48</v>
      </c>
      <c r="D682" s="60">
        <v>64</v>
      </c>
      <c r="E682" s="61">
        <v>65</v>
      </c>
      <c r="F682" s="35">
        <v>77</v>
      </c>
      <c r="G682" s="38">
        <v>77</v>
      </c>
      <c r="H682" s="38">
        <v>78</v>
      </c>
      <c r="I682" s="38">
        <v>78</v>
      </c>
      <c r="J682" s="72">
        <v>14</v>
      </c>
      <c r="K682" s="55" t="s">
        <v>173</v>
      </c>
      <c r="L682">
        <f t="shared" si="81"/>
        <v>64.5</v>
      </c>
      <c r="M682">
        <f t="shared" si="82"/>
        <v>77.5</v>
      </c>
      <c r="N682">
        <f t="shared" si="83"/>
        <v>1</v>
      </c>
      <c r="O682">
        <f t="shared" si="84"/>
        <v>1</v>
      </c>
      <c r="P682">
        <f t="shared" si="80"/>
        <v>2</v>
      </c>
      <c r="Q682" t="e">
        <f t="shared" si="86"/>
        <v>#VALUE!</v>
      </c>
      <c r="R682" t="e">
        <f t="shared" si="85"/>
        <v>#VALUE!</v>
      </c>
    </row>
    <row r="683" spans="1:18" x14ac:dyDescent="0.25">
      <c r="A683" s="54" t="s">
        <v>47</v>
      </c>
      <c r="B683" s="7" t="s">
        <v>66</v>
      </c>
      <c r="C683" s="30">
        <v>91</v>
      </c>
      <c r="D683" s="50" t="s">
        <v>12</v>
      </c>
      <c r="E683" s="51" t="s">
        <v>12</v>
      </c>
      <c r="F683" s="29" t="s">
        <v>12</v>
      </c>
      <c r="G683" s="29" t="s">
        <v>12</v>
      </c>
      <c r="H683" s="29" t="s">
        <v>12</v>
      </c>
      <c r="I683" s="29" t="s">
        <v>12</v>
      </c>
      <c r="J683" s="72">
        <v>2</v>
      </c>
      <c r="K683" s="55" t="s">
        <v>173</v>
      </c>
      <c r="L683" t="e">
        <f t="shared" si="81"/>
        <v>#DIV/0!</v>
      </c>
      <c r="M683" t="e">
        <f t="shared" si="82"/>
        <v>#DIV/0!</v>
      </c>
      <c r="N683" t="e">
        <f t="shared" si="83"/>
        <v>#VALUE!</v>
      </c>
      <c r="O683" t="e">
        <f t="shared" si="84"/>
        <v>#VALUE!</v>
      </c>
      <c r="P683" t="e">
        <f t="shared" si="80"/>
        <v>#VALUE!</v>
      </c>
      <c r="Q683">
        <f t="shared" si="86"/>
        <v>2</v>
      </c>
      <c r="R683" t="e">
        <f t="shared" si="85"/>
        <v>#VALUE!</v>
      </c>
    </row>
    <row r="684" spans="1:18" x14ac:dyDescent="0.25">
      <c r="A684" s="54" t="s">
        <v>47</v>
      </c>
      <c r="B684" s="7" t="s">
        <v>40</v>
      </c>
      <c r="C684" s="30">
        <v>53</v>
      </c>
      <c r="D684" s="60">
        <v>69</v>
      </c>
      <c r="E684" s="61">
        <v>69</v>
      </c>
      <c r="F684" s="29" t="s">
        <v>12</v>
      </c>
      <c r="G684" s="29" t="s">
        <v>12</v>
      </c>
      <c r="H684" s="29" t="s">
        <v>12</v>
      </c>
      <c r="I684" s="29" t="s">
        <v>12</v>
      </c>
      <c r="J684" s="72">
        <v>10</v>
      </c>
      <c r="K684" s="55" t="s">
        <v>173</v>
      </c>
      <c r="L684">
        <f t="shared" si="81"/>
        <v>69</v>
      </c>
      <c r="M684" t="e">
        <f t="shared" si="82"/>
        <v>#DIV/0!</v>
      </c>
      <c r="N684">
        <f t="shared" si="83"/>
        <v>0</v>
      </c>
      <c r="O684" t="e">
        <f t="shared" si="84"/>
        <v>#VALUE!</v>
      </c>
      <c r="P684">
        <f t="shared" si="80"/>
        <v>2</v>
      </c>
      <c r="Q684" t="e">
        <f t="shared" si="86"/>
        <v>#VALUE!</v>
      </c>
      <c r="R684" t="e">
        <f t="shared" si="85"/>
        <v>#VALUE!</v>
      </c>
    </row>
    <row r="685" spans="1:18" x14ac:dyDescent="0.25">
      <c r="A685" s="54" t="s">
        <v>47</v>
      </c>
      <c r="B685" s="7" t="s">
        <v>67</v>
      </c>
      <c r="C685" s="30" t="s">
        <v>12</v>
      </c>
      <c r="D685" s="60" t="s">
        <v>12</v>
      </c>
      <c r="E685" s="61" t="s">
        <v>12</v>
      </c>
      <c r="F685" s="35" t="s">
        <v>12</v>
      </c>
      <c r="G685" s="29" t="s">
        <v>12</v>
      </c>
      <c r="H685" s="29" t="s">
        <v>12</v>
      </c>
      <c r="I685" s="29" t="s">
        <v>12</v>
      </c>
      <c r="J685" s="72">
        <v>1</v>
      </c>
      <c r="K685" s="55" t="s">
        <v>173</v>
      </c>
      <c r="L685" t="e">
        <f t="shared" si="81"/>
        <v>#DIV/0!</v>
      </c>
      <c r="M685" t="e">
        <f t="shared" si="82"/>
        <v>#DIV/0!</v>
      </c>
      <c r="N685" t="e">
        <f t="shared" si="83"/>
        <v>#VALUE!</v>
      </c>
      <c r="O685" t="e">
        <f t="shared" si="84"/>
        <v>#VALUE!</v>
      </c>
      <c r="P685" t="e">
        <f t="shared" si="80"/>
        <v>#VALUE!</v>
      </c>
      <c r="Q685" t="e">
        <f t="shared" si="86"/>
        <v>#VALUE!</v>
      </c>
      <c r="R685" t="e">
        <f t="shared" si="85"/>
        <v>#VALUE!</v>
      </c>
    </row>
    <row r="686" spans="1:18" x14ac:dyDescent="0.25">
      <c r="A686" s="54" t="s">
        <v>47</v>
      </c>
      <c r="B686" s="7" t="s">
        <v>82</v>
      </c>
      <c r="C686" s="30">
        <v>52</v>
      </c>
      <c r="D686" s="60">
        <v>70</v>
      </c>
      <c r="E686" s="61">
        <v>71</v>
      </c>
      <c r="F686" s="35">
        <v>84</v>
      </c>
      <c r="G686" s="38">
        <v>85</v>
      </c>
      <c r="H686" s="38">
        <v>86</v>
      </c>
      <c r="I686" s="38">
        <v>86</v>
      </c>
      <c r="J686" s="72">
        <v>8</v>
      </c>
      <c r="K686" s="55" t="s">
        <v>173</v>
      </c>
      <c r="L686">
        <f t="shared" si="81"/>
        <v>70.5</v>
      </c>
      <c r="M686">
        <f t="shared" si="82"/>
        <v>85.25</v>
      </c>
      <c r="N686">
        <f t="shared" si="83"/>
        <v>1</v>
      </c>
      <c r="O686">
        <f t="shared" si="84"/>
        <v>2</v>
      </c>
      <c r="P686">
        <f t="shared" si="80"/>
        <v>2</v>
      </c>
      <c r="Q686" t="e">
        <f t="shared" si="86"/>
        <v>#VALUE!</v>
      </c>
      <c r="R686" t="e">
        <f t="shared" si="85"/>
        <v>#VALUE!</v>
      </c>
    </row>
    <row r="687" spans="1:18" x14ac:dyDescent="0.25">
      <c r="A687" s="54" t="s">
        <v>47</v>
      </c>
      <c r="B687" s="7" t="s">
        <v>96</v>
      </c>
      <c r="C687" s="30">
        <v>89</v>
      </c>
      <c r="D687" s="50" t="s">
        <v>12</v>
      </c>
      <c r="E687" s="51" t="s">
        <v>12</v>
      </c>
      <c r="F687" s="29" t="s">
        <v>12</v>
      </c>
      <c r="G687" s="29" t="s">
        <v>12</v>
      </c>
      <c r="H687" s="29" t="s">
        <v>12</v>
      </c>
      <c r="I687" s="29" t="s">
        <v>12</v>
      </c>
      <c r="J687" s="72">
        <v>2</v>
      </c>
      <c r="K687" s="55" t="s">
        <v>173</v>
      </c>
      <c r="L687" t="e">
        <f t="shared" si="81"/>
        <v>#DIV/0!</v>
      </c>
      <c r="M687" t="e">
        <f t="shared" si="82"/>
        <v>#DIV/0!</v>
      </c>
      <c r="N687" t="e">
        <f t="shared" si="83"/>
        <v>#VALUE!</v>
      </c>
      <c r="O687" t="e">
        <f t="shared" si="84"/>
        <v>#VALUE!</v>
      </c>
      <c r="P687" t="e">
        <f t="shared" si="80"/>
        <v>#VALUE!</v>
      </c>
      <c r="Q687">
        <f t="shared" si="86"/>
        <v>2</v>
      </c>
      <c r="R687" t="e">
        <f t="shared" si="85"/>
        <v>#VALUE!</v>
      </c>
    </row>
    <row r="688" spans="1:18" x14ac:dyDescent="0.25">
      <c r="A688" s="54" t="s">
        <v>47</v>
      </c>
      <c r="B688" s="7" t="s">
        <v>69</v>
      </c>
      <c r="C688" s="30">
        <v>45</v>
      </c>
      <c r="D688" s="60">
        <v>64</v>
      </c>
      <c r="E688" s="61">
        <v>65</v>
      </c>
      <c r="F688" s="35">
        <v>87</v>
      </c>
      <c r="G688" s="38">
        <v>87</v>
      </c>
      <c r="H688" s="38">
        <v>89</v>
      </c>
      <c r="I688" s="38">
        <v>93</v>
      </c>
      <c r="J688" s="72">
        <v>8</v>
      </c>
      <c r="K688" s="55" t="s">
        <v>173</v>
      </c>
      <c r="L688">
        <f t="shared" si="81"/>
        <v>64.5</v>
      </c>
      <c r="M688">
        <f t="shared" si="82"/>
        <v>89</v>
      </c>
      <c r="N688">
        <f t="shared" si="83"/>
        <v>1</v>
      </c>
      <c r="O688">
        <f t="shared" si="84"/>
        <v>6</v>
      </c>
      <c r="P688">
        <f t="shared" si="80"/>
        <v>2</v>
      </c>
      <c r="Q688" t="e">
        <f t="shared" si="86"/>
        <v>#VALUE!</v>
      </c>
      <c r="R688" t="e">
        <f t="shared" si="85"/>
        <v>#VALUE!</v>
      </c>
    </row>
    <row r="689" spans="1:18" x14ac:dyDescent="0.25">
      <c r="A689" s="54" t="s">
        <v>47</v>
      </c>
      <c r="B689" s="7" t="s">
        <v>70</v>
      </c>
      <c r="C689" s="30">
        <v>93</v>
      </c>
      <c r="D689" s="50" t="s">
        <v>12</v>
      </c>
      <c r="E689" s="51" t="s">
        <v>12</v>
      </c>
      <c r="F689" s="29" t="s">
        <v>12</v>
      </c>
      <c r="G689" s="29" t="s">
        <v>12</v>
      </c>
      <c r="H689" s="29" t="s">
        <v>12</v>
      </c>
      <c r="I689" s="29" t="s">
        <v>12</v>
      </c>
      <c r="J689" s="72">
        <v>2</v>
      </c>
      <c r="K689" s="55" t="s">
        <v>173</v>
      </c>
      <c r="L689" t="e">
        <f t="shared" si="81"/>
        <v>#DIV/0!</v>
      </c>
      <c r="M689" t="e">
        <f t="shared" si="82"/>
        <v>#DIV/0!</v>
      </c>
      <c r="N689" t="e">
        <f t="shared" si="83"/>
        <v>#VALUE!</v>
      </c>
      <c r="O689" t="e">
        <f t="shared" si="84"/>
        <v>#VALUE!</v>
      </c>
      <c r="P689" t="e">
        <f t="shared" si="80"/>
        <v>#VALUE!</v>
      </c>
      <c r="Q689">
        <f t="shared" si="86"/>
        <v>1</v>
      </c>
      <c r="R689" t="e">
        <f t="shared" si="85"/>
        <v>#VALUE!</v>
      </c>
    </row>
    <row r="690" spans="1:18" x14ac:dyDescent="0.25">
      <c r="A690" s="54" t="s">
        <v>47</v>
      </c>
      <c r="B690" s="7" t="s">
        <v>43</v>
      </c>
      <c r="C690" s="30">
        <v>85</v>
      </c>
      <c r="D690" s="50" t="s">
        <v>12</v>
      </c>
      <c r="E690" s="51" t="s">
        <v>12</v>
      </c>
      <c r="F690" s="29" t="s">
        <v>12</v>
      </c>
      <c r="G690" s="29" t="s">
        <v>12</v>
      </c>
      <c r="H690" s="29" t="s">
        <v>12</v>
      </c>
      <c r="I690" s="29" t="s">
        <v>12</v>
      </c>
      <c r="J690" s="72">
        <v>2</v>
      </c>
      <c r="K690" s="55" t="s">
        <v>173</v>
      </c>
      <c r="L690" t="e">
        <f t="shared" si="81"/>
        <v>#DIV/0!</v>
      </c>
      <c r="M690" t="e">
        <f t="shared" si="82"/>
        <v>#DIV/0!</v>
      </c>
      <c r="N690" t="e">
        <f t="shared" si="83"/>
        <v>#VALUE!</v>
      </c>
      <c r="O690" t="e">
        <f t="shared" si="84"/>
        <v>#VALUE!</v>
      </c>
      <c r="P690" t="e">
        <f t="shared" si="80"/>
        <v>#VALUE!</v>
      </c>
      <c r="Q690" t="e">
        <f t="shared" si="86"/>
        <v>#VALUE!</v>
      </c>
      <c r="R690" t="e">
        <f t="shared" si="85"/>
        <v>#VALUE!</v>
      </c>
    </row>
    <row r="691" spans="1:18" x14ac:dyDescent="0.25">
      <c r="A691" s="54" t="s">
        <v>47</v>
      </c>
      <c r="B691" s="7" t="s">
        <v>83</v>
      </c>
      <c r="C691" s="30">
        <v>86</v>
      </c>
      <c r="D691" s="50" t="s">
        <v>12</v>
      </c>
      <c r="E691" s="51" t="s">
        <v>12</v>
      </c>
      <c r="F691" s="29" t="s">
        <v>12</v>
      </c>
      <c r="G691" s="29" t="s">
        <v>12</v>
      </c>
      <c r="H691" s="29" t="s">
        <v>12</v>
      </c>
      <c r="I691" s="29" t="s">
        <v>12</v>
      </c>
      <c r="J691" s="72">
        <v>2</v>
      </c>
      <c r="K691" s="55" t="s">
        <v>173</v>
      </c>
      <c r="L691" t="e">
        <f t="shared" si="81"/>
        <v>#DIV/0!</v>
      </c>
      <c r="M691" t="e">
        <f t="shared" si="82"/>
        <v>#DIV/0!</v>
      </c>
      <c r="N691" t="e">
        <f t="shared" si="83"/>
        <v>#VALUE!</v>
      </c>
      <c r="O691" t="e">
        <f t="shared" si="84"/>
        <v>#VALUE!</v>
      </c>
      <c r="P691" t="e">
        <f t="shared" si="80"/>
        <v>#VALUE!</v>
      </c>
      <c r="Q691" t="e">
        <f t="shared" si="86"/>
        <v>#VALUE!</v>
      </c>
      <c r="R691" t="e">
        <f t="shared" si="85"/>
        <v>#VALUE!</v>
      </c>
    </row>
    <row r="692" spans="1:18" x14ac:dyDescent="0.25">
      <c r="A692" s="54" t="s">
        <v>47</v>
      </c>
      <c r="B692" s="7" t="s">
        <v>109</v>
      </c>
      <c r="C692" s="30">
        <v>42</v>
      </c>
      <c r="D692" s="60">
        <v>61</v>
      </c>
      <c r="E692" s="61">
        <v>63</v>
      </c>
      <c r="F692" s="35">
        <v>77</v>
      </c>
      <c r="G692" s="38">
        <v>77</v>
      </c>
      <c r="H692" s="38">
        <v>79</v>
      </c>
      <c r="I692" s="38">
        <v>83</v>
      </c>
      <c r="J692" s="72">
        <v>13</v>
      </c>
      <c r="K692" s="55" t="s">
        <v>173</v>
      </c>
      <c r="L692">
        <f t="shared" si="81"/>
        <v>62</v>
      </c>
      <c r="M692">
        <f t="shared" si="82"/>
        <v>79</v>
      </c>
      <c r="N692">
        <f t="shared" si="83"/>
        <v>2</v>
      </c>
      <c r="O692">
        <f t="shared" si="84"/>
        <v>6</v>
      </c>
      <c r="P692">
        <f t="shared" si="80"/>
        <v>2</v>
      </c>
      <c r="Q692" t="e">
        <f t="shared" si="86"/>
        <v>#VALUE!</v>
      </c>
      <c r="R692" t="e">
        <f t="shared" si="85"/>
        <v>#VALUE!</v>
      </c>
    </row>
    <row r="693" spans="1:18" x14ac:dyDescent="0.25">
      <c r="A693" s="54" t="s">
        <v>47</v>
      </c>
      <c r="B693" s="7" t="s">
        <v>73</v>
      </c>
      <c r="C693" s="30">
        <v>56</v>
      </c>
      <c r="D693" s="60">
        <v>77</v>
      </c>
      <c r="E693" s="61">
        <v>79</v>
      </c>
      <c r="F693" s="35">
        <v>100</v>
      </c>
      <c r="G693" s="38">
        <v>100</v>
      </c>
      <c r="H693" s="38">
        <v>102</v>
      </c>
      <c r="I693" s="38">
        <v>107</v>
      </c>
      <c r="J693" s="72">
        <v>4</v>
      </c>
      <c r="K693" s="55" t="s">
        <v>173</v>
      </c>
      <c r="L693">
        <f t="shared" si="81"/>
        <v>78</v>
      </c>
      <c r="M693">
        <f t="shared" si="82"/>
        <v>102.25</v>
      </c>
      <c r="N693">
        <f t="shared" si="83"/>
        <v>2</v>
      </c>
      <c r="O693">
        <f t="shared" si="84"/>
        <v>7</v>
      </c>
      <c r="P693">
        <f t="shared" si="80"/>
        <v>2</v>
      </c>
      <c r="Q693">
        <f t="shared" si="86"/>
        <v>1</v>
      </c>
      <c r="R693">
        <f t="shared" si="85"/>
        <v>6</v>
      </c>
    </row>
    <row r="694" spans="1:18" x14ac:dyDescent="0.25">
      <c r="A694" s="54" t="s">
        <v>47</v>
      </c>
      <c r="B694" s="7" t="s">
        <v>105</v>
      </c>
      <c r="C694" s="30">
        <v>79</v>
      </c>
      <c r="D694" s="60">
        <v>105</v>
      </c>
      <c r="E694" s="51" t="s">
        <v>12</v>
      </c>
      <c r="F694" s="29" t="s">
        <v>12</v>
      </c>
      <c r="G694" s="29" t="s">
        <v>12</v>
      </c>
      <c r="H694" s="29" t="s">
        <v>12</v>
      </c>
      <c r="I694" s="29" t="s">
        <v>12</v>
      </c>
      <c r="J694" s="72">
        <v>2</v>
      </c>
      <c r="K694" s="55" t="s">
        <v>173</v>
      </c>
      <c r="L694">
        <f t="shared" si="81"/>
        <v>105</v>
      </c>
      <c r="M694" t="e">
        <f t="shared" si="82"/>
        <v>#DIV/0!</v>
      </c>
      <c r="N694" t="e">
        <f t="shared" si="83"/>
        <v>#VALUE!</v>
      </c>
      <c r="O694" t="e">
        <f t="shared" si="84"/>
        <v>#VALUE!</v>
      </c>
      <c r="P694" t="e">
        <f t="shared" si="80"/>
        <v>#VALUE!</v>
      </c>
      <c r="Q694">
        <f t="shared" si="86"/>
        <v>1</v>
      </c>
      <c r="R694" t="e">
        <f t="shared" si="85"/>
        <v>#VALUE!</v>
      </c>
    </row>
    <row r="695" spans="1:18" x14ac:dyDescent="0.25">
      <c r="A695" s="54" t="s">
        <v>47</v>
      </c>
      <c r="B695" s="7" t="s">
        <v>74</v>
      </c>
      <c r="C695" s="30">
        <v>76</v>
      </c>
      <c r="D695" s="50" t="s">
        <v>12</v>
      </c>
      <c r="E695" s="51" t="s">
        <v>12</v>
      </c>
      <c r="F695" s="29" t="s">
        <v>12</v>
      </c>
      <c r="G695" s="29" t="s">
        <v>12</v>
      </c>
      <c r="H695" s="29" t="s">
        <v>12</v>
      </c>
      <c r="I695" s="29" t="s">
        <v>12</v>
      </c>
      <c r="J695" s="72">
        <v>1</v>
      </c>
      <c r="K695" s="55" t="s">
        <v>173</v>
      </c>
      <c r="L695" t="e">
        <f t="shared" si="81"/>
        <v>#DIV/0!</v>
      </c>
      <c r="M695" t="e">
        <f t="shared" si="82"/>
        <v>#DIV/0!</v>
      </c>
      <c r="N695" t="e">
        <f t="shared" si="83"/>
        <v>#VALUE!</v>
      </c>
      <c r="O695" t="e">
        <f t="shared" si="84"/>
        <v>#VALUE!</v>
      </c>
      <c r="P695" t="e">
        <f t="shared" si="80"/>
        <v>#VALUE!</v>
      </c>
      <c r="Q695" t="e">
        <f t="shared" si="86"/>
        <v>#VALUE!</v>
      </c>
      <c r="R695" t="e">
        <f t="shared" si="85"/>
        <v>#VALUE!</v>
      </c>
    </row>
    <row r="696" spans="1:18" x14ac:dyDescent="0.25">
      <c r="A696" s="54" t="s">
        <v>47</v>
      </c>
      <c r="B696" s="7" t="s">
        <v>97</v>
      </c>
      <c r="C696" s="30">
        <v>65</v>
      </c>
      <c r="D696" s="60">
        <v>97</v>
      </c>
      <c r="E696" s="61">
        <v>99</v>
      </c>
      <c r="F696" s="29" t="s">
        <v>12</v>
      </c>
      <c r="G696" s="29" t="s">
        <v>12</v>
      </c>
      <c r="H696" s="29" t="s">
        <v>12</v>
      </c>
      <c r="I696" s="29" t="s">
        <v>12</v>
      </c>
      <c r="J696" s="72">
        <v>2</v>
      </c>
      <c r="K696" s="55" t="s">
        <v>173</v>
      </c>
      <c r="L696">
        <f t="shared" si="81"/>
        <v>98</v>
      </c>
      <c r="M696" t="e">
        <f t="shared" si="82"/>
        <v>#DIV/0!</v>
      </c>
      <c r="N696">
        <f t="shared" si="83"/>
        <v>2</v>
      </c>
      <c r="O696" t="e">
        <f t="shared" si="84"/>
        <v>#VALUE!</v>
      </c>
      <c r="P696">
        <f t="shared" si="80"/>
        <v>2</v>
      </c>
      <c r="Q696" t="e">
        <f t="shared" si="86"/>
        <v>#VALUE!</v>
      </c>
      <c r="R696" t="e">
        <f t="shared" si="85"/>
        <v>#VALUE!</v>
      </c>
    </row>
    <row r="697" spans="1:18" x14ac:dyDescent="0.25">
      <c r="A697" s="7" t="s">
        <v>106</v>
      </c>
      <c r="B697" s="7" t="s">
        <v>75</v>
      </c>
      <c r="C697" s="30">
        <v>30</v>
      </c>
      <c r="D697" s="60">
        <v>42</v>
      </c>
      <c r="E697" s="61">
        <v>42</v>
      </c>
      <c r="F697" s="35">
        <v>54</v>
      </c>
      <c r="G697" s="38">
        <v>54</v>
      </c>
      <c r="H697" s="38">
        <v>56</v>
      </c>
      <c r="I697" s="38">
        <v>56</v>
      </c>
      <c r="J697" s="72">
        <v>25</v>
      </c>
      <c r="K697" s="55" t="s">
        <v>173</v>
      </c>
      <c r="L697">
        <f t="shared" si="81"/>
        <v>42</v>
      </c>
      <c r="M697">
        <f t="shared" si="82"/>
        <v>55</v>
      </c>
      <c r="N697">
        <f t="shared" si="83"/>
        <v>0</v>
      </c>
      <c r="O697">
        <f t="shared" si="84"/>
        <v>2</v>
      </c>
      <c r="P697">
        <f>IF(N697&gt;5.58,1,2)</f>
        <v>2</v>
      </c>
      <c r="Q697" t="e">
        <f>IF(O696&gt;5.03,1,2)</f>
        <v>#VALUE!</v>
      </c>
      <c r="R697" t="e">
        <f t="shared" si="85"/>
        <v>#VALUE!</v>
      </c>
    </row>
    <row r="698" spans="1:18" x14ac:dyDescent="0.25">
      <c r="A698" s="7" t="s">
        <v>106</v>
      </c>
      <c r="B698" s="7" t="s">
        <v>11</v>
      </c>
      <c r="C698" s="30">
        <v>59</v>
      </c>
      <c r="D698" s="60">
        <v>81</v>
      </c>
      <c r="E698" s="61">
        <v>81</v>
      </c>
      <c r="F698" s="35">
        <v>102</v>
      </c>
      <c r="G698" s="38">
        <v>103</v>
      </c>
      <c r="H698" s="38">
        <v>103</v>
      </c>
      <c r="I698" s="38">
        <v>103</v>
      </c>
      <c r="J698" s="72">
        <v>4</v>
      </c>
      <c r="K698" s="55" t="s">
        <v>173</v>
      </c>
      <c r="L698">
        <f t="shared" si="81"/>
        <v>81</v>
      </c>
      <c r="M698">
        <f t="shared" si="82"/>
        <v>102.75</v>
      </c>
      <c r="N698">
        <f t="shared" si="83"/>
        <v>0</v>
      </c>
      <c r="O698">
        <f t="shared" si="84"/>
        <v>1</v>
      </c>
      <c r="P698">
        <f t="shared" ref="P698:P757" si="87">IF(N698&gt;5.58,1,2)</f>
        <v>2</v>
      </c>
      <c r="Q698">
        <f t="shared" ref="Q698:Q757" si="88">IF(O697&gt;5.03,1,2)</f>
        <v>2</v>
      </c>
      <c r="R698">
        <f t="shared" si="85"/>
        <v>5</v>
      </c>
    </row>
    <row r="699" spans="1:18" x14ac:dyDescent="0.25">
      <c r="A699" s="7" t="s">
        <v>106</v>
      </c>
      <c r="B699" s="7" t="s">
        <v>14</v>
      </c>
      <c r="C699" s="30">
        <v>44</v>
      </c>
      <c r="D699" s="60">
        <v>59</v>
      </c>
      <c r="E699" s="61">
        <v>60</v>
      </c>
      <c r="F699" s="35">
        <v>73</v>
      </c>
      <c r="G699" s="38">
        <v>73</v>
      </c>
      <c r="H699" s="38">
        <v>75</v>
      </c>
      <c r="I699" s="38">
        <v>76</v>
      </c>
      <c r="J699" s="72">
        <v>16</v>
      </c>
      <c r="K699" s="55" t="s">
        <v>173</v>
      </c>
      <c r="L699">
        <f t="shared" si="81"/>
        <v>59.5</v>
      </c>
      <c r="M699">
        <f t="shared" si="82"/>
        <v>74.25</v>
      </c>
      <c r="N699">
        <f t="shared" si="83"/>
        <v>1</v>
      </c>
      <c r="O699">
        <f t="shared" si="84"/>
        <v>3</v>
      </c>
      <c r="P699">
        <f t="shared" si="87"/>
        <v>2</v>
      </c>
      <c r="Q699">
        <f t="shared" si="88"/>
        <v>2</v>
      </c>
      <c r="R699">
        <f t="shared" si="85"/>
        <v>5</v>
      </c>
    </row>
    <row r="700" spans="1:18" x14ac:dyDescent="0.25">
      <c r="A700" s="7" t="s">
        <v>106</v>
      </c>
      <c r="B700" s="7" t="s">
        <v>16</v>
      </c>
      <c r="C700" s="30">
        <v>40</v>
      </c>
      <c r="D700" s="60">
        <v>57</v>
      </c>
      <c r="E700" s="61">
        <v>58</v>
      </c>
      <c r="F700" s="35">
        <v>72</v>
      </c>
      <c r="G700" s="38">
        <v>73</v>
      </c>
      <c r="H700" s="38">
        <v>74</v>
      </c>
      <c r="I700" s="38">
        <v>74</v>
      </c>
      <c r="J700" s="72">
        <v>14</v>
      </c>
      <c r="K700" s="55" t="s">
        <v>173</v>
      </c>
      <c r="L700">
        <f t="shared" si="81"/>
        <v>57.5</v>
      </c>
      <c r="M700">
        <f t="shared" si="82"/>
        <v>73.25</v>
      </c>
      <c r="N700">
        <f t="shared" si="83"/>
        <v>1</v>
      </c>
      <c r="O700">
        <f t="shared" si="84"/>
        <v>2</v>
      </c>
      <c r="P700">
        <f t="shared" si="87"/>
        <v>2</v>
      </c>
      <c r="Q700">
        <f t="shared" si="88"/>
        <v>2</v>
      </c>
      <c r="R700">
        <f t="shared" si="85"/>
        <v>5</v>
      </c>
    </row>
    <row r="701" spans="1:18" x14ac:dyDescent="0.25">
      <c r="A701" s="7" t="s">
        <v>106</v>
      </c>
      <c r="B701" s="7" t="s">
        <v>84</v>
      </c>
      <c r="C701" s="30">
        <v>26</v>
      </c>
      <c r="D701" s="60">
        <v>39</v>
      </c>
      <c r="E701" s="61">
        <v>40</v>
      </c>
      <c r="F701" s="35">
        <v>50</v>
      </c>
      <c r="G701" s="38">
        <v>51</v>
      </c>
      <c r="H701" s="38">
        <v>51</v>
      </c>
      <c r="I701" s="38">
        <v>51</v>
      </c>
      <c r="J701" s="72">
        <v>32</v>
      </c>
      <c r="K701" s="55" t="s">
        <v>173</v>
      </c>
      <c r="L701">
        <f t="shared" si="81"/>
        <v>39.5</v>
      </c>
      <c r="M701">
        <f t="shared" si="82"/>
        <v>50.75</v>
      </c>
      <c r="N701">
        <f t="shared" si="83"/>
        <v>1</v>
      </c>
      <c r="O701">
        <f t="shared" si="84"/>
        <v>1</v>
      </c>
      <c r="P701">
        <f t="shared" si="87"/>
        <v>2</v>
      </c>
      <c r="Q701">
        <f t="shared" si="88"/>
        <v>2</v>
      </c>
      <c r="R701">
        <f t="shared" si="85"/>
        <v>5</v>
      </c>
    </row>
    <row r="702" spans="1:18" x14ac:dyDescent="0.25">
      <c r="A702" s="7" t="s">
        <v>106</v>
      </c>
      <c r="B702" s="7" t="s">
        <v>18</v>
      </c>
      <c r="C702" s="30">
        <v>31</v>
      </c>
      <c r="D702" s="60">
        <v>47</v>
      </c>
      <c r="E702" s="61">
        <v>47</v>
      </c>
      <c r="F702" s="35">
        <v>58</v>
      </c>
      <c r="G702" s="38">
        <v>59</v>
      </c>
      <c r="H702" s="38">
        <v>60</v>
      </c>
      <c r="I702" s="38">
        <v>61</v>
      </c>
      <c r="J702" s="72">
        <v>28</v>
      </c>
      <c r="K702" s="55" t="s">
        <v>173</v>
      </c>
      <c r="L702">
        <f t="shared" si="81"/>
        <v>47</v>
      </c>
      <c r="M702">
        <f t="shared" si="82"/>
        <v>59.5</v>
      </c>
      <c r="N702">
        <f t="shared" si="83"/>
        <v>0</v>
      </c>
      <c r="O702">
        <f t="shared" si="84"/>
        <v>3</v>
      </c>
      <c r="P702">
        <f t="shared" si="87"/>
        <v>2</v>
      </c>
      <c r="Q702">
        <f t="shared" si="88"/>
        <v>2</v>
      </c>
      <c r="R702">
        <f t="shared" si="85"/>
        <v>5</v>
      </c>
    </row>
    <row r="703" spans="1:18" x14ac:dyDescent="0.25">
      <c r="A703" s="7" t="s">
        <v>106</v>
      </c>
      <c r="B703" s="7" t="s">
        <v>48</v>
      </c>
      <c r="C703" s="30">
        <v>36</v>
      </c>
      <c r="D703" s="60">
        <v>59</v>
      </c>
      <c r="E703" s="61">
        <v>60</v>
      </c>
      <c r="F703" s="29" t="s">
        <v>12</v>
      </c>
      <c r="G703" s="29" t="s">
        <v>12</v>
      </c>
      <c r="H703" s="29" t="s">
        <v>12</v>
      </c>
      <c r="I703" s="29" t="s">
        <v>12</v>
      </c>
      <c r="J703" s="72">
        <v>4</v>
      </c>
      <c r="K703" s="55" t="s">
        <v>173</v>
      </c>
      <c r="L703">
        <f t="shared" si="81"/>
        <v>59.5</v>
      </c>
      <c r="M703" t="e">
        <f t="shared" si="82"/>
        <v>#DIV/0!</v>
      </c>
      <c r="N703">
        <f t="shared" si="83"/>
        <v>1</v>
      </c>
      <c r="O703" t="e">
        <f t="shared" si="84"/>
        <v>#VALUE!</v>
      </c>
      <c r="P703">
        <f t="shared" si="87"/>
        <v>2</v>
      </c>
      <c r="Q703">
        <f t="shared" si="88"/>
        <v>2</v>
      </c>
      <c r="R703">
        <f t="shared" si="85"/>
        <v>5</v>
      </c>
    </row>
    <row r="704" spans="1:18" x14ac:dyDescent="0.25">
      <c r="A704" s="7" t="s">
        <v>106</v>
      </c>
      <c r="B704" s="7" t="s">
        <v>49</v>
      </c>
      <c r="C704" s="30">
        <v>36</v>
      </c>
      <c r="D704" s="60">
        <v>53</v>
      </c>
      <c r="E704" s="61">
        <v>54</v>
      </c>
      <c r="F704" s="35">
        <v>74</v>
      </c>
      <c r="G704" s="38">
        <v>77</v>
      </c>
      <c r="H704" s="38">
        <v>82</v>
      </c>
      <c r="I704" s="38" t="s">
        <v>12</v>
      </c>
      <c r="J704" s="72">
        <v>6</v>
      </c>
      <c r="K704" s="55" t="s">
        <v>173</v>
      </c>
      <c r="L704">
        <f t="shared" si="81"/>
        <v>53.5</v>
      </c>
      <c r="M704">
        <f t="shared" si="82"/>
        <v>77.666666666666671</v>
      </c>
      <c r="N704">
        <f t="shared" si="83"/>
        <v>1</v>
      </c>
      <c r="O704" t="e">
        <f t="shared" si="84"/>
        <v>#VALUE!</v>
      </c>
      <c r="P704">
        <f t="shared" si="87"/>
        <v>2</v>
      </c>
      <c r="Q704" t="e">
        <f t="shared" si="88"/>
        <v>#VALUE!</v>
      </c>
      <c r="R704" t="e">
        <f t="shared" si="85"/>
        <v>#VALUE!</v>
      </c>
    </row>
    <row r="705" spans="1:18" x14ac:dyDescent="0.25">
      <c r="A705" s="7" t="s">
        <v>106</v>
      </c>
      <c r="B705" s="7" t="s">
        <v>19</v>
      </c>
      <c r="C705" s="30">
        <v>33</v>
      </c>
      <c r="D705" s="60">
        <v>49</v>
      </c>
      <c r="E705" s="61">
        <v>50</v>
      </c>
      <c r="F705" s="35">
        <v>64</v>
      </c>
      <c r="G705" s="38">
        <v>65</v>
      </c>
      <c r="H705" s="38">
        <v>65</v>
      </c>
      <c r="I705" s="38">
        <v>68</v>
      </c>
      <c r="J705" s="72">
        <v>8</v>
      </c>
      <c r="K705" s="55" t="s">
        <v>173</v>
      </c>
      <c r="L705">
        <f t="shared" si="81"/>
        <v>49.5</v>
      </c>
      <c r="M705">
        <f t="shared" si="82"/>
        <v>65.5</v>
      </c>
      <c r="N705">
        <f t="shared" si="83"/>
        <v>1</v>
      </c>
      <c r="O705">
        <f t="shared" si="84"/>
        <v>4</v>
      </c>
      <c r="P705">
        <f t="shared" si="87"/>
        <v>2</v>
      </c>
      <c r="Q705" t="e">
        <f t="shared" si="88"/>
        <v>#VALUE!</v>
      </c>
      <c r="R705" t="e">
        <f t="shared" si="85"/>
        <v>#VALUE!</v>
      </c>
    </row>
    <row r="706" spans="1:18" x14ac:dyDescent="0.25">
      <c r="A706" s="7" t="s">
        <v>106</v>
      </c>
      <c r="B706" s="7" t="s">
        <v>50</v>
      </c>
      <c r="C706" s="30">
        <v>43</v>
      </c>
      <c r="D706" s="60">
        <v>62</v>
      </c>
      <c r="E706" s="61">
        <v>63</v>
      </c>
      <c r="F706" s="35">
        <v>75</v>
      </c>
      <c r="G706" s="38">
        <v>76</v>
      </c>
      <c r="H706" s="38">
        <v>77</v>
      </c>
      <c r="I706" s="38">
        <v>78</v>
      </c>
      <c r="J706" s="72">
        <v>16</v>
      </c>
      <c r="K706" s="55" t="s">
        <v>173</v>
      </c>
      <c r="L706">
        <f t="shared" si="81"/>
        <v>62.5</v>
      </c>
      <c r="M706">
        <f t="shared" si="82"/>
        <v>76.5</v>
      </c>
      <c r="N706">
        <f t="shared" si="83"/>
        <v>1</v>
      </c>
      <c r="O706">
        <f t="shared" si="84"/>
        <v>3</v>
      </c>
      <c r="P706">
        <f t="shared" si="87"/>
        <v>2</v>
      </c>
      <c r="Q706">
        <f t="shared" si="88"/>
        <v>2</v>
      </c>
      <c r="R706">
        <f t="shared" si="85"/>
        <v>5</v>
      </c>
    </row>
    <row r="707" spans="1:18" x14ac:dyDescent="0.25">
      <c r="A707" s="7" t="s">
        <v>106</v>
      </c>
      <c r="B707" s="7" t="s">
        <v>93</v>
      </c>
      <c r="C707" s="30">
        <v>30</v>
      </c>
      <c r="D707" s="60">
        <v>42</v>
      </c>
      <c r="E707" s="61">
        <v>42</v>
      </c>
      <c r="F707" s="35">
        <v>55</v>
      </c>
      <c r="G707" s="38">
        <v>55</v>
      </c>
      <c r="H707" s="38">
        <v>61</v>
      </c>
      <c r="I707" s="29" t="s">
        <v>12</v>
      </c>
      <c r="J707" s="72">
        <v>7</v>
      </c>
      <c r="K707" s="55" t="s">
        <v>173</v>
      </c>
      <c r="L707">
        <f t="shared" ref="L707:L770" si="89">AVERAGE(D707:E707)</f>
        <v>42</v>
      </c>
      <c r="M707">
        <f t="shared" ref="M707:M770" si="90">AVERAGE(F707:I707)</f>
        <v>57</v>
      </c>
      <c r="N707">
        <f t="shared" ref="N707:N770" si="91">E707-D707</f>
        <v>0</v>
      </c>
      <c r="O707" t="e">
        <f t="shared" ref="O707:O770" si="92">I707-F707</f>
        <v>#VALUE!</v>
      </c>
      <c r="P707">
        <f t="shared" si="87"/>
        <v>2</v>
      </c>
      <c r="Q707">
        <f t="shared" si="88"/>
        <v>2</v>
      </c>
      <c r="R707">
        <f t="shared" ref="R707:R770" si="93">IF(P707=Q707,5,6)</f>
        <v>5</v>
      </c>
    </row>
    <row r="708" spans="1:18" x14ac:dyDescent="0.25">
      <c r="A708" s="7" t="s">
        <v>106</v>
      </c>
      <c r="B708" s="7" t="s">
        <v>76</v>
      </c>
      <c r="C708" s="30">
        <v>31</v>
      </c>
      <c r="D708" s="60">
        <v>50</v>
      </c>
      <c r="E708" s="61">
        <v>51</v>
      </c>
      <c r="F708" s="35">
        <v>66</v>
      </c>
      <c r="G708" s="38">
        <v>66</v>
      </c>
      <c r="H708" s="38">
        <v>67</v>
      </c>
      <c r="I708" s="38">
        <v>68</v>
      </c>
      <c r="J708" s="72">
        <v>33</v>
      </c>
      <c r="K708" s="55" t="s">
        <v>173</v>
      </c>
      <c r="L708">
        <f t="shared" si="89"/>
        <v>50.5</v>
      </c>
      <c r="M708">
        <f t="shared" si="90"/>
        <v>66.75</v>
      </c>
      <c r="N708">
        <f t="shared" si="91"/>
        <v>1</v>
      </c>
      <c r="O708">
        <f t="shared" si="92"/>
        <v>2</v>
      </c>
      <c r="P708">
        <f t="shared" si="87"/>
        <v>2</v>
      </c>
      <c r="Q708" t="e">
        <f t="shared" si="88"/>
        <v>#VALUE!</v>
      </c>
      <c r="R708" t="e">
        <f t="shared" si="93"/>
        <v>#VALUE!</v>
      </c>
    </row>
    <row r="709" spans="1:18" x14ac:dyDescent="0.25">
      <c r="A709" s="7" t="s">
        <v>106</v>
      </c>
      <c r="B709" s="7" t="s">
        <v>51</v>
      </c>
      <c r="C709" s="30">
        <v>26</v>
      </c>
      <c r="D709" s="60">
        <v>38</v>
      </c>
      <c r="E709" s="61">
        <v>38</v>
      </c>
      <c r="F709" s="35">
        <v>48</v>
      </c>
      <c r="G709" s="35">
        <v>48</v>
      </c>
      <c r="H709" s="35">
        <v>48</v>
      </c>
      <c r="I709" s="35">
        <v>48</v>
      </c>
      <c r="J709" s="72">
        <v>17</v>
      </c>
      <c r="K709" s="55" t="s">
        <v>173</v>
      </c>
      <c r="L709">
        <f t="shared" si="89"/>
        <v>38</v>
      </c>
      <c r="M709">
        <f t="shared" si="90"/>
        <v>48</v>
      </c>
      <c r="N709">
        <f t="shared" si="91"/>
        <v>0</v>
      </c>
      <c r="O709">
        <f t="shared" si="92"/>
        <v>0</v>
      </c>
      <c r="P709">
        <f t="shared" si="87"/>
        <v>2</v>
      </c>
      <c r="Q709">
        <f t="shared" si="88"/>
        <v>2</v>
      </c>
      <c r="R709">
        <f t="shared" si="93"/>
        <v>5</v>
      </c>
    </row>
    <row r="710" spans="1:18" x14ac:dyDescent="0.25">
      <c r="A710" s="7" t="s">
        <v>106</v>
      </c>
      <c r="B710" s="7" t="s">
        <v>85</v>
      </c>
      <c r="C710" s="30">
        <v>32</v>
      </c>
      <c r="D710" s="60">
        <v>50</v>
      </c>
      <c r="E710" s="61">
        <v>52</v>
      </c>
      <c r="F710" s="35">
        <v>68</v>
      </c>
      <c r="G710" s="38">
        <v>68</v>
      </c>
      <c r="H710" s="38">
        <v>68</v>
      </c>
      <c r="I710" s="38">
        <v>69</v>
      </c>
      <c r="J710" s="72">
        <v>16</v>
      </c>
      <c r="K710" s="55" t="s">
        <v>173</v>
      </c>
      <c r="L710">
        <f t="shared" si="89"/>
        <v>51</v>
      </c>
      <c r="M710">
        <f t="shared" si="90"/>
        <v>68.25</v>
      </c>
      <c r="N710">
        <f t="shared" si="91"/>
        <v>2</v>
      </c>
      <c r="O710">
        <f t="shared" si="92"/>
        <v>1</v>
      </c>
      <c r="P710">
        <f t="shared" si="87"/>
        <v>2</v>
      </c>
      <c r="Q710">
        <f t="shared" si="88"/>
        <v>2</v>
      </c>
      <c r="R710">
        <f t="shared" si="93"/>
        <v>5</v>
      </c>
    </row>
    <row r="711" spans="1:18" x14ac:dyDescent="0.25">
      <c r="A711" s="7" t="s">
        <v>106</v>
      </c>
      <c r="B711" s="7" t="s">
        <v>77</v>
      </c>
      <c r="C711" s="30">
        <v>41</v>
      </c>
      <c r="D711" s="60">
        <v>56</v>
      </c>
      <c r="E711" s="61">
        <v>56</v>
      </c>
      <c r="F711" s="35">
        <v>67</v>
      </c>
      <c r="G711" s="38">
        <v>68</v>
      </c>
      <c r="H711" s="38">
        <v>69</v>
      </c>
      <c r="I711" s="38" t="s">
        <v>12</v>
      </c>
      <c r="J711" s="72">
        <v>22</v>
      </c>
      <c r="K711" s="55" t="s">
        <v>173</v>
      </c>
      <c r="L711">
        <f t="shared" si="89"/>
        <v>56</v>
      </c>
      <c r="M711">
        <f t="shared" si="90"/>
        <v>68</v>
      </c>
      <c r="N711">
        <f t="shared" si="91"/>
        <v>0</v>
      </c>
      <c r="O711" t="e">
        <f t="shared" si="92"/>
        <v>#VALUE!</v>
      </c>
      <c r="P711">
        <f t="shared" si="87"/>
        <v>2</v>
      </c>
      <c r="Q711">
        <f t="shared" si="88"/>
        <v>2</v>
      </c>
      <c r="R711">
        <f t="shared" si="93"/>
        <v>5</v>
      </c>
    </row>
    <row r="712" spans="1:18" x14ac:dyDescent="0.25">
      <c r="A712" s="7" t="s">
        <v>106</v>
      </c>
      <c r="B712" s="7" t="s">
        <v>20</v>
      </c>
      <c r="C712" s="30">
        <v>29</v>
      </c>
      <c r="D712" s="60">
        <v>45</v>
      </c>
      <c r="E712" s="61">
        <v>46</v>
      </c>
      <c r="F712" s="35">
        <v>58</v>
      </c>
      <c r="G712" s="38">
        <v>60</v>
      </c>
      <c r="H712" s="38">
        <v>64</v>
      </c>
      <c r="I712" s="38">
        <v>65</v>
      </c>
      <c r="J712" s="72">
        <v>22</v>
      </c>
      <c r="K712" s="55" t="s">
        <v>173</v>
      </c>
      <c r="L712">
        <f t="shared" si="89"/>
        <v>45.5</v>
      </c>
      <c r="M712">
        <f t="shared" si="90"/>
        <v>61.75</v>
      </c>
      <c r="N712">
        <f t="shared" si="91"/>
        <v>1</v>
      </c>
      <c r="O712">
        <f t="shared" si="92"/>
        <v>7</v>
      </c>
      <c r="P712">
        <f t="shared" si="87"/>
        <v>2</v>
      </c>
      <c r="Q712" t="e">
        <f t="shared" si="88"/>
        <v>#VALUE!</v>
      </c>
      <c r="R712" t="e">
        <f t="shared" si="93"/>
        <v>#VALUE!</v>
      </c>
    </row>
    <row r="713" spans="1:18" x14ac:dyDescent="0.25">
      <c r="A713" s="7" t="s">
        <v>106</v>
      </c>
      <c r="B713" s="7" t="s">
        <v>21</v>
      </c>
      <c r="C713" s="30">
        <v>38</v>
      </c>
      <c r="D713" s="60">
        <v>55</v>
      </c>
      <c r="E713" s="61">
        <v>57</v>
      </c>
      <c r="F713" s="35">
        <v>69</v>
      </c>
      <c r="G713" s="38">
        <v>71</v>
      </c>
      <c r="H713" s="38">
        <v>72</v>
      </c>
      <c r="I713" s="38">
        <v>72</v>
      </c>
      <c r="J713" s="72">
        <v>16</v>
      </c>
      <c r="K713" s="55" t="s">
        <v>173</v>
      </c>
      <c r="L713">
        <f t="shared" si="89"/>
        <v>56</v>
      </c>
      <c r="M713">
        <f t="shared" si="90"/>
        <v>71</v>
      </c>
      <c r="N713">
        <f t="shared" si="91"/>
        <v>2</v>
      </c>
      <c r="O713">
        <f t="shared" si="92"/>
        <v>3</v>
      </c>
      <c r="P713">
        <f t="shared" si="87"/>
        <v>2</v>
      </c>
      <c r="Q713">
        <f t="shared" si="88"/>
        <v>1</v>
      </c>
      <c r="R713">
        <f t="shared" si="93"/>
        <v>6</v>
      </c>
    </row>
    <row r="714" spans="1:18" x14ac:dyDescent="0.25">
      <c r="A714" s="7" t="s">
        <v>106</v>
      </c>
      <c r="B714" s="7" t="s">
        <v>52</v>
      </c>
      <c r="C714" s="30">
        <v>29</v>
      </c>
      <c r="D714" s="60">
        <v>43</v>
      </c>
      <c r="E714" s="61">
        <v>43</v>
      </c>
      <c r="F714" s="35">
        <v>55</v>
      </c>
      <c r="G714" s="38">
        <v>55</v>
      </c>
      <c r="H714" s="38">
        <v>54</v>
      </c>
      <c r="I714" s="38">
        <v>54</v>
      </c>
      <c r="J714" s="72">
        <v>71</v>
      </c>
      <c r="K714" s="55" t="s">
        <v>173</v>
      </c>
      <c r="L714">
        <f t="shared" si="89"/>
        <v>43</v>
      </c>
      <c r="M714">
        <f t="shared" si="90"/>
        <v>54.5</v>
      </c>
      <c r="N714">
        <f t="shared" si="91"/>
        <v>0</v>
      </c>
      <c r="O714">
        <f t="shared" si="92"/>
        <v>-1</v>
      </c>
      <c r="P714">
        <f t="shared" si="87"/>
        <v>2</v>
      </c>
      <c r="Q714">
        <f t="shared" si="88"/>
        <v>2</v>
      </c>
      <c r="R714">
        <f t="shared" si="93"/>
        <v>5</v>
      </c>
    </row>
    <row r="715" spans="1:18" x14ac:dyDescent="0.25">
      <c r="A715" s="7" t="s">
        <v>106</v>
      </c>
      <c r="B715" s="7" t="s">
        <v>53</v>
      </c>
      <c r="C715" s="30">
        <v>36</v>
      </c>
      <c r="D715" s="60">
        <v>50</v>
      </c>
      <c r="E715" s="61">
        <v>51</v>
      </c>
      <c r="F715" s="35">
        <v>61</v>
      </c>
      <c r="G715" s="38">
        <v>61</v>
      </c>
      <c r="H715" s="38">
        <v>61</v>
      </c>
      <c r="I715" s="38">
        <v>62</v>
      </c>
      <c r="J715" s="72">
        <v>17</v>
      </c>
      <c r="K715" s="55" t="s">
        <v>173</v>
      </c>
      <c r="L715">
        <f t="shared" si="89"/>
        <v>50.5</v>
      </c>
      <c r="M715">
        <f t="shared" si="90"/>
        <v>61.25</v>
      </c>
      <c r="N715">
        <f t="shared" si="91"/>
        <v>1</v>
      </c>
      <c r="O715">
        <f t="shared" si="92"/>
        <v>1</v>
      </c>
      <c r="P715">
        <f t="shared" si="87"/>
        <v>2</v>
      </c>
      <c r="Q715">
        <f t="shared" si="88"/>
        <v>2</v>
      </c>
      <c r="R715">
        <f t="shared" si="93"/>
        <v>5</v>
      </c>
    </row>
    <row r="716" spans="1:18" x14ac:dyDescent="0.25">
      <c r="A716" s="7" t="s">
        <v>106</v>
      </c>
      <c r="B716" s="7" t="s">
        <v>54</v>
      </c>
      <c r="C716" s="30">
        <v>57</v>
      </c>
      <c r="D716" s="60">
        <v>72</v>
      </c>
      <c r="E716" s="61">
        <v>72</v>
      </c>
      <c r="F716" s="35">
        <v>83</v>
      </c>
      <c r="G716" s="38">
        <v>83</v>
      </c>
      <c r="H716" s="38">
        <v>83</v>
      </c>
      <c r="I716" s="38">
        <v>84</v>
      </c>
      <c r="J716" s="72">
        <v>15</v>
      </c>
      <c r="K716" s="55" t="s">
        <v>173</v>
      </c>
      <c r="L716">
        <f t="shared" si="89"/>
        <v>72</v>
      </c>
      <c r="M716">
        <f t="shared" si="90"/>
        <v>83.25</v>
      </c>
      <c r="N716">
        <f t="shared" si="91"/>
        <v>0</v>
      </c>
      <c r="O716">
        <f t="shared" si="92"/>
        <v>1</v>
      </c>
      <c r="P716">
        <f t="shared" si="87"/>
        <v>2</v>
      </c>
      <c r="Q716">
        <f t="shared" si="88"/>
        <v>2</v>
      </c>
      <c r="R716">
        <f t="shared" si="93"/>
        <v>5</v>
      </c>
    </row>
    <row r="717" spans="1:18" x14ac:dyDescent="0.25">
      <c r="A717" s="7" t="s">
        <v>106</v>
      </c>
      <c r="B717" s="7" t="s">
        <v>23</v>
      </c>
      <c r="C717" s="30">
        <v>28</v>
      </c>
      <c r="D717" s="60">
        <v>40</v>
      </c>
      <c r="E717" s="61">
        <v>41</v>
      </c>
      <c r="F717" s="35">
        <v>51</v>
      </c>
      <c r="G717" s="38">
        <v>51</v>
      </c>
      <c r="H717" s="38">
        <v>53</v>
      </c>
      <c r="I717" s="38">
        <v>56</v>
      </c>
      <c r="J717" s="72">
        <v>6</v>
      </c>
      <c r="K717" s="55" t="s">
        <v>173</v>
      </c>
      <c r="L717">
        <f t="shared" si="89"/>
        <v>40.5</v>
      </c>
      <c r="M717">
        <f t="shared" si="90"/>
        <v>52.75</v>
      </c>
      <c r="N717">
        <f t="shared" si="91"/>
        <v>1</v>
      </c>
      <c r="O717">
        <f t="shared" si="92"/>
        <v>5</v>
      </c>
      <c r="P717">
        <f t="shared" si="87"/>
        <v>2</v>
      </c>
      <c r="Q717">
        <f t="shared" si="88"/>
        <v>2</v>
      </c>
      <c r="R717">
        <f t="shared" si="93"/>
        <v>5</v>
      </c>
    </row>
    <row r="718" spans="1:18" x14ac:dyDescent="0.25">
      <c r="A718" s="7" t="s">
        <v>106</v>
      </c>
      <c r="B718" s="7" t="s">
        <v>55</v>
      </c>
      <c r="C718" s="30">
        <v>29</v>
      </c>
      <c r="D718" s="60">
        <v>44</v>
      </c>
      <c r="E718" s="61">
        <v>44</v>
      </c>
      <c r="F718" s="35">
        <v>57</v>
      </c>
      <c r="G718" s="38">
        <v>57</v>
      </c>
      <c r="H718" s="38">
        <v>57</v>
      </c>
      <c r="I718" s="38">
        <v>57</v>
      </c>
      <c r="J718" s="72">
        <v>62</v>
      </c>
      <c r="K718" s="55" t="s">
        <v>173</v>
      </c>
      <c r="L718">
        <f t="shared" si="89"/>
        <v>44</v>
      </c>
      <c r="M718">
        <f t="shared" si="90"/>
        <v>57</v>
      </c>
      <c r="N718">
        <f t="shared" si="91"/>
        <v>0</v>
      </c>
      <c r="O718">
        <f t="shared" si="92"/>
        <v>0</v>
      </c>
      <c r="P718">
        <f t="shared" si="87"/>
        <v>2</v>
      </c>
      <c r="Q718">
        <f t="shared" si="88"/>
        <v>2</v>
      </c>
      <c r="R718">
        <f t="shared" si="93"/>
        <v>5</v>
      </c>
    </row>
    <row r="719" spans="1:18" x14ac:dyDescent="0.25">
      <c r="A719" s="7" t="s">
        <v>106</v>
      </c>
      <c r="B719" s="7" t="s">
        <v>56</v>
      </c>
      <c r="C719" s="30">
        <v>26</v>
      </c>
      <c r="D719" s="60">
        <v>46</v>
      </c>
      <c r="E719" s="61">
        <v>50</v>
      </c>
      <c r="F719" s="35">
        <v>62</v>
      </c>
      <c r="G719" s="38">
        <v>63</v>
      </c>
      <c r="H719" s="38">
        <v>67</v>
      </c>
      <c r="I719" s="38">
        <v>68</v>
      </c>
      <c r="J719" s="72">
        <v>16</v>
      </c>
      <c r="K719" s="55" t="s">
        <v>173</v>
      </c>
      <c r="L719">
        <f t="shared" si="89"/>
        <v>48</v>
      </c>
      <c r="M719">
        <f t="shared" si="90"/>
        <v>65</v>
      </c>
      <c r="N719">
        <f t="shared" si="91"/>
        <v>4</v>
      </c>
      <c r="O719">
        <f t="shared" si="92"/>
        <v>6</v>
      </c>
      <c r="P719">
        <f t="shared" si="87"/>
        <v>2</v>
      </c>
      <c r="Q719">
        <f t="shared" si="88"/>
        <v>2</v>
      </c>
      <c r="R719">
        <f t="shared" si="93"/>
        <v>5</v>
      </c>
    </row>
    <row r="720" spans="1:18" x14ac:dyDescent="0.25">
      <c r="A720" s="7" t="s">
        <v>106</v>
      </c>
      <c r="B720" s="7" t="s">
        <v>86</v>
      </c>
      <c r="C720" s="30">
        <v>25</v>
      </c>
      <c r="D720" s="60">
        <v>37</v>
      </c>
      <c r="E720" s="61">
        <v>38</v>
      </c>
      <c r="F720" s="35">
        <v>51</v>
      </c>
      <c r="G720" s="38">
        <v>51</v>
      </c>
      <c r="H720" s="38">
        <v>51</v>
      </c>
      <c r="I720" s="38">
        <v>52</v>
      </c>
      <c r="J720" s="72">
        <v>16</v>
      </c>
      <c r="K720" s="55" t="s">
        <v>173</v>
      </c>
      <c r="L720">
        <f t="shared" si="89"/>
        <v>37.5</v>
      </c>
      <c r="M720">
        <f t="shared" si="90"/>
        <v>51.25</v>
      </c>
      <c r="N720">
        <f t="shared" si="91"/>
        <v>1</v>
      </c>
      <c r="O720">
        <f t="shared" si="92"/>
        <v>1</v>
      </c>
      <c r="P720">
        <f t="shared" si="87"/>
        <v>2</v>
      </c>
      <c r="Q720">
        <f t="shared" si="88"/>
        <v>1</v>
      </c>
      <c r="R720">
        <f t="shared" si="93"/>
        <v>6</v>
      </c>
    </row>
    <row r="721" spans="1:18" x14ac:dyDescent="0.25">
      <c r="A721" s="7" t="s">
        <v>106</v>
      </c>
      <c r="B721" s="7" t="s">
        <v>25</v>
      </c>
      <c r="C721" s="30">
        <v>30</v>
      </c>
      <c r="D721" s="60">
        <v>43</v>
      </c>
      <c r="E721" s="61">
        <v>43</v>
      </c>
      <c r="F721" s="35">
        <v>54</v>
      </c>
      <c r="G721" s="38">
        <v>54</v>
      </c>
      <c r="H721" s="38">
        <v>55</v>
      </c>
      <c r="I721" s="38">
        <v>55</v>
      </c>
      <c r="J721" s="72">
        <v>22</v>
      </c>
      <c r="K721" s="55" t="s">
        <v>173</v>
      </c>
      <c r="L721">
        <f t="shared" si="89"/>
        <v>43</v>
      </c>
      <c r="M721">
        <f t="shared" si="90"/>
        <v>54.5</v>
      </c>
      <c r="N721">
        <f t="shared" si="91"/>
        <v>0</v>
      </c>
      <c r="O721">
        <f t="shared" si="92"/>
        <v>1</v>
      </c>
      <c r="P721">
        <f t="shared" si="87"/>
        <v>2</v>
      </c>
      <c r="Q721">
        <f t="shared" si="88"/>
        <v>2</v>
      </c>
      <c r="R721">
        <f t="shared" si="93"/>
        <v>5</v>
      </c>
    </row>
    <row r="722" spans="1:18" x14ac:dyDescent="0.25">
      <c r="A722" s="7" t="s">
        <v>106</v>
      </c>
      <c r="B722" s="7" t="s">
        <v>57</v>
      </c>
      <c r="C722" s="30">
        <v>50</v>
      </c>
      <c r="D722" s="60">
        <v>67</v>
      </c>
      <c r="E722" s="61">
        <v>69</v>
      </c>
      <c r="F722" s="35">
        <v>81</v>
      </c>
      <c r="G722" s="38">
        <v>82</v>
      </c>
      <c r="H722" s="38">
        <v>85</v>
      </c>
      <c r="I722" s="38">
        <v>87</v>
      </c>
      <c r="J722" s="72">
        <v>9</v>
      </c>
      <c r="K722" s="55" t="s">
        <v>173</v>
      </c>
      <c r="L722">
        <f t="shared" si="89"/>
        <v>68</v>
      </c>
      <c r="M722">
        <f t="shared" si="90"/>
        <v>83.75</v>
      </c>
      <c r="N722">
        <f t="shared" si="91"/>
        <v>2</v>
      </c>
      <c r="O722">
        <f t="shared" si="92"/>
        <v>6</v>
      </c>
      <c r="P722">
        <f t="shared" si="87"/>
        <v>2</v>
      </c>
      <c r="Q722">
        <f t="shared" si="88"/>
        <v>2</v>
      </c>
      <c r="R722">
        <f t="shared" si="93"/>
        <v>5</v>
      </c>
    </row>
    <row r="723" spans="1:18" x14ac:dyDescent="0.25">
      <c r="A723" s="7" t="s">
        <v>106</v>
      </c>
      <c r="B723" s="7" t="s">
        <v>26</v>
      </c>
      <c r="C723" s="30">
        <v>44</v>
      </c>
      <c r="D723" s="60">
        <v>60</v>
      </c>
      <c r="E723" s="61">
        <v>62</v>
      </c>
      <c r="F723" s="35">
        <v>77</v>
      </c>
      <c r="G723" s="38">
        <v>77</v>
      </c>
      <c r="H723" s="38">
        <v>82</v>
      </c>
      <c r="I723" s="38">
        <v>87</v>
      </c>
      <c r="J723" s="72">
        <v>13</v>
      </c>
      <c r="K723" s="55" t="s">
        <v>173</v>
      </c>
      <c r="L723">
        <f t="shared" si="89"/>
        <v>61</v>
      </c>
      <c r="M723">
        <f t="shared" si="90"/>
        <v>80.75</v>
      </c>
      <c r="N723">
        <f t="shared" si="91"/>
        <v>2</v>
      </c>
      <c r="O723">
        <f t="shared" si="92"/>
        <v>10</v>
      </c>
      <c r="P723">
        <f t="shared" si="87"/>
        <v>2</v>
      </c>
      <c r="Q723">
        <f t="shared" si="88"/>
        <v>1</v>
      </c>
      <c r="R723">
        <f t="shared" si="93"/>
        <v>6</v>
      </c>
    </row>
    <row r="724" spans="1:18" x14ac:dyDescent="0.25">
      <c r="A724" s="7" t="s">
        <v>106</v>
      </c>
      <c r="B724" s="7" t="s">
        <v>27</v>
      </c>
      <c r="C724" s="30">
        <v>17</v>
      </c>
      <c r="D724" s="60">
        <v>33</v>
      </c>
      <c r="E724" s="61">
        <v>34</v>
      </c>
      <c r="F724" s="35">
        <v>45</v>
      </c>
      <c r="G724" s="38">
        <v>46</v>
      </c>
      <c r="H724" s="38">
        <v>47</v>
      </c>
      <c r="I724" s="38">
        <v>49</v>
      </c>
      <c r="J724" s="72">
        <v>4</v>
      </c>
      <c r="K724" s="55" t="s">
        <v>173</v>
      </c>
      <c r="L724">
        <f t="shared" si="89"/>
        <v>33.5</v>
      </c>
      <c r="M724">
        <f t="shared" si="90"/>
        <v>46.75</v>
      </c>
      <c r="N724">
        <f t="shared" si="91"/>
        <v>1</v>
      </c>
      <c r="O724">
        <f t="shared" si="92"/>
        <v>4</v>
      </c>
      <c r="P724">
        <f t="shared" si="87"/>
        <v>2</v>
      </c>
      <c r="Q724">
        <f t="shared" si="88"/>
        <v>1</v>
      </c>
      <c r="R724">
        <f t="shared" si="93"/>
        <v>6</v>
      </c>
    </row>
    <row r="725" spans="1:18" x14ac:dyDescent="0.25">
      <c r="A725" s="7" t="s">
        <v>106</v>
      </c>
      <c r="B725" s="7" t="s">
        <v>78</v>
      </c>
      <c r="C725" s="30">
        <v>40</v>
      </c>
      <c r="D725" s="50" t="s">
        <v>12</v>
      </c>
      <c r="E725" s="51" t="s">
        <v>12</v>
      </c>
      <c r="F725" s="29" t="s">
        <v>12</v>
      </c>
      <c r="G725" s="29" t="s">
        <v>12</v>
      </c>
      <c r="H725" s="29" t="s">
        <v>12</v>
      </c>
      <c r="I725" s="29" t="s">
        <v>12</v>
      </c>
      <c r="J725" s="72">
        <v>2</v>
      </c>
      <c r="K725" s="55" t="s">
        <v>173</v>
      </c>
      <c r="L725" t="e">
        <f t="shared" si="89"/>
        <v>#DIV/0!</v>
      </c>
      <c r="M725" t="e">
        <f t="shared" si="90"/>
        <v>#DIV/0!</v>
      </c>
      <c r="N725" t="e">
        <f t="shared" si="91"/>
        <v>#VALUE!</v>
      </c>
      <c r="O725" t="e">
        <f t="shared" si="92"/>
        <v>#VALUE!</v>
      </c>
      <c r="P725" t="e">
        <f t="shared" si="87"/>
        <v>#VALUE!</v>
      </c>
      <c r="Q725">
        <f t="shared" si="88"/>
        <v>2</v>
      </c>
      <c r="R725" t="e">
        <f t="shared" si="93"/>
        <v>#VALUE!</v>
      </c>
    </row>
    <row r="726" spans="1:18" x14ac:dyDescent="0.25">
      <c r="A726" s="7" t="s">
        <v>106</v>
      </c>
      <c r="B726" s="7" t="s">
        <v>28</v>
      </c>
      <c r="C726" s="30">
        <v>11</v>
      </c>
      <c r="D726" s="60">
        <v>53</v>
      </c>
      <c r="E726" s="61">
        <v>57</v>
      </c>
      <c r="F726" s="35">
        <v>65</v>
      </c>
      <c r="G726" s="38">
        <v>67</v>
      </c>
      <c r="H726" s="38">
        <v>69</v>
      </c>
      <c r="I726" s="38">
        <v>70</v>
      </c>
      <c r="J726" s="72">
        <v>25</v>
      </c>
      <c r="K726" s="55" t="s">
        <v>173</v>
      </c>
      <c r="L726">
        <f t="shared" si="89"/>
        <v>55</v>
      </c>
      <c r="M726">
        <f t="shared" si="90"/>
        <v>67.75</v>
      </c>
      <c r="N726">
        <f t="shared" si="91"/>
        <v>4</v>
      </c>
      <c r="O726">
        <f t="shared" si="92"/>
        <v>5</v>
      </c>
      <c r="P726">
        <f t="shared" si="87"/>
        <v>2</v>
      </c>
      <c r="Q726" t="e">
        <f t="shared" si="88"/>
        <v>#VALUE!</v>
      </c>
      <c r="R726" t="e">
        <f t="shared" si="93"/>
        <v>#VALUE!</v>
      </c>
    </row>
    <row r="727" spans="1:18" x14ac:dyDescent="0.25">
      <c r="A727" s="7" t="s">
        <v>106</v>
      </c>
      <c r="B727" s="7" t="s">
        <v>30</v>
      </c>
      <c r="C727" s="30" t="s">
        <v>12</v>
      </c>
      <c r="D727" s="60" t="s">
        <v>12</v>
      </c>
      <c r="E727" s="61" t="s">
        <v>12</v>
      </c>
      <c r="F727" s="35" t="s">
        <v>12</v>
      </c>
      <c r="G727" s="29" t="s">
        <v>12</v>
      </c>
      <c r="H727" s="29" t="s">
        <v>12</v>
      </c>
      <c r="I727" s="29" t="s">
        <v>12</v>
      </c>
      <c r="J727" s="72">
        <v>1</v>
      </c>
      <c r="K727" s="55" t="s">
        <v>173</v>
      </c>
      <c r="L727" t="e">
        <f t="shared" si="89"/>
        <v>#DIV/0!</v>
      </c>
      <c r="M727" t="e">
        <f t="shared" si="90"/>
        <v>#DIV/0!</v>
      </c>
      <c r="N727" t="e">
        <f t="shared" si="91"/>
        <v>#VALUE!</v>
      </c>
      <c r="O727" t="e">
        <f t="shared" si="92"/>
        <v>#VALUE!</v>
      </c>
      <c r="P727" t="e">
        <f t="shared" si="87"/>
        <v>#VALUE!</v>
      </c>
      <c r="Q727">
        <f t="shared" si="88"/>
        <v>2</v>
      </c>
      <c r="R727" t="e">
        <f t="shared" si="93"/>
        <v>#VALUE!</v>
      </c>
    </row>
    <row r="728" spans="1:18" x14ac:dyDescent="0.25">
      <c r="A728" s="7" t="s">
        <v>106</v>
      </c>
      <c r="B728" s="7" t="s">
        <v>59</v>
      </c>
      <c r="C728" s="30">
        <v>26</v>
      </c>
      <c r="D728" s="60">
        <v>37</v>
      </c>
      <c r="E728" s="61">
        <v>39</v>
      </c>
      <c r="F728" s="76">
        <v>48</v>
      </c>
      <c r="G728" s="38">
        <v>48</v>
      </c>
      <c r="H728" s="38">
        <v>49</v>
      </c>
      <c r="I728" s="38">
        <v>50</v>
      </c>
      <c r="J728" s="72" t="s">
        <v>12</v>
      </c>
      <c r="K728" s="55" t="s">
        <v>173</v>
      </c>
      <c r="L728">
        <f t="shared" si="89"/>
        <v>38</v>
      </c>
      <c r="M728">
        <f t="shared" si="90"/>
        <v>48.75</v>
      </c>
      <c r="N728">
        <f t="shared" si="91"/>
        <v>2</v>
      </c>
      <c r="O728">
        <f t="shared" si="92"/>
        <v>2</v>
      </c>
      <c r="P728">
        <f t="shared" si="87"/>
        <v>2</v>
      </c>
      <c r="Q728" t="e">
        <f t="shared" si="88"/>
        <v>#VALUE!</v>
      </c>
      <c r="R728" t="e">
        <f t="shared" si="93"/>
        <v>#VALUE!</v>
      </c>
    </row>
    <row r="729" spans="1:18" x14ac:dyDescent="0.25">
      <c r="A729" s="7" t="s">
        <v>106</v>
      </c>
      <c r="B729" s="7" t="s">
        <v>31</v>
      </c>
      <c r="C729" s="30">
        <v>38</v>
      </c>
      <c r="D729" s="60">
        <v>51</v>
      </c>
      <c r="E729" s="61">
        <v>51</v>
      </c>
      <c r="F729" s="35">
        <v>55</v>
      </c>
      <c r="G729" s="38">
        <v>56</v>
      </c>
      <c r="H729" s="38">
        <v>56</v>
      </c>
      <c r="I729" s="38">
        <v>62</v>
      </c>
      <c r="J729" s="72">
        <v>39</v>
      </c>
      <c r="K729" s="55" t="s">
        <v>173</v>
      </c>
      <c r="L729">
        <f t="shared" si="89"/>
        <v>51</v>
      </c>
      <c r="M729">
        <f t="shared" si="90"/>
        <v>57.25</v>
      </c>
      <c r="N729">
        <f t="shared" si="91"/>
        <v>0</v>
      </c>
      <c r="O729">
        <f t="shared" si="92"/>
        <v>7</v>
      </c>
      <c r="P729">
        <f t="shared" si="87"/>
        <v>2</v>
      </c>
      <c r="Q729">
        <f t="shared" si="88"/>
        <v>2</v>
      </c>
      <c r="R729">
        <f t="shared" si="93"/>
        <v>5</v>
      </c>
    </row>
    <row r="730" spans="1:18" x14ac:dyDescent="0.25">
      <c r="A730" s="7" t="s">
        <v>106</v>
      </c>
      <c r="B730" s="7" t="s">
        <v>32</v>
      </c>
      <c r="C730" s="30">
        <v>42</v>
      </c>
      <c r="D730" s="60" t="s">
        <v>12</v>
      </c>
      <c r="E730" s="61" t="s">
        <v>12</v>
      </c>
      <c r="F730" s="35" t="s">
        <v>12</v>
      </c>
      <c r="G730" s="29" t="s">
        <v>12</v>
      </c>
      <c r="H730" s="29" t="s">
        <v>12</v>
      </c>
      <c r="I730" s="29" t="s">
        <v>12</v>
      </c>
      <c r="J730" s="72">
        <v>2</v>
      </c>
      <c r="K730" s="55" t="s">
        <v>173</v>
      </c>
      <c r="L730" t="e">
        <f t="shared" si="89"/>
        <v>#DIV/0!</v>
      </c>
      <c r="M730" t="e">
        <f t="shared" si="90"/>
        <v>#DIV/0!</v>
      </c>
      <c r="N730" t="e">
        <f t="shared" si="91"/>
        <v>#VALUE!</v>
      </c>
      <c r="O730" t="e">
        <f t="shared" si="92"/>
        <v>#VALUE!</v>
      </c>
      <c r="P730" t="e">
        <f t="shared" si="87"/>
        <v>#VALUE!</v>
      </c>
      <c r="Q730">
        <f t="shared" si="88"/>
        <v>1</v>
      </c>
      <c r="R730" t="e">
        <f t="shared" si="93"/>
        <v>#VALUE!</v>
      </c>
    </row>
    <row r="731" spans="1:18" x14ac:dyDescent="0.25">
      <c r="A731" s="7" t="s">
        <v>106</v>
      </c>
      <c r="B731" s="7" t="s">
        <v>60</v>
      </c>
      <c r="C731" s="30">
        <v>37</v>
      </c>
      <c r="D731" s="60">
        <v>51</v>
      </c>
      <c r="E731" s="61">
        <v>55</v>
      </c>
      <c r="F731" s="35">
        <v>65</v>
      </c>
      <c r="G731" s="38">
        <v>66</v>
      </c>
      <c r="H731" s="38">
        <v>67</v>
      </c>
      <c r="I731" s="38">
        <v>70</v>
      </c>
      <c r="J731" s="72">
        <v>15</v>
      </c>
      <c r="K731" s="55" t="s">
        <v>173</v>
      </c>
      <c r="L731">
        <f t="shared" si="89"/>
        <v>53</v>
      </c>
      <c r="M731">
        <f t="shared" si="90"/>
        <v>67</v>
      </c>
      <c r="N731">
        <f t="shared" si="91"/>
        <v>4</v>
      </c>
      <c r="O731">
        <f t="shared" si="92"/>
        <v>5</v>
      </c>
      <c r="P731">
        <f t="shared" si="87"/>
        <v>2</v>
      </c>
      <c r="Q731" t="e">
        <f t="shared" si="88"/>
        <v>#VALUE!</v>
      </c>
      <c r="R731" t="e">
        <f t="shared" si="93"/>
        <v>#VALUE!</v>
      </c>
    </row>
    <row r="732" spans="1:18" x14ac:dyDescent="0.25">
      <c r="A732" s="7" t="s">
        <v>106</v>
      </c>
      <c r="B732" s="7" t="s">
        <v>88</v>
      </c>
      <c r="C732" s="30">
        <v>25</v>
      </c>
      <c r="D732" s="60">
        <v>39</v>
      </c>
      <c r="E732" s="61">
        <v>42</v>
      </c>
      <c r="F732" s="35">
        <v>58</v>
      </c>
      <c r="G732" s="38">
        <v>59</v>
      </c>
      <c r="H732" s="38">
        <v>59</v>
      </c>
      <c r="I732" s="38">
        <v>62</v>
      </c>
      <c r="J732" s="72">
        <v>9</v>
      </c>
      <c r="K732" s="55" t="s">
        <v>173</v>
      </c>
      <c r="L732">
        <f t="shared" si="89"/>
        <v>40.5</v>
      </c>
      <c r="M732">
        <f t="shared" si="90"/>
        <v>59.5</v>
      </c>
      <c r="N732">
        <f t="shared" si="91"/>
        <v>3</v>
      </c>
      <c r="O732">
        <f t="shared" si="92"/>
        <v>4</v>
      </c>
      <c r="P732">
        <f t="shared" si="87"/>
        <v>2</v>
      </c>
      <c r="Q732">
        <f t="shared" si="88"/>
        <v>2</v>
      </c>
      <c r="R732">
        <f t="shared" si="93"/>
        <v>5</v>
      </c>
    </row>
    <row r="733" spans="1:18" x14ac:dyDescent="0.25">
      <c r="A733" s="7" t="s">
        <v>106</v>
      </c>
      <c r="B733" s="7" t="s">
        <v>63</v>
      </c>
      <c r="C733" s="30">
        <v>28</v>
      </c>
      <c r="D733" s="60">
        <v>40</v>
      </c>
      <c r="E733" s="61">
        <v>41</v>
      </c>
      <c r="F733" s="35">
        <v>49</v>
      </c>
      <c r="G733" s="38">
        <v>50</v>
      </c>
      <c r="H733" s="38">
        <v>51</v>
      </c>
      <c r="I733" s="38" t="s">
        <v>12</v>
      </c>
      <c r="J733" s="72">
        <v>38</v>
      </c>
      <c r="K733" s="55" t="s">
        <v>173</v>
      </c>
      <c r="L733">
        <f t="shared" si="89"/>
        <v>40.5</v>
      </c>
      <c r="M733">
        <f t="shared" si="90"/>
        <v>50</v>
      </c>
      <c r="N733">
        <f t="shared" si="91"/>
        <v>1</v>
      </c>
      <c r="O733" t="e">
        <f t="shared" si="92"/>
        <v>#VALUE!</v>
      </c>
      <c r="P733">
        <f t="shared" si="87"/>
        <v>2</v>
      </c>
      <c r="Q733">
        <f t="shared" si="88"/>
        <v>2</v>
      </c>
      <c r="R733">
        <f t="shared" si="93"/>
        <v>5</v>
      </c>
    </row>
    <row r="734" spans="1:18" x14ac:dyDescent="0.25">
      <c r="A734" s="7" t="s">
        <v>106</v>
      </c>
      <c r="B734" s="7" t="s">
        <v>89</v>
      </c>
      <c r="C734" s="30" t="s">
        <v>12</v>
      </c>
      <c r="D734" s="60" t="s">
        <v>12</v>
      </c>
      <c r="E734" s="61" t="s">
        <v>12</v>
      </c>
      <c r="F734" s="35" t="s">
        <v>12</v>
      </c>
      <c r="G734" s="29" t="s">
        <v>12</v>
      </c>
      <c r="H734" s="29" t="s">
        <v>12</v>
      </c>
      <c r="I734" s="29" t="s">
        <v>12</v>
      </c>
      <c r="J734" s="72">
        <v>0</v>
      </c>
      <c r="K734" s="55" t="s">
        <v>173</v>
      </c>
      <c r="L734" t="e">
        <f t="shared" si="89"/>
        <v>#DIV/0!</v>
      </c>
      <c r="M734" t="e">
        <f t="shared" si="90"/>
        <v>#DIV/0!</v>
      </c>
      <c r="N734" t="e">
        <f t="shared" si="91"/>
        <v>#VALUE!</v>
      </c>
      <c r="O734" t="e">
        <f t="shared" si="92"/>
        <v>#VALUE!</v>
      </c>
      <c r="P734" t="e">
        <f t="shared" si="87"/>
        <v>#VALUE!</v>
      </c>
      <c r="Q734" t="e">
        <f t="shared" si="88"/>
        <v>#VALUE!</v>
      </c>
      <c r="R734" t="e">
        <f t="shared" si="93"/>
        <v>#VALUE!</v>
      </c>
    </row>
    <row r="735" spans="1:18" x14ac:dyDescent="0.25">
      <c r="A735" s="7" t="s">
        <v>106</v>
      </c>
      <c r="B735" s="7" t="s">
        <v>64</v>
      </c>
      <c r="C735" s="30">
        <v>29</v>
      </c>
      <c r="D735" s="60">
        <v>44</v>
      </c>
      <c r="E735" s="61">
        <v>44</v>
      </c>
      <c r="F735" s="35">
        <v>56</v>
      </c>
      <c r="G735" s="38">
        <v>56</v>
      </c>
      <c r="H735" s="38">
        <v>57</v>
      </c>
      <c r="I735" s="38">
        <v>60</v>
      </c>
      <c r="J735" s="72">
        <v>17</v>
      </c>
      <c r="K735" s="55" t="s">
        <v>173</v>
      </c>
      <c r="L735">
        <f t="shared" si="89"/>
        <v>44</v>
      </c>
      <c r="M735">
        <f t="shared" si="90"/>
        <v>57.25</v>
      </c>
      <c r="N735">
        <f t="shared" si="91"/>
        <v>0</v>
      </c>
      <c r="O735">
        <f t="shared" si="92"/>
        <v>4</v>
      </c>
      <c r="P735">
        <f t="shared" si="87"/>
        <v>2</v>
      </c>
      <c r="Q735" t="e">
        <f t="shared" si="88"/>
        <v>#VALUE!</v>
      </c>
      <c r="R735" t="e">
        <f t="shared" si="93"/>
        <v>#VALUE!</v>
      </c>
    </row>
    <row r="736" spans="1:18" x14ac:dyDescent="0.25">
      <c r="A736" s="7" t="s">
        <v>106</v>
      </c>
      <c r="B736" s="7" t="s">
        <v>95</v>
      </c>
      <c r="C736" s="30">
        <v>36</v>
      </c>
      <c r="D736" s="60">
        <v>50</v>
      </c>
      <c r="E736" s="61">
        <v>51</v>
      </c>
      <c r="F736" s="35">
        <v>62</v>
      </c>
      <c r="G736" s="38">
        <v>62</v>
      </c>
      <c r="H736" s="38">
        <v>64</v>
      </c>
      <c r="I736" s="38">
        <v>66</v>
      </c>
      <c r="J736" s="72">
        <v>20</v>
      </c>
      <c r="K736" s="55" t="s">
        <v>173</v>
      </c>
      <c r="L736">
        <f t="shared" si="89"/>
        <v>50.5</v>
      </c>
      <c r="M736">
        <f t="shared" si="90"/>
        <v>63.5</v>
      </c>
      <c r="N736">
        <f t="shared" si="91"/>
        <v>1</v>
      </c>
      <c r="O736">
        <f t="shared" si="92"/>
        <v>4</v>
      </c>
      <c r="P736">
        <f t="shared" si="87"/>
        <v>2</v>
      </c>
      <c r="Q736">
        <f t="shared" si="88"/>
        <v>2</v>
      </c>
      <c r="R736">
        <f t="shared" si="93"/>
        <v>5</v>
      </c>
    </row>
    <row r="737" spans="1:18" x14ac:dyDescent="0.25">
      <c r="A737" s="7" t="s">
        <v>106</v>
      </c>
      <c r="B737" s="7" t="s">
        <v>65</v>
      </c>
      <c r="C737" s="30">
        <v>51</v>
      </c>
      <c r="D737" s="60">
        <v>71</v>
      </c>
      <c r="E737" s="61">
        <v>71</v>
      </c>
      <c r="F737" s="35">
        <v>86</v>
      </c>
      <c r="G737" s="38">
        <v>88</v>
      </c>
      <c r="H737" s="38">
        <v>89</v>
      </c>
      <c r="I737" s="38" t="s">
        <v>12</v>
      </c>
      <c r="J737" s="72">
        <v>7</v>
      </c>
      <c r="K737" s="55" t="s">
        <v>173</v>
      </c>
      <c r="L737">
        <f t="shared" si="89"/>
        <v>71</v>
      </c>
      <c r="M737">
        <f t="shared" si="90"/>
        <v>87.666666666666671</v>
      </c>
      <c r="N737">
        <f t="shared" si="91"/>
        <v>0</v>
      </c>
      <c r="O737" t="e">
        <f t="shared" si="92"/>
        <v>#VALUE!</v>
      </c>
      <c r="P737">
        <f t="shared" si="87"/>
        <v>2</v>
      </c>
      <c r="Q737">
        <f t="shared" si="88"/>
        <v>2</v>
      </c>
      <c r="R737">
        <f t="shared" si="93"/>
        <v>5</v>
      </c>
    </row>
    <row r="738" spans="1:18" x14ac:dyDescent="0.25">
      <c r="A738" s="7" t="s">
        <v>106</v>
      </c>
      <c r="B738" s="7" t="s">
        <v>38</v>
      </c>
      <c r="C738" s="30">
        <v>62</v>
      </c>
      <c r="D738" s="60">
        <v>85</v>
      </c>
      <c r="E738" s="61">
        <v>86</v>
      </c>
      <c r="F738" s="35">
        <v>108</v>
      </c>
      <c r="G738" s="29" t="s">
        <v>12</v>
      </c>
      <c r="H738" s="29" t="s">
        <v>12</v>
      </c>
      <c r="I738" s="29" t="s">
        <v>12</v>
      </c>
      <c r="J738" s="72">
        <v>4</v>
      </c>
      <c r="K738" s="55" t="s">
        <v>173</v>
      </c>
      <c r="L738">
        <f t="shared" si="89"/>
        <v>85.5</v>
      </c>
      <c r="M738">
        <f t="shared" si="90"/>
        <v>108</v>
      </c>
      <c r="N738">
        <f t="shared" si="91"/>
        <v>1</v>
      </c>
      <c r="O738" t="e">
        <f t="shared" si="92"/>
        <v>#VALUE!</v>
      </c>
      <c r="P738">
        <f t="shared" si="87"/>
        <v>2</v>
      </c>
      <c r="Q738" t="e">
        <f t="shared" si="88"/>
        <v>#VALUE!</v>
      </c>
      <c r="R738" t="e">
        <f t="shared" si="93"/>
        <v>#VALUE!</v>
      </c>
    </row>
    <row r="739" spans="1:18" x14ac:dyDescent="0.25">
      <c r="A739" s="7" t="s">
        <v>106</v>
      </c>
      <c r="B739" s="7" t="s">
        <v>40</v>
      </c>
      <c r="C739" s="30">
        <v>59</v>
      </c>
      <c r="D739" s="60">
        <v>74</v>
      </c>
      <c r="E739" s="61">
        <v>78</v>
      </c>
      <c r="F739" s="35">
        <v>88</v>
      </c>
      <c r="G739" s="38">
        <v>90</v>
      </c>
      <c r="H739" s="38">
        <v>90</v>
      </c>
      <c r="I739" s="38">
        <v>94</v>
      </c>
      <c r="J739" s="72">
        <v>8</v>
      </c>
      <c r="K739" s="55" t="s">
        <v>173</v>
      </c>
      <c r="L739">
        <f t="shared" si="89"/>
        <v>76</v>
      </c>
      <c r="M739">
        <f t="shared" si="90"/>
        <v>90.5</v>
      </c>
      <c r="N739">
        <f t="shared" si="91"/>
        <v>4</v>
      </c>
      <c r="O739">
        <f t="shared" si="92"/>
        <v>6</v>
      </c>
      <c r="P739">
        <f t="shared" si="87"/>
        <v>2</v>
      </c>
      <c r="Q739" t="e">
        <f t="shared" si="88"/>
        <v>#VALUE!</v>
      </c>
      <c r="R739" t="e">
        <f t="shared" si="93"/>
        <v>#VALUE!</v>
      </c>
    </row>
    <row r="740" spans="1:18" x14ac:dyDescent="0.25">
      <c r="A740" s="7" t="s">
        <v>106</v>
      </c>
      <c r="B740" s="7" t="s">
        <v>90</v>
      </c>
      <c r="C740" s="30">
        <v>43</v>
      </c>
      <c r="D740" s="60">
        <v>57</v>
      </c>
      <c r="E740" s="61">
        <v>57</v>
      </c>
      <c r="F740" s="35">
        <v>71</v>
      </c>
      <c r="G740" s="38">
        <v>72</v>
      </c>
      <c r="H740" s="38">
        <v>72</v>
      </c>
      <c r="I740" s="38">
        <v>72</v>
      </c>
      <c r="J740" s="72">
        <v>16</v>
      </c>
      <c r="K740" s="55" t="s">
        <v>173</v>
      </c>
      <c r="L740">
        <f t="shared" si="89"/>
        <v>57</v>
      </c>
      <c r="M740">
        <f t="shared" si="90"/>
        <v>71.75</v>
      </c>
      <c r="N740">
        <f t="shared" si="91"/>
        <v>0</v>
      </c>
      <c r="O740">
        <f t="shared" si="92"/>
        <v>1</v>
      </c>
      <c r="P740">
        <f t="shared" si="87"/>
        <v>2</v>
      </c>
      <c r="Q740">
        <f t="shared" si="88"/>
        <v>1</v>
      </c>
      <c r="R740">
        <f t="shared" si="93"/>
        <v>6</v>
      </c>
    </row>
    <row r="741" spans="1:18" x14ac:dyDescent="0.25">
      <c r="A741" s="7" t="s">
        <v>106</v>
      </c>
      <c r="B741" s="7" t="s">
        <v>67</v>
      </c>
      <c r="C741" s="30">
        <v>40</v>
      </c>
      <c r="D741" s="60">
        <v>58</v>
      </c>
      <c r="E741" s="61">
        <v>59</v>
      </c>
      <c r="F741" s="35">
        <v>75</v>
      </c>
      <c r="G741" s="38">
        <v>77</v>
      </c>
      <c r="H741" s="38">
        <v>77</v>
      </c>
      <c r="I741" s="38">
        <v>79</v>
      </c>
      <c r="J741" s="72">
        <v>12</v>
      </c>
      <c r="K741" s="55" t="s">
        <v>173</v>
      </c>
      <c r="L741">
        <f t="shared" si="89"/>
        <v>58.5</v>
      </c>
      <c r="M741">
        <f t="shared" si="90"/>
        <v>77</v>
      </c>
      <c r="N741">
        <f t="shared" si="91"/>
        <v>1</v>
      </c>
      <c r="O741">
        <f t="shared" si="92"/>
        <v>4</v>
      </c>
      <c r="P741">
        <f t="shared" si="87"/>
        <v>2</v>
      </c>
      <c r="Q741">
        <f t="shared" si="88"/>
        <v>2</v>
      </c>
      <c r="R741">
        <f t="shared" si="93"/>
        <v>5</v>
      </c>
    </row>
    <row r="742" spans="1:18" x14ac:dyDescent="0.25">
      <c r="A742" s="7" t="s">
        <v>106</v>
      </c>
      <c r="B742" s="7" t="s">
        <v>68</v>
      </c>
      <c r="C742" s="30">
        <v>28</v>
      </c>
      <c r="D742" s="60">
        <v>41</v>
      </c>
      <c r="E742" s="61">
        <v>41</v>
      </c>
      <c r="F742" s="35">
        <v>52</v>
      </c>
      <c r="G742" s="38">
        <v>53</v>
      </c>
      <c r="H742" s="38">
        <v>53</v>
      </c>
      <c r="I742" s="38">
        <v>53</v>
      </c>
      <c r="J742" s="72">
        <v>58</v>
      </c>
      <c r="K742" s="55" t="s">
        <v>173</v>
      </c>
      <c r="L742">
        <f t="shared" si="89"/>
        <v>41</v>
      </c>
      <c r="M742">
        <f t="shared" si="90"/>
        <v>52.75</v>
      </c>
      <c r="N742">
        <f t="shared" si="91"/>
        <v>0</v>
      </c>
      <c r="O742">
        <f t="shared" si="92"/>
        <v>1</v>
      </c>
      <c r="P742">
        <f t="shared" si="87"/>
        <v>2</v>
      </c>
      <c r="Q742">
        <f t="shared" si="88"/>
        <v>2</v>
      </c>
      <c r="R742">
        <f t="shared" si="93"/>
        <v>5</v>
      </c>
    </row>
    <row r="743" spans="1:18" x14ac:dyDescent="0.25">
      <c r="A743" s="7" t="s">
        <v>106</v>
      </c>
      <c r="B743" s="7" t="s">
        <v>96</v>
      </c>
      <c r="C743" s="30">
        <v>36</v>
      </c>
      <c r="D743" s="60">
        <v>41</v>
      </c>
      <c r="E743" s="61">
        <v>42</v>
      </c>
      <c r="F743" s="38">
        <v>53</v>
      </c>
      <c r="G743" s="38">
        <v>53</v>
      </c>
      <c r="H743" s="38">
        <v>53</v>
      </c>
      <c r="I743" s="38">
        <v>54</v>
      </c>
      <c r="J743" s="72">
        <v>19</v>
      </c>
      <c r="K743" s="55" t="s">
        <v>173</v>
      </c>
      <c r="L743">
        <f t="shared" si="89"/>
        <v>41.5</v>
      </c>
      <c r="M743">
        <f t="shared" si="90"/>
        <v>53.25</v>
      </c>
      <c r="N743">
        <f t="shared" si="91"/>
        <v>1</v>
      </c>
      <c r="O743">
        <f t="shared" si="92"/>
        <v>1</v>
      </c>
      <c r="P743">
        <f t="shared" si="87"/>
        <v>2</v>
      </c>
      <c r="Q743">
        <f t="shared" si="88"/>
        <v>2</v>
      </c>
      <c r="R743">
        <f t="shared" si="93"/>
        <v>5</v>
      </c>
    </row>
    <row r="744" spans="1:18" x14ac:dyDescent="0.25">
      <c r="A744" s="7" t="s">
        <v>106</v>
      </c>
      <c r="B744" s="7" t="s">
        <v>69</v>
      </c>
      <c r="C744" s="30">
        <v>56</v>
      </c>
      <c r="D744" s="60">
        <v>83</v>
      </c>
      <c r="E744" s="61">
        <v>84</v>
      </c>
      <c r="F744" s="35">
        <v>106</v>
      </c>
      <c r="G744" s="38">
        <v>108</v>
      </c>
      <c r="H744" s="38" t="s">
        <v>12</v>
      </c>
      <c r="I744" s="38" t="s">
        <v>12</v>
      </c>
      <c r="J744" s="72">
        <v>4</v>
      </c>
      <c r="K744" s="55" t="s">
        <v>173</v>
      </c>
      <c r="L744">
        <f t="shared" si="89"/>
        <v>83.5</v>
      </c>
      <c r="M744">
        <f t="shared" si="90"/>
        <v>107</v>
      </c>
      <c r="N744">
        <f t="shared" si="91"/>
        <v>1</v>
      </c>
      <c r="O744" t="e">
        <f t="shared" si="92"/>
        <v>#VALUE!</v>
      </c>
      <c r="P744">
        <f t="shared" si="87"/>
        <v>2</v>
      </c>
      <c r="Q744">
        <f t="shared" si="88"/>
        <v>2</v>
      </c>
      <c r="R744">
        <f t="shared" si="93"/>
        <v>5</v>
      </c>
    </row>
    <row r="745" spans="1:18" x14ac:dyDescent="0.25">
      <c r="A745" s="7" t="s">
        <v>106</v>
      </c>
      <c r="B745" s="7" t="s">
        <v>41</v>
      </c>
      <c r="C745" s="30">
        <v>32</v>
      </c>
      <c r="D745" s="60">
        <v>41</v>
      </c>
      <c r="E745" s="61">
        <v>41</v>
      </c>
      <c r="F745" s="35">
        <v>50</v>
      </c>
      <c r="G745" s="38">
        <v>50</v>
      </c>
      <c r="H745" s="38">
        <v>51</v>
      </c>
      <c r="I745" s="38">
        <v>51</v>
      </c>
      <c r="J745" s="72">
        <v>26</v>
      </c>
      <c r="K745" s="55" t="s">
        <v>173</v>
      </c>
      <c r="L745">
        <f t="shared" si="89"/>
        <v>41</v>
      </c>
      <c r="M745">
        <f t="shared" si="90"/>
        <v>50.5</v>
      </c>
      <c r="N745">
        <f t="shared" si="91"/>
        <v>0</v>
      </c>
      <c r="O745">
        <f t="shared" si="92"/>
        <v>1</v>
      </c>
      <c r="P745">
        <f t="shared" si="87"/>
        <v>2</v>
      </c>
      <c r="Q745" t="e">
        <f t="shared" si="88"/>
        <v>#VALUE!</v>
      </c>
      <c r="R745" t="e">
        <f t="shared" si="93"/>
        <v>#VALUE!</v>
      </c>
    </row>
    <row r="746" spans="1:18" x14ac:dyDescent="0.25">
      <c r="A746" s="7" t="s">
        <v>106</v>
      </c>
      <c r="B746" s="7" t="s">
        <v>71</v>
      </c>
      <c r="C746" s="30">
        <v>25</v>
      </c>
      <c r="D746" s="60">
        <v>39</v>
      </c>
      <c r="E746" s="61">
        <v>40</v>
      </c>
      <c r="F746" s="35">
        <v>50</v>
      </c>
      <c r="G746" s="38">
        <v>51</v>
      </c>
      <c r="H746" s="38">
        <v>53</v>
      </c>
      <c r="I746" s="38">
        <v>53</v>
      </c>
      <c r="J746" s="72">
        <v>64</v>
      </c>
      <c r="K746" s="55" t="s">
        <v>173</v>
      </c>
      <c r="L746">
        <f t="shared" si="89"/>
        <v>39.5</v>
      </c>
      <c r="M746">
        <f t="shared" si="90"/>
        <v>51.75</v>
      </c>
      <c r="N746">
        <f t="shared" si="91"/>
        <v>1</v>
      </c>
      <c r="O746">
        <f t="shared" si="92"/>
        <v>3</v>
      </c>
      <c r="P746">
        <f t="shared" si="87"/>
        <v>2</v>
      </c>
      <c r="Q746">
        <f t="shared" si="88"/>
        <v>2</v>
      </c>
      <c r="R746">
        <f t="shared" si="93"/>
        <v>5</v>
      </c>
    </row>
    <row r="747" spans="1:18" x14ac:dyDescent="0.25">
      <c r="A747" s="7" t="s">
        <v>106</v>
      </c>
      <c r="B747" s="7" t="s">
        <v>43</v>
      </c>
      <c r="C747" s="30">
        <v>46</v>
      </c>
      <c r="D747" s="60">
        <v>67</v>
      </c>
      <c r="E747" s="61">
        <v>67</v>
      </c>
      <c r="F747" s="35">
        <v>83</v>
      </c>
      <c r="G747" s="38">
        <v>85</v>
      </c>
      <c r="H747" s="38">
        <v>85</v>
      </c>
      <c r="I747" s="38">
        <v>92</v>
      </c>
      <c r="J747" s="72">
        <v>8</v>
      </c>
      <c r="K747" s="55" t="s">
        <v>173</v>
      </c>
      <c r="L747">
        <f t="shared" si="89"/>
        <v>67</v>
      </c>
      <c r="M747">
        <f t="shared" si="90"/>
        <v>86.25</v>
      </c>
      <c r="N747">
        <f t="shared" si="91"/>
        <v>0</v>
      </c>
      <c r="O747">
        <f t="shared" si="92"/>
        <v>9</v>
      </c>
      <c r="P747">
        <f t="shared" si="87"/>
        <v>2</v>
      </c>
      <c r="Q747">
        <f t="shared" si="88"/>
        <v>2</v>
      </c>
      <c r="R747">
        <f t="shared" si="93"/>
        <v>5</v>
      </c>
    </row>
    <row r="748" spans="1:18" x14ac:dyDescent="0.25">
      <c r="A748" s="7" t="s">
        <v>106</v>
      </c>
      <c r="B748" s="7" t="s">
        <v>44</v>
      </c>
      <c r="C748" s="30">
        <v>26</v>
      </c>
      <c r="D748" s="60">
        <v>39</v>
      </c>
      <c r="E748" s="61">
        <v>40</v>
      </c>
      <c r="F748" s="35">
        <v>51</v>
      </c>
      <c r="G748" s="38">
        <v>52</v>
      </c>
      <c r="H748" s="38">
        <v>52</v>
      </c>
      <c r="I748" s="38">
        <v>53</v>
      </c>
      <c r="J748" s="72">
        <v>23</v>
      </c>
      <c r="K748" s="55" t="s">
        <v>173</v>
      </c>
      <c r="L748">
        <f t="shared" si="89"/>
        <v>39.5</v>
      </c>
      <c r="M748">
        <f t="shared" si="90"/>
        <v>52</v>
      </c>
      <c r="N748">
        <f t="shared" si="91"/>
        <v>1</v>
      </c>
      <c r="O748">
        <f t="shared" si="92"/>
        <v>2</v>
      </c>
      <c r="P748">
        <f t="shared" si="87"/>
        <v>2</v>
      </c>
      <c r="Q748">
        <f t="shared" si="88"/>
        <v>1</v>
      </c>
      <c r="R748">
        <f t="shared" si="93"/>
        <v>6</v>
      </c>
    </row>
    <row r="749" spans="1:18" x14ac:dyDescent="0.25">
      <c r="A749" s="7" t="s">
        <v>106</v>
      </c>
      <c r="B749" s="7" t="s">
        <v>72</v>
      </c>
      <c r="C749" s="30">
        <v>38</v>
      </c>
      <c r="D749" s="60">
        <v>57</v>
      </c>
      <c r="E749" s="61">
        <v>57</v>
      </c>
      <c r="F749" s="35">
        <v>73</v>
      </c>
      <c r="G749" s="38">
        <v>74</v>
      </c>
      <c r="H749" s="38" t="s">
        <v>12</v>
      </c>
      <c r="I749" s="38" t="s">
        <v>12</v>
      </c>
      <c r="J749" s="72">
        <v>6</v>
      </c>
      <c r="K749" s="55" t="s">
        <v>173</v>
      </c>
      <c r="L749">
        <f t="shared" si="89"/>
        <v>57</v>
      </c>
      <c r="M749">
        <f t="shared" si="90"/>
        <v>73.5</v>
      </c>
      <c r="N749">
        <f t="shared" si="91"/>
        <v>0</v>
      </c>
      <c r="O749" t="e">
        <f t="shared" si="92"/>
        <v>#VALUE!</v>
      </c>
      <c r="P749">
        <f t="shared" si="87"/>
        <v>2</v>
      </c>
      <c r="Q749">
        <f t="shared" si="88"/>
        <v>2</v>
      </c>
      <c r="R749">
        <f t="shared" si="93"/>
        <v>5</v>
      </c>
    </row>
    <row r="750" spans="1:18" x14ac:dyDescent="0.25">
      <c r="A750" s="7" t="s">
        <v>106</v>
      </c>
      <c r="B750" s="7" t="s">
        <v>45</v>
      </c>
      <c r="C750" s="30">
        <v>47</v>
      </c>
      <c r="D750" s="60">
        <v>64</v>
      </c>
      <c r="E750" s="61">
        <v>65</v>
      </c>
      <c r="F750" s="35">
        <v>80</v>
      </c>
      <c r="G750" s="38">
        <v>80</v>
      </c>
      <c r="H750" s="38">
        <v>82</v>
      </c>
      <c r="I750" s="38">
        <v>84</v>
      </c>
      <c r="J750" s="72">
        <v>12</v>
      </c>
      <c r="K750" s="55" t="s">
        <v>173</v>
      </c>
      <c r="L750">
        <f t="shared" si="89"/>
        <v>64.5</v>
      </c>
      <c r="M750">
        <f t="shared" si="90"/>
        <v>81.5</v>
      </c>
      <c r="N750">
        <f t="shared" si="91"/>
        <v>1</v>
      </c>
      <c r="O750">
        <f t="shared" si="92"/>
        <v>4</v>
      </c>
      <c r="P750">
        <f t="shared" si="87"/>
        <v>2</v>
      </c>
      <c r="Q750" t="e">
        <f t="shared" si="88"/>
        <v>#VALUE!</v>
      </c>
      <c r="R750" t="e">
        <f t="shared" si="93"/>
        <v>#VALUE!</v>
      </c>
    </row>
    <row r="751" spans="1:18" x14ac:dyDescent="0.25">
      <c r="A751" s="7" t="s">
        <v>106</v>
      </c>
      <c r="B751" s="7" t="s">
        <v>83</v>
      </c>
      <c r="C751" s="30">
        <v>18</v>
      </c>
      <c r="D751" s="60">
        <v>37</v>
      </c>
      <c r="E751" s="61">
        <v>38</v>
      </c>
      <c r="F751" s="40">
        <v>48</v>
      </c>
      <c r="G751" s="41">
        <v>48</v>
      </c>
      <c r="H751" s="38">
        <v>49</v>
      </c>
      <c r="I751" s="38">
        <v>50</v>
      </c>
      <c r="J751" s="72">
        <v>36</v>
      </c>
      <c r="K751" s="55" t="s">
        <v>173</v>
      </c>
      <c r="L751">
        <f t="shared" si="89"/>
        <v>37.5</v>
      </c>
      <c r="M751">
        <f t="shared" si="90"/>
        <v>48.75</v>
      </c>
      <c r="N751">
        <f t="shared" si="91"/>
        <v>1</v>
      </c>
      <c r="O751">
        <f t="shared" si="92"/>
        <v>2</v>
      </c>
      <c r="P751">
        <f t="shared" si="87"/>
        <v>2</v>
      </c>
      <c r="Q751">
        <f t="shared" si="88"/>
        <v>2</v>
      </c>
      <c r="R751">
        <f t="shared" si="93"/>
        <v>5</v>
      </c>
    </row>
    <row r="752" spans="1:18" x14ac:dyDescent="0.25">
      <c r="A752" s="7" t="s">
        <v>106</v>
      </c>
      <c r="B752" s="7" t="s">
        <v>109</v>
      </c>
      <c r="C752" s="30">
        <v>75</v>
      </c>
      <c r="D752" s="60">
        <v>90</v>
      </c>
      <c r="E752" s="61">
        <v>91</v>
      </c>
      <c r="F752" s="35">
        <v>105</v>
      </c>
      <c r="G752" s="38">
        <v>105</v>
      </c>
      <c r="H752" s="38" t="s">
        <v>12</v>
      </c>
      <c r="I752" s="38" t="s">
        <v>12</v>
      </c>
      <c r="J752" s="72">
        <v>4</v>
      </c>
      <c r="K752" s="55" t="s">
        <v>173</v>
      </c>
      <c r="L752">
        <f t="shared" si="89"/>
        <v>90.5</v>
      </c>
      <c r="M752">
        <f t="shared" si="90"/>
        <v>105</v>
      </c>
      <c r="N752">
        <f t="shared" si="91"/>
        <v>1</v>
      </c>
      <c r="O752" t="e">
        <f t="shared" si="92"/>
        <v>#VALUE!</v>
      </c>
      <c r="P752">
        <f t="shared" si="87"/>
        <v>2</v>
      </c>
      <c r="Q752">
        <f t="shared" si="88"/>
        <v>2</v>
      </c>
      <c r="R752">
        <f t="shared" si="93"/>
        <v>5</v>
      </c>
    </row>
    <row r="753" spans="1:18" x14ac:dyDescent="0.25">
      <c r="A753" s="7" t="s">
        <v>106</v>
      </c>
      <c r="B753" s="7" t="s">
        <v>73</v>
      </c>
      <c r="C753" s="30">
        <v>53</v>
      </c>
      <c r="D753" s="60">
        <v>73</v>
      </c>
      <c r="E753" s="61">
        <v>73</v>
      </c>
      <c r="F753" s="35">
        <v>92</v>
      </c>
      <c r="G753" s="38">
        <v>92</v>
      </c>
      <c r="H753" s="38">
        <v>97</v>
      </c>
      <c r="I753" s="38">
        <v>97</v>
      </c>
      <c r="J753" s="72">
        <v>6</v>
      </c>
      <c r="K753" s="55" t="s">
        <v>173</v>
      </c>
      <c r="L753">
        <f t="shared" si="89"/>
        <v>73</v>
      </c>
      <c r="M753">
        <f t="shared" si="90"/>
        <v>94.5</v>
      </c>
      <c r="N753">
        <f t="shared" si="91"/>
        <v>0</v>
      </c>
      <c r="O753">
        <f t="shared" si="92"/>
        <v>5</v>
      </c>
      <c r="P753">
        <f t="shared" si="87"/>
        <v>2</v>
      </c>
      <c r="Q753" t="e">
        <f t="shared" si="88"/>
        <v>#VALUE!</v>
      </c>
      <c r="R753" t="e">
        <f t="shared" si="93"/>
        <v>#VALUE!</v>
      </c>
    </row>
    <row r="754" spans="1:18" x14ac:dyDescent="0.25">
      <c r="A754" s="7" t="s">
        <v>106</v>
      </c>
      <c r="B754" s="7" t="s">
        <v>74</v>
      </c>
      <c r="C754" s="30">
        <v>32</v>
      </c>
      <c r="D754" s="60">
        <v>43</v>
      </c>
      <c r="E754" s="61">
        <v>43</v>
      </c>
      <c r="F754" s="35">
        <v>55</v>
      </c>
      <c r="G754" s="38">
        <v>55</v>
      </c>
      <c r="H754" s="38">
        <v>57</v>
      </c>
      <c r="I754" s="38">
        <v>59</v>
      </c>
      <c r="J754" s="72">
        <v>25</v>
      </c>
      <c r="K754" s="55" t="s">
        <v>173</v>
      </c>
      <c r="L754">
        <f t="shared" si="89"/>
        <v>43</v>
      </c>
      <c r="M754">
        <f t="shared" si="90"/>
        <v>56.5</v>
      </c>
      <c r="N754">
        <f t="shared" si="91"/>
        <v>0</v>
      </c>
      <c r="O754">
        <f t="shared" si="92"/>
        <v>4</v>
      </c>
      <c r="P754">
        <f t="shared" si="87"/>
        <v>2</v>
      </c>
      <c r="Q754">
        <f t="shared" si="88"/>
        <v>2</v>
      </c>
      <c r="R754">
        <f t="shared" si="93"/>
        <v>5</v>
      </c>
    </row>
    <row r="755" spans="1:18" x14ac:dyDescent="0.25">
      <c r="A755" s="7" t="s">
        <v>106</v>
      </c>
      <c r="B755" s="7" t="s">
        <v>46</v>
      </c>
      <c r="C755" s="30">
        <v>54</v>
      </c>
      <c r="D755" s="60">
        <v>72</v>
      </c>
      <c r="E755" s="61">
        <v>73</v>
      </c>
      <c r="F755" s="35">
        <v>86</v>
      </c>
      <c r="G755" s="38">
        <v>86</v>
      </c>
      <c r="H755" s="38">
        <v>89</v>
      </c>
      <c r="I755" s="38">
        <v>90</v>
      </c>
      <c r="J755" s="72">
        <v>8</v>
      </c>
      <c r="K755" s="55" t="s">
        <v>173</v>
      </c>
      <c r="L755">
        <f t="shared" si="89"/>
        <v>72.5</v>
      </c>
      <c r="M755">
        <f t="shared" si="90"/>
        <v>87.75</v>
      </c>
      <c r="N755">
        <f t="shared" si="91"/>
        <v>1</v>
      </c>
      <c r="O755">
        <f t="shared" si="92"/>
        <v>4</v>
      </c>
      <c r="P755">
        <f t="shared" si="87"/>
        <v>2</v>
      </c>
      <c r="Q755">
        <f t="shared" si="88"/>
        <v>2</v>
      </c>
      <c r="R755">
        <f t="shared" si="93"/>
        <v>5</v>
      </c>
    </row>
    <row r="756" spans="1:18" x14ac:dyDescent="0.25">
      <c r="A756" s="7" t="s">
        <v>106</v>
      </c>
      <c r="B756" s="7" t="s">
        <v>97</v>
      </c>
      <c r="C756" s="30">
        <v>33</v>
      </c>
      <c r="D756" s="60">
        <v>41</v>
      </c>
      <c r="E756" s="61">
        <v>48</v>
      </c>
      <c r="F756" s="35">
        <v>57</v>
      </c>
      <c r="G756" s="38">
        <v>57</v>
      </c>
      <c r="H756" s="38">
        <v>62</v>
      </c>
      <c r="I756" s="38">
        <v>63</v>
      </c>
      <c r="J756" s="72">
        <v>34</v>
      </c>
      <c r="K756" s="55" t="s">
        <v>173</v>
      </c>
      <c r="L756">
        <f t="shared" si="89"/>
        <v>44.5</v>
      </c>
      <c r="M756">
        <f t="shared" si="90"/>
        <v>59.75</v>
      </c>
      <c r="N756">
        <f t="shared" si="91"/>
        <v>7</v>
      </c>
      <c r="O756">
        <f t="shared" si="92"/>
        <v>6</v>
      </c>
      <c r="P756">
        <f t="shared" si="87"/>
        <v>1</v>
      </c>
      <c r="Q756">
        <f t="shared" si="88"/>
        <v>2</v>
      </c>
      <c r="R756">
        <f t="shared" si="93"/>
        <v>6</v>
      </c>
    </row>
    <row r="757" spans="1:18" x14ac:dyDescent="0.25">
      <c r="A757" s="7" t="s">
        <v>106</v>
      </c>
      <c r="B757" s="7" t="s">
        <v>98</v>
      </c>
      <c r="C757" s="30">
        <v>45</v>
      </c>
      <c r="D757" s="60">
        <v>60</v>
      </c>
      <c r="E757" s="61">
        <v>61</v>
      </c>
      <c r="F757" s="35">
        <v>74</v>
      </c>
      <c r="G757" s="38">
        <v>76</v>
      </c>
      <c r="H757" s="38">
        <v>76</v>
      </c>
      <c r="I757" s="38">
        <v>78</v>
      </c>
      <c r="J757" s="72">
        <v>13</v>
      </c>
      <c r="K757" s="55" t="s">
        <v>173</v>
      </c>
      <c r="L757">
        <f t="shared" si="89"/>
        <v>60.5</v>
      </c>
      <c r="M757">
        <f t="shared" si="90"/>
        <v>76</v>
      </c>
      <c r="N757">
        <f t="shared" si="91"/>
        <v>1</v>
      </c>
      <c r="O757">
        <f t="shared" si="92"/>
        <v>4</v>
      </c>
      <c r="P757">
        <f t="shared" si="87"/>
        <v>2</v>
      </c>
      <c r="Q757">
        <f t="shared" si="88"/>
        <v>1</v>
      </c>
      <c r="R757">
        <f t="shared" si="93"/>
        <v>6</v>
      </c>
    </row>
    <row r="758" spans="1:18" x14ac:dyDescent="0.25">
      <c r="A758" s="26" t="s">
        <v>10</v>
      </c>
      <c r="B758" s="7" t="s">
        <v>75</v>
      </c>
      <c r="C758" s="30">
        <v>74</v>
      </c>
      <c r="D758" s="31">
        <v>90</v>
      </c>
      <c r="E758" s="32">
        <v>90</v>
      </c>
      <c r="F758" s="29" t="s">
        <v>12</v>
      </c>
      <c r="G758" s="29" t="s">
        <v>12</v>
      </c>
      <c r="H758" s="29" t="s">
        <v>12</v>
      </c>
      <c r="I758" s="29" t="s">
        <v>12</v>
      </c>
      <c r="J758" s="33">
        <v>4</v>
      </c>
      <c r="K758" s="55" t="s">
        <v>174</v>
      </c>
      <c r="L758">
        <f t="shared" si="89"/>
        <v>90</v>
      </c>
      <c r="M758" t="e">
        <f t="shared" si="90"/>
        <v>#DIV/0!</v>
      </c>
      <c r="N758">
        <f t="shared" si="91"/>
        <v>0</v>
      </c>
      <c r="O758" t="e">
        <f t="shared" si="92"/>
        <v>#VALUE!</v>
      </c>
      <c r="P758">
        <f>IF(N758&gt;5.65,1,2)</f>
        <v>2</v>
      </c>
      <c r="Q758">
        <f>IF(O757&gt;4.46,1,2)</f>
        <v>2</v>
      </c>
      <c r="R758">
        <f t="shared" si="93"/>
        <v>5</v>
      </c>
    </row>
    <row r="759" spans="1:18" x14ac:dyDescent="0.25">
      <c r="A759" s="26" t="s">
        <v>10</v>
      </c>
      <c r="B759" s="7" t="s">
        <v>11</v>
      </c>
      <c r="C759" s="30">
        <v>48</v>
      </c>
      <c r="D759" s="31">
        <v>68</v>
      </c>
      <c r="E759" s="32">
        <v>68</v>
      </c>
      <c r="F759" s="29">
        <v>82</v>
      </c>
      <c r="G759" s="29">
        <v>82</v>
      </c>
      <c r="H759" s="29">
        <v>84</v>
      </c>
      <c r="I759" s="29">
        <v>84</v>
      </c>
      <c r="J759" s="33">
        <v>10</v>
      </c>
      <c r="K759" s="55" t="s">
        <v>174</v>
      </c>
      <c r="L759">
        <f t="shared" si="89"/>
        <v>68</v>
      </c>
      <c r="M759">
        <f t="shared" si="90"/>
        <v>83</v>
      </c>
      <c r="N759">
        <f t="shared" si="91"/>
        <v>0</v>
      </c>
      <c r="O759">
        <f t="shared" si="92"/>
        <v>2</v>
      </c>
      <c r="P759">
        <f t="shared" ref="P759:P804" si="94">IF(N759&gt;5.65,1,2)</f>
        <v>2</v>
      </c>
      <c r="Q759" t="e">
        <f t="shared" ref="Q759:Q822" si="95">IF(O758&gt;4.46,1,2)</f>
        <v>#VALUE!</v>
      </c>
      <c r="R759" t="e">
        <f t="shared" si="93"/>
        <v>#VALUE!</v>
      </c>
    </row>
    <row r="760" spans="1:18" x14ac:dyDescent="0.25">
      <c r="A760" s="26" t="s">
        <v>10</v>
      </c>
      <c r="B760" s="7" t="s">
        <v>14</v>
      </c>
      <c r="C760" s="30">
        <v>56</v>
      </c>
      <c r="D760" s="31">
        <v>78</v>
      </c>
      <c r="E760" s="32">
        <v>80</v>
      </c>
      <c r="F760" s="35">
        <v>90</v>
      </c>
      <c r="G760" s="29">
        <v>90</v>
      </c>
      <c r="H760" s="29">
        <v>90</v>
      </c>
      <c r="I760" s="29">
        <v>92</v>
      </c>
      <c r="J760" s="36">
        <v>8</v>
      </c>
      <c r="K760" s="55" t="s">
        <v>174</v>
      </c>
      <c r="L760">
        <f t="shared" si="89"/>
        <v>79</v>
      </c>
      <c r="M760">
        <f t="shared" si="90"/>
        <v>90.5</v>
      </c>
      <c r="N760">
        <f t="shared" si="91"/>
        <v>2</v>
      </c>
      <c r="O760">
        <f t="shared" si="92"/>
        <v>2</v>
      </c>
      <c r="P760">
        <f t="shared" si="94"/>
        <v>2</v>
      </c>
      <c r="Q760">
        <f t="shared" si="95"/>
        <v>2</v>
      </c>
      <c r="R760">
        <f t="shared" si="93"/>
        <v>5</v>
      </c>
    </row>
    <row r="761" spans="1:18" x14ac:dyDescent="0.25">
      <c r="A761" s="26" t="s">
        <v>10</v>
      </c>
      <c r="B761" s="7" t="s">
        <v>84</v>
      </c>
      <c r="C761" s="30">
        <v>78</v>
      </c>
      <c r="D761" s="31" t="s">
        <v>12</v>
      </c>
      <c r="E761" s="32" t="s">
        <v>12</v>
      </c>
      <c r="F761" s="35" t="s">
        <v>12</v>
      </c>
      <c r="G761" s="29" t="s">
        <v>12</v>
      </c>
      <c r="H761" s="29" t="s">
        <v>12</v>
      </c>
      <c r="I761" s="29" t="s">
        <v>12</v>
      </c>
      <c r="J761" s="36">
        <v>2</v>
      </c>
      <c r="K761" s="55" t="s">
        <v>174</v>
      </c>
      <c r="L761" t="e">
        <f t="shared" si="89"/>
        <v>#DIV/0!</v>
      </c>
      <c r="M761" t="e">
        <f t="shared" si="90"/>
        <v>#DIV/0!</v>
      </c>
      <c r="N761" t="e">
        <f t="shared" si="91"/>
        <v>#VALUE!</v>
      </c>
      <c r="O761" t="e">
        <f t="shared" si="92"/>
        <v>#VALUE!</v>
      </c>
      <c r="P761" t="e">
        <f t="shared" si="94"/>
        <v>#VALUE!</v>
      </c>
      <c r="Q761">
        <f t="shared" si="95"/>
        <v>2</v>
      </c>
      <c r="R761" t="e">
        <f t="shared" si="93"/>
        <v>#VALUE!</v>
      </c>
    </row>
    <row r="762" spans="1:18" x14ac:dyDescent="0.25">
      <c r="A762" s="26" t="s">
        <v>10</v>
      </c>
      <c r="B762" s="7" t="s">
        <v>92</v>
      </c>
      <c r="C762" s="30">
        <v>70</v>
      </c>
      <c r="D762" s="31" t="s">
        <v>12</v>
      </c>
      <c r="E762" s="32" t="s">
        <v>12</v>
      </c>
      <c r="F762" s="35" t="s">
        <v>12</v>
      </c>
      <c r="G762" s="29" t="s">
        <v>12</v>
      </c>
      <c r="H762" s="29" t="s">
        <v>12</v>
      </c>
      <c r="I762" s="29" t="s">
        <v>12</v>
      </c>
      <c r="J762" s="36">
        <v>2</v>
      </c>
      <c r="K762" s="55" t="s">
        <v>174</v>
      </c>
      <c r="L762" t="e">
        <f t="shared" si="89"/>
        <v>#DIV/0!</v>
      </c>
      <c r="M762" t="e">
        <f t="shared" si="90"/>
        <v>#DIV/0!</v>
      </c>
      <c r="N762" t="e">
        <f t="shared" si="91"/>
        <v>#VALUE!</v>
      </c>
      <c r="O762" t="e">
        <f t="shared" si="92"/>
        <v>#VALUE!</v>
      </c>
      <c r="P762" t="e">
        <f t="shared" si="94"/>
        <v>#VALUE!</v>
      </c>
      <c r="Q762" t="e">
        <f t="shared" si="95"/>
        <v>#VALUE!</v>
      </c>
      <c r="R762" t="e">
        <f t="shared" si="93"/>
        <v>#VALUE!</v>
      </c>
    </row>
    <row r="763" spans="1:18" x14ac:dyDescent="0.25">
      <c r="A763" s="26" t="s">
        <v>10</v>
      </c>
      <c r="B763" s="7" t="s">
        <v>17</v>
      </c>
      <c r="C763" s="30">
        <v>76</v>
      </c>
      <c r="D763" s="31">
        <v>86</v>
      </c>
      <c r="E763" s="32">
        <v>86</v>
      </c>
      <c r="F763" s="35" t="s">
        <v>12</v>
      </c>
      <c r="G763" s="29" t="s">
        <v>12</v>
      </c>
      <c r="H763" s="29" t="s">
        <v>12</v>
      </c>
      <c r="I763" s="29" t="s">
        <v>12</v>
      </c>
      <c r="J763" s="36">
        <v>4</v>
      </c>
      <c r="K763" s="55" t="s">
        <v>174</v>
      </c>
      <c r="L763">
        <f t="shared" si="89"/>
        <v>86</v>
      </c>
      <c r="M763" t="e">
        <f t="shared" si="90"/>
        <v>#DIV/0!</v>
      </c>
      <c r="N763">
        <f t="shared" si="91"/>
        <v>0</v>
      </c>
      <c r="O763" t="e">
        <f t="shared" si="92"/>
        <v>#VALUE!</v>
      </c>
      <c r="P763">
        <f t="shared" si="94"/>
        <v>2</v>
      </c>
      <c r="Q763" t="e">
        <f t="shared" si="95"/>
        <v>#VALUE!</v>
      </c>
      <c r="R763" t="e">
        <f t="shared" si="93"/>
        <v>#VALUE!</v>
      </c>
    </row>
    <row r="764" spans="1:18" x14ac:dyDescent="0.25">
      <c r="A764" s="26" t="s">
        <v>10</v>
      </c>
      <c r="B764" s="7" t="s">
        <v>18</v>
      </c>
      <c r="C764" s="30">
        <v>62</v>
      </c>
      <c r="D764" s="31">
        <v>74</v>
      </c>
      <c r="E764" s="32">
        <v>76</v>
      </c>
      <c r="F764" s="35">
        <v>92</v>
      </c>
      <c r="G764" s="29">
        <v>92</v>
      </c>
      <c r="H764" s="29">
        <v>92</v>
      </c>
      <c r="I764" s="29">
        <v>92</v>
      </c>
      <c r="J764" s="36">
        <v>8</v>
      </c>
      <c r="K764" s="55" t="s">
        <v>174</v>
      </c>
      <c r="L764">
        <f t="shared" si="89"/>
        <v>75</v>
      </c>
      <c r="M764">
        <f t="shared" si="90"/>
        <v>92</v>
      </c>
      <c r="N764">
        <f t="shared" si="91"/>
        <v>2</v>
      </c>
      <c r="O764">
        <f t="shared" si="92"/>
        <v>0</v>
      </c>
      <c r="P764">
        <f t="shared" si="94"/>
        <v>2</v>
      </c>
      <c r="Q764" t="e">
        <f t="shared" si="95"/>
        <v>#VALUE!</v>
      </c>
      <c r="R764" t="e">
        <f t="shared" si="93"/>
        <v>#VALUE!</v>
      </c>
    </row>
    <row r="765" spans="1:18" x14ac:dyDescent="0.25">
      <c r="A765" s="26" t="s">
        <v>10</v>
      </c>
      <c r="B765" s="7" t="s">
        <v>49</v>
      </c>
      <c r="C765" s="30">
        <v>58</v>
      </c>
      <c r="D765" s="31">
        <v>74</v>
      </c>
      <c r="E765" s="32">
        <v>74</v>
      </c>
      <c r="F765" s="35">
        <v>88</v>
      </c>
      <c r="G765" s="29">
        <v>88</v>
      </c>
      <c r="H765" s="29">
        <v>88</v>
      </c>
      <c r="I765" s="29">
        <v>88</v>
      </c>
      <c r="J765" s="36">
        <v>8</v>
      </c>
      <c r="K765" s="55" t="s">
        <v>174</v>
      </c>
      <c r="L765">
        <f t="shared" si="89"/>
        <v>74</v>
      </c>
      <c r="M765">
        <f t="shared" si="90"/>
        <v>88</v>
      </c>
      <c r="N765">
        <f t="shared" si="91"/>
        <v>0</v>
      </c>
      <c r="O765">
        <f t="shared" si="92"/>
        <v>0</v>
      </c>
      <c r="P765">
        <f t="shared" si="94"/>
        <v>2</v>
      </c>
      <c r="Q765">
        <f t="shared" si="95"/>
        <v>2</v>
      </c>
      <c r="R765">
        <f t="shared" si="93"/>
        <v>5</v>
      </c>
    </row>
    <row r="766" spans="1:18" x14ac:dyDescent="0.25">
      <c r="A766" s="26" t="s">
        <v>10</v>
      </c>
      <c r="B766" s="7" t="s">
        <v>19</v>
      </c>
      <c r="C766" s="30">
        <v>74</v>
      </c>
      <c r="D766" s="31">
        <v>92</v>
      </c>
      <c r="E766" s="32">
        <v>94</v>
      </c>
      <c r="F766" s="35" t="s">
        <v>12</v>
      </c>
      <c r="G766" s="29" t="s">
        <v>12</v>
      </c>
      <c r="H766" s="29" t="s">
        <v>12</v>
      </c>
      <c r="I766" s="29" t="s">
        <v>12</v>
      </c>
      <c r="J766" s="36">
        <v>4</v>
      </c>
      <c r="K766" s="55" t="s">
        <v>174</v>
      </c>
      <c r="L766">
        <f t="shared" si="89"/>
        <v>93</v>
      </c>
      <c r="M766" t="e">
        <f t="shared" si="90"/>
        <v>#DIV/0!</v>
      </c>
      <c r="N766">
        <f t="shared" si="91"/>
        <v>2</v>
      </c>
      <c r="O766" t="e">
        <f t="shared" si="92"/>
        <v>#VALUE!</v>
      </c>
      <c r="P766">
        <f t="shared" si="94"/>
        <v>2</v>
      </c>
      <c r="Q766">
        <f t="shared" si="95"/>
        <v>2</v>
      </c>
      <c r="R766">
        <f t="shared" si="93"/>
        <v>5</v>
      </c>
    </row>
    <row r="767" spans="1:18" x14ac:dyDescent="0.25">
      <c r="A767" s="26" t="s">
        <v>10</v>
      </c>
      <c r="B767" s="7" t="s">
        <v>50</v>
      </c>
      <c r="C767" s="30">
        <v>50</v>
      </c>
      <c r="D767" s="31">
        <v>64</v>
      </c>
      <c r="E767" s="32">
        <v>68</v>
      </c>
      <c r="F767" s="35">
        <v>78</v>
      </c>
      <c r="G767" s="29">
        <v>80</v>
      </c>
      <c r="H767" s="29">
        <v>82</v>
      </c>
      <c r="I767" s="29">
        <v>84</v>
      </c>
      <c r="J767" s="36">
        <v>11</v>
      </c>
      <c r="K767" s="55" t="s">
        <v>174</v>
      </c>
      <c r="L767">
        <f t="shared" si="89"/>
        <v>66</v>
      </c>
      <c r="M767">
        <f t="shared" si="90"/>
        <v>81</v>
      </c>
      <c r="N767">
        <f t="shared" si="91"/>
        <v>4</v>
      </c>
      <c r="O767">
        <f t="shared" si="92"/>
        <v>6</v>
      </c>
      <c r="P767">
        <f t="shared" si="94"/>
        <v>2</v>
      </c>
      <c r="Q767" t="e">
        <f t="shared" si="95"/>
        <v>#VALUE!</v>
      </c>
      <c r="R767" t="e">
        <f t="shared" si="93"/>
        <v>#VALUE!</v>
      </c>
    </row>
    <row r="768" spans="1:18" x14ac:dyDescent="0.25">
      <c r="A768" s="26" t="s">
        <v>10</v>
      </c>
      <c r="B768" s="7" t="s">
        <v>93</v>
      </c>
      <c r="C768" s="30">
        <v>90</v>
      </c>
      <c r="D768" s="31" t="s">
        <v>12</v>
      </c>
      <c r="E768" s="32" t="s">
        <v>12</v>
      </c>
      <c r="F768" s="35" t="s">
        <v>12</v>
      </c>
      <c r="G768" s="29" t="s">
        <v>12</v>
      </c>
      <c r="H768" s="29" t="s">
        <v>12</v>
      </c>
      <c r="I768" s="29" t="s">
        <v>12</v>
      </c>
      <c r="J768" s="36">
        <v>2</v>
      </c>
      <c r="K768" s="55" t="s">
        <v>174</v>
      </c>
      <c r="L768" t="e">
        <f t="shared" si="89"/>
        <v>#DIV/0!</v>
      </c>
      <c r="M768" t="e">
        <f t="shared" si="90"/>
        <v>#DIV/0!</v>
      </c>
      <c r="N768" t="e">
        <f t="shared" si="91"/>
        <v>#VALUE!</v>
      </c>
      <c r="O768" t="e">
        <f t="shared" si="92"/>
        <v>#VALUE!</v>
      </c>
      <c r="P768" t="e">
        <f t="shared" si="94"/>
        <v>#VALUE!</v>
      </c>
      <c r="Q768">
        <f t="shared" si="95"/>
        <v>1</v>
      </c>
      <c r="R768" t="e">
        <f t="shared" si="93"/>
        <v>#VALUE!</v>
      </c>
    </row>
    <row r="769" spans="1:18" x14ac:dyDescent="0.25">
      <c r="A769" s="26" t="s">
        <v>10</v>
      </c>
      <c r="B769" s="7" t="s">
        <v>51</v>
      </c>
      <c r="C769" s="30">
        <v>86</v>
      </c>
      <c r="D769" s="31" t="s">
        <v>12</v>
      </c>
      <c r="E769" s="32" t="s">
        <v>12</v>
      </c>
      <c r="F769" s="35" t="s">
        <v>12</v>
      </c>
      <c r="G769" s="29" t="s">
        <v>12</v>
      </c>
      <c r="H769" s="29" t="s">
        <v>12</v>
      </c>
      <c r="I769" s="29" t="s">
        <v>12</v>
      </c>
      <c r="J769" s="36">
        <v>2</v>
      </c>
      <c r="K769" s="55" t="s">
        <v>174</v>
      </c>
      <c r="L769" t="e">
        <f t="shared" si="89"/>
        <v>#DIV/0!</v>
      </c>
      <c r="M769" t="e">
        <f t="shared" si="90"/>
        <v>#DIV/0!</v>
      </c>
      <c r="N769" t="e">
        <f t="shared" si="91"/>
        <v>#VALUE!</v>
      </c>
      <c r="O769" t="e">
        <f t="shared" si="92"/>
        <v>#VALUE!</v>
      </c>
      <c r="P769" t="e">
        <f t="shared" si="94"/>
        <v>#VALUE!</v>
      </c>
      <c r="Q769" t="e">
        <f t="shared" si="95"/>
        <v>#VALUE!</v>
      </c>
      <c r="R769" t="e">
        <f t="shared" si="93"/>
        <v>#VALUE!</v>
      </c>
    </row>
    <row r="770" spans="1:18" x14ac:dyDescent="0.25">
      <c r="A770" s="26" t="s">
        <v>10</v>
      </c>
      <c r="B770" s="7" t="s">
        <v>85</v>
      </c>
      <c r="C770" s="30">
        <v>66</v>
      </c>
      <c r="D770" s="31">
        <v>82</v>
      </c>
      <c r="E770" s="32">
        <v>84</v>
      </c>
      <c r="F770" s="35" t="s">
        <v>12</v>
      </c>
      <c r="G770" s="29" t="s">
        <v>12</v>
      </c>
      <c r="H770" s="29" t="s">
        <v>12</v>
      </c>
      <c r="I770" s="29" t="s">
        <v>12</v>
      </c>
      <c r="J770" s="36">
        <v>4</v>
      </c>
      <c r="K770" s="55" t="s">
        <v>174</v>
      </c>
      <c r="L770">
        <f t="shared" si="89"/>
        <v>83</v>
      </c>
      <c r="M770" t="e">
        <f t="shared" si="90"/>
        <v>#DIV/0!</v>
      </c>
      <c r="N770">
        <f t="shared" si="91"/>
        <v>2</v>
      </c>
      <c r="O770" t="e">
        <f t="shared" si="92"/>
        <v>#VALUE!</v>
      </c>
      <c r="P770">
        <f t="shared" si="94"/>
        <v>2</v>
      </c>
      <c r="Q770" t="e">
        <f t="shared" si="95"/>
        <v>#VALUE!</v>
      </c>
      <c r="R770" t="e">
        <f t="shared" si="93"/>
        <v>#VALUE!</v>
      </c>
    </row>
    <row r="771" spans="1:18" x14ac:dyDescent="0.25">
      <c r="A771" s="26" t="s">
        <v>10</v>
      </c>
      <c r="B771" s="7" t="s">
        <v>77</v>
      </c>
      <c r="C771" s="30">
        <v>64</v>
      </c>
      <c r="D771" s="31">
        <v>82</v>
      </c>
      <c r="E771" s="32">
        <v>88</v>
      </c>
      <c r="F771" s="35" t="s">
        <v>12</v>
      </c>
      <c r="G771" s="29" t="s">
        <v>12</v>
      </c>
      <c r="H771" s="29" t="s">
        <v>12</v>
      </c>
      <c r="I771" s="29" t="s">
        <v>12</v>
      </c>
      <c r="J771" s="36">
        <v>4</v>
      </c>
      <c r="K771" s="55" t="s">
        <v>174</v>
      </c>
      <c r="L771">
        <f t="shared" ref="L771:L834" si="96">AVERAGE(D771:E771)</f>
        <v>85</v>
      </c>
      <c r="M771" t="e">
        <f t="shared" ref="M771:M834" si="97">AVERAGE(F771:I771)</f>
        <v>#DIV/0!</v>
      </c>
      <c r="N771">
        <f t="shared" ref="N771:N834" si="98">E771-D771</f>
        <v>6</v>
      </c>
      <c r="O771" t="e">
        <f t="shared" ref="O771:O834" si="99">I771-F771</f>
        <v>#VALUE!</v>
      </c>
      <c r="P771">
        <f t="shared" si="94"/>
        <v>1</v>
      </c>
      <c r="Q771" t="e">
        <f t="shared" si="95"/>
        <v>#VALUE!</v>
      </c>
      <c r="R771" t="e">
        <f t="shared" ref="R771:R834" si="100">IF(P771=Q771,5,6)</f>
        <v>#VALUE!</v>
      </c>
    </row>
    <row r="772" spans="1:18" x14ac:dyDescent="0.25">
      <c r="A772" s="26" t="s">
        <v>10</v>
      </c>
      <c r="B772" s="7" t="s">
        <v>20</v>
      </c>
      <c r="C772" s="30">
        <v>82</v>
      </c>
      <c r="D772" s="31" t="s">
        <v>12</v>
      </c>
      <c r="E772" s="32" t="s">
        <v>12</v>
      </c>
      <c r="F772" s="35" t="s">
        <v>12</v>
      </c>
      <c r="G772" s="29" t="s">
        <v>12</v>
      </c>
      <c r="H772" s="29" t="s">
        <v>12</v>
      </c>
      <c r="I772" s="29" t="s">
        <v>12</v>
      </c>
      <c r="J772" s="36">
        <v>2</v>
      </c>
      <c r="K772" s="55" t="s">
        <v>174</v>
      </c>
      <c r="L772" t="e">
        <f t="shared" si="96"/>
        <v>#DIV/0!</v>
      </c>
      <c r="M772" t="e">
        <f t="shared" si="97"/>
        <v>#DIV/0!</v>
      </c>
      <c r="N772" t="e">
        <f t="shared" si="98"/>
        <v>#VALUE!</v>
      </c>
      <c r="O772" t="e">
        <f t="shared" si="99"/>
        <v>#VALUE!</v>
      </c>
      <c r="P772" t="e">
        <f t="shared" si="94"/>
        <v>#VALUE!</v>
      </c>
      <c r="Q772" t="e">
        <f t="shared" si="95"/>
        <v>#VALUE!</v>
      </c>
      <c r="R772" t="e">
        <f t="shared" si="100"/>
        <v>#VALUE!</v>
      </c>
    </row>
    <row r="773" spans="1:18" x14ac:dyDescent="0.25">
      <c r="A773" s="26" t="s">
        <v>10</v>
      </c>
      <c r="B773" s="7" t="s">
        <v>53</v>
      </c>
      <c r="C773" s="30">
        <v>38</v>
      </c>
      <c r="D773" s="31">
        <v>52</v>
      </c>
      <c r="E773" s="32">
        <v>52</v>
      </c>
      <c r="F773" s="35">
        <v>62</v>
      </c>
      <c r="G773" s="29">
        <v>62</v>
      </c>
      <c r="H773" s="29">
        <v>62</v>
      </c>
      <c r="I773" s="29">
        <v>62</v>
      </c>
      <c r="J773" s="36">
        <v>30</v>
      </c>
      <c r="K773" s="55" t="s">
        <v>174</v>
      </c>
      <c r="L773">
        <f t="shared" si="96"/>
        <v>52</v>
      </c>
      <c r="M773">
        <f t="shared" si="97"/>
        <v>62</v>
      </c>
      <c r="N773">
        <f t="shared" si="98"/>
        <v>0</v>
      </c>
      <c r="O773">
        <f t="shared" si="99"/>
        <v>0</v>
      </c>
      <c r="P773">
        <f t="shared" si="94"/>
        <v>2</v>
      </c>
      <c r="Q773" t="e">
        <f t="shared" si="95"/>
        <v>#VALUE!</v>
      </c>
      <c r="R773" t="e">
        <f t="shared" si="100"/>
        <v>#VALUE!</v>
      </c>
    </row>
    <row r="774" spans="1:18" x14ac:dyDescent="0.25">
      <c r="A774" s="26" t="s">
        <v>10</v>
      </c>
      <c r="B774" s="7" t="s">
        <v>22</v>
      </c>
      <c r="C774" s="30">
        <v>94</v>
      </c>
      <c r="D774" s="31" t="s">
        <v>12</v>
      </c>
      <c r="E774" s="32" t="s">
        <v>12</v>
      </c>
      <c r="F774" s="35" t="s">
        <v>12</v>
      </c>
      <c r="G774" s="29" t="s">
        <v>12</v>
      </c>
      <c r="H774" s="29" t="s">
        <v>12</v>
      </c>
      <c r="I774" s="29" t="s">
        <v>12</v>
      </c>
      <c r="J774" s="36">
        <v>2</v>
      </c>
      <c r="K774" s="55" t="s">
        <v>174</v>
      </c>
      <c r="L774" t="e">
        <f t="shared" si="96"/>
        <v>#DIV/0!</v>
      </c>
      <c r="M774" t="e">
        <f t="shared" si="97"/>
        <v>#DIV/0!</v>
      </c>
      <c r="N774" t="e">
        <f t="shared" si="98"/>
        <v>#VALUE!</v>
      </c>
      <c r="O774" t="e">
        <f t="shared" si="99"/>
        <v>#VALUE!</v>
      </c>
      <c r="P774" t="e">
        <f t="shared" si="94"/>
        <v>#VALUE!</v>
      </c>
      <c r="Q774">
        <f t="shared" si="95"/>
        <v>2</v>
      </c>
      <c r="R774" t="e">
        <f t="shared" si="100"/>
        <v>#VALUE!</v>
      </c>
    </row>
    <row r="775" spans="1:18" x14ac:dyDescent="0.25">
      <c r="A775" s="26" t="s">
        <v>10</v>
      </c>
      <c r="B775" s="7" t="s">
        <v>54</v>
      </c>
      <c r="C775" s="30">
        <v>60</v>
      </c>
      <c r="D775" s="31">
        <v>76</v>
      </c>
      <c r="E775" s="32">
        <v>76</v>
      </c>
      <c r="F775" s="35">
        <v>92</v>
      </c>
      <c r="G775" s="37">
        <v>94</v>
      </c>
      <c r="H775" s="38">
        <v>94</v>
      </c>
      <c r="I775" s="38">
        <v>94</v>
      </c>
      <c r="J775" s="36">
        <v>8</v>
      </c>
      <c r="K775" s="55" t="s">
        <v>174</v>
      </c>
      <c r="L775">
        <f t="shared" si="96"/>
        <v>76</v>
      </c>
      <c r="M775">
        <f t="shared" si="97"/>
        <v>93.5</v>
      </c>
      <c r="N775">
        <f t="shared" si="98"/>
        <v>0</v>
      </c>
      <c r="O775">
        <f t="shared" si="99"/>
        <v>2</v>
      </c>
      <c r="P775">
        <f t="shared" si="94"/>
        <v>2</v>
      </c>
      <c r="Q775" t="e">
        <f t="shared" si="95"/>
        <v>#VALUE!</v>
      </c>
      <c r="R775" t="e">
        <f t="shared" si="100"/>
        <v>#VALUE!</v>
      </c>
    </row>
    <row r="776" spans="1:18" x14ac:dyDescent="0.25">
      <c r="A776" s="26" t="s">
        <v>10</v>
      </c>
      <c r="B776" s="7" t="s">
        <v>55</v>
      </c>
      <c r="C776" s="30">
        <v>86</v>
      </c>
      <c r="D776" s="31" t="s">
        <v>12</v>
      </c>
      <c r="E776" s="32" t="s">
        <v>12</v>
      </c>
      <c r="F776" s="35" t="s">
        <v>12</v>
      </c>
      <c r="G776" s="29" t="s">
        <v>12</v>
      </c>
      <c r="H776" s="29" t="s">
        <v>12</v>
      </c>
      <c r="I776" s="29" t="s">
        <v>12</v>
      </c>
      <c r="J776" s="36">
        <v>2</v>
      </c>
      <c r="K776" s="55" t="s">
        <v>174</v>
      </c>
      <c r="L776" t="e">
        <f t="shared" si="96"/>
        <v>#DIV/0!</v>
      </c>
      <c r="M776" t="e">
        <f t="shared" si="97"/>
        <v>#DIV/0!</v>
      </c>
      <c r="N776" t="e">
        <f t="shared" si="98"/>
        <v>#VALUE!</v>
      </c>
      <c r="O776" t="e">
        <f t="shared" si="99"/>
        <v>#VALUE!</v>
      </c>
      <c r="P776" t="e">
        <f t="shared" si="94"/>
        <v>#VALUE!</v>
      </c>
      <c r="Q776">
        <f t="shared" si="95"/>
        <v>2</v>
      </c>
      <c r="R776" t="e">
        <f t="shared" si="100"/>
        <v>#VALUE!</v>
      </c>
    </row>
    <row r="777" spans="1:18" x14ac:dyDescent="0.25">
      <c r="A777" s="26" t="s">
        <v>10</v>
      </c>
      <c r="B777" s="7" t="s">
        <v>24</v>
      </c>
      <c r="C777" s="30">
        <v>58</v>
      </c>
      <c r="D777" s="31">
        <v>78</v>
      </c>
      <c r="E777" s="32">
        <v>80</v>
      </c>
      <c r="F777" s="35" t="s">
        <v>12</v>
      </c>
      <c r="G777" s="29" t="s">
        <v>12</v>
      </c>
      <c r="H777" s="29" t="s">
        <v>12</v>
      </c>
      <c r="I777" s="29" t="s">
        <v>12</v>
      </c>
      <c r="J777" s="36">
        <v>4</v>
      </c>
      <c r="K777" s="55" t="s">
        <v>174</v>
      </c>
      <c r="L777">
        <f t="shared" si="96"/>
        <v>79</v>
      </c>
      <c r="M777" t="e">
        <f t="shared" si="97"/>
        <v>#DIV/0!</v>
      </c>
      <c r="N777">
        <f t="shared" si="98"/>
        <v>2</v>
      </c>
      <c r="O777" t="e">
        <f t="shared" si="99"/>
        <v>#VALUE!</v>
      </c>
      <c r="P777">
        <f t="shared" si="94"/>
        <v>2</v>
      </c>
      <c r="Q777" t="e">
        <f t="shared" si="95"/>
        <v>#VALUE!</v>
      </c>
      <c r="R777" t="e">
        <f t="shared" si="100"/>
        <v>#VALUE!</v>
      </c>
    </row>
    <row r="778" spans="1:18" x14ac:dyDescent="0.25">
      <c r="A778" s="26" t="s">
        <v>10</v>
      </c>
      <c r="B778" s="7" t="s">
        <v>25</v>
      </c>
      <c r="C778" s="30">
        <v>86</v>
      </c>
      <c r="D778" s="31" t="s">
        <v>12</v>
      </c>
      <c r="E778" s="32" t="s">
        <v>12</v>
      </c>
      <c r="F778" s="35" t="s">
        <v>12</v>
      </c>
      <c r="G778" s="29" t="s">
        <v>12</v>
      </c>
      <c r="H778" s="29" t="s">
        <v>12</v>
      </c>
      <c r="I778" s="29" t="s">
        <v>12</v>
      </c>
      <c r="J778" s="36">
        <v>2</v>
      </c>
      <c r="K778" s="55" t="s">
        <v>174</v>
      </c>
      <c r="L778" t="e">
        <f t="shared" si="96"/>
        <v>#DIV/0!</v>
      </c>
      <c r="M778" t="e">
        <f t="shared" si="97"/>
        <v>#DIV/0!</v>
      </c>
      <c r="N778" t="e">
        <f t="shared" si="98"/>
        <v>#VALUE!</v>
      </c>
      <c r="O778" t="e">
        <f t="shared" si="99"/>
        <v>#VALUE!</v>
      </c>
      <c r="P778" t="e">
        <f t="shared" si="94"/>
        <v>#VALUE!</v>
      </c>
      <c r="Q778" t="e">
        <f t="shared" si="95"/>
        <v>#VALUE!</v>
      </c>
      <c r="R778" t="e">
        <f t="shared" si="100"/>
        <v>#VALUE!</v>
      </c>
    </row>
    <row r="779" spans="1:18" x14ac:dyDescent="0.25">
      <c r="A779" s="26" t="s">
        <v>10</v>
      </c>
      <c r="B779" s="7" t="s">
        <v>57</v>
      </c>
      <c r="C779" s="30">
        <v>72</v>
      </c>
      <c r="D779" s="31">
        <v>90</v>
      </c>
      <c r="E779" s="32">
        <v>90</v>
      </c>
      <c r="F779" s="35" t="s">
        <v>12</v>
      </c>
      <c r="G779" s="29" t="s">
        <v>12</v>
      </c>
      <c r="H779" s="29" t="s">
        <v>12</v>
      </c>
      <c r="I779" s="29" t="s">
        <v>12</v>
      </c>
      <c r="J779" s="36">
        <v>4</v>
      </c>
      <c r="K779" s="55" t="s">
        <v>174</v>
      </c>
      <c r="L779">
        <f t="shared" si="96"/>
        <v>90</v>
      </c>
      <c r="M779" t="e">
        <f t="shared" si="97"/>
        <v>#DIV/0!</v>
      </c>
      <c r="N779">
        <f t="shared" si="98"/>
        <v>0</v>
      </c>
      <c r="O779" t="e">
        <f t="shared" si="99"/>
        <v>#VALUE!</v>
      </c>
      <c r="P779">
        <f t="shared" si="94"/>
        <v>2</v>
      </c>
      <c r="Q779" t="e">
        <f t="shared" si="95"/>
        <v>#VALUE!</v>
      </c>
      <c r="R779" t="e">
        <f t="shared" si="100"/>
        <v>#VALUE!</v>
      </c>
    </row>
    <row r="780" spans="1:18" x14ac:dyDescent="0.25">
      <c r="A780" s="26" t="s">
        <v>10</v>
      </c>
      <c r="B780" s="7" t="s">
        <v>26</v>
      </c>
      <c r="C780" s="30">
        <v>70</v>
      </c>
      <c r="D780" s="31">
        <v>90</v>
      </c>
      <c r="E780" s="32">
        <v>94</v>
      </c>
      <c r="F780" s="35" t="s">
        <v>12</v>
      </c>
      <c r="G780" s="29" t="s">
        <v>12</v>
      </c>
      <c r="H780" s="29" t="s">
        <v>12</v>
      </c>
      <c r="I780" s="29" t="s">
        <v>12</v>
      </c>
      <c r="J780" s="36">
        <v>4</v>
      </c>
      <c r="K780" s="55" t="s">
        <v>174</v>
      </c>
      <c r="L780">
        <f t="shared" si="96"/>
        <v>92</v>
      </c>
      <c r="M780" t="e">
        <f t="shared" si="97"/>
        <v>#DIV/0!</v>
      </c>
      <c r="N780">
        <f t="shared" si="98"/>
        <v>4</v>
      </c>
      <c r="O780" t="e">
        <f t="shared" si="99"/>
        <v>#VALUE!</v>
      </c>
      <c r="P780">
        <f t="shared" si="94"/>
        <v>2</v>
      </c>
      <c r="Q780" t="e">
        <f t="shared" si="95"/>
        <v>#VALUE!</v>
      </c>
      <c r="R780" t="e">
        <f t="shared" si="100"/>
        <v>#VALUE!</v>
      </c>
    </row>
    <row r="781" spans="1:18" x14ac:dyDescent="0.25">
      <c r="A781" s="26" t="s">
        <v>10</v>
      </c>
      <c r="B781" s="7" t="s">
        <v>27</v>
      </c>
      <c r="C781" s="30" t="s">
        <v>12</v>
      </c>
      <c r="D781" s="31" t="s">
        <v>12</v>
      </c>
      <c r="E781" s="32" t="s">
        <v>12</v>
      </c>
      <c r="F781" s="35" t="s">
        <v>12</v>
      </c>
      <c r="G781" s="29" t="s">
        <v>12</v>
      </c>
      <c r="H781" s="29" t="s">
        <v>12</v>
      </c>
      <c r="I781" s="29" t="s">
        <v>12</v>
      </c>
      <c r="J781" s="36">
        <v>1</v>
      </c>
      <c r="K781" s="55" t="s">
        <v>174</v>
      </c>
      <c r="L781" t="e">
        <f t="shared" si="96"/>
        <v>#DIV/0!</v>
      </c>
      <c r="M781" t="e">
        <f t="shared" si="97"/>
        <v>#DIV/0!</v>
      </c>
      <c r="N781" t="e">
        <f t="shared" si="98"/>
        <v>#VALUE!</v>
      </c>
      <c r="O781" t="e">
        <f t="shared" si="99"/>
        <v>#VALUE!</v>
      </c>
      <c r="P781" t="e">
        <f t="shared" si="94"/>
        <v>#VALUE!</v>
      </c>
      <c r="Q781" t="e">
        <f t="shared" si="95"/>
        <v>#VALUE!</v>
      </c>
      <c r="R781" t="e">
        <f t="shared" si="100"/>
        <v>#VALUE!</v>
      </c>
    </row>
    <row r="782" spans="1:18" x14ac:dyDescent="0.25">
      <c r="A782" s="26" t="s">
        <v>10</v>
      </c>
      <c r="B782" s="7" t="s">
        <v>78</v>
      </c>
      <c r="C782" s="30">
        <v>72</v>
      </c>
      <c r="D782" s="31" t="s">
        <v>12</v>
      </c>
      <c r="E782" s="32" t="s">
        <v>12</v>
      </c>
      <c r="F782" s="35" t="s">
        <v>12</v>
      </c>
      <c r="G782" s="29" t="s">
        <v>12</v>
      </c>
      <c r="H782" s="29" t="s">
        <v>12</v>
      </c>
      <c r="I782" s="29" t="s">
        <v>12</v>
      </c>
      <c r="J782" s="36">
        <v>2</v>
      </c>
      <c r="K782" s="55" t="s">
        <v>174</v>
      </c>
      <c r="L782" t="e">
        <f t="shared" si="96"/>
        <v>#DIV/0!</v>
      </c>
      <c r="M782" t="e">
        <f t="shared" si="97"/>
        <v>#DIV/0!</v>
      </c>
      <c r="N782" t="e">
        <f t="shared" si="98"/>
        <v>#VALUE!</v>
      </c>
      <c r="O782" t="e">
        <f t="shared" si="99"/>
        <v>#VALUE!</v>
      </c>
      <c r="P782" t="e">
        <f t="shared" si="94"/>
        <v>#VALUE!</v>
      </c>
      <c r="Q782" t="e">
        <f t="shared" si="95"/>
        <v>#VALUE!</v>
      </c>
      <c r="R782" t="e">
        <f t="shared" si="100"/>
        <v>#VALUE!</v>
      </c>
    </row>
    <row r="783" spans="1:18" x14ac:dyDescent="0.25">
      <c r="A783" s="26" t="s">
        <v>10</v>
      </c>
      <c r="B783" s="7" t="s">
        <v>28</v>
      </c>
      <c r="C783" s="30">
        <v>56</v>
      </c>
      <c r="D783" s="31" t="s">
        <v>12</v>
      </c>
      <c r="E783" s="32" t="s">
        <v>12</v>
      </c>
      <c r="F783" s="35" t="s">
        <v>12</v>
      </c>
      <c r="G783" s="29" t="s">
        <v>12</v>
      </c>
      <c r="H783" s="29" t="s">
        <v>12</v>
      </c>
      <c r="I783" s="29" t="s">
        <v>12</v>
      </c>
      <c r="J783" s="36">
        <v>2</v>
      </c>
      <c r="K783" s="55" t="s">
        <v>174</v>
      </c>
      <c r="L783" t="e">
        <f t="shared" si="96"/>
        <v>#DIV/0!</v>
      </c>
      <c r="M783" t="e">
        <f t="shared" si="97"/>
        <v>#DIV/0!</v>
      </c>
      <c r="N783" t="e">
        <f t="shared" si="98"/>
        <v>#VALUE!</v>
      </c>
      <c r="O783" t="e">
        <f t="shared" si="99"/>
        <v>#VALUE!</v>
      </c>
      <c r="P783" t="e">
        <f t="shared" si="94"/>
        <v>#VALUE!</v>
      </c>
      <c r="Q783" t="e">
        <f t="shared" si="95"/>
        <v>#VALUE!</v>
      </c>
      <c r="R783" t="e">
        <f t="shared" si="100"/>
        <v>#VALUE!</v>
      </c>
    </row>
    <row r="784" spans="1:18" x14ac:dyDescent="0.25">
      <c r="A784" s="26" t="s">
        <v>10</v>
      </c>
      <c r="B784" s="7" t="s">
        <v>29</v>
      </c>
      <c r="C784" s="30" t="s">
        <v>12</v>
      </c>
      <c r="D784" s="31" t="s">
        <v>12</v>
      </c>
      <c r="E784" s="32" t="s">
        <v>12</v>
      </c>
      <c r="F784" s="35" t="s">
        <v>12</v>
      </c>
      <c r="G784" s="29" t="s">
        <v>12</v>
      </c>
      <c r="H784" s="29" t="s">
        <v>12</v>
      </c>
      <c r="I784" s="29" t="s">
        <v>12</v>
      </c>
      <c r="J784" s="36">
        <v>1</v>
      </c>
      <c r="K784" s="55" t="s">
        <v>174</v>
      </c>
      <c r="L784" t="e">
        <f t="shared" si="96"/>
        <v>#DIV/0!</v>
      </c>
      <c r="M784" t="e">
        <f t="shared" si="97"/>
        <v>#DIV/0!</v>
      </c>
      <c r="N784" t="e">
        <f t="shared" si="98"/>
        <v>#VALUE!</v>
      </c>
      <c r="O784" t="e">
        <f t="shared" si="99"/>
        <v>#VALUE!</v>
      </c>
      <c r="P784" t="e">
        <f t="shared" si="94"/>
        <v>#VALUE!</v>
      </c>
      <c r="Q784" t="e">
        <f t="shared" si="95"/>
        <v>#VALUE!</v>
      </c>
      <c r="R784" t="e">
        <f t="shared" si="100"/>
        <v>#VALUE!</v>
      </c>
    </row>
    <row r="785" spans="1:18" x14ac:dyDescent="0.25">
      <c r="A785" s="26" t="s">
        <v>10</v>
      </c>
      <c r="B785" s="7" t="s">
        <v>30</v>
      </c>
      <c r="C785" s="30">
        <v>84</v>
      </c>
      <c r="D785" s="31" t="s">
        <v>12</v>
      </c>
      <c r="E785" s="32" t="s">
        <v>12</v>
      </c>
      <c r="F785" s="35" t="s">
        <v>12</v>
      </c>
      <c r="G785" s="29" t="s">
        <v>12</v>
      </c>
      <c r="H785" s="29" t="s">
        <v>12</v>
      </c>
      <c r="I785" s="29" t="s">
        <v>12</v>
      </c>
      <c r="J785" s="36">
        <v>2</v>
      </c>
      <c r="K785" s="55" t="s">
        <v>174</v>
      </c>
      <c r="L785" t="e">
        <f t="shared" si="96"/>
        <v>#DIV/0!</v>
      </c>
      <c r="M785" t="e">
        <f t="shared" si="97"/>
        <v>#DIV/0!</v>
      </c>
      <c r="N785" t="e">
        <f t="shared" si="98"/>
        <v>#VALUE!</v>
      </c>
      <c r="O785" t="e">
        <f t="shared" si="99"/>
        <v>#VALUE!</v>
      </c>
      <c r="P785" t="e">
        <f t="shared" si="94"/>
        <v>#VALUE!</v>
      </c>
      <c r="Q785" t="e">
        <f t="shared" si="95"/>
        <v>#VALUE!</v>
      </c>
      <c r="R785" t="e">
        <f t="shared" si="100"/>
        <v>#VALUE!</v>
      </c>
    </row>
    <row r="786" spans="1:18" x14ac:dyDescent="0.25">
      <c r="A786" s="26" t="s">
        <v>10</v>
      </c>
      <c r="B786" s="7" t="s">
        <v>59</v>
      </c>
      <c r="C786" s="30">
        <v>58</v>
      </c>
      <c r="D786" s="31">
        <v>94</v>
      </c>
      <c r="E786" s="32">
        <v>96</v>
      </c>
      <c r="F786" s="35" t="s">
        <v>12</v>
      </c>
      <c r="G786" s="29" t="s">
        <v>12</v>
      </c>
      <c r="H786" s="29" t="s">
        <v>12</v>
      </c>
      <c r="I786" s="29" t="s">
        <v>12</v>
      </c>
      <c r="J786" s="36">
        <v>4</v>
      </c>
      <c r="K786" s="55" t="s">
        <v>174</v>
      </c>
      <c r="L786">
        <f t="shared" si="96"/>
        <v>95</v>
      </c>
      <c r="M786" t="e">
        <f t="shared" si="97"/>
        <v>#DIV/0!</v>
      </c>
      <c r="N786">
        <f t="shared" si="98"/>
        <v>2</v>
      </c>
      <c r="O786" t="e">
        <f t="shared" si="99"/>
        <v>#VALUE!</v>
      </c>
      <c r="P786">
        <f t="shared" si="94"/>
        <v>2</v>
      </c>
      <c r="Q786" t="e">
        <f t="shared" si="95"/>
        <v>#VALUE!</v>
      </c>
      <c r="R786" t="e">
        <f t="shared" si="100"/>
        <v>#VALUE!</v>
      </c>
    </row>
    <row r="787" spans="1:18" x14ac:dyDescent="0.25">
      <c r="A787" s="26" t="s">
        <v>10</v>
      </c>
      <c r="B787" s="7" t="s">
        <v>34</v>
      </c>
      <c r="C787" s="30">
        <v>68</v>
      </c>
      <c r="D787" s="31">
        <v>84</v>
      </c>
      <c r="E787" s="32">
        <v>86</v>
      </c>
      <c r="F787" s="35" t="s">
        <v>12</v>
      </c>
      <c r="G787" s="29" t="s">
        <v>12</v>
      </c>
      <c r="H787" s="29" t="s">
        <v>12</v>
      </c>
      <c r="I787" s="29" t="s">
        <v>12</v>
      </c>
      <c r="J787" s="36">
        <v>4</v>
      </c>
      <c r="K787" s="55" t="s">
        <v>174</v>
      </c>
      <c r="L787">
        <f t="shared" si="96"/>
        <v>85</v>
      </c>
      <c r="M787" t="e">
        <f t="shared" si="97"/>
        <v>#DIV/0!</v>
      </c>
      <c r="N787">
        <f t="shared" si="98"/>
        <v>2</v>
      </c>
      <c r="O787" t="e">
        <f t="shared" si="99"/>
        <v>#VALUE!</v>
      </c>
      <c r="P787">
        <f t="shared" si="94"/>
        <v>2</v>
      </c>
      <c r="Q787" t="e">
        <f t="shared" si="95"/>
        <v>#VALUE!</v>
      </c>
      <c r="R787" t="e">
        <f t="shared" si="100"/>
        <v>#VALUE!</v>
      </c>
    </row>
    <row r="788" spans="1:18" x14ac:dyDescent="0.25">
      <c r="A788" s="26" t="s">
        <v>10</v>
      </c>
      <c r="B788" s="7" t="s">
        <v>87</v>
      </c>
      <c r="C788" s="30">
        <v>50</v>
      </c>
      <c r="D788" s="31">
        <v>64</v>
      </c>
      <c r="E788" s="32">
        <v>82</v>
      </c>
      <c r="F788" s="35">
        <v>92</v>
      </c>
      <c r="G788" s="38">
        <v>92</v>
      </c>
      <c r="H788" s="38" t="s">
        <v>12</v>
      </c>
      <c r="I788" s="38" t="s">
        <v>12</v>
      </c>
      <c r="J788" s="36">
        <v>6</v>
      </c>
      <c r="K788" s="55" t="s">
        <v>174</v>
      </c>
      <c r="L788">
        <f t="shared" si="96"/>
        <v>73</v>
      </c>
      <c r="M788">
        <f t="shared" si="97"/>
        <v>92</v>
      </c>
      <c r="N788">
        <f t="shared" si="98"/>
        <v>18</v>
      </c>
      <c r="O788" t="e">
        <f t="shared" si="99"/>
        <v>#VALUE!</v>
      </c>
      <c r="P788">
        <f t="shared" si="94"/>
        <v>1</v>
      </c>
      <c r="Q788" t="e">
        <f t="shared" si="95"/>
        <v>#VALUE!</v>
      </c>
      <c r="R788" t="e">
        <f t="shared" si="100"/>
        <v>#VALUE!</v>
      </c>
    </row>
    <row r="789" spans="1:18" x14ac:dyDescent="0.25">
      <c r="A789" s="26" t="s">
        <v>10</v>
      </c>
      <c r="B789" s="7" t="s">
        <v>88</v>
      </c>
      <c r="C789" s="30" t="s">
        <v>12</v>
      </c>
      <c r="D789" s="31" t="s">
        <v>12</v>
      </c>
      <c r="E789" s="32" t="s">
        <v>12</v>
      </c>
      <c r="F789" s="35" t="s">
        <v>12</v>
      </c>
      <c r="G789" s="29" t="s">
        <v>12</v>
      </c>
      <c r="H789" s="29" t="s">
        <v>12</v>
      </c>
      <c r="I789" s="29" t="s">
        <v>12</v>
      </c>
      <c r="J789" s="36">
        <v>1</v>
      </c>
      <c r="K789" s="55" t="s">
        <v>174</v>
      </c>
      <c r="L789" t="e">
        <f t="shared" si="96"/>
        <v>#DIV/0!</v>
      </c>
      <c r="M789" t="e">
        <f t="shared" si="97"/>
        <v>#DIV/0!</v>
      </c>
      <c r="N789" t="e">
        <f t="shared" si="98"/>
        <v>#VALUE!</v>
      </c>
      <c r="O789" t="e">
        <f t="shared" si="99"/>
        <v>#VALUE!</v>
      </c>
      <c r="P789" t="e">
        <f t="shared" si="94"/>
        <v>#VALUE!</v>
      </c>
      <c r="Q789" t="e">
        <f t="shared" si="95"/>
        <v>#VALUE!</v>
      </c>
      <c r="R789" t="e">
        <f t="shared" si="100"/>
        <v>#VALUE!</v>
      </c>
    </row>
    <row r="790" spans="1:18" x14ac:dyDescent="0.25">
      <c r="A790" s="26" t="s">
        <v>10</v>
      </c>
      <c r="B790" s="7" t="s">
        <v>79</v>
      </c>
      <c r="C790" s="30">
        <v>64</v>
      </c>
      <c r="D790" s="31">
        <v>84</v>
      </c>
      <c r="E790" s="32">
        <v>84</v>
      </c>
      <c r="F790" s="35" t="s">
        <v>12</v>
      </c>
      <c r="G790" s="29" t="s">
        <v>12</v>
      </c>
      <c r="H790" s="29" t="s">
        <v>12</v>
      </c>
      <c r="I790" s="29" t="s">
        <v>12</v>
      </c>
      <c r="J790" s="36">
        <v>4</v>
      </c>
      <c r="K790" s="55" t="s">
        <v>174</v>
      </c>
      <c r="L790">
        <f t="shared" si="96"/>
        <v>84</v>
      </c>
      <c r="M790" t="e">
        <f t="shared" si="97"/>
        <v>#DIV/0!</v>
      </c>
      <c r="N790">
        <f t="shared" si="98"/>
        <v>0</v>
      </c>
      <c r="O790" t="e">
        <f t="shared" si="99"/>
        <v>#VALUE!</v>
      </c>
      <c r="P790">
        <f t="shared" si="94"/>
        <v>2</v>
      </c>
      <c r="Q790" t="e">
        <f t="shared" si="95"/>
        <v>#VALUE!</v>
      </c>
      <c r="R790" t="e">
        <f t="shared" si="100"/>
        <v>#VALUE!</v>
      </c>
    </row>
    <row r="791" spans="1:18" x14ac:dyDescent="0.25">
      <c r="A791" s="26" t="s">
        <v>10</v>
      </c>
      <c r="B791" s="7" t="s">
        <v>62</v>
      </c>
      <c r="C791" s="30">
        <v>42</v>
      </c>
      <c r="D791" s="31">
        <v>62</v>
      </c>
      <c r="E791" s="32">
        <v>64</v>
      </c>
      <c r="F791" s="35">
        <v>80</v>
      </c>
      <c r="G791" s="38">
        <v>80</v>
      </c>
      <c r="H791" s="38">
        <v>80</v>
      </c>
      <c r="I791" s="38">
        <v>82</v>
      </c>
      <c r="J791" s="36">
        <v>8</v>
      </c>
      <c r="K791" s="55" t="s">
        <v>174</v>
      </c>
      <c r="L791">
        <f t="shared" si="96"/>
        <v>63</v>
      </c>
      <c r="M791">
        <f t="shared" si="97"/>
        <v>80.5</v>
      </c>
      <c r="N791">
        <f t="shared" si="98"/>
        <v>2</v>
      </c>
      <c r="O791">
        <f t="shared" si="99"/>
        <v>2</v>
      </c>
      <c r="P791">
        <f t="shared" si="94"/>
        <v>2</v>
      </c>
      <c r="Q791" t="e">
        <f t="shared" si="95"/>
        <v>#VALUE!</v>
      </c>
      <c r="R791" t="e">
        <f t="shared" si="100"/>
        <v>#VALUE!</v>
      </c>
    </row>
    <row r="792" spans="1:18" x14ac:dyDescent="0.25">
      <c r="A792" s="26" t="s">
        <v>10</v>
      </c>
      <c r="B792" s="7" t="s">
        <v>100</v>
      </c>
      <c r="C792" s="30">
        <v>56</v>
      </c>
      <c r="D792" s="31">
        <v>74</v>
      </c>
      <c r="E792" s="32">
        <v>74</v>
      </c>
      <c r="F792" s="35">
        <v>88</v>
      </c>
      <c r="G792" s="38">
        <v>88</v>
      </c>
      <c r="H792" s="38">
        <v>90</v>
      </c>
      <c r="I792" s="38">
        <v>92</v>
      </c>
      <c r="J792" s="36">
        <v>8</v>
      </c>
      <c r="K792" s="55" t="s">
        <v>174</v>
      </c>
      <c r="L792">
        <f t="shared" si="96"/>
        <v>74</v>
      </c>
      <c r="M792">
        <f t="shared" si="97"/>
        <v>89.5</v>
      </c>
      <c r="N792">
        <f t="shared" si="98"/>
        <v>0</v>
      </c>
      <c r="O792">
        <f t="shared" si="99"/>
        <v>4</v>
      </c>
      <c r="P792">
        <f t="shared" si="94"/>
        <v>2</v>
      </c>
      <c r="Q792">
        <f t="shared" si="95"/>
        <v>2</v>
      </c>
      <c r="R792">
        <f t="shared" si="100"/>
        <v>5</v>
      </c>
    </row>
    <row r="793" spans="1:18" x14ac:dyDescent="0.25">
      <c r="A793" s="26" t="s">
        <v>10</v>
      </c>
      <c r="B793" s="7" t="s">
        <v>95</v>
      </c>
      <c r="C793" s="30">
        <v>76</v>
      </c>
      <c r="D793" s="31">
        <v>94</v>
      </c>
      <c r="E793" s="32">
        <v>94</v>
      </c>
      <c r="F793" s="35" t="s">
        <v>12</v>
      </c>
      <c r="G793" s="29" t="s">
        <v>12</v>
      </c>
      <c r="H793" s="29" t="s">
        <v>12</v>
      </c>
      <c r="I793" s="29" t="s">
        <v>12</v>
      </c>
      <c r="J793" s="36">
        <v>4</v>
      </c>
      <c r="K793" s="55" t="s">
        <v>174</v>
      </c>
      <c r="L793">
        <f t="shared" si="96"/>
        <v>94</v>
      </c>
      <c r="M793" t="e">
        <f t="shared" si="97"/>
        <v>#DIV/0!</v>
      </c>
      <c r="N793">
        <f t="shared" si="98"/>
        <v>0</v>
      </c>
      <c r="O793" t="e">
        <f t="shared" si="99"/>
        <v>#VALUE!</v>
      </c>
      <c r="P793">
        <f t="shared" si="94"/>
        <v>2</v>
      </c>
      <c r="Q793">
        <f t="shared" si="95"/>
        <v>2</v>
      </c>
      <c r="R793">
        <f t="shared" si="100"/>
        <v>5</v>
      </c>
    </row>
    <row r="794" spans="1:18" x14ac:dyDescent="0.25">
      <c r="A794" s="26" t="s">
        <v>10</v>
      </c>
      <c r="B794" s="7" t="s">
        <v>37</v>
      </c>
      <c r="C794" s="30">
        <v>92</v>
      </c>
      <c r="D794" s="31" t="s">
        <v>12</v>
      </c>
      <c r="E794" s="32" t="s">
        <v>12</v>
      </c>
      <c r="F794" s="35" t="s">
        <v>12</v>
      </c>
      <c r="G794" s="29" t="s">
        <v>12</v>
      </c>
      <c r="H794" s="29" t="s">
        <v>12</v>
      </c>
      <c r="I794" s="29" t="s">
        <v>12</v>
      </c>
      <c r="J794" s="36">
        <v>2</v>
      </c>
      <c r="K794" s="55" t="s">
        <v>174</v>
      </c>
      <c r="L794" t="e">
        <f t="shared" si="96"/>
        <v>#DIV/0!</v>
      </c>
      <c r="M794" t="e">
        <f t="shared" si="97"/>
        <v>#DIV/0!</v>
      </c>
      <c r="N794" t="e">
        <f t="shared" si="98"/>
        <v>#VALUE!</v>
      </c>
      <c r="O794" t="e">
        <f t="shared" si="99"/>
        <v>#VALUE!</v>
      </c>
      <c r="P794" t="e">
        <f t="shared" si="94"/>
        <v>#VALUE!</v>
      </c>
      <c r="Q794" t="e">
        <f t="shared" si="95"/>
        <v>#VALUE!</v>
      </c>
      <c r="R794" t="e">
        <f t="shared" si="100"/>
        <v>#VALUE!</v>
      </c>
    </row>
    <row r="795" spans="1:18" x14ac:dyDescent="0.25">
      <c r="A795" s="26" t="s">
        <v>10</v>
      </c>
      <c r="B795" s="7" t="s">
        <v>65</v>
      </c>
      <c r="C795" s="30">
        <v>90</v>
      </c>
      <c r="D795" s="31" t="s">
        <v>12</v>
      </c>
      <c r="E795" s="32" t="s">
        <v>12</v>
      </c>
      <c r="F795" s="35" t="s">
        <v>12</v>
      </c>
      <c r="G795" s="29" t="s">
        <v>12</v>
      </c>
      <c r="H795" s="29" t="s">
        <v>12</v>
      </c>
      <c r="I795" s="29" t="s">
        <v>12</v>
      </c>
      <c r="J795" s="36">
        <v>2</v>
      </c>
      <c r="K795" s="55" t="s">
        <v>174</v>
      </c>
      <c r="L795" t="e">
        <f t="shared" si="96"/>
        <v>#DIV/0!</v>
      </c>
      <c r="M795" t="e">
        <f t="shared" si="97"/>
        <v>#DIV/0!</v>
      </c>
      <c r="N795" t="e">
        <f t="shared" si="98"/>
        <v>#VALUE!</v>
      </c>
      <c r="O795" t="e">
        <f t="shared" si="99"/>
        <v>#VALUE!</v>
      </c>
      <c r="P795" t="e">
        <f t="shared" si="94"/>
        <v>#VALUE!</v>
      </c>
      <c r="Q795" t="e">
        <f t="shared" si="95"/>
        <v>#VALUE!</v>
      </c>
      <c r="R795" t="e">
        <f t="shared" si="100"/>
        <v>#VALUE!</v>
      </c>
    </row>
    <row r="796" spans="1:18" x14ac:dyDescent="0.25">
      <c r="A796" s="26" t="s">
        <v>10</v>
      </c>
      <c r="B796" s="7" t="s">
        <v>39</v>
      </c>
      <c r="C796" s="30">
        <v>94</v>
      </c>
      <c r="D796" s="31" t="s">
        <v>12</v>
      </c>
      <c r="E796" s="32" t="s">
        <v>12</v>
      </c>
      <c r="F796" s="35" t="s">
        <v>12</v>
      </c>
      <c r="G796" s="29" t="s">
        <v>12</v>
      </c>
      <c r="H796" s="29" t="s">
        <v>12</v>
      </c>
      <c r="I796" s="29" t="s">
        <v>12</v>
      </c>
      <c r="J796" s="36">
        <v>2</v>
      </c>
      <c r="K796" s="55" t="s">
        <v>174</v>
      </c>
      <c r="L796" t="e">
        <f t="shared" si="96"/>
        <v>#DIV/0!</v>
      </c>
      <c r="M796" t="e">
        <f t="shared" si="97"/>
        <v>#DIV/0!</v>
      </c>
      <c r="N796" t="e">
        <f t="shared" si="98"/>
        <v>#VALUE!</v>
      </c>
      <c r="O796" t="e">
        <f t="shared" si="99"/>
        <v>#VALUE!</v>
      </c>
      <c r="P796" t="e">
        <f t="shared" si="94"/>
        <v>#VALUE!</v>
      </c>
      <c r="Q796" t="e">
        <f t="shared" si="95"/>
        <v>#VALUE!</v>
      </c>
      <c r="R796" t="e">
        <f t="shared" si="100"/>
        <v>#VALUE!</v>
      </c>
    </row>
    <row r="797" spans="1:18" x14ac:dyDescent="0.25">
      <c r="A797" s="26" t="s">
        <v>10</v>
      </c>
      <c r="B797" s="7" t="s">
        <v>67</v>
      </c>
      <c r="C797" s="30">
        <v>80</v>
      </c>
      <c r="D797" s="31" t="s">
        <v>12</v>
      </c>
      <c r="E797" s="32" t="s">
        <v>12</v>
      </c>
      <c r="F797" s="35" t="s">
        <v>12</v>
      </c>
      <c r="G797" s="29" t="s">
        <v>12</v>
      </c>
      <c r="H797" s="29" t="s">
        <v>12</v>
      </c>
      <c r="I797" s="29" t="s">
        <v>12</v>
      </c>
      <c r="J797" s="36">
        <v>2</v>
      </c>
      <c r="K797" s="55" t="s">
        <v>174</v>
      </c>
      <c r="L797" t="e">
        <f t="shared" si="96"/>
        <v>#DIV/0!</v>
      </c>
      <c r="M797" t="e">
        <f t="shared" si="97"/>
        <v>#DIV/0!</v>
      </c>
      <c r="N797" t="e">
        <f t="shared" si="98"/>
        <v>#VALUE!</v>
      </c>
      <c r="O797" t="e">
        <f t="shared" si="99"/>
        <v>#VALUE!</v>
      </c>
      <c r="P797" t="e">
        <f t="shared" si="94"/>
        <v>#VALUE!</v>
      </c>
      <c r="Q797" t="e">
        <f t="shared" si="95"/>
        <v>#VALUE!</v>
      </c>
      <c r="R797" t="e">
        <f t="shared" si="100"/>
        <v>#VALUE!</v>
      </c>
    </row>
    <row r="798" spans="1:18" x14ac:dyDescent="0.25">
      <c r="A798" s="26" t="s">
        <v>10</v>
      </c>
      <c r="B798" s="7" t="s">
        <v>82</v>
      </c>
      <c r="C798" s="30">
        <v>66</v>
      </c>
      <c r="D798" s="31">
        <v>80</v>
      </c>
      <c r="E798" s="32">
        <v>84</v>
      </c>
      <c r="F798" s="35" t="s">
        <v>12</v>
      </c>
      <c r="G798" s="29" t="s">
        <v>12</v>
      </c>
      <c r="H798" s="29" t="s">
        <v>12</v>
      </c>
      <c r="I798" s="29" t="s">
        <v>12</v>
      </c>
      <c r="J798" s="36">
        <v>4</v>
      </c>
      <c r="K798" s="55" t="s">
        <v>174</v>
      </c>
      <c r="L798">
        <f t="shared" si="96"/>
        <v>82</v>
      </c>
      <c r="M798" t="e">
        <f t="shared" si="97"/>
        <v>#DIV/0!</v>
      </c>
      <c r="N798">
        <f t="shared" si="98"/>
        <v>4</v>
      </c>
      <c r="O798" t="e">
        <f t="shared" si="99"/>
        <v>#VALUE!</v>
      </c>
      <c r="P798">
        <f t="shared" si="94"/>
        <v>2</v>
      </c>
      <c r="Q798" t="e">
        <f t="shared" si="95"/>
        <v>#VALUE!</v>
      </c>
      <c r="R798" t="e">
        <f t="shared" si="100"/>
        <v>#VALUE!</v>
      </c>
    </row>
    <row r="799" spans="1:18" x14ac:dyDescent="0.25">
      <c r="A799" s="26" t="s">
        <v>10</v>
      </c>
      <c r="B799" s="7" t="s">
        <v>68</v>
      </c>
      <c r="C799" s="30">
        <v>72</v>
      </c>
      <c r="D799" s="31">
        <v>90</v>
      </c>
      <c r="E799" s="32">
        <v>94</v>
      </c>
      <c r="F799" s="35" t="s">
        <v>12</v>
      </c>
      <c r="G799" s="29" t="s">
        <v>12</v>
      </c>
      <c r="H799" s="29" t="s">
        <v>12</v>
      </c>
      <c r="I799" s="29" t="s">
        <v>12</v>
      </c>
      <c r="J799" s="36">
        <v>4</v>
      </c>
      <c r="K799" s="55" t="s">
        <v>174</v>
      </c>
      <c r="L799">
        <f t="shared" si="96"/>
        <v>92</v>
      </c>
      <c r="M799" t="e">
        <f t="shared" si="97"/>
        <v>#DIV/0!</v>
      </c>
      <c r="N799">
        <f t="shared" si="98"/>
        <v>4</v>
      </c>
      <c r="O799" t="e">
        <f t="shared" si="99"/>
        <v>#VALUE!</v>
      </c>
      <c r="P799">
        <f t="shared" si="94"/>
        <v>2</v>
      </c>
      <c r="Q799" t="e">
        <f t="shared" si="95"/>
        <v>#VALUE!</v>
      </c>
      <c r="R799" t="e">
        <f t="shared" si="100"/>
        <v>#VALUE!</v>
      </c>
    </row>
    <row r="800" spans="1:18" x14ac:dyDescent="0.25">
      <c r="A800" s="26" t="s">
        <v>10</v>
      </c>
      <c r="B800" s="7" t="s">
        <v>96</v>
      </c>
      <c r="C800" s="30" t="s">
        <v>12</v>
      </c>
      <c r="D800" s="31" t="s">
        <v>12</v>
      </c>
      <c r="E800" s="32" t="s">
        <v>12</v>
      </c>
      <c r="F800" s="35" t="s">
        <v>12</v>
      </c>
      <c r="G800" s="29" t="s">
        <v>12</v>
      </c>
      <c r="H800" s="29" t="s">
        <v>12</v>
      </c>
      <c r="I800" s="29" t="s">
        <v>12</v>
      </c>
      <c r="J800" s="36">
        <v>1</v>
      </c>
      <c r="K800" s="55" t="s">
        <v>174</v>
      </c>
      <c r="L800" t="e">
        <f t="shared" si="96"/>
        <v>#DIV/0!</v>
      </c>
      <c r="M800" t="e">
        <f t="shared" si="97"/>
        <v>#DIV/0!</v>
      </c>
      <c r="N800" t="e">
        <f t="shared" si="98"/>
        <v>#VALUE!</v>
      </c>
      <c r="O800" t="e">
        <f t="shared" si="99"/>
        <v>#VALUE!</v>
      </c>
      <c r="P800" t="e">
        <f t="shared" si="94"/>
        <v>#VALUE!</v>
      </c>
      <c r="Q800" t="e">
        <f t="shared" si="95"/>
        <v>#VALUE!</v>
      </c>
      <c r="R800" t="e">
        <f t="shared" si="100"/>
        <v>#VALUE!</v>
      </c>
    </row>
    <row r="801" spans="1:18" x14ac:dyDescent="0.25">
      <c r="A801" s="26" t="s">
        <v>10</v>
      </c>
      <c r="B801" s="7" t="s">
        <v>69</v>
      </c>
      <c r="C801" s="30" t="s">
        <v>12</v>
      </c>
      <c r="D801" s="31" t="s">
        <v>12</v>
      </c>
      <c r="E801" s="32" t="s">
        <v>12</v>
      </c>
      <c r="F801" s="35" t="s">
        <v>12</v>
      </c>
      <c r="G801" s="29" t="s">
        <v>12</v>
      </c>
      <c r="H801" s="29" t="s">
        <v>12</v>
      </c>
      <c r="I801" s="29" t="s">
        <v>12</v>
      </c>
      <c r="J801" s="36">
        <v>1</v>
      </c>
      <c r="K801" s="55" t="s">
        <v>174</v>
      </c>
      <c r="L801" t="e">
        <f t="shared" si="96"/>
        <v>#DIV/0!</v>
      </c>
      <c r="M801" t="e">
        <f t="shared" si="97"/>
        <v>#DIV/0!</v>
      </c>
      <c r="N801" t="e">
        <f t="shared" si="98"/>
        <v>#VALUE!</v>
      </c>
      <c r="O801" t="e">
        <f t="shared" si="99"/>
        <v>#VALUE!</v>
      </c>
      <c r="P801" t="e">
        <f t="shared" si="94"/>
        <v>#VALUE!</v>
      </c>
      <c r="Q801" t="e">
        <f t="shared" si="95"/>
        <v>#VALUE!</v>
      </c>
      <c r="R801" t="e">
        <f t="shared" si="100"/>
        <v>#VALUE!</v>
      </c>
    </row>
    <row r="802" spans="1:18" x14ac:dyDescent="0.25">
      <c r="A802" s="26" t="s">
        <v>10</v>
      </c>
      <c r="B802" s="7" t="s">
        <v>70</v>
      </c>
      <c r="C802" s="30">
        <v>64</v>
      </c>
      <c r="D802" s="31">
        <v>84</v>
      </c>
      <c r="E802" s="32">
        <v>90</v>
      </c>
      <c r="F802" s="35" t="s">
        <v>12</v>
      </c>
      <c r="G802" s="29" t="s">
        <v>12</v>
      </c>
      <c r="H802" s="29" t="s">
        <v>12</v>
      </c>
      <c r="I802" s="29" t="s">
        <v>12</v>
      </c>
      <c r="J802" s="36">
        <v>4</v>
      </c>
      <c r="K802" s="55" t="s">
        <v>174</v>
      </c>
      <c r="L802">
        <f t="shared" si="96"/>
        <v>87</v>
      </c>
      <c r="M802" t="e">
        <f t="shared" si="97"/>
        <v>#DIV/0!</v>
      </c>
      <c r="N802">
        <f t="shared" si="98"/>
        <v>6</v>
      </c>
      <c r="O802" t="e">
        <f t="shared" si="99"/>
        <v>#VALUE!</v>
      </c>
      <c r="P802">
        <f t="shared" si="94"/>
        <v>1</v>
      </c>
      <c r="Q802" t="e">
        <f t="shared" si="95"/>
        <v>#VALUE!</v>
      </c>
      <c r="R802" t="e">
        <f t="shared" si="100"/>
        <v>#VALUE!</v>
      </c>
    </row>
    <row r="803" spans="1:18" x14ac:dyDescent="0.25">
      <c r="A803" s="26" t="s">
        <v>10</v>
      </c>
      <c r="B803" s="7" t="s">
        <v>71</v>
      </c>
      <c r="C803" s="30">
        <v>62</v>
      </c>
      <c r="D803" s="31">
        <v>80</v>
      </c>
      <c r="E803" s="32">
        <v>82</v>
      </c>
      <c r="F803" s="35">
        <v>96</v>
      </c>
      <c r="G803" s="29">
        <v>96</v>
      </c>
      <c r="H803" s="29">
        <v>96</v>
      </c>
      <c r="I803" s="29" t="s">
        <v>12</v>
      </c>
      <c r="J803" s="36">
        <v>7</v>
      </c>
      <c r="K803" s="55" t="s">
        <v>174</v>
      </c>
      <c r="L803">
        <f t="shared" si="96"/>
        <v>81</v>
      </c>
      <c r="M803">
        <f t="shared" si="97"/>
        <v>96</v>
      </c>
      <c r="N803">
        <f t="shared" si="98"/>
        <v>2</v>
      </c>
      <c r="O803" t="e">
        <f t="shared" si="99"/>
        <v>#VALUE!</v>
      </c>
      <c r="P803">
        <f t="shared" si="94"/>
        <v>2</v>
      </c>
      <c r="Q803" t="e">
        <f t="shared" si="95"/>
        <v>#VALUE!</v>
      </c>
      <c r="R803" t="e">
        <f t="shared" si="100"/>
        <v>#VALUE!</v>
      </c>
    </row>
    <row r="804" spans="1:18" x14ac:dyDescent="0.25">
      <c r="A804" s="26" t="s">
        <v>10</v>
      </c>
      <c r="B804" s="7" t="s">
        <v>74</v>
      </c>
      <c r="C804" s="30">
        <v>74</v>
      </c>
      <c r="D804" s="31">
        <v>90</v>
      </c>
      <c r="E804" s="32">
        <v>92</v>
      </c>
      <c r="F804" s="35" t="s">
        <v>12</v>
      </c>
      <c r="G804" s="29" t="s">
        <v>12</v>
      </c>
      <c r="H804" s="29" t="s">
        <v>12</v>
      </c>
      <c r="I804" s="29" t="s">
        <v>12</v>
      </c>
      <c r="J804" s="36">
        <v>4</v>
      </c>
      <c r="K804" s="55" t="s">
        <v>174</v>
      </c>
      <c r="L804">
        <f t="shared" si="96"/>
        <v>91</v>
      </c>
      <c r="M804" t="e">
        <f t="shared" si="97"/>
        <v>#DIV/0!</v>
      </c>
      <c r="N804">
        <f t="shared" si="98"/>
        <v>2</v>
      </c>
      <c r="O804" t="e">
        <f t="shared" si="99"/>
        <v>#VALUE!</v>
      </c>
      <c r="P804">
        <f t="shared" si="94"/>
        <v>2</v>
      </c>
      <c r="Q804" t="e">
        <f t="shared" si="95"/>
        <v>#VALUE!</v>
      </c>
      <c r="R804" t="e">
        <f t="shared" si="100"/>
        <v>#VALUE!</v>
      </c>
    </row>
    <row r="805" spans="1:18" x14ac:dyDescent="0.25">
      <c r="A805" s="39" t="s">
        <v>47</v>
      </c>
      <c r="B805" s="7" t="s">
        <v>75</v>
      </c>
      <c r="C805" s="30">
        <v>94</v>
      </c>
      <c r="D805" s="31" t="s">
        <v>12</v>
      </c>
      <c r="E805" s="32" t="s">
        <v>12</v>
      </c>
      <c r="F805" s="35" t="s">
        <v>12</v>
      </c>
      <c r="G805" s="29" t="s">
        <v>12</v>
      </c>
      <c r="H805" s="29" t="s">
        <v>12</v>
      </c>
      <c r="I805" s="29" t="s">
        <v>12</v>
      </c>
      <c r="J805" s="36">
        <v>2</v>
      </c>
      <c r="K805" s="55" t="s">
        <v>174</v>
      </c>
      <c r="L805" t="e">
        <f t="shared" si="96"/>
        <v>#DIV/0!</v>
      </c>
      <c r="M805" t="e">
        <f t="shared" si="97"/>
        <v>#DIV/0!</v>
      </c>
      <c r="N805" t="e">
        <f t="shared" si="98"/>
        <v>#VALUE!</v>
      </c>
      <c r="O805" t="e">
        <f t="shared" si="99"/>
        <v>#VALUE!</v>
      </c>
      <c r="P805" t="e">
        <f>IF(N805&gt;5.43,1,2)</f>
        <v>#VALUE!</v>
      </c>
      <c r="Q805" t="e">
        <f t="shared" si="95"/>
        <v>#VALUE!</v>
      </c>
      <c r="R805" t="e">
        <f t="shared" si="100"/>
        <v>#VALUE!</v>
      </c>
    </row>
    <row r="806" spans="1:18" x14ac:dyDescent="0.25">
      <c r="A806" s="39" t="s">
        <v>47</v>
      </c>
      <c r="B806" s="7" t="s">
        <v>11</v>
      </c>
      <c r="C806" s="30">
        <v>40</v>
      </c>
      <c r="D806" s="31">
        <v>54</v>
      </c>
      <c r="E806" s="32">
        <v>56</v>
      </c>
      <c r="F806" s="35">
        <v>66</v>
      </c>
      <c r="G806" s="29">
        <v>66</v>
      </c>
      <c r="H806" s="29">
        <v>66</v>
      </c>
      <c r="I806" s="29">
        <v>70</v>
      </c>
      <c r="J806" s="36">
        <v>32</v>
      </c>
      <c r="K806" s="55" t="s">
        <v>174</v>
      </c>
      <c r="L806">
        <f t="shared" si="96"/>
        <v>55</v>
      </c>
      <c r="M806">
        <f t="shared" si="97"/>
        <v>67</v>
      </c>
      <c r="N806">
        <f t="shared" si="98"/>
        <v>2</v>
      </c>
      <c r="O806">
        <f t="shared" si="99"/>
        <v>4</v>
      </c>
      <c r="P806">
        <f t="shared" ref="P806:P857" si="101">IF(N806&gt;5.43,1,2)</f>
        <v>2</v>
      </c>
      <c r="Q806" t="e">
        <f t="shared" si="95"/>
        <v>#VALUE!</v>
      </c>
      <c r="R806" t="e">
        <f t="shared" si="100"/>
        <v>#VALUE!</v>
      </c>
    </row>
    <row r="807" spans="1:18" x14ac:dyDescent="0.25">
      <c r="A807" s="39" t="s">
        <v>47</v>
      </c>
      <c r="B807" s="7" t="s">
        <v>13</v>
      </c>
      <c r="C807" s="30">
        <v>74</v>
      </c>
      <c r="D807" s="31">
        <v>92</v>
      </c>
      <c r="E807" s="32">
        <v>94</v>
      </c>
      <c r="F807" s="34" t="s">
        <v>12</v>
      </c>
      <c r="G807" s="34" t="s">
        <v>12</v>
      </c>
      <c r="H807" s="29" t="s">
        <v>12</v>
      </c>
      <c r="I807" s="29" t="s">
        <v>12</v>
      </c>
      <c r="J807" s="36">
        <v>4</v>
      </c>
      <c r="K807" s="55" t="s">
        <v>174</v>
      </c>
      <c r="L807">
        <f t="shared" si="96"/>
        <v>93</v>
      </c>
      <c r="M807" t="e">
        <f t="shared" si="97"/>
        <v>#DIV/0!</v>
      </c>
      <c r="N807">
        <f t="shared" si="98"/>
        <v>2</v>
      </c>
      <c r="O807" t="e">
        <f t="shared" si="99"/>
        <v>#VALUE!</v>
      </c>
      <c r="P807">
        <f t="shared" si="101"/>
        <v>2</v>
      </c>
      <c r="Q807">
        <f t="shared" si="95"/>
        <v>2</v>
      </c>
      <c r="R807">
        <f t="shared" si="100"/>
        <v>5</v>
      </c>
    </row>
    <row r="808" spans="1:18" x14ac:dyDescent="0.25">
      <c r="A808" s="39" t="s">
        <v>47</v>
      </c>
      <c r="B808" s="7" t="s">
        <v>84</v>
      </c>
      <c r="C808" s="30">
        <v>44</v>
      </c>
      <c r="D808" s="31">
        <v>62</v>
      </c>
      <c r="E808" s="32">
        <v>62</v>
      </c>
      <c r="F808" s="35">
        <v>78</v>
      </c>
      <c r="G808" s="38">
        <v>78</v>
      </c>
      <c r="H808" s="38">
        <v>78</v>
      </c>
      <c r="I808" s="38">
        <v>80</v>
      </c>
      <c r="J808" s="36">
        <v>11</v>
      </c>
      <c r="K808" s="55" t="s">
        <v>174</v>
      </c>
      <c r="L808">
        <f t="shared" si="96"/>
        <v>62</v>
      </c>
      <c r="M808">
        <f t="shared" si="97"/>
        <v>78.5</v>
      </c>
      <c r="N808">
        <f t="shared" si="98"/>
        <v>0</v>
      </c>
      <c r="O808">
        <f t="shared" si="99"/>
        <v>2</v>
      </c>
      <c r="P808">
        <f t="shared" si="101"/>
        <v>2</v>
      </c>
      <c r="Q808" t="e">
        <f t="shared" si="95"/>
        <v>#VALUE!</v>
      </c>
      <c r="R808" t="e">
        <f t="shared" si="100"/>
        <v>#VALUE!</v>
      </c>
    </row>
    <row r="809" spans="1:18" x14ac:dyDescent="0.25">
      <c r="A809" s="39" t="s">
        <v>47</v>
      </c>
      <c r="B809" s="7" t="s">
        <v>18</v>
      </c>
      <c r="C809" s="30">
        <v>54</v>
      </c>
      <c r="D809" s="31">
        <v>70</v>
      </c>
      <c r="E809" s="32">
        <v>72</v>
      </c>
      <c r="F809" s="35">
        <v>86</v>
      </c>
      <c r="G809" s="29">
        <v>86</v>
      </c>
      <c r="H809" s="29">
        <v>90</v>
      </c>
      <c r="I809" s="29">
        <v>96</v>
      </c>
      <c r="J809" s="36">
        <v>8</v>
      </c>
      <c r="K809" s="55" t="s">
        <v>174</v>
      </c>
      <c r="L809">
        <f t="shared" si="96"/>
        <v>71</v>
      </c>
      <c r="M809">
        <f t="shared" si="97"/>
        <v>89.5</v>
      </c>
      <c r="N809">
        <f t="shared" si="98"/>
        <v>2</v>
      </c>
      <c r="O809">
        <f t="shared" si="99"/>
        <v>10</v>
      </c>
      <c r="P809">
        <f t="shared" si="101"/>
        <v>2</v>
      </c>
      <c r="Q809">
        <f t="shared" si="95"/>
        <v>2</v>
      </c>
      <c r="R809">
        <f t="shared" si="100"/>
        <v>5</v>
      </c>
    </row>
    <row r="810" spans="1:18" x14ac:dyDescent="0.25">
      <c r="A810" s="39" t="s">
        <v>47</v>
      </c>
      <c r="B810" s="7" t="s">
        <v>48</v>
      </c>
      <c r="C810" s="30">
        <v>34</v>
      </c>
      <c r="D810" s="31">
        <v>40</v>
      </c>
      <c r="E810" s="32">
        <v>46</v>
      </c>
      <c r="F810" s="35">
        <v>58</v>
      </c>
      <c r="G810" s="29">
        <v>58</v>
      </c>
      <c r="H810" s="29">
        <v>62</v>
      </c>
      <c r="I810" s="29">
        <v>62</v>
      </c>
      <c r="J810" s="36">
        <v>10</v>
      </c>
      <c r="K810" s="55" t="s">
        <v>174</v>
      </c>
      <c r="L810">
        <f t="shared" si="96"/>
        <v>43</v>
      </c>
      <c r="M810">
        <f t="shared" si="97"/>
        <v>60</v>
      </c>
      <c r="N810">
        <f t="shared" si="98"/>
        <v>6</v>
      </c>
      <c r="O810">
        <f t="shared" si="99"/>
        <v>4</v>
      </c>
      <c r="P810">
        <f t="shared" si="101"/>
        <v>1</v>
      </c>
      <c r="Q810">
        <f t="shared" si="95"/>
        <v>1</v>
      </c>
      <c r="R810">
        <f t="shared" si="100"/>
        <v>5</v>
      </c>
    </row>
    <row r="811" spans="1:18" x14ac:dyDescent="0.25">
      <c r="A811" s="39" t="s">
        <v>47</v>
      </c>
      <c r="B811" s="7" t="s">
        <v>49</v>
      </c>
      <c r="C811" s="30">
        <v>26</v>
      </c>
      <c r="D811" s="31">
        <v>36</v>
      </c>
      <c r="E811" s="32">
        <v>54</v>
      </c>
      <c r="F811" s="35">
        <v>54</v>
      </c>
      <c r="G811" s="29">
        <v>54</v>
      </c>
      <c r="H811" s="29">
        <v>68</v>
      </c>
      <c r="I811" s="29">
        <v>68</v>
      </c>
      <c r="J811" s="36">
        <v>26</v>
      </c>
      <c r="K811" s="55" t="s">
        <v>174</v>
      </c>
      <c r="L811">
        <f t="shared" si="96"/>
        <v>45</v>
      </c>
      <c r="M811">
        <f t="shared" si="97"/>
        <v>61</v>
      </c>
      <c r="N811">
        <f t="shared" si="98"/>
        <v>18</v>
      </c>
      <c r="O811">
        <f t="shared" si="99"/>
        <v>14</v>
      </c>
      <c r="P811">
        <f t="shared" si="101"/>
        <v>1</v>
      </c>
      <c r="Q811">
        <f t="shared" si="95"/>
        <v>2</v>
      </c>
      <c r="R811">
        <f t="shared" si="100"/>
        <v>6</v>
      </c>
    </row>
    <row r="812" spans="1:18" x14ac:dyDescent="0.25">
      <c r="A812" s="39" t="s">
        <v>47</v>
      </c>
      <c r="B812" s="7" t="s">
        <v>50</v>
      </c>
      <c r="C812" s="30">
        <v>54</v>
      </c>
      <c r="D812" s="31">
        <v>70</v>
      </c>
      <c r="E812" s="32">
        <v>70</v>
      </c>
      <c r="F812" s="35">
        <v>86</v>
      </c>
      <c r="G812" s="38">
        <v>88</v>
      </c>
      <c r="H812" s="38">
        <v>88</v>
      </c>
      <c r="I812" s="29">
        <v>88</v>
      </c>
      <c r="J812" s="36">
        <v>8</v>
      </c>
      <c r="K812" s="55" t="s">
        <v>174</v>
      </c>
      <c r="L812">
        <f t="shared" si="96"/>
        <v>70</v>
      </c>
      <c r="M812">
        <f t="shared" si="97"/>
        <v>87.5</v>
      </c>
      <c r="N812">
        <f t="shared" si="98"/>
        <v>0</v>
      </c>
      <c r="O812">
        <f t="shared" si="99"/>
        <v>2</v>
      </c>
      <c r="P812">
        <f t="shared" si="101"/>
        <v>2</v>
      </c>
      <c r="Q812">
        <f t="shared" si="95"/>
        <v>1</v>
      </c>
      <c r="R812">
        <f t="shared" si="100"/>
        <v>6</v>
      </c>
    </row>
    <row r="813" spans="1:18" x14ac:dyDescent="0.25">
      <c r="A813" s="39" t="s">
        <v>47</v>
      </c>
      <c r="B813" s="7" t="s">
        <v>76</v>
      </c>
      <c r="C813" s="30">
        <v>74</v>
      </c>
      <c r="D813" s="31">
        <v>90</v>
      </c>
      <c r="E813" s="32">
        <v>90</v>
      </c>
      <c r="F813" s="34" t="s">
        <v>12</v>
      </c>
      <c r="G813" s="34" t="s">
        <v>12</v>
      </c>
      <c r="H813" s="29" t="s">
        <v>12</v>
      </c>
      <c r="I813" s="29" t="s">
        <v>12</v>
      </c>
      <c r="J813" s="36">
        <v>4</v>
      </c>
      <c r="K813" s="55" t="s">
        <v>174</v>
      </c>
      <c r="L813">
        <f t="shared" si="96"/>
        <v>90</v>
      </c>
      <c r="M813" t="e">
        <f t="shared" si="97"/>
        <v>#DIV/0!</v>
      </c>
      <c r="N813">
        <f t="shared" si="98"/>
        <v>0</v>
      </c>
      <c r="O813" t="e">
        <f t="shared" si="99"/>
        <v>#VALUE!</v>
      </c>
      <c r="P813">
        <f t="shared" si="101"/>
        <v>2</v>
      </c>
      <c r="Q813">
        <f t="shared" si="95"/>
        <v>2</v>
      </c>
      <c r="R813">
        <f t="shared" si="100"/>
        <v>5</v>
      </c>
    </row>
    <row r="814" spans="1:18" x14ac:dyDescent="0.25">
      <c r="A814" s="39" t="s">
        <v>47</v>
      </c>
      <c r="B814" s="7" t="s">
        <v>51</v>
      </c>
      <c r="C814" s="30">
        <v>68</v>
      </c>
      <c r="D814" s="31">
        <v>88</v>
      </c>
      <c r="E814" s="32">
        <v>88</v>
      </c>
      <c r="F814" s="34" t="s">
        <v>12</v>
      </c>
      <c r="G814" s="34" t="s">
        <v>12</v>
      </c>
      <c r="H814" s="29" t="s">
        <v>12</v>
      </c>
      <c r="I814" s="29" t="s">
        <v>12</v>
      </c>
      <c r="J814" s="36">
        <v>4</v>
      </c>
      <c r="K814" s="55" t="s">
        <v>174</v>
      </c>
      <c r="L814">
        <f t="shared" si="96"/>
        <v>88</v>
      </c>
      <c r="M814" t="e">
        <f t="shared" si="97"/>
        <v>#DIV/0!</v>
      </c>
      <c r="N814">
        <f t="shared" si="98"/>
        <v>0</v>
      </c>
      <c r="O814" t="e">
        <f t="shared" si="99"/>
        <v>#VALUE!</v>
      </c>
      <c r="P814">
        <f t="shared" si="101"/>
        <v>2</v>
      </c>
      <c r="Q814" t="e">
        <f t="shared" si="95"/>
        <v>#VALUE!</v>
      </c>
      <c r="R814" t="e">
        <f t="shared" si="100"/>
        <v>#VALUE!</v>
      </c>
    </row>
    <row r="815" spans="1:18" x14ac:dyDescent="0.25">
      <c r="A815" s="39" t="s">
        <v>47</v>
      </c>
      <c r="B815" s="7" t="s">
        <v>20</v>
      </c>
      <c r="C815" s="30" t="s">
        <v>12</v>
      </c>
      <c r="D815" s="31" t="s">
        <v>12</v>
      </c>
      <c r="E815" s="32" t="s">
        <v>12</v>
      </c>
      <c r="F815" s="35" t="s">
        <v>12</v>
      </c>
      <c r="G815" s="29" t="s">
        <v>12</v>
      </c>
      <c r="H815" s="29" t="s">
        <v>12</v>
      </c>
      <c r="I815" s="29" t="s">
        <v>12</v>
      </c>
      <c r="J815" s="36">
        <v>4</v>
      </c>
      <c r="K815" s="55" t="s">
        <v>174</v>
      </c>
      <c r="L815" t="e">
        <f t="shared" si="96"/>
        <v>#DIV/0!</v>
      </c>
      <c r="M815" t="e">
        <f t="shared" si="97"/>
        <v>#DIV/0!</v>
      </c>
      <c r="N815" t="e">
        <f t="shared" si="98"/>
        <v>#VALUE!</v>
      </c>
      <c r="O815" t="e">
        <f t="shared" si="99"/>
        <v>#VALUE!</v>
      </c>
      <c r="P815" t="e">
        <f t="shared" si="101"/>
        <v>#VALUE!</v>
      </c>
      <c r="Q815" t="e">
        <f t="shared" si="95"/>
        <v>#VALUE!</v>
      </c>
      <c r="R815" t="e">
        <f t="shared" si="100"/>
        <v>#VALUE!</v>
      </c>
    </row>
    <row r="816" spans="1:18" x14ac:dyDescent="0.25">
      <c r="A816" s="39" t="s">
        <v>47</v>
      </c>
      <c r="B816" s="7" t="s">
        <v>21</v>
      </c>
      <c r="C816" s="30">
        <v>36</v>
      </c>
      <c r="D816" s="31">
        <v>54</v>
      </c>
      <c r="E816" s="32">
        <v>54</v>
      </c>
      <c r="F816" s="35">
        <v>72</v>
      </c>
      <c r="G816" s="38">
        <v>72</v>
      </c>
      <c r="H816" s="38">
        <v>74</v>
      </c>
      <c r="I816" s="38">
        <v>74</v>
      </c>
      <c r="J816" s="36">
        <v>16</v>
      </c>
      <c r="K816" s="55" t="s">
        <v>174</v>
      </c>
      <c r="L816">
        <f t="shared" si="96"/>
        <v>54</v>
      </c>
      <c r="M816">
        <f t="shared" si="97"/>
        <v>73</v>
      </c>
      <c r="N816">
        <f t="shared" si="98"/>
        <v>0</v>
      </c>
      <c r="O816">
        <f t="shared" si="99"/>
        <v>2</v>
      </c>
      <c r="P816">
        <f t="shared" si="101"/>
        <v>2</v>
      </c>
      <c r="Q816" t="e">
        <f t="shared" si="95"/>
        <v>#VALUE!</v>
      </c>
      <c r="R816" t="e">
        <f t="shared" si="100"/>
        <v>#VALUE!</v>
      </c>
    </row>
    <row r="817" spans="1:18" x14ac:dyDescent="0.25">
      <c r="A817" s="39" t="s">
        <v>47</v>
      </c>
      <c r="B817" s="7" t="s">
        <v>53</v>
      </c>
      <c r="C817" s="30">
        <v>72</v>
      </c>
      <c r="D817" s="31">
        <v>92</v>
      </c>
      <c r="E817" s="32">
        <v>94</v>
      </c>
      <c r="F817" s="34" t="s">
        <v>12</v>
      </c>
      <c r="G817" s="34" t="s">
        <v>12</v>
      </c>
      <c r="H817" s="29" t="s">
        <v>12</v>
      </c>
      <c r="I817" s="29" t="s">
        <v>12</v>
      </c>
      <c r="J817" s="36">
        <v>4</v>
      </c>
      <c r="K817" s="55" t="s">
        <v>174</v>
      </c>
      <c r="L817">
        <f t="shared" si="96"/>
        <v>93</v>
      </c>
      <c r="M817" t="e">
        <f t="shared" si="97"/>
        <v>#DIV/0!</v>
      </c>
      <c r="N817">
        <f t="shared" si="98"/>
        <v>2</v>
      </c>
      <c r="O817" t="e">
        <f t="shared" si="99"/>
        <v>#VALUE!</v>
      </c>
      <c r="P817">
        <f t="shared" si="101"/>
        <v>2</v>
      </c>
      <c r="Q817">
        <f t="shared" si="95"/>
        <v>2</v>
      </c>
      <c r="R817">
        <f t="shared" si="100"/>
        <v>5</v>
      </c>
    </row>
    <row r="818" spans="1:18" x14ac:dyDescent="0.25">
      <c r="A818" s="39" t="s">
        <v>47</v>
      </c>
      <c r="B818" s="7" t="s">
        <v>22</v>
      </c>
      <c r="C818" s="30">
        <v>70</v>
      </c>
      <c r="D818" s="31">
        <v>86</v>
      </c>
      <c r="E818" s="32">
        <v>86</v>
      </c>
      <c r="F818" s="34" t="s">
        <v>12</v>
      </c>
      <c r="G818" s="34" t="s">
        <v>12</v>
      </c>
      <c r="H818" s="29" t="s">
        <v>12</v>
      </c>
      <c r="I818" s="29" t="s">
        <v>12</v>
      </c>
      <c r="J818" s="36">
        <v>4</v>
      </c>
      <c r="K818" s="55" t="s">
        <v>174</v>
      </c>
      <c r="L818">
        <f t="shared" si="96"/>
        <v>86</v>
      </c>
      <c r="M818" t="e">
        <f t="shared" si="97"/>
        <v>#DIV/0!</v>
      </c>
      <c r="N818">
        <f t="shared" si="98"/>
        <v>0</v>
      </c>
      <c r="O818" t="e">
        <f t="shared" si="99"/>
        <v>#VALUE!</v>
      </c>
      <c r="P818">
        <f t="shared" si="101"/>
        <v>2</v>
      </c>
      <c r="Q818" t="e">
        <f t="shared" si="95"/>
        <v>#VALUE!</v>
      </c>
      <c r="R818" t="e">
        <f t="shared" si="100"/>
        <v>#VALUE!</v>
      </c>
    </row>
    <row r="819" spans="1:18" x14ac:dyDescent="0.25">
      <c r="A819" s="39" t="s">
        <v>47</v>
      </c>
      <c r="B819" s="7" t="s">
        <v>54</v>
      </c>
      <c r="C819" s="30">
        <v>60</v>
      </c>
      <c r="D819" s="31">
        <v>76</v>
      </c>
      <c r="E819" s="32">
        <v>76</v>
      </c>
      <c r="F819" s="35">
        <v>94</v>
      </c>
      <c r="G819" s="38">
        <v>94</v>
      </c>
      <c r="H819" s="38">
        <v>96</v>
      </c>
      <c r="I819" s="38">
        <v>96</v>
      </c>
      <c r="J819" s="36">
        <v>8</v>
      </c>
      <c r="K819" s="55" t="s">
        <v>174</v>
      </c>
      <c r="L819">
        <f t="shared" si="96"/>
        <v>76</v>
      </c>
      <c r="M819">
        <f t="shared" si="97"/>
        <v>95</v>
      </c>
      <c r="N819">
        <f t="shared" si="98"/>
        <v>0</v>
      </c>
      <c r="O819">
        <f t="shared" si="99"/>
        <v>2</v>
      </c>
      <c r="P819">
        <f t="shared" si="101"/>
        <v>2</v>
      </c>
      <c r="Q819" t="e">
        <f t="shared" si="95"/>
        <v>#VALUE!</v>
      </c>
      <c r="R819" t="e">
        <f t="shared" si="100"/>
        <v>#VALUE!</v>
      </c>
    </row>
    <row r="820" spans="1:18" x14ac:dyDescent="0.25">
      <c r="A820" s="39" t="s">
        <v>47</v>
      </c>
      <c r="B820" s="7" t="s">
        <v>55</v>
      </c>
      <c r="C820" s="30">
        <v>30</v>
      </c>
      <c r="D820" s="31">
        <v>60</v>
      </c>
      <c r="E820" s="32">
        <v>62</v>
      </c>
      <c r="F820" s="35">
        <v>72</v>
      </c>
      <c r="G820" s="38">
        <v>72</v>
      </c>
      <c r="H820" s="38">
        <v>78</v>
      </c>
      <c r="I820" s="38">
        <v>78</v>
      </c>
      <c r="J820" s="36">
        <v>16</v>
      </c>
      <c r="K820" s="55" t="s">
        <v>174</v>
      </c>
      <c r="L820">
        <f t="shared" si="96"/>
        <v>61</v>
      </c>
      <c r="M820">
        <f t="shared" si="97"/>
        <v>75</v>
      </c>
      <c r="N820">
        <f t="shared" si="98"/>
        <v>2</v>
      </c>
      <c r="O820">
        <f t="shared" si="99"/>
        <v>6</v>
      </c>
      <c r="P820">
        <f t="shared" si="101"/>
        <v>2</v>
      </c>
      <c r="Q820">
        <f t="shared" si="95"/>
        <v>2</v>
      </c>
      <c r="R820">
        <f t="shared" si="100"/>
        <v>5</v>
      </c>
    </row>
    <row r="821" spans="1:18" x14ac:dyDescent="0.25">
      <c r="A821" s="39" t="s">
        <v>47</v>
      </c>
      <c r="B821" s="7" t="s">
        <v>24</v>
      </c>
      <c r="C821" s="30">
        <v>58</v>
      </c>
      <c r="D821" s="31">
        <v>80</v>
      </c>
      <c r="E821" s="32">
        <v>82</v>
      </c>
      <c r="F821" s="34" t="s">
        <v>12</v>
      </c>
      <c r="G821" s="34" t="s">
        <v>12</v>
      </c>
      <c r="H821" s="29" t="s">
        <v>12</v>
      </c>
      <c r="I821" s="29" t="s">
        <v>12</v>
      </c>
      <c r="J821" s="36">
        <v>4</v>
      </c>
      <c r="K821" s="55" t="s">
        <v>174</v>
      </c>
      <c r="L821">
        <f t="shared" si="96"/>
        <v>81</v>
      </c>
      <c r="M821" t="e">
        <f t="shared" si="97"/>
        <v>#DIV/0!</v>
      </c>
      <c r="N821">
        <f t="shared" si="98"/>
        <v>2</v>
      </c>
      <c r="O821" t="e">
        <f t="shared" si="99"/>
        <v>#VALUE!</v>
      </c>
      <c r="P821">
        <f t="shared" si="101"/>
        <v>2</v>
      </c>
      <c r="Q821">
        <f t="shared" si="95"/>
        <v>1</v>
      </c>
      <c r="R821">
        <f t="shared" si="100"/>
        <v>6</v>
      </c>
    </row>
    <row r="822" spans="1:18" x14ac:dyDescent="0.25">
      <c r="A822" s="39" t="s">
        <v>47</v>
      </c>
      <c r="B822" s="7" t="s">
        <v>56</v>
      </c>
      <c r="C822" s="30">
        <v>84</v>
      </c>
      <c r="D822" s="31" t="s">
        <v>12</v>
      </c>
      <c r="E822" s="32" t="s">
        <v>12</v>
      </c>
      <c r="F822" s="35" t="s">
        <v>12</v>
      </c>
      <c r="G822" s="29" t="s">
        <v>12</v>
      </c>
      <c r="H822" s="29" t="s">
        <v>12</v>
      </c>
      <c r="I822" s="29" t="s">
        <v>12</v>
      </c>
      <c r="J822" s="36">
        <v>2</v>
      </c>
      <c r="K822" s="55" t="s">
        <v>174</v>
      </c>
      <c r="L822" t="e">
        <f t="shared" si="96"/>
        <v>#DIV/0!</v>
      </c>
      <c r="M822" t="e">
        <f t="shared" si="97"/>
        <v>#DIV/0!</v>
      </c>
      <c r="N822" t="e">
        <f t="shared" si="98"/>
        <v>#VALUE!</v>
      </c>
      <c r="O822" t="e">
        <f t="shared" si="99"/>
        <v>#VALUE!</v>
      </c>
      <c r="P822" t="e">
        <f t="shared" si="101"/>
        <v>#VALUE!</v>
      </c>
      <c r="Q822" t="e">
        <f t="shared" si="95"/>
        <v>#VALUE!</v>
      </c>
      <c r="R822" t="e">
        <f t="shared" si="100"/>
        <v>#VALUE!</v>
      </c>
    </row>
    <row r="823" spans="1:18" x14ac:dyDescent="0.25">
      <c r="A823" s="39" t="s">
        <v>47</v>
      </c>
      <c r="B823" s="7" t="s">
        <v>25</v>
      </c>
      <c r="C823" s="30">
        <v>62</v>
      </c>
      <c r="D823" s="31">
        <v>90</v>
      </c>
      <c r="E823" s="32">
        <v>92</v>
      </c>
      <c r="F823" s="34" t="s">
        <v>12</v>
      </c>
      <c r="G823" s="34" t="s">
        <v>12</v>
      </c>
      <c r="H823" s="29" t="s">
        <v>12</v>
      </c>
      <c r="I823" s="29" t="s">
        <v>12</v>
      </c>
      <c r="J823" s="36">
        <v>4</v>
      </c>
      <c r="K823" s="55" t="s">
        <v>174</v>
      </c>
      <c r="L823">
        <f t="shared" si="96"/>
        <v>91</v>
      </c>
      <c r="M823" t="e">
        <f t="shared" si="97"/>
        <v>#DIV/0!</v>
      </c>
      <c r="N823">
        <f t="shared" si="98"/>
        <v>2</v>
      </c>
      <c r="O823" t="e">
        <f t="shared" si="99"/>
        <v>#VALUE!</v>
      </c>
      <c r="P823">
        <f t="shared" si="101"/>
        <v>2</v>
      </c>
      <c r="Q823" t="e">
        <f t="shared" ref="Q823:Q857" si="102">IF(O822&gt;4.46,1,2)</f>
        <v>#VALUE!</v>
      </c>
      <c r="R823" t="e">
        <f t="shared" si="100"/>
        <v>#VALUE!</v>
      </c>
    </row>
    <row r="824" spans="1:18" x14ac:dyDescent="0.25">
      <c r="A824" s="39" t="s">
        <v>47</v>
      </c>
      <c r="B824" s="7" t="s">
        <v>94</v>
      </c>
      <c r="C824" s="30">
        <v>80</v>
      </c>
      <c r="D824" s="31" t="s">
        <v>12</v>
      </c>
      <c r="E824" s="32" t="s">
        <v>12</v>
      </c>
      <c r="F824" s="35" t="s">
        <v>12</v>
      </c>
      <c r="G824" s="29" t="s">
        <v>12</v>
      </c>
      <c r="H824" s="29" t="s">
        <v>12</v>
      </c>
      <c r="I824" s="29" t="s">
        <v>12</v>
      </c>
      <c r="J824" s="36">
        <v>2</v>
      </c>
      <c r="K824" s="55" t="s">
        <v>174</v>
      </c>
      <c r="L824" t="e">
        <f t="shared" si="96"/>
        <v>#DIV/0!</v>
      </c>
      <c r="M824" t="e">
        <f t="shared" si="97"/>
        <v>#DIV/0!</v>
      </c>
      <c r="N824" t="e">
        <f t="shared" si="98"/>
        <v>#VALUE!</v>
      </c>
      <c r="O824" t="e">
        <f t="shared" si="99"/>
        <v>#VALUE!</v>
      </c>
      <c r="P824" t="e">
        <f t="shared" si="101"/>
        <v>#VALUE!</v>
      </c>
      <c r="Q824" t="e">
        <f t="shared" si="102"/>
        <v>#VALUE!</v>
      </c>
      <c r="R824" t="e">
        <f t="shared" si="100"/>
        <v>#VALUE!</v>
      </c>
    </row>
    <row r="825" spans="1:18" x14ac:dyDescent="0.25">
      <c r="A825" s="39" t="s">
        <v>47</v>
      </c>
      <c r="B825" s="7" t="s">
        <v>27</v>
      </c>
      <c r="C825" s="30">
        <v>42</v>
      </c>
      <c r="D825" s="31">
        <v>72</v>
      </c>
      <c r="E825" s="32">
        <v>76</v>
      </c>
      <c r="F825" s="35">
        <v>94</v>
      </c>
      <c r="G825" s="29">
        <v>96</v>
      </c>
      <c r="H825" s="29" t="s">
        <v>12</v>
      </c>
      <c r="I825" s="29" t="s">
        <v>12</v>
      </c>
      <c r="J825" s="36">
        <v>6</v>
      </c>
      <c r="K825" s="55" t="s">
        <v>174</v>
      </c>
      <c r="L825">
        <f t="shared" si="96"/>
        <v>74</v>
      </c>
      <c r="M825">
        <f t="shared" si="97"/>
        <v>95</v>
      </c>
      <c r="N825">
        <f t="shared" si="98"/>
        <v>4</v>
      </c>
      <c r="O825" t="e">
        <f t="shared" si="99"/>
        <v>#VALUE!</v>
      </c>
      <c r="P825">
        <f t="shared" si="101"/>
        <v>2</v>
      </c>
      <c r="Q825" t="e">
        <f t="shared" si="102"/>
        <v>#VALUE!</v>
      </c>
      <c r="R825" t="e">
        <f t="shared" si="100"/>
        <v>#VALUE!</v>
      </c>
    </row>
    <row r="826" spans="1:18" x14ac:dyDescent="0.25">
      <c r="A826" s="39" t="s">
        <v>47</v>
      </c>
      <c r="B826" s="7" t="s">
        <v>78</v>
      </c>
      <c r="C826" s="30">
        <v>54</v>
      </c>
      <c r="D826" s="31">
        <v>70</v>
      </c>
      <c r="E826" s="32">
        <v>72</v>
      </c>
      <c r="F826" s="35">
        <v>82</v>
      </c>
      <c r="G826" s="29">
        <v>82</v>
      </c>
      <c r="H826" s="29">
        <v>82</v>
      </c>
      <c r="I826" s="29">
        <v>88</v>
      </c>
      <c r="J826" s="36">
        <v>12</v>
      </c>
      <c r="K826" s="55" t="s">
        <v>174</v>
      </c>
      <c r="L826">
        <f t="shared" si="96"/>
        <v>71</v>
      </c>
      <c r="M826">
        <f t="shared" si="97"/>
        <v>83.5</v>
      </c>
      <c r="N826">
        <f t="shared" si="98"/>
        <v>2</v>
      </c>
      <c r="O826">
        <f t="shared" si="99"/>
        <v>6</v>
      </c>
      <c r="P826">
        <f t="shared" si="101"/>
        <v>2</v>
      </c>
      <c r="Q826" t="e">
        <f t="shared" si="102"/>
        <v>#VALUE!</v>
      </c>
      <c r="R826" t="e">
        <f t="shared" si="100"/>
        <v>#VALUE!</v>
      </c>
    </row>
    <row r="827" spans="1:18" x14ac:dyDescent="0.25">
      <c r="A827" s="39" t="s">
        <v>47</v>
      </c>
      <c r="B827" s="7" t="s">
        <v>28</v>
      </c>
      <c r="C827" s="30">
        <v>84</v>
      </c>
      <c r="D827" s="31" t="s">
        <v>12</v>
      </c>
      <c r="E827" s="32" t="s">
        <v>12</v>
      </c>
      <c r="F827" s="35" t="s">
        <v>12</v>
      </c>
      <c r="G827" s="29" t="s">
        <v>12</v>
      </c>
      <c r="H827" s="29" t="s">
        <v>12</v>
      </c>
      <c r="I827" s="29" t="s">
        <v>12</v>
      </c>
      <c r="J827" s="36">
        <v>2</v>
      </c>
      <c r="K827" s="55" t="s">
        <v>174</v>
      </c>
      <c r="L827" t="e">
        <f t="shared" si="96"/>
        <v>#DIV/0!</v>
      </c>
      <c r="M827" t="e">
        <f t="shared" si="97"/>
        <v>#DIV/0!</v>
      </c>
      <c r="N827" t="e">
        <f t="shared" si="98"/>
        <v>#VALUE!</v>
      </c>
      <c r="O827" t="e">
        <f t="shared" si="99"/>
        <v>#VALUE!</v>
      </c>
      <c r="P827" t="e">
        <f t="shared" si="101"/>
        <v>#VALUE!</v>
      </c>
      <c r="Q827">
        <f t="shared" si="102"/>
        <v>1</v>
      </c>
      <c r="R827" t="e">
        <f t="shared" si="100"/>
        <v>#VALUE!</v>
      </c>
    </row>
    <row r="828" spans="1:18" x14ac:dyDescent="0.25">
      <c r="A828" s="39" t="s">
        <v>47</v>
      </c>
      <c r="B828" s="7" t="s">
        <v>30</v>
      </c>
      <c r="C828" s="30">
        <v>32</v>
      </c>
      <c r="D828" s="31">
        <v>44</v>
      </c>
      <c r="E828" s="32">
        <v>46</v>
      </c>
      <c r="F828" s="35">
        <v>58</v>
      </c>
      <c r="G828" s="29">
        <v>58</v>
      </c>
      <c r="H828" s="29">
        <v>62</v>
      </c>
      <c r="I828" s="29">
        <v>64</v>
      </c>
      <c r="J828" s="36">
        <v>14</v>
      </c>
      <c r="K828" s="55" t="s">
        <v>174</v>
      </c>
      <c r="L828">
        <f t="shared" si="96"/>
        <v>45</v>
      </c>
      <c r="M828">
        <f t="shared" si="97"/>
        <v>60.5</v>
      </c>
      <c r="N828">
        <f t="shared" si="98"/>
        <v>2</v>
      </c>
      <c r="O828">
        <f t="shared" si="99"/>
        <v>6</v>
      </c>
      <c r="P828">
        <f t="shared" si="101"/>
        <v>2</v>
      </c>
      <c r="Q828" t="e">
        <f t="shared" si="102"/>
        <v>#VALUE!</v>
      </c>
      <c r="R828" t="e">
        <f t="shared" si="100"/>
        <v>#VALUE!</v>
      </c>
    </row>
    <row r="829" spans="1:18" x14ac:dyDescent="0.25">
      <c r="A829" s="39" t="s">
        <v>47</v>
      </c>
      <c r="B829" s="7" t="s">
        <v>58</v>
      </c>
      <c r="C829" s="30">
        <v>72</v>
      </c>
      <c r="D829" s="31">
        <v>88</v>
      </c>
      <c r="E829" s="32">
        <v>90</v>
      </c>
      <c r="F829" s="34" t="s">
        <v>12</v>
      </c>
      <c r="G829" s="34" t="s">
        <v>12</v>
      </c>
      <c r="H829" s="29" t="s">
        <v>12</v>
      </c>
      <c r="I829" s="29" t="s">
        <v>12</v>
      </c>
      <c r="J829" s="36">
        <v>4</v>
      </c>
      <c r="K829" s="55" t="s">
        <v>174</v>
      </c>
      <c r="L829">
        <f t="shared" si="96"/>
        <v>89</v>
      </c>
      <c r="M829" t="e">
        <f t="shared" si="97"/>
        <v>#DIV/0!</v>
      </c>
      <c r="N829">
        <f t="shared" si="98"/>
        <v>2</v>
      </c>
      <c r="O829" t="e">
        <f t="shared" si="99"/>
        <v>#VALUE!</v>
      </c>
      <c r="P829">
        <f t="shared" si="101"/>
        <v>2</v>
      </c>
      <c r="Q829">
        <f t="shared" si="102"/>
        <v>1</v>
      </c>
      <c r="R829">
        <f t="shared" si="100"/>
        <v>6</v>
      </c>
    </row>
    <row r="830" spans="1:18" x14ac:dyDescent="0.25">
      <c r="A830" s="39" t="s">
        <v>47</v>
      </c>
      <c r="B830" s="7" t="s">
        <v>31</v>
      </c>
      <c r="C830" s="30">
        <v>68</v>
      </c>
      <c r="D830" s="31">
        <v>94</v>
      </c>
      <c r="E830" s="32">
        <v>96</v>
      </c>
      <c r="F830" s="34" t="s">
        <v>12</v>
      </c>
      <c r="G830" s="34" t="s">
        <v>12</v>
      </c>
      <c r="H830" s="29" t="s">
        <v>12</v>
      </c>
      <c r="I830" s="29" t="s">
        <v>12</v>
      </c>
      <c r="J830" s="36">
        <v>4</v>
      </c>
      <c r="K830" s="55" t="s">
        <v>174</v>
      </c>
      <c r="L830">
        <f t="shared" si="96"/>
        <v>95</v>
      </c>
      <c r="M830" t="e">
        <f t="shared" si="97"/>
        <v>#DIV/0!</v>
      </c>
      <c r="N830">
        <f t="shared" si="98"/>
        <v>2</v>
      </c>
      <c r="O830" t="e">
        <f t="shared" si="99"/>
        <v>#VALUE!</v>
      </c>
      <c r="P830">
        <f t="shared" si="101"/>
        <v>2</v>
      </c>
      <c r="Q830" t="e">
        <f t="shared" si="102"/>
        <v>#VALUE!</v>
      </c>
      <c r="R830" t="e">
        <f t="shared" si="100"/>
        <v>#VALUE!</v>
      </c>
    </row>
    <row r="831" spans="1:18" x14ac:dyDescent="0.25">
      <c r="A831" s="39" t="s">
        <v>47</v>
      </c>
      <c r="B831" s="7" t="s">
        <v>32</v>
      </c>
      <c r="C831" s="30">
        <v>68</v>
      </c>
      <c r="D831" s="31">
        <v>90</v>
      </c>
      <c r="E831" s="32">
        <v>96</v>
      </c>
      <c r="F831" s="34" t="s">
        <v>12</v>
      </c>
      <c r="G831" s="34" t="s">
        <v>12</v>
      </c>
      <c r="H831" s="29" t="s">
        <v>12</v>
      </c>
      <c r="I831" s="29" t="s">
        <v>12</v>
      </c>
      <c r="J831" s="36">
        <v>4</v>
      </c>
      <c r="K831" s="55" t="s">
        <v>174</v>
      </c>
      <c r="L831">
        <f t="shared" si="96"/>
        <v>93</v>
      </c>
      <c r="M831" t="e">
        <f t="shared" si="97"/>
        <v>#DIV/0!</v>
      </c>
      <c r="N831">
        <f t="shared" si="98"/>
        <v>6</v>
      </c>
      <c r="O831" t="e">
        <f t="shared" si="99"/>
        <v>#VALUE!</v>
      </c>
      <c r="P831">
        <f t="shared" si="101"/>
        <v>1</v>
      </c>
      <c r="Q831" t="e">
        <f t="shared" si="102"/>
        <v>#VALUE!</v>
      </c>
      <c r="R831" t="e">
        <f t="shared" si="100"/>
        <v>#VALUE!</v>
      </c>
    </row>
    <row r="832" spans="1:18" x14ac:dyDescent="0.25">
      <c r="A832" s="39" t="s">
        <v>47</v>
      </c>
      <c r="B832" s="7" t="s">
        <v>60</v>
      </c>
      <c r="C832" s="30">
        <v>70</v>
      </c>
      <c r="D832" s="31">
        <v>90</v>
      </c>
      <c r="E832" s="32">
        <v>92</v>
      </c>
      <c r="F832" s="34" t="s">
        <v>12</v>
      </c>
      <c r="G832" s="34" t="s">
        <v>12</v>
      </c>
      <c r="H832" s="29" t="s">
        <v>12</v>
      </c>
      <c r="I832" s="29" t="s">
        <v>12</v>
      </c>
      <c r="J832" s="36">
        <v>4</v>
      </c>
      <c r="K832" s="55" t="s">
        <v>174</v>
      </c>
      <c r="L832">
        <f t="shared" si="96"/>
        <v>91</v>
      </c>
      <c r="M832" t="e">
        <f t="shared" si="97"/>
        <v>#DIV/0!</v>
      </c>
      <c r="N832">
        <f t="shared" si="98"/>
        <v>2</v>
      </c>
      <c r="O832" t="e">
        <f t="shared" si="99"/>
        <v>#VALUE!</v>
      </c>
      <c r="P832">
        <f t="shared" si="101"/>
        <v>2</v>
      </c>
      <c r="Q832" t="e">
        <f t="shared" si="102"/>
        <v>#VALUE!</v>
      </c>
      <c r="R832" t="e">
        <f t="shared" si="100"/>
        <v>#VALUE!</v>
      </c>
    </row>
    <row r="833" spans="1:18" x14ac:dyDescent="0.25">
      <c r="A833" s="39" t="s">
        <v>47</v>
      </c>
      <c r="B833" s="7" t="s">
        <v>35</v>
      </c>
      <c r="C833" s="30">
        <v>50</v>
      </c>
      <c r="D833" s="27" t="s">
        <v>101</v>
      </c>
      <c r="E833" s="28" t="s">
        <v>101</v>
      </c>
      <c r="F833" s="29">
        <v>74</v>
      </c>
      <c r="G833" s="29">
        <v>74</v>
      </c>
      <c r="H833" s="29">
        <v>76</v>
      </c>
      <c r="I833" s="29">
        <v>76</v>
      </c>
      <c r="J833" s="36">
        <v>17</v>
      </c>
      <c r="K833" s="55" t="s">
        <v>174</v>
      </c>
      <c r="L833" t="e">
        <f t="shared" si="96"/>
        <v>#DIV/0!</v>
      </c>
      <c r="M833">
        <f t="shared" si="97"/>
        <v>75</v>
      </c>
      <c r="N833">
        <f t="shared" si="98"/>
        <v>0</v>
      </c>
      <c r="O833">
        <f t="shared" si="99"/>
        <v>2</v>
      </c>
      <c r="P833">
        <f t="shared" si="101"/>
        <v>2</v>
      </c>
      <c r="Q833" t="e">
        <f t="shared" si="102"/>
        <v>#VALUE!</v>
      </c>
      <c r="R833" t="e">
        <f t="shared" si="100"/>
        <v>#VALUE!</v>
      </c>
    </row>
    <row r="834" spans="1:18" x14ac:dyDescent="0.25">
      <c r="A834" s="39" t="s">
        <v>47</v>
      </c>
      <c r="B834" s="7" t="s">
        <v>88</v>
      </c>
      <c r="C834" s="30">
        <v>52</v>
      </c>
      <c r="D834" s="31">
        <v>64</v>
      </c>
      <c r="E834" s="32">
        <v>66</v>
      </c>
      <c r="F834" s="35">
        <v>76</v>
      </c>
      <c r="G834" s="29">
        <v>78</v>
      </c>
      <c r="H834" s="29">
        <v>78</v>
      </c>
      <c r="I834" s="29">
        <v>78</v>
      </c>
      <c r="J834" s="36">
        <v>17</v>
      </c>
      <c r="K834" s="55" t="s">
        <v>174</v>
      </c>
      <c r="L834">
        <f t="shared" si="96"/>
        <v>65</v>
      </c>
      <c r="M834">
        <f t="shared" si="97"/>
        <v>77.5</v>
      </c>
      <c r="N834">
        <f t="shared" si="98"/>
        <v>2</v>
      </c>
      <c r="O834">
        <f t="shared" si="99"/>
        <v>2</v>
      </c>
      <c r="P834">
        <f t="shared" si="101"/>
        <v>2</v>
      </c>
      <c r="Q834">
        <f t="shared" si="102"/>
        <v>2</v>
      </c>
      <c r="R834">
        <f t="shared" si="100"/>
        <v>5</v>
      </c>
    </row>
    <row r="835" spans="1:18" x14ac:dyDescent="0.25">
      <c r="A835" s="39" t="s">
        <v>47</v>
      </c>
      <c r="B835" s="7" t="s">
        <v>79</v>
      </c>
      <c r="C835" s="30">
        <v>70</v>
      </c>
      <c r="D835" s="31">
        <v>88</v>
      </c>
      <c r="E835" s="32">
        <v>88</v>
      </c>
      <c r="F835" s="34" t="s">
        <v>12</v>
      </c>
      <c r="G835" s="34" t="s">
        <v>12</v>
      </c>
      <c r="H835" s="29" t="s">
        <v>12</v>
      </c>
      <c r="I835" s="29" t="s">
        <v>12</v>
      </c>
      <c r="J835" s="36">
        <v>4</v>
      </c>
      <c r="K835" s="55" t="s">
        <v>174</v>
      </c>
      <c r="L835">
        <f t="shared" ref="L835:L898" si="103">AVERAGE(D835:E835)</f>
        <v>88</v>
      </c>
      <c r="M835" t="e">
        <f t="shared" ref="M835:M898" si="104">AVERAGE(F835:I835)</f>
        <v>#DIV/0!</v>
      </c>
      <c r="N835">
        <f t="shared" ref="N835:N898" si="105">E835-D835</f>
        <v>0</v>
      </c>
      <c r="O835" t="e">
        <f t="shared" ref="O835:O898" si="106">I835-F835</f>
        <v>#VALUE!</v>
      </c>
      <c r="P835">
        <f t="shared" si="101"/>
        <v>2</v>
      </c>
      <c r="Q835">
        <f t="shared" si="102"/>
        <v>2</v>
      </c>
      <c r="R835">
        <f t="shared" ref="R835:R898" si="107">IF(P835=Q835,5,6)</f>
        <v>5</v>
      </c>
    </row>
    <row r="836" spans="1:18" x14ac:dyDescent="0.25">
      <c r="A836" s="39" t="s">
        <v>47</v>
      </c>
      <c r="B836" s="7" t="s">
        <v>62</v>
      </c>
      <c r="C836" s="30">
        <v>78</v>
      </c>
      <c r="D836" s="27" t="s">
        <v>102</v>
      </c>
      <c r="E836" s="28" t="s">
        <v>12</v>
      </c>
      <c r="F836" s="34" t="s">
        <v>12</v>
      </c>
      <c r="G836" s="34" t="s">
        <v>12</v>
      </c>
      <c r="H836" s="29" t="s">
        <v>12</v>
      </c>
      <c r="I836" s="29" t="s">
        <v>12</v>
      </c>
      <c r="J836" s="36">
        <v>3</v>
      </c>
      <c r="K836" s="55" t="s">
        <v>174</v>
      </c>
      <c r="L836" t="e">
        <f t="shared" si="103"/>
        <v>#DIV/0!</v>
      </c>
      <c r="M836" t="e">
        <f t="shared" si="104"/>
        <v>#DIV/0!</v>
      </c>
      <c r="N836" t="e">
        <f t="shared" si="105"/>
        <v>#VALUE!</v>
      </c>
      <c r="O836" t="e">
        <f t="shared" si="106"/>
        <v>#VALUE!</v>
      </c>
      <c r="P836" t="e">
        <f t="shared" si="101"/>
        <v>#VALUE!</v>
      </c>
      <c r="Q836" t="e">
        <f t="shared" si="102"/>
        <v>#VALUE!</v>
      </c>
      <c r="R836" t="e">
        <f t="shared" si="107"/>
        <v>#VALUE!</v>
      </c>
    </row>
    <row r="837" spans="1:18" x14ac:dyDescent="0.25">
      <c r="A837" s="39" t="s">
        <v>47</v>
      </c>
      <c r="B837" s="7" t="s">
        <v>63</v>
      </c>
      <c r="C837" s="30">
        <v>52</v>
      </c>
      <c r="D837" s="31">
        <v>66</v>
      </c>
      <c r="E837" s="32">
        <v>66</v>
      </c>
      <c r="F837" s="35">
        <v>78</v>
      </c>
      <c r="G837" s="38">
        <v>78</v>
      </c>
      <c r="H837" s="38">
        <v>78</v>
      </c>
      <c r="I837" s="38">
        <v>78</v>
      </c>
      <c r="J837" s="36">
        <v>16</v>
      </c>
      <c r="K837" s="55" t="s">
        <v>174</v>
      </c>
      <c r="L837">
        <f t="shared" si="103"/>
        <v>66</v>
      </c>
      <c r="M837">
        <f t="shared" si="104"/>
        <v>78</v>
      </c>
      <c r="N837">
        <f t="shared" si="105"/>
        <v>0</v>
      </c>
      <c r="O837">
        <f t="shared" si="106"/>
        <v>0</v>
      </c>
      <c r="P837">
        <f t="shared" si="101"/>
        <v>2</v>
      </c>
      <c r="Q837" t="e">
        <f t="shared" si="102"/>
        <v>#VALUE!</v>
      </c>
      <c r="R837" t="e">
        <f t="shared" si="107"/>
        <v>#VALUE!</v>
      </c>
    </row>
    <row r="838" spans="1:18" x14ac:dyDescent="0.25">
      <c r="A838" s="39" t="s">
        <v>47</v>
      </c>
      <c r="B838" s="7" t="s">
        <v>89</v>
      </c>
      <c r="C838" s="30">
        <v>26</v>
      </c>
      <c r="D838" s="27" t="s">
        <v>103</v>
      </c>
      <c r="E838" s="28" t="s">
        <v>103</v>
      </c>
      <c r="F838" s="29">
        <v>66</v>
      </c>
      <c r="G838" s="29">
        <v>68</v>
      </c>
      <c r="H838" s="29">
        <v>68</v>
      </c>
      <c r="I838" s="29">
        <v>72</v>
      </c>
      <c r="J838" s="36">
        <v>17</v>
      </c>
      <c r="K838" s="55" t="s">
        <v>174</v>
      </c>
      <c r="L838" t="e">
        <f t="shared" si="103"/>
        <v>#DIV/0!</v>
      </c>
      <c r="M838">
        <f t="shared" si="104"/>
        <v>68.5</v>
      </c>
      <c r="N838">
        <f t="shared" si="105"/>
        <v>0</v>
      </c>
      <c r="O838">
        <f t="shared" si="106"/>
        <v>6</v>
      </c>
      <c r="P838">
        <f t="shared" si="101"/>
        <v>2</v>
      </c>
      <c r="Q838">
        <f t="shared" si="102"/>
        <v>2</v>
      </c>
      <c r="R838">
        <f t="shared" si="107"/>
        <v>5</v>
      </c>
    </row>
    <row r="839" spans="1:18" x14ac:dyDescent="0.25">
      <c r="A839" s="39" t="s">
        <v>47</v>
      </c>
      <c r="B839" s="7" t="s">
        <v>80</v>
      </c>
      <c r="C839" s="30" t="s">
        <v>12</v>
      </c>
      <c r="D839" s="31" t="s">
        <v>12</v>
      </c>
      <c r="E839" s="32" t="s">
        <v>12</v>
      </c>
      <c r="F839" s="35" t="s">
        <v>12</v>
      </c>
      <c r="G839" s="29" t="s">
        <v>12</v>
      </c>
      <c r="H839" s="29" t="s">
        <v>12</v>
      </c>
      <c r="I839" s="29" t="s">
        <v>12</v>
      </c>
      <c r="J839" s="36">
        <v>0</v>
      </c>
      <c r="K839" s="55" t="s">
        <v>174</v>
      </c>
      <c r="L839" t="e">
        <f t="shared" si="103"/>
        <v>#DIV/0!</v>
      </c>
      <c r="M839" t="e">
        <f t="shared" si="104"/>
        <v>#DIV/0!</v>
      </c>
      <c r="N839" t="e">
        <f t="shared" si="105"/>
        <v>#VALUE!</v>
      </c>
      <c r="O839" t="e">
        <f t="shared" si="106"/>
        <v>#VALUE!</v>
      </c>
      <c r="P839" t="e">
        <f t="shared" si="101"/>
        <v>#VALUE!</v>
      </c>
      <c r="Q839">
        <f t="shared" si="102"/>
        <v>1</v>
      </c>
      <c r="R839" t="e">
        <f t="shared" si="107"/>
        <v>#VALUE!</v>
      </c>
    </row>
    <row r="840" spans="1:18" x14ac:dyDescent="0.25">
      <c r="A840" s="39" t="s">
        <v>47</v>
      </c>
      <c r="B840" s="7" t="s">
        <v>64</v>
      </c>
      <c r="C840" s="30">
        <v>56</v>
      </c>
      <c r="D840" s="31">
        <v>76</v>
      </c>
      <c r="E840" s="32">
        <v>78</v>
      </c>
      <c r="F840" s="34" t="s">
        <v>12</v>
      </c>
      <c r="G840" s="34" t="s">
        <v>12</v>
      </c>
      <c r="H840" s="29" t="s">
        <v>12</v>
      </c>
      <c r="I840" s="29" t="s">
        <v>12</v>
      </c>
      <c r="J840" s="36">
        <v>4</v>
      </c>
      <c r="K840" s="55" t="s">
        <v>174</v>
      </c>
      <c r="L840">
        <f t="shared" si="103"/>
        <v>77</v>
      </c>
      <c r="M840" t="e">
        <f t="shared" si="104"/>
        <v>#DIV/0!</v>
      </c>
      <c r="N840">
        <f t="shared" si="105"/>
        <v>2</v>
      </c>
      <c r="O840" t="e">
        <f t="shared" si="106"/>
        <v>#VALUE!</v>
      </c>
      <c r="P840">
        <f t="shared" si="101"/>
        <v>2</v>
      </c>
      <c r="Q840" t="e">
        <f t="shared" si="102"/>
        <v>#VALUE!</v>
      </c>
      <c r="R840" t="e">
        <f t="shared" si="107"/>
        <v>#VALUE!</v>
      </c>
    </row>
    <row r="841" spans="1:18" x14ac:dyDescent="0.25">
      <c r="A841" s="39" t="s">
        <v>47</v>
      </c>
      <c r="B841" s="7" t="s">
        <v>95</v>
      </c>
      <c r="C841" s="30" t="s">
        <v>12</v>
      </c>
      <c r="D841" s="31" t="s">
        <v>12</v>
      </c>
      <c r="E841" s="32" t="s">
        <v>12</v>
      </c>
      <c r="F841" s="35" t="s">
        <v>12</v>
      </c>
      <c r="G841" s="29" t="s">
        <v>12</v>
      </c>
      <c r="H841" s="29" t="s">
        <v>12</v>
      </c>
      <c r="I841" s="29" t="s">
        <v>12</v>
      </c>
      <c r="J841" s="36">
        <v>1</v>
      </c>
      <c r="K841" s="55" t="s">
        <v>174</v>
      </c>
      <c r="L841" t="e">
        <f t="shared" si="103"/>
        <v>#DIV/0!</v>
      </c>
      <c r="M841" t="e">
        <f t="shared" si="104"/>
        <v>#DIV/0!</v>
      </c>
      <c r="N841" t="e">
        <f t="shared" si="105"/>
        <v>#VALUE!</v>
      </c>
      <c r="O841" t="e">
        <f t="shared" si="106"/>
        <v>#VALUE!</v>
      </c>
      <c r="P841" t="e">
        <f t="shared" si="101"/>
        <v>#VALUE!</v>
      </c>
      <c r="Q841" t="e">
        <f t="shared" si="102"/>
        <v>#VALUE!</v>
      </c>
      <c r="R841" t="e">
        <f t="shared" si="107"/>
        <v>#VALUE!</v>
      </c>
    </row>
    <row r="842" spans="1:18" x14ac:dyDescent="0.25">
      <c r="A842" s="39" t="s">
        <v>47</v>
      </c>
      <c r="B842" s="7" t="s">
        <v>37</v>
      </c>
      <c r="C842" s="30">
        <v>40</v>
      </c>
      <c r="D842" s="27" t="s">
        <v>104</v>
      </c>
      <c r="E842" s="28" t="s">
        <v>104</v>
      </c>
      <c r="F842" s="29">
        <v>74</v>
      </c>
      <c r="G842" s="29">
        <v>78</v>
      </c>
      <c r="H842" s="29">
        <v>78</v>
      </c>
      <c r="I842" s="29">
        <v>80</v>
      </c>
      <c r="J842" s="36">
        <v>14</v>
      </c>
      <c r="K842" s="55" t="s">
        <v>174</v>
      </c>
      <c r="L842" t="e">
        <f t="shared" si="103"/>
        <v>#DIV/0!</v>
      </c>
      <c r="M842">
        <f t="shared" si="104"/>
        <v>77.5</v>
      </c>
      <c r="N842">
        <f t="shared" si="105"/>
        <v>0</v>
      </c>
      <c r="O842">
        <f t="shared" si="106"/>
        <v>6</v>
      </c>
      <c r="P842">
        <f t="shared" si="101"/>
        <v>2</v>
      </c>
      <c r="Q842" t="e">
        <f t="shared" si="102"/>
        <v>#VALUE!</v>
      </c>
      <c r="R842" t="e">
        <f t="shared" si="107"/>
        <v>#VALUE!</v>
      </c>
    </row>
    <row r="843" spans="1:18" x14ac:dyDescent="0.25">
      <c r="A843" s="39" t="s">
        <v>47</v>
      </c>
      <c r="B843" s="7" t="s">
        <v>39</v>
      </c>
      <c r="C843" s="30">
        <v>60</v>
      </c>
      <c r="D843" s="31">
        <v>80</v>
      </c>
      <c r="E843" s="32">
        <v>84</v>
      </c>
      <c r="F843" s="35">
        <v>96</v>
      </c>
      <c r="G843" s="34" t="s">
        <v>12</v>
      </c>
      <c r="H843" s="29" t="s">
        <v>12</v>
      </c>
      <c r="I843" s="29" t="s">
        <v>12</v>
      </c>
      <c r="J843" s="36">
        <v>5</v>
      </c>
      <c r="K843" s="55" t="s">
        <v>174</v>
      </c>
      <c r="L843">
        <f t="shared" si="103"/>
        <v>82</v>
      </c>
      <c r="M843">
        <f t="shared" si="104"/>
        <v>96</v>
      </c>
      <c r="N843">
        <f t="shared" si="105"/>
        <v>4</v>
      </c>
      <c r="O843" t="e">
        <f t="shared" si="106"/>
        <v>#VALUE!</v>
      </c>
      <c r="P843">
        <f t="shared" si="101"/>
        <v>2</v>
      </c>
      <c r="Q843">
        <f t="shared" si="102"/>
        <v>1</v>
      </c>
      <c r="R843">
        <f t="shared" si="107"/>
        <v>6</v>
      </c>
    </row>
    <row r="844" spans="1:18" x14ac:dyDescent="0.25">
      <c r="A844" s="39" t="s">
        <v>47</v>
      </c>
      <c r="B844" s="7" t="s">
        <v>40</v>
      </c>
      <c r="C844" s="30">
        <v>48</v>
      </c>
      <c r="D844" s="31">
        <v>68</v>
      </c>
      <c r="E844" s="32">
        <v>70</v>
      </c>
      <c r="F844" s="35">
        <v>84</v>
      </c>
      <c r="G844" s="38">
        <v>84</v>
      </c>
      <c r="H844" s="38">
        <v>86</v>
      </c>
      <c r="I844" s="38">
        <v>86</v>
      </c>
      <c r="J844" s="36">
        <v>8</v>
      </c>
      <c r="K844" s="55" t="s">
        <v>174</v>
      </c>
      <c r="L844">
        <f t="shared" si="103"/>
        <v>69</v>
      </c>
      <c r="M844">
        <f t="shared" si="104"/>
        <v>85</v>
      </c>
      <c r="N844">
        <f t="shared" si="105"/>
        <v>2</v>
      </c>
      <c r="O844">
        <f t="shared" si="106"/>
        <v>2</v>
      </c>
      <c r="P844">
        <f t="shared" si="101"/>
        <v>2</v>
      </c>
      <c r="Q844" t="e">
        <f t="shared" si="102"/>
        <v>#VALUE!</v>
      </c>
      <c r="R844" t="e">
        <f t="shared" si="107"/>
        <v>#VALUE!</v>
      </c>
    </row>
    <row r="845" spans="1:18" x14ac:dyDescent="0.25">
      <c r="A845" s="39" t="s">
        <v>47</v>
      </c>
      <c r="B845" s="7" t="s">
        <v>90</v>
      </c>
      <c r="C845" s="30">
        <v>72</v>
      </c>
      <c r="D845" s="31">
        <v>88</v>
      </c>
      <c r="E845" s="32">
        <v>90</v>
      </c>
      <c r="F845" s="34" t="s">
        <v>12</v>
      </c>
      <c r="G845" s="34" t="s">
        <v>12</v>
      </c>
      <c r="H845" s="29" t="s">
        <v>12</v>
      </c>
      <c r="I845" s="29" t="s">
        <v>12</v>
      </c>
      <c r="J845" s="36">
        <v>4</v>
      </c>
      <c r="K845" s="55" t="s">
        <v>174</v>
      </c>
      <c r="L845">
        <f t="shared" si="103"/>
        <v>89</v>
      </c>
      <c r="M845" t="e">
        <f t="shared" si="104"/>
        <v>#DIV/0!</v>
      </c>
      <c r="N845">
        <f t="shared" si="105"/>
        <v>2</v>
      </c>
      <c r="O845" t="e">
        <f t="shared" si="106"/>
        <v>#VALUE!</v>
      </c>
      <c r="P845">
        <f t="shared" si="101"/>
        <v>2</v>
      </c>
      <c r="Q845">
        <f t="shared" si="102"/>
        <v>2</v>
      </c>
      <c r="R845">
        <f t="shared" si="107"/>
        <v>5</v>
      </c>
    </row>
    <row r="846" spans="1:18" x14ac:dyDescent="0.25">
      <c r="A846" s="39" t="s">
        <v>47</v>
      </c>
      <c r="B846" s="7" t="s">
        <v>67</v>
      </c>
      <c r="C846" s="30">
        <v>58</v>
      </c>
      <c r="D846" s="31">
        <v>78</v>
      </c>
      <c r="E846" s="32">
        <v>80</v>
      </c>
      <c r="F846" s="34" t="s">
        <v>12</v>
      </c>
      <c r="G846" s="34" t="s">
        <v>12</v>
      </c>
      <c r="H846" s="29" t="s">
        <v>12</v>
      </c>
      <c r="I846" s="29" t="s">
        <v>12</v>
      </c>
      <c r="J846" s="36">
        <v>4</v>
      </c>
      <c r="K846" s="55" t="s">
        <v>174</v>
      </c>
      <c r="L846">
        <f t="shared" si="103"/>
        <v>79</v>
      </c>
      <c r="M846" t="e">
        <f t="shared" si="104"/>
        <v>#DIV/0!</v>
      </c>
      <c r="N846">
        <f t="shared" si="105"/>
        <v>2</v>
      </c>
      <c r="O846" t="e">
        <f t="shared" si="106"/>
        <v>#VALUE!</v>
      </c>
      <c r="P846">
        <f t="shared" si="101"/>
        <v>2</v>
      </c>
      <c r="Q846" t="e">
        <f t="shared" si="102"/>
        <v>#VALUE!</v>
      </c>
      <c r="R846" t="e">
        <f t="shared" si="107"/>
        <v>#VALUE!</v>
      </c>
    </row>
    <row r="847" spans="1:18" x14ac:dyDescent="0.25">
      <c r="A847" s="39" t="s">
        <v>47</v>
      </c>
      <c r="B847" s="7" t="s">
        <v>82</v>
      </c>
      <c r="C847" s="30">
        <v>56</v>
      </c>
      <c r="D847" s="31">
        <v>70</v>
      </c>
      <c r="E847" s="32">
        <v>72</v>
      </c>
      <c r="F847" s="35">
        <v>88</v>
      </c>
      <c r="G847" s="38">
        <v>90</v>
      </c>
      <c r="H847" s="38">
        <v>92</v>
      </c>
      <c r="I847" s="38">
        <v>92</v>
      </c>
      <c r="J847" s="36">
        <v>8</v>
      </c>
      <c r="K847" s="55" t="s">
        <v>174</v>
      </c>
      <c r="L847">
        <f t="shared" si="103"/>
        <v>71</v>
      </c>
      <c r="M847">
        <f t="shared" si="104"/>
        <v>90.5</v>
      </c>
      <c r="N847">
        <f t="shared" si="105"/>
        <v>2</v>
      </c>
      <c r="O847">
        <f t="shared" si="106"/>
        <v>4</v>
      </c>
      <c r="P847">
        <f t="shared" si="101"/>
        <v>2</v>
      </c>
      <c r="Q847" t="e">
        <f t="shared" si="102"/>
        <v>#VALUE!</v>
      </c>
      <c r="R847" t="e">
        <f t="shared" si="107"/>
        <v>#VALUE!</v>
      </c>
    </row>
    <row r="848" spans="1:18" x14ac:dyDescent="0.25">
      <c r="A848" s="39" t="s">
        <v>47</v>
      </c>
      <c r="B848" s="7" t="s">
        <v>96</v>
      </c>
      <c r="C848" s="30">
        <v>66</v>
      </c>
      <c r="D848" s="31">
        <v>82</v>
      </c>
      <c r="E848" s="32">
        <v>82</v>
      </c>
      <c r="F848" s="35">
        <v>96</v>
      </c>
      <c r="G848" s="34" t="s">
        <v>12</v>
      </c>
      <c r="H848" s="29" t="s">
        <v>12</v>
      </c>
      <c r="I848" s="29" t="s">
        <v>12</v>
      </c>
      <c r="J848" s="36">
        <v>5</v>
      </c>
      <c r="K848" s="55" t="s">
        <v>174</v>
      </c>
      <c r="L848">
        <f t="shared" si="103"/>
        <v>82</v>
      </c>
      <c r="M848">
        <f t="shared" si="104"/>
        <v>96</v>
      </c>
      <c r="N848">
        <f t="shared" si="105"/>
        <v>0</v>
      </c>
      <c r="O848" t="e">
        <f t="shared" si="106"/>
        <v>#VALUE!</v>
      </c>
      <c r="P848">
        <f t="shared" si="101"/>
        <v>2</v>
      </c>
      <c r="Q848">
        <f t="shared" si="102"/>
        <v>2</v>
      </c>
      <c r="R848">
        <f t="shared" si="107"/>
        <v>5</v>
      </c>
    </row>
    <row r="849" spans="1:18" x14ac:dyDescent="0.25">
      <c r="A849" s="39" t="s">
        <v>47</v>
      </c>
      <c r="B849" s="7" t="s">
        <v>70</v>
      </c>
      <c r="C849" s="30">
        <v>40</v>
      </c>
      <c r="D849" s="31">
        <v>56</v>
      </c>
      <c r="E849" s="32">
        <v>56</v>
      </c>
      <c r="F849" s="35">
        <v>68</v>
      </c>
      <c r="G849" s="38">
        <v>70</v>
      </c>
      <c r="H849" s="38">
        <v>70</v>
      </c>
      <c r="I849" s="29">
        <v>70</v>
      </c>
      <c r="J849" s="36">
        <v>16</v>
      </c>
      <c r="K849" s="55" t="s">
        <v>174</v>
      </c>
      <c r="L849">
        <f t="shared" si="103"/>
        <v>56</v>
      </c>
      <c r="M849">
        <f t="shared" si="104"/>
        <v>69.5</v>
      </c>
      <c r="N849">
        <f t="shared" si="105"/>
        <v>0</v>
      </c>
      <c r="O849">
        <f t="shared" si="106"/>
        <v>2</v>
      </c>
      <c r="P849">
        <f t="shared" si="101"/>
        <v>2</v>
      </c>
      <c r="Q849" t="e">
        <f t="shared" si="102"/>
        <v>#VALUE!</v>
      </c>
      <c r="R849" t="e">
        <f t="shared" si="107"/>
        <v>#VALUE!</v>
      </c>
    </row>
    <row r="850" spans="1:18" x14ac:dyDescent="0.25">
      <c r="A850" s="39" t="s">
        <v>47</v>
      </c>
      <c r="B850" s="7" t="s">
        <v>43</v>
      </c>
      <c r="C850" s="30">
        <v>78</v>
      </c>
      <c r="D850" s="31">
        <v>96</v>
      </c>
      <c r="E850" s="32">
        <v>96</v>
      </c>
      <c r="F850" s="34" t="s">
        <v>12</v>
      </c>
      <c r="G850" s="34" t="s">
        <v>12</v>
      </c>
      <c r="H850" s="29" t="s">
        <v>12</v>
      </c>
      <c r="I850" s="29" t="s">
        <v>12</v>
      </c>
      <c r="J850" s="36">
        <v>4</v>
      </c>
      <c r="K850" s="55" t="s">
        <v>174</v>
      </c>
      <c r="L850">
        <f t="shared" si="103"/>
        <v>96</v>
      </c>
      <c r="M850" t="e">
        <f t="shared" si="104"/>
        <v>#DIV/0!</v>
      </c>
      <c r="N850">
        <f t="shared" si="105"/>
        <v>0</v>
      </c>
      <c r="O850" t="e">
        <f t="shared" si="106"/>
        <v>#VALUE!</v>
      </c>
      <c r="P850">
        <f t="shared" si="101"/>
        <v>2</v>
      </c>
      <c r="Q850">
        <f t="shared" si="102"/>
        <v>2</v>
      </c>
      <c r="R850">
        <f t="shared" si="107"/>
        <v>5</v>
      </c>
    </row>
    <row r="851" spans="1:18" x14ac:dyDescent="0.25">
      <c r="A851" s="39" t="s">
        <v>47</v>
      </c>
      <c r="B851" s="7" t="s">
        <v>72</v>
      </c>
      <c r="C851" s="30">
        <v>64</v>
      </c>
      <c r="D851" s="31">
        <v>78</v>
      </c>
      <c r="E851" s="32">
        <v>80</v>
      </c>
      <c r="F851" s="35">
        <v>94</v>
      </c>
      <c r="G851" s="38">
        <v>94</v>
      </c>
      <c r="H851" s="38">
        <v>94</v>
      </c>
      <c r="I851" s="38">
        <v>96</v>
      </c>
      <c r="J851" s="36">
        <v>8</v>
      </c>
      <c r="K851" s="55" t="s">
        <v>174</v>
      </c>
      <c r="L851">
        <f t="shared" si="103"/>
        <v>79</v>
      </c>
      <c r="M851">
        <f t="shared" si="104"/>
        <v>94.5</v>
      </c>
      <c r="N851">
        <f t="shared" si="105"/>
        <v>2</v>
      </c>
      <c r="O851">
        <f t="shared" si="106"/>
        <v>2</v>
      </c>
      <c r="P851">
        <f t="shared" si="101"/>
        <v>2</v>
      </c>
      <c r="Q851" t="e">
        <f t="shared" si="102"/>
        <v>#VALUE!</v>
      </c>
      <c r="R851" t="e">
        <f t="shared" si="107"/>
        <v>#VALUE!</v>
      </c>
    </row>
    <row r="852" spans="1:18" x14ac:dyDescent="0.25">
      <c r="A852" s="39" t="s">
        <v>47</v>
      </c>
      <c r="B852" s="7" t="s">
        <v>45</v>
      </c>
      <c r="C852" s="30">
        <v>42</v>
      </c>
      <c r="D852" s="31">
        <v>54</v>
      </c>
      <c r="E852" s="32">
        <v>54</v>
      </c>
      <c r="F852" s="35">
        <v>66</v>
      </c>
      <c r="G852" s="38">
        <v>68</v>
      </c>
      <c r="H852" s="38">
        <v>74</v>
      </c>
      <c r="I852" s="38">
        <v>74</v>
      </c>
      <c r="J852" s="36">
        <v>19</v>
      </c>
      <c r="K852" s="55" t="s">
        <v>174</v>
      </c>
      <c r="L852">
        <f t="shared" si="103"/>
        <v>54</v>
      </c>
      <c r="M852">
        <f t="shared" si="104"/>
        <v>70.5</v>
      </c>
      <c r="N852">
        <f t="shared" si="105"/>
        <v>0</v>
      </c>
      <c r="O852">
        <f t="shared" si="106"/>
        <v>8</v>
      </c>
      <c r="P852">
        <f t="shared" si="101"/>
        <v>2</v>
      </c>
      <c r="Q852">
        <f t="shared" si="102"/>
        <v>2</v>
      </c>
      <c r="R852">
        <f t="shared" si="107"/>
        <v>5</v>
      </c>
    </row>
    <row r="853" spans="1:18" x14ac:dyDescent="0.25">
      <c r="A853" s="39" t="s">
        <v>47</v>
      </c>
      <c r="B853" s="7" t="s">
        <v>73</v>
      </c>
      <c r="C853" s="30">
        <v>52</v>
      </c>
      <c r="D853" s="31">
        <v>72</v>
      </c>
      <c r="E853" s="32">
        <v>72</v>
      </c>
      <c r="F853" s="35">
        <v>86</v>
      </c>
      <c r="G853" s="38">
        <v>86</v>
      </c>
      <c r="H853" s="38">
        <v>88</v>
      </c>
      <c r="I853" s="38">
        <v>88</v>
      </c>
      <c r="J853" s="36">
        <v>8</v>
      </c>
      <c r="K853" s="55" t="s">
        <v>174</v>
      </c>
      <c r="L853">
        <f t="shared" si="103"/>
        <v>72</v>
      </c>
      <c r="M853">
        <f t="shared" si="104"/>
        <v>87</v>
      </c>
      <c r="N853">
        <f t="shared" si="105"/>
        <v>0</v>
      </c>
      <c r="O853">
        <f t="shared" si="106"/>
        <v>2</v>
      </c>
      <c r="P853">
        <f t="shared" si="101"/>
        <v>2</v>
      </c>
      <c r="Q853">
        <f t="shared" si="102"/>
        <v>1</v>
      </c>
      <c r="R853">
        <f t="shared" si="107"/>
        <v>6</v>
      </c>
    </row>
    <row r="854" spans="1:18" x14ac:dyDescent="0.25">
      <c r="A854" s="39" t="s">
        <v>47</v>
      </c>
      <c r="B854" s="7" t="s">
        <v>105</v>
      </c>
      <c r="C854" s="30">
        <v>52</v>
      </c>
      <c r="D854" s="31">
        <v>68</v>
      </c>
      <c r="E854" s="32">
        <v>70</v>
      </c>
      <c r="F854" s="35">
        <v>84</v>
      </c>
      <c r="G854" s="38">
        <v>86</v>
      </c>
      <c r="H854" s="38">
        <v>88</v>
      </c>
      <c r="I854" s="38">
        <v>88</v>
      </c>
      <c r="J854" s="36">
        <v>8</v>
      </c>
      <c r="K854" s="55" t="s">
        <v>174</v>
      </c>
      <c r="L854">
        <f t="shared" si="103"/>
        <v>69</v>
      </c>
      <c r="M854">
        <f t="shared" si="104"/>
        <v>86.5</v>
      </c>
      <c r="N854">
        <f t="shared" si="105"/>
        <v>2</v>
      </c>
      <c r="O854">
        <f t="shared" si="106"/>
        <v>4</v>
      </c>
      <c r="P854">
        <f t="shared" si="101"/>
        <v>2</v>
      </c>
      <c r="Q854">
        <f t="shared" si="102"/>
        <v>2</v>
      </c>
      <c r="R854">
        <f t="shared" si="107"/>
        <v>5</v>
      </c>
    </row>
    <row r="855" spans="1:18" x14ac:dyDescent="0.25">
      <c r="A855" s="26" t="s">
        <v>47</v>
      </c>
      <c r="B855" s="7" t="s">
        <v>74</v>
      </c>
      <c r="C855" s="30">
        <v>54</v>
      </c>
      <c r="D855" s="31">
        <v>72</v>
      </c>
      <c r="E855" s="32">
        <v>74</v>
      </c>
      <c r="F855" s="35">
        <v>86</v>
      </c>
      <c r="G855" s="38">
        <v>88</v>
      </c>
      <c r="H855" s="38">
        <v>88</v>
      </c>
      <c r="I855" s="38">
        <v>88</v>
      </c>
      <c r="J855" s="36">
        <v>8</v>
      </c>
      <c r="K855" s="55" t="s">
        <v>174</v>
      </c>
      <c r="L855">
        <f t="shared" si="103"/>
        <v>73</v>
      </c>
      <c r="M855">
        <f t="shared" si="104"/>
        <v>87.5</v>
      </c>
      <c r="N855">
        <f t="shared" si="105"/>
        <v>2</v>
      </c>
      <c r="O855">
        <f t="shared" si="106"/>
        <v>2</v>
      </c>
      <c r="P855">
        <f t="shared" si="101"/>
        <v>2</v>
      </c>
      <c r="Q855">
        <f t="shared" si="102"/>
        <v>2</v>
      </c>
      <c r="R855">
        <f t="shared" si="107"/>
        <v>5</v>
      </c>
    </row>
    <row r="856" spans="1:18" x14ac:dyDescent="0.25">
      <c r="A856" s="26" t="s">
        <v>47</v>
      </c>
      <c r="B856" s="7" t="s">
        <v>46</v>
      </c>
      <c r="C856" s="30">
        <v>54</v>
      </c>
      <c r="D856" s="31">
        <v>68</v>
      </c>
      <c r="E856" s="32">
        <v>70</v>
      </c>
      <c r="F856" s="35">
        <v>78</v>
      </c>
      <c r="G856" s="38">
        <v>78</v>
      </c>
      <c r="H856" s="38">
        <v>82</v>
      </c>
      <c r="I856" s="38">
        <v>82</v>
      </c>
      <c r="J856" s="36">
        <v>13</v>
      </c>
      <c r="K856" s="55" t="s">
        <v>174</v>
      </c>
      <c r="L856">
        <f t="shared" si="103"/>
        <v>69</v>
      </c>
      <c r="M856">
        <f t="shared" si="104"/>
        <v>80</v>
      </c>
      <c r="N856">
        <f t="shared" si="105"/>
        <v>2</v>
      </c>
      <c r="O856">
        <f t="shared" si="106"/>
        <v>4</v>
      </c>
      <c r="P856">
        <f t="shared" si="101"/>
        <v>2</v>
      </c>
      <c r="Q856">
        <f t="shared" si="102"/>
        <v>2</v>
      </c>
      <c r="R856">
        <f t="shared" si="107"/>
        <v>5</v>
      </c>
    </row>
    <row r="857" spans="1:18" x14ac:dyDescent="0.25">
      <c r="A857" s="26" t="s">
        <v>47</v>
      </c>
      <c r="B857" s="7" t="s">
        <v>97</v>
      </c>
      <c r="C857" s="30">
        <v>60</v>
      </c>
      <c r="D857" s="31">
        <v>76</v>
      </c>
      <c r="E857" s="32">
        <v>76</v>
      </c>
      <c r="F857" s="35">
        <v>88</v>
      </c>
      <c r="G857" s="38">
        <v>88</v>
      </c>
      <c r="H857" s="38">
        <v>90</v>
      </c>
      <c r="I857" s="38">
        <v>90</v>
      </c>
      <c r="J857" s="36">
        <v>8</v>
      </c>
      <c r="K857" s="55" t="s">
        <v>174</v>
      </c>
      <c r="L857">
        <f t="shared" si="103"/>
        <v>76</v>
      </c>
      <c r="M857">
        <f t="shared" si="104"/>
        <v>89</v>
      </c>
      <c r="N857">
        <f t="shared" si="105"/>
        <v>0</v>
      </c>
      <c r="O857">
        <f t="shared" si="106"/>
        <v>2</v>
      </c>
      <c r="P857">
        <f t="shared" si="101"/>
        <v>2</v>
      </c>
      <c r="Q857">
        <f t="shared" si="102"/>
        <v>2</v>
      </c>
      <c r="R857">
        <f t="shared" si="107"/>
        <v>5</v>
      </c>
    </row>
    <row r="858" spans="1:18" x14ac:dyDescent="0.25">
      <c r="A858" s="26" t="s">
        <v>106</v>
      </c>
      <c r="B858" s="7" t="s">
        <v>75</v>
      </c>
      <c r="C858" s="30">
        <v>40</v>
      </c>
      <c r="D858" s="31">
        <v>52</v>
      </c>
      <c r="E858" s="32">
        <v>52</v>
      </c>
      <c r="F858" s="35">
        <v>64</v>
      </c>
      <c r="G858" s="38">
        <v>64</v>
      </c>
      <c r="H858" s="38">
        <v>66</v>
      </c>
      <c r="I858" s="38">
        <v>66</v>
      </c>
      <c r="J858" s="36">
        <v>31</v>
      </c>
      <c r="K858" s="55" t="s">
        <v>174</v>
      </c>
      <c r="L858">
        <f t="shared" si="103"/>
        <v>52</v>
      </c>
      <c r="M858">
        <f t="shared" si="104"/>
        <v>65</v>
      </c>
      <c r="N858">
        <f t="shared" si="105"/>
        <v>0</v>
      </c>
      <c r="O858">
        <f t="shared" si="106"/>
        <v>2</v>
      </c>
      <c r="P858">
        <f>IF(N858&gt;5.58,1,2)</f>
        <v>2</v>
      </c>
      <c r="Q858">
        <f>IF(O857&gt;5.03,1,2)</f>
        <v>2</v>
      </c>
      <c r="R858">
        <f t="shared" si="107"/>
        <v>5</v>
      </c>
    </row>
    <row r="859" spans="1:18" x14ac:dyDescent="0.25">
      <c r="A859" s="26" t="s">
        <v>106</v>
      </c>
      <c r="B859" s="7" t="s">
        <v>11</v>
      </c>
      <c r="C859" s="30">
        <v>34</v>
      </c>
      <c r="D859" s="27" t="s">
        <v>107</v>
      </c>
      <c r="E859" s="28" t="s">
        <v>108</v>
      </c>
      <c r="F859" s="29">
        <v>60</v>
      </c>
      <c r="G859" s="29">
        <v>60</v>
      </c>
      <c r="H859" s="29">
        <v>60</v>
      </c>
      <c r="I859" s="29">
        <v>60</v>
      </c>
      <c r="J859" s="36">
        <v>18</v>
      </c>
      <c r="K859" s="55" t="s">
        <v>174</v>
      </c>
      <c r="L859" t="e">
        <f t="shared" si="103"/>
        <v>#DIV/0!</v>
      </c>
      <c r="M859">
        <f t="shared" si="104"/>
        <v>60</v>
      </c>
      <c r="N859">
        <f t="shared" si="105"/>
        <v>2</v>
      </c>
      <c r="O859">
        <f t="shared" si="106"/>
        <v>0</v>
      </c>
      <c r="P859">
        <f t="shared" ref="P859:P922" si="108">IF(N859&gt;5.58,1,2)</f>
        <v>2</v>
      </c>
      <c r="Q859">
        <f t="shared" ref="Q859:Q922" si="109">IF(O858&gt;5.03,1,2)</f>
        <v>2</v>
      </c>
      <c r="R859">
        <f t="shared" si="107"/>
        <v>5</v>
      </c>
    </row>
    <row r="860" spans="1:18" x14ac:dyDescent="0.25">
      <c r="A860" s="26" t="s">
        <v>106</v>
      </c>
      <c r="B860" s="7" t="s">
        <v>13</v>
      </c>
      <c r="C860" s="30">
        <v>34</v>
      </c>
      <c r="D860" s="31">
        <v>44</v>
      </c>
      <c r="E860" s="32">
        <v>46</v>
      </c>
      <c r="F860" s="35">
        <v>54</v>
      </c>
      <c r="G860" s="38">
        <v>54</v>
      </c>
      <c r="H860" s="38">
        <v>54</v>
      </c>
      <c r="I860" s="38">
        <v>54</v>
      </c>
      <c r="J860" s="36">
        <v>54</v>
      </c>
      <c r="K860" s="55" t="s">
        <v>174</v>
      </c>
      <c r="L860">
        <f t="shared" si="103"/>
        <v>45</v>
      </c>
      <c r="M860">
        <f t="shared" si="104"/>
        <v>54</v>
      </c>
      <c r="N860">
        <f t="shared" si="105"/>
        <v>2</v>
      </c>
      <c r="O860">
        <f t="shared" si="106"/>
        <v>0</v>
      </c>
      <c r="P860">
        <f t="shared" si="108"/>
        <v>2</v>
      </c>
      <c r="Q860">
        <f t="shared" si="109"/>
        <v>2</v>
      </c>
      <c r="R860">
        <f t="shared" si="107"/>
        <v>5</v>
      </c>
    </row>
    <row r="861" spans="1:18" x14ac:dyDescent="0.25">
      <c r="A861" s="26" t="s">
        <v>106</v>
      </c>
      <c r="B861" s="7" t="s">
        <v>16</v>
      </c>
      <c r="C861" s="30">
        <v>50</v>
      </c>
      <c r="D861" s="31">
        <v>64</v>
      </c>
      <c r="E861" s="32">
        <v>66</v>
      </c>
      <c r="F861" s="35">
        <v>78</v>
      </c>
      <c r="G861" s="38">
        <v>78</v>
      </c>
      <c r="H861" s="38">
        <v>80</v>
      </c>
      <c r="I861" s="38">
        <v>80</v>
      </c>
      <c r="J861" s="36">
        <v>16</v>
      </c>
      <c r="K861" s="55" t="s">
        <v>174</v>
      </c>
      <c r="L861">
        <f t="shared" si="103"/>
        <v>65</v>
      </c>
      <c r="M861">
        <f t="shared" si="104"/>
        <v>79</v>
      </c>
      <c r="N861">
        <f t="shared" si="105"/>
        <v>2</v>
      </c>
      <c r="O861">
        <f t="shared" si="106"/>
        <v>2</v>
      </c>
      <c r="P861">
        <f t="shared" si="108"/>
        <v>2</v>
      </c>
      <c r="Q861">
        <f t="shared" si="109"/>
        <v>2</v>
      </c>
      <c r="R861">
        <f t="shared" si="107"/>
        <v>5</v>
      </c>
    </row>
    <row r="862" spans="1:18" x14ac:dyDescent="0.25">
      <c r="A862" s="26" t="s">
        <v>106</v>
      </c>
      <c r="B862" s="7" t="s">
        <v>92</v>
      </c>
      <c r="C862" s="30">
        <v>36</v>
      </c>
      <c r="D862" s="31">
        <v>46</v>
      </c>
      <c r="E862" s="32">
        <v>50</v>
      </c>
      <c r="F862" s="35">
        <v>72</v>
      </c>
      <c r="G862" s="38">
        <v>72</v>
      </c>
      <c r="H862" s="38">
        <v>86</v>
      </c>
      <c r="I862" s="38">
        <v>86</v>
      </c>
      <c r="J862" s="36">
        <v>8</v>
      </c>
      <c r="K862" s="55" t="s">
        <v>174</v>
      </c>
      <c r="L862">
        <f t="shared" si="103"/>
        <v>48</v>
      </c>
      <c r="M862">
        <f t="shared" si="104"/>
        <v>79</v>
      </c>
      <c r="N862">
        <f t="shared" si="105"/>
        <v>4</v>
      </c>
      <c r="O862">
        <f t="shared" si="106"/>
        <v>14</v>
      </c>
      <c r="P862">
        <f t="shared" si="108"/>
        <v>2</v>
      </c>
      <c r="Q862">
        <f t="shared" si="109"/>
        <v>2</v>
      </c>
      <c r="R862">
        <f t="shared" si="107"/>
        <v>5</v>
      </c>
    </row>
    <row r="863" spans="1:18" x14ac:dyDescent="0.25">
      <c r="A863" s="26" t="s">
        <v>106</v>
      </c>
      <c r="B863" s="7" t="s">
        <v>17</v>
      </c>
      <c r="C863" s="30">
        <v>28</v>
      </c>
      <c r="D863" s="31">
        <v>42</v>
      </c>
      <c r="E863" s="32">
        <v>42</v>
      </c>
      <c r="F863" s="35">
        <v>62</v>
      </c>
      <c r="G863" s="38">
        <v>62</v>
      </c>
      <c r="H863" s="38">
        <v>72</v>
      </c>
      <c r="I863" s="38">
        <v>82</v>
      </c>
      <c r="J863" s="36">
        <v>10</v>
      </c>
      <c r="K863" s="55" t="s">
        <v>174</v>
      </c>
      <c r="L863">
        <f t="shared" si="103"/>
        <v>42</v>
      </c>
      <c r="M863">
        <f t="shared" si="104"/>
        <v>69.5</v>
      </c>
      <c r="N863">
        <f t="shared" si="105"/>
        <v>0</v>
      </c>
      <c r="O863">
        <f t="shared" si="106"/>
        <v>20</v>
      </c>
      <c r="P863">
        <f t="shared" si="108"/>
        <v>2</v>
      </c>
      <c r="Q863">
        <f t="shared" si="109"/>
        <v>1</v>
      </c>
      <c r="R863">
        <f t="shared" si="107"/>
        <v>6</v>
      </c>
    </row>
    <row r="864" spans="1:18" x14ac:dyDescent="0.25">
      <c r="A864" s="26" t="s">
        <v>106</v>
      </c>
      <c r="B864" s="7" t="s">
        <v>18</v>
      </c>
      <c r="C864" s="30">
        <v>32</v>
      </c>
      <c r="D864" s="31">
        <v>44</v>
      </c>
      <c r="E864" s="32">
        <v>44</v>
      </c>
      <c r="F864" s="35">
        <v>56</v>
      </c>
      <c r="G864" s="38">
        <v>58</v>
      </c>
      <c r="H864" s="38">
        <v>58</v>
      </c>
      <c r="I864" s="38">
        <v>60</v>
      </c>
      <c r="J864" s="36">
        <v>16</v>
      </c>
      <c r="K864" s="55" t="s">
        <v>174</v>
      </c>
      <c r="L864">
        <f t="shared" si="103"/>
        <v>44</v>
      </c>
      <c r="M864">
        <f t="shared" si="104"/>
        <v>58</v>
      </c>
      <c r="N864">
        <f t="shared" si="105"/>
        <v>0</v>
      </c>
      <c r="O864">
        <f t="shared" si="106"/>
        <v>4</v>
      </c>
      <c r="P864">
        <f t="shared" si="108"/>
        <v>2</v>
      </c>
      <c r="Q864">
        <f t="shared" si="109"/>
        <v>1</v>
      </c>
      <c r="R864">
        <f t="shared" si="107"/>
        <v>6</v>
      </c>
    </row>
    <row r="865" spans="1:18" x14ac:dyDescent="0.25">
      <c r="A865" s="26" t="s">
        <v>106</v>
      </c>
      <c r="B865" s="7" t="s">
        <v>48</v>
      </c>
      <c r="C865" s="30">
        <v>54</v>
      </c>
      <c r="D865" s="31">
        <v>66</v>
      </c>
      <c r="E865" s="32">
        <v>68</v>
      </c>
      <c r="F865" s="35">
        <v>80</v>
      </c>
      <c r="G865" s="29">
        <v>80</v>
      </c>
      <c r="H865" s="29">
        <v>80</v>
      </c>
      <c r="I865" s="29">
        <v>82</v>
      </c>
      <c r="J865" s="36">
        <v>16</v>
      </c>
      <c r="K865" s="55" t="s">
        <v>174</v>
      </c>
      <c r="L865">
        <f t="shared" si="103"/>
        <v>67</v>
      </c>
      <c r="M865">
        <f t="shared" si="104"/>
        <v>80.5</v>
      </c>
      <c r="N865">
        <f t="shared" si="105"/>
        <v>2</v>
      </c>
      <c r="O865">
        <f t="shared" si="106"/>
        <v>2</v>
      </c>
      <c r="P865">
        <f t="shared" si="108"/>
        <v>2</v>
      </c>
      <c r="Q865">
        <f t="shared" si="109"/>
        <v>2</v>
      </c>
      <c r="R865">
        <f t="shared" si="107"/>
        <v>5</v>
      </c>
    </row>
    <row r="866" spans="1:18" x14ac:dyDescent="0.25">
      <c r="A866" s="26" t="s">
        <v>106</v>
      </c>
      <c r="B866" s="7" t="s">
        <v>19</v>
      </c>
      <c r="C866" s="30">
        <v>56</v>
      </c>
      <c r="D866" s="31">
        <v>74</v>
      </c>
      <c r="E866" s="32">
        <v>74</v>
      </c>
      <c r="F866" s="35">
        <v>86</v>
      </c>
      <c r="G866" s="38">
        <v>86</v>
      </c>
      <c r="H866" s="38">
        <v>88</v>
      </c>
      <c r="I866" s="38">
        <v>88</v>
      </c>
      <c r="J866" s="36">
        <v>8</v>
      </c>
      <c r="K866" s="55" t="s">
        <v>174</v>
      </c>
      <c r="L866">
        <f t="shared" si="103"/>
        <v>74</v>
      </c>
      <c r="M866">
        <f t="shared" si="104"/>
        <v>87</v>
      </c>
      <c r="N866">
        <f t="shared" si="105"/>
        <v>0</v>
      </c>
      <c r="O866">
        <f t="shared" si="106"/>
        <v>2</v>
      </c>
      <c r="P866">
        <f t="shared" si="108"/>
        <v>2</v>
      </c>
      <c r="Q866">
        <f t="shared" si="109"/>
        <v>2</v>
      </c>
      <c r="R866">
        <f t="shared" si="107"/>
        <v>5</v>
      </c>
    </row>
    <row r="867" spans="1:18" x14ac:dyDescent="0.25">
      <c r="A867" s="26" t="s">
        <v>106</v>
      </c>
      <c r="B867" s="7" t="s">
        <v>50</v>
      </c>
      <c r="C867" s="30">
        <v>36</v>
      </c>
      <c r="D867" s="31">
        <v>48</v>
      </c>
      <c r="E867" s="32">
        <v>50</v>
      </c>
      <c r="F867" s="35">
        <v>62</v>
      </c>
      <c r="G867" s="38">
        <v>62</v>
      </c>
      <c r="H867" s="38">
        <v>62</v>
      </c>
      <c r="I867" s="38">
        <v>62</v>
      </c>
      <c r="J867" s="36">
        <v>22</v>
      </c>
      <c r="K867" s="55" t="s">
        <v>174</v>
      </c>
      <c r="L867">
        <f t="shared" si="103"/>
        <v>49</v>
      </c>
      <c r="M867">
        <f t="shared" si="104"/>
        <v>62</v>
      </c>
      <c r="N867">
        <f t="shared" si="105"/>
        <v>2</v>
      </c>
      <c r="O867">
        <f t="shared" si="106"/>
        <v>0</v>
      </c>
      <c r="P867">
        <f t="shared" si="108"/>
        <v>2</v>
      </c>
      <c r="Q867">
        <f t="shared" si="109"/>
        <v>2</v>
      </c>
      <c r="R867">
        <f t="shared" si="107"/>
        <v>5</v>
      </c>
    </row>
    <row r="868" spans="1:18" x14ac:dyDescent="0.25">
      <c r="A868" s="26" t="s">
        <v>106</v>
      </c>
      <c r="B868" s="7" t="s">
        <v>93</v>
      </c>
      <c r="C868" s="30">
        <v>58</v>
      </c>
      <c r="D868" s="31" t="s">
        <v>12</v>
      </c>
      <c r="E868" s="32" t="s">
        <v>12</v>
      </c>
      <c r="F868" s="35" t="s">
        <v>12</v>
      </c>
      <c r="G868" s="29" t="s">
        <v>12</v>
      </c>
      <c r="H868" s="29" t="s">
        <v>12</v>
      </c>
      <c r="I868" s="29" t="s">
        <v>12</v>
      </c>
      <c r="J868" s="36">
        <v>2</v>
      </c>
      <c r="K868" s="55" t="s">
        <v>174</v>
      </c>
      <c r="L868" t="e">
        <f t="shared" si="103"/>
        <v>#DIV/0!</v>
      </c>
      <c r="M868" t="e">
        <f t="shared" si="104"/>
        <v>#DIV/0!</v>
      </c>
      <c r="N868" t="e">
        <f t="shared" si="105"/>
        <v>#VALUE!</v>
      </c>
      <c r="O868" t="e">
        <f t="shared" si="106"/>
        <v>#VALUE!</v>
      </c>
      <c r="P868" t="e">
        <f t="shared" si="108"/>
        <v>#VALUE!</v>
      </c>
      <c r="Q868">
        <f t="shared" si="109"/>
        <v>2</v>
      </c>
      <c r="R868" t="e">
        <f t="shared" si="107"/>
        <v>#VALUE!</v>
      </c>
    </row>
    <row r="869" spans="1:18" x14ac:dyDescent="0.25">
      <c r="A869" s="26" t="s">
        <v>106</v>
      </c>
      <c r="B869" s="7" t="s">
        <v>76</v>
      </c>
      <c r="C869" s="30">
        <v>28</v>
      </c>
      <c r="D869" s="31">
        <v>42</v>
      </c>
      <c r="E869" s="32">
        <v>42</v>
      </c>
      <c r="F869" s="35">
        <v>52</v>
      </c>
      <c r="G869" s="38">
        <v>54</v>
      </c>
      <c r="H869" s="38">
        <v>54</v>
      </c>
      <c r="I869" s="38">
        <v>54</v>
      </c>
      <c r="J869" s="36">
        <v>56</v>
      </c>
      <c r="K869" s="55" t="s">
        <v>174</v>
      </c>
      <c r="L869">
        <f t="shared" si="103"/>
        <v>42</v>
      </c>
      <c r="M869">
        <f t="shared" si="104"/>
        <v>53.5</v>
      </c>
      <c r="N869">
        <f t="shared" si="105"/>
        <v>0</v>
      </c>
      <c r="O869">
        <f t="shared" si="106"/>
        <v>2</v>
      </c>
      <c r="P869">
        <f t="shared" si="108"/>
        <v>2</v>
      </c>
      <c r="Q869" t="e">
        <f t="shared" si="109"/>
        <v>#VALUE!</v>
      </c>
      <c r="R869" t="e">
        <f t="shared" si="107"/>
        <v>#VALUE!</v>
      </c>
    </row>
    <row r="870" spans="1:18" x14ac:dyDescent="0.25">
      <c r="A870" s="26" t="s">
        <v>106</v>
      </c>
      <c r="B870" s="7" t="s">
        <v>51</v>
      </c>
      <c r="C870" s="30">
        <v>30</v>
      </c>
      <c r="D870" s="31">
        <v>42</v>
      </c>
      <c r="E870" s="32">
        <v>42</v>
      </c>
      <c r="F870" s="35">
        <v>52</v>
      </c>
      <c r="G870" s="38">
        <v>52</v>
      </c>
      <c r="H870" s="38">
        <v>54</v>
      </c>
      <c r="I870" s="38">
        <v>54</v>
      </c>
      <c r="J870" s="36">
        <v>16</v>
      </c>
      <c r="K870" s="55" t="s">
        <v>174</v>
      </c>
      <c r="L870">
        <f t="shared" si="103"/>
        <v>42</v>
      </c>
      <c r="M870">
        <f t="shared" si="104"/>
        <v>53</v>
      </c>
      <c r="N870">
        <f t="shared" si="105"/>
        <v>0</v>
      </c>
      <c r="O870">
        <f t="shared" si="106"/>
        <v>2</v>
      </c>
      <c r="P870">
        <f t="shared" si="108"/>
        <v>2</v>
      </c>
      <c r="Q870">
        <f t="shared" si="109"/>
        <v>2</v>
      </c>
      <c r="R870">
        <f t="shared" si="107"/>
        <v>5</v>
      </c>
    </row>
    <row r="871" spans="1:18" x14ac:dyDescent="0.25">
      <c r="A871" s="26" t="s">
        <v>106</v>
      </c>
      <c r="B871" s="7" t="s">
        <v>77</v>
      </c>
      <c r="C871" s="30">
        <v>32</v>
      </c>
      <c r="D871" s="31">
        <v>58</v>
      </c>
      <c r="E871" s="32">
        <v>60</v>
      </c>
      <c r="F871" s="35">
        <v>86</v>
      </c>
      <c r="G871" s="38">
        <v>86</v>
      </c>
      <c r="H871" s="29" t="s">
        <v>12</v>
      </c>
      <c r="I871" s="29" t="s">
        <v>12</v>
      </c>
      <c r="J871" s="36">
        <v>6</v>
      </c>
      <c r="K871" s="55" t="s">
        <v>174</v>
      </c>
      <c r="L871">
        <f t="shared" si="103"/>
        <v>59</v>
      </c>
      <c r="M871">
        <f t="shared" si="104"/>
        <v>86</v>
      </c>
      <c r="N871">
        <f t="shared" si="105"/>
        <v>2</v>
      </c>
      <c r="O871" t="e">
        <f t="shared" si="106"/>
        <v>#VALUE!</v>
      </c>
      <c r="P871">
        <f t="shared" si="108"/>
        <v>2</v>
      </c>
      <c r="Q871">
        <f t="shared" si="109"/>
        <v>2</v>
      </c>
      <c r="R871">
        <f t="shared" si="107"/>
        <v>5</v>
      </c>
    </row>
    <row r="872" spans="1:18" x14ac:dyDescent="0.25">
      <c r="A872" s="26" t="s">
        <v>106</v>
      </c>
      <c r="B872" s="7" t="s">
        <v>20</v>
      </c>
      <c r="C872" s="30">
        <v>56</v>
      </c>
      <c r="D872" s="31">
        <v>76</v>
      </c>
      <c r="E872" s="32">
        <v>76</v>
      </c>
      <c r="F872" s="38">
        <v>94</v>
      </c>
      <c r="G872" s="38">
        <v>94</v>
      </c>
      <c r="H872" s="29" t="s">
        <v>12</v>
      </c>
      <c r="I872" s="29" t="s">
        <v>12</v>
      </c>
      <c r="J872" s="36">
        <v>6</v>
      </c>
      <c r="K872" s="55" t="s">
        <v>174</v>
      </c>
      <c r="L872">
        <f t="shared" si="103"/>
        <v>76</v>
      </c>
      <c r="M872">
        <f t="shared" si="104"/>
        <v>94</v>
      </c>
      <c r="N872">
        <f t="shared" si="105"/>
        <v>0</v>
      </c>
      <c r="O872" t="e">
        <f t="shared" si="106"/>
        <v>#VALUE!</v>
      </c>
      <c r="P872">
        <f t="shared" si="108"/>
        <v>2</v>
      </c>
      <c r="Q872" t="e">
        <f t="shared" si="109"/>
        <v>#VALUE!</v>
      </c>
      <c r="R872" t="e">
        <f t="shared" si="107"/>
        <v>#VALUE!</v>
      </c>
    </row>
    <row r="873" spans="1:18" x14ac:dyDescent="0.25">
      <c r="A873" s="26" t="s">
        <v>106</v>
      </c>
      <c r="B873" s="7" t="s">
        <v>21</v>
      </c>
      <c r="C873" s="30">
        <v>48</v>
      </c>
      <c r="D873" s="31">
        <v>62</v>
      </c>
      <c r="E873" s="32">
        <v>62</v>
      </c>
      <c r="F873" s="35">
        <v>72</v>
      </c>
      <c r="G873" s="38">
        <v>72</v>
      </c>
      <c r="H873" s="38">
        <v>72</v>
      </c>
      <c r="I873" s="38">
        <v>74</v>
      </c>
      <c r="J873" s="36">
        <v>18</v>
      </c>
      <c r="K873" s="55" t="s">
        <v>174</v>
      </c>
      <c r="L873">
        <f t="shared" si="103"/>
        <v>62</v>
      </c>
      <c r="M873">
        <f t="shared" si="104"/>
        <v>72.5</v>
      </c>
      <c r="N873">
        <f t="shared" si="105"/>
        <v>0</v>
      </c>
      <c r="O873">
        <f t="shared" si="106"/>
        <v>2</v>
      </c>
      <c r="P873">
        <f t="shared" si="108"/>
        <v>2</v>
      </c>
      <c r="Q873" t="e">
        <f t="shared" si="109"/>
        <v>#VALUE!</v>
      </c>
      <c r="R873" t="e">
        <f t="shared" si="107"/>
        <v>#VALUE!</v>
      </c>
    </row>
    <row r="874" spans="1:18" x14ac:dyDescent="0.25">
      <c r="A874" s="26" t="s">
        <v>106</v>
      </c>
      <c r="B874" s="7" t="s">
        <v>52</v>
      </c>
      <c r="C874" s="30">
        <v>42</v>
      </c>
      <c r="D874" s="31">
        <v>54</v>
      </c>
      <c r="E874" s="32">
        <v>54</v>
      </c>
      <c r="F874" s="35">
        <v>66</v>
      </c>
      <c r="G874" s="38">
        <v>66</v>
      </c>
      <c r="H874" s="38">
        <v>66</v>
      </c>
      <c r="I874" s="38">
        <v>66</v>
      </c>
      <c r="J874" s="36">
        <v>30</v>
      </c>
      <c r="K874" s="55" t="s">
        <v>174</v>
      </c>
      <c r="L874">
        <f t="shared" si="103"/>
        <v>54</v>
      </c>
      <c r="M874">
        <f t="shared" si="104"/>
        <v>66</v>
      </c>
      <c r="N874">
        <f t="shared" si="105"/>
        <v>0</v>
      </c>
      <c r="O874">
        <f t="shared" si="106"/>
        <v>0</v>
      </c>
      <c r="P874">
        <f t="shared" si="108"/>
        <v>2</v>
      </c>
      <c r="Q874">
        <f t="shared" si="109"/>
        <v>2</v>
      </c>
      <c r="R874">
        <f t="shared" si="107"/>
        <v>5</v>
      </c>
    </row>
    <row r="875" spans="1:18" x14ac:dyDescent="0.25">
      <c r="A875" s="26" t="s">
        <v>106</v>
      </c>
      <c r="B875" s="7" t="s">
        <v>53</v>
      </c>
      <c r="C875" s="30">
        <v>44</v>
      </c>
      <c r="D875" s="31">
        <v>58</v>
      </c>
      <c r="E875" s="32">
        <v>58</v>
      </c>
      <c r="F875" s="35">
        <v>70</v>
      </c>
      <c r="G875" s="38">
        <v>70</v>
      </c>
      <c r="H875" s="38">
        <v>70</v>
      </c>
      <c r="I875" s="38">
        <v>70</v>
      </c>
      <c r="J875" s="36">
        <v>16</v>
      </c>
      <c r="K875" s="55" t="s">
        <v>174</v>
      </c>
      <c r="L875">
        <f t="shared" si="103"/>
        <v>58</v>
      </c>
      <c r="M875">
        <f t="shared" si="104"/>
        <v>70</v>
      </c>
      <c r="N875">
        <f t="shared" si="105"/>
        <v>0</v>
      </c>
      <c r="O875">
        <f t="shared" si="106"/>
        <v>0</v>
      </c>
      <c r="P875">
        <f t="shared" si="108"/>
        <v>2</v>
      </c>
      <c r="Q875">
        <f t="shared" si="109"/>
        <v>2</v>
      </c>
      <c r="R875">
        <f t="shared" si="107"/>
        <v>5</v>
      </c>
    </row>
    <row r="876" spans="1:18" x14ac:dyDescent="0.25">
      <c r="A876" s="26" t="s">
        <v>106</v>
      </c>
      <c r="B876" s="7" t="s">
        <v>22</v>
      </c>
      <c r="C876" s="30">
        <v>26</v>
      </c>
      <c r="D876" s="31">
        <v>48</v>
      </c>
      <c r="E876" s="32">
        <v>48</v>
      </c>
      <c r="F876" s="35">
        <v>60</v>
      </c>
      <c r="G876" s="38">
        <v>60</v>
      </c>
      <c r="H876" s="38">
        <v>62</v>
      </c>
      <c r="I876" s="38">
        <v>62</v>
      </c>
      <c r="J876" s="36">
        <v>33</v>
      </c>
      <c r="K876" s="55" t="s">
        <v>174</v>
      </c>
      <c r="L876">
        <f t="shared" si="103"/>
        <v>48</v>
      </c>
      <c r="M876">
        <f t="shared" si="104"/>
        <v>61</v>
      </c>
      <c r="N876">
        <f t="shared" si="105"/>
        <v>0</v>
      </c>
      <c r="O876">
        <f t="shared" si="106"/>
        <v>2</v>
      </c>
      <c r="P876">
        <f t="shared" si="108"/>
        <v>2</v>
      </c>
      <c r="Q876">
        <f t="shared" si="109"/>
        <v>2</v>
      </c>
      <c r="R876">
        <f t="shared" si="107"/>
        <v>5</v>
      </c>
    </row>
    <row r="877" spans="1:18" x14ac:dyDescent="0.25">
      <c r="A877" s="26" t="s">
        <v>106</v>
      </c>
      <c r="B877" s="7" t="s">
        <v>23</v>
      </c>
      <c r="C877" s="30">
        <v>36</v>
      </c>
      <c r="D877" s="31">
        <v>52</v>
      </c>
      <c r="E877" s="32">
        <v>56</v>
      </c>
      <c r="F877" s="35">
        <v>72</v>
      </c>
      <c r="G877" s="38">
        <v>82</v>
      </c>
      <c r="H877" s="38">
        <v>88</v>
      </c>
      <c r="I877" s="38">
        <v>90</v>
      </c>
      <c r="J877" s="36">
        <v>8</v>
      </c>
      <c r="K877" s="55" t="s">
        <v>174</v>
      </c>
      <c r="L877">
        <f t="shared" si="103"/>
        <v>54</v>
      </c>
      <c r="M877">
        <f t="shared" si="104"/>
        <v>83</v>
      </c>
      <c r="N877">
        <f t="shared" si="105"/>
        <v>4</v>
      </c>
      <c r="O877">
        <f t="shared" si="106"/>
        <v>18</v>
      </c>
      <c r="P877">
        <f t="shared" si="108"/>
        <v>2</v>
      </c>
      <c r="Q877">
        <f t="shared" si="109"/>
        <v>2</v>
      </c>
      <c r="R877">
        <f t="shared" si="107"/>
        <v>5</v>
      </c>
    </row>
    <row r="878" spans="1:18" x14ac:dyDescent="0.25">
      <c r="A878" s="26" t="s">
        <v>106</v>
      </c>
      <c r="B878" s="7" t="s">
        <v>55</v>
      </c>
      <c r="C878" s="30">
        <v>34</v>
      </c>
      <c r="D878" s="31">
        <v>46</v>
      </c>
      <c r="E878" s="32">
        <v>46</v>
      </c>
      <c r="F878" s="35">
        <v>60</v>
      </c>
      <c r="G878" s="38">
        <v>62</v>
      </c>
      <c r="H878" s="38">
        <v>66</v>
      </c>
      <c r="I878" s="38">
        <v>66</v>
      </c>
      <c r="J878" s="36">
        <v>10</v>
      </c>
      <c r="K878" s="55" t="s">
        <v>174</v>
      </c>
      <c r="L878">
        <f t="shared" si="103"/>
        <v>46</v>
      </c>
      <c r="M878">
        <f t="shared" si="104"/>
        <v>63.5</v>
      </c>
      <c r="N878">
        <f t="shared" si="105"/>
        <v>0</v>
      </c>
      <c r="O878">
        <f t="shared" si="106"/>
        <v>6</v>
      </c>
      <c r="P878">
        <f t="shared" si="108"/>
        <v>2</v>
      </c>
      <c r="Q878">
        <f t="shared" si="109"/>
        <v>1</v>
      </c>
      <c r="R878">
        <f t="shared" si="107"/>
        <v>6</v>
      </c>
    </row>
    <row r="879" spans="1:18" x14ac:dyDescent="0.25">
      <c r="A879" s="26" t="s">
        <v>106</v>
      </c>
      <c r="B879" s="7" t="s">
        <v>24</v>
      </c>
      <c r="C879" s="30" t="s">
        <v>12</v>
      </c>
      <c r="D879" s="31">
        <v>52</v>
      </c>
      <c r="E879" s="32" t="s">
        <v>12</v>
      </c>
      <c r="F879" s="40">
        <v>60</v>
      </c>
      <c r="G879" s="41">
        <v>60</v>
      </c>
      <c r="H879" s="38">
        <v>60</v>
      </c>
      <c r="I879" s="38">
        <v>62</v>
      </c>
      <c r="J879" s="36">
        <v>28</v>
      </c>
      <c r="K879" s="55" t="s">
        <v>174</v>
      </c>
      <c r="L879">
        <f t="shared" si="103"/>
        <v>52</v>
      </c>
      <c r="M879">
        <f t="shared" si="104"/>
        <v>60.5</v>
      </c>
      <c r="N879" t="e">
        <f t="shared" si="105"/>
        <v>#VALUE!</v>
      </c>
      <c r="O879">
        <f t="shared" si="106"/>
        <v>2</v>
      </c>
      <c r="P879" t="e">
        <f t="shared" si="108"/>
        <v>#VALUE!</v>
      </c>
      <c r="Q879">
        <f t="shared" si="109"/>
        <v>1</v>
      </c>
      <c r="R879" t="e">
        <f t="shared" si="107"/>
        <v>#VALUE!</v>
      </c>
    </row>
    <row r="880" spans="1:18" x14ac:dyDescent="0.25">
      <c r="A880" s="26" t="s">
        <v>106</v>
      </c>
      <c r="B880" s="7" t="s">
        <v>56</v>
      </c>
      <c r="C880" s="30">
        <v>30</v>
      </c>
      <c r="D880" s="31">
        <v>42</v>
      </c>
      <c r="E880" s="32">
        <v>42</v>
      </c>
      <c r="F880" s="35">
        <v>52</v>
      </c>
      <c r="G880" s="38">
        <v>52</v>
      </c>
      <c r="H880" s="38">
        <v>54</v>
      </c>
      <c r="I880" s="38">
        <v>54</v>
      </c>
      <c r="J880" s="36">
        <v>8</v>
      </c>
      <c r="K880" s="55" t="s">
        <v>174</v>
      </c>
      <c r="L880">
        <f t="shared" si="103"/>
        <v>42</v>
      </c>
      <c r="M880">
        <f t="shared" si="104"/>
        <v>53</v>
      </c>
      <c r="N880">
        <f t="shared" si="105"/>
        <v>0</v>
      </c>
      <c r="O880">
        <f t="shared" si="106"/>
        <v>2</v>
      </c>
      <c r="P880">
        <f t="shared" si="108"/>
        <v>2</v>
      </c>
      <c r="Q880">
        <f t="shared" si="109"/>
        <v>2</v>
      </c>
      <c r="R880">
        <f t="shared" si="107"/>
        <v>5</v>
      </c>
    </row>
    <row r="881" spans="1:18" x14ac:dyDescent="0.25">
      <c r="A881" s="26" t="s">
        <v>106</v>
      </c>
      <c r="B881" s="7" t="s">
        <v>86</v>
      </c>
      <c r="C881" s="30">
        <v>32</v>
      </c>
      <c r="D881" s="31">
        <v>44</v>
      </c>
      <c r="E881" s="32">
        <v>44</v>
      </c>
      <c r="F881" s="35">
        <v>54</v>
      </c>
      <c r="G881" s="38">
        <v>54</v>
      </c>
      <c r="H881" s="38">
        <v>56</v>
      </c>
      <c r="I881" s="38">
        <v>58</v>
      </c>
      <c r="J881" s="36">
        <v>16</v>
      </c>
      <c r="K881" s="55" t="s">
        <v>174</v>
      </c>
      <c r="L881">
        <f t="shared" si="103"/>
        <v>44</v>
      </c>
      <c r="M881">
        <f t="shared" si="104"/>
        <v>55.5</v>
      </c>
      <c r="N881">
        <f t="shared" si="105"/>
        <v>0</v>
      </c>
      <c r="O881">
        <f t="shared" si="106"/>
        <v>4</v>
      </c>
      <c r="P881">
        <f t="shared" si="108"/>
        <v>2</v>
      </c>
      <c r="Q881">
        <f t="shared" si="109"/>
        <v>2</v>
      </c>
      <c r="R881">
        <f t="shared" si="107"/>
        <v>5</v>
      </c>
    </row>
    <row r="882" spans="1:18" x14ac:dyDescent="0.25">
      <c r="A882" s="26" t="s">
        <v>106</v>
      </c>
      <c r="B882" s="7" t="s">
        <v>25</v>
      </c>
      <c r="C882" s="30">
        <v>36</v>
      </c>
      <c r="D882" s="31">
        <v>44</v>
      </c>
      <c r="E882" s="32">
        <v>52</v>
      </c>
      <c r="F882" s="35">
        <v>58</v>
      </c>
      <c r="G882" s="38">
        <v>58</v>
      </c>
      <c r="H882" s="38">
        <v>66</v>
      </c>
      <c r="I882" s="38">
        <v>66</v>
      </c>
      <c r="J882" s="36">
        <v>49</v>
      </c>
      <c r="K882" s="55" t="s">
        <v>174</v>
      </c>
      <c r="L882">
        <f t="shared" si="103"/>
        <v>48</v>
      </c>
      <c r="M882">
        <f t="shared" si="104"/>
        <v>62</v>
      </c>
      <c r="N882">
        <f t="shared" si="105"/>
        <v>8</v>
      </c>
      <c r="O882">
        <f t="shared" si="106"/>
        <v>8</v>
      </c>
      <c r="P882">
        <f t="shared" si="108"/>
        <v>1</v>
      </c>
      <c r="Q882">
        <f t="shared" si="109"/>
        <v>2</v>
      </c>
      <c r="R882">
        <f t="shared" si="107"/>
        <v>6</v>
      </c>
    </row>
    <row r="883" spans="1:18" x14ac:dyDescent="0.25">
      <c r="A883" s="26" t="s">
        <v>106</v>
      </c>
      <c r="B883" s="7" t="s">
        <v>94</v>
      </c>
      <c r="C883" s="30">
        <v>38</v>
      </c>
      <c r="D883" s="31">
        <v>48</v>
      </c>
      <c r="E883" s="32">
        <v>48</v>
      </c>
      <c r="F883" s="35">
        <v>62</v>
      </c>
      <c r="G883" s="38">
        <v>62</v>
      </c>
      <c r="H883" s="38">
        <v>62</v>
      </c>
      <c r="I883" s="38">
        <v>62</v>
      </c>
      <c r="J883" s="36">
        <v>16</v>
      </c>
      <c r="K883" s="55" t="s">
        <v>174</v>
      </c>
      <c r="L883">
        <f t="shared" si="103"/>
        <v>48</v>
      </c>
      <c r="M883">
        <f t="shared" si="104"/>
        <v>62</v>
      </c>
      <c r="N883">
        <f t="shared" si="105"/>
        <v>0</v>
      </c>
      <c r="O883">
        <f t="shared" si="106"/>
        <v>0</v>
      </c>
      <c r="P883">
        <f t="shared" si="108"/>
        <v>2</v>
      </c>
      <c r="Q883">
        <f t="shared" si="109"/>
        <v>1</v>
      </c>
      <c r="R883">
        <f t="shared" si="107"/>
        <v>6</v>
      </c>
    </row>
    <row r="884" spans="1:18" x14ac:dyDescent="0.25">
      <c r="A884" s="26" t="s">
        <v>106</v>
      </c>
      <c r="B884" s="7" t="s">
        <v>57</v>
      </c>
      <c r="C884" s="30">
        <v>52</v>
      </c>
      <c r="D884" s="31">
        <v>72</v>
      </c>
      <c r="E884" s="32">
        <v>72</v>
      </c>
      <c r="F884" s="35">
        <v>88</v>
      </c>
      <c r="G884" s="38">
        <v>88</v>
      </c>
      <c r="H884" s="38">
        <v>90</v>
      </c>
      <c r="I884" s="29" t="s">
        <v>12</v>
      </c>
      <c r="J884" s="36">
        <v>7</v>
      </c>
      <c r="K884" s="55" t="s">
        <v>174</v>
      </c>
      <c r="L884">
        <f t="shared" si="103"/>
        <v>72</v>
      </c>
      <c r="M884">
        <f t="shared" si="104"/>
        <v>88.666666666666671</v>
      </c>
      <c r="N884">
        <f t="shared" si="105"/>
        <v>0</v>
      </c>
      <c r="O884" t="e">
        <f t="shared" si="106"/>
        <v>#VALUE!</v>
      </c>
      <c r="P884">
        <f t="shared" si="108"/>
        <v>2</v>
      </c>
      <c r="Q884">
        <f t="shared" si="109"/>
        <v>2</v>
      </c>
      <c r="R884">
        <f t="shared" si="107"/>
        <v>5</v>
      </c>
    </row>
    <row r="885" spans="1:18" x14ac:dyDescent="0.25">
      <c r="A885" s="26" t="s">
        <v>106</v>
      </c>
      <c r="B885" s="7" t="s">
        <v>78</v>
      </c>
      <c r="C885" s="30">
        <v>28</v>
      </c>
      <c r="D885" s="31">
        <v>60</v>
      </c>
      <c r="E885" s="32">
        <v>62</v>
      </c>
      <c r="F885" s="35">
        <v>76</v>
      </c>
      <c r="G885" s="38">
        <v>76</v>
      </c>
      <c r="H885" s="38">
        <v>78</v>
      </c>
      <c r="I885" s="38">
        <v>80</v>
      </c>
      <c r="J885" s="36">
        <v>13</v>
      </c>
      <c r="K885" s="55" t="s">
        <v>174</v>
      </c>
      <c r="L885">
        <f t="shared" si="103"/>
        <v>61</v>
      </c>
      <c r="M885">
        <f t="shared" si="104"/>
        <v>77.5</v>
      </c>
      <c r="N885">
        <f t="shared" si="105"/>
        <v>2</v>
      </c>
      <c r="O885">
        <f t="shared" si="106"/>
        <v>4</v>
      </c>
      <c r="P885">
        <f t="shared" si="108"/>
        <v>2</v>
      </c>
      <c r="Q885" t="e">
        <f t="shared" si="109"/>
        <v>#VALUE!</v>
      </c>
      <c r="R885" t="e">
        <f t="shared" si="107"/>
        <v>#VALUE!</v>
      </c>
    </row>
    <row r="886" spans="1:18" x14ac:dyDescent="0.25">
      <c r="A886" s="26" t="s">
        <v>106</v>
      </c>
      <c r="B886" s="7" t="s">
        <v>28</v>
      </c>
      <c r="C886" s="30">
        <v>46</v>
      </c>
      <c r="D886" s="31">
        <v>58</v>
      </c>
      <c r="E886" s="32">
        <v>60</v>
      </c>
      <c r="F886" s="35">
        <v>70</v>
      </c>
      <c r="G886" s="38">
        <v>70</v>
      </c>
      <c r="H886" s="38">
        <v>72</v>
      </c>
      <c r="I886" s="38">
        <v>72</v>
      </c>
      <c r="J886" s="36">
        <v>23</v>
      </c>
      <c r="K886" s="55" t="s">
        <v>174</v>
      </c>
      <c r="L886">
        <f t="shared" si="103"/>
        <v>59</v>
      </c>
      <c r="M886">
        <f t="shared" si="104"/>
        <v>71</v>
      </c>
      <c r="N886">
        <f t="shared" si="105"/>
        <v>2</v>
      </c>
      <c r="O886">
        <f t="shared" si="106"/>
        <v>2</v>
      </c>
      <c r="P886">
        <f t="shared" si="108"/>
        <v>2</v>
      </c>
      <c r="Q886">
        <f t="shared" si="109"/>
        <v>2</v>
      </c>
      <c r="R886">
        <f t="shared" si="107"/>
        <v>5</v>
      </c>
    </row>
    <row r="887" spans="1:18" x14ac:dyDescent="0.25">
      <c r="A887" s="26" t="s">
        <v>106</v>
      </c>
      <c r="B887" s="7" t="s">
        <v>29</v>
      </c>
      <c r="C887" s="30" t="s">
        <v>12</v>
      </c>
      <c r="D887" s="31" t="s">
        <v>12</v>
      </c>
      <c r="E887" s="32" t="s">
        <v>12</v>
      </c>
      <c r="F887" s="35" t="s">
        <v>12</v>
      </c>
      <c r="G887" s="29" t="s">
        <v>12</v>
      </c>
      <c r="H887" s="29" t="s">
        <v>12</v>
      </c>
      <c r="I887" s="29" t="s">
        <v>12</v>
      </c>
      <c r="J887" s="36">
        <v>0</v>
      </c>
      <c r="K887" s="55" t="s">
        <v>174</v>
      </c>
      <c r="L887" t="e">
        <f t="shared" si="103"/>
        <v>#DIV/0!</v>
      </c>
      <c r="M887" t="e">
        <f t="shared" si="104"/>
        <v>#DIV/0!</v>
      </c>
      <c r="N887" t="e">
        <f t="shared" si="105"/>
        <v>#VALUE!</v>
      </c>
      <c r="O887" t="e">
        <f t="shared" si="106"/>
        <v>#VALUE!</v>
      </c>
      <c r="P887" t="e">
        <f t="shared" si="108"/>
        <v>#VALUE!</v>
      </c>
      <c r="Q887">
        <f t="shared" si="109"/>
        <v>2</v>
      </c>
      <c r="R887" t="e">
        <f t="shared" si="107"/>
        <v>#VALUE!</v>
      </c>
    </row>
    <row r="888" spans="1:18" x14ac:dyDescent="0.25">
      <c r="A888" s="26" t="s">
        <v>106</v>
      </c>
      <c r="B888" s="7" t="s">
        <v>30</v>
      </c>
      <c r="C888" s="30">
        <v>40</v>
      </c>
      <c r="D888" s="31">
        <v>54</v>
      </c>
      <c r="E888" s="32">
        <v>70</v>
      </c>
      <c r="F888" s="35">
        <v>70</v>
      </c>
      <c r="G888" s="38">
        <v>70</v>
      </c>
      <c r="H888" s="38">
        <v>88</v>
      </c>
      <c r="I888" s="38">
        <v>88</v>
      </c>
      <c r="J888" s="36">
        <v>9</v>
      </c>
      <c r="K888" s="55" t="s">
        <v>174</v>
      </c>
      <c r="L888">
        <f t="shared" si="103"/>
        <v>62</v>
      </c>
      <c r="M888">
        <f t="shared" si="104"/>
        <v>79</v>
      </c>
      <c r="N888">
        <f t="shared" si="105"/>
        <v>16</v>
      </c>
      <c r="O888">
        <f t="shared" si="106"/>
        <v>18</v>
      </c>
      <c r="P888">
        <f t="shared" si="108"/>
        <v>1</v>
      </c>
      <c r="Q888" t="e">
        <f t="shared" si="109"/>
        <v>#VALUE!</v>
      </c>
      <c r="R888" t="e">
        <f t="shared" si="107"/>
        <v>#VALUE!</v>
      </c>
    </row>
    <row r="889" spans="1:18" x14ac:dyDescent="0.25">
      <c r="A889" s="26" t="s">
        <v>106</v>
      </c>
      <c r="B889" s="7" t="s">
        <v>58</v>
      </c>
      <c r="C889" s="30">
        <v>30</v>
      </c>
      <c r="D889" s="31">
        <v>46</v>
      </c>
      <c r="E889" s="32">
        <v>46</v>
      </c>
      <c r="F889" s="35">
        <v>60</v>
      </c>
      <c r="G889" s="38">
        <v>62</v>
      </c>
      <c r="H889" s="38">
        <v>62</v>
      </c>
      <c r="I889" s="38">
        <v>62</v>
      </c>
      <c r="J889" s="36">
        <v>14</v>
      </c>
      <c r="K889" s="55" t="s">
        <v>174</v>
      </c>
      <c r="L889">
        <f t="shared" si="103"/>
        <v>46</v>
      </c>
      <c r="M889">
        <f t="shared" si="104"/>
        <v>61.5</v>
      </c>
      <c r="N889">
        <f t="shared" si="105"/>
        <v>0</v>
      </c>
      <c r="O889">
        <f t="shared" si="106"/>
        <v>2</v>
      </c>
      <c r="P889">
        <f t="shared" si="108"/>
        <v>2</v>
      </c>
      <c r="Q889">
        <f t="shared" si="109"/>
        <v>1</v>
      </c>
      <c r="R889">
        <f t="shared" si="107"/>
        <v>6</v>
      </c>
    </row>
    <row r="890" spans="1:18" x14ac:dyDescent="0.25">
      <c r="A890" s="26" t="s">
        <v>106</v>
      </c>
      <c r="B890" s="7" t="s">
        <v>59</v>
      </c>
      <c r="C890" s="30">
        <v>36</v>
      </c>
      <c r="D890" s="31">
        <v>48</v>
      </c>
      <c r="E890" s="32">
        <v>48</v>
      </c>
      <c r="F890" s="35">
        <v>58</v>
      </c>
      <c r="G890" s="38">
        <v>60</v>
      </c>
      <c r="H890" s="38">
        <v>60</v>
      </c>
      <c r="I890" s="38">
        <v>60</v>
      </c>
      <c r="J890" s="36">
        <v>16</v>
      </c>
      <c r="K890" s="55" t="s">
        <v>174</v>
      </c>
      <c r="L890">
        <f t="shared" si="103"/>
        <v>48</v>
      </c>
      <c r="M890">
        <f t="shared" si="104"/>
        <v>59.5</v>
      </c>
      <c r="N890">
        <f t="shared" si="105"/>
        <v>0</v>
      </c>
      <c r="O890">
        <f t="shared" si="106"/>
        <v>2</v>
      </c>
      <c r="P890">
        <f t="shared" si="108"/>
        <v>2</v>
      </c>
      <c r="Q890">
        <f t="shared" si="109"/>
        <v>2</v>
      </c>
      <c r="R890">
        <f t="shared" si="107"/>
        <v>5</v>
      </c>
    </row>
    <row r="891" spans="1:18" x14ac:dyDescent="0.25">
      <c r="A891" s="26" t="s">
        <v>106</v>
      </c>
      <c r="B891" s="7" t="s">
        <v>31</v>
      </c>
      <c r="C891" s="30">
        <v>34</v>
      </c>
      <c r="D891" s="31">
        <v>46</v>
      </c>
      <c r="E891" s="32">
        <v>48</v>
      </c>
      <c r="F891" s="35">
        <v>60</v>
      </c>
      <c r="G891" s="38">
        <v>60</v>
      </c>
      <c r="H891" s="38">
        <v>60</v>
      </c>
      <c r="I891" s="38">
        <v>62</v>
      </c>
      <c r="J891" s="36">
        <v>16</v>
      </c>
      <c r="K891" s="55" t="s">
        <v>174</v>
      </c>
      <c r="L891">
        <f t="shared" si="103"/>
        <v>47</v>
      </c>
      <c r="M891">
        <f t="shared" si="104"/>
        <v>60.5</v>
      </c>
      <c r="N891">
        <f t="shared" si="105"/>
        <v>2</v>
      </c>
      <c r="O891">
        <f t="shared" si="106"/>
        <v>2</v>
      </c>
      <c r="P891">
        <f t="shared" si="108"/>
        <v>2</v>
      </c>
      <c r="Q891">
        <f t="shared" si="109"/>
        <v>2</v>
      </c>
      <c r="R891">
        <f t="shared" si="107"/>
        <v>5</v>
      </c>
    </row>
    <row r="892" spans="1:18" x14ac:dyDescent="0.25">
      <c r="A892" s="26" t="s">
        <v>106</v>
      </c>
      <c r="B892" s="7" t="s">
        <v>32</v>
      </c>
      <c r="C892" s="30">
        <v>48</v>
      </c>
      <c r="D892" s="31">
        <v>64</v>
      </c>
      <c r="E892" s="32">
        <v>66</v>
      </c>
      <c r="F892" s="35">
        <v>76</v>
      </c>
      <c r="G892" s="38">
        <v>76</v>
      </c>
      <c r="H892" s="38">
        <v>80</v>
      </c>
      <c r="I892" s="38">
        <v>80</v>
      </c>
      <c r="J892" s="36">
        <v>16</v>
      </c>
      <c r="K892" s="55" t="s">
        <v>174</v>
      </c>
      <c r="L892">
        <f t="shared" si="103"/>
        <v>65</v>
      </c>
      <c r="M892">
        <f t="shared" si="104"/>
        <v>78</v>
      </c>
      <c r="N892">
        <f t="shared" si="105"/>
        <v>2</v>
      </c>
      <c r="O892">
        <f t="shared" si="106"/>
        <v>4</v>
      </c>
      <c r="P892">
        <f t="shared" si="108"/>
        <v>2</v>
      </c>
      <c r="Q892">
        <f t="shared" si="109"/>
        <v>2</v>
      </c>
      <c r="R892">
        <f t="shared" si="107"/>
        <v>5</v>
      </c>
    </row>
    <row r="893" spans="1:18" x14ac:dyDescent="0.25">
      <c r="A893" s="26" t="s">
        <v>106</v>
      </c>
      <c r="B893" s="7" t="s">
        <v>33</v>
      </c>
      <c r="C893" s="30">
        <v>46</v>
      </c>
      <c r="D893" s="31">
        <v>62</v>
      </c>
      <c r="E893" s="32">
        <v>62</v>
      </c>
      <c r="F893" s="35">
        <v>74</v>
      </c>
      <c r="G893" s="38">
        <v>76</v>
      </c>
      <c r="H893" s="38">
        <v>76</v>
      </c>
      <c r="I893" s="38">
        <v>76</v>
      </c>
      <c r="J893" s="36">
        <v>16</v>
      </c>
      <c r="K893" s="55" t="s">
        <v>174</v>
      </c>
      <c r="L893">
        <f t="shared" si="103"/>
        <v>62</v>
      </c>
      <c r="M893">
        <f t="shared" si="104"/>
        <v>75.5</v>
      </c>
      <c r="N893">
        <f t="shared" si="105"/>
        <v>0</v>
      </c>
      <c r="O893">
        <f t="shared" si="106"/>
        <v>2</v>
      </c>
      <c r="P893">
        <f t="shared" si="108"/>
        <v>2</v>
      </c>
      <c r="Q893">
        <f t="shared" si="109"/>
        <v>2</v>
      </c>
      <c r="R893">
        <f t="shared" si="107"/>
        <v>5</v>
      </c>
    </row>
    <row r="894" spans="1:18" x14ac:dyDescent="0.25">
      <c r="A894" s="26" t="s">
        <v>106</v>
      </c>
      <c r="B894" s="7" t="s">
        <v>60</v>
      </c>
      <c r="C894" s="30">
        <v>34</v>
      </c>
      <c r="D894" s="31">
        <v>46</v>
      </c>
      <c r="E894" s="32">
        <v>46</v>
      </c>
      <c r="F894" s="35">
        <v>56</v>
      </c>
      <c r="G894" s="38">
        <v>56</v>
      </c>
      <c r="H894" s="38">
        <v>58</v>
      </c>
      <c r="I894" s="38">
        <v>60</v>
      </c>
      <c r="J894" s="36">
        <v>38</v>
      </c>
      <c r="K894" s="55" t="s">
        <v>174</v>
      </c>
      <c r="L894">
        <f t="shared" si="103"/>
        <v>46</v>
      </c>
      <c r="M894">
        <f t="shared" si="104"/>
        <v>57.5</v>
      </c>
      <c r="N894">
        <f t="shared" si="105"/>
        <v>0</v>
      </c>
      <c r="O894">
        <f t="shared" si="106"/>
        <v>4</v>
      </c>
      <c r="P894">
        <f t="shared" si="108"/>
        <v>2</v>
      </c>
      <c r="Q894">
        <f t="shared" si="109"/>
        <v>2</v>
      </c>
      <c r="R894">
        <f t="shared" si="107"/>
        <v>5</v>
      </c>
    </row>
    <row r="895" spans="1:18" x14ac:dyDescent="0.25">
      <c r="A895" s="26" t="s">
        <v>106</v>
      </c>
      <c r="B895" s="7" t="s">
        <v>61</v>
      </c>
      <c r="C895" s="30">
        <v>34</v>
      </c>
      <c r="D895" s="31">
        <v>46</v>
      </c>
      <c r="E895" s="32">
        <v>46</v>
      </c>
      <c r="F895" s="35">
        <v>62</v>
      </c>
      <c r="G895" s="38">
        <v>62</v>
      </c>
      <c r="H895" s="38">
        <v>66</v>
      </c>
      <c r="I895" s="38">
        <v>68</v>
      </c>
      <c r="J895" s="36">
        <v>8</v>
      </c>
      <c r="K895" s="55" t="s">
        <v>174</v>
      </c>
      <c r="L895">
        <f t="shared" si="103"/>
        <v>46</v>
      </c>
      <c r="M895">
        <f t="shared" si="104"/>
        <v>64.5</v>
      </c>
      <c r="N895">
        <f t="shared" si="105"/>
        <v>0</v>
      </c>
      <c r="O895">
        <f t="shared" si="106"/>
        <v>6</v>
      </c>
      <c r="P895">
        <f t="shared" si="108"/>
        <v>2</v>
      </c>
      <c r="Q895">
        <f t="shared" si="109"/>
        <v>2</v>
      </c>
      <c r="R895">
        <f t="shared" si="107"/>
        <v>5</v>
      </c>
    </row>
    <row r="896" spans="1:18" x14ac:dyDescent="0.25">
      <c r="A896" s="26" t="s">
        <v>106</v>
      </c>
      <c r="B896" s="7" t="s">
        <v>79</v>
      </c>
      <c r="C896" s="30">
        <v>50</v>
      </c>
      <c r="D896" s="31">
        <v>66</v>
      </c>
      <c r="E896" s="32">
        <v>66</v>
      </c>
      <c r="F896" s="35">
        <v>78</v>
      </c>
      <c r="G896" s="38">
        <v>78</v>
      </c>
      <c r="H896" s="38">
        <v>78</v>
      </c>
      <c r="I896" s="38">
        <v>78</v>
      </c>
      <c r="J896" s="36">
        <v>16</v>
      </c>
      <c r="K896" s="55" t="s">
        <v>174</v>
      </c>
      <c r="L896">
        <f t="shared" si="103"/>
        <v>66</v>
      </c>
      <c r="M896">
        <f t="shared" si="104"/>
        <v>78</v>
      </c>
      <c r="N896">
        <f t="shared" si="105"/>
        <v>0</v>
      </c>
      <c r="O896">
        <f t="shared" si="106"/>
        <v>0</v>
      </c>
      <c r="P896">
        <f t="shared" si="108"/>
        <v>2</v>
      </c>
      <c r="Q896">
        <f t="shared" si="109"/>
        <v>1</v>
      </c>
      <c r="R896">
        <f t="shared" si="107"/>
        <v>6</v>
      </c>
    </row>
    <row r="897" spans="1:18" x14ac:dyDescent="0.25">
      <c r="A897" s="26" t="s">
        <v>106</v>
      </c>
      <c r="B897" s="7" t="s">
        <v>62</v>
      </c>
      <c r="C897" s="30">
        <v>36</v>
      </c>
      <c r="D897" s="31">
        <v>52</v>
      </c>
      <c r="E897" s="32">
        <v>54</v>
      </c>
      <c r="F897" s="35">
        <v>64</v>
      </c>
      <c r="G897" s="38">
        <v>64</v>
      </c>
      <c r="H897" s="38">
        <v>66</v>
      </c>
      <c r="I897" s="38">
        <v>66</v>
      </c>
      <c r="J897" s="36">
        <v>22</v>
      </c>
      <c r="K897" s="55" t="s">
        <v>174</v>
      </c>
      <c r="L897">
        <f t="shared" si="103"/>
        <v>53</v>
      </c>
      <c r="M897">
        <f t="shared" si="104"/>
        <v>65</v>
      </c>
      <c r="N897">
        <f t="shared" si="105"/>
        <v>2</v>
      </c>
      <c r="O897">
        <f t="shared" si="106"/>
        <v>2</v>
      </c>
      <c r="P897">
        <f t="shared" si="108"/>
        <v>2</v>
      </c>
      <c r="Q897">
        <f t="shared" si="109"/>
        <v>2</v>
      </c>
      <c r="R897">
        <f t="shared" si="107"/>
        <v>5</v>
      </c>
    </row>
    <row r="898" spans="1:18" x14ac:dyDescent="0.25">
      <c r="A898" s="26" t="s">
        <v>106</v>
      </c>
      <c r="B898" s="7" t="s">
        <v>100</v>
      </c>
      <c r="C898" s="30">
        <v>36</v>
      </c>
      <c r="D898" s="31">
        <v>48</v>
      </c>
      <c r="E898" s="32">
        <v>48</v>
      </c>
      <c r="F898" s="35">
        <v>60</v>
      </c>
      <c r="G898" s="38">
        <v>60</v>
      </c>
      <c r="H898" s="38">
        <v>60</v>
      </c>
      <c r="I898" s="38">
        <v>62</v>
      </c>
      <c r="J898" s="36">
        <v>18</v>
      </c>
      <c r="K898" s="55" t="s">
        <v>174</v>
      </c>
      <c r="L898">
        <f t="shared" si="103"/>
        <v>48</v>
      </c>
      <c r="M898">
        <f t="shared" si="104"/>
        <v>60.5</v>
      </c>
      <c r="N898">
        <f t="shared" si="105"/>
        <v>0</v>
      </c>
      <c r="O898">
        <f t="shared" si="106"/>
        <v>2</v>
      </c>
      <c r="P898">
        <f t="shared" si="108"/>
        <v>2</v>
      </c>
      <c r="Q898">
        <f t="shared" si="109"/>
        <v>2</v>
      </c>
      <c r="R898">
        <f t="shared" si="107"/>
        <v>5</v>
      </c>
    </row>
    <row r="899" spans="1:18" x14ac:dyDescent="0.25">
      <c r="A899" s="26" t="s">
        <v>106</v>
      </c>
      <c r="B899" s="7" t="s">
        <v>63</v>
      </c>
      <c r="C899" s="30">
        <v>50</v>
      </c>
      <c r="D899" s="31">
        <v>64</v>
      </c>
      <c r="E899" s="32">
        <v>64</v>
      </c>
      <c r="F899" s="35">
        <v>80</v>
      </c>
      <c r="G899" s="38">
        <v>82</v>
      </c>
      <c r="H899" s="38">
        <v>82</v>
      </c>
      <c r="I899" s="38">
        <v>82</v>
      </c>
      <c r="J899" s="36">
        <v>12</v>
      </c>
      <c r="K899" s="55" t="s">
        <v>174</v>
      </c>
      <c r="L899">
        <f t="shared" ref="L899:L923" si="110">AVERAGE(D899:E899)</f>
        <v>64</v>
      </c>
      <c r="M899">
        <f t="shared" ref="M899:M923" si="111">AVERAGE(F899:I899)</f>
        <v>81.5</v>
      </c>
      <c r="N899">
        <f t="shared" ref="N899:N923" si="112">E899-D899</f>
        <v>0</v>
      </c>
      <c r="O899">
        <f t="shared" ref="O899:O923" si="113">I899-F899</f>
        <v>2</v>
      </c>
      <c r="P899">
        <f t="shared" si="108"/>
        <v>2</v>
      </c>
      <c r="Q899">
        <f t="shared" si="109"/>
        <v>2</v>
      </c>
      <c r="R899">
        <f t="shared" ref="R899:R923" si="114">IF(P899=Q899,5,6)</f>
        <v>5</v>
      </c>
    </row>
    <row r="900" spans="1:18" x14ac:dyDescent="0.25">
      <c r="A900" s="26" t="s">
        <v>106</v>
      </c>
      <c r="B900" s="7" t="s">
        <v>89</v>
      </c>
      <c r="C900" s="30">
        <v>50</v>
      </c>
      <c r="D900" s="31">
        <v>68</v>
      </c>
      <c r="E900" s="32">
        <v>70</v>
      </c>
      <c r="F900" s="35">
        <v>82</v>
      </c>
      <c r="G900" s="38">
        <v>84</v>
      </c>
      <c r="H900" s="38">
        <v>86</v>
      </c>
      <c r="I900" s="38">
        <v>88</v>
      </c>
      <c r="J900" s="36">
        <v>10</v>
      </c>
      <c r="K900" s="55" t="s">
        <v>174</v>
      </c>
      <c r="L900">
        <f t="shared" si="110"/>
        <v>69</v>
      </c>
      <c r="M900">
        <f t="shared" si="111"/>
        <v>85</v>
      </c>
      <c r="N900">
        <f t="shared" si="112"/>
        <v>2</v>
      </c>
      <c r="O900">
        <f t="shared" si="113"/>
        <v>6</v>
      </c>
      <c r="P900">
        <f t="shared" si="108"/>
        <v>2</v>
      </c>
      <c r="Q900">
        <f t="shared" si="109"/>
        <v>2</v>
      </c>
      <c r="R900">
        <f t="shared" si="114"/>
        <v>5</v>
      </c>
    </row>
    <row r="901" spans="1:18" x14ac:dyDescent="0.25">
      <c r="A901" s="26" t="s">
        <v>106</v>
      </c>
      <c r="B901" s="7" t="s">
        <v>80</v>
      </c>
      <c r="C901" s="30">
        <v>42</v>
      </c>
      <c r="D901" s="31">
        <v>56</v>
      </c>
      <c r="E901" s="32">
        <v>56</v>
      </c>
      <c r="F901" s="35">
        <v>68</v>
      </c>
      <c r="G901" s="38">
        <v>70</v>
      </c>
      <c r="H901" s="38">
        <v>70</v>
      </c>
      <c r="I901" s="38">
        <v>70</v>
      </c>
      <c r="J901" s="36">
        <v>17</v>
      </c>
      <c r="K901" s="55" t="s">
        <v>174</v>
      </c>
      <c r="L901">
        <f t="shared" si="110"/>
        <v>56</v>
      </c>
      <c r="M901">
        <f t="shared" si="111"/>
        <v>69.5</v>
      </c>
      <c r="N901">
        <f t="shared" si="112"/>
        <v>0</v>
      </c>
      <c r="O901">
        <f t="shared" si="113"/>
        <v>2</v>
      </c>
      <c r="P901">
        <f t="shared" si="108"/>
        <v>2</v>
      </c>
      <c r="Q901">
        <f t="shared" si="109"/>
        <v>1</v>
      </c>
      <c r="R901">
        <f t="shared" si="114"/>
        <v>6</v>
      </c>
    </row>
    <row r="902" spans="1:18" x14ac:dyDescent="0.25">
      <c r="A902" s="26" t="s">
        <v>106</v>
      </c>
      <c r="B902" s="7" t="s">
        <v>36</v>
      </c>
      <c r="C902" s="30">
        <v>38</v>
      </c>
      <c r="D902" s="31">
        <v>56</v>
      </c>
      <c r="E902" s="32">
        <v>56</v>
      </c>
      <c r="F902" s="35">
        <v>68</v>
      </c>
      <c r="G902" s="38">
        <v>68</v>
      </c>
      <c r="H902" s="38">
        <v>70</v>
      </c>
      <c r="I902" s="38">
        <v>70</v>
      </c>
      <c r="J902" s="36">
        <v>29</v>
      </c>
      <c r="K902" s="55" t="s">
        <v>174</v>
      </c>
      <c r="L902">
        <f t="shared" si="110"/>
        <v>56</v>
      </c>
      <c r="M902">
        <f t="shared" si="111"/>
        <v>69</v>
      </c>
      <c r="N902">
        <f t="shared" si="112"/>
        <v>0</v>
      </c>
      <c r="O902">
        <f t="shared" si="113"/>
        <v>2</v>
      </c>
      <c r="P902">
        <f t="shared" si="108"/>
        <v>2</v>
      </c>
      <c r="Q902">
        <f t="shared" si="109"/>
        <v>2</v>
      </c>
      <c r="R902">
        <f t="shared" si="114"/>
        <v>5</v>
      </c>
    </row>
    <row r="903" spans="1:18" x14ac:dyDescent="0.25">
      <c r="A903" s="26" t="s">
        <v>106</v>
      </c>
      <c r="B903" s="7" t="s">
        <v>95</v>
      </c>
      <c r="C903" s="30">
        <v>38</v>
      </c>
      <c r="D903" s="31">
        <v>52</v>
      </c>
      <c r="E903" s="32">
        <v>54</v>
      </c>
      <c r="F903" s="35">
        <v>66</v>
      </c>
      <c r="G903" s="38">
        <v>66</v>
      </c>
      <c r="H903" s="38">
        <v>68</v>
      </c>
      <c r="I903" s="38">
        <v>68</v>
      </c>
      <c r="J903" s="36">
        <v>16</v>
      </c>
      <c r="K903" s="55" t="s">
        <v>174</v>
      </c>
      <c r="L903">
        <f t="shared" si="110"/>
        <v>53</v>
      </c>
      <c r="M903">
        <f t="shared" si="111"/>
        <v>67</v>
      </c>
      <c r="N903">
        <f t="shared" si="112"/>
        <v>2</v>
      </c>
      <c r="O903">
        <f t="shared" si="113"/>
        <v>2</v>
      </c>
      <c r="P903">
        <f t="shared" si="108"/>
        <v>2</v>
      </c>
      <c r="Q903">
        <f t="shared" si="109"/>
        <v>2</v>
      </c>
      <c r="R903">
        <f t="shared" si="114"/>
        <v>5</v>
      </c>
    </row>
    <row r="904" spans="1:18" x14ac:dyDescent="0.25">
      <c r="A904" s="26" t="s">
        <v>106</v>
      </c>
      <c r="B904" s="7" t="s">
        <v>37</v>
      </c>
      <c r="C904" s="30">
        <v>38</v>
      </c>
      <c r="D904" s="31">
        <v>48</v>
      </c>
      <c r="E904" s="32">
        <v>50</v>
      </c>
      <c r="F904" s="35">
        <v>60</v>
      </c>
      <c r="G904" s="38">
        <v>60</v>
      </c>
      <c r="H904" s="38">
        <v>60</v>
      </c>
      <c r="I904" s="38">
        <v>62</v>
      </c>
      <c r="J904" s="36">
        <v>26</v>
      </c>
      <c r="K904" s="55" t="s">
        <v>174</v>
      </c>
      <c r="L904">
        <f t="shared" si="110"/>
        <v>49</v>
      </c>
      <c r="M904">
        <f t="shared" si="111"/>
        <v>60.5</v>
      </c>
      <c r="N904">
        <f t="shared" si="112"/>
        <v>2</v>
      </c>
      <c r="O904">
        <f t="shared" si="113"/>
        <v>2</v>
      </c>
      <c r="P904">
        <f t="shared" si="108"/>
        <v>2</v>
      </c>
      <c r="Q904">
        <f t="shared" si="109"/>
        <v>2</v>
      </c>
      <c r="R904">
        <f t="shared" si="114"/>
        <v>5</v>
      </c>
    </row>
    <row r="905" spans="1:18" x14ac:dyDescent="0.25">
      <c r="A905" s="26" t="s">
        <v>106</v>
      </c>
      <c r="B905" s="7" t="s">
        <v>81</v>
      </c>
      <c r="C905" s="30">
        <v>28</v>
      </c>
      <c r="D905" s="31">
        <v>48</v>
      </c>
      <c r="E905" s="32">
        <v>52</v>
      </c>
      <c r="F905" s="35">
        <v>62</v>
      </c>
      <c r="G905" s="38">
        <v>64</v>
      </c>
      <c r="H905" s="38">
        <v>64</v>
      </c>
      <c r="I905" s="38">
        <v>64</v>
      </c>
      <c r="J905" s="36">
        <v>42</v>
      </c>
      <c r="K905" s="55" t="s">
        <v>174</v>
      </c>
      <c r="L905">
        <f t="shared" si="110"/>
        <v>50</v>
      </c>
      <c r="M905">
        <f t="shared" si="111"/>
        <v>63.5</v>
      </c>
      <c r="N905">
        <f t="shared" si="112"/>
        <v>4</v>
      </c>
      <c r="O905">
        <f t="shared" si="113"/>
        <v>2</v>
      </c>
      <c r="P905">
        <f t="shared" si="108"/>
        <v>2</v>
      </c>
      <c r="Q905">
        <f t="shared" si="109"/>
        <v>2</v>
      </c>
      <c r="R905">
        <f t="shared" si="114"/>
        <v>5</v>
      </c>
    </row>
    <row r="906" spans="1:18" x14ac:dyDescent="0.25">
      <c r="A906" s="26" t="s">
        <v>106</v>
      </c>
      <c r="B906" s="7" t="s">
        <v>38</v>
      </c>
      <c r="C906" s="30">
        <v>34</v>
      </c>
      <c r="D906" s="31">
        <v>62</v>
      </c>
      <c r="E906" s="32">
        <v>64</v>
      </c>
      <c r="F906" s="35">
        <v>72</v>
      </c>
      <c r="G906" s="38">
        <v>74</v>
      </c>
      <c r="H906" s="38">
        <v>80</v>
      </c>
      <c r="I906" s="38">
        <v>84</v>
      </c>
      <c r="J906" s="36">
        <v>12</v>
      </c>
      <c r="K906" s="55" t="s">
        <v>174</v>
      </c>
      <c r="L906">
        <f t="shared" si="110"/>
        <v>63</v>
      </c>
      <c r="M906">
        <f t="shared" si="111"/>
        <v>77.5</v>
      </c>
      <c r="N906">
        <f t="shared" si="112"/>
        <v>2</v>
      </c>
      <c r="O906">
        <f t="shared" si="113"/>
        <v>12</v>
      </c>
      <c r="P906">
        <f t="shared" si="108"/>
        <v>2</v>
      </c>
      <c r="Q906">
        <f t="shared" si="109"/>
        <v>2</v>
      </c>
      <c r="R906">
        <f t="shared" si="114"/>
        <v>5</v>
      </c>
    </row>
    <row r="907" spans="1:18" x14ac:dyDescent="0.25">
      <c r="A907" s="26" t="s">
        <v>106</v>
      </c>
      <c r="B907" s="7" t="s">
        <v>39</v>
      </c>
      <c r="C907" s="30">
        <v>40</v>
      </c>
      <c r="D907" s="31">
        <v>56</v>
      </c>
      <c r="E907" s="32">
        <v>56</v>
      </c>
      <c r="F907" s="35">
        <v>68</v>
      </c>
      <c r="G907" s="38">
        <v>68</v>
      </c>
      <c r="H907" s="38">
        <v>70</v>
      </c>
      <c r="I907" s="38">
        <v>72</v>
      </c>
      <c r="J907" s="36">
        <v>30</v>
      </c>
      <c r="K907" s="55" t="s">
        <v>174</v>
      </c>
      <c r="L907">
        <f t="shared" si="110"/>
        <v>56</v>
      </c>
      <c r="M907">
        <f t="shared" si="111"/>
        <v>69.5</v>
      </c>
      <c r="N907">
        <f t="shared" si="112"/>
        <v>0</v>
      </c>
      <c r="O907">
        <f t="shared" si="113"/>
        <v>4</v>
      </c>
      <c r="P907">
        <f t="shared" si="108"/>
        <v>2</v>
      </c>
      <c r="Q907">
        <f t="shared" si="109"/>
        <v>1</v>
      </c>
      <c r="R907">
        <f t="shared" si="114"/>
        <v>6</v>
      </c>
    </row>
    <row r="908" spans="1:18" x14ac:dyDescent="0.25">
      <c r="A908" s="26" t="s">
        <v>106</v>
      </c>
      <c r="B908" s="7" t="s">
        <v>40</v>
      </c>
      <c r="C908" s="30">
        <v>34</v>
      </c>
      <c r="D908" s="31">
        <v>42</v>
      </c>
      <c r="E908" s="32">
        <v>42</v>
      </c>
      <c r="F908" s="35">
        <v>54</v>
      </c>
      <c r="G908" s="38">
        <v>56</v>
      </c>
      <c r="H908" s="38">
        <v>56</v>
      </c>
      <c r="I908" s="38">
        <v>58</v>
      </c>
      <c r="J908" s="36">
        <v>22</v>
      </c>
      <c r="K908" s="55" t="s">
        <v>174</v>
      </c>
      <c r="L908">
        <f t="shared" si="110"/>
        <v>42</v>
      </c>
      <c r="M908">
        <f t="shared" si="111"/>
        <v>56</v>
      </c>
      <c r="N908">
        <f t="shared" si="112"/>
        <v>0</v>
      </c>
      <c r="O908">
        <f t="shared" si="113"/>
        <v>4</v>
      </c>
      <c r="P908">
        <f t="shared" si="108"/>
        <v>2</v>
      </c>
      <c r="Q908">
        <f t="shared" si="109"/>
        <v>2</v>
      </c>
      <c r="R908">
        <f t="shared" si="114"/>
        <v>5</v>
      </c>
    </row>
    <row r="909" spans="1:18" x14ac:dyDescent="0.25">
      <c r="A909" s="26" t="s">
        <v>106</v>
      </c>
      <c r="B909" s="7" t="s">
        <v>67</v>
      </c>
      <c r="C909" s="30">
        <v>52</v>
      </c>
      <c r="D909" s="31">
        <v>68</v>
      </c>
      <c r="E909" s="32">
        <v>68</v>
      </c>
      <c r="F909" s="35">
        <v>82</v>
      </c>
      <c r="G909" s="38">
        <v>82</v>
      </c>
      <c r="H909" s="38">
        <v>82</v>
      </c>
      <c r="I909" s="38">
        <v>82</v>
      </c>
      <c r="J909" s="36">
        <v>12</v>
      </c>
      <c r="K909" s="55" t="s">
        <v>174</v>
      </c>
      <c r="L909">
        <f t="shared" si="110"/>
        <v>68</v>
      </c>
      <c r="M909">
        <f t="shared" si="111"/>
        <v>82</v>
      </c>
      <c r="N909">
        <f t="shared" si="112"/>
        <v>0</v>
      </c>
      <c r="O909">
        <f t="shared" si="113"/>
        <v>0</v>
      </c>
      <c r="P909">
        <f t="shared" si="108"/>
        <v>2</v>
      </c>
      <c r="Q909">
        <f t="shared" si="109"/>
        <v>2</v>
      </c>
      <c r="R909">
        <f t="shared" si="114"/>
        <v>5</v>
      </c>
    </row>
    <row r="910" spans="1:18" x14ac:dyDescent="0.25">
      <c r="A910" s="26" t="s">
        <v>106</v>
      </c>
      <c r="B910" s="7" t="s">
        <v>82</v>
      </c>
      <c r="C910" s="30">
        <v>36</v>
      </c>
      <c r="D910" s="31">
        <v>48</v>
      </c>
      <c r="E910" s="32">
        <v>48</v>
      </c>
      <c r="F910" s="35">
        <v>58</v>
      </c>
      <c r="G910" s="38">
        <v>58</v>
      </c>
      <c r="H910" s="38">
        <v>58</v>
      </c>
      <c r="I910" s="38">
        <v>60</v>
      </c>
      <c r="J910" s="36">
        <v>55</v>
      </c>
      <c r="K910" s="55" t="s">
        <v>174</v>
      </c>
      <c r="L910">
        <f t="shared" si="110"/>
        <v>48</v>
      </c>
      <c r="M910">
        <f t="shared" si="111"/>
        <v>58.5</v>
      </c>
      <c r="N910">
        <f t="shared" si="112"/>
        <v>0</v>
      </c>
      <c r="O910">
        <f t="shared" si="113"/>
        <v>2</v>
      </c>
      <c r="P910">
        <f t="shared" si="108"/>
        <v>2</v>
      </c>
      <c r="Q910">
        <f t="shared" si="109"/>
        <v>2</v>
      </c>
      <c r="R910">
        <f t="shared" si="114"/>
        <v>5</v>
      </c>
    </row>
    <row r="911" spans="1:18" x14ac:dyDescent="0.25">
      <c r="A911" s="26" t="s">
        <v>106</v>
      </c>
      <c r="B911" s="7" t="s">
        <v>68</v>
      </c>
      <c r="C911" s="30">
        <v>64</v>
      </c>
      <c r="D911" s="31">
        <v>84</v>
      </c>
      <c r="E911" s="32">
        <v>84</v>
      </c>
      <c r="F911" s="34" t="s">
        <v>12</v>
      </c>
      <c r="G911" s="34" t="s">
        <v>12</v>
      </c>
      <c r="H911" s="29" t="s">
        <v>12</v>
      </c>
      <c r="I911" s="29" t="s">
        <v>12</v>
      </c>
      <c r="J911" s="36">
        <v>4</v>
      </c>
      <c r="K911" s="55" t="s">
        <v>174</v>
      </c>
      <c r="L911">
        <f t="shared" si="110"/>
        <v>84</v>
      </c>
      <c r="M911" t="e">
        <f t="shared" si="111"/>
        <v>#DIV/0!</v>
      </c>
      <c r="N911">
        <f t="shared" si="112"/>
        <v>0</v>
      </c>
      <c r="O911" t="e">
        <f t="shared" si="113"/>
        <v>#VALUE!</v>
      </c>
      <c r="P911">
        <f t="shared" si="108"/>
        <v>2</v>
      </c>
      <c r="Q911">
        <f t="shared" si="109"/>
        <v>2</v>
      </c>
      <c r="R911">
        <f t="shared" si="114"/>
        <v>5</v>
      </c>
    </row>
    <row r="912" spans="1:18" x14ac:dyDescent="0.25">
      <c r="A912" s="26" t="s">
        <v>106</v>
      </c>
      <c r="B912" s="7" t="s">
        <v>96</v>
      </c>
      <c r="C912" s="30">
        <v>26</v>
      </c>
      <c r="D912" s="31">
        <v>42</v>
      </c>
      <c r="E912" s="32">
        <v>44</v>
      </c>
      <c r="F912" s="35">
        <v>54</v>
      </c>
      <c r="G912" s="38">
        <v>54</v>
      </c>
      <c r="H912" s="38">
        <v>54</v>
      </c>
      <c r="I912" s="38">
        <v>54</v>
      </c>
      <c r="J912" s="36">
        <v>37</v>
      </c>
      <c r="K912" s="55" t="s">
        <v>174</v>
      </c>
      <c r="L912">
        <f t="shared" si="110"/>
        <v>43</v>
      </c>
      <c r="M912">
        <f t="shared" si="111"/>
        <v>54</v>
      </c>
      <c r="N912">
        <f t="shared" si="112"/>
        <v>2</v>
      </c>
      <c r="O912">
        <f t="shared" si="113"/>
        <v>0</v>
      </c>
      <c r="P912">
        <f t="shared" si="108"/>
        <v>2</v>
      </c>
      <c r="Q912" t="e">
        <f t="shared" si="109"/>
        <v>#VALUE!</v>
      </c>
      <c r="R912" t="e">
        <f t="shared" si="114"/>
        <v>#VALUE!</v>
      </c>
    </row>
    <row r="913" spans="1:18" x14ac:dyDescent="0.25">
      <c r="A913" s="26" t="s">
        <v>106</v>
      </c>
      <c r="B913" s="7" t="s">
        <v>69</v>
      </c>
      <c r="C913" s="30">
        <v>32</v>
      </c>
      <c r="D913" s="31">
        <v>50</v>
      </c>
      <c r="E913" s="32">
        <v>50</v>
      </c>
      <c r="F913" s="35">
        <v>64</v>
      </c>
      <c r="G913" s="38">
        <v>64</v>
      </c>
      <c r="H913" s="38">
        <v>66</v>
      </c>
      <c r="I913" s="38">
        <v>68</v>
      </c>
      <c r="J913" s="36">
        <v>31</v>
      </c>
      <c r="K913" s="55" t="s">
        <v>174</v>
      </c>
      <c r="L913">
        <f t="shared" si="110"/>
        <v>50</v>
      </c>
      <c r="M913">
        <f t="shared" si="111"/>
        <v>65.5</v>
      </c>
      <c r="N913">
        <f t="shared" si="112"/>
        <v>0</v>
      </c>
      <c r="O913">
        <f t="shared" si="113"/>
        <v>4</v>
      </c>
      <c r="P913">
        <f t="shared" si="108"/>
        <v>2</v>
      </c>
      <c r="Q913">
        <f t="shared" si="109"/>
        <v>2</v>
      </c>
      <c r="R913">
        <f t="shared" si="114"/>
        <v>5</v>
      </c>
    </row>
    <row r="914" spans="1:18" x14ac:dyDescent="0.25">
      <c r="A914" s="26" t="s">
        <v>106</v>
      </c>
      <c r="B914" s="7" t="s">
        <v>70</v>
      </c>
      <c r="C914" s="30">
        <v>34</v>
      </c>
      <c r="D914" s="31">
        <v>48</v>
      </c>
      <c r="E914" s="32">
        <v>48</v>
      </c>
      <c r="F914" s="35">
        <v>60</v>
      </c>
      <c r="G914" s="38">
        <v>60</v>
      </c>
      <c r="H914" s="38">
        <v>60</v>
      </c>
      <c r="I914" s="38">
        <v>62</v>
      </c>
      <c r="J914" s="36">
        <v>20</v>
      </c>
      <c r="K914" s="55" t="s">
        <v>174</v>
      </c>
      <c r="L914">
        <f t="shared" si="110"/>
        <v>48</v>
      </c>
      <c r="M914">
        <f t="shared" si="111"/>
        <v>60.5</v>
      </c>
      <c r="N914">
        <f t="shared" si="112"/>
        <v>0</v>
      </c>
      <c r="O914">
        <f t="shared" si="113"/>
        <v>2</v>
      </c>
      <c r="P914">
        <f t="shared" si="108"/>
        <v>2</v>
      </c>
      <c r="Q914">
        <f t="shared" si="109"/>
        <v>2</v>
      </c>
      <c r="R914">
        <f t="shared" si="114"/>
        <v>5</v>
      </c>
    </row>
    <row r="915" spans="1:18" x14ac:dyDescent="0.25">
      <c r="A915" s="26" t="s">
        <v>106</v>
      </c>
      <c r="B915" s="7" t="s">
        <v>71</v>
      </c>
      <c r="C915" s="30">
        <v>36</v>
      </c>
      <c r="D915" s="31">
        <v>48</v>
      </c>
      <c r="E915" s="32">
        <v>52</v>
      </c>
      <c r="F915" s="35">
        <v>58</v>
      </c>
      <c r="G915" s="38">
        <v>58</v>
      </c>
      <c r="H915" s="38">
        <v>58</v>
      </c>
      <c r="I915" s="38">
        <v>58</v>
      </c>
      <c r="J915" s="36">
        <v>67</v>
      </c>
      <c r="K915" s="55" t="s">
        <v>174</v>
      </c>
      <c r="L915">
        <f t="shared" si="110"/>
        <v>50</v>
      </c>
      <c r="M915">
        <f t="shared" si="111"/>
        <v>58</v>
      </c>
      <c r="N915">
        <f t="shared" si="112"/>
        <v>4</v>
      </c>
      <c r="O915">
        <f t="shared" si="113"/>
        <v>0</v>
      </c>
      <c r="P915">
        <f t="shared" si="108"/>
        <v>2</v>
      </c>
      <c r="Q915">
        <f t="shared" si="109"/>
        <v>2</v>
      </c>
      <c r="R915">
        <f t="shared" si="114"/>
        <v>5</v>
      </c>
    </row>
    <row r="916" spans="1:18" x14ac:dyDescent="0.25">
      <c r="A916" s="26" t="s">
        <v>106</v>
      </c>
      <c r="B916" s="7" t="s">
        <v>42</v>
      </c>
      <c r="C916" s="30">
        <v>48</v>
      </c>
      <c r="D916" s="31">
        <v>68</v>
      </c>
      <c r="E916" s="32">
        <v>68</v>
      </c>
      <c r="F916" s="35">
        <v>86</v>
      </c>
      <c r="G916" s="38">
        <v>88</v>
      </c>
      <c r="H916" s="38">
        <v>94</v>
      </c>
      <c r="I916" s="29" t="s">
        <v>12</v>
      </c>
      <c r="J916" s="36">
        <v>7</v>
      </c>
      <c r="K916" s="55" t="s">
        <v>174</v>
      </c>
      <c r="L916">
        <f t="shared" si="110"/>
        <v>68</v>
      </c>
      <c r="M916">
        <f t="shared" si="111"/>
        <v>89.333333333333329</v>
      </c>
      <c r="N916">
        <f t="shared" si="112"/>
        <v>0</v>
      </c>
      <c r="O916" t="e">
        <f t="shared" si="113"/>
        <v>#VALUE!</v>
      </c>
      <c r="P916">
        <f t="shared" si="108"/>
        <v>2</v>
      </c>
      <c r="Q916">
        <f t="shared" si="109"/>
        <v>2</v>
      </c>
      <c r="R916">
        <f t="shared" si="114"/>
        <v>5</v>
      </c>
    </row>
    <row r="917" spans="1:18" x14ac:dyDescent="0.25">
      <c r="A917" s="26" t="s">
        <v>106</v>
      </c>
      <c r="B917" s="7" t="s">
        <v>43</v>
      </c>
      <c r="C917" s="30">
        <v>36</v>
      </c>
      <c r="D917" s="31">
        <v>50</v>
      </c>
      <c r="E917" s="32">
        <v>50</v>
      </c>
      <c r="F917" s="35">
        <v>58</v>
      </c>
      <c r="G917" s="38">
        <v>60</v>
      </c>
      <c r="H917" s="38">
        <v>60</v>
      </c>
      <c r="I917" s="38">
        <v>60</v>
      </c>
      <c r="J917" s="36">
        <v>48</v>
      </c>
      <c r="K917" s="55" t="s">
        <v>174</v>
      </c>
      <c r="L917">
        <f t="shared" si="110"/>
        <v>50</v>
      </c>
      <c r="M917">
        <f t="shared" si="111"/>
        <v>59.5</v>
      </c>
      <c r="N917">
        <f t="shared" si="112"/>
        <v>0</v>
      </c>
      <c r="O917">
        <f t="shared" si="113"/>
        <v>2</v>
      </c>
      <c r="P917">
        <f t="shared" si="108"/>
        <v>2</v>
      </c>
      <c r="Q917" t="e">
        <f t="shared" si="109"/>
        <v>#VALUE!</v>
      </c>
      <c r="R917" t="e">
        <f t="shared" si="114"/>
        <v>#VALUE!</v>
      </c>
    </row>
    <row r="918" spans="1:18" x14ac:dyDescent="0.25">
      <c r="A918" s="26" t="s">
        <v>106</v>
      </c>
      <c r="B918" s="7" t="s">
        <v>44</v>
      </c>
      <c r="C918" s="30">
        <v>38</v>
      </c>
      <c r="D918" s="31">
        <v>54</v>
      </c>
      <c r="E918" s="32">
        <v>58</v>
      </c>
      <c r="F918" s="35">
        <v>68</v>
      </c>
      <c r="G918" s="38">
        <v>68</v>
      </c>
      <c r="H918" s="38">
        <v>68</v>
      </c>
      <c r="I918" s="38">
        <v>70</v>
      </c>
      <c r="J918" s="36">
        <v>32</v>
      </c>
      <c r="K918" s="55" t="s">
        <v>174</v>
      </c>
      <c r="L918">
        <f t="shared" si="110"/>
        <v>56</v>
      </c>
      <c r="M918">
        <f t="shared" si="111"/>
        <v>68.5</v>
      </c>
      <c r="N918">
        <f t="shared" si="112"/>
        <v>4</v>
      </c>
      <c r="O918">
        <f t="shared" si="113"/>
        <v>2</v>
      </c>
      <c r="P918">
        <f t="shared" si="108"/>
        <v>2</v>
      </c>
      <c r="Q918">
        <f t="shared" si="109"/>
        <v>2</v>
      </c>
      <c r="R918">
        <f t="shared" si="114"/>
        <v>5</v>
      </c>
    </row>
    <row r="919" spans="1:18" x14ac:dyDescent="0.25">
      <c r="A919" s="26" t="s">
        <v>106</v>
      </c>
      <c r="B919" s="7" t="s">
        <v>72</v>
      </c>
      <c r="C919" s="30">
        <v>32</v>
      </c>
      <c r="D919" s="31">
        <v>44</v>
      </c>
      <c r="E919" s="32">
        <v>46</v>
      </c>
      <c r="F919" s="35">
        <v>56</v>
      </c>
      <c r="G919" s="38">
        <v>58</v>
      </c>
      <c r="H919" s="38">
        <v>58</v>
      </c>
      <c r="I919" s="38">
        <v>58</v>
      </c>
      <c r="J919" s="36">
        <v>9</v>
      </c>
      <c r="K919" s="55" t="s">
        <v>174</v>
      </c>
      <c r="L919">
        <f t="shared" si="110"/>
        <v>45</v>
      </c>
      <c r="M919">
        <f t="shared" si="111"/>
        <v>57.5</v>
      </c>
      <c r="N919">
        <f t="shared" si="112"/>
        <v>2</v>
      </c>
      <c r="O919">
        <f t="shared" si="113"/>
        <v>2</v>
      </c>
      <c r="P919">
        <f t="shared" si="108"/>
        <v>2</v>
      </c>
      <c r="Q919">
        <f t="shared" si="109"/>
        <v>2</v>
      </c>
      <c r="R919">
        <f t="shared" si="114"/>
        <v>5</v>
      </c>
    </row>
    <row r="920" spans="1:18" x14ac:dyDescent="0.25">
      <c r="A920" s="26" t="s">
        <v>106</v>
      </c>
      <c r="B920" s="7" t="s">
        <v>83</v>
      </c>
      <c r="C920" s="30">
        <v>28</v>
      </c>
      <c r="D920" s="31">
        <v>50</v>
      </c>
      <c r="E920" s="32">
        <v>52</v>
      </c>
      <c r="F920" s="35">
        <v>72</v>
      </c>
      <c r="G920" s="38">
        <v>76</v>
      </c>
      <c r="H920" s="38">
        <v>76</v>
      </c>
      <c r="I920" s="38">
        <v>82</v>
      </c>
      <c r="J920" s="36">
        <v>14</v>
      </c>
      <c r="K920" s="55" t="s">
        <v>174</v>
      </c>
      <c r="L920">
        <f t="shared" si="110"/>
        <v>51</v>
      </c>
      <c r="M920">
        <f t="shared" si="111"/>
        <v>76.5</v>
      </c>
      <c r="N920">
        <f t="shared" si="112"/>
        <v>2</v>
      </c>
      <c r="O920">
        <f t="shared" si="113"/>
        <v>10</v>
      </c>
      <c r="P920">
        <f t="shared" si="108"/>
        <v>2</v>
      </c>
      <c r="Q920">
        <f t="shared" si="109"/>
        <v>2</v>
      </c>
      <c r="R920">
        <f t="shared" si="114"/>
        <v>5</v>
      </c>
    </row>
    <row r="921" spans="1:18" x14ac:dyDescent="0.25">
      <c r="A921" s="26" t="s">
        <v>106</v>
      </c>
      <c r="B921" s="7" t="s">
        <v>109</v>
      </c>
      <c r="C921" s="30">
        <v>46</v>
      </c>
      <c r="D921" s="31">
        <v>62</v>
      </c>
      <c r="E921" s="32">
        <v>62</v>
      </c>
      <c r="F921" s="35">
        <v>74</v>
      </c>
      <c r="G921" s="38">
        <v>74</v>
      </c>
      <c r="H921" s="38">
        <v>74</v>
      </c>
      <c r="I921" s="38">
        <v>76</v>
      </c>
      <c r="J921" s="36">
        <v>16</v>
      </c>
      <c r="K921" s="55" t="s">
        <v>174</v>
      </c>
      <c r="L921">
        <f t="shared" si="110"/>
        <v>62</v>
      </c>
      <c r="M921">
        <f t="shared" si="111"/>
        <v>74.5</v>
      </c>
      <c r="N921">
        <f t="shared" si="112"/>
        <v>0</v>
      </c>
      <c r="O921">
        <f t="shared" si="113"/>
        <v>2</v>
      </c>
      <c r="P921">
        <f t="shared" si="108"/>
        <v>2</v>
      </c>
      <c r="Q921">
        <f t="shared" si="109"/>
        <v>1</v>
      </c>
      <c r="R921">
        <f t="shared" si="114"/>
        <v>6</v>
      </c>
    </row>
    <row r="922" spans="1:18" x14ac:dyDescent="0.25">
      <c r="A922" s="26" t="s">
        <v>106</v>
      </c>
      <c r="B922" s="7" t="s">
        <v>73</v>
      </c>
      <c r="C922" s="30">
        <v>46</v>
      </c>
      <c r="D922" s="31">
        <v>60</v>
      </c>
      <c r="E922" s="32">
        <v>60</v>
      </c>
      <c r="F922" s="35">
        <v>72</v>
      </c>
      <c r="G922" s="38">
        <v>72</v>
      </c>
      <c r="H922" s="38">
        <v>74</v>
      </c>
      <c r="I922" s="38">
        <v>74</v>
      </c>
      <c r="J922" s="36">
        <v>16</v>
      </c>
      <c r="K922" s="55" t="s">
        <v>174</v>
      </c>
      <c r="L922">
        <f t="shared" si="110"/>
        <v>60</v>
      </c>
      <c r="M922">
        <f t="shared" si="111"/>
        <v>73</v>
      </c>
      <c r="N922">
        <f t="shared" si="112"/>
        <v>0</v>
      </c>
      <c r="O922">
        <f t="shared" si="113"/>
        <v>2</v>
      </c>
      <c r="P922">
        <f t="shared" si="108"/>
        <v>2</v>
      </c>
      <c r="Q922">
        <f t="shared" si="109"/>
        <v>2</v>
      </c>
      <c r="R922">
        <f t="shared" si="114"/>
        <v>5</v>
      </c>
    </row>
    <row r="923" spans="1:18" ht="16.5" thickBot="1" x14ac:dyDescent="0.3">
      <c r="A923" s="42" t="s">
        <v>106</v>
      </c>
      <c r="B923" s="43" t="s">
        <v>98</v>
      </c>
      <c r="C923" s="44">
        <v>34</v>
      </c>
      <c r="D923" s="45">
        <v>48</v>
      </c>
      <c r="E923" s="46">
        <v>48</v>
      </c>
      <c r="F923" s="47">
        <v>62</v>
      </c>
      <c r="G923" s="48">
        <v>62</v>
      </c>
      <c r="H923" s="48">
        <v>62</v>
      </c>
      <c r="I923" s="48">
        <v>62</v>
      </c>
      <c r="J923" s="49">
        <v>32</v>
      </c>
      <c r="K923" s="55" t="s">
        <v>174</v>
      </c>
      <c r="L923">
        <f t="shared" si="110"/>
        <v>48</v>
      </c>
      <c r="M923">
        <f t="shared" si="111"/>
        <v>62</v>
      </c>
      <c r="N923">
        <f t="shared" si="112"/>
        <v>0</v>
      </c>
      <c r="O923">
        <f t="shared" si="113"/>
        <v>0</v>
      </c>
      <c r="P923">
        <f t="shared" ref="P923" si="115">IF(N923&gt;5.58,1,2)</f>
        <v>2</v>
      </c>
      <c r="Q923">
        <f t="shared" ref="Q923" si="116">IF(O922&gt;5.03,1,2)</f>
        <v>2</v>
      </c>
      <c r="R923">
        <f t="shared" si="114"/>
        <v>5</v>
      </c>
    </row>
    <row r="1616" spans="1:10" x14ac:dyDescent="0.25">
      <c r="A1616" s="26"/>
      <c r="B1616" s="7"/>
      <c r="C1616" s="30"/>
      <c r="D1616" s="31"/>
      <c r="E1616" s="32"/>
      <c r="F1616" s="29"/>
      <c r="G1616" s="29"/>
      <c r="H1616" s="29"/>
      <c r="I1616" s="29"/>
      <c r="J1616" s="33"/>
    </row>
    <row r="1617" spans="1:10" x14ac:dyDescent="0.25">
      <c r="A1617" s="26"/>
      <c r="B1617" s="7"/>
      <c r="C1617" s="30"/>
      <c r="D1617" s="31"/>
      <c r="E1617" s="32"/>
      <c r="F1617" s="29"/>
      <c r="G1617" s="29"/>
      <c r="H1617" s="29"/>
      <c r="I1617" s="29"/>
      <c r="J1617" s="33"/>
    </row>
    <row r="1618" spans="1:10" x14ac:dyDescent="0.25">
      <c r="A1618" s="26"/>
      <c r="B1618" s="7"/>
      <c r="C1618" s="30"/>
      <c r="D1618" s="31"/>
      <c r="E1618" s="32"/>
      <c r="F1618" s="35"/>
      <c r="G1618" s="29"/>
      <c r="H1618" s="29"/>
      <c r="I1618" s="29"/>
      <c r="J1618" s="36"/>
    </row>
    <row r="1619" spans="1:10" x14ac:dyDescent="0.25">
      <c r="A1619" s="26"/>
      <c r="B1619" s="7"/>
      <c r="C1619" s="30"/>
      <c r="D1619" s="31"/>
      <c r="E1619" s="32"/>
      <c r="F1619" s="35"/>
      <c r="G1619" s="29"/>
      <c r="H1619" s="29"/>
      <c r="I1619" s="29"/>
      <c r="J1619" s="36"/>
    </row>
    <row r="1620" spans="1:10" x14ac:dyDescent="0.25">
      <c r="A1620" s="26"/>
      <c r="B1620" s="7"/>
      <c r="C1620" s="30"/>
      <c r="D1620" s="31"/>
      <c r="E1620" s="32"/>
      <c r="F1620" s="35"/>
      <c r="G1620" s="29"/>
      <c r="H1620" s="29"/>
      <c r="I1620" s="29"/>
      <c r="J1620" s="36"/>
    </row>
    <row r="1621" spans="1:10" x14ac:dyDescent="0.25">
      <c r="A1621" s="26"/>
      <c r="B1621" s="7"/>
      <c r="C1621" s="30"/>
      <c r="D1621" s="31"/>
      <c r="E1621" s="32"/>
      <c r="F1621" s="35"/>
      <c r="G1621" s="29"/>
      <c r="H1621" s="29"/>
      <c r="I1621" s="29"/>
      <c r="J1621" s="36"/>
    </row>
    <row r="1622" spans="1:10" x14ac:dyDescent="0.25">
      <c r="A1622" s="26"/>
      <c r="B1622" s="7"/>
      <c r="C1622" s="30"/>
      <c r="D1622" s="31"/>
      <c r="E1622" s="32"/>
      <c r="F1622" s="35"/>
      <c r="G1622" s="29"/>
      <c r="H1622" s="29"/>
      <c r="I1622" s="29"/>
      <c r="J1622" s="36"/>
    </row>
    <row r="1623" spans="1:10" x14ac:dyDescent="0.25">
      <c r="A1623" s="26"/>
      <c r="B1623" s="7"/>
      <c r="C1623" s="30"/>
      <c r="D1623" s="31"/>
      <c r="E1623" s="32"/>
      <c r="F1623" s="35"/>
      <c r="G1623" s="29"/>
      <c r="H1623" s="29"/>
      <c r="I1623" s="29"/>
      <c r="J1623" s="36"/>
    </row>
    <row r="1624" spans="1:10" x14ac:dyDescent="0.25">
      <c r="A1624" s="26"/>
      <c r="B1624" s="7"/>
      <c r="C1624" s="30"/>
      <c r="D1624" s="31"/>
      <c r="E1624" s="32"/>
      <c r="F1624" s="35"/>
      <c r="G1624" s="29"/>
      <c r="H1624" s="29"/>
      <c r="I1624" s="29"/>
      <c r="J1624" s="36"/>
    </row>
    <row r="1625" spans="1:10" x14ac:dyDescent="0.25">
      <c r="A1625" s="26"/>
      <c r="B1625" s="7"/>
      <c r="C1625" s="30"/>
      <c r="D1625" s="31"/>
      <c r="E1625" s="32"/>
      <c r="F1625" s="35"/>
      <c r="G1625" s="29"/>
      <c r="H1625" s="29"/>
      <c r="I1625" s="29"/>
      <c r="J1625" s="36"/>
    </row>
    <row r="1626" spans="1:10" x14ac:dyDescent="0.25">
      <c r="A1626" s="26"/>
      <c r="B1626" s="7"/>
      <c r="C1626" s="30"/>
      <c r="D1626" s="31"/>
      <c r="E1626" s="32"/>
      <c r="F1626" s="35"/>
      <c r="G1626" s="29"/>
      <c r="H1626" s="29"/>
      <c r="I1626" s="29"/>
      <c r="J1626" s="36"/>
    </row>
    <row r="1627" spans="1:10" x14ac:dyDescent="0.25">
      <c r="A1627" s="26"/>
      <c r="B1627" s="7"/>
      <c r="C1627" s="30"/>
      <c r="D1627" s="31"/>
      <c r="E1627" s="32"/>
      <c r="F1627" s="35"/>
      <c r="G1627" s="29"/>
      <c r="H1627" s="29"/>
      <c r="I1627" s="29"/>
      <c r="J1627" s="36"/>
    </row>
    <row r="1628" spans="1:10" x14ac:dyDescent="0.25">
      <c r="A1628" s="26"/>
      <c r="B1628" s="7"/>
      <c r="C1628" s="30"/>
      <c r="D1628" s="31"/>
      <c r="E1628" s="32"/>
      <c r="F1628" s="35"/>
      <c r="G1628" s="29"/>
      <c r="H1628" s="29"/>
      <c r="I1628" s="29"/>
      <c r="J1628" s="36"/>
    </row>
    <row r="1629" spans="1:10" x14ac:dyDescent="0.25">
      <c r="A1629" s="26"/>
      <c r="B1629" s="7"/>
      <c r="C1629" s="30"/>
      <c r="D1629" s="31"/>
      <c r="E1629" s="32"/>
      <c r="F1629" s="35"/>
      <c r="G1629" s="29"/>
      <c r="H1629" s="29"/>
      <c r="I1629" s="29"/>
      <c r="J1629" s="36"/>
    </row>
    <row r="1630" spans="1:10" x14ac:dyDescent="0.25">
      <c r="A1630" s="26"/>
      <c r="B1630" s="7"/>
      <c r="C1630" s="30"/>
      <c r="D1630" s="31"/>
      <c r="E1630" s="32"/>
      <c r="F1630" s="35"/>
      <c r="G1630" s="29"/>
      <c r="H1630" s="29"/>
      <c r="I1630" s="29"/>
      <c r="J1630" s="36"/>
    </row>
    <row r="1631" spans="1:10" x14ac:dyDescent="0.25">
      <c r="A1631" s="26"/>
      <c r="B1631" s="7"/>
      <c r="C1631" s="30"/>
      <c r="D1631" s="31"/>
      <c r="E1631" s="32"/>
      <c r="F1631" s="35"/>
      <c r="G1631" s="29"/>
      <c r="H1631" s="29"/>
      <c r="I1631" s="29"/>
      <c r="J1631" s="36"/>
    </row>
    <row r="1632" spans="1:10" x14ac:dyDescent="0.25">
      <c r="A1632" s="26"/>
      <c r="B1632" s="7"/>
      <c r="C1632" s="30"/>
      <c r="D1632" s="31"/>
      <c r="E1632" s="32"/>
      <c r="F1632" s="35"/>
      <c r="G1632" s="29"/>
      <c r="H1632" s="29"/>
      <c r="I1632" s="29"/>
      <c r="J1632" s="36"/>
    </row>
    <row r="1633" spans="1:10" x14ac:dyDescent="0.25">
      <c r="A1633" s="26"/>
      <c r="B1633" s="7"/>
      <c r="C1633" s="30"/>
      <c r="D1633" s="31"/>
      <c r="E1633" s="32"/>
      <c r="F1633" s="35"/>
      <c r="G1633" s="37"/>
      <c r="H1633" s="38"/>
      <c r="I1633" s="38"/>
      <c r="J1633" s="36"/>
    </row>
    <row r="1634" spans="1:10" x14ac:dyDescent="0.25">
      <c r="A1634" s="26"/>
      <c r="B1634" s="7"/>
      <c r="C1634" s="30"/>
      <c r="D1634" s="31"/>
      <c r="E1634" s="32"/>
      <c r="F1634" s="35"/>
      <c r="G1634" s="29"/>
      <c r="H1634" s="29"/>
      <c r="I1634" s="29"/>
      <c r="J1634" s="36"/>
    </row>
    <row r="1635" spans="1:10" x14ac:dyDescent="0.25">
      <c r="A1635" s="26"/>
      <c r="B1635" s="7"/>
      <c r="C1635" s="30"/>
      <c r="D1635" s="31"/>
      <c r="E1635" s="32"/>
      <c r="F1635" s="35"/>
      <c r="G1635" s="29"/>
      <c r="H1635" s="29"/>
      <c r="I1635" s="29"/>
      <c r="J1635" s="36"/>
    </row>
    <row r="1636" spans="1:10" x14ac:dyDescent="0.25">
      <c r="A1636" s="26"/>
      <c r="B1636" s="7"/>
      <c r="C1636" s="30"/>
      <c r="D1636" s="31"/>
      <c r="E1636" s="32"/>
      <c r="F1636" s="35"/>
      <c r="G1636" s="29"/>
      <c r="H1636" s="29"/>
      <c r="I1636" s="29"/>
      <c r="J1636" s="36"/>
    </row>
    <row r="1637" spans="1:10" x14ac:dyDescent="0.25">
      <c r="A1637" s="26"/>
      <c r="B1637" s="7"/>
      <c r="C1637" s="30"/>
      <c r="D1637" s="31"/>
      <c r="E1637" s="32"/>
      <c r="F1637" s="35"/>
      <c r="G1637" s="29"/>
      <c r="H1637" s="29"/>
      <c r="I1637" s="29"/>
      <c r="J1637" s="36"/>
    </row>
    <row r="1638" spans="1:10" x14ac:dyDescent="0.25">
      <c r="A1638" s="26"/>
      <c r="B1638" s="7"/>
      <c r="C1638" s="30"/>
      <c r="D1638" s="31"/>
      <c r="E1638" s="32"/>
      <c r="F1638" s="35"/>
      <c r="G1638" s="29"/>
      <c r="H1638" s="29"/>
      <c r="I1638" s="29"/>
      <c r="J1638" s="36"/>
    </row>
    <row r="1639" spans="1:10" x14ac:dyDescent="0.25">
      <c r="A1639" s="26"/>
      <c r="B1639" s="7"/>
      <c r="C1639" s="30"/>
      <c r="D1639" s="31"/>
      <c r="E1639" s="32"/>
      <c r="F1639" s="35"/>
      <c r="G1639" s="29"/>
      <c r="H1639" s="29"/>
      <c r="I1639" s="29"/>
      <c r="J1639" s="36"/>
    </row>
    <row r="1640" spans="1:10" x14ac:dyDescent="0.25">
      <c r="A1640" s="26"/>
      <c r="B1640" s="7"/>
      <c r="C1640" s="30"/>
      <c r="D1640" s="31"/>
      <c r="E1640" s="32"/>
      <c r="F1640" s="35"/>
      <c r="G1640" s="29"/>
      <c r="H1640" s="29"/>
      <c r="I1640" s="29"/>
      <c r="J1640" s="36"/>
    </row>
    <row r="1641" spans="1:10" x14ac:dyDescent="0.25">
      <c r="A1641" s="26"/>
      <c r="B1641" s="7"/>
      <c r="C1641" s="30"/>
      <c r="D1641" s="31"/>
      <c r="E1641" s="32"/>
      <c r="F1641" s="35"/>
      <c r="G1641" s="29"/>
      <c r="H1641" s="29"/>
      <c r="I1641" s="29"/>
      <c r="J1641" s="36"/>
    </row>
    <row r="1642" spans="1:10" x14ac:dyDescent="0.25">
      <c r="A1642" s="26"/>
      <c r="B1642" s="7"/>
      <c r="C1642" s="30"/>
      <c r="D1642" s="31"/>
      <c r="E1642" s="32"/>
      <c r="F1642" s="35"/>
      <c r="G1642" s="29"/>
      <c r="H1642" s="29"/>
      <c r="I1642" s="29"/>
      <c r="J1642" s="36"/>
    </row>
    <row r="1643" spans="1:10" x14ac:dyDescent="0.25">
      <c r="A1643" s="26"/>
      <c r="B1643" s="7"/>
      <c r="C1643" s="30"/>
      <c r="D1643" s="31"/>
      <c r="E1643" s="32"/>
      <c r="F1643" s="35"/>
      <c r="G1643" s="29"/>
      <c r="H1643" s="29"/>
      <c r="I1643" s="29"/>
      <c r="J1643" s="36"/>
    </row>
    <row r="1644" spans="1:10" x14ac:dyDescent="0.25">
      <c r="A1644" s="26"/>
      <c r="B1644" s="7"/>
      <c r="C1644" s="30"/>
      <c r="D1644" s="31"/>
      <c r="E1644" s="32"/>
      <c r="F1644" s="35"/>
      <c r="G1644" s="29"/>
      <c r="H1644" s="29"/>
      <c r="I1644" s="29"/>
      <c r="J1644" s="36"/>
    </row>
    <row r="1645" spans="1:10" x14ac:dyDescent="0.25">
      <c r="A1645" s="26"/>
      <c r="B1645" s="7"/>
      <c r="C1645" s="30"/>
      <c r="D1645" s="31"/>
      <c r="E1645" s="32"/>
      <c r="F1645" s="35"/>
      <c r="G1645" s="29"/>
      <c r="H1645" s="29"/>
      <c r="I1645" s="29"/>
      <c r="J1645" s="36"/>
    </row>
    <row r="1646" spans="1:10" x14ac:dyDescent="0.25">
      <c r="A1646" s="26"/>
      <c r="B1646" s="7"/>
      <c r="C1646" s="30"/>
      <c r="D1646" s="31"/>
      <c r="E1646" s="32"/>
      <c r="F1646" s="35"/>
      <c r="G1646" s="38"/>
      <c r="H1646" s="38"/>
      <c r="I1646" s="38"/>
      <c r="J1646" s="36"/>
    </row>
    <row r="1647" spans="1:10" x14ac:dyDescent="0.25">
      <c r="A1647" s="26"/>
      <c r="B1647" s="7"/>
      <c r="C1647" s="30"/>
      <c r="D1647" s="31"/>
      <c r="E1647" s="32"/>
      <c r="F1647" s="35"/>
      <c r="G1647" s="29"/>
      <c r="H1647" s="29"/>
      <c r="I1647" s="29"/>
      <c r="J1647" s="36"/>
    </row>
    <row r="1648" spans="1:10" x14ac:dyDescent="0.25">
      <c r="A1648" s="26"/>
      <c r="B1648" s="7"/>
      <c r="C1648" s="30"/>
      <c r="D1648" s="31"/>
      <c r="E1648" s="32"/>
      <c r="F1648" s="35"/>
      <c r="G1648" s="29"/>
      <c r="H1648" s="29"/>
      <c r="I1648" s="29"/>
      <c r="J1648" s="36"/>
    </row>
    <row r="1649" spans="1:10" x14ac:dyDescent="0.25">
      <c r="A1649" s="26"/>
      <c r="B1649" s="7"/>
      <c r="C1649" s="30"/>
      <c r="D1649" s="31"/>
      <c r="E1649" s="32"/>
      <c r="F1649" s="35"/>
      <c r="G1649" s="38"/>
      <c r="H1649" s="38"/>
      <c r="I1649" s="38"/>
      <c r="J1649" s="36"/>
    </row>
    <row r="1650" spans="1:10" x14ac:dyDescent="0.25">
      <c r="A1650" s="26"/>
      <c r="B1650" s="7"/>
      <c r="C1650" s="30"/>
      <c r="D1650" s="31"/>
      <c r="E1650" s="32"/>
      <c r="F1650" s="35"/>
      <c r="G1650" s="38"/>
      <c r="H1650" s="38"/>
      <c r="I1650" s="38"/>
      <c r="J1650" s="36"/>
    </row>
    <row r="1651" spans="1:10" x14ac:dyDescent="0.25">
      <c r="A1651" s="26"/>
      <c r="B1651" s="7"/>
      <c r="C1651" s="30"/>
      <c r="D1651" s="31"/>
      <c r="E1651" s="32"/>
      <c r="F1651" s="35"/>
      <c r="G1651" s="29"/>
      <c r="H1651" s="29"/>
      <c r="I1651" s="29"/>
      <c r="J1651" s="36"/>
    </row>
    <row r="1652" spans="1:10" x14ac:dyDescent="0.25">
      <c r="A1652" s="26"/>
      <c r="B1652" s="7"/>
      <c r="C1652" s="30"/>
      <c r="D1652" s="31"/>
      <c r="E1652" s="32"/>
      <c r="F1652" s="35"/>
      <c r="G1652" s="29"/>
      <c r="H1652" s="29"/>
      <c r="I1652" s="29"/>
      <c r="J1652" s="36"/>
    </row>
    <row r="1653" spans="1:10" x14ac:dyDescent="0.25">
      <c r="A1653" s="26"/>
      <c r="B1653" s="7"/>
      <c r="C1653" s="30"/>
      <c r="D1653" s="31"/>
      <c r="E1653" s="32"/>
      <c r="F1653" s="35"/>
      <c r="G1653" s="29"/>
      <c r="H1653" s="29"/>
      <c r="I1653" s="29"/>
      <c r="J1653" s="36"/>
    </row>
    <row r="1654" spans="1:10" x14ac:dyDescent="0.25">
      <c r="A1654" s="26"/>
      <c r="B1654" s="7"/>
      <c r="C1654" s="30"/>
      <c r="D1654" s="31"/>
      <c r="E1654" s="32"/>
      <c r="F1654" s="35"/>
      <c r="G1654" s="29"/>
      <c r="H1654" s="29"/>
      <c r="I1654" s="29"/>
      <c r="J1654" s="36"/>
    </row>
    <row r="1655" spans="1:10" x14ac:dyDescent="0.25">
      <c r="A1655" s="26"/>
      <c r="B1655" s="7"/>
      <c r="C1655" s="30"/>
      <c r="D1655" s="31"/>
      <c r="E1655" s="32"/>
      <c r="F1655" s="35"/>
      <c r="G1655" s="29"/>
      <c r="H1655" s="29"/>
      <c r="I1655" s="29"/>
      <c r="J1655" s="36"/>
    </row>
    <row r="1656" spans="1:10" x14ac:dyDescent="0.25">
      <c r="A1656" s="26"/>
      <c r="B1656" s="7"/>
      <c r="C1656" s="30"/>
      <c r="D1656" s="31"/>
      <c r="E1656" s="32"/>
      <c r="F1656" s="35"/>
      <c r="G1656" s="29"/>
      <c r="H1656" s="29"/>
      <c r="I1656" s="29"/>
      <c r="J1656" s="36"/>
    </row>
    <row r="1657" spans="1:10" x14ac:dyDescent="0.25">
      <c r="A1657" s="26"/>
      <c r="B1657" s="7"/>
      <c r="C1657" s="30"/>
      <c r="D1657" s="31"/>
      <c r="E1657" s="32"/>
      <c r="F1657" s="35"/>
      <c r="G1657" s="29"/>
      <c r="H1657" s="29"/>
      <c r="I1657" s="29"/>
      <c r="J1657" s="36"/>
    </row>
    <row r="1658" spans="1:10" x14ac:dyDescent="0.25">
      <c r="A1658" s="26"/>
      <c r="B1658" s="7"/>
      <c r="C1658" s="30"/>
      <c r="D1658" s="31"/>
      <c r="E1658" s="32"/>
      <c r="F1658" s="35"/>
      <c r="G1658" s="29"/>
      <c r="H1658" s="29"/>
      <c r="I1658" s="29"/>
      <c r="J1658" s="36"/>
    </row>
    <row r="1659" spans="1:10" x14ac:dyDescent="0.25">
      <c r="A1659" s="26"/>
      <c r="B1659" s="7"/>
      <c r="C1659" s="30"/>
      <c r="D1659" s="31"/>
      <c r="E1659" s="32"/>
      <c r="F1659" s="35"/>
      <c r="G1659" s="29"/>
      <c r="H1659" s="29"/>
      <c r="I1659" s="29"/>
      <c r="J1659" s="36"/>
    </row>
    <row r="1660" spans="1:10" x14ac:dyDescent="0.25">
      <c r="A1660" s="26"/>
      <c r="B1660" s="7"/>
      <c r="C1660" s="30"/>
      <c r="D1660" s="31"/>
      <c r="E1660" s="32"/>
      <c r="F1660" s="35"/>
      <c r="G1660" s="29"/>
      <c r="H1660" s="29"/>
      <c r="I1660" s="29"/>
      <c r="J1660" s="36"/>
    </row>
    <row r="1661" spans="1:10" x14ac:dyDescent="0.25">
      <c r="A1661" s="26"/>
      <c r="B1661" s="7"/>
      <c r="C1661" s="30"/>
      <c r="D1661" s="31"/>
      <c r="E1661" s="32"/>
      <c r="F1661" s="35"/>
      <c r="G1661" s="29"/>
      <c r="H1661" s="29"/>
      <c r="I1661" s="29"/>
      <c r="J1661" s="36"/>
    </row>
    <row r="1662" spans="1:10" x14ac:dyDescent="0.25">
      <c r="A1662" s="26"/>
      <c r="B1662" s="7"/>
      <c r="C1662" s="30"/>
      <c r="D1662" s="31"/>
      <c r="E1662" s="32"/>
      <c r="F1662" s="35"/>
      <c r="G1662" s="29"/>
      <c r="H1662" s="29"/>
      <c r="I1662" s="29"/>
      <c r="J1662" s="36"/>
    </row>
    <row r="1663" spans="1:10" x14ac:dyDescent="0.25">
      <c r="A1663" s="39"/>
      <c r="B1663" s="7"/>
      <c r="C1663" s="30"/>
      <c r="D1663" s="31"/>
      <c r="E1663" s="32"/>
      <c r="F1663" s="35"/>
      <c r="G1663" s="29"/>
      <c r="H1663" s="29"/>
      <c r="I1663" s="29"/>
      <c r="J1663" s="36"/>
    </row>
    <row r="1664" spans="1:10" x14ac:dyDescent="0.25">
      <c r="A1664" s="39"/>
      <c r="B1664" s="7"/>
      <c r="C1664" s="30"/>
      <c r="D1664" s="31"/>
      <c r="E1664" s="32"/>
      <c r="F1664" s="35"/>
      <c r="G1664" s="29"/>
      <c r="H1664" s="29"/>
      <c r="I1664" s="29"/>
      <c r="J1664" s="36"/>
    </row>
    <row r="1665" spans="1:10" x14ac:dyDescent="0.25">
      <c r="A1665" s="39"/>
      <c r="B1665" s="7"/>
      <c r="C1665" s="30"/>
      <c r="D1665" s="31"/>
      <c r="E1665" s="32"/>
      <c r="F1665" s="34"/>
      <c r="G1665" s="34"/>
      <c r="H1665" s="29"/>
      <c r="I1665" s="29"/>
      <c r="J1665" s="36"/>
    </row>
    <row r="1666" spans="1:10" x14ac:dyDescent="0.25">
      <c r="A1666" s="39"/>
      <c r="B1666" s="7"/>
      <c r="C1666" s="30"/>
      <c r="D1666" s="31"/>
      <c r="E1666" s="32"/>
      <c r="F1666" s="35"/>
      <c r="G1666" s="38"/>
      <c r="H1666" s="38"/>
      <c r="I1666" s="38"/>
      <c r="J1666" s="36"/>
    </row>
    <row r="1667" spans="1:10" x14ac:dyDescent="0.25">
      <c r="A1667" s="39"/>
      <c r="B1667" s="7"/>
      <c r="C1667" s="30"/>
      <c r="D1667" s="31"/>
      <c r="E1667" s="32"/>
      <c r="F1667" s="35"/>
      <c r="G1667" s="29"/>
      <c r="H1667" s="29"/>
      <c r="I1667" s="29"/>
      <c r="J1667" s="36"/>
    </row>
    <row r="1668" spans="1:10" x14ac:dyDescent="0.25">
      <c r="A1668" s="39"/>
      <c r="B1668" s="7"/>
      <c r="C1668" s="30"/>
      <c r="D1668" s="31"/>
      <c r="E1668" s="32"/>
      <c r="F1668" s="35"/>
      <c r="G1668" s="29"/>
      <c r="H1668" s="29"/>
      <c r="I1668" s="29"/>
      <c r="J1668" s="36"/>
    </row>
    <row r="1669" spans="1:10" x14ac:dyDescent="0.25">
      <c r="A1669" s="39"/>
      <c r="B1669" s="7"/>
      <c r="C1669" s="30"/>
      <c r="D1669" s="31"/>
      <c r="E1669" s="32"/>
      <c r="F1669" s="35"/>
      <c r="G1669" s="29"/>
      <c r="H1669" s="29"/>
      <c r="I1669" s="29"/>
      <c r="J1669" s="36"/>
    </row>
    <row r="1670" spans="1:10" x14ac:dyDescent="0.25">
      <c r="A1670" s="39"/>
      <c r="B1670" s="7"/>
      <c r="C1670" s="30"/>
      <c r="D1670" s="31"/>
      <c r="E1670" s="32"/>
      <c r="F1670" s="35"/>
      <c r="G1670" s="38"/>
      <c r="H1670" s="38"/>
      <c r="I1670" s="29"/>
      <c r="J1670" s="36"/>
    </row>
    <row r="1671" spans="1:10" x14ac:dyDescent="0.25">
      <c r="A1671" s="39"/>
      <c r="B1671" s="7"/>
      <c r="C1671" s="30"/>
      <c r="D1671" s="31"/>
      <c r="E1671" s="32"/>
      <c r="F1671" s="34"/>
      <c r="G1671" s="34"/>
      <c r="H1671" s="29"/>
      <c r="I1671" s="29"/>
      <c r="J1671" s="36"/>
    </row>
    <row r="1672" spans="1:10" x14ac:dyDescent="0.25">
      <c r="A1672" s="39"/>
      <c r="B1672" s="7"/>
      <c r="C1672" s="30"/>
      <c r="D1672" s="31"/>
      <c r="E1672" s="32"/>
      <c r="F1672" s="34"/>
      <c r="G1672" s="34"/>
      <c r="H1672" s="29"/>
      <c r="I1672" s="29"/>
      <c r="J1672" s="36"/>
    </row>
    <row r="1673" spans="1:10" x14ac:dyDescent="0.25">
      <c r="A1673" s="39"/>
      <c r="B1673" s="7"/>
      <c r="C1673" s="30"/>
      <c r="D1673" s="31"/>
      <c r="E1673" s="32"/>
      <c r="F1673" s="35"/>
      <c r="G1673" s="29"/>
      <c r="H1673" s="29"/>
      <c r="I1673" s="29"/>
      <c r="J1673" s="36"/>
    </row>
    <row r="1674" spans="1:10" x14ac:dyDescent="0.25">
      <c r="A1674" s="39"/>
      <c r="B1674" s="7"/>
      <c r="C1674" s="30"/>
      <c r="D1674" s="31"/>
      <c r="E1674" s="32"/>
      <c r="F1674" s="35"/>
      <c r="G1674" s="38"/>
      <c r="H1674" s="38"/>
      <c r="I1674" s="38"/>
      <c r="J1674" s="36"/>
    </row>
    <row r="1675" spans="1:10" x14ac:dyDescent="0.25">
      <c r="A1675" s="39"/>
      <c r="B1675" s="7"/>
      <c r="C1675" s="30"/>
      <c r="D1675" s="31"/>
      <c r="E1675" s="32"/>
      <c r="F1675" s="34"/>
      <c r="G1675" s="34"/>
      <c r="H1675" s="29"/>
      <c r="I1675" s="29"/>
      <c r="J1675" s="36"/>
    </row>
    <row r="1676" spans="1:10" x14ac:dyDescent="0.25">
      <c r="A1676" s="39"/>
      <c r="B1676" s="7"/>
      <c r="C1676" s="30"/>
      <c r="D1676" s="31"/>
      <c r="E1676" s="32"/>
      <c r="F1676" s="34"/>
      <c r="G1676" s="34"/>
      <c r="H1676" s="29"/>
      <c r="I1676" s="29"/>
      <c r="J1676" s="36"/>
    </row>
    <row r="1677" spans="1:10" x14ac:dyDescent="0.25">
      <c r="A1677" s="39"/>
      <c r="B1677" s="7"/>
      <c r="C1677" s="30"/>
      <c r="D1677" s="31"/>
      <c r="E1677" s="32"/>
      <c r="F1677" s="35"/>
      <c r="G1677" s="38"/>
      <c r="H1677" s="38"/>
      <c r="I1677" s="38"/>
      <c r="J1677" s="36"/>
    </row>
    <row r="1678" spans="1:10" x14ac:dyDescent="0.25">
      <c r="A1678" s="39"/>
      <c r="B1678" s="7"/>
      <c r="C1678" s="30"/>
      <c r="D1678" s="31"/>
      <c r="E1678" s="32"/>
      <c r="F1678" s="35"/>
      <c r="G1678" s="38"/>
      <c r="H1678" s="38"/>
      <c r="I1678" s="38"/>
      <c r="J1678" s="36"/>
    </row>
    <row r="1679" spans="1:10" x14ac:dyDescent="0.25">
      <c r="A1679" s="39"/>
      <c r="B1679" s="7"/>
      <c r="C1679" s="30"/>
      <c r="D1679" s="31"/>
      <c r="E1679" s="32"/>
      <c r="F1679" s="34"/>
      <c r="G1679" s="34"/>
      <c r="H1679" s="29"/>
      <c r="I1679" s="29"/>
      <c r="J1679" s="36"/>
    </row>
    <row r="1680" spans="1:10" x14ac:dyDescent="0.25">
      <c r="A1680" s="39"/>
      <c r="B1680" s="7"/>
      <c r="C1680" s="30"/>
      <c r="D1680" s="31"/>
      <c r="E1680" s="32"/>
      <c r="F1680" s="35"/>
      <c r="G1680" s="29"/>
      <c r="H1680" s="29"/>
      <c r="I1680" s="29"/>
      <c r="J1680" s="36"/>
    </row>
    <row r="1681" spans="1:10" x14ac:dyDescent="0.25">
      <c r="A1681" s="39"/>
      <c r="B1681" s="7"/>
      <c r="C1681" s="30"/>
      <c r="D1681" s="31"/>
      <c r="E1681" s="32"/>
      <c r="F1681" s="34"/>
      <c r="G1681" s="34"/>
      <c r="H1681" s="29"/>
      <c r="I1681" s="29"/>
      <c r="J1681" s="36"/>
    </row>
    <row r="1682" spans="1:10" x14ac:dyDescent="0.25">
      <c r="A1682" s="39"/>
      <c r="B1682" s="7"/>
      <c r="C1682" s="30"/>
      <c r="D1682" s="31"/>
      <c r="E1682" s="32"/>
      <c r="F1682" s="35"/>
      <c r="G1682" s="29"/>
      <c r="H1682" s="29"/>
      <c r="I1682" s="29"/>
      <c r="J1682" s="36"/>
    </row>
    <row r="1683" spans="1:10" x14ac:dyDescent="0.25">
      <c r="A1683" s="39"/>
      <c r="B1683" s="7"/>
      <c r="C1683" s="30"/>
      <c r="D1683" s="31"/>
      <c r="E1683" s="32"/>
      <c r="F1683" s="35"/>
      <c r="G1683" s="29"/>
      <c r="H1683" s="29"/>
      <c r="I1683" s="29"/>
      <c r="J1683" s="36"/>
    </row>
    <row r="1684" spans="1:10" x14ac:dyDescent="0.25">
      <c r="A1684" s="39"/>
      <c r="B1684" s="7"/>
      <c r="C1684" s="30"/>
      <c r="D1684" s="31"/>
      <c r="E1684" s="32"/>
      <c r="F1684" s="35"/>
      <c r="G1684" s="29"/>
      <c r="H1684" s="29"/>
      <c r="I1684" s="29"/>
      <c r="J1684" s="36"/>
    </row>
    <row r="1685" spans="1:10" x14ac:dyDescent="0.25">
      <c r="A1685" s="39"/>
      <c r="B1685" s="7"/>
      <c r="C1685" s="30"/>
      <c r="D1685" s="31"/>
      <c r="E1685" s="32"/>
      <c r="F1685" s="35"/>
      <c r="G1685" s="29"/>
      <c r="H1685" s="29"/>
      <c r="I1685" s="29"/>
      <c r="J1685" s="36"/>
    </row>
    <row r="1686" spans="1:10" x14ac:dyDescent="0.25">
      <c r="A1686" s="39"/>
      <c r="B1686" s="7"/>
      <c r="C1686" s="30"/>
      <c r="D1686" s="31"/>
      <c r="E1686" s="32"/>
      <c r="F1686" s="35"/>
      <c r="G1686" s="29"/>
      <c r="H1686" s="29"/>
      <c r="I1686" s="29"/>
      <c r="J1686" s="36"/>
    </row>
    <row r="1687" spans="1:10" x14ac:dyDescent="0.25">
      <c r="A1687" s="39"/>
      <c r="B1687" s="7"/>
      <c r="C1687" s="30"/>
      <c r="D1687" s="31"/>
      <c r="E1687" s="32"/>
      <c r="F1687" s="34"/>
      <c r="G1687" s="34"/>
      <c r="H1687" s="29"/>
      <c r="I1687" s="29"/>
      <c r="J1687" s="36"/>
    </row>
    <row r="1688" spans="1:10" x14ac:dyDescent="0.25">
      <c r="A1688" s="39"/>
      <c r="B1688" s="7"/>
      <c r="C1688" s="30"/>
      <c r="D1688" s="31"/>
      <c r="E1688" s="32"/>
      <c r="F1688" s="34"/>
      <c r="G1688" s="34"/>
      <c r="H1688" s="29"/>
      <c r="I1688" s="29"/>
      <c r="J1688" s="36"/>
    </row>
    <row r="1689" spans="1:10" x14ac:dyDescent="0.25">
      <c r="A1689" s="39"/>
      <c r="B1689" s="7"/>
      <c r="C1689" s="30"/>
      <c r="D1689" s="31"/>
      <c r="E1689" s="32"/>
      <c r="F1689" s="34"/>
      <c r="G1689" s="34"/>
      <c r="H1689" s="29"/>
      <c r="I1689" s="29"/>
      <c r="J1689" s="36"/>
    </row>
    <row r="1690" spans="1:10" x14ac:dyDescent="0.25">
      <c r="A1690" s="39"/>
      <c r="B1690" s="7"/>
      <c r="C1690" s="30"/>
      <c r="D1690" s="31"/>
      <c r="E1690" s="32"/>
      <c r="F1690" s="34"/>
      <c r="G1690" s="34"/>
      <c r="H1690" s="29"/>
      <c r="I1690" s="29"/>
      <c r="J1690" s="36"/>
    </row>
    <row r="1691" spans="1:10" x14ac:dyDescent="0.25">
      <c r="A1691" s="39"/>
      <c r="B1691" s="7"/>
      <c r="C1691" s="30"/>
      <c r="D1691" s="27"/>
      <c r="E1691" s="28"/>
      <c r="F1691" s="29"/>
      <c r="G1691" s="29"/>
      <c r="H1691" s="29"/>
      <c r="I1691" s="29"/>
      <c r="J1691" s="36"/>
    </row>
    <row r="1692" spans="1:10" x14ac:dyDescent="0.25">
      <c r="A1692" s="39"/>
      <c r="B1692" s="7"/>
      <c r="C1692" s="30"/>
      <c r="D1692" s="31"/>
      <c r="E1692" s="32"/>
      <c r="F1692" s="35"/>
      <c r="G1692" s="29"/>
      <c r="H1692" s="29"/>
      <c r="I1692" s="29"/>
      <c r="J1692" s="36"/>
    </row>
    <row r="1693" spans="1:10" x14ac:dyDescent="0.25">
      <c r="A1693" s="39"/>
      <c r="B1693" s="7"/>
      <c r="C1693" s="30"/>
      <c r="D1693" s="31"/>
      <c r="E1693" s="32"/>
      <c r="F1693" s="34"/>
      <c r="G1693" s="34"/>
      <c r="H1693" s="29"/>
      <c r="I1693" s="29"/>
      <c r="J1693" s="36"/>
    </row>
    <row r="1694" spans="1:10" x14ac:dyDescent="0.25">
      <c r="A1694" s="39"/>
      <c r="B1694" s="7"/>
      <c r="C1694" s="30"/>
      <c r="D1694" s="27"/>
      <c r="E1694" s="28"/>
      <c r="F1694" s="34"/>
      <c r="G1694" s="34"/>
      <c r="H1694" s="29"/>
      <c r="I1694" s="29"/>
      <c r="J1694" s="36"/>
    </row>
    <row r="1695" spans="1:10" x14ac:dyDescent="0.25">
      <c r="A1695" s="39"/>
      <c r="B1695" s="7"/>
      <c r="C1695" s="30"/>
      <c r="D1695" s="31"/>
      <c r="E1695" s="32"/>
      <c r="F1695" s="35"/>
      <c r="G1695" s="38"/>
      <c r="H1695" s="38"/>
      <c r="I1695" s="38"/>
      <c r="J1695" s="36"/>
    </row>
    <row r="1696" spans="1:10" x14ac:dyDescent="0.25">
      <c r="A1696" s="39"/>
      <c r="B1696" s="7"/>
      <c r="C1696" s="30"/>
      <c r="D1696" s="27"/>
      <c r="E1696" s="28"/>
      <c r="F1696" s="29"/>
      <c r="G1696" s="29"/>
      <c r="H1696" s="29"/>
      <c r="I1696" s="29"/>
      <c r="J1696" s="36"/>
    </row>
    <row r="1697" spans="1:10" x14ac:dyDescent="0.25">
      <c r="A1697" s="39"/>
      <c r="B1697" s="7"/>
      <c r="C1697" s="30"/>
      <c r="D1697" s="31"/>
      <c r="E1697" s="32"/>
      <c r="F1697" s="35"/>
      <c r="G1697" s="29"/>
      <c r="H1697" s="29"/>
      <c r="I1697" s="29"/>
      <c r="J1697" s="36"/>
    </row>
    <row r="1698" spans="1:10" x14ac:dyDescent="0.25">
      <c r="A1698" s="39"/>
      <c r="B1698" s="7"/>
      <c r="C1698" s="30"/>
      <c r="D1698" s="31"/>
      <c r="E1698" s="32"/>
      <c r="F1698" s="34"/>
      <c r="G1698" s="34"/>
      <c r="H1698" s="29"/>
      <c r="I1698" s="29"/>
      <c r="J1698" s="36"/>
    </row>
    <row r="1699" spans="1:10" x14ac:dyDescent="0.25">
      <c r="A1699" s="39"/>
      <c r="B1699" s="7"/>
      <c r="C1699" s="30"/>
      <c r="D1699" s="31"/>
      <c r="E1699" s="32"/>
      <c r="F1699" s="35"/>
      <c r="G1699" s="29"/>
      <c r="H1699" s="29"/>
      <c r="I1699" s="29"/>
      <c r="J1699" s="36"/>
    </row>
    <row r="1700" spans="1:10" x14ac:dyDescent="0.25">
      <c r="A1700" s="39"/>
      <c r="B1700" s="7"/>
      <c r="C1700" s="30"/>
      <c r="D1700" s="27"/>
      <c r="E1700" s="28"/>
      <c r="F1700" s="29"/>
      <c r="G1700" s="29"/>
      <c r="H1700" s="29"/>
      <c r="I1700" s="29"/>
      <c r="J1700" s="36"/>
    </row>
    <row r="1701" spans="1:10" x14ac:dyDescent="0.25">
      <c r="A1701" s="39"/>
      <c r="B1701" s="7"/>
      <c r="C1701" s="30"/>
      <c r="D1701" s="31"/>
      <c r="E1701" s="32"/>
      <c r="F1701" s="35"/>
      <c r="G1701" s="34"/>
      <c r="H1701" s="29"/>
      <c r="I1701" s="29"/>
      <c r="J1701" s="36"/>
    </row>
    <row r="1702" spans="1:10" x14ac:dyDescent="0.25">
      <c r="A1702" s="39"/>
      <c r="B1702" s="7"/>
      <c r="C1702" s="30"/>
      <c r="D1702" s="31"/>
      <c r="E1702" s="32"/>
      <c r="F1702" s="35"/>
      <c r="G1702" s="38"/>
      <c r="H1702" s="38"/>
      <c r="I1702" s="38"/>
      <c r="J1702" s="36"/>
    </row>
    <row r="1703" spans="1:10" x14ac:dyDescent="0.25">
      <c r="A1703" s="39"/>
      <c r="B1703" s="7"/>
      <c r="C1703" s="30"/>
      <c r="D1703" s="31"/>
      <c r="E1703" s="32"/>
      <c r="F1703" s="34"/>
      <c r="G1703" s="34"/>
      <c r="H1703" s="29"/>
      <c r="I1703" s="29"/>
      <c r="J1703" s="36"/>
    </row>
    <row r="1704" spans="1:10" x14ac:dyDescent="0.25">
      <c r="A1704" s="39"/>
      <c r="B1704" s="7"/>
      <c r="C1704" s="30"/>
      <c r="D1704" s="31"/>
      <c r="E1704" s="32"/>
      <c r="F1704" s="34"/>
      <c r="G1704" s="34"/>
      <c r="H1704" s="29"/>
      <c r="I1704" s="29"/>
      <c r="J1704" s="36"/>
    </row>
    <row r="1705" spans="1:10" x14ac:dyDescent="0.25">
      <c r="A1705" s="39"/>
      <c r="B1705" s="7"/>
      <c r="C1705" s="30"/>
      <c r="D1705" s="31"/>
      <c r="E1705" s="32"/>
      <c r="F1705" s="35"/>
      <c r="G1705" s="38"/>
      <c r="H1705" s="38"/>
      <c r="I1705" s="38"/>
      <c r="J1705" s="36"/>
    </row>
    <row r="1706" spans="1:10" x14ac:dyDescent="0.25">
      <c r="A1706" s="39"/>
      <c r="B1706" s="7"/>
      <c r="C1706" s="30"/>
      <c r="D1706" s="31"/>
      <c r="E1706" s="32"/>
      <c r="F1706" s="35"/>
      <c r="G1706" s="34"/>
      <c r="H1706" s="29"/>
      <c r="I1706" s="29"/>
      <c r="J1706" s="36"/>
    </row>
    <row r="1707" spans="1:10" x14ac:dyDescent="0.25">
      <c r="A1707" s="39"/>
      <c r="B1707" s="7"/>
      <c r="C1707" s="30"/>
      <c r="D1707" s="31"/>
      <c r="E1707" s="32"/>
      <c r="F1707" s="35"/>
      <c r="G1707" s="38"/>
      <c r="H1707" s="38"/>
      <c r="I1707" s="29"/>
      <c r="J1707" s="36"/>
    </row>
    <row r="1708" spans="1:10" x14ac:dyDescent="0.25">
      <c r="A1708" s="39"/>
      <c r="B1708" s="7"/>
      <c r="C1708" s="30"/>
      <c r="D1708" s="31"/>
      <c r="E1708" s="32"/>
      <c r="F1708" s="34"/>
      <c r="G1708" s="34"/>
      <c r="H1708" s="29"/>
      <c r="I1708" s="29"/>
      <c r="J1708" s="36"/>
    </row>
    <row r="1709" spans="1:10" x14ac:dyDescent="0.25">
      <c r="A1709" s="39"/>
      <c r="B1709" s="7"/>
      <c r="C1709" s="30"/>
      <c r="D1709" s="31"/>
      <c r="E1709" s="32"/>
      <c r="F1709" s="35"/>
      <c r="G1709" s="38"/>
      <c r="H1709" s="38"/>
      <c r="I1709" s="38"/>
      <c r="J1709" s="36"/>
    </row>
    <row r="1710" spans="1:10" x14ac:dyDescent="0.25">
      <c r="A1710" s="39"/>
      <c r="B1710" s="7"/>
      <c r="C1710" s="30"/>
      <c r="D1710" s="31"/>
      <c r="E1710" s="32"/>
      <c r="F1710" s="35"/>
      <c r="G1710" s="38"/>
      <c r="H1710" s="38"/>
      <c r="I1710" s="38"/>
      <c r="J1710" s="36"/>
    </row>
    <row r="1711" spans="1:10" x14ac:dyDescent="0.25">
      <c r="A1711" s="39"/>
      <c r="B1711" s="7"/>
      <c r="C1711" s="30"/>
      <c r="D1711" s="31"/>
      <c r="E1711" s="32"/>
      <c r="F1711" s="35"/>
      <c r="G1711" s="38"/>
      <c r="H1711" s="38"/>
      <c r="I1711" s="38"/>
      <c r="J1711" s="36"/>
    </row>
    <row r="1712" spans="1:10" x14ac:dyDescent="0.25">
      <c r="A1712" s="39"/>
      <c r="B1712" s="7"/>
      <c r="C1712" s="30"/>
      <c r="D1712" s="31"/>
      <c r="E1712" s="32"/>
      <c r="F1712" s="35"/>
      <c r="G1712" s="38"/>
      <c r="H1712" s="38"/>
      <c r="I1712" s="38"/>
      <c r="J1712" s="36"/>
    </row>
    <row r="1713" spans="1:10" x14ac:dyDescent="0.25">
      <c r="A1713" s="26"/>
      <c r="B1713" s="7"/>
      <c r="C1713" s="30"/>
      <c r="D1713" s="31"/>
      <c r="E1713" s="32"/>
      <c r="F1713" s="35"/>
      <c r="G1713" s="38"/>
      <c r="H1713" s="38"/>
      <c r="I1713" s="38"/>
      <c r="J1713" s="36"/>
    </row>
    <row r="1714" spans="1:10" x14ac:dyDescent="0.25">
      <c r="A1714" s="26"/>
      <c r="B1714" s="7"/>
      <c r="C1714" s="30"/>
      <c r="D1714" s="31"/>
      <c r="E1714" s="32"/>
      <c r="F1714" s="35"/>
      <c r="G1714" s="38"/>
      <c r="H1714" s="38"/>
      <c r="I1714" s="38"/>
      <c r="J1714" s="36"/>
    </row>
    <row r="1715" spans="1:10" x14ac:dyDescent="0.25">
      <c r="A1715" s="26"/>
      <c r="B1715" s="7"/>
      <c r="C1715" s="30"/>
      <c r="D1715" s="31"/>
      <c r="E1715" s="32"/>
      <c r="F1715" s="35"/>
      <c r="G1715" s="38"/>
      <c r="H1715" s="38"/>
      <c r="I1715" s="38"/>
      <c r="J1715" s="36"/>
    </row>
    <row r="1716" spans="1:10" x14ac:dyDescent="0.25">
      <c r="A1716" s="26"/>
      <c r="B1716" s="7"/>
      <c r="C1716" s="30"/>
      <c r="D1716" s="31"/>
      <c r="E1716" s="32"/>
      <c r="F1716" s="35"/>
      <c r="G1716" s="38"/>
      <c r="H1716" s="38"/>
      <c r="I1716" s="38"/>
      <c r="J1716" s="36"/>
    </row>
    <row r="1717" spans="1:10" x14ac:dyDescent="0.25">
      <c r="A1717" s="26"/>
      <c r="B1717" s="7"/>
      <c r="C1717" s="30"/>
      <c r="D1717" s="27"/>
      <c r="E1717" s="28"/>
      <c r="F1717" s="29"/>
      <c r="G1717" s="29"/>
      <c r="H1717" s="29"/>
      <c r="I1717" s="29"/>
      <c r="J1717" s="36"/>
    </row>
    <row r="1718" spans="1:10" x14ac:dyDescent="0.25">
      <c r="A1718" s="26"/>
      <c r="B1718" s="7"/>
      <c r="C1718" s="30"/>
      <c r="D1718" s="31"/>
      <c r="E1718" s="32"/>
      <c r="F1718" s="35"/>
      <c r="G1718" s="38"/>
      <c r="H1718" s="38"/>
      <c r="I1718" s="38"/>
      <c r="J1718" s="36"/>
    </row>
    <row r="1719" spans="1:10" x14ac:dyDescent="0.25">
      <c r="A1719" s="26"/>
      <c r="B1719" s="7"/>
      <c r="C1719" s="30"/>
      <c r="D1719" s="31"/>
      <c r="E1719" s="32"/>
      <c r="F1719" s="35"/>
      <c r="G1719" s="38"/>
      <c r="H1719" s="38"/>
      <c r="I1719" s="38"/>
      <c r="J1719" s="36"/>
    </row>
    <row r="1720" spans="1:10" x14ac:dyDescent="0.25">
      <c r="A1720" s="26"/>
      <c r="B1720" s="7"/>
      <c r="C1720" s="30"/>
      <c r="D1720" s="31"/>
      <c r="E1720" s="32"/>
      <c r="F1720" s="35"/>
      <c r="G1720" s="38"/>
      <c r="H1720" s="38"/>
      <c r="I1720" s="38"/>
      <c r="J1720" s="36"/>
    </row>
    <row r="1721" spans="1:10" x14ac:dyDescent="0.25">
      <c r="A1721" s="26"/>
      <c r="B1721" s="7"/>
      <c r="C1721" s="30"/>
      <c r="D1721" s="31"/>
      <c r="E1721" s="32"/>
      <c r="F1721" s="35"/>
      <c r="G1721" s="38"/>
      <c r="H1721" s="38"/>
      <c r="I1721" s="38"/>
      <c r="J1721" s="36"/>
    </row>
    <row r="1722" spans="1:10" x14ac:dyDescent="0.25">
      <c r="A1722" s="26"/>
      <c r="B1722" s="7"/>
      <c r="C1722" s="30"/>
      <c r="D1722" s="31"/>
      <c r="E1722" s="32"/>
      <c r="F1722" s="35"/>
      <c r="G1722" s="38"/>
      <c r="H1722" s="38"/>
      <c r="I1722" s="38"/>
      <c r="J1722" s="36"/>
    </row>
    <row r="1723" spans="1:10" x14ac:dyDescent="0.25">
      <c r="A1723" s="26"/>
      <c r="B1723" s="7"/>
      <c r="C1723" s="30"/>
      <c r="D1723" s="31"/>
      <c r="E1723" s="32"/>
      <c r="F1723" s="35"/>
      <c r="G1723" s="29"/>
      <c r="H1723" s="29"/>
      <c r="I1723" s="29"/>
      <c r="J1723" s="36"/>
    </row>
    <row r="1724" spans="1:10" x14ac:dyDescent="0.25">
      <c r="A1724" s="26"/>
      <c r="B1724" s="7"/>
      <c r="C1724" s="30"/>
      <c r="D1724" s="31"/>
      <c r="E1724" s="32"/>
      <c r="F1724" s="35"/>
      <c r="G1724" s="38"/>
      <c r="H1724" s="38"/>
      <c r="I1724" s="38"/>
      <c r="J1724" s="36"/>
    </row>
    <row r="1725" spans="1:10" x14ac:dyDescent="0.25">
      <c r="A1725" s="26"/>
      <c r="B1725" s="7"/>
      <c r="C1725" s="30"/>
      <c r="D1725" s="31"/>
      <c r="E1725" s="32"/>
      <c r="F1725" s="35"/>
      <c r="G1725" s="38"/>
      <c r="H1725" s="38"/>
      <c r="I1725" s="38"/>
      <c r="J1725" s="36"/>
    </row>
    <row r="1726" spans="1:10" x14ac:dyDescent="0.25">
      <c r="A1726" s="26"/>
      <c r="B1726" s="7"/>
      <c r="C1726" s="30"/>
      <c r="D1726" s="31"/>
      <c r="E1726" s="32"/>
      <c r="F1726" s="35"/>
      <c r="G1726" s="29"/>
      <c r="H1726" s="29"/>
      <c r="I1726" s="29"/>
      <c r="J1726" s="36"/>
    </row>
    <row r="1727" spans="1:10" x14ac:dyDescent="0.25">
      <c r="A1727" s="26"/>
      <c r="B1727" s="7"/>
      <c r="C1727" s="30"/>
      <c r="D1727" s="31"/>
      <c r="E1727" s="32"/>
      <c r="F1727" s="35"/>
      <c r="G1727" s="38"/>
      <c r="H1727" s="38"/>
      <c r="I1727" s="38"/>
      <c r="J1727" s="36"/>
    </row>
    <row r="1728" spans="1:10" x14ac:dyDescent="0.25">
      <c r="A1728" s="26"/>
      <c r="B1728" s="7"/>
      <c r="C1728" s="30"/>
      <c r="D1728" s="31"/>
      <c r="E1728" s="32"/>
      <c r="F1728" s="35"/>
      <c r="G1728" s="38"/>
      <c r="H1728" s="38"/>
      <c r="I1728" s="38"/>
      <c r="J1728" s="36"/>
    </row>
    <row r="1729" spans="1:10" x14ac:dyDescent="0.25">
      <c r="A1729" s="26"/>
      <c r="B1729" s="7"/>
      <c r="C1729" s="30"/>
      <c r="D1729" s="31"/>
      <c r="E1729" s="32"/>
      <c r="F1729" s="35"/>
      <c r="G1729" s="38"/>
      <c r="H1729" s="29"/>
      <c r="I1729" s="29"/>
      <c r="J1729" s="36"/>
    </row>
    <row r="1730" spans="1:10" x14ac:dyDescent="0.25">
      <c r="A1730" s="26"/>
      <c r="B1730" s="7"/>
      <c r="C1730" s="30"/>
      <c r="D1730" s="31"/>
      <c r="E1730" s="32"/>
      <c r="F1730" s="38"/>
      <c r="G1730" s="38"/>
      <c r="H1730" s="29"/>
      <c r="I1730" s="29"/>
      <c r="J1730" s="36"/>
    </row>
    <row r="1731" spans="1:10" x14ac:dyDescent="0.25">
      <c r="A1731" s="26"/>
      <c r="B1731" s="7"/>
      <c r="C1731" s="30"/>
      <c r="D1731" s="31"/>
      <c r="E1731" s="32"/>
      <c r="F1731" s="35"/>
      <c r="G1731" s="38"/>
      <c r="H1731" s="38"/>
      <c r="I1731" s="38"/>
      <c r="J1731" s="36"/>
    </row>
    <row r="1732" spans="1:10" x14ac:dyDescent="0.25">
      <c r="A1732" s="26"/>
      <c r="B1732" s="7"/>
      <c r="C1732" s="30"/>
      <c r="D1732" s="31"/>
      <c r="E1732" s="32"/>
      <c r="F1732" s="35"/>
      <c r="G1732" s="38"/>
      <c r="H1732" s="38"/>
      <c r="I1732" s="38"/>
      <c r="J1732" s="36"/>
    </row>
    <row r="1733" spans="1:10" x14ac:dyDescent="0.25">
      <c r="A1733" s="26"/>
      <c r="B1733" s="7"/>
      <c r="C1733" s="30"/>
      <c r="D1733" s="31"/>
      <c r="E1733" s="32"/>
      <c r="F1733" s="35"/>
      <c r="G1733" s="38"/>
      <c r="H1733" s="38"/>
      <c r="I1733" s="38"/>
      <c r="J1733" s="36"/>
    </row>
    <row r="1734" spans="1:10" x14ac:dyDescent="0.25">
      <c r="A1734" s="26"/>
      <c r="B1734" s="7"/>
      <c r="C1734" s="30"/>
      <c r="D1734" s="31"/>
      <c r="E1734" s="32"/>
      <c r="F1734" s="35"/>
      <c r="G1734" s="38"/>
      <c r="H1734" s="38"/>
      <c r="I1734" s="38"/>
      <c r="J1734" s="36"/>
    </row>
    <row r="1735" spans="1:10" x14ac:dyDescent="0.25">
      <c r="A1735" s="26"/>
      <c r="B1735" s="7"/>
      <c r="C1735" s="30"/>
      <c r="D1735" s="31"/>
      <c r="E1735" s="32"/>
      <c r="F1735" s="35"/>
      <c r="G1735" s="38"/>
      <c r="H1735" s="38"/>
      <c r="I1735" s="38"/>
      <c r="J1735" s="36"/>
    </row>
    <row r="1736" spans="1:10" x14ac:dyDescent="0.25">
      <c r="A1736" s="26"/>
      <c r="B1736" s="7"/>
      <c r="C1736" s="30"/>
      <c r="D1736" s="31"/>
      <c r="E1736" s="32"/>
      <c r="F1736" s="35"/>
      <c r="G1736" s="38"/>
      <c r="H1736" s="38"/>
      <c r="I1736" s="38"/>
      <c r="J1736" s="36"/>
    </row>
    <row r="1737" spans="1:10" x14ac:dyDescent="0.25">
      <c r="A1737" s="26"/>
      <c r="B1737" s="7"/>
      <c r="C1737" s="30"/>
      <c r="D1737" s="31"/>
      <c r="E1737" s="32"/>
      <c r="F1737" s="40"/>
      <c r="G1737" s="41"/>
      <c r="H1737" s="38"/>
      <c r="I1737" s="38"/>
      <c r="J1737" s="36"/>
    </row>
    <row r="1738" spans="1:10" x14ac:dyDescent="0.25">
      <c r="A1738" s="26"/>
      <c r="B1738" s="7"/>
      <c r="C1738" s="30"/>
      <c r="D1738" s="31"/>
      <c r="E1738" s="32"/>
      <c r="F1738" s="35"/>
      <c r="G1738" s="38"/>
      <c r="H1738" s="38"/>
      <c r="I1738" s="38"/>
      <c r="J1738" s="36"/>
    </row>
    <row r="1739" spans="1:10" x14ac:dyDescent="0.25">
      <c r="A1739" s="26"/>
      <c r="B1739" s="7"/>
      <c r="C1739" s="30"/>
      <c r="D1739" s="31"/>
      <c r="E1739" s="32"/>
      <c r="F1739" s="35"/>
      <c r="G1739" s="38"/>
      <c r="H1739" s="38"/>
      <c r="I1739" s="38"/>
      <c r="J1739" s="36"/>
    </row>
    <row r="1740" spans="1:10" x14ac:dyDescent="0.25">
      <c r="A1740" s="26"/>
      <c r="B1740" s="7"/>
      <c r="C1740" s="30"/>
      <c r="D1740" s="31"/>
      <c r="E1740" s="32"/>
      <c r="F1740" s="35"/>
      <c r="G1740" s="38"/>
      <c r="H1740" s="38"/>
      <c r="I1740" s="38"/>
      <c r="J1740" s="36"/>
    </row>
    <row r="1741" spans="1:10" x14ac:dyDescent="0.25">
      <c r="A1741" s="26"/>
      <c r="B1741" s="7"/>
      <c r="C1741" s="30"/>
      <c r="D1741" s="31"/>
      <c r="E1741" s="32"/>
      <c r="F1741" s="35"/>
      <c r="G1741" s="38"/>
      <c r="H1741" s="38"/>
      <c r="I1741" s="38"/>
      <c r="J1741" s="36"/>
    </row>
    <row r="1742" spans="1:10" x14ac:dyDescent="0.25">
      <c r="A1742" s="26"/>
      <c r="B1742" s="7"/>
      <c r="C1742" s="30"/>
      <c r="D1742" s="31"/>
      <c r="E1742" s="32"/>
      <c r="F1742" s="35"/>
      <c r="G1742" s="38"/>
      <c r="H1742" s="38"/>
      <c r="I1742" s="29"/>
      <c r="J1742" s="36"/>
    </row>
    <row r="1743" spans="1:10" x14ac:dyDescent="0.25">
      <c r="A1743" s="26"/>
      <c r="B1743" s="7"/>
      <c r="C1743" s="30"/>
      <c r="D1743" s="31"/>
      <c r="E1743" s="32"/>
      <c r="F1743" s="35"/>
      <c r="G1743" s="38"/>
      <c r="H1743" s="38"/>
      <c r="I1743" s="38"/>
      <c r="J1743" s="36"/>
    </row>
    <row r="1744" spans="1:10" x14ac:dyDescent="0.25">
      <c r="A1744" s="26"/>
      <c r="B1744" s="7"/>
      <c r="C1744" s="30"/>
      <c r="D1744" s="31"/>
      <c r="E1744" s="32"/>
      <c r="F1744" s="35"/>
      <c r="G1744" s="38"/>
      <c r="H1744" s="38"/>
      <c r="I1744" s="38"/>
      <c r="J1744" s="36"/>
    </row>
    <row r="1745" spans="1:10" x14ac:dyDescent="0.25">
      <c r="A1745" s="26"/>
      <c r="B1745" s="7"/>
      <c r="C1745" s="30"/>
      <c r="D1745" s="31"/>
      <c r="E1745" s="32"/>
      <c r="F1745" s="35"/>
      <c r="G1745" s="29"/>
      <c r="H1745" s="29"/>
      <c r="I1745" s="29"/>
      <c r="J1745" s="36"/>
    </row>
    <row r="1746" spans="1:10" x14ac:dyDescent="0.25">
      <c r="A1746" s="26"/>
      <c r="B1746" s="7"/>
      <c r="C1746" s="30"/>
      <c r="D1746" s="31"/>
      <c r="E1746" s="32"/>
      <c r="F1746" s="35"/>
      <c r="G1746" s="38"/>
      <c r="H1746" s="38"/>
      <c r="I1746" s="38"/>
      <c r="J1746" s="36"/>
    </row>
    <row r="1747" spans="1:10" x14ac:dyDescent="0.25">
      <c r="A1747" s="26"/>
      <c r="B1747" s="7"/>
      <c r="C1747" s="30"/>
      <c r="D1747" s="31"/>
      <c r="E1747" s="32"/>
      <c r="F1747" s="35"/>
      <c r="G1747" s="38"/>
      <c r="H1747" s="38"/>
      <c r="I1747" s="38"/>
      <c r="J1747" s="36"/>
    </row>
    <row r="1748" spans="1:10" x14ac:dyDescent="0.25">
      <c r="A1748" s="26"/>
      <c r="B1748" s="7"/>
      <c r="C1748" s="30"/>
      <c r="D1748" s="31"/>
      <c r="E1748" s="32"/>
      <c r="F1748" s="35"/>
      <c r="G1748" s="38"/>
      <c r="H1748" s="38"/>
      <c r="I1748" s="38"/>
      <c r="J1748" s="36"/>
    </row>
    <row r="1749" spans="1:10" x14ac:dyDescent="0.25">
      <c r="A1749" s="26"/>
      <c r="B1749" s="7"/>
      <c r="C1749" s="30"/>
      <c r="D1749" s="31"/>
      <c r="E1749" s="32"/>
      <c r="F1749" s="35"/>
      <c r="G1749" s="38"/>
      <c r="H1749" s="38"/>
      <c r="I1749" s="38"/>
      <c r="J1749" s="36"/>
    </row>
    <row r="1750" spans="1:10" x14ac:dyDescent="0.25">
      <c r="A1750" s="26"/>
      <c r="B1750" s="7"/>
      <c r="C1750" s="30"/>
      <c r="D1750" s="31"/>
      <c r="E1750" s="32"/>
      <c r="F1750" s="35"/>
      <c r="G1750" s="38"/>
      <c r="H1750" s="38"/>
      <c r="I1750" s="38"/>
      <c r="J1750" s="36"/>
    </row>
    <row r="1751" spans="1:10" x14ac:dyDescent="0.25">
      <c r="A1751" s="26"/>
      <c r="B1751" s="7"/>
      <c r="C1751" s="30"/>
      <c r="D1751" s="31"/>
      <c r="E1751" s="32"/>
      <c r="F1751" s="35"/>
      <c r="G1751" s="38"/>
      <c r="H1751" s="38"/>
      <c r="I1751" s="38"/>
      <c r="J1751" s="36"/>
    </row>
    <row r="1752" spans="1:10" x14ac:dyDescent="0.25">
      <c r="A1752" s="26"/>
      <c r="B1752" s="7"/>
      <c r="C1752" s="30"/>
      <c r="D1752" s="31"/>
      <c r="E1752" s="32"/>
      <c r="F1752" s="35"/>
      <c r="G1752" s="38"/>
      <c r="H1752" s="38"/>
      <c r="I1752" s="38"/>
      <c r="J1752" s="36"/>
    </row>
    <row r="1753" spans="1:10" x14ac:dyDescent="0.25">
      <c r="A1753" s="26"/>
      <c r="B1753" s="7"/>
      <c r="C1753" s="30"/>
      <c r="D1753" s="31"/>
      <c r="E1753" s="32"/>
      <c r="F1753" s="35"/>
      <c r="G1753" s="38"/>
      <c r="H1753" s="38"/>
      <c r="I1753" s="38"/>
      <c r="J1753" s="36"/>
    </row>
    <row r="1754" spans="1:10" x14ac:dyDescent="0.25">
      <c r="A1754" s="26"/>
      <c r="B1754" s="7"/>
      <c r="C1754" s="30"/>
      <c r="D1754" s="31"/>
      <c r="E1754" s="32"/>
      <c r="F1754" s="35"/>
      <c r="G1754" s="38"/>
      <c r="H1754" s="38"/>
      <c r="I1754" s="38"/>
      <c r="J1754" s="36"/>
    </row>
    <row r="1755" spans="1:10" x14ac:dyDescent="0.25">
      <c r="A1755" s="26"/>
      <c r="B1755" s="7"/>
      <c r="C1755" s="30"/>
      <c r="D1755" s="31"/>
      <c r="E1755" s="32"/>
      <c r="F1755" s="35"/>
      <c r="G1755" s="38"/>
      <c r="H1755" s="38"/>
      <c r="I1755" s="38"/>
      <c r="J1755" s="36"/>
    </row>
    <row r="1756" spans="1:10" x14ac:dyDescent="0.25">
      <c r="A1756" s="26"/>
      <c r="B1756" s="7"/>
      <c r="C1756" s="30"/>
      <c r="D1756" s="31"/>
      <c r="E1756" s="32"/>
      <c r="F1756" s="35"/>
      <c r="G1756" s="38"/>
      <c r="H1756" s="38"/>
      <c r="I1756" s="38"/>
      <c r="J1756" s="36"/>
    </row>
    <row r="1757" spans="1:10" x14ac:dyDescent="0.25">
      <c r="A1757" s="26"/>
      <c r="B1757" s="7"/>
      <c r="C1757" s="30"/>
      <c r="D1757" s="31"/>
      <c r="E1757" s="32"/>
      <c r="F1757" s="35"/>
      <c r="G1757" s="38"/>
      <c r="H1757" s="38"/>
      <c r="I1757" s="38"/>
      <c r="J1757" s="36"/>
    </row>
    <row r="1758" spans="1:10" x14ac:dyDescent="0.25">
      <c r="A1758" s="26"/>
      <c r="B1758" s="7"/>
      <c r="C1758" s="30"/>
      <c r="D1758" s="31"/>
      <c r="E1758" s="32"/>
      <c r="F1758" s="35"/>
      <c r="G1758" s="38"/>
      <c r="H1758" s="38"/>
      <c r="I1758" s="38"/>
      <c r="J1758" s="36"/>
    </row>
    <row r="1759" spans="1:10" x14ac:dyDescent="0.25">
      <c r="A1759" s="26"/>
      <c r="B1759" s="7"/>
      <c r="C1759" s="30"/>
      <c r="D1759" s="31"/>
      <c r="E1759" s="32"/>
      <c r="F1759" s="35"/>
      <c r="G1759" s="38"/>
      <c r="H1759" s="38"/>
      <c r="I1759" s="38"/>
      <c r="J1759" s="36"/>
    </row>
    <row r="1760" spans="1:10" x14ac:dyDescent="0.25">
      <c r="A1760" s="26"/>
      <c r="B1760" s="7"/>
      <c r="C1760" s="30"/>
      <c r="D1760" s="31"/>
      <c r="E1760" s="32"/>
      <c r="F1760" s="35"/>
      <c r="G1760" s="38"/>
      <c r="H1760" s="38"/>
      <c r="I1760" s="38"/>
      <c r="J1760" s="36"/>
    </row>
    <row r="1761" spans="1:10" x14ac:dyDescent="0.25">
      <c r="A1761" s="26"/>
      <c r="B1761" s="7"/>
      <c r="C1761" s="30"/>
      <c r="D1761" s="31"/>
      <c r="E1761" s="32"/>
      <c r="F1761" s="35"/>
      <c r="G1761" s="38"/>
      <c r="H1761" s="38"/>
      <c r="I1761" s="38"/>
      <c r="J1761" s="36"/>
    </row>
    <row r="1762" spans="1:10" x14ac:dyDescent="0.25">
      <c r="A1762" s="26"/>
      <c r="B1762" s="7"/>
      <c r="C1762" s="30"/>
      <c r="D1762" s="31"/>
      <c r="E1762" s="32"/>
      <c r="F1762" s="35"/>
      <c r="G1762" s="38"/>
      <c r="H1762" s="38"/>
      <c r="I1762" s="38"/>
      <c r="J1762" s="36"/>
    </row>
    <row r="1763" spans="1:10" x14ac:dyDescent="0.25">
      <c r="A1763" s="26"/>
      <c r="B1763" s="7"/>
      <c r="C1763" s="30"/>
      <c r="D1763" s="31"/>
      <c r="E1763" s="32"/>
      <c r="F1763" s="35"/>
      <c r="G1763" s="38"/>
      <c r="H1763" s="38"/>
      <c r="I1763" s="38"/>
      <c r="J1763" s="36"/>
    </row>
    <row r="1764" spans="1:10" x14ac:dyDescent="0.25">
      <c r="A1764" s="26"/>
      <c r="B1764" s="7"/>
      <c r="C1764" s="30"/>
      <c r="D1764" s="31"/>
      <c r="E1764" s="32"/>
      <c r="F1764" s="35"/>
      <c r="G1764" s="38"/>
      <c r="H1764" s="38"/>
      <c r="I1764" s="38"/>
      <c r="J1764" s="36"/>
    </row>
    <row r="1765" spans="1:10" x14ac:dyDescent="0.25">
      <c r="A1765" s="26"/>
      <c r="B1765" s="7"/>
      <c r="C1765" s="30"/>
      <c r="D1765" s="31"/>
      <c r="E1765" s="32"/>
      <c r="F1765" s="35"/>
      <c r="G1765" s="38"/>
      <c r="H1765" s="38"/>
      <c r="I1765" s="38"/>
      <c r="J1765" s="36"/>
    </row>
    <row r="1766" spans="1:10" x14ac:dyDescent="0.25">
      <c r="A1766" s="26"/>
      <c r="B1766" s="7"/>
      <c r="C1766" s="30"/>
      <c r="D1766" s="31"/>
      <c r="E1766" s="32"/>
      <c r="F1766" s="35"/>
      <c r="G1766" s="38"/>
      <c r="H1766" s="38"/>
      <c r="I1766" s="38"/>
      <c r="J1766" s="36"/>
    </row>
    <row r="1767" spans="1:10" x14ac:dyDescent="0.25">
      <c r="A1767" s="26"/>
      <c r="B1767" s="7"/>
      <c r="C1767" s="30"/>
      <c r="D1767" s="31"/>
      <c r="E1767" s="32"/>
      <c r="F1767" s="35"/>
      <c r="G1767" s="38"/>
      <c r="H1767" s="38"/>
      <c r="I1767" s="38"/>
      <c r="J1767" s="36"/>
    </row>
    <row r="1768" spans="1:10" x14ac:dyDescent="0.25">
      <c r="A1768" s="26"/>
      <c r="B1768" s="7"/>
      <c r="C1768" s="30"/>
      <c r="D1768" s="31"/>
      <c r="E1768" s="32"/>
      <c r="F1768" s="35"/>
      <c r="G1768" s="38"/>
      <c r="H1768" s="38"/>
      <c r="I1768" s="38"/>
      <c r="J1768" s="36"/>
    </row>
    <row r="1769" spans="1:10" x14ac:dyDescent="0.25">
      <c r="A1769" s="26"/>
      <c r="B1769" s="7"/>
      <c r="C1769" s="30"/>
      <c r="D1769" s="31"/>
      <c r="E1769" s="32"/>
      <c r="F1769" s="34"/>
      <c r="G1769" s="34"/>
      <c r="H1769" s="29"/>
      <c r="I1769" s="29"/>
      <c r="J1769" s="36"/>
    </row>
    <row r="1770" spans="1:10" x14ac:dyDescent="0.25">
      <c r="A1770" s="26"/>
      <c r="B1770" s="7"/>
      <c r="C1770" s="30"/>
      <c r="D1770" s="31"/>
      <c r="E1770" s="32"/>
      <c r="F1770" s="35"/>
      <c r="G1770" s="38"/>
      <c r="H1770" s="38"/>
      <c r="I1770" s="38"/>
      <c r="J1770" s="36"/>
    </row>
    <row r="1771" spans="1:10" x14ac:dyDescent="0.25">
      <c r="A1771" s="26"/>
      <c r="B1771" s="7"/>
      <c r="C1771" s="30"/>
      <c r="D1771" s="31"/>
      <c r="E1771" s="32"/>
      <c r="F1771" s="35"/>
      <c r="G1771" s="38"/>
      <c r="H1771" s="38"/>
      <c r="I1771" s="38"/>
      <c r="J1771" s="36"/>
    </row>
    <row r="1772" spans="1:10" x14ac:dyDescent="0.25">
      <c r="A1772" s="26"/>
      <c r="B1772" s="7"/>
      <c r="C1772" s="30"/>
      <c r="D1772" s="31"/>
      <c r="E1772" s="32"/>
      <c r="F1772" s="35"/>
      <c r="G1772" s="38"/>
      <c r="H1772" s="38"/>
      <c r="I1772" s="38"/>
      <c r="J1772" s="36"/>
    </row>
    <row r="1773" spans="1:10" x14ac:dyDescent="0.25">
      <c r="A1773" s="26"/>
      <c r="B1773" s="7"/>
      <c r="C1773" s="30"/>
      <c r="D1773" s="31"/>
      <c r="E1773" s="32"/>
      <c r="F1773" s="35"/>
      <c r="G1773" s="38"/>
      <c r="H1773" s="38"/>
      <c r="I1773" s="38"/>
      <c r="J1773" s="36"/>
    </row>
    <row r="1774" spans="1:10" x14ac:dyDescent="0.25">
      <c r="A1774" s="26"/>
      <c r="B1774" s="7"/>
      <c r="C1774" s="30"/>
      <c r="D1774" s="31"/>
      <c r="E1774" s="32"/>
      <c r="F1774" s="35"/>
      <c r="G1774" s="38"/>
      <c r="H1774" s="38"/>
      <c r="I1774" s="29"/>
      <c r="J1774" s="36"/>
    </row>
    <row r="1775" spans="1:10" x14ac:dyDescent="0.25">
      <c r="A1775" s="26"/>
      <c r="B1775" s="7"/>
      <c r="C1775" s="30"/>
      <c r="D1775" s="31"/>
      <c r="E1775" s="32"/>
      <c r="F1775" s="35"/>
      <c r="G1775" s="38"/>
      <c r="H1775" s="38"/>
      <c r="I1775" s="38"/>
      <c r="J1775" s="36"/>
    </row>
    <row r="1776" spans="1:10" x14ac:dyDescent="0.25">
      <c r="A1776" s="26"/>
      <c r="B1776" s="7"/>
      <c r="C1776" s="30"/>
      <c r="D1776" s="31"/>
      <c r="E1776" s="32"/>
      <c r="F1776" s="35"/>
      <c r="G1776" s="38"/>
      <c r="H1776" s="38"/>
      <c r="I1776" s="38"/>
      <c r="J1776" s="36"/>
    </row>
    <row r="1777" spans="1:10" x14ac:dyDescent="0.25">
      <c r="A1777" s="26"/>
      <c r="B1777" s="7"/>
      <c r="C1777" s="30"/>
      <c r="D1777" s="31"/>
      <c r="E1777" s="32"/>
      <c r="F1777" s="35"/>
      <c r="G1777" s="38"/>
      <c r="H1777" s="38"/>
      <c r="I1777" s="38"/>
      <c r="J1777" s="36"/>
    </row>
    <row r="1778" spans="1:10" x14ac:dyDescent="0.25">
      <c r="A1778" s="26"/>
      <c r="B1778" s="7"/>
      <c r="C1778" s="30"/>
      <c r="D1778" s="31"/>
      <c r="E1778" s="32"/>
      <c r="F1778" s="35"/>
      <c r="G1778" s="38"/>
      <c r="H1778" s="38"/>
      <c r="I1778" s="38"/>
      <c r="J1778" s="36"/>
    </row>
    <row r="1779" spans="1:10" x14ac:dyDescent="0.25">
      <c r="A1779" s="26"/>
      <c r="B1779" s="7"/>
      <c r="C1779" s="30"/>
      <c r="D1779" s="31"/>
      <c r="E1779" s="32"/>
      <c r="F1779" s="35"/>
      <c r="G1779" s="38"/>
      <c r="H1779" s="38"/>
      <c r="I1779" s="38"/>
      <c r="J1779" s="36"/>
    </row>
    <row r="1780" spans="1:10" x14ac:dyDescent="0.25">
      <c r="A1780" s="26"/>
      <c r="B1780" s="7"/>
      <c r="C1780" s="30"/>
      <c r="D1780" s="31"/>
      <c r="E1780" s="32"/>
      <c r="F1780" s="35"/>
      <c r="G1780" s="38"/>
      <c r="H1780" s="38"/>
      <c r="I1780" s="38"/>
      <c r="J1780" s="36"/>
    </row>
    <row r="1781" spans="1:10" ht="16.5" thickBot="1" x14ac:dyDescent="0.3">
      <c r="A1781" s="42"/>
      <c r="B1781" s="43"/>
      <c r="C1781" s="44"/>
      <c r="D1781" s="45"/>
      <c r="E1781" s="46"/>
      <c r="F1781" s="47"/>
      <c r="G1781" s="48"/>
      <c r="H1781" s="48"/>
      <c r="I1781" s="48"/>
      <c r="J1781" s="49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78421-EF7E-4128-BD44-8D0F6F81AD45}">
  <dimension ref="A1:AB1781"/>
  <sheetViews>
    <sheetView workbookViewId="0">
      <selection activeCell="T2" sqref="T2"/>
    </sheetView>
  </sheetViews>
  <sheetFormatPr defaultColWidth="11" defaultRowHeight="15.75" x14ac:dyDescent="0.25"/>
  <cols>
    <col min="1" max="1" width="4.625" customWidth="1"/>
    <col min="2" max="2" width="4.5" bestFit="1" customWidth="1"/>
    <col min="3" max="3" width="3.25" bestFit="1" customWidth="1"/>
    <col min="4" max="9" width="4" bestFit="1" customWidth="1"/>
    <col min="10" max="10" width="6.25" bestFit="1" customWidth="1"/>
    <col min="11" max="11" width="8.875" style="23" bestFit="1" customWidth="1"/>
  </cols>
  <sheetData>
    <row r="1" spans="1:28" ht="63" x14ac:dyDescent="0.2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23" t="s">
        <v>99</v>
      </c>
      <c r="L1" s="88" t="s">
        <v>232</v>
      </c>
      <c r="M1" s="88" t="s">
        <v>233</v>
      </c>
      <c r="N1" s="88" t="s">
        <v>248</v>
      </c>
      <c r="O1" s="88" t="s">
        <v>249</v>
      </c>
      <c r="P1" s="88" t="s">
        <v>250</v>
      </c>
      <c r="Q1" s="88" t="s">
        <v>251</v>
      </c>
      <c r="R1" s="88" t="s">
        <v>252</v>
      </c>
      <c r="T1" s="152" t="s">
        <v>253</v>
      </c>
      <c r="U1" s="88" t="s">
        <v>254</v>
      </c>
      <c r="V1" s="152" t="s">
        <v>257</v>
      </c>
      <c r="W1" s="88" t="s">
        <v>254</v>
      </c>
      <c r="X1" s="152" t="s">
        <v>255</v>
      </c>
      <c r="Y1" s="152" t="s">
        <v>256</v>
      </c>
      <c r="AB1" t="s">
        <v>239</v>
      </c>
    </row>
    <row r="2" spans="1:28" x14ac:dyDescent="0.25">
      <c r="A2" s="7" t="s">
        <v>10</v>
      </c>
      <c r="B2" s="7" t="s">
        <v>11</v>
      </c>
      <c r="C2" s="8">
        <v>84</v>
      </c>
      <c r="D2" s="9" t="s">
        <v>12</v>
      </c>
      <c r="E2" s="10" t="s">
        <v>12</v>
      </c>
      <c r="F2" s="11" t="s">
        <v>12</v>
      </c>
      <c r="G2" s="11" t="s">
        <v>12</v>
      </c>
      <c r="H2" s="11" t="s">
        <v>12</v>
      </c>
      <c r="I2" s="11" t="s">
        <v>12</v>
      </c>
      <c r="J2" s="12">
        <v>2</v>
      </c>
      <c r="K2" s="23" t="s">
        <v>110</v>
      </c>
      <c r="L2" t="e">
        <f>AVERAGE(D2:E2)</f>
        <v>#DIV/0!</v>
      </c>
      <c r="M2" t="e">
        <f>AVERAGE(F2:I2)</f>
        <v>#DIV/0!</v>
      </c>
      <c r="N2" t="e">
        <f>E2-D2</f>
        <v>#VALUE!</v>
      </c>
      <c r="O2" t="e">
        <f>I2-F2</f>
        <v>#VALUE!</v>
      </c>
      <c r="P2" t="e">
        <f>IF(N2&gt;5.65,1,2)</f>
        <v>#VALUE!</v>
      </c>
      <c r="Q2" t="e">
        <f>IF(O2&gt;4.46,1,2)</f>
        <v>#VALUE!</v>
      </c>
      <c r="R2" t="e">
        <f>IF(P2=Q2,5,6)</f>
        <v>#VALUE!</v>
      </c>
      <c r="AA2" t="s">
        <v>240</v>
      </c>
      <c r="AB2">
        <v>96</v>
      </c>
    </row>
    <row r="3" spans="1:28" x14ac:dyDescent="0.25">
      <c r="A3" s="7" t="s">
        <v>10</v>
      </c>
      <c r="B3" s="7" t="s">
        <v>13</v>
      </c>
      <c r="C3" s="8">
        <v>43</v>
      </c>
      <c r="D3" s="9">
        <v>59</v>
      </c>
      <c r="E3" s="10">
        <v>61</v>
      </c>
      <c r="F3" s="13">
        <v>75</v>
      </c>
      <c r="G3" s="13">
        <v>76</v>
      </c>
      <c r="H3" s="13">
        <v>79</v>
      </c>
      <c r="I3" s="13">
        <v>79</v>
      </c>
      <c r="J3" s="12">
        <v>8</v>
      </c>
      <c r="K3" s="23" t="s">
        <v>110</v>
      </c>
      <c r="L3">
        <f t="shared" ref="L3:L66" si="0">AVERAGE(D3:E3)</f>
        <v>60</v>
      </c>
      <c r="M3">
        <f t="shared" ref="M3:M66" si="1">AVERAGE(F3:I3)</f>
        <v>77.25</v>
      </c>
      <c r="N3">
        <f t="shared" ref="N3:N66" si="2">E3-D3</f>
        <v>2</v>
      </c>
      <c r="O3">
        <f t="shared" ref="O3:O66" si="3">I3-F3</f>
        <v>4</v>
      </c>
      <c r="P3">
        <f t="shared" ref="P3:P36" si="4">IF(N3&gt;5.65,1,2)</f>
        <v>2</v>
      </c>
      <c r="Q3">
        <f t="shared" ref="Q3:Q66" si="5">IF(O3&gt;4.46,1,2)</f>
        <v>2</v>
      </c>
      <c r="R3">
        <f t="shared" ref="R3:R66" si="6">IF(P3=Q3,5,6)</f>
        <v>5</v>
      </c>
      <c r="AA3" t="s">
        <v>241</v>
      </c>
      <c r="AB3">
        <v>113</v>
      </c>
    </row>
    <row r="4" spans="1:28" x14ac:dyDescent="0.25">
      <c r="A4" s="7" t="s">
        <v>10</v>
      </c>
      <c r="B4" s="7" t="s">
        <v>14</v>
      </c>
      <c r="C4" s="8">
        <v>28</v>
      </c>
      <c r="D4" s="9">
        <v>43</v>
      </c>
      <c r="E4" s="10">
        <v>46</v>
      </c>
      <c r="F4" s="13">
        <v>57</v>
      </c>
      <c r="G4" s="13">
        <v>59</v>
      </c>
      <c r="H4" s="13">
        <v>60</v>
      </c>
      <c r="I4" s="13">
        <v>60</v>
      </c>
      <c r="J4" s="12">
        <v>10</v>
      </c>
      <c r="K4" s="23" t="s">
        <v>110</v>
      </c>
      <c r="L4">
        <f t="shared" si="0"/>
        <v>44.5</v>
      </c>
      <c r="M4">
        <f t="shared" si="1"/>
        <v>59</v>
      </c>
      <c r="N4">
        <f t="shared" si="2"/>
        <v>3</v>
      </c>
      <c r="O4">
        <f t="shared" si="3"/>
        <v>3</v>
      </c>
      <c r="P4">
        <f t="shared" si="4"/>
        <v>2</v>
      </c>
      <c r="Q4">
        <f t="shared" si="5"/>
        <v>2</v>
      </c>
      <c r="R4">
        <f t="shared" si="6"/>
        <v>5</v>
      </c>
      <c r="AA4" t="s">
        <v>242</v>
      </c>
      <c r="AB4">
        <v>104</v>
      </c>
    </row>
    <row r="5" spans="1:28" x14ac:dyDescent="0.25">
      <c r="A5" s="7" t="s">
        <v>10</v>
      </c>
      <c r="B5" s="7" t="s">
        <v>15</v>
      </c>
      <c r="C5" s="8">
        <v>82</v>
      </c>
      <c r="D5" s="9" t="s">
        <v>12</v>
      </c>
      <c r="E5" s="10" t="s">
        <v>12</v>
      </c>
      <c r="F5" s="13" t="s">
        <v>12</v>
      </c>
      <c r="G5" s="13" t="s">
        <v>12</v>
      </c>
      <c r="H5" s="13" t="s">
        <v>12</v>
      </c>
      <c r="I5" s="13" t="s">
        <v>12</v>
      </c>
      <c r="J5" s="12">
        <v>2</v>
      </c>
      <c r="K5" s="23" t="s">
        <v>110</v>
      </c>
      <c r="L5" t="e">
        <f t="shared" si="0"/>
        <v>#DIV/0!</v>
      </c>
      <c r="M5" t="e">
        <f t="shared" si="1"/>
        <v>#DIV/0!</v>
      </c>
      <c r="N5" t="e">
        <f t="shared" si="2"/>
        <v>#VALUE!</v>
      </c>
      <c r="O5" t="e">
        <f t="shared" si="3"/>
        <v>#VALUE!</v>
      </c>
      <c r="P5" t="e">
        <f t="shared" si="4"/>
        <v>#VALUE!</v>
      </c>
      <c r="Q5" t="e">
        <f t="shared" si="5"/>
        <v>#VALUE!</v>
      </c>
      <c r="R5" t="e">
        <f t="shared" si="6"/>
        <v>#VALUE!</v>
      </c>
      <c r="AA5" t="s">
        <v>243</v>
      </c>
      <c r="AB5">
        <v>106</v>
      </c>
    </row>
    <row r="6" spans="1:28" x14ac:dyDescent="0.25">
      <c r="A6" s="7" t="s">
        <v>10</v>
      </c>
      <c r="B6" s="7" t="s">
        <v>16</v>
      </c>
      <c r="C6" s="8">
        <v>93</v>
      </c>
      <c r="D6" s="9" t="s">
        <v>12</v>
      </c>
      <c r="E6" s="10" t="s">
        <v>12</v>
      </c>
      <c r="F6" s="13" t="s">
        <v>12</v>
      </c>
      <c r="G6" s="13" t="s">
        <v>12</v>
      </c>
      <c r="H6" s="13" t="s">
        <v>12</v>
      </c>
      <c r="I6" s="13" t="s">
        <v>12</v>
      </c>
      <c r="J6" s="12">
        <v>2</v>
      </c>
      <c r="K6" s="23" t="s">
        <v>110</v>
      </c>
      <c r="L6" t="e">
        <f t="shared" si="0"/>
        <v>#DIV/0!</v>
      </c>
      <c r="M6" t="e">
        <f t="shared" si="1"/>
        <v>#DIV/0!</v>
      </c>
      <c r="N6" t="e">
        <f t="shared" si="2"/>
        <v>#VALUE!</v>
      </c>
      <c r="O6" t="e">
        <f t="shared" si="3"/>
        <v>#VALUE!</v>
      </c>
      <c r="P6" t="e">
        <f t="shared" si="4"/>
        <v>#VALUE!</v>
      </c>
      <c r="Q6" t="e">
        <f t="shared" si="5"/>
        <v>#VALUE!</v>
      </c>
      <c r="R6" t="e">
        <f t="shared" si="6"/>
        <v>#VALUE!</v>
      </c>
      <c r="AA6" t="s">
        <v>244</v>
      </c>
      <c r="AB6">
        <v>96</v>
      </c>
    </row>
    <row r="7" spans="1:28" x14ac:dyDescent="0.25">
      <c r="A7" s="7" t="s">
        <v>10</v>
      </c>
      <c r="B7" s="7" t="s">
        <v>17</v>
      </c>
      <c r="C7" s="8">
        <v>80</v>
      </c>
      <c r="D7" s="9" t="s">
        <v>12</v>
      </c>
      <c r="E7" s="10" t="s">
        <v>12</v>
      </c>
      <c r="F7" s="13" t="s">
        <v>12</v>
      </c>
      <c r="G7" s="13" t="s">
        <v>12</v>
      </c>
      <c r="H7" s="13" t="s">
        <v>12</v>
      </c>
      <c r="I7" s="13" t="s">
        <v>12</v>
      </c>
      <c r="J7" s="12">
        <v>2</v>
      </c>
      <c r="K7" s="23" t="s">
        <v>110</v>
      </c>
      <c r="L7" t="e">
        <f t="shared" si="0"/>
        <v>#DIV/0!</v>
      </c>
      <c r="M7" t="e">
        <f t="shared" si="1"/>
        <v>#DIV/0!</v>
      </c>
      <c r="N7" t="e">
        <f t="shared" si="2"/>
        <v>#VALUE!</v>
      </c>
      <c r="O7" t="e">
        <f t="shared" si="3"/>
        <v>#VALUE!</v>
      </c>
      <c r="P7" t="e">
        <f t="shared" si="4"/>
        <v>#VALUE!</v>
      </c>
      <c r="Q7" t="e">
        <f t="shared" si="5"/>
        <v>#VALUE!</v>
      </c>
      <c r="R7" t="e">
        <f t="shared" si="6"/>
        <v>#VALUE!</v>
      </c>
      <c r="AA7" t="s">
        <v>245</v>
      </c>
      <c r="AB7">
        <v>105</v>
      </c>
    </row>
    <row r="8" spans="1:28" x14ac:dyDescent="0.25">
      <c r="A8" s="7" t="s">
        <v>10</v>
      </c>
      <c r="B8" s="7" t="s">
        <v>18</v>
      </c>
      <c r="C8" s="8">
        <v>49</v>
      </c>
      <c r="D8" s="9">
        <v>64</v>
      </c>
      <c r="E8" s="10">
        <v>65</v>
      </c>
      <c r="F8" s="13">
        <v>78</v>
      </c>
      <c r="G8" s="13">
        <v>78</v>
      </c>
      <c r="H8" s="13">
        <v>80</v>
      </c>
      <c r="I8" s="13">
        <v>81</v>
      </c>
      <c r="J8" s="12">
        <v>11</v>
      </c>
      <c r="K8" s="23" t="s">
        <v>110</v>
      </c>
      <c r="L8">
        <f t="shared" si="0"/>
        <v>64.5</v>
      </c>
      <c r="M8">
        <f t="shared" si="1"/>
        <v>79.25</v>
      </c>
      <c r="N8">
        <f t="shared" si="2"/>
        <v>1</v>
      </c>
      <c r="O8">
        <f t="shared" si="3"/>
        <v>3</v>
      </c>
      <c r="P8">
        <f t="shared" si="4"/>
        <v>2</v>
      </c>
      <c r="Q8">
        <f t="shared" si="5"/>
        <v>2</v>
      </c>
      <c r="R8">
        <f t="shared" si="6"/>
        <v>5</v>
      </c>
      <c r="AA8" t="s">
        <v>246</v>
      </c>
      <c r="AB8">
        <v>107</v>
      </c>
    </row>
    <row r="9" spans="1:28" x14ac:dyDescent="0.25">
      <c r="A9" s="7" t="s">
        <v>10</v>
      </c>
      <c r="B9" s="7" t="s">
        <v>19</v>
      </c>
      <c r="C9" s="8" t="s">
        <v>12</v>
      </c>
      <c r="D9" s="9" t="s">
        <v>12</v>
      </c>
      <c r="E9" s="10" t="s">
        <v>12</v>
      </c>
      <c r="F9" s="13" t="s">
        <v>12</v>
      </c>
      <c r="G9" s="13" t="s">
        <v>12</v>
      </c>
      <c r="H9" s="13" t="s">
        <v>12</v>
      </c>
      <c r="I9" s="13" t="s">
        <v>12</v>
      </c>
      <c r="J9" s="12">
        <v>1</v>
      </c>
      <c r="K9" s="23" t="s">
        <v>110</v>
      </c>
      <c r="L9" t="e">
        <f t="shared" si="0"/>
        <v>#DIV/0!</v>
      </c>
      <c r="M9" t="e">
        <f t="shared" si="1"/>
        <v>#DIV/0!</v>
      </c>
      <c r="N9" t="e">
        <f t="shared" si="2"/>
        <v>#VALUE!</v>
      </c>
      <c r="O9" t="e">
        <f t="shared" si="3"/>
        <v>#VALUE!</v>
      </c>
      <c r="P9" t="e">
        <f t="shared" si="4"/>
        <v>#VALUE!</v>
      </c>
      <c r="Q9" t="e">
        <f t="shared" si="5"/>
        <v>#VALUE!</v>
      </c>
      <c r="R9" t="e">
        <f t="shared" si="6"/>
        <v>#VALUE!</v>
      </c>
      <c r="AA9" t="s">
        <v>247</v>
      </c>
      <c r="AB9">
        <v>96</v>
      </c>
    </row>
    <row r="10" spans="1:28" x14ac:dyDescent="0.25">
      <c r="A10" s="7" t="s">
        <v>10</v>
      </c>
      <c r="B10" s="7" t="s">
        <v>20</v>
      </c>
      <c r="C10" s="8">
        <v>69</v>
      </c>
      <c r="D10" s="9">
        <v>87</v>
      </c>
      <c r="E10" s="10">
        <v>87</v>
      </c>
      <c r="F10" s="13" t="s">
        <v>12</v>
      </c>
      <c r="G10" s="13" t="s">
        <v>12</v>
      </c>
      <c r="H10" s="13" t="s">
        <v>12</v>
      </c>
      <c r="I10" s="13" t="s">
        <v>12</v>
      </c>
      <c r="J10" s="12">
        <v>4</v>
      </c>
      <c r="K10" s="23" t="s">
        <v>110</v>
      </c>
      <c r="L10">
        <f t="shared" si="0"/>
        <v>87</v>
      </c>
      <c r="M10" t="e">
        <f t="shared" si="1"/>
        <v>#DIV/0!</v>
      </c>
      <c r="N10">
        <f t="shared" si="2"/>
        <v>0</v>
      </c>
      <c r="O10" t="e">
        <f t="shared" si="3"/>
        <v>#VALUE!</v>
      </c>
      <c r="P10">
        <f t="shared" si="4"/>
        <v>2</v>
      </c>
      <c r="Q10" t="e">
        <f t="shared" si="5"/>
        <v>#VALUE!</v>
      </c>
      <c r="R10" t="e">
        <f t="shared" si="6"/>
        <v>#VALUE!</v>
      </c>
    </row>
    <row r="11" spans="1:28" x14ac:dyDescent="0.25">
      <c r="A11" s="7" t="s">
        <v>10</v>
      </c>
      <c r="B11" s="7" t="s">
        <v>21</v>
      </c>
      <c r="C11" s="8">
        <v>43</v>
      </c>
      <c r="D11" s="9">
        <v>61</v>
      </c>
      <c r="E11" s="10">
        <v>61</v>
      </c>
      <c r="F11" s="13">
        <v>77</v>
      </c>
      <c r="G11" s="13">
        <v>79</v>
      </c>
      <c r="H11" s="13">
        <v>79</v>
      </c>
      <c r="I11" s="13">
        <v>80</v>
      </c>
      <c r="J11" s="12">
        <v>9</v>
      </c>
      <c r="K11" s="23" t="s">
        <v>110</v>
      </c>
      <c r="L11">
        <f t="shared" si="0"/>
        <v>61</v>
      </c>
      <c r="M11">
        <f t="shared" si="1"/>
        <v>78.75</v>
      </c>
      <c r="N11">
        <f t="shared" si="2"/>
        <v>0</v>
      </c>
      <c r="O11">
        <f t="shared" si="3"/>
        <v>3</v>
      </c>
      <c r="P11">
        <f t="shared" si="4"/>
        <v>2</v>
      </c>
      <c r="Q11">
        <f t="shared" si="5"/>
        <v>2</v>
      </c>
      <c r="R11">
        <f t="shared" si="6"/>
        <v>5</v>
      </c>
    </row>
    <row r="12" spans="1:28" x14ac:dyDescent="0.25">
      <c r="A12" s="7" t="s">
        <v>10</v>
      </c>
      <c r="B12" s="7" t="s">
        <v>22</v>
      </c>
      <c r="C12" s="8">
        <v>68</v>
      </c>
      <c r="D12" s="9">
        <v>84</v>
      </c>
      <c r="E12" s="10">
        <v>91</v>
      </c>
      <c r="F12" s="13" t="s">
        <v>12</v>
      </c>
      <c r="G12" s="13" t="s">
        <v>12</v>
      </c>
      <c r="H12" s="13" t="s">
        <v>12</v>
      </c>
      <c r="I12" s="13" t="s">
        <v>12</v>
      </c>
      <c r="J12" s="12">
        <v>4</v>
      </c>
      <c r="K12" s="23" t="s">
        <v>110</v>
      </c>
      <c r="L12">
        <f t="shared" si="0"/>
        <v>87.5</v>
      </c>
      <c r="M12" t="e">
        <f t="shared" si="1"/>
        <v>#DIV/0!</v>
      </c>
      <c r="N12">
        <f t="shared" si="2"/>
        <v>7</v>
      </c>
      <c r="O12" t="e">
        <f t="shared" si="3"/>
        <v>#VALUE!</v>
      </c>
      <c r="P12">
        <f t="shared" si="4"/>
        <v>1</v>
      </c>
      <c r="Q12" t="e">
        <f t="shared" si="5"/>
        <v>#VALUE!</v>
      </c>
      <c r="R12" t="e">
        <f t="shared" si="6"/>
        <v>#VALUE!</v>
      </c>
    </row>
    <row r="13" spans="1:28" x14ac:dyDescent="0.25">
      <c r="A13" s="7" t="s">
        <v>10</v>
      </c>
      <c r="B13" s="7" t="s">
        <v>23</v>
      </c>
      <c r="C13" s="8">
        <v>71</v>
      </c>
      <c r="D13" s="9">
        <v>85</v>
      </c>
      <c r="E13" s="10">
        <v>85</v>
      </c>
      <c r="F13" s="13" t="s">
        <v>12</v>
      </c>
      <c r="G13" s="13" t="s">
        <v>12</v>
      </c>
      <c r="H13" s="13" t="s">
        <v>12</v>
      </c>
      <c r="I13" s="13" t="s">
        <v>12</v>
      </c>
      <c r="J13" s="12">
        <v>4</v>
      </c>
      <c r="K13" s="23" t="s">
        <v>110</v>
      </c>
      <c r="L13">
        <f t="shared" si="0"/>
        <v>85</v>
      </c>
      <c r="M13" t="e">
        <f t="shared" si="1"/>
        <v>#DIV/0!</v>
      </c>
      <c r="N13">
        <f t="shared" si="2"/>
        <v>0</v>
      </c>
      <c r="O13" t="e">
        <f t="shared" si="3"/>
        <v>#VALUE!</v>
      </c>
      <c r="P13">
        <f t="shared" si="4"/>
        <v>2</v>
      </c>
      <c r="Q13" t="e">
        <f t="shared" si="5"/>
        <v>#VALUE!</v>
      </c>
      <c r="R13" t="e">
        <f t="shared" si="6"/>
        <v>#VALUE!</v>
      </c>
    </row>
    <row r="14" spans="1:28" x14ac:dyDescent="0.25">
      <c r="A14" s="7" t="s">
        <v>10</v>
      </c>
      <c r="B14" s="7" t="s">
        <v>24</v>
      </c>
      <c r="C14" s="8">
        <v>46</v>
      </c>
      <c r="D14" s="9">
        <v>61</v>
      </c>
      <c r="E14" s="10">
        <v>63</v>
      </c>
      <c r="F14" s="13">
        <v>76</v>
      </c>
      <c r="G14" s="13">
        <v>77</v>
      </c>
      <c r="H14" s="13">
        <v>79</v>
      </c>
      <c r="I14" s="13">
        <v>83</v>
      </c>
      <c r="J14" s="12">
        <v>12</v>
      </c>
      <c r="K14" s="23" t="s">
        <v>110</v>
      </c>
      <c r="L14">
        <f t="shared" si="0"/>
        <v>62</v>
      </c>
      <c r="M14">
        <f t="shared" si="1"/>
        <v>78.75</v>
      </c>
      <c r="N14">
        <f t="shared" si="2"/>
        <v>2</v>
      </c>
      <c r="O14">
        <f t="shared" si="3"/>
        <v>7</v>
      </c>
      <c r="P14">
        <f t="shared" si="4"/>
        <v>2</v>
      </c>
      <c r="Q14">
        <f t="shared" si="5"/>
        <v>1</v>
      </c>
      <c r="R14">
        <f t="shared" si="6"/>
        <v>6</v>
      </c>
    </row>
    <row r="15" spans="1:28" x14ac:dyDescent="0.25">
      <c r="A15" s="7" t="s">
        <v>10</v>
      </c>
      <c r="B15" s="7" t="s">
        <v>25</v>
      </c>
      <c r="C15" s="8">
        <v>76</v>
      </c>
      <c r="D15" s="9" t="s">
        <v>12</v>
      </c>
      <c r="E15" s="10" t="s">
        <v>12</v>
      </c>
      <c r="F15" s="13" t="s">
        <v>12</v>
      </c>
      <c r="G15" s="13" t="s">
        <v>12</v>
      </c>
      <c r="H15" s="13" t="s">
        <v>12</v>
      </c>
      <c r="I15" s="13" t="s">
        <v>12</v>
      </c>
      <c r="J15" s="12">
        <v>2</v>
      </c>
      <c r="K15" s="23" t="s">
        <v>110</v>
      </c>
      <c r="L15" t="e">
        <f t="shared" si="0"/>
        <v>#DIV/0!</v>
      </c>
      <c r="M15" t="e">
        <f t="shared" si="1"/>
        <v>#DIV/0!</v>
      </c>
      <c r="N15" t="e">
        <f t="shared" si="2"/>
        <v>#VALUE!</v>
      </c>
      <c r="O15" t="e">
        <f t="shared" si="3"/>
        <v>#VALUE!</v>
      </c>
      <c r="P15" t="e">
        <f t="shared" si="4"/>
        <v>#VALUE!</v>
      </c>
      <c r="Q15" t="e">
        <f t="shared" si="5"/>
        <v>#VALUE!</v>
      </c>
      <c r="R15" t="e">
        <f t="shared" si="6"/>
        <v>#VALUE!</v>
      </c>
    </row>
    <row r="16" spans="1:28" x14ac:dyDescent="0.25">
      <c r="A16" s="7" t="s">
        <v>10</v>
      </c>
      <c r="B16" s="7" t="s">
        <v>26</v>
      </c>
      <c r="C16" s="8">
        <v>31</v>
      </c>
      <c r="D16" s="9">
        <v>51</v>
      </c>
      <c r="E16" s="10">
        <v>53</v>
      </c>
      <c r="F16" s="13">
        <v>66</v>
      </c>
      <c r="G16" s="13">
        <v>67</v>
      </c>
      <c r="H16" s="13">
        <v>70</v>
      </c>
      <c r="I16" s="13">
        <v>72</v>
      </c>
      <c r="J16" s="12">
        <v>14</v>
      </c>
      <c r="K16" s="23" t="s">
        <v>110</v>
      </c>
      <c r="L16">
        <f t="shared" si="0"/>
        <v>52</v>
      </c>
      <c r="M16">
        <f t="shared" si="1"/>
        <v>68.75</v>
      </c>
      <c r="N16">
        <f t="shared" si="2"/>
        <v>2</v>
      </c>
      <c r="O16">
        <f t="shared" si="3"/>
        <v>6</v>
      </c>
      <c r="P16">
        <f t="shared" si="4"/>
        <v>2</v>
      </c>
      <c r="Q16">
        <f t="shared" si="5"/>
        <v>1</v>
      </c>
      <c r="R16">
        <f t="shared" si="6"/>
        <v>6</v>
      </c>
    </row>
    <row r="17" spans="1:18" x14ac:dyDescent="0.25">
      <c r="A17" s="7" t="s">
        <v>10</v>
      </c>
      <c r="B17" s="7" t="s">
        <v>27</v>
      </c>
      <c r="C17" s="8">
        <v>45</v>
      </c>
      <c r="D17" s="9">
        <v>58</v>
      </c>
      <c r="E17" s="10">
        <v>59</v>
      </c>
      <c r="F17" s="13">
        <v>70</v>
      </c>
      <c r="G17" s="13">
        <v>70</v>
      </c>
      <c r="H17" s="13">
        <v>70</v>
      </c>
      <c r="I17" s="13">
        <v>71</v>
      </c>
      <c r="J17" s="12">
        <v>26</v>
      </c>
      <c r="K17" s="23" t="s">
        <v>110</v>
      </c>
      <c r="L17">
        <f t="shared" si="0"/>
        <v>58.5</v>
      </c>
      <c r="M17">
        <f t="shared" si="1"/>
        <v>70.25</v>
      </c>
      <c r="N17">
        <f t="shared" si="2"/>
        <v>1</v>
      </c>
      <c r="O17">
        <f t="shared" si="3"/>
        <v>1</v>
      </c>
      <c r="P17">
        <f t="shared" si="4"/>
        <v>2</v>
      </c>
      <c r="Q17">
        <f t="shared" si="5"/>
        <v>2</v>
      </c>
      <c r="R17">
        <f t="shared" si="6"/>
        <v>5</v>
      </c>
    </row>
    <row r="18" spans="1:18" x14ac:dyDescent="0.25">
      <c r="A18" s="7" t="s">
        <v>10</v>
      </c>
      <c r="B18" s="7" t="s">
        <v>28</v>
      </c>
      <c r="C18" s="8">
        <v>41</v>
      </c>
      <c r="D18" s="9">
        <v>58</v>
      </c>
      <c r="E18" s="10">
        <v>60</v>
      </c>
      <c r="F18" s="13">
        <v>75</v>
      </c>
      <c r="G18" s="13">
        <v>77</v>
      </c>
      <c r="H18" s="13">
        <v>82</v>
      </c>
      <c r="I18" s="13">
        <v>86</v>
      </c>
      <c r="J18" s="12">
        <v>10</v>
      </c>
      <c r="K18" s="23" t="s">
        <v>110</v>
      </c>
      <c r="L18">
        <f t="shared" si="0"/>
        <v>59</v>
      </c>
      <c r="M18">
        <f t="shared" si="1"/>
        <v>80</v>
      </c>
      <c r="N18">
        <f t="shared" si="2"/>
        <v>2</v>
      </c>
      <c r="O18">
        <f t="shared" si="3"/>
        <v>11</v>
      </c>
      <c r="P18">
        <f t="shared" si="4"/>
        <v>2</v>
      </c>
      <c r="Q18">
        <f t="shared" si="5"/>
        <v>1</v>
      </c>
      <c r="R18">
        <f t="shared" si="6"/>
        <v>6</v>
      </c>
    </row>
    <row r="19" spans="1:18" x14ac:dyDescent="0.25">
      <c r="A19" s="7" t="s">
        <v>10</v>
      </c>
      <c r="B19" s="7" t="s">
        <v>29</v>
      </c>
      <c r="C19" s="8">
        <v>61</v>
      </c>
      <c r="D19" s="9">
        <v>75</v>
      </c>
      <c r="E19" s="10">
        <v>75</v>
      </c>
      <c r="F19" s="13" t="s">
        <v>12</v>
      </c>
      <c r="G19" s="13" t="s">
        <v>12</v>
      </c>
      <c r="H19" s="13" t="s">
        <v>12</v>
      </c>
      <c r="I19" s="13" t="s">
        <v>12</v>
      </c>
      <c r="J19" s="12">
        <v>6</v>
      </c>
      <c r="K19" s="23" t="s">
        <v>110</v>
      </c>
      <c r="L19">
        <f t="shared" si="0"/>
        <v>75</v>
      </c>
      <c r="M19" t="e">
        <f t="shared" si="1"/>
        <v>#DIV/0!</v>
      </c>
      <c r="N19">
        <f t="shared" si="2"/>
        <v>0</v>
      </c>
      <c r="O19" t="e">
        <f t="shared" si="3"/>
        <v>#VALUE!</v>
      </c>
      <c r="P19">
        <f t="shared" si="4"/>
        <v>2</v>
      </c>
      <c r="Q19" t="e">
        <f t="shared" si="5"/>
        <v>#VALUE!</v>
      </c>
      <c r="R19" t="e">
        <f t="shared" si="6"/>
        <v>#VALUE!</v>
      </c>
    </row>
    <row r="20" spans="1:18" x14ac:dyDescent="0.25">
      <c r="A20" s="7" t="s">
        <v>10</v>
      </c>
      <c r="B20" s="7" t="s">
        <v>30</v>
      </c>
      <c r="C20" s="8" t="s">
        <v>12</v>
      </c>
      <c r="D20" s="9" t="s">
        <v>12</v>
      </c>
      <c r="E20" s="10" t="s">
        <v>12</v>
      </c>
      <c r="F20" s="13" t="s">
        <v>12</v>
      </c>
      <c r="G20" s="13" t="s">
        <v>12</v>
      </c>
      <c r="H20" s="13" t="s">
        <v>12</v>
      </c>
      <c r="I20" s="13" t="s">
        <v>12</v>
      </c>
      <c r="J20" s="12">
        <v>1</v>
      </c>
      <c r="K20" s="23" t="s">
        <v>110</v>
      </c>
      <c r="L20" t="e">
        <f t="shared" si="0"/>
        <v>#DIV/0!</v>
      </c>
      <c r="M20" t="e">
        <f t="shared" si="1"/>
        <v>#DIV/0!</v>
      </c>
      <c r="N20" t="e">
        <f t="shared" si="2"/>
        <v>#VALUE!</v>
      </c>
      <c r="O20" t="e">
        <f t="shared" si="3"/>
        <v>#VALUE!</v>
      </c>
      <c r="P20" t="e">
        <f t="shared" si="4"/>
        <v>#VALUE!</v>
      </c>
      <c r="Q20" t="e">
        <f t="shared" si="5"/>
        <v>#VALUE!</v>
      </c>
      <c r="R20" t="e">
        <f t="shared" si="6"/>
        <v>#VALUE!</v>
      </c>
    </row>
    <row r="21" spans="1:18" x14ac:dyDescent="0.25">
      <c r="A21" s="7" t="s">
        <v>10</v>
      </c>
      <c r="B21" s="7" t="s">
        <v>31</v>
      </c>
      <c r="C21" s="8" t="s">
        <v>12</v>
      </c>
      <c r="D21" s="9" t="s">
        <v>12</v>
      </c>
      <c r="E21" s="10" t="s">
        <v>12</v>
      </c>
      <c r="F21" s="13" t="s">
        <v>12</v>
      </c>
      <c r="G21" s="13" t="s">
        <v>12</v>
      </c>
      <c r="H21" s="13" t="s">
        <v>12</v>
      </c>
      <c r="I21" s="13" t="s">
        <v>12</v>
      </c>
      <c r="J21" s="12">
        <v>1</v>
      </c>
      <c r="K21" s="23" t="s">
        <v>110</v>
      </c>
      <c r="L21" t="e">
        <f t="shared" si="0"/>
        <v>#DIV/0!</v>
      </c>
      <c r="M21" t="e">
        <f t="shared" si="1"/>
        <v>#DIV/0!</v>
      </c>
      <c r="N21" t="e">
        <f t="shared" si="2"/>
        <v>#VALUE!</v>
      </c>
      <c r="O21" t="e">
        <f t="shared" si="3"/>
        <v>#VALUE!</v>
      </c>
      <c r="P21" t="e">
        <f t="shared" si="4"/>
        <v>#VALUE!</v>
      </c>
      <c r="Q21" t="e">
        <f t="shared" si="5"/>
        <v>#VALUE!</v>
      </c>
      <c r="R21" t="e">
        <f t="shared" si="6"/>
        <v>#VALUE!</v>
      </c>
    </row>
    <row r="22" spans="1:18" x14ac:dyDescent="0.25">
      <c r="A22" s="7" t="s">
        <v>10</v>
      </c>
      <c r="B22" s="7" t="s">
        <v>32</v>
      </c>
      <c r="C22" s="8">
        <v>84</v>
      </c>
      <c r="D22" s="9" t="s">
        <v>12</v>
      </c>
      <c r="E22" s="10" t="s">
        <v>12</v>
      </c>
      <c r="F22" s="13" t="s">
        <v>12</v>
      </c>
      <c r="G22" s="13" t="s">
        <v>12</v>
      </c>
      <c r="H22" s="13" t="s">
        <v>12</v>
      </c>
      <c r="I22" s="13" t="s">
        <v>12</v>
      </c>
      <c r="J22" s="12">
        <v>2</v>
      </c>
      <c r="K22" s="23" t="s">
        <v>110</v>
      </c>
      <c r="L22" t="e">
        <f t="shared" si="0"/>
        <v>#DIV/0!</v>
      </c>
      <c r="M22" t="e">
        <f t="shared" si="1"/>
        <v>#DIV/0!</v>
      </c>
      <c r="N22" t="e">
        <f t="shared" si="2"/>
        <v>#VALUE!</v>
      </c>
      <c r="O22" t="e">
        <f t="shared" si="3"/>
        <v>#VALUE!</v>
      </c>
      <c r="P22" t="e">
        <f t="shared" si="4"/>
        <v>#VALUE!</v>
      </c>
      <c r="Q22" t="e">
        <f t="shared" si="5"/>
        <v>#VALUE!</v>
      </c>
      <c r="R22" t="e">
        <f t="shared" si="6"/>
        <v>#VALUE!</v>
      </c>
    </row>
    <row r="23" spans="1:18" x14ac:dyDescent="0.25">
      <c r="A23" s="7" t="s">
        <v>10</v>
      </c>
      <c r="B23" s="7" t="s">
        <v>33</v>
      </c>
      <c r="C23" s="8">
        <v>38</v>
      </c>
      <c r="D23" s="9">
        <v>55</v>
      </c>
      <c r="E23" s="10">
        <v>56</v>
      </c>
      <c r="F23" s="13" t="s">
        <v>12</v>
      </c>
      <c r="G23" s="13" t="s">
        <v>12</v>
      </c>
      <c r="H23" s="13" t="s">
        <v>12</v>
      </c>
      <c r="I23" s="13" t="s">
        <v>12</v>
      </c>
      <c r="J23" s="12">
        <v>12</v>
      </c>
      <c r="K23" s="23" t="s">
        <v>110</v>
      </c>
      <c r="L23">
        <f t="shared" si="0"/>
        <v>55.5</v>
      </c>
      <c r="M23" t="e">
        <f t="shared" si="1"/>
        <v>#DIV/0!</v>
      </c>
      <c r="N23">
        <f t="shared" si="2"/>
        <v>1</v>
      </c>
      <c r="O23" t="e">
        <f t="shared" si="3"/>
        <v>#VALUE!</v>
      </c>
      <c r="P23">
        <f t="shared" si="4"/>
        <v>2</v>
      </c>
      <c r="Q23" t="e">
        <f t="shared" si="5"/>
        <v>#VALUE!</v>
      </c>
      <c r="R23" t="e">
        <f t="shared" si="6"/>
        <v>#VALUE!</v>
      </c>
    </row>
    <row r="24" spans="1:18" x14ac:dyDescent="0.25">
      <c r="A24" s="7" t="s">
        <v>10</v>
      </c>
      <c r="B24" s="7" t="s">
        <v>34</v>
      </c>
      <c r="C24" s="8">
        <v>73</v>
      </c>
      <c r="D24" s="9">
        <v>92</v>
      </c>
      <c r="E24" s="10" t="s">
        <v>12</v>
      </c>
      <c r="F24" s="13" t="s">
        <v>12</v>
      </c>
      <c r="G24" s="13" t="s">
        <v>12</v>
      </c>
      <c r="H24" s="13" t="s">
        <v>12</v>
      </c>
      <c r="I24" s="13" t="s">
        <v>12</v>
      </c>
      <c r="J24" s="12">
        <v>3</v>
      </c>
      <c r="K24" s="23" t="s">
        <v>110</v>
      </c>
      <c r="L24">
        <f t="shared" si="0"/>
        <v>92</v>
      </c>
      <c r="M24" t="e">
        <f t="shared" si="1"/>
        <v>#DIV/0!</v>
      </c>
      <c r="N24" t="e">
        <f t="shared" si="2"/>
        <v>#VALUE!</v>
      </c>
      <c r="O24" t="e">
        <f t="shared" si="3"/>
        <v>#VALUE!</v>
      </c>
      <c r="P24" t="e">
        <f t="shared" si="4"/>
        <v>#VALUE!</v>
      </c>
      <c r="Q24" t="e">
        <f t="shared" si="5"/>
        <v>#VALUE!</v>
      </c>
      <c r="R24" t="e">
        <f t="shared" si="6"/>
        <v>#VALUE!</v>
      </c>
    </row>
    <row r="25" spans="1:18" x14ac:dyDescent="0.25">
      <c r="A25" s="7" t="s">
        <v>10</v>
      </c>
      <c r="B25" s="7" t="s">
        <v>35</v>
      </c>
      <c r="C25" s="8">
        <v>81</v>
      </c>
      <c r="D25" s="9" t="s">
        <v>12</v>
      </c>
      <c r="E25" s="10" t="s">
        <v>12</v>
      </c>
      <c r="F25" s="13" t="s">
        <v>12</v>
      </c>
      <c r="G25" s="13" t="s">
        <v>12</v>
      </c>
      <c r="H25" s="13" t="s">
        <v>12</v>
      </c>
      <c r="I25" s="13" t="s">
        <v>12</v>
      </c>
      <c r="J25" s="12">
        <v>2</v>
      </c>
      <c r="K25" s="23" t="s">
        <v>110</v>
      </c>
      <c r="L25" t="e">
        <f t="shared" si="0"/>
        <v>#DIV/0!</v>
      </c>
      <c r="M25" t="e">
        <f t="shared" si="1"/>
        <v>#DIV/0!</v>
      </c>
      <c r="N25" t="e">
        <f t="shared" si="2"/>
        <v>#VALUE!</v>
      </c>
      <c r="O25" t="e">
        <f t="shared" si="3"/>
        <v>#VALUE!</v>
      </c>
      <c r="P25" t="e">
        <f t="shared" si="4"/>
        <v>#VALUE!</v>
      </c>
      <c r="Q25" t="e">
        <f t="shared" si="5"/>
        <v>#VALUE!</v>
      </c>
      <c r="R25" t="e">
        <f t="shared" si="6"/>
        <v>#VALUE!</v>
      </c>
    </row>
    <row r="26" spans="1:18" x14ac:dyDescent="0.25">
      <c r="A26" s="7" t="s">
        <v>10</v>
      </c>
      <c r="B26" s="7" t="s">
        <v>36</v>
      </c>
      <c r="C26" s="8">
        <v>65</v>
      </c>
      <c r="D26" s="9">
        <v>84</v>
      </c>
      <c r="E26" s="10">
        <v>85</v>
      </c>
      <c r="F26" s="13" t="s">
        <v>12</v>
      </c>
      <c r="G26" s="13" t="s">
        <v>12</v>
      </c>
      <c r="H26" s="13" t="s">
        <v>12</v>
      </c>
      <c r="I26" s="13" t="s">
        <v>12</v>
      </c>
      <c r="J26" s="12">
        <v>4</v>
      </c>
      <c r="K26" s="23" t="s">
        <v>110</v>
      </c>
      <c r="L26">
        <f t="shared" si="0"/>
        <v>84.5</v>
      </c>
      <c r="M26" t="e">
        <f t="shared" si="1"/>
        <v>#DIV/0!</v>
      </c>
      <c r="N26">
        <f t="shared" si="2"/>
        <v>1</v>
      </c>
      <c r="O26" t="e">
        <f t="shared" si="3"/>
        <v>#VALUE!</v>
      </c>
      <c r="P26">
        <f t="shared" si="4"/>
        <v>2</v>
      </c>
      <c r="Q26" t="e">
        <f t="shared" si="5"/>
        <v>#VALUE!</v>
      </c>
      <c r="R26" t="e">
        <f t="shared" si="6"/>
        <v>#VALUE!</v>
      </c>
    </row>
    <row r="27" spans="1:18" x14ac:dyDescent="0.25">
      <c r="A27" s="7" t="s">
        <v>10</v>
      </c>
      <c r="B27" s="7" t="s">
        <v>37</v>
      </c>
      <c r="C27" s="8">
        <v>64</v>
      </c>
      <c r="D27" s="9">
        <v>77</v>
      </c>
      <c r="E27" s="10">
        <v>77</v>
      </c>
      <c r="F27" s="13">
        <v>90</v>
      </c>
      <c r="G27" s="13">
        <v>90</v>
      </c>
      <c r="H27" s="13">
        <v>90</v>
      </c>
      <c r="I27" s="13">
        <v>91</v>
      </c>
      <c r="J27" s="12">
        <v>8</v>
      </c>
      <c r="K27" s="23" t="s">
        <v>110</v>
      </c>
      <c r="L27">
        <f t="shared" si="0"/>
        <v>77</v>
      </c>
      <c r="M27">
        <f t="shared" si="1"/>
        <v>90.25</v>
      </c>
      <c r="N27">
        <f t="shared" si="2"/>
        <v>0</v>
      </c>
      <c r="O27">
        <f t="shared" si="3"/>
        <v>1</v>
      </c>
      <c r="P27">
        <f t="shared" si="4"/>
        <v>2</v>
      </c>
      <c r="Q27">
        <f t="shared" si="5"/>
        <v>2</v>
      </c>
      <c r="R27">
        <f t="shared" si="6"/>
        <v>5</v>
      </c>
    </row>
    <row r="28" spans="1:18" x14ac:dyDescent="0.25">
      <c r="A28" s="7" t="s">
        <v>10</v>
      </c>
      <c r="B28" s="7" t="s">
        <v>38</v>
      </c>
      <c r="C28" s="8">
        <v>52</v>
      </c>
      <c r="D28" s="9">
        <v>69</v>
      </c>
      <c r="E28" s="10">
        <v>70</v>
      </c>
      <c r="F28" s="13" t="s">
        <v>12</v>
      </c>
      <c r="G28" s="13" t="s">
        <v>12</v>
      </c>
      <c r="H28" s="13" t="s">
        <v>12</v>
      </c>
      <c r="I28" s="13" t="s">
        <v>12</v>
      </c>
      <c r="J28" s="12">
        <v>9</v>
      </c>
      <c r="K28" s="23" t="s">
        <v>110</v>
      </c>
      <c r="L28">
        <f t="shared" si="0"/>
        <v>69.5</v>
      </c>
      <c r="M28" t="e">
        <f t="shared" si="1"/>
        <v>#DIV/0!</v>
      </c>
      <c r="N28">
        <f t="shared" si="2"/>
        <v>1</v>
      </c>
      <c r="O28" t="e">
        <f t="shared" si="3"/>
        <v>#VALUE!</v>
      </c>
      <c r="P28">
        <f t="shared" si="4"/>
        <v>2</v>
      </c>
      <c r="Q28" t="e">
        <f t="shared" si="5"/>
        <v>#VALUE!</v>
      </c>
      <c r="R28" t="e">
        <f t="shared" si="6"/>
        <v>#VALUE!</v>
      </c>
    </row>
    <row r="29" spans="1:18" x14ac:dyDescent="0.25">
      <c r="A29" s="7" t="s">
        <v>10</v>
      </c>
      <c r="B29" s="7" t="s">
        <v>39</v>
      </c>
      <c r="C29" s="8">
        <v>56</v>
      </c>
      <c r="D29" s="9">
        <v>71</v>
      </c>
      <c r="E29" s="10">
        <v>71</v>
      </c>
      <c r="F29" s="13">
        <v>83</v>
      </c>
      <c r="G29" s="13">
        <v>84</v>
      </c>
      <c r="H29" s="13">
        <v>85</v>
      </c>
      <c r="I29" s="13">
        <v>85</v>
      </c>
      <c r="J29" s="12">
        <v>9</v>
      </c>
      <c r="K29" s="23" t="s">
        <v>110</v>
      </c>
      <c r="L29">
        <f t="shared" si="0"/>
        <v>71</v>
      </c>
      <c r="M29">
        <f t="shared" si="1"/>
        <v>84.25</v>
      </c>
      <c r="N29">
        <f t="shared" si="2"/>
        <v>0</v>
      </c>
      <c r="O29">
        <f t="shared" si="3"/>
        <v>2</v>
      </c>
      <c r="P29">
        <f t="shared" si="4"/>
        <v>2</v>
      </c>
      <c r="Q29">
        <f t="shared" si="5"/>
        <v>2</v>
      </c>
      <c r="R29">
        <f t="shared" si="6"/>
        <v>5</v>
      </c>
    </row>
    <row r="30" spans="1:18" x14ac:dyDescent="0.25">
      <c r="A30" s="7" t="s">
        <v>10</v>
      </c>
      <c r="B30" s="7" t="s">
        <v>40</v>
      </c>
      <c r="C30" s="8">
        <v>59</v>
      </c>
      <c r="D30" s="9">
        <v>74</v>
      </c>
      <c r="E30" s="10">
        <v>74</v>
      </c>
      <c r="F30" s="13" t="s">
        <v>12</v>
      </c>
      <c r="G30" s="13" t="s">
        <v>12</v>
      </c>
      <c r="H30" s="13" t="s">
        <v>12</v>
      </c>
      <c r="I30" s="13" t="s">
        <v>12</v>
      </c>
      <c r="J30" s="12">
        <v>6</v>
      </c>
      <c r="K30" s="23" t="s">
        <v>110</v>
      </c>
      <c r="L30">
        <f t="shared" si="0"/>
        <v>74</v>
      </c>
      <c r="M30" t="e">
        <f t="shared" si="1"/>
        <v>#DIV/0!</v>
      </c>
      <c r="N30">
        <f t="shared" si="2"/>
        <v>0</v>
      </c>
      <c r="O30" t="e">
        <f t="shared" si="3"/>
        <v>#VALUE!</v>
      </c>
      <c r="P30">
        <f t="shared" si="4"/>
        <v>2</v>
      </c>
      <c r="Q30" t="e">
        <f t="shared" si="5"/>
        <v>#VALUE!</v>
      </c>
      <c r="R30" t="e">
        <f t="shared" si="6"/>
        <v>#VALUE!</v>
      </c>
    </row>
    <row r="31" spans="1:18" x14ac:dyDescent="0.25">
      <c r="A31" s="7" t="s">
        <v>10</v>
      </c>
      <c r="B31" s="7" t="s">
        <v>41</v>
      </c>
      <c r="C31" s="8">
        <v>30</v>
      </c>
      <c r="D31" s="9">
        <v>45</v>
      </c>
      <c r="E31" s="10">
        <v>45</v>
      </c>
      <c r="F31" s="13">
        <v>57</v>
      </c>
      <c r="G31" s="13">
        <v>58</v>
      </c>
      <c r="H31" s="13">
        <v>59</v>
      </c>
      <c r="I31" s="13">
        <v>60</v>
      </c>
      <c r="J31" s="12">
        <v>33</v>
      </c>
      <c r="K31" s="23" t="s">
        <v>110</v>
      </c>
      <c r="L31">
        <f t="shared" si="0"/>
        <v>45</v>
      </c>
      <c r="M31">
        <f t="shared" si="1"/>
        <v>58.5</v>
      </c>
      <c r="N31">
        <f t="shared" si="2"/>
        <v>0</v>
      </c>
      <c r="O31">
        <f t="shared" si="3"/>
        <v>3</v>
      </c>
      <c r="P31">
        <f t="shared" si="4"/>
        <v>2</v>
      </c>
      <c r="Q31">
        <f t="shared" si="5"/>
        <v>2</v>
      </c>
      <c r="R31">
        <f t="shared" si="6"/>
        <v>5</v>
      </c>
    </row>
    <row r="32" spans="1:18" x14ac:dyDescent="0.25">
      <c r="A32" s="7" t="s">
        <v>10</v>
      </c>
      <c r="B32" s="7" t="s">
        <v>42</v>
      </c>
      <c r="C32" s="8">
        <v>81</v>
      </c>
      <c r="D32" s="9" t="s">
        <v>12</v>
      </c>
      <c r="E32" s="10" t="s">
        <v>12</v>
      </c>
      <c r="F32" s="13" t="s">
        <v>12</v>
      </c>
      <c r="G32" s="13" t="s">
        <v>12</v>
      </c>
      <c r="H32" s="13" t="s">
        <v>12</v>
      </c>
      <c r="I32" s="13" t="s">
        <v>12</v>
      </c>
      <c r="J32" s="12">
        <v>2</v>
      </c>
      <c r="K32" s="23" t="s">
        <v>110</v>
      </c>
      <c r="L32" t="e">
        <f t="shared" si="0"/>
        <v>#DIV/0!</v>
      </c>
      <c r="M32" t="e">
        <f t="shared" si="1"/>
        <v>#DIV/0!</v>
      </c>
      <c r="N32" t="e">
        <f t="shared" si="2"/>
        <v>#VALUE!</v>
      </c>
      <c r="O32" t="e">
        <f t="shared" si="3"/>
        <v>#VALUE!</v>
      </c>
      <c r="P32" t="e">
        <f t="shared" si="4"/>
        <v>#VALUE!</v>
      </c>
      <c r="Q32" t="e">
        <f t="shared" si="5"/>
        <v>#VALUE!</v>
      </c>
      <c r="R32" t="e">
        <f t="shared" si="6"/>
        <v>#VALUE!</v>
      </c>
    </row>
    <row r="33" spans="1:18" x14ac:dyDescent="0.25">
      <c r="A33" s="7" t="s">
        <v>10</v>
      </c>
      <c r="B33" s="7" t="s">
        <v>43</v>
      </c>
      <c r="C33" s="8">
        <v>53</v>
      </c>
      <c r="D33" s="9">
        <v>77</v>
      </c>
      <c r="E33" s="10">
        <v>77</v>
      </c>
      <c r="F33" s="13" t="s">
        <v>12</v>
      </c>
      <c r="G33" s="13" t="s">
        <v>12</v>
      </c>
      <c r="H33" s="13" t="s">
        <v>12</v>
      </c>
      <c r="I33" s="13" t="s">
        <v>12</v>
      </c>
      <c r="J33" s="12">
        <v>10</v>
      </c>
      <c r="K33" s="23" t="s">
        <v>110</v>
      </c>
      <c r="L33">
        <f t="shared" si="0"/>
        <v>77</v>
      </c>
      <c r="M33" t="e">
        <f t="shared" si="1"/>
        <v>#DIV/0!</v>
      </c>
      <c r="N33">
        <f t="shared" si="2"/>
        <v>0</v>
      </c>
      <c r="O33" t="e">
        <f t="shared" si="3"/>
        <v>#VALUE!</v>
      </c>
      <c r="P33">
        <f t="shared" si="4"/>
        <v>2</v>
      </c>
      <c r="Q33" t="e">
        <f t="shared" si="5"/>
        <v>#VALUE!</v>
      </c>
      <c r="R33" t="e">
        <f t="shared" si="6"/>
        <v>#VALUE!</v>
      </c>
    </row>
    <row r="34" spans="1:18" x14ac:dyDescent="0.25">
      <c r="A34" s="7" t="s">
        <v>10</v>
      </c>
      <c r="B34" s="7" t="s">
        <v>44</v>
      </c>
      <c r="C34" s="8">
        <v>68</v>
      </c>
      <c r="D34" s="9">
        <v>87</v>
      </c>
      <c r="E34" s="10">
        <v>89</v>
      </c>
      <c r="F34" s="13" t="s">
        <v>12</v>
      </c>
      <c r="G34" s="13" t="s">
        <v>12</v>
      </c>
      <c r="H34" s="13" t="s">
        <v>12</v>
      </c>
      <c r="I34" s="13" t="s">
        <v>12</v>
      </c>
      <c r="J34" s="12">
        <v>4</v>
      </c>
      <c r="K34" s="23" t="s">
        <v>110</v>
      </c>
      <c r="L34">
        <f t="shared" si="0"/>
        <v>88</v>
      </c>
      <c r="M34" t="e">
        <f t="shared" si="1"/>
        <v>#DIV/0!</v>
      </c>
      <c r="N34">
        <f t="shared" si="2"/>
        <v>2</v>
      </c>
      <c r="O34" t="e">
        <f t="shared" si="3"/>
        <v>#VALUE!</v>
      </c>
      <c r="P34">
        <f t="shared" si="4"/>
        <v>2</v>
      </c>
      <c r="Q34" t="e">
        <f t="shared" si="5"/>
        <v>#VALUE!</v>
      </c>
      <c r="R34" t="e">
        <f t="shared" si="6"/>
        <v>#VALUE!</v>
      </c>
    </row>
    <row r="35" spans="1:18" x14ac:dyDescent="0.25">
      <c r="A35" s="7" t="s">
        <v>10</v>
      </c>
      <c r="B35" s="7" t="s">
        <v>45</v>
      </c>
      <c r="C35" s="8">
        <v>41</v>
      </c>
      <c r="D35" s="9">
        <v>56</v>
      </c>
      <c r="E35" s="10">
        <v>57</v>
      </c>
      <c r="F35" s="13" t="s">
        <v>12</v>
      </c>
      <c r="G35" s="13" t="s">
        <v>12</v>
      </c>
      <c r="H35" s="13" t="s">
        <v>12</v>
      </c>
      <c r="I35" s="13" t="s">
        <v>12</v>
      </c>
      <c r="J35" s="12">
        <v>5</v>
      </c>
      <c r="K35" s="23" t="s">
        <v>110</v>
      </c>
      <c r="L35">
        <f t="shared" si="0"/>
        <v>56.5</v>
      </c>
      <c r="M35" t="e">
        <f t="shared" si="1"/>
        <v>#DIV/0!</v>
      </c>
      <c r="N35">
        <f t="shared" si="2"/>
        <v>1</v>
      </c>
      <c r="O35" t="e">
        <f t="shared" si="3"/>
        <v>#VALUE!</v>
      </c>
      <c r="P35">
        <f t="shared" si="4"/>
        <v>2</v>
      </c>
      <c r="Q35" t="e">
        <f t="shared" si="5"/>
        <v>#VALUE!</v>
      </c>
      <c r="R35" t="e">
        <f t="shared" si="6"/>
        <v>#VALUE!</v>
      </c>
    </row>
    <row r="36" spans="1:18" x14ac:dyDescent="0.25">
      <c r="A36" s="7" t="s">
        <v>10</v>
      </c>
      <c r="B36" s="7" t="s">
        <v>46</v>
      </c>
      <c r="C36" s="8">
        <v>46</v>
      </c>
      <c r="D36" s="9">
        <v>64</v>
      </c>
      <c r="E36" s="10">
        <v>65</v>
      </c>
      <c r="F36" s="13">
        <v>85</v>
      </c>
      <c r="G36" s="13">
        <v>86</v>
      </c>
      <c r="H36" s="13">
        <v>86</v>
      </c>
      <c r="I36" s="13">
        <v>87</v>
      </c>
      <c r="J36" s="12">
        <v>8</v>
      </c>
      <c r="K36" s="23" t="s">
        <v>110</v>
      </c>
      <c r="L36">
        <f t="shared" si="0"/>
        <v>64.5</v>
      </c>
      <c r="M36">
        <f t="shared" si="1"/>
        <v>86</v>
      </c>
      <c r="N36">
        <f t="shared" si="2"/>
        <v>1</v>
      </c>
      <c r="O36">
        <f t="shared" si="3"/>
        <v>2</v>
      </c>
      <c r="P36">
        <f t="shared" si="4"/>
        <v>2</v>
      </c>
      <c r="Q36">
        <f t="shared" si="5"/>
        <v>2</v>
      </c>
      <c r="R36">
        <f t="shared" si="6"/>
        <v>5</v>
      </c>
    </row>
    <row r="37" spans="1:18" x14ac:dyDescent="0.25">
      <c r="A37" s="7" t="s">
        <v>47</v>
      </c>
      <c r="B37" s="7" t="s">
        <v>11</v>
      </c>
      <c r="C37" s="8">
        <v>32</v>
      </c>
      <c r="D37" s="9">
        <v>47</v>
      </c>
      <c r="E37" s="10">
        <v>48</v>
      </c>
      <c r="F37" s="13">
        <v>59</v>
      </c>
      <c r="G37" s="13">
        <v>59</v>
      </c>
      <c r="H37" s="13">
        <v>59</v>
      </c>
      <c r="I37" s="13">
        <v>59</v>
      </c>
      <c r="J37" s="12">
        <v>20</v>
      </c>
      <c r="K37" s="23" t="s">
        <v>110</v>
      </c>
      <c r="L37">
        <f t="shared" si="0"/>
        <v>47.5</v>
      </c>
      <c r="M37">
        <f t="shared" si="1"/>
        <v>59</v>
      </c>
      <c r="N37">
        <f t="shared" si="2"/>
        <v>1</v>
      </c>
      <c r="O37">
        <f t="shared" si="3"/>
        <v>0</v>
      </c>
      <c r="P37">
        <f>IF(N37&gt;5.43,1,2)</f>
        <v>2</v>
      </c>
      <c r="Q37">
        <f t="shared" si="5"/>
        <v>2</v>
      </c>
      <c r="R37">
        <f t="shared" si="6"/>
        <v>5</v>
      </c>
    </row>
    <row r="38" spans="1:18" x14ac:dyDescent="0.25">
      <c r="A38" s="7" t="s">
        <v>47</v>
      </c>
      <c r="B38" s="7" t="s">
        <v>17</v>
      </c>
      <c r="C38" s="8">
        <v>38</v>
      </c>
      <c r="D38" s="9">
        <v>53</v>
      </c>
      <c r="E38" s="10">
        <v>53</v>
      </c>
      <c r="F38" s="13">
        <v>66</v>
      </c>
      <c r="G38" s="13">
        <v>67</v>
      </c>
      <c r="H38" s="13">
        <v>67</v>
      </c>
      <c r="I38" s="13">
        <v>68</v>
      </c>
      <c r="J38" s="12">
        <v>21</v>
      </c>
      <c r="K38" s="23" t="s">
        <v>110</v>
      </c>
      <c r="L38">
        <f t="shared" si="0"/>
        <v>53</v>
      </c>
      <c r="M38">
        <f t="shared" si="1"/>
        <v>67</v>
      </c>
      <c r="N38">
        <f t="shared" si="2"/>
        <v>0</v>
      </c>
      <c r="O38">
        <f t="shared" si="3"/>
        <v>2</v>
      </c>
      <c r="P38">
        <f t="shared" ref="P38:P82" si="7">IF(N38&gt;5.43,1,2)</f>
        <v>2</v>
      </c>
      <c r="Q38">
        <f t="shared" si="5"/>
        <v>2</v>
      </c>
      <c r="R38">
        <f t="shared" si="6"/>
        <v>5</v>
      </c>
    </row>
    <row r="39" spans="1:18" x14ac:dyDescent="0.25">
      <c r="A39" s="7" t="s">
        <v>47</v>
      </c>
      <c r="B39" s="7" t="s">
        <v>48</v>
      </c>
      <c r="C39" s="8">
        <v>32</v>
      </c>
      <c r="D39" s="9">
        <v>48</v>
      </c>
      <c r="E39" s="10">
        <v>53</v>
      </c>
      <c r="F39" s="13" t="s">
        <v>12</v>
      </c>
      <c r="G39" s="13" t="s">
        <v>12</v>
      </c>
      <c r="H39" s="13" t="s">
        <v>12</v>
      </c>
      <c r="I39" s="13" t="s">
        <v>12</v>
      </c>
      <c r="J39" s="12">
        <v>28</v>
      </c>
      <c r="K39" s="23" t="s">
        <v>110</v>
      </c>
      <c r="L39">
        <f t="shared" si="0"/>
        <v>50.5</v>
      </c>
      <c r="M39" t="e">
        <f t="shared" si="1"/>
        <v>#DIV/0!</v>
      </c>
      <c r="N39">
        <f t="shared" si="2"/>
        <v>5</v>
      </c>
      <c r="O39" t="e">
        <f t="shared" si="3"/>
        <v>#VALUE!</v>
      </c>
      <c r="P39">
        <f t="shared" si="7"/>
        <v>2</v>
      </c>
      <c r="Q39" t="e">
        <f t="shared" si="5"/>
        <v>#VALUE!</v>
      </c>
      <c r="R39" t="e">
        <f t="shared" si="6"/>
        <v>#VALUE!</v>
      </c>
    </row>
    <row r="40" spans="1:18" x14ac:dyDescent="0.25">
      <c r="A40" s="7" t="s">
        <v>47</v>
      </c>
      <c r="B40" s="7" t="s">
        <v>49</v>
      </c>
      <c r="C40" s="8">
        <v>57</v>
      </c>
      <c r="D40" s="9">
        <v>82</v>
      </c>
      <c r="E40" s="10">
        <v>82</v>
      </c>
      <c r="F40" s="13" t="s">
        <v>12</v>
      </c>
      <c r="G40" s="13" t="s">
        <v>12</v>
      </c>
      <c r="H40" s="13" t="s">
        <v>12</v>
      </c>
      <c r="I40" s="13" t="s">
        <v>12</v>
      </c>
      <c r="J40" s="12">
        <v>4</v>
      </c>
      <c r="K40" s="23" t="s">
        <v>110</v>
      </c>
      <c r="L40">
        <f t="shared" si="0"/>
        <v>82</v>
      </c>
      <c r="M40" t="e">
        <f t="shared" si="1"/>
        <v>#DIV/0!</v>
      </c>
      <c r="N40">
        <f t="shared" si="2"/>
        <v>0</v>
      </c>
      <c r="O40" t="e">
        <f t="shared" si="3"/>
        <v>#VALUE!</v>
      </c>
      <c r="P40">
        <f t="shared" si="7"/>
        <v>2</v>
      </c>
      <c r="Q40" t="e">
        <f t="shared" si="5"/>
        <v>#VALUE!</v>
      </c>
      <c r="R40" t="e">
        <f t="shared" si="6"/>
        <v>#VALUE!</v>
      </c>
    </row>
    <row r="41" spans="1:18" x14ac:dyDescent="0.25">
      <c r="A41" s="15" t="s">
        <v>47</v>
      </c>
      <c r="B41" s="15" t="s">
        <v>50</v>
      </c>
      <c r="C41" s="16">
        <v>53</v>
      </c>
      <c r="D41" s="17">
        <v>69</v>
      </c>
      <c r="E41" s="18">
        <v>70</v>
      </c>
      <c r="F41" s="19" t="s">
        <v>12</v>
      </c>
      <c r="G41" s="19" t="s">
        <v>12</v>
      </c>
      <c r="H41" s="19" t="s">
        <v>12</v>
      </c>
      <c r="I41" s="19" t="s">
        <v>12</v>
      </c>
      <c r="J41" s="20">
        <v>6</v>
      </c>
      <c r="K41" s="23" t="s">
        <v>110</v>
      </c>
      <c r="L41">
        <f t="shared" si="0"/>
        <v>69.5</v>
      </c>
      <c r="M41" t="e">
        <f t="shared" si="1"/>
        <v>#DIV/0!</v>
      </c>
      <c r="N41">
        <f t="shared" si="2"/>
        <v>1</v>
      </c>
      <c r="O41" t="e">
        <f t="shared" si="3"/>
        <v>#VALUE!</v>
      </c>
      <c r="P41">
        <f t="shared" si="7"/>
        <v>2</v>
      </c>
      <c r="Q41" t="e">
        <f t="shared" si="5"/>
        <v>#VALUE!</v>
      </c>
      <c r="R41" t="e">
        <f t="shared" si="6"/>
        <v>#VALUE!</v>
      </c>
    </row>
    <row r="42" spans="1:18" x14ac:dyDescent="0.25">
      <c r="A42" s="15" t="s">
        <v>47</v>
      </c>
      <c r="B42" s="15" t="s">
        <v>51</v>
      </c>
      <c r="C42" s="16">
        <v>44</v>
      </c>
      <c r="D42" s="17">
        <v>58</v>
      </c>
      <c r="E42" s="18">
        <v>59</v>
      </c>
      <c r="F42" s="19">
        <v>70</v>
      </c>
      <c r="G42" s="19">
        <v>70</v>
      </c>
      <c r="H42" s="19">
        <v>72</v>
      </c>
      <c r="I42" s="19">
        <v>73</v>
      </c>
      <c r="J42" s="20">
        <v>23</v>
      </c>
      <c r="K42" s="23" t="s">
        <v>110</v>
      </c>
      <c r="L42">
        <f t="shared" si="0"/>
        <v>58.5</v>
      </c>
      <c r="M42">
        <f t="shared" si="1"/>
        <v>71.25</v>
      </c>
      <c r="N42">
        <f t="shared" si="2"/>
        <v>1</v>
      </c>
      <c r="O42">
        <f t="shared" si="3"/>
        <v>3</v>
      </c>
      <c r="P42">
        <f t="shared" si="7"/>
        <v>2</v>
      </c>
      <c r="Q42">
        <f t="shared" si="5"/>
        <v>2</v>
      </c>
      <c r="R42">
        <f t="shared" si="6"/>
        <v>5</v>
      </c>
    </row>
    <row r="43" spans="1:18" x14ac:dyDescent="0.25">
      <c r="A43" s="15" t="s">
        <v>47</v>
      </c>
      <c r="B43" s="15" t="s">
        <v>20</v>
      </c>
      <c r="C43" s="16">
        <v>39</v>
      </c>
      <c r="D43" s="17">
        <v>51</v>
      </c>
      <c r="E43" s="18">
        <v>51</v>
      </c>
      <c r="F43" s="19">
        <v>62</v>
      </c>
      <c r="G43" s="19">
        <v>62</v>
      </c>
      <c r="H43" s="19">
        <v>64</v>
      </c>
      <c r="I43" s="19">
        <v>64</v>
      </c>
      <c r="J43" s="20">
        <v>30</v>
      </c>
      <c r="K43" s="23" t="s">
        <v>110</v>
      </c>
      <c r="L43">
        <f t="shared" si="0"/>
        <v>51</v>
      </c>
      <c r="M43">
        <f t="shared" si="1"/>
        <v>63</v>
      </c>
      <c r="N43">
        <f t="shared" si="2"/>
        <v>0</v>
      </c>
      <c r="O43">
        <f t="shared" si="3"/>
        <v>2</v>
      </c>
      <c r="P43">
        <f t="shared" si="7"/>
        <v>2</v>
      </c>
      <c r="Q43">
        <f t="shared" si="5"/>
        <v>2</v>
      </c>
      <c r="R43">
        <f t="shared" si="6"/>
        <v>5</v>
      </c>
    </row>
    <row r="44" spans="1:18" x14ac:dyDescent="0.25">
      <c r="A44" s="15" t="s">
        <v>47</v>
      </c>
      <c r="B44" s="15" t="s">
        <v>21</v>
      </c>
      <c r="C44" s="16">
        <v>48</v>
      </c>
      <c r="D44" s="17">
        <v>65</v>
      </c>
      <c r="E44" s="18">
        <v>81</v>
      </c>
      <c r="F44" s="19" t="s">
        <v>12</v>
      </c>
      <c r="G44" s="19" t="s">
        <v>12</v>
      </c>
      <c r="H44" s="19" t="s">
        <v>12</v>
      </c>
      <c r="I44" s="19" t="s">
        <v>12</v>
      </c>
      <c r="J44" s="20">
        <v>6</v>
      </c>
      <c r="K44" s="23" t="s">
        <v>110</v>
      </c>
      <c r="L44">
        <f t="shared" si="0"/>
        <v>73</v>
      </c>
      <c r="M44" t="e">
        <f t="shared" si="1"/>
        <v>#DIV/0!</v>
      </c>
      <c r="N44">
        <f t="shared" si="2"/>
        <v>16</v>
      </c>
      <c r="O44" t="e">
        <f t="shared" si="3"/>
        <v>#VALUE!</v>
      </c>
      <c r="P44">
        <f t="shared" si="7"/>
        <v>1</v>
      </c>
      <c r="Q44" t="e">
        <f t="shared" si="5"/>
        <v>#VALUE!</v>
      </c>
      <c r="R44" t="e">
        <f t="shared" si="6"/>
        <v>#VALUE!</v>
      </c>
    </row>
    <row r="45" spans="1:18" x14ac:dyDescent="0.25">
      <c r="A45" s="7" t="s">
        <v>47</v>
      </c>
      <c r="B45" s="7" t="s">
        <v>52</v>
      </c>
      <c r="C45" s="8">
        <v>43</v>
      </c>
      <c r="D45" s="9">
        <v>61</v>
      </c>
      <c r="E45" s="10">
        <v>62</v>
      </c>
      <c r="F45" s="13">
        <v>81</v>
      </c>
      <c r="G45" s="13">
        <v>82</v>
      </c>
      <c r="H45" s="13">
        <v>83</v>
      </c>
      <c r="I45" s="13">
        <v>86</v>
      </c>
      <c r="J45" s="12">
        <v>8</v>
      </c>
      <c r="K45" s="23" t="s">
        <v>110</v>
      </c>
      <c r="L45">
        <f t="shared" si="0"/>
        <v>61.5</v>
      </c>
      <c r="M45">
        <f t="shared" si="1"/>
        <v>83</v>
      </c>
      <c r="N45">
        <f t="shared" si="2"/>
        <v>1</v>
      </c>
      <c r="O45">
        <f t="shared" si="3"/>
        <v>5</v>
      </c>
      <c r="P45">
        <f t="shared" si="7"/>
        <v>2</v>
      </c>
      <c r="Q45">
        <f t="shared" si="5"/>
        <v>1</v>
      </c>
      <c r="R45">
        <f t="shared" si="6"/>
        <v>6</v>
      </c>
    </row>
    <row r="46" spans="1:18" x14ac:dyDescent="0.25">
      <c r="A46" s="7" t="s">
        <v>47</v>
      </c>
      <c r="B46" s="7" t="s">
        <v>53</v>
      </c>
      <c r="C46" s="8">
        <v>77</v>
      </c>
      <c r="D46" s="9">
        <v>89</v>
      </c>
      <c r="E46" s="10">
        <v>90</v>
      </c>
      <c r="F46" s="13" t="s">
        <v>12</v>
      </c>
      <c r="G46" s="13" t="s">
        <v>12</v>
      </c>
      <c r="H46" s="13" t="s">
        <v>12</v>
      </c>
      <c r="I46" s="13" t="s">
        <v>12</v>
      </c>
      <c r="J46" s="12">
        <v>4</v>
      </c>
      <c r="K46" s="23" t="s">
        <v>110</v>
      </c>
      <c r="L46">
        <f t="shared" si="0"/>
        <v>89.5</v>
      </c>
      <c r="M46" t="e">
        <f t="shared" si="1"/>
        <v>#DIV/0!</v>
      </c>
      <c r="N46">
        <f t="shared" si="2"/>
        <v>1</v>
      </c>
      <c r="O46" t="e">
        <f t="shared" si="3"/>
        <v>#VALUE!</v>
      </c>
      <c r="P46">
        <f t="shared" si="7"/>
        <v>2</v>
      </c>
      <c r="Q46" t="e">
        <f t="shared" si="5"/>
        <v>#VALUE!</v>
      </c>
      <c r="R46" t="e">
        <f t="shared" si="6"/>
        <v>#VALUE!</v>
      </c>
    </row>
    <row r="47" spans="1:18" x14ac:dyDescent="0.25">
      <c r="A47" s="7" t="s">
        <v>47</v>
      </c>
      <c r="B47" s="7" t="s">
        <v>22</v>
      </c>
      <c r="C47" s="8">
        <v>41</v>
      </c>
      <c r="D47" s="9">
        <v>53</v>
      </c>
      <c r="E47" s="10">
        <v>53</v>
      </c>
      <c r="F47" s="13">
        <v>63</v>
      </c>
      <c r="G47" s="13">
        <v>64</v>
      </c>
      <c r="H47" s="13">
        <v>64</v>
      </c>
      <c r="I47" s="13">
        <v>65</v>
      </c>
      <c r="J47" s="12">
        <v>33</v>
      </c>
      <c r="K47" s="23" t="s">
        <v>110</v>
      </c>
      <c r="L47">
        <f t="shared" si="0"/>
        <v>53</v>
      </c>
      <c r="M47">
        <f t="shared" si="1"/>
        <v>64</v>
      </c>
      <c r="N47">
        <f t="shared" si="2"/>
        <v>0</v>
      </c>
      <c r="O47">
        <f t="shared" si="3"/>
        <v>2</v>
      </c>
      <c r="P47">
        <f t="shared" si="7"/>
        <v>2</v>
      </c>
      <c r="Q47">
        <f t="shared" si="5"/>
        <v>2</v>
      </c>
      <c r="R47">
        <f t="shared" si="6"/>
        <v>5</v>
      </c>
    </row>
    <row r="48" spans="1:18" x14ac:dyDescent="0.25">
      <c r="A48" s="7" t="s">
        <v>47</v>
      </c>
      <c r="B48" s="7" t="s">
        <v>54</v>
      </c>
      <c r="C48" s="8">
        <v>27</v>
      </c>
      <c r="D48" s="9">
        <v>42</v>
      </c>
      <c r="E48" s="10">
        <v>43</v>
      </c>
      <c r="F48" s="13">
        <v>53</v>
      </c>
      <c r="G48" s="13">
        <v>54</v>
      </c>
      <c r="H48" s="13">
        <v>54</v>
      </c>
      <c r="I48" s="13">
        <v>55</v>
      </c>
      <c r="J48" s="12">
        <v>67</v>
      </c>
      <c r="K48" s="23" t="s">
        <v>110</v>
      </c>
      <c r="L48">
        <f t="shared" si="0"/>
        <v>42.5</v>
      </c>
      <c r="M48">
        <f t="shared" si="1"/>
        <v>54</v>
      </c>
      <c r="N48">
        <f t="shared" si="2"/>
        <v>1</v>
      </c>
      <c r="O48">
        <f t="shared" si="3"/>
        <v>2</v>
      </c>
      <c r="P48">
        <f t="shared" si="7"/>
        <v>2</v>
      </c>
      <c r="Q48">
        <f t="shared" si="5"/>
        <v>2</v>
      </c>
      <c r="R48">
        <f t="shared" si="6"/>
        <v>5</v>
      </c>
    </row>
    <row r="49" spans="1:18" x14ac:dyDescent="0.25">
      <c r="A49" s="7" t="s">
        <v>47</v>
      </c>
      <c r="B49" s="7" t="s">
        <v>23</v>
      </c>
      <c r="C49" s="8">
        <v>56</v>
      </c>
      <c r="D49" s="9">
        <v>73</v>
      </c>
      <c r="E49" s="10">
        <v>76</v>
      </c>
      <c r="F49" s="13">
        <v>87</v>
      </c>
      <c r="G49" s="13">
        <v>87</v>
      </c>
      <c r="H49" s="13">
        <v>87</v>
      </c>
      <c r="I49" s="13">
        <v>87</v>
      </c>
      <c r="J49" s="12">
        <v>8</v>
      </c>
      <c r="K49" s="23" t="s">
        <v>110</v>
      </c>
      <c r="L49">
        <f t="shared" si="0"/>
        <v>74.5</v>
      </c>
      <c r="M49">
        <f t="shared" si="1"/>
        <v>87</v>
      </c>
      <c r="N49">
        <f t="shared" si="2"/>
        <v>3</v>
      </c>
      <c r="O49">
        <f t="shared" si="3"/>
        <v>0</v>
      </c>
      <c r="P49">
        <f t="shared" si="7"/>
        <v>2</v>
      </c>
      <c r="Q49">
        <f t="shared" si="5"/>
        <v>2</v>
      </c>
      <c r="R49">
        <f t="shared" si="6"/>
        <v>5</v>
      </c>
    </row>
    <row r="50" spans="1:18" x14ac:dyDescent="0.25">
      <c r="A50" s="7" t="s">
        <v>47</v>
      </c>
      <c r="B50" s="7" t="s">
        <v>55</v>
      </c>
      <c r="C50" s="8">
        <v>51</v>
      </c>
      <c r="D50" s="9">
        <v>66</v>
      </c>
      <c r="E50" s="10">
        <v>67</v>
      </c>
      <c r="F50" s="13">
        <v>80</v>
      </c>
      <c r="G50" s="13">
        <v>80</v>
      </c>
      <c r="H50" s="13">
        <v>82</v>
      </c>
      <c r="I50" s="13">
        <v>83</v>
      </c>
      <c r="J50" s="12">
        <v>8</v>
      </c>
      <c r="K50" s="23" t="s">
        <v>110</v>
      </c>
      <c r="L50">
        <f t="shared" si="0"/>
        <v>66.5</v>
      </c>
      <c r="M50">
        <f t="shared" si="1"/>
        <v>81.25</v>
      </c>
      <c r="N50">
        <f t="shared" si="2"/>
        <v>1</v>
      </c>
      <c r="O50">
        <f t="shared" si="3"/>
        <v>3</v>
      </c>
      <c r="P50">
        <f t="shared" si="7"/>
        <v>2</v>
      </c>
      <c r="Q50">
        <f t="shared" si="5"/>
        <v>2</v>
      </c>
      <c r="R50">
        <f t="shared" si="6"/>
        <v>5</v>
      </c>
    </row>
    <row r="51" spans="1:18" x14ac:dyDescent="0.25">
      <c r="A51" s="7" t="s">
        <v>47</v>
      </c>
      <c r="B51" s="7" t="s">
        <v>56</v>
      </c>
      <c r="C51" s="8">
        <v>37</v>
      </c>
      <c r="D51" s="9">
        <v>48</v>
      </c>
      <c r="E51" s="10">
        <v>49</v>
      </c>
      <c r="F51" s="13" t="s">
        <v>12</v>
      </c>
      <c r="G51" s="13" t="s">
        <v>12</v>
      </c>
      <c r="H51" s="13" t="s">
        <v>12</v>
      </c>
      <c r="I51" s="13" t="s">
        <v>12</v>
      </c>
      <c r="J51" s="12">
        <v>33</v>
      </c>
      <c r="K51" s="23" t="s">
        <v>110</v>
      </c>
      <c r="L51">
        <f t="shared" si="0"/>
        <v>48.5</v>
      </c>
      <c r="M51" t="e">
        <f t="shared" si="1"/>
        <v>#DIV/0!</v>
      </c>
      <c r="N51">
        <f t="shared" si="2"/>
        <v>1</v>
      </c>
      <c r="O51" t="e">
        <f t="shared" si="3"/>
        <v>#VALUE!</v>
      </c>
      <c r="P51">
        <f t="shared" si="7"/>
        <v>2</v>
      </c>
      <c r="Q51" t="e">
        <f t="shared" si="5"/>
        <v>#VALUE!</v>
      </c>
      <c r="R51" t="e">
        <f t="shared" si="6"/>
        <v>#VALUE!</v>
      </c>
    </row>
    <row r="52" spans="1:18" x14ac:dyDescent="0.25">
      <c r="A52" s="7" t="s">
        <v>47</v>
      </c>
      <c r="B52" s="7" t="s">
        <v>57</v>
      </c>
      <c r="C52" s="8">
        <v>36</v>
      </c>
      <c r="D52" s="9">
        <v>52</v>
      </c>
      <c r="E52" s="10">
        <v>53</v>
      </c>
      <c r="F52" s="13" t="s">
        <v>12</v>
      </c>
      <c r="G52" s="13" t="s">
        <v>12</v>
      </c>
      <c r="H52" s="13" t="s">
        <v>12</v>
      </c>
      <c r="I52" s="13" t="s">
        <v>12</v>
      </c>
      <c r="J52" s="12">
        <v>8</v>
      </c>
      <c r="K52" s="23" t="s">
        <v>110</v>
      </c>
      <c r="L52">
        <f t="shared" si="0"/>
        <v>52.5</v>
      </c>
      <c r="M52" t="e">
        <f t="shared" si="1"/>
        <v>#DIV/0!</v>
      </c>
      <c r="N52">
        <f t="shared" si="2"/>
        <v>1</v>
      </c>
      <c r="O52" t="e">
        <f t="shared" si="3"/>
        <v>#VALUE!</v>
      </c>
      <c r="P52">
        <f t="shared" si="7"/>
        <v>2</v>
      </c>
      <c r="Q52" t="e">
        <f t="shared" si="5"/>
        <v>#VALUE!</v>
      </c>
      <c r="R52" t="e">
        <f t="shared" si="6"/>
        <v>#VALUE!</v>
      </c>
    </row>
    <row r="53" spans="1:18" x14ac:dyDescent="0.25">
      <c r="A53" s="15" t="s">
        <v>47</v>
      </c>
      <c r="B53" s="7" t="s">
        <v>26</v>
      </c>
      <c r="C53" s="8">
        <v>30</v>
      </c>
      <c r="D53" s="9">
        <v>42</v>
      </c>
      <c r="E53" s="10">
        <v>42</v>
      </c>
      <c r="F53" s="13">
        <v>53</v>
      </c>
      <c r="G53" s="13">
        <v>54</v>
      </c>
      <c r="H53" s="13">
        <v>54</v>
      </c>
      <c r="I53" s="13">
        <v>55</v>
      </c>
      <c r="J53" s="12">
        <v>21</v>
      </c>
      <c r="K53" s="23" t="s">
        <v>110</v>
      </c>
      <c r="L53">
        <f t="shared" si="0"/>
        <v>42</v>
      </c>
      <c r="M53">
        <f t="shared" si="1"/>
        <v>54</v>
      </c>
      <c r="N53">
        <f t="shared" si="2"/>
        <v>0</v>
      </c>
      <c r="O53">
        <f t="shared" si="3"/>
        <v>2</v>
      </c>
      <c r="P53">
        <f t="shared" si="7"/>
        <v>2</v>
      </c>
      <c r="Q53">
        <f t="shared" si="5"/>
        <v>2</v>
      </c>
      <c r="R53">
        <f t="shared" si="6"/>
        <v>5</v>
      </c>
    </row>
    <row r="54" spans="1:18" x14ac:dyDescent="0.25">
      <c r="A54" s="15" t="s">
        <v>47</v>
      </c>
      <c r="B54" s="7" t="s">
        <v>27</v>
      </c>
      <c r="C54" s="8">
        <v>70</v>
      </c>
      <c r="D54" s="9">
        <v>79</v>
      </c>
      <c r="E54" s="10">
        <v>79</v>
      </c>
      <c r="F54" s="13">
        <v>91</v>
      </c>
      <c r="G54" s="13">
        <v>92</v>
      </c>
      <c r="H54" s="13">
        <v>92</v>
      </c>
      <c r="I54" s="13">
        <v>92</v>
      </c>
      <c r="J54" s="12">
        <v>8</v>
      </c>
      <c r="K54" s="23" t="s">
        <v>110</v>
      </c>
      <c r="L54">
        <f t="shared" si="0"/>
        <v>79</v>
      </c>
      <c r="M54">
        <f t="shared" si="1"/>
        <v>91.75</v>
      </c>
      <c r="N54">
        <f t="shared" si="2"/>
        <v>0</v>
      </c>
      <c r="O54">
        <f t="shared" si="3"/>
        <v>1</v>
      </c>
      <c r="P54">
        <f t="shared" si="7"/>
        <v>2</v>
      </c>
      <c r="Q54">
        <f t="shared" si="5"/>
        <v>2</v>
      </c>
      <c r="R54">
        <f t="shared" si="6"/>
        <v>5</v>
      </c>
    </row>
    <row r="55" spans="1:18" x14ac:dyDescent="0.25">
      <c r="A55" s="15" t="s">
        <v>47</v>
      </c>
      <c r="B55" s="7" t="s">
        <v>30</v>
      </c>
      <c r="C55" s="8">
        <v>42</v>
      </c>
      <c r="D55" s="9">
        <v>59</v>
      </c>
      <c r="E55" s="10">
        <v>59</v>
      </c>
      <c r="F55" s="13">
        <v>70</v>
      </c>
      <c r="G55" s="13">
        <v>71</v>
      </c>
      <c r="H55" s="13">
        <v>74</v>
      </c>
      <c r="I55" s="13">
        <v>77</v>
      </c>
      <c r="J55" s="12">
        <v>15</v>
      </c>
      <c r="K55" s="23" t="s">
        <v>110</v>
      </c>
      <c r="L55">
        <f t="shared" si="0"/>
        <v>59</v>
      </c>
      <c r="M55">
        <f t="shared" si="1"/>
        <v>73</v>
      </c>
      <c r="N55">
        <f t="shared" si="2"/>
        <v>0</v>
      </c>
      <c r="O55">
        <f t="shared" si="3"/>
        <v>7</v>
      </c>
      <c r="P55">
        <f t="shared" si="7"/>
        <v>2</v>
      </c>
      <c r="Q55">
        <f t="shared" si="5"/>
        <v>1</v>
      </c>
      <c r="R55">
        <f t="shared" si="6"/>
        <v>6</v>
      </c>
    </row>
    <row r="56" spans="1:18" x14ac:dyDescent="0.25">
      <c r="A56" s="15" t="s">
        <v>47</v>
      </c>
      <c r="B56" s="15" t="s">
        <v>58</v>
      </c>
      <c r="C56" s="16">
        <v>35</v>
      </c>
      <c r="D56" s="17">
        <v>48</v>
      </c>
      <c r="E56" s="18">
        <v>48</v>
      </c>
      <c r="F56" s="19">
        <v>59</v>
      </c>
      <c r="G56" s="19">
        <v>60</v>
      </c>
      <c r="H56" s="19">
        <v>60</v>
      </c>
      <c r="I56" s="19">
        <v>61</v>
      </c>
      <c r="J56" s="20">
        <v>55</v>
      </c>
      <c r="K56" s="23" t="s">
        <v>110</v>
      </c>
      <c r="L56">
        <f t="shared" si="0"/>
        <v>48</v>
      </c>
      <c r="M56">
        <f t="shared" si="1"/>
        <v>60</v>
      </c>
      <c r="N56">
        <f t="shared" si="2"/>
        <v>0</v>
      </c>
      <c r="O56">
        <f t="shared" si="3"/>
        <v>2</v>
      </c>
      <c r="P56">
        <f t="shared" si="7"/>
        <v>2</v>
      </c>
      <c r="Q56">
        <f t="shared" si="5"/>
        <v>2</v>
      </c>
      <c r="R56">
        <f t="shared" si="6"/>
        <v>5</v>
      </c>
    </row>
    <row r="57" spans="1:18" x14ac:dyDescent="0.25">
      <c r="A57" s="7" t="s">
        <v>47</v>
      </c>
      <c r="B57" s="1" t="s">
        <v>59</v>
      </c>
      <c r="C57" s="8">
        <v>31</v>
      </c>
      <c r="D57" s="9">
        <v>43</v>
      </c>
      <c r="E57" s="10">
        <v>44</v>
      </c>
      <c r="F57" s="13" t="s">
        <v>12</v>
      </c>
      <c r="G57" s="13" t="s">
        <v>12</v>
      </c>
      <c r="H57" s="13" t="s">
        <v>12</v>
      </c>
      <c r="I57" s="13" t="s">
        <v>12</v>
      </c>
      <c r="J57" s="12">
        <v>50</v>
      </c>
      <c r="K57" s="23" t="s">
        <v>110</v>
      </c>
      <c r="L57">
        <f t="shared" si="0"/>
        <v>43.5</v>
      </c>
      <c r="M57" t="e">
        <f t="shared" si="1"/>
        <v>#DIV/0!</v>
      </c>
      <c r="N57">
        <f t="shared" si="2"/>
        <v>1</v>
      </c>
      <c r="O57" t="e">
        <f t="shared" si="3"/>
        <v>#VALUE!</v>
      </c>
      <c r="P57">
        <f t="shared" si="7"/>
        <v>2</v>
      </c>
      <c r="Q57" t="e">
        <f t="shared" si="5"/>
        <v>#VALUE!</v>
      </c>
      <c r="R57" t="e">
        <f t="shared" si="6"/>
        <v>#VALUE!</v>
      </c>
    </row>
    <row r="58" spans="1:18" x14ac:dyDescent="0.25">
      <c r="A58" s="7" t="s">
        <v>47</v>
      </c>
      <c r="B58" s="7" t="s">
        <v>32</v>
      </c>
      <c r="C58" s="8">
        <v>76</v>
      </c>
      <c r="D58" s="9" t="s">
        <v>12</v>
      </c>
      <c r="E58" s="10" t="s">
        <v>12</v>
      </c>
      <c r="F58" s="13" t="s">
        <v>12</v>
      </c>
      <c r="G58" s="13" t="s">
        <v>12</v>
      </c>
      <c r="H58" s="13" t="s">
        <v>12</v>
      </c>
      <c r="I58" s="13" t="s">
        <v>12</v>
      </c>
      <c r="J58" s="12">
        <v>2</v>
      </c>
      <c r="K58" s="23" t="s">
        <v>110</v>
      </c>
      <c r="L58" t="e">
        <f t="shared" si="0"/>
        <v>#DIV/0!</v>
      </c>
      <c r="M58" t="e">
        <f t="shared" si="1"/>
        <v>#DIV/0!</v>
      </c>
      <c r="N58" t="e">
        <f t="shared" si="2"/>
        <v>#VALUE!</v>
      </c>
      <c r="O58" t="e">
        <f t="shared" si="3"/>
        <v>#VALUE!</v>
      </c>
      <c r="P58" t="e">
        <f t="shared" si="7"/>
        <v>#VALUE!</v>
      </c>
      <c r="Q58" t="e">
        <f t="shared" si="5"/>
        <v>#VALUE!</v>
      </c>
      <c r="R58" t="e">
        <f t="shared" si="6"/>
        <v>#VALUE!</v>
      </c>
    </row>
    <row r="59" spans="1:18" x14ac:dyDescent="0.25">
      <c r="A59" s="15" t="s">
        <v>47</v>
      </c>
      <c r="B59" s="15" t="s">
        <v>33</v>
      </c>
      <c r="C59" s="16">
        <v>25</v>
      </c>
      <c r="D59" s="17">
        <v>43</v>
      </c>
      <c r="E59" s="18">
        <v>43</v>
      </c>
      <c r="F59" s="19">
        <v>58</v>
      </c>
      <c r="G59" s="19">
        <v>58</v>
      </c>
      <c r="H59" s="19">
        <v>58</v>
      </c>
      <c r="I59" s="19">
        <v>58</v>
      </c>
      <c r="J59" s="20">
        <v>34</v>
      </c>
      <c r="K59" s="23" t="s">
        <v>110</v>
      </c>
      <c r="L59">
        <f t="shared" si="0"/>
        <v>43</v>
      </c>
      <c r="M59">
        <f t="shared" si="1"/>
        <v>58</v>
      </c>
      <c r="N59">
        <f t="shared" si="2"/>
        <v>0</v>
      </c>
      <c r="O59">
        <f t="shared" si="3"/>
        <v>0</v>
      </c>
      <c r="P59">
        <f t="shared" si="7"/>
        <v>2</v>
      </c>
      <c r="Q59">
        <f t="shared" si="5"/>
        <v>2</v>
      </c>
      <c r="R59">
        <f t="shared" si="6"/>
        <v>5</v>
      </c>
    </row>
    <row r="60" spans="1:18" x14ac:dyDescent="0.25">
      <c r="A60" s="15" t="s">
        <v>47</v>
      </c>
      <c r="B60" s="7" t="s">
        <v>60</v>
      </c>
      <c r="C60" s="8" t="s">
        <v>12</v>
      </c>
      <c r="D60" s="9" t="s">
        <v>12</v>
      </c>
      <c r="E60" s="10" t="s">
        <v>12</v>
      </c>
      <c r="F60" s="13" t="s">
        <v>12</v>
      </c>
      <c r="G60" s="13" t="s">
        <v>12</v>
      </c>
      <c r="H60" s="13" t="s">
        <v>12</v>
      </c>
      <c r="I60" s="13" t="s">
        <v>12</v>
      </c>
      <c r="J60" s="12" t="s">
        <v>12</v>
      </c>
      <c r="K60" s="23" t="s">
        <v>110</v>
      </c>
      <c r="L60" t="e">
        <f t="shared" si="0"/>
        <v>#DIV/0!</v>
      </c>
      <c r="M60" t="e">
        <f t="shared" si="1"/>
        <v>#DIV/0!</v>
      </c>
      <c r="N60" t="e">
        <f t="shared" si="2"/>
        <v>#VALUE!</v>
      </c>
      <c r="O60" t="e">
        <f t="shared" si="3"/>
        <v>#VALUE!</v>
      </c>
      <c r="P60" t="e">
        <f t="shared" si="7"/>
        <v>#VALUE!</v>
      </c>
      <c r="Q60" t="e">
        <f t="shared" si="5"/>
        <v>#VALUE!</v>
      </c>
      <c r="R60" t="e">
        <f t="shared" si="6"/>
        <v>#VALUE!</v>
      </c>
    </row>
    <row r="61" spans="1:18" x14ac:dyDescent="0.25">
      <c r="A61" s="15" t="s">
        <v>47</v>
      </c>
      <c r="B61" s="7" t="s">
        <v>61</v>
      </c>
      <c r="C61" s="8">
        <v>38</v>
      </c>
      <c r="D61" s="9">
        <v>55</v>
      </c>
      <c r="E61" s="10">
        <v>56</v>
      </c>
      <c r="F61" s="13">
        <v>70</v>
      </c>
      <c r="G61" s="13">
        <v>71</v>
      </c>
      <c r="H61" s="13">
        <v>73</v>
      </c>
      <c r="I61" s="13">
        <v>73</v>
      </c>
      <c r="J61" s="12">
        <v>15</v>
      </c>
      <c r="K61" s="23" t="s">
        <v>110</v>
      </c>
      <c r="L61">
        <f t="shared" si="0"/>
        <v>55.5</v>
      </c>
      <c r="M61">
        <f t="shared" si="1"/>
        <v>71.75</v>
      </c>
      <c r="N61">
        <f t="shared" si="2"/>
        <v>1</v>
      </c>
      <c r="O61">
        <f t="shared" si="3"/>
        <v>3</v>
      </c>
      <c r="P61">
        <f t="shared" si="7"/>
        <v>2</v>
      </c>
      <c r="Q61">
        <f t="shared" si="5"/>
        <v>2</v>
      </c>
      <c r="R61">
        <f t="shared" si="6"/>
        <v>5</v>
      </c>
    </row>
    <row r="62" spans="1:18" x14ac:dyDescent="0.25">
      <c r="A62" s="15" t="s">
        <v>47</v>
      </c>
      <c r="B62" s="7" t="s">
        <v>62</v>
      </c>
      <c r="C62" s="8">
        <v>69</v>
      </c>
      <c r="D62" s="9">
        <v>86</v>
      </c>
      <c r="E62" s="10">
        <v>86</v>
      </c>
      <c r="F62" s="13" t="s">
        <v>12</v>
      </c>
      <c r="G62" s="13" t="s">
        <v>12</v>
      </c>
      <c r="H62" s="13" t="s">
        <v>12</v>
      </c>
      <c r="I62" s="13" t="s">
        <v>12</v>
      </c>
      <c r="J62" s="12">
        <v>4</v>
      </c>
      <c r="K62" s="23" t="s">
        <v>110</v>
      </c>
      <c r="L62">
        <f t="shared" si="0"/>
        <v>86</v>
      </c>
      <c r="M62" t="e">
        <f t="shared" si="1"/>
        <v>#DIV/0!</v>
      </c>
      <c r="N62">
        <f t="shared" si="2"/>
        <v>0</v>
      </c>
      <c r="O62" t="e">
        <f t="shared" si="3"/>
        <v>#VALUE!</v>
      </c>
      <c r="P62">
        <f t="shared" si="7"/>
        <v>2</v>
      </c>
      <c r="Q62" t="e">
        <f t="shared" si="5"/>
        <v>#VALUE!</v>
      </c>
      <c r="R62" t="e">
        <f t="shared" si="6"/>
        <v>#VALUE!</v>
      </c>
    </row>
    <row r="63" spans="1:18" x14ac:dyDescent="0.25">
      <c r="A63" s="15" t="s">
        <v>47</v>
      </c>
      <c r="B63" s="7" t="s">
        <v>63</v>
      </c>
      <c r="C63" s="8">
        <v>56</v>
      </c>
      <c r="D63" s="9">
        <v>76</v>
      </c>
      <c r="E63" s="10">
        <v>77</v>
      </c>
      <c r="F63" s="13" t="s">
        <v>12</v>
      </c>
      <c r="G63" s="13" t="s">
        <v>12</v>
      </c>
      <c r="H63" s="13" t="s">
        <v>12</v>
      </c>
      <c r="I63" s="13" t="s">
        <v>12</v>
      </c>
      <c r="J63" s="12">
        <v>4</v>
      </c>
      <c r="K63" s="23" t="s">
        <v>110</v>
      </c>
      <c r="L63">
        <f t="shared" si="0"/>
        <v>76.5</v>
      </c>
      <c r="M63" t="e">
        <f t="shared" si="1"/>
        <v>#DIV/0!</v>
      </c>
      <c r="N63">
        <f t="shared" si="2"/>
        <v>1</v>
      </c>
      <c r="O63" t="e">
        <f t="shared" si="3"/>
        <v>#VALUE!</v>
      </c>
      <c r="P63">
        <f t="shared" si="7"/>
        <v>2</v>
      </c>
      <c r="Q63" t="e">
        <f t="shared" si="5"/>
        <v>#VALUE!</v>
      </c>
      <c r="R63" t="e">
        <f t="shared" si="6"/>
        <v>#VALUE!</v>
      </c>
    </row>
    <row r="64" spans="1:18" x14ac:dyDescent="0.25">
      <c r="A64" s="7" t="s">
        <v>47</v>
      </c>
      <c r="B64" s="7" t="s">
        <v>36</v>
      </c>
      <c r="C64" s="8">
        <v>44</v>
      </c>
      <c r="D64" s="9">
        <v>60</v>
      </c>
      <c r="E64" s="10">
        <v>65</v>
      </c>
      <c r="F64" s="13">
        <v>74</v>
      </c>
      <c r="G64" s="13">
        <v>75</v>
      </c>
      <c r="H64" s="13">
        <v>78</v>
      </c>
      <c r="I64" s="13">
        <v>79</v>
      </c>
      <c r="J64" s="12">
        <v>14</v>
      </c>
      <c r="K64" s="23" t="s">
        <v>110</v>
      </c>
      <c r="L64">
        <f t="shared" si="0"/>
        <v>62.5</v>
      </c>
      <c r="M64">
        <f t="shared" si="1"/>
        <v>76.5</v>
      </c>
      <c r="N64">
        <f t="shared" si="2"/>
        <v>5</v>
      </c>
      <c r="O64">
        <f t="shared" si="3"/>
        <v>5</v>
      </c>
      <c r="P64">
        <f t="shared" si="7"/>
        <v>2</v>
      </c>
      <c r="Q64">
        <f t="shared" si="5"/>
        <v>1</v>
      </c>
      <c r="R64">
        <f t="shared" si="6"/>
        <v>6</v>
      </c>
    </row>
    <row r="65" spans="1:18" x14ac:dyDescent="0.25">
      <c r="A65" s="7" t="s">
        <v>47</v>
      </c>
      <c r="B65" s="7" t="s">
        <v>64</v>
      </c>
      <c r="C65" s="8">
        <v>62</v>
      </c>
      <c r="D65" s="9" t="s">
        <v>12</v>
      </c>
      <c r="E65" s="10" t="s">
        <v>12</v>
      </c>
      <c r="F65" s="13" t="s">
        <v>12</v>
      </c>
      <c r="G65" s="13" t="s">
        <v>12</v>
      </c>
      <c r="H65" s="13" t="s">
        <v>12</v>
      </c>
      <c r="I65" s="13" t="s">
        <v>12</v>
      </c>
      <c r="J65" s="12">
        <v>2</v>
      </c>
      <c r="K65" s="23" t="s">
        <v>110</v>
      </c>
      <c r="L65" t="e">
        <f t="shared" si="0"/>
        <v>#DIV/0!</v>
      </c>
      <c r="M65" t="e">
        <f t="shared" si="1"/>
        <v>#DIV/0!</v>
      </c>
      <c r="N65" t="e">
        <f t="shared" si="2"/>
        <v>#VALUE!</v>
      </c>
      <c r="O65" t="e">
        <f t="shared" si="3"/>
        <v>#VALUE!</v>
      </c>
      <c r="P65" t="e">
        <f t="shared" si="7"/>
        <v>#VALUE!</v>
      </c>
      <c r="Q65" t="e">
        <f t="shared" si="5"/>
        <v>#VALUE!</v>
      </c>
      <c r="R65" t="e">
        <f t="shared" si="6"/>
        <v>#VALUE!</v>
      </c>
    </row>
    <row r="66" spans="1:18" x14ac:dyDescent="0.25">
      <c r="A66" s="7" t="s">
        <v>47</v>
      </c>
      <c r="B66" s="7" t="s">
        <v>37</v>
      </c>
      <c r="C66" s="8">
        <v>37</v>
      </c>
      <c r="D66" s="9" t="s">
        <v>12</v>
      </c>
      <c r="E66" s="10" t="s">
        <v>12</v>
      </c>
      <c r="F66" s="13" t="s">
        <v>12</v>
      </c>
      <c r="G66" s="13" t="s">
        <v>12</v>
      </c>
      <c r="H66" s="13" t="s">
        <v>12</v>
      </c>
      <c r="I66" s="13" t="s">
        <v>12</v>
      </c>
      <c r="J66" s="12">
        <v>2</v>
      </c>
      <c r="K66" s="23" t="s">
        <v>110</v>
      </c>
      <c r="L66" t="e">
        <f t="shared" si="0"/>
        <v>#DIV/0!</v>
      </c>
      <c r="M66" t="e">
        <f t="shared" si="1"/>
        <v>#DIV/0!</v>
      </c>
      <c r="N66" t="e">
        <f t="shared" si="2"/>
        <v>#VALUE!</v>
      </c>
      <c r="O66" t="e">
        <f t="shared" si="3"/>
        <v>#VALUE!</v>
      </c>
      <c r="P66" t="e">
        <f t="shared" si="7"/>
        <v>#VALUE!</v>
      </c>
      <c r="Q66" t="e">
        <f t="shared" si="5"/>
        <v>#VALUE!</v>
      </c>
      <c r="R66" t="e">
        <f t="shared" si="6"/>
        <v>#VALUE!</v>
      </c>
    </row>
    <row r="67" spans="1:18" x14ac:dyDescent="0.25">
      <c r="A67" s="15" t="s">
        <v>47</v>
      </c>
      <c r="B67" s="7" t="s">
        <v>65</v>
      </c>
      <c r="C67" s="8">
        <v>26</v>
      </c>
      <c r="D67" s="9">
        <v>41</v>
      </c>
      <c r="E67" s="10">
        <v>41</v>
      </c>
      <c r="F67" s="13">
        <v>53</v>
      </c>
      <c r="G67" s="13">
        <v>53</v>
      </c>
      <c r="H67" s="13">
        <v>54</v>
      </c>
      <c r="I67" s="13">
        <v>54</v>
      </c>
      <c r="J67" s="12">
        <v>61</v>
      </c>
      <c r="K67" s="23" t="s">
        <v>110</v>
      </c>
      <c r="L67">
        <f t="shared" ref="L67:L130" si="8">AVERAGE(D67:E67)</f>
        <v>41</v>
      </c>
      <c r="M67">
        <f t="shared" ref="M67:M130" si="9">AVERAGE(F67:I67)</f>
        <v>53.5</v>
      </c>
      <c r="N67">
        <f t="shared" ref="N67:N130" si="10">E67-D67</f>
        <v>0</v>
      </c>
      <c r="O67">
        <f t="shared" ref="O67:O130" si="11">I67-F67</f>
        <v>1</v>
      </c>
      <c r="P67">
        <f t="shared" si="7"/>
        <v>2</v>
      </c>
      <c r="Q67">
        <f t="shared" ref="Q67:Q130" si="12">IF(O67&gt;4.46,1,2)</f>
        <v>2</v>
      </c>
      <c r="R67">
        <f t="shared" ref="R67:R130" si="13">IF(P67=Q67,5,6)</f>
        <v>5</v>
      </c>
    </row>
    <row r="68" spans="1:18" x14ac:dyDescent="0.25">
      <c r="A68" s="15" t="s">
        <v>47</v>
      </c>
      <c r="B68" s="7" t="s">
        <v>38</v>
      </c>
      <c r="C68" s="8">
        <v>36</v>
      </c>
      <c r="D68" s="9">
        <v>50</v>
      </c>
      <c r="E68" s="10">
        <v>50</v>
      </c>
      <c r="F68" s="13">
        <v>60</v>
      </c>
      <c r="G68" s="13">
        <v>60</v>
      </c>
      <c r="H68" s="13">
        <v>60</v>
      </c>
      <c r="I68" s="13">
        <v>62</v>
      </c>
      <c r="J68" s="12">
        <v>60</v>
      </c>
      <c r="K68" s="23" t="s">
        <v>110</v>
      </c>
      <c r="L68">
        <f t="shared" si="8"/>
        <v>50</v>
      </c>
      <c r="M68">
        <f t="shared" si="9"/>
        <v>60.5</v>
      </c>
      <c r="N68">
        <f t="shared" si="10"/>
        <v>0</v>
      </c>
      <c r="O68">
        <f t="shared" si="11"/>
        <v>2</v>
      </c>
      <c r="P68">
        <f t="shared" si="7"/>
        <v>2</v>
      </c>
      <c r="Q68">
        <f t="shared" si="12"/>
        <v>2</v>
      </c>
      <c r="R68">
        <f t="shared" si="13"/>
        <v>5</v>
      </c>
    </row>
    <row r="69" spans="1:18" x14ac:dyDescent="0.25">
      <c r="A69" s="15" t="s">
        <v>47</v>
      </c>
      <c r="B69" s="7" t="s">
        <v>66</v>
      </c>
      <c r="C69" s="8">
        <v>33</v>
      </c>
      <c r="D69" s="9">
        <v>44</v>
      </c>
      <c r="E69" s="10">
        <v>44</v>
      </c>
      <c r="F69" s="13">
        <v>57</v>
      </c>
      <c r="G69" s="13">
        <v>57</v>
      </c>
      <c r="H69" s="13">
        <v>59</v>
      </c>
      <c r="I69" s="13">
        <v>60</v>
      </c>
      <c r="J69" s="12">
        <v>16</v>
      </c>
      <c r="K69" s="23" t="s">
        <v>110</v>
      </c>
      <c r="L69">
        <f t="shared" si="8"/>
        <v>44</v>
      </c>
      <c r="M69">
        <f t="shared" si="9"/>
        <v>58.25</v>
      </c>
      <c r="N69">
        <f t="shared" si="10"/>
        <v>0</v>
      </c>
      <c r="O69">
        <f t="shared" si="11"/>
        <v>3</v>
      </c>
      <c r="P69">
        <f t="shared" si="7"/>
        <v>2</v>
      </c>
      <c r="Q69">
        <f t="shared" si="12"/>
        <v>2</v>
      </c>
      <c r="R69">
        <f t="shared" si="13"/>
        <v>5</v>
      </c>
    </row>
    <row r="70" spans="1:18" x14ac:dyDescent="0.25">
      <c r="A70" s="15" t="s">
        <v>47</v>
      </c>
      <c r="B70" s="7" t="s">
        <v>39</v>
      </c>
      <c r="C70" s="8">
        <v>37</v>
      </c>
      <c r="D70" s="9">
        <v>47</v>
      </c>
      <c r="E70" s="10">
        <v>49</v>
      </c>
      <c r="F70" s="13">
        <v>57</v>
      </c>
      <c r="G70" s="13">
        <v>58</v>
      </c>
      <c r="H70" s="13">
        <v>58</v>
      </c>
      <c r="I70" s="13">
        <v>58</v>
      </c>
      <c r="J70" s="12">
        <v>32</v>
      </c>
      <c r="K70" s="23" t="s">
        <v>110</v>
      </c>
      <c r="L70">
        <f t="shared" si="8"/>
        <v>48</v>
      </c>
      <c r="M70">
        <f t="shared" si="9"/>
        <v>57.75</v>
      </c>
      <c r="N70">
        <f t="shared" si="10"/>
        <v>2</v>
      </c>
      <c r="O70">
        <f t="shared" si="11"/>
        <v>1</v>
      </c>
      <c r="P70">
        <f t="shared" si="7"/>
        <v>2</v>
      </c>
      <c r="Q70">
        <f t="shared" si="12"/>
        <v>2</v>
      </c>
      <c r="R70">
        <f t="shared" si="13"/>
        <v>5</v>
      </c>
    </row>
    <row r="71" spans="1:18" x14ac:dyDescent="0.25">
      <c r="A71" s="7" t="s">
        <v>47</v>
      </c>
      <c r="B71" s="7" t="s">
        <v>67</v>
      </c>
      <c r="C71" s="8">
        <v>42</v>
      </c>
      <c r="D71" s="9">
        <v>55</v>
      </c>
      <c r="E71" s="10">
        <v>57</v>
      </c>
      <c r="F71" s="13" t="s">
        <v>12</v>
      </c>
      <c r="G71" s="13" t="s">
        <v>12</v>
      </c>
      <c r="H71" s="13" t="s">
        <v>12</v>
      </c>
      <c r="I71" s="13" t="s">
        <v>12</v>
      </c>
      <c r="J71" s="12">
        <v>24</v>
      </c>
      <c r="K71" s="23" t="s">
        <v>110</v>
      </c>
      <c r="L71">
        <f t="shared" si="8"/>
        <v>56</v>
      </c>
      <c r="M71" t="e">
        <f t="shared" si="9"/>
        <v>#DIV/0!</v>
      </c>
      <c r="N71">
        <f t="shared" si="10"/>
        <v>2</v>
      </c>
      <c r="O71" t="e">
        <f t="shared" si="11"/>
        <v>#VALUE!</v>
      </c>
      <c r="P71">
        <f t="shared" si="7"/>
        <v>2</v>
      </c>
      <c r="Q71" t="e">
        <f t="shared" si="12"/>
        <v>#VALUE!</v>
      </c>
      <c r="R71" t="e">
        <f t="shared" si="13"/>
        <v>#VALUE!</v>
      </c>
    </row>
    <row r="72" spans="1:18" x14ac:dyDescent="0.25">
      <c r="A72" s="7" t="s">
        <v>47</v>
      </c>
      <c r="B72" s="7" t="s">
        <v>68</v>
      </c>
      <c r="C72" s="8">
        <v>53</v>
      </c>
      <c r="D72" s="9">
        <v>71</v>
      </c>
      <c r="E72" s="10">
        <v>72</v>
      </c>
      <c r="F72" s="13">
        <v>86</v>
      </c>
      <c r="G72" s="13">
        <v>86</v>
      </c>
      <c r="H72" s="13">
        <v>86</v>
      </c>
      <c r="I72" s="13">
        <v>88</v>
      </c>
      <c r="J72" s="12">
        <v>8</v>
      </c>
      <c r="K72" s="23" t="s">
        <v>110</v>
      </c>
      <c r="L72">
        <f t="shared" si="8"/>
        <v>71.5</v>
      </c>
      <c r="M72">
        <f t="shared" si="9"/>
        <v>86.5</v>
      </c>
      <c r="N72">
        <f t="shared" si="10"/>
        <v>1</v>
      </c>
      <c r="O72">
        <f t="shared" si="11"/>
        <v>2</v>
      </c>
      <c r="P72">
        <f t="shared" si="7"/>
        <v>2</v>
      </c>
      <c r="Q72">
        <f t="shared" si="12"/>
        <v>2</v>
      </c>
      <c r="R72">
        <f t="shared" si="13"/>
        <v>5</v>
      </c>
    </row>
    <row r="73" spans="1:18" x14ac:dyDescent="0.25">
      <c r="A73" s="7" t="s">
        <v>47</v>
      </c>
      <c r="B73" s="7" t="s">
        <v>69</v>
      </c>
      <c r="C73" s="8" t="s">
        <v>12</v>
      </c>
      <c r="D73" s="9" t="s">
        <v>12</v>
      </c>
      <c r="E73" s="10" t="s">
        <v>12</v>
      </c>
      <c r="F73" s="13" t="s">
        <v>12</v>
      </c>
      <c r="G73" s="13" t="s">
        <v>12</v>
      </c>
      <c r="H73" s="13" t="s">
        <v>12</v>
      </c>
      <c r="I73" s="13" t="s">
        <v>12</v>
      </c>
      <c r="J73" s="12">
        <v>1</v>
      </c>
      <c r="K73" s="23" t="s">
        <v>110</v>
      </c>
      <c r="L73" t="e">
        <f t="shared" si="8"/>
        <v>#DIV/0!</v>
      </c>
      <c r="M73" t="e">
        <f t="shared" si="9"/>
        <v>#DIV/0!</v>
      </c>
      <c r="N73" t="e">
        <f t="shared" si="10"/>
        <v>#VALUE!</v>
      </c>
      <c r="O73" t="e">
        <f t="shared" si="11"/>
        <v>#VALUE!</v>
      </c>
      <c r="P73" t="e">
        <f t="shared" si="7"/>
        <v>#VALUE!</v>
      </c>
      <c r="Q73" t="e">
        <f t="shared" si="12"/>
        <v>#VALUE!</v>
      </c>
      <c r="R73" t="e">
        <f t="shared" si="13"/>
        <v>#VALUE!</v>
      </c>
    </row>
    <row r="74" spans="1:18" x14ac:dyDescent="0.25">
      <c r="A74" s="7" t="s">
        <v>47</v>
      </c>
      <c r="B74" s="7" t="s">
        <v>70</v>
      </c>
      <c r="C74" s="8">
        <v>41</v>
      </c>
      <c r="D74" s="9">
        <v>58</v>
      </c>
      <c r="E74" s="10">
        <v>59</v>
      </c>
      <c r="F74" s="13">
        <v>75</v>
      </c>
      <c r="G74" s="13">
        <v>76</v>
      </c>
      <c r="H74" s="13">
        <v>76</v>
      </c>
      <c r="I74" s="13">
        <v>78</v>
      </c>
      <c r="J74" s="12">
        <v>8</v>
      </c>
      <c r="K74" s="23" t="s">
        <v>110</v>
      </c>
      <c r="L74">
        <f t="shared" si="8"/>
        <v>58.5</v>
      </c>
      <c r="M74">
        <f t="shared" si="9"/>
        <v>76.25</v>
      </c>
      <c r="N74">
        <f t="shared" si="10"/>
        <v>1</v>
      </c>
      <c r="O74">
        <f t="shared" si="11"/>
        <v>3</v>
      </c>
      <c r="P74">
        <f t="shared" si="7"/>
        <v>2</v>
      </c>
      <c r="Q74">
        <f t="shared" si="12"/>
        <v>2</v>
      </c>
      <c r="R74">
        <f t="shared" si="13"/>
        <v>5</v>
      </c>
    </row>
    <row r="75" spans="1:18" x14ac:dyDescent="0.25">
      <c r="A75" s="7" t="s">
        <v>47</v>
      </c>
      <c r="B75" s="7" t="s">
        <v>41</v>
      </c>
      <c r="C75" s="8">
        <v>37</v>
      </c>
      <c r="D75" s="9">
        <v>47</v>
      </c>
      <c r="E75" s="10">
        <v>49</v>
      </c>
      <c r="F75" s="13">
        <v>60</v>
      </c>
      <c r="G75" s="13">
        <v>60</v>
      </c>
      <c r="H75" s="13">
        <v>60</v>
      </c>
      <c r="I75" s="13">
        <v>61</v>
      </c>
      <c r="J75" s="12">
        <v>25</v>
      </c>
      <c r="K75" s="23" t="s">
        <v>110</v>
      </c>
      <c r="L75">
        <f t="shared" si="8"/>
        <v>48</v>
      </c>
      <c r="M75">
        <f t="shared" si="9"/>
        <v>60.25</v>
      </c>
      <c r="N75">
        <f t="shared" si="10"/>
        <v>2</v>
      </c>
      <c r="O75">
        <f t="shared" si="11"/>
        <v>1</v>
      </c>
      <c r="P75">
        <f t="shared" si="7"/>
        <v>2</v>
      </c>
      <c r="Q75">
        <f t="shared" si="12"/>
        <v>2</v>
      </c>
      <c r="R75">
        <f t="shared" si="13"/>
        <v>5</v>
      </c>
    </row>
    <row r="76" spans="1:18" x14ac:dyDescent="0.25">
      <c r="A76" s="7" t="s">
        <v>47</v>
      </c>
      <c r="B76" s="7" t="s">
        <v>71</v>
      </c>
      <c r="C76" s="8" t="s">
        <v>12</v>
      </c>
      <c r="D76" s="9">
        <v>49</v>
      </c>
      <c r="E76" s="10">
        <v>49</v>
      </c>
      <c r="F76" s="13" t="s">
        <v>12</v>
      </c>
      <c r="G76" s="13" t="s">
        <v>12</v>
      </c>
      <c r="H76" s="13" t="s">
        <v>12</v>
      </c>
      <c r="I76" s="13" t="s">
        <v>12</v>
      </c>
      <c r="J76" s="12">
        <v>44</v>
      </c>
      <c r="K76" s="23" t="s">
        <v>110</v>
      </c>
      <c r="L76">
        <f t="shared" si="8"/>
        <v>49</v>
      </c>
      <c r="M76" t="e">
        <f t="shared" si="9"/>
        <v>#DIV/0!</v>
      </c>
      <c r="N76">
        <f t="shared" si="10"/>
        <v>0</v>
      </c>
      <c r="O76" t="e">
        <f t="shared" si="11"/>
        <v>#VALUE!</v>
      </c>
      <c r="P76">
        <f t="shared" si="7"/>
        <v>2</v>
      </c>
      <c r="Q76" t="e">
        <f t="shared" si="12"/>
        <v>#VALUE!</v>
      </c>
      <c r="R76" t="e">
        <f t="shared" si="13"/>
        <v>#VALUE!</v>
      </c>
    </row>
    <row r="77" spans="1:18" x14ac:dyDescent="0.25">
      <c r="A77" s="15" t="s">
        <v>47</v>
      </c>
      <c r="B77" s="15" t="s">
        <v>42</v>
      </c>
      <c r="C77" s="16">
        <v>34</v>
      </c>
      <c r="D77" s="17">
        <v>58</v>
      </c>
      <c r="E77" s="18">
        <v>68</v>
      </c>
      <c r="F77" s="19" t="s">
        <v>12</v>
      </c>
      <c r="G77" s="19" t="s">
        <v>12</v>
      </c>
      <c r="H77" s="19" t="s">
        <v>12</v>
      </c>
      <c r="I77" s="19" t="s">
        <v>12</v>
      </c>
      <c r="J77" s="20">
        <v>11</v>
      </c>
      <c r="K77" s="23" t="s">
        <v>110</v>
      </c>
      <c r="L77">
        <f t="shared" si="8"/>
        <v>63</v>
      </c>
      <c r="M77" t="e">
        <f t="shared" si="9"/>
        <v>#DIV/0!</v>
      </c>
      <c r="N77">
        <f t="shared" si="10"/>
        <v>10</v>
      </c>
      <c r="O77" t="e">
        <f t="shared" si="11"/>
        <v>#VALUE!</v>
      </c>
      <c r="P77">
        <f t="shared" si="7"/>
        <v>1</v>
      </c>
      <c r="Q77" t="e">
        <f t="shared" si="12"/>
        <v>#VALUE!</v>
      </c>
      <c r="R77" t="e">
        <f t="shared" si="13"/>
        <v>#VALUE!</v>
      </c>
    </row>
    <row r="78" spans="1:18" x14ac:dyDescent="0.25">
      <c r="A78" s="7" t="s">
        <v>47</v>
      </c>
      <c r="B78" s="7" t="s">
        <v>43</v>
      </c>
      <c r="C78" s="8">
        <v>50</v>
      </c>
      <c r="D78" s="9">
        <v>63</v>
      </c>
      <c r="E78" s="10">
        <v>64</v>
      </c>
      <c r="F78" s="13">
        <v>74</v>
      </c>
      <c r="G78" s="13">
        <v>74</v>
      </c>
      <c r="H78" s="13">
        <v>75</v>
      </c>
      <c r="I78" s="13">
        <v>76</v>
      </c>
      <c r="J78" s="12">
        <v>16</v>
      </c>
      <c r="K78" s="23" t="s">
        <v>110</v>
      </c>
      <c r="L78">
        <f t="shared" si="8"/>
        <v>63.5</v>
      </c>
      <c r="M78">
        <f t="shared" si="9"/>
        <v>74.75</v>
      </c>
      <c r="N78">
        <f t="shared" si="10"/>
        <v>1</v>
      </c>
      <c r="O78">
        <f t="shared" si="11"/>
        <v>2</v>
      </c>
      <c r="P78">
        <f t="shared" si="7"/>
        <v>2</v>
      </c>
      <c r="Q78">
        <f t="shared" si="12"/>
        <v>2</v>
      </c>
      <c r="R78">
        <f t="shared" si="13"/>
        <v>5</v>
      </c>
    </row>
    <row r="79" spans="1:18" x14ac:dyDescent="0.25">
      <c r="A79" s="7" t="s">
        <v>47</v>
      </c>
      <c r="B79" s="7" t="s">
        <v>44</v>
      </c>
      <c r="C79" s="8">
        <v>32</v>
      </c>
      <c r="D79" s="9">
        <v>44</v>
      </c>
      <c r="E79" s="10">
        <v>45</v>
      </c>
      <c r="F79" s="13">
        <v>54</v>
      </c>
      <c r="G79" s="13">
        <v>54</v>
      </c>
      <c r="H79" s="13">
        <v>54</v>
      </c>
      <c r="I79" s="13">
        <v>55</v>
      </c>
      <c r="J79" s="21">
        <v>30</v>
      </c>
      <c r="K79" s="23" t="s">
        <v>110</v>
      </c>
      <c r="L79">
        <f t="shared" si="8"/>
        <v>44.5</v>
      </c>
      <c r="M79">
        <f t="shared" si="9"/>
        <v>54.25</v>
      </c>
      <c r="N79">
        <f t="shared" si="10"/>
        <v>1</v>
      </c>
      <c r="O79">
        <f t="shared" si="11"/>
        <v>1</v>
      </c>
      <c r="P79">
        <f t="shared" si="7"/>
        <v>2</v>
      </c>
      <c r="Q79">
        <f t="shared" si="12"/>
        <v>2</v>
      </c>
      <c r="R79">
        <f t="shared" si="13"/>
        <v>5</v>
      </c>
    </row>
    <row r="80" spans="1:18" x14ac:dyDescent="0.25">
      <c r="A80" s="7" t="s">
        <v>47</v>
      </c>
      <c r="B80" s="7" t="s">
        <v>72</v>
      </c>
      <c r="C80" s="8">
        <v>42</v>
      </c>
      <c r="D80" s="9">
        <v>60</v>
      </c>
      <c r="E80" s="10">
        <v>61</v>
      </c>
      <c r="F80" s="13">
        <v>76</v>
      </c>
      <c r="G80" s="13">
        <v>77</v>
      </c>
      <c r="H80" s="13">
        <v>79</v>
      </c>
      <c r="I80" s="13">
        <v>79</v>
      </c>
      <c r="J80" s="12">
        <v>11</v>
      </c>
      <c r="K80" s="23" t="s">
        <v>110</v>
      </c>
      <c r="L80">
        <f t="shared" si="8"/>
        <v>60.5</v>
      </c>
      <c r="M80">
        <f t="shared" si="9"/>
        <v>77.75</v>
      </c>
      <c r="N80">
        <f t="shared" si="10"/>
        <v>1</v>
      </c>
      <c r="O80">
        <f t="shared" si="11"/>
        <v>3</v>
      </c>
      <c r="P80">
        <f t="shared" si="7"/>
        <v>2</v>
      </c>
      <c r="Q80">
        <f t="shared" si="12"/>
        <v>2</v>
      </c>
      <c r="R80">
        <f t="shared" si="13"/>
        <v>5</v>
      </c>
    </row>
    <row r="81" spans="1:18" x14ac:dyDescent="0.25">
      <c r="A81" s="7" t="s">
        <v>47</v>
      </c>
      <c r="B81" s="7" t="s">
        <v>73</v>
      </c>
      <c r="C81" s="8">
        <v>41</v>
      </c>
      <c r="D81" s="9">
        <v>57</v>
      </c>
      <c r="E81" s="10">
        <v>58</v>
      </c>
      <c r="F81" s="13">
        <v>68</v>
      </c>
      <c r="G81" s="13">
        <v>69</v>
      </c>
      <c r="H81" s="13">
        <v>69</v>
      </c>
      <c r="I81" s="13">
        <v>70</v>
      </c>
      <c r="J81" s="12">
        <v>16</v>
      </c>
      <c r="K81" s="23" t="s">
        <v>110</v>
      </c>
      <c r="L81">
        <f t="shared" si="8"/>
        <v>57.5</v>
      </c>
      <c r="M81">
        <f t="shared" si="9"/>
        <v>69</v>
      </c>
      <c r="N81">
        <f t="shared" si="10"/>
        <v>1</v>
      </c>
      <c r="O81">
        <f t="shared" si="11"/>
        <v>2</v>
      </c>
      <c r="P81">
        <f t="shared" si="7"/>
        <v>2</v>
      </c>
      <c r="Q81">
        <f t="shared" si="12"/>
        <v>2</v>
      </c>
      <c r="R81">
        <f t="shared" si="13"/>
        <v>5</v>
      </c>
    </row>
    <row r="82" spans="1:18" x14ac:dyDescent="0.25">
      <c r="A82" s="7" t="s">
        <v>47</v>
      </c>
      <c r="B82" s="7" t="s">
        <v>74</v>
      </c>
      <c r="C82" s="8">
        <v>35</v>
      </c>
      <c r="D82" s="9">
        <v>48</v>
      </c>
      <c r="E82" s="10">
        <v>48</v>
      </c>
      <c r="F82" s="13">
        <v>60</v>
      </c>
      <c r="G82" s="13">
        <v>60</v>
      </c>
      <c r="H82" s="13">
        <v>62</v>
      </c>
      <c r="I82" s="13">
        <v>62</v>
      </c>
      <c r="J82" s="12">
        <v>32</v>
      </c>
      <c r="K82" s="23" t="s">
        <v>110</v>
      </c>
      <c r="L82">
        <f t="shared" si="8"/>
        <v>48</v>
      </c>
      <c r="M82">
        <f t="shared" si="9"/>
        <v>61</v>
      </c>
      <c r="N82">
        <f t="shared" si="10"/>
        <v>0</v>
      </c>
      <c r="O82">
        <f t="shared" si="11"/>
        <v>2</v>
      </c>
      <c r="P82">
        <f t="shared" si="7"/>
        <v>2</v>
      </c>
      <c r="Q82">
        <f t="shared" si="12"/>
        <v>2</v>
      </c>
      <c r="R82">
        <f t="shared" si="13"/>
        <v>5</v>
      </c>
    </row>
    <row r="83" spans="1:18" x14ac:dyDescent="0.25">
      <c r="A83" s="7" t="s">
        <v>10</v>
      </c>
      <c r="B83" s="7" t="s">
        <v>75</v>
      </c>
      <c r="C83" s="8">
        <v>77</v>
      </c>
      <c r="D83" s="9">
        <v>97</v>
      </c>
      <c r="E83" s="10" t="s">
        <v>12</v>
      </c>
      <c r="F83" s="24" t="s">
        <v>12</v>
      </c>
      <c r="G83" s="24" t="s">
        <v>12</v>
      </c>
      <c r="H83" s="24" t="s">
        <v>12</v>
      </c>
      <c r="I83" s="24" t="s">
        <v>12</v>
      </c>
      <c r="J83" s="14">
        <v>2</v>
      </c>
      <c r="K83" s="23" t="s">
        <v>111</v>
      </c>
      <c r="L83">
        <f t="shared" si="8"/>
        <v>97</v>
      </c>
      <c r="M83" t="e">
        <f t="shared" si="9"/>
        <v>#DIV/0!</v>
      </c>
      <c r="N83" t="e">
        <f t="shared" si="10"/>
        <v>#VALUE!</v>
      </c>
      <c r="O83" t="e">
        <f t="shared" si="11"/>
        <v>#VALUE!</v>
      </c>
      <c r="P83" t="e">
        <f>IF(N83&gt;5.65,1,2)</f>
        <v>#VALUE!</v>
      </c>
      <c r="Q83" t="e">
        <f t="shared" si="12"/>
        <v>#VALUE!</v>
      </c>
      <c r="R83" t="e">
        <f t="shared" si="13"/>
        <v>#VALUE!</v>
      </c>
    </row>
    <row r="84" spans="1:18" x14ac:dyDescent="0.25">
      <c r="A84" s="7" t="s">
        <v>10</v>
      </c>
      <c r="B84" s="7" t="s">
        <v>11</v>
      </c>
      <c r="C84" s="8">
        <v>55</v>
      </c>
      <c r="D84" s="9">
        <v>69</v>
      </c>
      <c r="E84" s="10">
        <v>69</v>
      </c>
      <c r="F84" s="24">
        <v>86</v>
      </c>
      <c r="G84" s="24">
        <v>87</v>
      </c>
      <c r="H84" s="24">
        <v>88</v>
      </c>
      <c r="I84" s="24">
        <v>89</v>
      </c>
      <c r="J84" s="14">
        <v>4</v>
      </c>
      <c r="K84" s="23" t="s">
        <v>111</v>
      </c>
      <c r="L84">
        <f t="shared" si="8"/>
        <v>69</v>
      </c>
      <c r="M84">
        <f t="shared" si="9"/>
        <v>87.5</v>
      </c>
      <c r="N84">
        <f t="shared" si="10"/>
        <v>0</v>
      </c>
      <c r="O84">
        <f t="shared" si="11"/>
        <v>3</v>
      </c>
      <c r="P84">
        <f t="shared" ref="P84:P101" si="14">IF(N84&gt;5.65,1,2)</f>
        <v>2</v>
      </c>
      <c r="Q84">
        <f t="shared" si="12"/>
        <v>2</v>
      </c>
      <c r="R84">
        <f t="shared" si="13"/>
        <v>5</v>
      </c>
    </row>
    <row r="85" spans="1:18" x14ac:dyDescent="0.25">
      <c r="A85" s="7" t="s">
        <v>10</v>
      </c>
      <c r="B85" s="7" t="s">
        <v>13</v>
      </c>
      <c r="C85" s="8">
        <v>74</v>
      </c>
      <c r="D85" s="9">
        <v>92</v>
      </c>
      <c r="E85" s="10">
        <v>92</v>
      </c>
      <c r="F85" s="24" t="s">
        <v>12</v>
      </c>
      <c r="G85" s="24" t="s">
        <v>12</v>
      </c>
      <c r="H85" s="24" t="s">
        <v>12</v>
      </c>
      <c r="I85" s="24" t="s">
        <v>12</v>
      </c>
      <c r="J85" s="14">
        <v>4</v>
      </c>
      <c r="K85" s="23" t="s">
        <v>111</v>
      </c>
      <c r="L85">
        <f t="shared" si="8"/>
        <v>92</v>
      </c>
      <c r="M85" t="e">
        <f t="shared" si="9"/>
        <v>#DIV/0!</v>
      </c>
      <c r="N85">
        <f t="shared" si="10"/>
        <v>0</v>
      </c>
      <c r="O85" t="e">
        <f t="shared" si="11"/>
        <v>#VALUE!</v>
      </c>
      <c r="P85">
        <f t="shared" si="14"/>
        <v>2</v>
      </c>
      <c r="Q85" t="e">
        <f t="shared" si="12"/>
        <v>#VALUE!</v>
      </c>
      <c r="R85" t="e">
        <f t="shared" si="13"/>
        <v>#VALUE!</v>
      </c>
    </row>
    <row r="86" spans="1:18" x14ac:dyDescent="0.25">
      <c r="A86" s="7" t="s">
        <v>10</v>
      </c>
      <c r="B86" s="7" t="s">
        <v>16</v>
      </c>
      <c r="C86" s="8">
        <v>51</v>
      </c>
      <c r="D86" s="9">
        <v>69</v>
      </c>
      <c r="E86" s="10">
        <v>71</v>
      </c>
      <c r="F86" s="24" t="s">
        <v>12</v>
      </c>
      <c r="G86" s="24" t="s">
        <v>12</v>
      </c>
      <c r="H86" s="24" t="s">
        <v>12</v>
      </c>
      <c r="I86" s="24" t="s">
        <v>12</v>
      </c>
      <c r="J86" s="14">
        <v>5</v>
      </c>
      <c r="K86" s="23" t="s">
        <v>111</v>
      </c>
      <c r="L86">
        <f t="shared" si="8"/>
        <v>70</v>
      </c>
      <c r="M86" t="e">
        <f t="shared" si="9"/>
        <v>#DIV/0!</v>
      </c>
      <c r="N86">
        <f t="shared" si="10"/>
        <v>2</v>
      </c>
      <c r="O86" t="e">
        <f t="shared" si="11"/>
        <v>#VALUE!</v>
      </c>
      <c r="P86">
        <f t="shared" si="14"/>
        <v>2</v>
      </c>
      <c r="Q86" t="e">
        <f t="shared" si="12"/>
        <v>#VALUE!</v>
      </c>
      <c r="R86" t="e">
        <f t="shared" si="13"/>
        <v>#VALUE!</v>
      </c>
    </row>
    <row r="87" spans="1:18" x14ac:dyDescent="0.25">
      <c r="A87" s="7" t="s">
        <v>10</v>
      </c>
      <c r="B87" s="7" t="s">
        <v>17</v>
      </c>
      <c r="C87" s="8">
        <v>55</v>
      </c>
      <c r="D87" s="9">
        <v>68</v>
      </c>
      <c r="E87" s="10">
        <v>68</v>
      </c>
      <c r="F87" s="24" t="s">
        <v>12</v>
      </c>
      <c r="G87" s="24" t="s">
        <v>12</v>
      </c>
      <c r="H87" s="24" t="s">
        <v>12</v>
      </c>
      <c r="I87" s="24" t="s">
        <v>12</v>
      </c>
      <c r="J87" s="14">
        <v>5</v>
      </c>
      <c r="K87" s="23" t="s">
        <v>111</v>
      </c>
      <c r="L87">
        <f t="shared" si="8"/>
        <v>68</v>
      </c>
      <c r="M87" t="e">
        <f t="shared" si="9"/>
        <v>#DIV/0!</v>
      </c>
      <c r="N87">
        <f t="shared" si="10"/>
        <v>0</v>
      </c>
      <c r="O87" t="e">
        <f t="shared" si="11"/>
        <v>#VALUE!</v>
      </c>
      <c r="P87">
        <f t="shared" si="14"/>
        <v>2</v>
      </c>
      <c r="Q87" t="e">
        <f t="shared" si="12"/>
        <v>#VALUE!</v>
      </c>
      <c r="R87" t="e">
        <f t="shared" si="13"/>
        <v>#VALUE!</v>
      </c>
    </row>
    <row r="88" spans="1:18" x14ac:dyDescent="0.25">
      <c r="A88" s="7" t="s">
        <v>10</v>
      </c>
      <c r="B88" s="7" t="s">
        <v>76</v>
      </c>
      <c r="C88" s="8">
        <v>71</v>
      </c>
      <c r="D88" s="9">
        <v>91</v>
      </c>
      <c r="E88" s="10">
        <v>92</v>
      </c>
      <c r="F88" s="24">
        <v>111</v>
      </c>
      <c r="G88" s="24">
        <v>111</v>
      </c>
      <c r="H88" s="24">
        <v>111</v>
      </c>
      <c r="I88" s="24">
        <v>113</v>
      </c>
      <c r="J88" s="14">
        <v>4</v>
      </c>
      <c r="K88" s="23" t="s">
        <v>111</v>
      </c>
      <c r="L88">
        <f t="shared" si="8"/>
        <v>91.5</v>
      </c>
      <c r="M88">
        <f t="shared" si="9"/>
        <v>111.5</v>
      </c>
      <c r="N88">
        <f t="shared" si="10"/>
        <v>1</v>
      </c>
      <c r="O88">
        <f t="shared" si="11"/>
        <v>2</v>
      </c>
      <c r="P88">
        <f t="shared" si="14"/>
        <v>2</v>
      </c>
      <c r="Q88">
        <f t="shared" si="12"/>
        <v>2</v>
      </c>
      <c r="R88">
        <f t="shared" si="13"/>
        <v>5</v>
      </c>
    </row>
    <row r="89" spans="1:18" x14ac:dyDescent="0.25">
      <c r="A89" s="7" t="s">
        <v>10</v>
      </c>
      <c r="B89" s="7" t="s">
        <v>77</v>
      </c>
      <c r="C89" s="8">
        <v>56</v>
      </c>
      <c r="D89" s="9">
        <v>78</v>
      </c>
      <c r="E89" s="10">
        <v>80</v>
      </c>
      <c r="F89" s="24" t="s">
        <v>12</v>
      </c>
      <c r="G89" s="24" t="s">
        <v>12</v>
      </c>
      <c r="H89" s="24" t="s">
        <v>12</v>
      </c>
      <c r="I89" s="24" t="s">
        <v>12</v>
      </c>
      <c r="J89" s="14">
        <v>4</v>
      </c>
      <c r="K89" s="23" t="s">
        <v>111</v>
      </c>
      <c r="L89">
        <f t="shared" si="8"/>
        <v>79</v>
      </c>
      <c r="M89" t="e">
        <f t="shared" si="9"/>
        <v>#DIV/0!</v>
      </c>
      <c r="N89">
        <f t="shared" si="10"/>
        <v>2</v>
      </c>
      <c r="O89" t="e">
        <f t="shared" si="11"/>
        <v>#VALUE!</v>
      </c>
      <c r="P89">
        <f t="shared" si="14"/>
        <v>2</v>
      </c>
      <c r="Q89" t="e">
        <f t="shared" si="12"/>
        <v>#VALUE!</v>
      </c>
      <c r="R89" t="e">
        <f t="shared" si="13"/>
        <v>#VALUE!</v>
      </c>
    </row>
    <row r="90" spans="1:18" x14ac:dyDescent="0.25">
      <c r="A90" s="7" t="s">
        <v>10</v>
      </c>
      <c r="B90" s="7" t="s">
        <v>21</v>
      </c>
      <c r="C90" s="8">
        <v>59</v>
      </c>
      <c r="D90" s="9">
        <v>79</v>
      </c>
      <c r="E90" s="10">
        <v>80</v>
      </c>
      <c r="F90" s="24">
        <v>96</v>
      </c>
      <c r="G90" s="24">
        <v>98</v>
      </c>
      <c r="H90" s="24">
        <v>99</v>
      </c>
      <c r="I90" s="24">
        <v>102</v>
      </c>
      <c r="J90" s="14">
        <v>5</v>
      </c>
      <c r="K90" s="23" t="s">
        <v>111</v>
      </c>
      <c r="L90">
        <f t="shared" si="8"/>
        <v>79.5</v>
      </c>
      <c r="M90">
        <f t="shared" si="9"/>
        <v>98.75</v>
      </c>
      <c r="N90">
        <f t="shared" si="10"/>
        <v>1</v>
      </c>
      <c r="O90">
        <f t="shared" si="11"/>
        <v>6</v>
      </c>
      <c r="P90">
        <f t="shared" si="14"/>
        <v>2</v>
      </c>
      <c r="Q90">
        <f t="shared" si="12"/>
        <v>1</v>
      </c>
      <c r="R90">
        <f t="shared" si="13"/>
        <v>6</v>
      </c>
    </row>
    <row r="91" spans="1:18" x14ac:dyDescent="0.25">
      <c r="A91" s="7" t="s">
        <v>10</v>
      </c>
      <c r="B91" s="7" t="s">
        <v>52</v>
      </c>
      <c r="C91" s="8">
        <v>54</v>
      </c>
      <c r="D91" s="9">
        <v>75</v>
      </c>
      <c r="E91" s="10">
        <v>80</v>
      </c>
      <c r="F91" s="24" t="s">
        <v>12</v>
      </c>
      <c r="G91" s="24" t="s">
        <v>12</v>
      </c>
      <c r="H91" s="24" t="s">
        <v>12</v>
      </c>
      <c r="I91" s="24" t="s">
        <v>12</v>
      </c>
      <c r="J91" s="14">
        <v>4</v>
      </c>
      <c r="K91" s="23" t="s">
        <v>111</v>
      </c>
      <c r="L91">
        <f t="shared" si="8"/>
        <v>77.5</v>
      </c>
      <c r="M91" t="e">
        <f t="shared" si="9"/>
        <v>#DIV/0!</v>
      </c>
      <c r="N91">
        <f t="shared" si="10"/>
        <v>5</v>
      </c>
      <c r="O91" t="e">
        <f t="shared" si="11"/>
        <v>#VALUE!</v>
      </c>
      <c r="P91">
        <f t="shared" si="14"/>
        <v>2</v>
      </c>
      <c r="Q91" t="e">
        <f t="shared" si="12"/>
        <v>#VALUE!</v>
      </c>
      <c r="R91" t="e">
        <f t="shared" si="13"/>
        <v>#VALUE!</v>
      </c>
    </row>
    <row r="92" spans="1:18" x14ac:dyDescent="0.25">
      <c r="A92" s="7" t="s">
        <v>10</v>
      </c>
      <c r="B92" s="7" t="s">
        <v>54</v>
      </c>
      <c r="C92" s="8">
        <v>61</v>
      </c>
      <c r="D92" s="9">
        <v>77</v>
      </c>
      <c r="E92" s="10">
        <v>79</v>
      </c>
      <c r="F92" s="24">
        <v>93</v>
      </c>
      <c r="G92" s="24">
        <v>93</v>
      </c>
      <c r="H92" s="24">
        <v>98</v>
      </c>
      <c r="I92" s="24">
        <v>102</v>
      </c>
      <c r="J92" s="14">
        <v>6</v>
      </c>
      <c r="K92" s="23" t="s">
        <v>111</v>
      </c>
      <c r="L92">
        <f t="shared" si="8"/>
        <v>78</v>
      </c>
      <c r="M92">
        <f t="shared" si="9"/>
        <v>96.5</v>
      </c>
      <c r="N92">
        <f t="shared" si="10"/>
        <v>2</v>
      </c>
      <c r="O92">
        <f t="shared" si="11"/>
        <v>9</v>
      </c>
      <c r="P92">
        <f t="shared" si="14"/>
        <v>2</v>
      </c>
      <c r="Q92">
        <f t="shared" si="12"/>
        <v>1</v>
      </c>
      <c r="R92">
        <f t="shared" si="13"/>
        <v>6</v>
      </c>
    </row>
    <row r="93" spans="1:18" x14ac:dyDescent="0.25">
      <c r="A93" s="7" t="s">
        <v>10</v>
      </c>
      <c r="B93" s="7" t="s">
        <v>24</v>
      </c>
      <c r="C93" s="8">
        <v>86</v>
      </c>
      <c r="D93" s="9">
        <v>94</v>
      </c>
      <c r="E93" s="10">
        <v>103</v>
      </c>
      <c r="F93" s="24" t="s">
        <v>12</v>
      </c>
      <c r="G93" s="24" t="s">
        <v>12</v>
      </c>
      <c r="H93" s="24" t="s">
        <v>12</v>
      </c>
      <c r="I93" s="24" t="s">
        <v>12</v>
      </c>
      <c r="J93" s="14">
        <v>3</v>
      </c>
      <c r="K93" s="23" t="s">
        <v>111</v>
      </c>
      <c r="L93">
        <f t="shared" si="8"/>
        <v>98.5</v>
      </c>
      <c r="M93" t="e">
        <f t="shared" si="9"/>
        <v>#DIV/0!</v>
      </c>
      <c r="N93">
        <f t="shared" si="10"/>
        <v>9</v>
      </c>
      <c r="O93" t="e">
        <f t="shared" si="11"/>
        <v>#VALUE!</v>
      </c>
      <c r="P93">
        <f t="shared" si="14"/>
        <v>1</v>
      </c>
      <c r="Q93" t="e">
        <f t="shared" si="12"/>
        <v>#VALUE!</v>
      </c>
      <c r="R93" t="e">
        <f t="shared" si="13"/>
        <v>#VALUE!</v>
      </c>
    </row>
    <row r="94" spans="1:18" x14ac:dyDescent="0.25">
      <c r="A94" s="7" t="s">
        <v>10</v>
      </c>
      <c r="B94" s="7" t="s">
        <v>78</v>
      </c>
      <c r="C94" s="8">
        <v>73</v>
      </c>
      <c r="D94" s="9">
        <v>88</v>
      </c>
      <c r="E94" s="10">
        <v>92</v>
      </c>
      <c r="F94" s="24" t="s">
        <v>12</v>
      </c>
      <c r="G94" s="24" t="s">
        <v>12</v>
      </c>
      <c r="H94" s="24" t="s">
        <v>12</v>
      </c>
      <c r="I94" s="24" t="s">
        <v>12</v>
      </c>
      <c r="J94" s="14">
        <v>4</v>
      </c>
      <c r="K94" s="23" t="s">
        <v>111</v>
      </c>
      <c r="L94">
        <f t="shared" si="8"/>
        <v>90</v>
      </c>
      <c r="M94" t="e">
        <f t="shared" si="9"/>
        <v>#DIV/0!</v>
      </c>
      <c r="N94">
        <f t="shared" si="10"/>
        <v>4</v>
      </c>
      <c r="O94" t="e">
        <f t="shared" si="11"/>
        <v>#VALUE!</v>
      </c>
      <c r="P94">
        <f t="shared" si="14"/>
        <v>2</v>
      </c>
      <c r="Q94" t="e">
        <f t="shared" si="12"/>
        <v>#VALUE!</v>
      </c>
      <c r="R94" t="e">
        <f t="shared" si="13"/>
        <v>#VALUE!</v>
      </c>
    </row>
    <row r="95" spans="1:18" x14ac:dyDescent="0.25">
      <c r="A95" s="7" t="s">
        <v>10</v>
      </c>
      <c r="B95" s="7" t="s">
        <v>32</v>
      </c>
      <c r="C95" s="8">
        <v>73</v>
      </c>
      <c r="D95" s="9">
        <v>88</v>
      </c>
      <c r="E95" s="10">
        <v>88</v>
      </c>
      <c r="F95" s="24">
        <v>95</v>
      </c>
      <c r="G95" s="24">
        <v>96</v>
      </c>
      <c r="H95" s="24">
        <v>97</v>
      </c>
      <c r="I95" s="24">
        <v>99</v>
      </c>
      <c r="J95" s="14">
        <v>6</v>
      </c>
      <c r="K95" s="23" t="s">
        <v>111</v>
      </c>
      <c r="L95">
        <f t="shared" si="8"/>
        <v>88</v>
      </c>
      <c r="M95">
        <f t="shared" si="9"/>
        <v>96.75</v>
      </c>
      <c r="N95">
        <f t="shared" si="10"/>
        <v>0</v>
      </c>
      <c r="O95">
        <f t="shared" si="11"/>
        <v>4</v>
      </c>
      <c r="P95">
        <f t="shared" si="14"/>
        <v>2</v>
      </c>
      <c r="Q95">
        <f t="shared" si="12"/>
        <v>2</v>
      </c>
      <c r="R95">
        <f t="shared" si="13"/>
        <v>5</v>
      </c>
    </row>
    <row r="96" spans="1:18" x14ac:dyDescent="0.25">
      <c r="A96" s="7" t="s">
        <v>10</v>
      </c>
      <c r="B96" s="7" t="s">
        <v>61</v>
      </c>
      <c r="C96" s="8">
        <v>49</v>
      </c>
      <c r="D96" s="9">
        <v>72</v>
      </c>
      <c r="E96" s="10">
        <v>77</v>
      </c>
      <c r="F96" s="24" t="s">
        <v>12</v>
      </c>
      <c r="G96" s="24" t="s">
        <v>12</v>
      </c>
      <c r="H96" s="24" t="s">
        <v>12</v>
      </c>
      <c r="I96" s="24" t="s">
        <v>12</v>
      </c>
      <c r="J96" s="14">
        <v>4</v>
      </c>
      <c r="K96" s="23" t="s">
        <v>111</v>
      </c>
      <c r="L96">
        <f t="shared" si="8"/>
        <v>74.5</v>
      </c>
      <c r="M96" t="e">
        <f t="shared" si="9"/>
        <v>#DIV/0!</v>
      </c>
      <c r="N96">
        <f t="shared" si="10"/>
        <v>5</v>
      </c>
      <c r="O96" t="e">
        <f t="shared" si="11"/>
        <v>#VALUE!</v>
      </c>
      <c r="P96">
        <f t="shared" si="14"/>
        <v>2</v>
      </c>
      <c r="Q96" t="e">
        <f t="shared" si="12"/>
        <v>#VALUE!</v>
      </c>
      <c r="R96" t="e">
        <f t="shared" si="13"/>
        <v>#VALUE!</v>
      </c>
    </row>
    <row r="97" spans="1:18" x14ac:dyDescent="0.25">
      <c r="A97" s="7" t="s">
        <v>10</v>
      </c>
      <c r="B97" s="7" t="s">
        <v>79</v>
      </c>
      <c r="C97" s="8">
        <v>71</v>
      </c>
      <c r="D97" s="9">
        <v>87</v>
      </c>
      <c r="E97" s="10">
        <v>87</v>
      </c>
      <c r="F97" s="24" t="s">
        <v>12</v>
      </c>
      <c r="G97" s="24" t="s">
        <v>12</v>
      </c>
      <c r="H97" s="24" t="s">
        <v>12</v>
      </c>
      <c r="I97" s="24" t="s">
        <v>12</v>
      </c>
      <c r="J97" s="14">
        <v>4</v>
      </c>
      <c r="K97" s="23" t="s">
        <v>111</v>
      </c>
      <c r="L97">
        <f t="shared" si="8"/>
        <v>87</v>
      </c>
      <c r="M97" t="e">
        <f t="shared" si="9"/>
        <v>#DIV/0!</v>
      </c>
      <c r="N97">
        <f t="shared" si="10"/>
        <v>0</v>
      </c>
      <c r="O97" t="e">
        <f t="shared" si="11"/>
        <v>#VALUE!</v>
      </c>
      <c r="P97">
        <f t="shared" si="14"/>
        <v>2</v>
      </c>
      <c r="Q97" t="e">
        <f t="shared" si="12"/>
        <v>#VALUE!</v>
      </c>
      <c r="R97" t="e">
        <f t="shared" si="13"/>
        <v>#VALUE!</v>
      </c>
    </row>
    <row r="98" spans="1:18" x14ac:dyDescent="0.25">
      <c r="A98" s="7" t="s">
        <v>10</v>
      </c>
      <c r="B98" s="7" t="s">
        <v>63</v>
      </c>
      <c r="C98" s="8">
        <v>54</v>
      </c>
      <c r="D98" s="9">
        <v>75</v>
      </c>
      <c r="E98" s="10">
        <v>87</v>
      </c>
      <c r="F98" s="24">
        <v>95</v>
      </c>
      <c r="G98" s="24">
        <v>95</v>
      </c>
      <c r="H98" s="24">
        <v>111</v>
      </c>
      <c r="I98" s="24">
        <v>112</v>
      </c>
      <c r="J98" s="14">
        <v>5</v>
      </c>
      <c r="K98" s="23" t="s">
        <v>111</v>
      </c>
      <c r="L98">
        <f t="shared" si="8"/>
        <v>81</v>
      </c>
      <c r="M98">
        <f t="shared" si="9"/>
        <v>103.25</v>
      </c>
      <c r="N98">
        <f t="shared" si="10"/>
        <v>12</v>
      </c>
      <c r="O98">
        <f t="shared" si="11"/>
        <v>17</v>
      </c>
      <c r="P98">
        <f t="shared" si="14"/>
        <v>1</v>
      </c>
      <c r="Q98">
        <f t="shared" si="12"/>
        <v>1</v>
      </c>
      <c r="R98">
        <f t="shared" si="13"/>
        <v>5</v>
      </c>
    </row>
    <row r="99" spans="1:18" x14ac:dyDescent="0.25">
      <c r="A99" s="7" t="s">
        <v>10</v>
      </c>
      <c r="B99" s="7" t="s">
        <v>80</v>
      </c>
      <c r="C99" s="8">
        <v>53</v>
      </c>
      <c r="D99" s="9">
        <v>70</v>
      </c>
      <c r="E99" s="10">
        <v>75</v>
      </c>
      <c r="F99" s="24">
        <v>89</v>
      </c>
      <c r="G99" s="24">
        <v>90</v>
      </c>
      <c r="H99" s="24">
        <v>90</v>
      </c>
      <c r="I99" s="24">
        <v>90</v>
      </c>
      <c r="J99" s="14">
        <v>5</v>
      </c>
      <c r="K99" s="23" t="s">
        <v>111</v>
      </c>
      <c r="L99">
        <f t="shared" si="8"/>
        <v>72.5</v>
      </c>
      <c r="M99">
        <f t="shared" si="9"/>
        <v>89.75</v>
      </c>
      <c r="N99">
        <f t="shared" si="10"/>
        <v>5</v>
      </c>
      <c r="O99">
        <f t="shared" si="11"/>
        <v>1</v>
      </c>
      <c r="P99">
        <f t="shared" si="14"/>
        <v>2</v>
      </c>
      <c r="Q99">
        <f t="shared" si="12"/>
        <v>2</v>
      </c>
      <c r="R99">
        <f t="shared" si="13"/>
        <v>5</v>
      </c>
    </row>
    <row r="100" spans="1:18" x14ac:dyDescent="0.25">
      <c r="A100" s="7" t="s">
        <v>10</v>
      </c>
      <c r="B100" s="7" t="s">
        <v>81</v>
      </c>
      <c r="C100" s="8">
        <v>56</v>
      </c>
      <c r="D100" s="9">
        <v>66</v>
      </c>
      <c r="E100" s="10">
        <v>72</v>
      </c>
      <c r="F100" s="24"/>
      <c r="G100" s="24"/>
      <c r="H100" s="24"/>
      <c r="I100" s="24"/>
      <c r="J100" s="14">
        <v>7</v>
      </c>
      <c r="K100" s="23" t="s">
        <v>111</v>
      </c>
      <c r="L100">
        <f t="shared" si="8"/>
        <v>69</v>
      </c>
      <c r="M100" t="e">
        <f t="shared" si="9"/>
        <v>#DIV/0!</v>
      </c>
      <c r="N100">
        <f t="shared" si="10"/>
        <v>6</v>
      </c>
      <c r="O100">
        <f t="shared" si="11"/>
        <v>0</v>
      </c>
      <c r="P100">
        <f t="shared" si="14"/>
        <v>1</v>
      </c>
      <c r="Q100">
        <f t="shared" si="12"/>
        <v>2</v>
      </c>
      <c r="R100">
        <f t="shared" si="13"/>
        <v>6</v>
      </c>
    </row>
    <row r="101" spans="1:18" x14ac:dyDescent="0.25">
      <c r="A101" s="7" t="s">
        <v>10</v>
      </c>
      <c r="B101" s="7" t="s">
        <v>66</v>
      </c>
      <c r="C101" s="8">
        <v>45</v>
      </c>
      <c r="D101" s="9">
        <v>61</v>
      </c>
      <c r="E101" s="10">
        <v>63</v>
      </c>
      <c r="F101" s="24">
        <v>77</v>
      </c>
      <c r="G101" s="24">
        <v>78</v>
      </c>
      <c r="H101" s="24">
        <v>80</v>
      </c>
      <c r="I101" s="24">
        <v>80</v>
      </c>
      <c r="J101" s="14">
        <v>9</v>
      </c>
      <c r="K101" s="23" t="s">
        <v>111</v>
      </c>
      <c r="L101">
        <f t="shared" si="8"/>
        <v>62</v>
      </c>
      <c r="M101">
        <f t="shared" si="9"/>
        <v>78.75</v>
      </c>
      <c r="N101">
        <f t="shared" si="10"/>
        <v>2</v>
      </c>
      <c r="O101">
        <f t="shared" si="11"/>
        <v>3</v>
      </c>
      <c r="P101">
        <f t="shared" si="14"/>
        <v>2</v>
      </c>
      <c r="Q101">
        <f t="shared" si="12"/>
        <v>2</v>
      </c>
      <c r="R101">
        <f t="shared" si="13"/>
        <v>5</v>
      </c>
    </row>
    <row r="102" spans="1:18" x14ac:dyDescent="0.25">
      <c r="A102" s="7" t="s">
        <v>47</v>
      </c>
      <c r="B102" s="7" t="s">
        <v>75</v>
      </c>
      <c r="C102" s="8">
        <v>77</v>
      </c>
      <c r="D102" s="9">
        <v>101</v>
      </c>
      <c r="E102" s="10">
        <v>101</v>
      </c>
      <c r="F102" s="24" t="s">
        <v>12</v>
      </c>
      <c r="G102" s="24" t="s">
        <v>12</v>
      </c>
      <c r="H102" s="24" t="s">
        <v>12</v>
      </c>
      <c r="I102" s="24" t="s">
        <v>12</v>
      </c>
      <c r="J102" s="14">
        <v>2</v>
      </c>
      <c r="K102" s="23" t="s">
        <v>111</v>
      </c>
      <c r="L102">
        <f t="shared" si="8"/>
        <v>101</v>
      </c>
      <c r="M102" t="e">
        <f t="shared" si="9"/>
        <v>#DIV/0!</v>
      </c>
      <c r="N102">
        <f t="shared" si="10"/>
        <v>0</v>
      </c>
      <c r="O102" t="e">
        <f t="shared" si="11"/>
        <v>#VALUE!</v>
      </c>
      <c r="P102">
        <f>IF(N102&gt;5.43,1,2)</f>
        <v>2</v>
      </c>
      <c r="Q102" t="e">
        <f t="shared" si="12"/>
        <v>#VALUE!</v>
      </c>
      <c r="R102" t="e">
        <f t="shared" si="13"/>
        <v>#VALUE!</v>
      </c>
    </row>
    <row r="103" spans="1:18" x14ac:dyDescent="0.25">
      <c r="A103" s="7" t="s">
        <v>47</v>
      </c>
      <c r="B103" s="7" t="s">
        <v>13</v>
      </c>
      <c r="C103" s="8">
        <v>44</v>
      </c>
      <c r="D103" s="9">
        <v>58</v>
      </c>
      <c r="E103" s="10">
        <v>59</v>
      </c>
      <c r="F103" s="24" t="s">
        <v>12</v>
      </c>
      <c r="G103" s="24" t="s">
        <v>12</v>
      </c>
      <c r="H103" s="24" t="s">
        <v>12</v>
      </c>
      <c r="I103" s="24" t="s">
        <v>12</v>
      </c>
      <c r="J103" s="14">
        <v>14</v>
      </c>
      <c r="K103" s="23" t="s">
        <v>111</v>
      </c>
      <c r="L103">
        <f t="shared" si="8"/>
        <v>58.5</v>
      </c>
      <c r="M103" t="e">
        <f t="shared" si="9"/>
        <v>#DIV/0!</v>
      </c>
      <c r="N103">
        <f t="shared" si="10"/>
        <v>1</v>
      </c>
      <c r="O103" t="e">
        <f t="shared" si="11"/>
        <v>#VALUE!</v>
      </c>
      <c r="P103">
        <f t="shared" ref="P103:P114" si="15">IF(N103&gt;5.43,1,2)</f>
        <v>2</v>
      </c>
      <c r="Q103" t="e">
        <f t="shared" si="12"/>
        <v>#VALUE!</v>
      </c>
      <c r="R103" t="e">
        <f t="shared" si="13"/>
        <v>#VALUE!</v>
      </c>
    </row>
    <row r="104" spans="1:18" x14ac:dyDescent="0.25">
      <c r="A104" s="7" t="s">
        <v>47</v>
      </c>
      <c r="B104" s="7" t="s">
        <v>19</v>
      </c>
      <c r="C104" s="8">
        <v>41</v>
      </c>
      <c r="D104" s="9">
        <v>56</v>
      </c>
      <c r="E104" s="10">
        <v>56</v>
      </c>
      <c r="F104" s="24">
        <v>68</v>
      </c>
      <c r="G104" s="24">
        <v>68</v>
      </c>
      <c r="H104" s="24">
        <v>68</v>
      </c>
      <c r="I104" s="24">
        <v>69</v>
      </c>
      <c r="J104" s="14">
        <v>26</v>
      </c>
      <c r="K104" s="23" t="s">
        <v>111</v>
      </c>
      <c r="L104">
        <f t="shared" si="8"/>
        <v>56</v>
      </c>
      <c r="M104">
        <f t="shared" si="9"/>
        <v>68.25</v>
      </c>
      <c r="N104">
        <f t="shared" si="10"/>
        <v>0</v>
      </c>
      <c r="O104">
        <f t="shared" si="11"/>
        <v>1</v>
      </c>
      <c r="P104">
        <f t="shared" si="15"/>
        <v>2</v>
      </c>
      <c r="Q104">
        <f t="shared" si="12"/>
        <v>2</v>
      </c>
      <c r="R104">
        <f t="shared" si="13"/>
        <v>5</v>
      </c>
    </row>
    <row r="105" spans="1:18" x14ac:dyDescent="0.25">
      <c r="A105" s="7" t="s">
        <v>47</v>
      </c>
      <c r="B105" s="7" t="s">
        <v>50</v>
      </c>
      <c r="C105" s="8">
        <v>37</v>
      </c>
      <c r="D105" s="9">
        <v>50</v>
      </c>
      <c r="E105" s="10">
        <v>65</v>
      </c>
      <c r="F105" s="24" t="s">
        <v>12</v>
      </c>
      <c r="G105" s="24" t="s">
        <v>12</v>
      </c>
      <c r="H105" s="24" t="s">
        <v>12</v>
      </c>
      <c r="I105" s="24" t="s">
        <v>12</v>
      </c>
      <c r="J105" s="14">
        <v>13</v>
      </c>
      <c r="K105" s="23" t="s">
        <v>111</v>
      </c>
      <c r="L105">
        <f t="shared" si="8"/>
        <v>57.5</v>
      </c>
      <c r="M105" t="e">
        <f t="shared" si="9"/>
        <v>#DIV/0!</v>
      </c>
      <c r="N105">
        <f t="shared" si="10"/>
        <v>15</v>
      </c>
      <c r="O105" t="e">
        <f t="shared" si="11"/>
        <v>#VALUE!</v>
      </c>
      <c r="P105">
        <f t="shared" si="15"/>
        <v>1</v>
      </c>
      <c r="Q105" t="e">
        <f t="shared" si="12"/>
        <v>#VALUE!</v>
      </c>
      <c r="R105" t="e">
        <f t="shared" si="13"/>
        <v>#VALUE!</v>
      </c>
    </row>
    <row r="106" spans="1:18" x14ac:dyDescent="0.25">
      <c r="A106" s="7" t="s">
        <v>47</v>
      </c>
      <c r="B106" s="7" t="s">
        <v>21</v>
      </c>
      <c r="C106" s="8">
        <v>66</v>
      </c>
      <c r="D106" s="9">
        <v>84</v>
      </c>
      <c r="E106" s="10">
        <v>86</v>
      </c>
      <c r="F106" s="24" t="s">
        <v>12</v>
      </c>
      <c r="G106" s="24" t="s">
        <v>12</v>
      </c>
      <c r="H106" s="24" t="s">
        <v>12</v>
      </c>
      <c r="I106" s="24" t="s">
        <v>12</v>
      </c>
      <c r="J106" s="14">
        <v>4</v>
      </c>
      <c r="K106" s="23" t="s">
        <v>111</v>
      </c>
      <c r="L106">
        <f t="shared" si="8"/>
        <v>85</v>
      </c>
      <c r="M106" t="e">
        <f t="shared" si="9"/>
        <v>#DIV/0!</v>
      </c>
      <c r="N106">
        <f t="shared" si="10"/>
        <v>2</v>
      </c>
      <c r="O106" t="e">
        <f t="shared" si="11"/>
        <v>#VALUE!</v>
      </c>
      <c r="P106">
        <f t="shared" si="15"/>
        <v>2</v>
      </c>
      <c r="Q106" t="e">
        <f t="shared" si="12"/>
        <v>#VALUE!</v>
      </c>
      <c r="R106" t="e">
        <f t="shared" si="13"/>
        <v>#VALUE!</v>
      </c>
    </row>
    <row r="107" spans="1:18" x14ac:dyDescent="0.25">
      <c r="A107" s="7" t="s">
        <v>47</v>
      </c>
      <c r="B107" s="7" t="s">
        <v>52</v>
      </c>
      <c r="C107" s="8">
        <v>85</v>
      </c>
      <c r="D107" s="9">
        <v>103</v>
      </c>
      <c r="E107" s="10">
        <v>105</v>
      </c>
      <c r="F107" s="24" t="s">
        <v>12</v>
      </c>
      <c r="G107" s="24" t="s">
        <v>12</v>
      </c>
      <c r="H107" s="24" t="s">
        <v>12</v>
      </c>
      <c r="I107" s="24" t="s">
        <v>12</v>
      </c>
      <c r="J107" s="14">
        <v>2</v>
      </c>
      <c r="K107" s="23" t="s">
        <v>111</v>
      </c>
      <c r="L107">
        <f t="shared" si="8"/>
        <v>104</v>
      </c>
      <c r="M107" t="e">
        <f t="shared" si="9"/>
        <v>#DIV/0!</v>
      </c>
      <c r="N107">
        <f t="shared" si="10"/>
        <v>2</v>
      </c>
      <c r="O107" t="e">
        <f t="shared" si="11"/>
        <v>#VALUE!</v>
      </c>
      <c r="P107">
        <f t="shared" si="15"/>
        <v>2</v>
      </c>
      <c r="Q107" t="e">
        <f t="shared" si="12"/>
        <v>#VALUE!</v>
      </c>
      <c r="R107" t="e">
        <f t="shared" si="13"/>
        <v>#VALUE!</v>
      </c>
    </row>
    <row r="108" spans="1:18" x14ac:dyDescent="0.25">
      <c r="A108" s="7" t="s">
        <v>47</v>
      </c>
      <c r="B108" s="7" t="s">
        <v>23</v>
      </c>
      <c r="C108" s="8">
        <v>31</v>
      </c>
      <c r="D108" s="9">
        <v>54</v>
      </c>
      <c r="E108" s="10">
        <v>54</v>
      </c>
      <c r="F108" s="24">
        <v>76</v>
      </c>
      <c r="G108" s="24">
        <v>77</v>
      </c>
      <c r="H108" s="24">
        <v>78</v>
      </c>
      <c r="I108" s="24">
        <v>79</v>
      </c>
      <c r="J108" s="14">
        <v>8</v>
      </c>
      <c r="K108" s="23" t="s">
        <v>111</v>
      </c>
      <c r="L108">
        <f t="shared" si="8"/>
        <v>54</v>
      </c>
      <c r="M108">
        <f t="shared" si="9"/>
        <v>77.5</v>
      </c>
      <c r="N108">
        <f t="shared" si="10"/>
        <v>0</v>
      </c>
      <c r="O108">
        <f t="shared" si="11"/>
        <v>3</v>
      </c>
      <c r="P108">
        <f t="shared" si="15"/>
        <v>2</v>
      </c>
      <c r="Q108">
        <f t="shared" si="12"/>
        <v>2</v>
      </c>
      <c r="R108">
        <f t="shared" si="13"/>
        <v>5</v>
      </c>
    </row>
    <row r="109" spans="1:18" x14ac:dyDescent="0.25">
      <c r="A109" s="7" t="s">
        <v>47</v>
      </c>
      <c r="B109" s="7" t="s">
        <v>55</v>
      </c>
      <c r="C109" s="8">
        <v>51</v>
      </c>
      <c r="D109" s="9">
        <v>67</v>
      </c>
      <c r="E109" s="10">
        <v>68</v>
      </c>
      <c r="F109" s="24">
        <v>81</v>
      </c>
      <c r="G109" s="24">
        <v>81</v>
      </c>
      <c r="H109" s="24">
        <v>83</v>
      </c>
      <c r="I109" s="24">
        <v>83</v>
      </c>
      <c r="J109" s="14">
        <v>11</v>
      </c>
      <c r="K109" s="23" t="s">
        <v>111</v>
      </c>
      <c r="L109">
        <f t="shared" si="8"/>
        <v>67.5</v>
      </c>
      <c r="M109">
        <f t="shared" si="9"/>
        <v>82</v>
      </c>
      <c r="N109">
        <f t="shared" si="10"/>
        <v>1</v>
      </c>
      <c r="O109">
        <f t="shared" si="11"/>
        <v>2</v>
      </c>
      <c r="P109">
        <f t="shared" si="15"/>
        <v>2</v>
      </c>
      <c r="Q109">
        <f t="shared" si="12"/>
        <v>2</v>
      </c>
      <c r="R109">
        <f t="shared" si="13"/>
        <v>5</v>
      </c>
    </row>
    <row r="110" spans="1:18" x14ac:dyDescent="0.25">
      <c r="A110" s="7" t="s">
        <v>47</v>
      </c>
      <c r="B110" s="7" t="s">
        <v>24</v>
      </c>
      <c r="C110" s="8">
        <v>39</v>
      </c>
      <c r="D110" s="9">
        <v>51</v>
      </c>
      <c r="E110" s="10">
        <v>53</v>
      </c>
      <c r="F110" s="24">
        <v>64</v>
      </c>
      <c r="G110" s="24">
        <v>65</v>
      </c>
      <c r="H110" s="24">
        <v>68</v>
      </c>
      <c r="I110" s="24">
        <v>70</v>
      </c>
      <c r="J110" s="14">
        <v>13</v>
      </c>
      <c r="K110" s="23" t="s">
        <v>111</v>
      </c>
      <c r="L110">
        <f t="shared" si="8"/>
        <v>52</v>
      </c>
      <c r="M110">
        <f t="shared" si="9"/>
        <v>66.75</v>
      </c>
      <c r="N110">
        <f t="shared" si="10"/>
        <v>2</v>
      </c>
      <c r="O110">
        <f t="shared" si="11"/>
        <v>6</v>
      </c>
      <c r="P110">
        <f t="shared" si="15"/>
        <v>2</v>
      </c>
      <c r="Q110">
        <f t="shared" si="12"/>
        <v>1</v>
      </c>
      <c r="R110">
        <f t="shared" si="13"/>
        <v>6</v>
      </c>
    </row>
    <row r="111" spans="1:18" x14ac:dyDescent="0.25">
      <c r="A111" s="7" t="s">
        <v>47</v>
      </c>
      <c r="B111" s="7" t="s">
        <v>78</v>
      </c>
      <c r="C111" s="8">
        <v>43</v>
      </c>
      <c r="D111" s="9">
        <v>54</v>
      </c>
      <c r="E111" s="10">
        <v>55</v>
      </c>
      <c r="F111" s="24" t="s">
        <v>12</v>
      </c>
      <c r="G111" s="24" t="s">
        <v>12</v>
      </c>
      <c r="H111" s="24" t="s">
        <v>12</v>
      </c>
      <c r="I111" s="24" t="s">
        <v>12</v>
      </c>
      <c r="J111" s="14">
        <v>13</v>
      </c>
      <c r="K111" s="23" t="s">
        <v>111</v>
      </c>
      <c r="L111">
        <f t="shared" si="8"/>
        <v>54.5</v>
      </c>
      <c r="M111" t="e">
        <f t="shared" si="9"/>
        <v>#DIV/0!</v>
      </c>
      <c r="N111">
        <f t="shared" si="10"/>
        <v>1</v>
      </c>
      <c r="O111" t="e">
        <f t="shared" si="11"/>
        <v>#VALUE!</v>
      </c>
      <c r="P111">
        <f t="shared" si="15"/>
        <v>2</v>
      </c>
      <c r="Q111" t="e">
        <f t="shared" si="12"/>
        <v>#VALUE!</v>
      </c>
      <c r="R111" t="e">
        <f t="shared" si="13"/>
        <v>#VALUE!</v>
      </c>
    </row>
    <row r="112" spans="1:18" x14ac:dyDescent="0.25">
      <c r="A112" s="7" t="s">
        <v>47</v>
      </c>
      <c r="B112" s="7" t="s">
        <v>28</v>
      </c>
      <c r="C112" s="8">
        <v>76</v>
      </c>
      <c r="D112" s="9">
        <v>93</v>
      </c>
      <c r="E112" s="10">
        <v>93</v>
      </c>
      <c r="F112" s="24" t="s">
        <v>12</v>
      </c>
      <c r="G112" s="24" t="s">
        <v>12</v>
      </c>
      <c r="H112" s="24" t="s">
        <v>12</v>
      </c>
      <c r="I112" s="24" t="s">
        <v>12</v>
      </c>
      <c r="J112" s="14">
        <v>4</v>
      </c>
      <c r="K112" s="23" t="s">
        <v>111</v>
      </c>
      <c r="L112">
        <f t="shared" si="8"/>
        <v>93</v>
      </c>
      <c r="M112" t="e">
        <f t="shared" si="9"/>
        <v>#DIV/0!</v>
      </c>
      <c r="N112">
        <f t="shared" si="10"/>
        <v>0</v>
      </c>
      <c r="O112" t="e">
        <f t="shared" si="11"/>
        <v>#VALUE!</v>
      </c>
      <c r="P112">
        <f t="shared" si="15"/>
        <v>2</v>
      </c>
      <c r="Q112" t="e">
        <f t="shared" si="12"/>
        <v>#VALUE!</v>
      </c>
      <c r="R112" t="e">
        <f t="shared" si="13"/>
        <v>#VALUE!</v>
      </c>
    </row>
    <row r="113" spans="1:18" x14ac:dyDescent="0.25">
      <c r="A113" s="7" t="s">
        <v>47</v>
      </c>
      <c r="B113" s="7" t="s">
        <v>30</v>
      </c>
      <c r="C113" s="8">
        <v>43</v>
      </c>
      <c r="D113" s="9">
        <v>58</v>
      </c>
      <c r="E113" s="10">
        <v>67</v>
      </c>
      <c r="F113" s="24" t="s">
        <v>12</v>
      </c>
      <c r="G113" s="24" t="s">
        <v>12</v>
      </c>
      <c r="H113" s="24" t="s">
        <v>12</v>
      </c>
      <c r="I113" s="24" t="s">
        <v>12</v>
      </c>
      <c r="J113" s="14">
        <v>6</v>
      </c>
      <c r="K113" s="23" t="s">
        <v>111</v>
      </c>
      <c r="L113">
        <f t="shared" si="8"/>
        <v>62.5</v>
      </c>
      <c r="M113" t="e">
        <f t="shared" si="9"/>
        <v>#DIV/0!</v>
      </c>
      <c r="N113">
        <f t="shared" si="10"/>
        <v>9</v>
      </c>
      <c r="O113" t="e">
        <f t="shared" si="11"/>
        <v>#VALUE!</v>
      </c>
      <c r="P113">
        <f t="shared" si="15"/>
        <v>1</v>
      </c>
      <c r="Q113" t="e">
        <f t="shared" si="12"/>
        <v>#VALUE!</v>
      </c>
      <c r="R113" t="e">
        <f t="shared" si="13"/>
        <v>#VALUE!</v>
      </c>
    </row>
    <row r="114" spans="1:18" x14ac:dyDescent="0.25">
      <c r="A114" s="7" t="s">
        <v>47</v>
      </c>
      <c r="B114" s="7" t="s">
        <v>59</v>
      </c>
      <c r="C114" s="8">
        <v>77</v>
      </c>
      <c r="D114" s="9">
        <v>100</v>
      </c>
      <c r="E114" s="10">
        <v>104</v>
      </c>
      <c r="F114" s="24" t="s">
        <v>12</v>
      </c>
      <c r="G114" s="24" t="s">
        <v>12</v>
      </c>
      <c r="H114" s="24" t="s">
        <v>12</v>
      </c>
      <c r="I114" s="24" t="s">
        <v>12</v>
      </c>
      <c r="J114" s="14">
        <v>2</v>
      </c>
      <c r="K114" s="23" t="s">
        <v>111</v>
      </c>
      <c r="L114">
        <f t="shared" si="8"/>
        <v>102</v>
      </c>
      <c r="M114" t="e">
        <f t="shared" si="9"/>
        <v>#DIV/0!</v>
      </c>
      <c r="N114">
        <f t="shared" si="10"/>
        <v>4</v>
      </c>
      <c r="O114" t="e">
        <f t="shared" si="11"/>
        <v>#VALUE!</v>
      </c>
      <c r="P114">
        <f t="shared" si="15"/>
        <v>2</v>
      </c>
      <c r="Q114" t="e">
        <f t="shared" si="12"/>
        <v>#VALUE!</v>
      </c>
      <c r="R114" t="e">
        <f t="shared" si="13"/>
        <v>#VALUE!</v>
      </c>
    </row>
    <row r="115" spans="1:18" x14ac:dyDescent="0.25">
      <c r="A115" s="7" t="s">
        <v>10</v>
      </c>
      <c r="B115" s="7" t="s">
        <v>75</v>
      </c>
      <c r="C115" s="8">
        <v>54</v>
      </c>
      <c r="D115" s="9">
        <v>75</v>
      </c>
      <c r="E115" s="10">
        <v>76</v>
      </c>
      <c r="F115" s="13">
        <v>92</v>
      </c>
      <c r="G115" s="13">
        <v>92</v>
      </c>
      <c r="H115" s="13">
        <v>94</v>
      </c>
      <c r="I115" s="13">
        <v>94</v>
      </c>
      <c r="J115" s="14">
        <v>9</v>
      </c>
      <c r="K115" s="23" t="s">
        <v>112</v>
      </c>
      <c r="L115">
        <f t="shared" si="8"/>
        <v>75.5</v>
      </c>
      <c r="M115">
        <f t="shared" si="9"/>
        <v>93</v>
      </c>
      <c r="N115">
        <f t="shared" si="10"/>
        <v>1</v>
      </c>
      <c r="O115">
        <f t="shared" si="11"/>
        <v>2</v>
      </c>
      <c r="P115">
        <f>IF(N115&gt;5.65,1,2)</f>
        <v>2</v>
      </c>
      <c r="Q115">
        <f t="shared" si="12"/>
        <v>2</v>
      </c>
      <c r="R115">
        <f t="shared" si="13"/>
        <v>5</v>
      </c>
    </row>
    <row r="116" spans="1:18" x14ac:dyDescent="0.25">
      <c r="A116" s="7" t="s">
        <v>10</v>
      </c>
      <c r="B116" s="7" t="s">
        <v>11</v>
      </c>
      <c r="C116" s="8">
        <v>67</v>
      </c>
      <c r="D116" s="9">
        <v>100</v>
      </c>
      <c r="E116" s="10">
        <v>101</v>
      </c>
      <c r="F116" s="13" t="s">
        <v>12</v>
      </c>
      <c r="G116" s="13" t="s">
        <v>12</v>
      </c>
      <c r="H116" s="13" t="s">
        <v>12</v>
      </c>
      <c r="I116" s="13" t="s">
        <v>12</v>
      </c>
      <c r="J116" s="14">
        <v>2</v>
      </c>
      <c r="K116" s="23" t="s">
        <v>112</v>
      </c>
      <c r="L116">
        <f t="shared" si="8"/>
        <v>100.5</v>
      </c>
      <c r="M116" t="e">
        <f t="shared" si="9"/>
        <v>#DIV/0!</v>
      </c>
      <c r="N116">
        <f t="shared" si="10"/>
        <v>1</v>
      </c>
      <c r="O116" t="e">
        <f t="shared" si="11"/>
        <v>#VALUE!</v>
      </c>
      <c r="P116">
        <f t="shared" ref="P116:P165" si="16">IF(N116&gt;5.65,1,2)</f>
        <v>2</v>
      </c>
      <c r="Q116" t="e">
        <f t="shared" si="12"/>
        <v>#VALUE!</v>
      </c>
      <c r="R116" t="e">
        <f t="shared" si="13"/>
        <v>#VALUE!</v>
      </c>
    </row>
    <row r="117" spans="1:18" x14ac:dyDescent="0.25">
      <c r="A117" s="7" t="s">
        <v>10</v>
      </c>
      <c r="B117" s="7" t="s">
        <v>13</v>
      </c>
      <c r="C117" s="8">
        <v>48</v>
      </c>
      <c r="D117" s="9">
        <v>68</v>
      </c>
      <c r="E117" s="10">
        <v>69</v>
      </c>
      <c r="F117" s="13">
        <v>85</v>
      </c>
      <c r="G117" s="13">
        <v>86</v>
      </c>
      <c r="H117" s="13">
        <v>86</v>
      </c>
      <c r="I117" s="13">
        <v>86</v>
      </c>
      <c r="J117" s="14">
        <v>8</v>
      </c>
      <c r="K117" s="23" t="s">
        <v>112</v>
      </c>
      <c r="L117">
        <f t="shared" si="8"/>
        <v>68.5</v>
      </c>
      <c r="M117">
        <f t="shared" si="9"/>
        <v>85.75</v>
      </c>
      <c r="N117">
        <f t="shared" si="10"/>
        <v>1</v>
      </c>
      <c r="O117">
        <f t="shared" si="11"/>
        <v>1</v>
      </c>
      <c r="P117">
        <f t="shared" si="16"/>
        <v>2</v>
      </c>
      <c r="Q117">
        <f t="shared" si="12"/>
        <v>2</v>
      </c>
      <c r="R117">
        <f t="shared" si="13"/>
        <v>5</v>
      </c>
    </row>
    <row r="118" spans="1:18" x14ac:dyDescent="0.25">
      <c r="A118" s="7" t="s">
        <v>10</v>
      </c>
      <c r="B118" s="7" t="s">
        <v>14</v>
      </c>
      <c r="C118" s="8">
        <v>72</v>
      </c>
      <c r="D118" s="9">
        <v>89</v>
      </c>
      <c r="E118" s="10">
        <v>89</v>
      </c>
      <c r="F118" s="13" t="s">
        <v>12</v>
      </c>
      <c r="G118" s="13" t="s">
        <v>12</v>
      </c>
      <c r="H118" s="13" t="s">
        <v>12</v>
      </c>
      <c r="I118" s="13" t="s">
        <v>12</v>
      </c>
      <c r="J118" s="14">
        <v>4</v>
      </c>
      <c r="K118" s="23" t="s">
        <v>112</v>
      </c>
      <c r="L118">
        <f t="shared" si="8"/>
        <v>89</v>
      </c>
      <c r="M118" t="e">
        <f t="shared" si="9"/>
        <v>#DIV/0!</v>
      </c>
      <c r="N118">
        <f t="shared" si="10"/>
        <v>0</v>
      </c>
      <c r="O118" t="e">
        <f t="shared" si="11"/>
        <v>#VALUE!</v>
      </c>
      <c r="P118">
        <f t="shared" si="16"/>
        <v>2</v>
      </c>
      <c r="Q118" t="e">
        <f t="shared" si="12"/>
        <v>#VALUE!</v>
      </c>
      <c r="R118" t="e">
        <f t="shared" si="13"/>
        <v>#VALUE!</v>
      </c>
    </row>
    <row r="119" spans="1:18" x14ac:dyDescent="0.25">
      <c r="A119" s="7" t="s">
        <v>10</v>
      </c>
      <c r="B119" s="7" t="s">
        <v>84</v>
      </c>
      <c r="C119" s="8">
        <v>59</v>
      </c>
      <c r="D119" s="9">
        <v>88</v>
      </c>
      <c r="E119" s="10">
        <v>90</v>
      </c>
      <c r="F119" s="13" t="s">
        <v>12</v>
      </c>
      <c r="G119" s="13" t="s">
        <v>12</v>
      </c>
      <c r="H119" s="13" t="s">
        <v>12</v>
      </c>
      <c r="I119" s="13" t="s">
        <v>12</v>
      </c>
      <c r="J119" s="14">
        <v>4</v>
      </c>
      <c r="K119" s="23" t="s">
        <v>112</v>
      </c>
      <c r="L119">
        <f t="shared" si="8"/>
        <v>89</v>
      </c>
      <c r="M119" t="e">
        <f t="shared" si="9"/>
        <v>#DIV/0!</v>
      </c>
      <c r="N119">
        <f t="shared" si="10"/>
        <v>2</v>
      </c>
      <c r="O119" t="e">
        <f t="shared" si="11"/>
        <v>#VALUE!</v>
      </c>
      <c r="P119">
        <f t="shared" si="16"/>
        <v>2</v>
      </c>
      <c r="Q119" t="e">
        <f t="shared" si="12"/>
        <v>#VALUE!</v>
      </c>
      <c r="R119" t="e">
        <f t="shared" si="13"/>
        <v>#VALUE!</v>
      </c>
    </row>
    <row r="120" spans="1:18" x14ac:dyDescent="0.25">
      <c r="A120" s="7" t="s">
        <v>10</v>
      </c>
      <c r="B120" s="7" t="s">
        <v>17</v>
      </c>
      <c r="C120" s="8">
        <v>48</v>
      </c>
      <c r="D120" s="9">
        <v>61</v>
      </c>
      <c r="E120" s="10">
        <v>63</v>
      </c>
      <c r="F120" s="13" t="s">
        <v>12</v>
      </c>
      <c r="G120" s="13" t="s">
        <v>12</v>
      </c>
      <c r="H120" s="13" t="s">
        <v>12</v>
      </c>
      <c r="I120" s="13" t="s">
        <v>12</v>
      </c>
      <c r="J120" s="14">
        <v>8</v>
      </c>
      <c r="K120" s="23" t="s">
        <v>112</v>
      </c>
      <c r="L120">
        <f t="shared" si="8"/>
        <v>62</v>
      </c>
      <c r="M120" t="e">
        <f t="shared" si="9"/>
        <v>#DIV/0!</v>
      </c>
      <c r="N120">
        <f t="shared" si="10"/>
        <v>2</v>
      </c>
      <c r="O120" t="e">
        <f t="shared" si="11"/>
        <v>#VALUE!</v>
      </c>
      <c r="P120">
        <f t="shared" si="16"/>
        <v>2</v>
      </c>
      <c r="Q120" t="e">
        <f t="shared" si="12"/>
        <v>#VALUE!</v>
      </c>
      <c r="R120" t="e">
        <f t="shared" si="13"/>
        <v>#VALUE!</v>
      </c>
    </row>
    <row r="121" spans="1:18" x14ac:dyDescent="0.25">
      <c r="A121" s="7" t="s">
        <v>10</v>
      </c>
      <c r="B121" s="7" t="s">
        <v>18</v>
      </c>
      <c r="C121" s="8">
        <v>48</v>
      </c>
      <c r="D121" s="9">
        <v>63</v>
      </c>
      <c r="E121" s="10">
        <v>64</v>
      </c>
      <c r="F121" s="13">
        <v>76</v>
      </c>
      <c r="G121" s="13">
        <v>78</v>
      </c>
      <c r="H121" s="13">
        <v>80</v>
      </c>
      <c r="I121" s="13">
        <v>80</v>
      </c>
      <c r="J121" s="14">
        <v>10</v>
      </c>
      <c r="K121" s="23" t="s">
        <v>112</v>
      </c>
      <c r="L121">
        <f t="shared" si="8"/>
        <v>63.5</v>
      </c>
      <c r="M121">
        <f t="shared" si="9"/>
        <v>78.5</v>
      </c>
      <c r="N121">
        <f t="shared" si="10"/>
        <v>1</v>
      </c>
      <c r="O121">
        <f t="shared" si="11"/>
        <v>4</v>
      </c>
      <c r="P121">
        <f t="shared" si="16"/>
        <v>2</v>
      </c>
      <c r="Q121">
        <f t="shared" si="12"/>
        <v>2</v>
      </c>
      <c r="R121">
        <f t="shared" si="13"/>
        <v>5</v>
      </c>
    </row>
    <row r="122" spans="1:18" x14ac:dyDescent="0.25">
      <c r="A122" s="7" t="s">
        <v>10</v>
      </c>
      <c r="B122" s="7" t="s">
        <v>49</v>
      </c>
      <c r="C122" s="8">
        <v>62</v>
      </c>
      <c r="D122" s="9">
        <v>80</v>
      </c>
      <c r="E122" s="10">
        <v>102</v>
      </c>
      <c r="F122" s="13" t="s">
        <v>12</v>
      </c>
      <c r="G122" s="13" t="s">
        <v>12</v>
      </c>
      <c r="H122" s="13" t="s">
        <v>12</v>
      </c>
      <c r="I122" s="13" t="s">
        <v>12</v>
      </c>
      <c r="J122" s="14">
        <v>3</v>
      </c>
      <c r="K122" s="23" t="s">
        <v>112</v>
      </c>
      <c r="L122">
        <f t="shared" si="8"/>
        <v>91</v>
      </c>
      <c r="M122" t="e">
        <f t="shared" si="9"/>
        <v>#DIV/0!</v>
      </c>
      <c r="N122">
        <f t="shared" si="10"/>
        <v>22</v>
      </c>
      <c r="O122" t="e">
        <f t="shared" si="11"/>
        <v>#VALUE!</v>
      </c>
      <c r="P122">
        <f t="shared" si="16"/>
        <v>1</v>
      </c>
      <c r="Q122" t="e">
        <f t="shared" si="12"/>
        <v>#VALUE!</v>
      </c>
      <c r="R122" t="e">
        <f t="shared" si="13"/>
        <v>#VALUE!</v>
      </c>
    </row>
    <row r="123" spans="1:18" x14ac:dyDescent="0.25">
      <c r="A123" s="7" t="s">
        <v>10</v>
      </c>
      <c r="B123" s="7" t="s">
        <v>76</v>
      </c>
      <c r="C123" s="8">
        <v>47</v>
      </c>
      <c r="D123" s="9">
        <v>63</v>
      </c>
      <c r="E123" s="10">
        <v>64</v>
      </c>
      <c r="F123" s="13">
        <v>80</v>
      </c>
      <c r="G123" s="13">
        <v>81</v>
      </c>
      <c r="H123" s="13">
        <v>84</v>
      </c>
      <c r="I123" s="13">
        <v>85</v>
      </c>
      <c r="J123" s="14">
        <v>10</v>
      </c>
      <c r="K123" s="23" t="s">
        <v>112</v>
      </c>
      <c r="L123">
        <f t="shared" si="8"/>
        <v>63.5</v>
      </c>
      <c r="M123">
        <f t="shared" si="9"/>
        <v>82.5</v>
      </c>
      <c r="N123">
        <f t="shared" si="10"/>
        <v>1</v>
      </c>
      <c r="O123">
        <f t="shared" si="11"/>
        <v>5</v>
      </c>
      <c r="P123">
        <f t="shared" si="16"/>
        <v>2</v>
      </c>
      <c r="Q123">
        <f t="shared" si="12"/>
        <v>1</v>
      </c>
      <c r="R123">
        <f t="shared" si="13"/>
        <v>6</v>
      </c>
    </row>
    <row r="124" spans="1:18" x14ac:dyDescent="0.25">
      <c r="A124" s="7" t="s">
        <v>10</v>
      </c>
      <c r="B124" s="7" t="s">
        <v>85</v>
      </c>
      <c r="C124" s="8">
        <v>63</v>
      </c>
      <c r="D124" s="9">
        <v>82</v>
      </c>
      <c r="E124" s="10">
        <v>82</v>
      </c>
      <c r="F124" s="13">
        <v>102</v>
      </c>
      <c r="G124" s="13">
        <v>102</v>
      </c>
      <c r="H124" s="13">
        <v>102</v>
      </c>
      <c r="I124" s="13">
        <v>102</v>
      </c>
      <c r="J124" s="14">
        <v>5</v>
      </c>
      <c r="K124" s="23" t="s">
        <v>112</v>
      </c>
      <c r="L124">
        <f t="shared" si="8"/>
        <v>82</v>
      </c>
      <c r="M124">
        <f t="shared" si="9"/>
        <v>102</v>
      </c>
      <c r="N124">
        <f t="shared" si="10"/>
        <v>0</v>
      </c>
      <c r="O124">
        <f t="shared" si="11"/>
        <v>0</v>
      </c>
      <c r="P124">
        <f t="shared" si="16"/>
        <v>2</v>
      </c>
      <c r="Q124">
        <f t="shared" si="12"/>
        <v>2</v>
      </c>
      <c r="R124">
        <f t="shared" si="13"/>
        <v>5</v>
      </c>
    </row>
    <row r="125" spans="1:18" x14ac:dyDescent="0.25">
      <c r="A125" s="7" t="s">
        <v>10</v>
      </c>
      <c r="B125" s="7" t="s">
        <v>20</v>
      </c>
      <c r="C125" s="8">
        <v>48</v>
      </c>
      <c r="D125" s="9">
        <v>65</v>
      </c>
      <c r="E125" s="10">
        <v>68</v>
      </c>
      <c r="F125" s="13">
        <v>81</v>
      </c>
      <c r="G125" s="13">
        <v>81</v>
      </c>
      <c r="H125" s="13">
        <v>88</v>
      </c>
      <c r="I125" s="13">
        <v>89</v>
      </c>
      <c r="J125" s="14">
        <v>8</v>
      </c>
      <c r="K125" s="23" t="s">
        <v>112</v>
      </c>
      <c r="L125">
        <f t="shared" si="8"/>
        <v>66.5</v>
      </c>
      <c r="M125">
        <f t="shared" si="9"/>
        <v>84.75</v>
      </c>
      <c r="N125">
        <f t="shared" si="10"/>
        <v>3</v>
      </c>
      <c r="O125">
        <f t="shared" si="11"/>
        <v>8</v>
      </c>
      <c r="P125">
        <f t="shared" si="16"/>
        <v>2</v>
      </c>
      <c r="Q125">
        <f t="shared" si="12"/>
        <v>1</v>
      </c>
      <c r="R125">
        <f t="shared" si="13"/>
        <v>6</v>
      </c>
    </row>
    <row r="126" spans="1:18" x14ac:dyDescent="0.25">
      <c r="A126" s="7" t="s">
        <v>10</v>
      </c>
      <c r="B126" s="7" t="s">
        <v>21</v>
      </c>
      <c r="C126" s="8">
        <v>58</v>
      </c>
      <c r="D126" s="9">
        <v>73</v>
      </c>
      <c r="E126" s="10">
        <v>73</v>
      </c>
      <c r="F126" s="13">
        <v>87</v>
      </c>
      <c r="G126" s="13">
        <v>88</v>
      </c>
      <c r="H126" s="13">
        <v>90</v>
      </c>
      <c r="I126" s="13">
        <v>90</v>
      </c>
      <c r="J126" s="14">
        <v>8</v>
      </c>
      <c r="K126" s="23" t="s">
        <v>112</v>
      </c>
      <c r="L126">
        <f t="shared" si="8"/>
        <v>73</v>
      </c>
      <c r="M126">
        <f t="shared" si="9"/>
        <v>88.75</v>
      </c>
      <c r="N126">
        <f t="shared" si="10"/>
        <v>0</v>
      </c>
      <c r="O126">
        <f t="shared" si="11"/>
        <v>3</v>
      </c>
      <c r="P126">
        <f t="shared" si="16"/>
        <v>2</v>
      </c>
      <c r="Q126">
        <f t="shared" si="12"/>
        <v>2</v>
      </c>
      <c r="R126">
        <f t="shared" si="13"/>
        <v>5</v>
      </c>
    </row>
    <row r="127" spans="1:18" x14ac:dyDescent="0.25">
      <c r="A127" s="7" t="s">
        <v>10</v>
      </c>
      <c r="B127" s="7" t="s">
        <v>53</v>
      </c>
      <c r="C127" s="8">
        <v>51</v>
      </c>
      <c r="D127" s="9">
        <v>66</v>
      </c>
      <c r="E127" s="10">
        <v>66</v>
      </c>
      <c r="F127" s="13">
        <v>79</v>
      </c>
      <c r="G127" s="13">
        <v>79</v>
      </c>
      <c r="H127" s="13">
        <v>80</v>
      </c>
      <c r="I127" s="13">
        <v>82</v>
      </c>
      <c r="J127" s="14">
        <v>10</v>
      </c>
      <c r="K127" s="23" t="s">
        <v>112</v>
      </c>
      <c r="L127">
        <f t="shared" si="8"/>
        <v>66</v>
      </c>
      <c r="M127">
        <f t="shared" si="9"/>
        <v>80</v>
      </c>
      <c r="N127">
        <f t="shared" si="10"/>
        <v>0</v>
      </c>
      <c r="O127">
        <f t="shared" si="11"/>
        <v>3</v>
      </c>
      <c r="P127">
        <f t="shared" si="16"/>
        <v>2</v>
      </c>
      <c r="Q127">
        <f t="shared" si="12"/>
        <v>2</v>
      </c>
      <c r="R127">
        <f t="shared" si="13"/>
        <v>5</v>
      </c>
    </row>
    <row r="128" spans="1:18" x14ac:dyDescent="0.25">
      <c r="A128" s="7" t="s">
        <v>10</v>
      </c>
      <c r="B128" s="7" t="s">
        <v>22</v>
      </c>
      <c r="C128" s="8">
        <v>73</v>
      </c>
      <c r="D128" s="9">
        <v>102</v>
      </c>
      <c r="E128" s="10">
        <v>108</v>
      </c>
      <c r="F128" s="13" t="s">
        <v>12</v>
      </c>
      <c r="G128" s="13" t="s">
        <v>12</v>
      </c>
      <c r="H128" s="13" t="s">
        <v>12</v>
      </c>
      <c r="I128" s="13" t="s">
        <v>12</v>
      </c>
      <c r="J128" s="14">
        <v>2</v>
      </c>
      <c r="K128" s="23" t="s">
        <v>112</v>
      </c>
      <c r="L128">
        <f t="shared" si="8"/>
        <v>105</v>
      </c>
      <c r="M128" t="e">
        <f t="shared" si="9"/>
        <v>#DIV/0!</v>
      </c>
      <c r="N128">
        <f t="shared" si="10"/>
        <v>6</v>
      </c>
      <c r="O128" t="e">
        <f t="shared" si="11"/>
        <v>#VALUE!</v>
      </c>
      <c r="P128">
        <f t="shared" si="16"/>
        <v>1</v>
      </c>
      <c r="Q128" t="e">
        <f t="shared" si="12"/>
        <v>#VALUE!</v>
      </c>
      <c r="R128" t="e">
        <f t="shared" si="13"/>
        <v>#VALUE!</v>
      </c>
    </row>
    <row r="129" spans="1:18" x14ac:dyDescent="0.25">
      <c r="A129" s="7" t="s">
        <v>10</v>
      </c>
      <c r="B129" s="7" t="s">
        <v>23</v>
      </c>
      <c r="C129" s="8">
        <v>42</v>
      </c>
      <c r="D129" s="9">
        <v>59</v>
      </c>
      <c r="E129" s="10">
        <v>59</v>
      </c>
      <c r="F129" s="13">
        <v>75</v>
      </c>
      <c r="G129" s="13">
        <v>75</v>
      </c>
      <c r="H129" s="13">
        <v>83</v>
      </c>
      <c r="I129" s="13">
        <v>83</v>
      </c>
      <c r="J129" s="14">
        <v>6</v>
      </c>
      <c r="K129" s="23" t="s">
        <v>112</v>
      </c>
      <c r="L129">
        <f t="shared" si="8"/>
        <v>59</v>
      </c>
      <c r="M129">
        <f t="shared" si="9"/>
        <v>79</v>
      </c>
      <c r="N129">
        <f t="shared" si="10"/>
        <v>0</v>
      </c>
      <c r="O129">
        <f t="shared" si="11"/>
        <v>8</v>
      </c>
      <c r="P129">
        <f t="shared" si="16"/>
        <v>2</v>
      </c>
      <c r="Q129">
        <f t="shared" si="12"/>
        <v>1</v>
      </c>
      <c r="R129">
        <f t="shared" si="13"/>
        <v>6</v>
      </c>
    </row>
    <row r="130" spans="1:18" x14ac:dyDescent="0.25">
      <c r="A130" s="7" t="s">
        <v>10</v>
      </c>
      <c r="B130" s="7" t="s">
        <v>55</v>
      </c>
      <c r="C130" s="8">
        <v>73</v>
      </c>
      <c r="D130" s="9">
        <v>90</v>
      </c>
      <c r="E130" s="10">
        <v>91</v>
      </c>
      <c r="F130" s="13" t="s">
        <v>12</v>
      </c>
      <c r="G130" s="13" t="s">
        <v>12</v>
      </c>
      <c r="H130" s="13" t="s">
        <v>12</v>
      </c>
      <c r="I130" s="13" t="s">
        <v>12</v>
      </c>
      <c r="J130" s="14">
        <v>4</v>
      </c>
      <c r="K130" s="23" t="s">
        <v>112</v>
      </c>
      <c r="L130">
        <f t="shared" si="8"/>
        <v>90.5</v>
      </c>
      <c r="M130" t="e">
        <f t="shared" si="9"/>
        <v>#DIV/0!</v>
      </c>
      <c r="N130">
        <f t="shared" si="10"/>
        <v>1</v>
      </c>
      <c r="O130" t="e">
        <f t="shared" si="11"/>
        <v>#VALUE!</v>
      </c>
      <c r="P130">
        <f t="shared" si="16"/>
        <v>2</v>
      </c>
      <c r="Q130" t="e">
        <f t="shared" si="12"/>
        <v>#VALUE!</v>
      </c>
      <c r="R130" t="e">
        <f t="shared" si="13"/>
        <v>#VALUE!</v>
      </c>
    </row>
    <row r="131" spans="1:18" x14ac:dyDescent="0.25">
      <c r="A131" s="7" t="s">
        <v>10</v>
      </c>
      <c r="B131" s="7" t="s">
        <v>24</v>
      </c>
      <c r="C131" s="8">
        <v>67</v>
      </c>
      <c r="D131" s="9">
        <v>86</v>
      </c>
      <c r="E131" s="10">
        <v>89</v>
      </c>
      <c r="F131" s="13">
        <v>102</v>
      </c>
      <c r="G131" s="13">
        <v>103</v>
      </c>
      <c r="H131" s="13">
        <v>103</v>
      </c>
      <c r="I131" s="13">
        <v>104</v>
      </c>
      <c r="J131" s="14">
        <v>4</v>
      </c>
      <c r="K131" s="23" t="s">
        <v>112</v>
      </c>
      <c r="L131">
        <f t="shared" ref="L131:L194" si="17">AVERAGE(D131:E131)</f>
        <v>87.5</v>
      </c>
      <c r="M131">
        <f t="shared" ref="M131:M194" si="18">AVERAGE(F131:I131)</f>
        <v>103</v>
      </c>
      <c r="N131">
        <f t="shared" ref="N131:N194" si="19">E131-D131</f>
        <v>3</v>
      </c>
      <c r="O131">
        <f t="shared" ref="O131:O194" si="20">I131-F131</f>
        <v>2</v>
      </c>
      <c r="P131">
        <f t="shared" si="16"/>
        <v>2</v>
      </c>
      <c r="Q131">
        <f t="shared" ref="Q131:Q194" si="21">IF(O131&gt;4.46,1,2)</f>
        <v>2</v>
      </c>
      <c r="R131">
        <f t="shared" ref="R131:R194" si="22">IF(P131=Q131,5,6)</f>
        <v>5</v>
      </c>
    </row>
    <row r="132" spans="1:18" x14ac:dyDescent="0.25">
      <c r="A132" s="7" t="s">
        <v>10</v>
      </c>
      <c r="B132" s="7" t="s">
        <v>56</v>
      </c>
      <c r="C132" s="8">
        <v>53</v>
      </c>
      <c r="D132" s="9">
        <v>67</v>
      </c>
      <c r="E132" s="10">
        <v>67</v>
      </c>
      <c r="F132" s="13" t="s">
        <v>12</v>
      </c>
      <c r="G132" s="13" t="s">
        <v>12</v>
      </c>
      <c r="H132" s="13" t="s">
        <v>12</v>
      </c>
      <c r="I132" s="13" t="s">
        <v>12</v>
      </c>
      <c r="J132" s="14">
        <v>4</v>
      </c>
      <c r="K132" s="23" t="s">
        <v>112</v>
      </c>
      <c r="L132">
        <f t="shared" si="17"/>
        <v>67</v>
      </c>
      <c r="M132" t="e">
        <f t="shared" si="18"/>
        <v>#DIV/0!</v>
      </c>
      <c r="N132">
        <f t="shared" si="19"/>
        <v>0</v>
      </c>
      <c r="O132" t="e">
        <f t="shared" si="20"/>
        <v>#VALUE!</v>
      </c>
      <c r="P132">
        <f t="shared" si="16"/>
        <v>2</v>
      </c>
      <c r="Q132" t="e">
        <f t="shared" si="21"/>
        <v>#VALUE!</v>
      </c>
      <c r="R132" t="e">
        <f t="shared" si="22"/>
        <v>#VALUE!</v>
      </c>
    </row>
    <row r="133" spans="1:18" x14ac:dyDescent="0.25">
      <c r="A133" s="7" t="s">
        <v>10</v>
      </c>
      <c r="B133" s="7" t="s">
        <v>86</v>
      </c>
      <c r="C133" s="8">
        <v>39</v>
      </c>
      <c r="D133" s="9">
        <v>56</v>
      </c>
      <c r="E133" s="10">
        <v>58</v>
      </c>
      <c r="F133" s="13">
        <v>71</v>
      </c>
      <c r="G133" s="13">
        <v>72</v>
      </c>
      <c r="H133" s="13">
        <v>73</v>
      </c>
      <c r="I133" s="13">
        <v>73</v>
      </c>
      <c r="J133" s="14">
        <v>12</v>
      </c>
      <c r="K133" s="23" t="s">
        <v>112</v>
      </c>
      <c r="L133">
        <f t="shared" si="17"/>
        <v>57</v>
      </c>
      <c r="M133">
        <f t="shared" si="18"/>
        <v>72.25</v>
      </c>
      <c r="N133">
        <f t="shared" si="19"/>
        <v>2</v>
      </c>
      <c r="O133">
        <f t="shared" si="20"/>
        <v>2</v>
      </c>
      <c r="P133">
        <f t="shared" si="16"/>
        <v>2</v>
      </c>
      <c r="Q133">
        <f t="shared" si="21"/>
        <v>2</v>
      </c>
      <c r="R133">
        <f t="shared" si="22"/>
        <v>5</v>
      </c>
    </row>
    <row r="134" spans="1:18" x14ac:dyDescent="0.25">
      <c r="A134" s="7" t="s">
        <v>10</v>
      </c>
      <c r="B134" s="7" t="s">
        <v>25</v>
      </c>
      <c r="C134" s="8" t="s">
        <v>12</v>
      </c>
      <c r="D134" s="9">
        <v>46</v>
      </c>
      <c r="E134" s="10">
        <v>46</v>
      </c>
      <c r="F134" s="13">
        <v>58</v>
      </c>
      <c r="G134" s="13">
        <v>59</v>
      </c>
      <c r="H134" s="13">
        <v>61</v>
      </c>
      <c r="I134" s="13">
        <v>61</v>
      </c>
      <c r="J134" s="14">
        <v>32</v>
      </c>
      <c r="K134" s="23" t="s">
        <v>112</v>
      </c>
      <c r="L134">
        <f t="shared" si="17"/>
        <v>46</v>
      </c>
      <c r="M134">
        <f t="shared" si="18"/>
        <v>59.75</v>
      </c>
      <c r="N134">
        <f t="shared" si="19"/>
        <v>0</v>
      </c>
      <c r="O134">
        <f t="shared" si="20"/>
        <v>3</v>
      </c>
      <c r="P134">
        <f t="shared" si="16"/>
        <v>2</v>
      </c>
      <c r="Q134">
        <f t="shared" si="21"/>
        <v>2</v>
      </c>
      <c r="R134">
        <f t="shared" si="22"/>
        <v>5</v>
      </c>
    </row>
    <row r="135" spans="1:18" x14ac:dyDescent="0.25">
      <c r="A135" s="7" t="s">
        <v>10</v>
      </c>
      <c r="B135" s="7" t="s">
        <v>26</v>
      </c>
      <c r="C135" s="8">
        <v>49</v>
      </c>
      <c r="D135" s="9">
        <v>66</v>
      </c>
      <c r="E135" s="10">
        <v>67</v>
      </c>
      <c r="F135" s="13" t="s">
        <v>12</v>
      </c>
      <c r="G135" s="13" t="s">
        <v>12</v>
      </c>
      <c r="H135" s="13" t="s">
        <v>12</v>
      </c>
      <c r="I135" s="13" t="s">
        <v>12</v>
      </c>
      <c r="J135" s="14">
        <v>14</v>
      </c>
      <c r="K135" s="23" t="s">
        <v>112</v>
      </c>
      <c r="L135">
        <f t="shared" si="17"/>
        <v>66.5</v>
      </c>
      <c r="M135" t="e">
        <f t="shared" si="18"/>
        <v>#DIV/0!</v>
      </c>
      <c r="N135">
        <f t="shared" si="19"/>
        <v>1</v>
      </c>
      <c r="O135" t="e">
        <f t="shared" si="20"/>
        <v>#VALUE!</v>
      </c>
      <c r="P135">
        <f t="shared" si="16"/>
        <v>2</v>
      </c>
      <c r="Q135" t="e">
        <f t="shared" si="21"/>
        <v>#VALUE!</v>
      </c>
      <c r="R135" t="e">
        <f t="shared" si="22"/>
        <v>#VALUE!</v>
      </c>
    </row>
    <row r="136" spans="1:18" x14ac:dyDescent="0.25">
      <c r="A136" s="7" t="s">
        <v>10</v>
      </c>
      <c r="B136" s="7" t="s">
        <v>27</v>
      </c>
      <c r="C136" s="8">
        <v>54</v>
      </c>
      <c r="D136" s="9">
        <v>86</v>
      </c>
      <c r="E136" s="10">
        <v>87</v>
      </c>
      <c r="F136" s="13" t="s">
        <v>12</v>
      </c>
      <c r="G136" s="13" t="s">
        <v>12</v>
      </c>
      <c r="H136" s="13" t="s">
        <v>12</v>
      </c>
      <c r="I136" s="13" t="s">
        <v>12</v>
      </c>
      <c r="J136" s="14">
        <v>4</v>
      </c>
      <c r="K136" s="23" t="s">
        <v>112</v>
      </c>
      <c r="L136">
        <f t="shared" si="17"/>
        <v>86.5</v>
      </c>
      <c r="M136" t="e">
        <f t="shared" si="18"/>
        <v>#DIV/0!</v>
      </c>
      <c r="N136">
        <f t="shared" si="19"/>
        <v>1</v>
      </c>
      <c r="O136" t="e">
        <f t="shared" si="20"/>
        <v>#VALUE!</v>
      </c>
      <c r="P136">
        <f t="shared" si="16"/>
        <v>2</v>
      </c>
      <c r="Q136" t="e">
        <f t="shared" si="21"/>
        <v>#VALUE!</v>
      </c>
      <c r="R136" t="e">
        <f t="shared" si="22"/>
        <v>#VALUE!</v>
      </c>
    </row>
    <row r="137" spans="1:18" x14ac:dyDescent="0.25">
      <c r="A137" s="7" t="s">
        <v>10</v>
      </c>
      <c r="B137" s="7" t="s">
        <v>28</v>
      </c>
      <c r="C137" s="8">
        <v>61</v>
      </c>
      <c r="D137" s="9">
        <v>76</v>
      </c>
      <c r="E137" s="10">
        <v>77</v>
      </c>
      <c r="F137" s="13">
        <v>91</v>
      </c>
      <c r="G137" s="13">
        <v>91</v>
      </c>
      <c r="H137" s="13">
        <v>92</v>
      </c>
      <c r="I137" s="13">
        <v>92</v>
      </c>
      <c r="J137" s="14">
        <v>4</v>
      </c>
      <c r="K137" s="23" t="s">
        <v>112</v>
      </c>
      <c r="L137">
        <f t="shared" si="17"/>
        <v>76.5</v>
      </c>
      <c r="M137">
        <f t="shared" si="18"/>
        <v>91.5</v>
      </c>
      <c r="N137">
        <f t="shared" si="19"/>
        <v>1</v>
      </c>
      <c r="O137">
        <f t="shared" si="20"/>
        <v>1</v>
      </c>
      <c r="P137">
        <f t="shared" si="16"/>
        <v>2</v>
      </c>
      <c r="Q137">
        <f t="shared" si="21"/>
        <v>2</v>
      </c>
      <c r="R137">
        <f t="shared" si="22"/>
        <v>5</v>
      </c>
    </row>
    <row r="138" spans="1:18" x14ac:dyDescent="0.25">
      <c r="A138" s="7" t="s">
        <v>10</v>
      </c>
      <c r="B138" s="7" t="s">
        <v>29</v>
      </c>
      <c r="C138" s="8">
        <v>49</v>
      </c>
      <c r="D138" s="9">
        <v>71</v>
      </c>
      <c r="E138" s="10">
        <v>71</v>
      </c>
      <c r="F138" s="13">
        <v>89</v>
      </c>
      <c r="G138" s="13">
        <v>89</v>
      </c>
      <c r="H138" s="13">
        <v>90</v>
      </c>
      <c r="I138" s="13">
        <v>91</v>
      </c>
      <c r="J138" s="14">
        <v>6</v>
      </c>
      <c r="K138" s="23" t="s">
        <v>112</v>
      </c>
      <c r="L138">
        <f t="shared" si="17"/>
        <v>71</v>
      </c>
      <c r="M138">
        <f t="shared" si="18"/>
        <v>89.75</v>
      </c>
      <c r="N138">
        <f t="shared" si="19"/>
        <v>0</v>
      </c>
      <c r="O138">
        <f t="shared" si="20"/>
        <v>2</v>
      </c>
      <c r="P138">
        <f t="shared" si="16"/>
        <v>2</v>
      </c>
      <c r="Q138">
        <f t="shared" si="21"/>
        <v>2</v>
      </c>
      <c r="R138">
        <f t="shared" si="22"/>
        <v>5</v>
      </c>
    </row>
    <row r="139" spans="1:18" x14ac:dyDescent="0.25">
      <c r="A139" s="7" t="s">
        <v>10</v>
      </c>
      <c r="B139" s="7" t="s">
        <v>59</v>
      </c>
      <c r="C139" s="8">
        <v>37</v>
      </c>
      <c r="D139" s="9">
        <v>52</v>
      </c>
      <c r="E139" s="10">
        <v>54</v>
      </c>
      <c r="F139" s="13">
        <v>66</v>
      </c>
      <c r="G139" s="13">
        <v>66</v>
      </c>
      <c r="H139" s="13">
        <v>69</v>
      </c>
      <c r="I139" s="13">
        <v>69</v>
      </c>
      <c r="J139" s="14">
        <v>23</v>
      </c>
      <c r="K139" s="23" t="s">
        <v>112</v>
      </c>
      <c r="L139">
        <f t="shared" si="17"/>
        <v>53</v>
      </c>
      <c r="M139">
        <f t="shared" si="18"/>
        <v>67.5</v>
      </c>
      <c r="N139">
        <f t="shared" si="19"/>
        <v>2</v>
      </c>
      <c r="O139">
        <f t="shared" si="20"/>
        <v>3</v>
      </c>
      <c r="P139">
        <f t="shared" si="16"/>
        <v>2</v>
      </c>
      <c r="Q139">
        <f t="shared" si="21"/>
        <v>2</v>
      </c>
      <c r="R139">
        <f t="shared" si="22"/>
        <v>5</v>
      </c>
    </row>
    <row r="140" spans="1:18" x14ac:dyDescent="0.25">
      <c r="A140" s="7" t="s">
        <v>10</v>
      </c>
      <c r="B140" s="7" t="s">
        <v>31</v>
      </c>
      <c r="C140" s="8">
        <v>39</v>
      </c>
      <c r="D140" s="9">
        <v>54</v>
      </c>
      <c r="E140" s="10">
        <v>54</v>
      </c>
      <c r="F140" s="13">
        <v>67</v>
      </c>
      <c r="G140" s="13">
        <v>68</v>
      </c>
      <c r="H140" s="13">
        <v>69</v>
      </c>
      <c r="I140" s="13">
        <v>69</v>
      </c>
      <c r="J140" s="14">
        <v>12</v>
      </c>
      <c r="K140" s="23" t="s">
        <v>112</v>
      </c>
      <c r="L140">
        <f t="shared" si="17"/>
        <v>54</v>
      </c>
      <c r="M140">
        <f t="shared" si="18"/>
        <v>68.25</v>
      </c>
      <c r="N140">
        <f t="shared" si="19"/>
        <v>0</v>
      </c>
      <c r="O140">
        <f t="shared" si="20"/>
        <v>2</v>
      </c>
      <c r="P140">
        <f t="shared" si="16"/>
        <v>2</v>
      </c>
      <c r="Q140">
        <f t="shared" si="21"/>
        <v>2</v>
      </c>
      <c r="R140">
        <f t="shared" si="22"/>
        <v>5</v>
      </c>
    </row>
    <row r="141" spans="1:18" x14ac:dyDescent="0.25">
      <c r="A141" s="7" t="s">
        <v>10</v>
      </c>
      <c r="B141" s="7" t="s">
        <v>32</v>
      </c>
      <c r="C141" s="8">
        <v>51</v>
      </c>
      <c r="D141" s="9">
        <v>75</v>
      </c>
      <c r="E141" s="10">
        <v>76</v>
      </c>
      <c r="F141" s="13" t="s">
        <v>12</v>
      </c>
      <c r="G141" s="13" t="s">
        <v>12</v>
      </c>
      <c r="H141" s="13" t="s">
        <v>12</v>
      </c>
      <c r="I141" s="13" t="s">
        <v>12</v>
      </c>
      <c r="J141" s="14">
        <v>4</v>
      </c>
      <c r="K141" s="23" t="s">
        <v>112</v>
      </c>
      <c r="L141">
        <f t="shared" si="17"/>
        <v>75.5</v>
      </c>
      <c r="M141" t="e">
        <f t="shared" si="18"/>
        <v>#DIV/0!</v>
      </c>
      <c r="N141">
        <f t="shared" si="19"/>
        <v>1</v>
      </c>
      <c r="O141" t="e">
        <f t="shared" si="20"/>
        <v>#VALUE!</v>
      </c>
      <c r="P141">
        <f t="shared" si="16"/>
        <v>2</v>
      </c>
      <c r="Q141" t="e">
        <f t="shared" si="21"/>
        <v>#VALUE!</v>
      </c>
      <c r="R141" t="e">
        <f t="shared" si="22"/>
        <v>#VALUE!</v>
      </c>
    </row>
    <row r="142" spans="1:18" x14ac:dyDescent="0.25">
      <c r="A142" s="7" t="s">
        <v>10</v>
      </c>
      <c r="B142" s="7" t="s">
        <v>33</v>
      </c>
      <c r="C142" s="8">
        <v>54</v>
      </c>
      <c r="D142" s="9">
        <v>74</v>
      </c>
      <c r="E142" s="10">
        <v>74</v>
      </c>
      <c r="F142" s="13" t="s">
        <v>12</v>
      </c>
      <c r="G142" s="13" t="s">
        <v>12</v>
      </c>
      <c r="H142" s="13" t="s">
        <v>12</v>
      </c>
      <c r="I142" s="13" t="s">
        <v>12</v>
      </c>
      <c r="J142" s="14">
        <v>4</v>
      </c>
      <c r="K142" s="23" t="s">
        <v>112</v>
      </c>
      <c r="L142">
        <f t="shared" si="17"/>
        <v>74</v>
      </c>
      <c r="M142" t="e">
        <f t="shared" si="18"/>
        <v>#DIV/0!</v>
      </c>
      <c r="N142">
        <f t="shared" si="19"/>
        <v>0</v>
      </c>
      <c r="O142" t="e">
        <f t="shared" si="20"/>
        <v>#VALUE!</v>
      </c>
      <c r="P142">
        <f t="shared" si="16"/>
        <v>2</v>
      </c>
      <c r="Q142" t="e">
        <f t="shared" si="21"/>
        <v>#VALUE!</v>
      </c>
      <c r="R142" t="e">
        <f t="shared" si="22"/>
        <v>#VALUE!</v>
      </c>
    </row>
    <row r="143" spans="1:18" x14ac:dyDescent="0.25">
      <c r="A143" s="7" t="s">
        <v>10</v>
      </c>
      <c r="B143" s="7" t="s">
        <v>34</v>
      </c>
      <c r="C143" s="8">
        <v>44</v>
      </c>
      <c r="D143" s="9">
        <v>74</v>
      </c>
      <c r="E143" s="10">
        <v>74</v>
      </c>
      <c r="F143" s="13" t="s">
        <v>12</v>
      </c>
      <c r="G143" s="13" t="s">
        <v>12</v>
      </c>
      <c r="H143" s="13" t="s">
        <v>12</v>
      </c>
      <c r="I143" s="13" t="s">
        <v>12</v>
      </c>
      <c r="J143" s="14">
        <v>4</v>
      </c>
      <c r="K143" s="23" t="s">
        <v>112</v>
      </c>
      <c r="L143">
        <f t="shared" si="17"/>
        <v>74</v>
      </c>
      <c r="M143" t="e">
        <f t="shared" si="18"/>
        <v>#DIV/0!</v>
      </c>
      <c r="N143">
        <f t="shared" si="19"/>
        <v>0</v>
      </c>
      <c r="O143" t="e">
        <f t="shared" si="20"/>
        <v>#VALUE!</v>
      </c>
      <c r="P143">
        <f t="shared" si="16"/>
        <v>2</v>
      </c>
      <c r="Q143" t="e">
        <f t="shared" si="21"/>
        <v>#VALUE!</v>
      </c>
      <c r="R143" t="e">
        <f t="shared" si="22"/>
        <v>#VALUE!</v>
      </c>
    </row>
    <row r="144" spans="1:18" x14ac:dyDescent="0.25">
      <c r="A144" s="7" t="s">
        <v>10</v>
      </c>
      <c r="B144" s="7" t="s">
        <v>87</v>
      </c>
      <c r="C144" s="8">
        <v>55</v>
      </c>
      <c r="D144" s="9">
        <v>74</v>
      </c>
      <c r="E144" s="10">
        <v>76</v>
      </c>
      <c r="F144" s="13">
        <v>96</v>
      </c>
      <c r="G144" s="13">
        <v>96</v>
      </c>
      <c r="H144" s="13">
        <v>97</v>
      </c>
      <c r="I144" s="13">
        <v>98</v>
      </c>
      <c r="J144" s="14">
        <v>6</v>
      </c>
      <c r="K144" s="23" t="s">
        <v>112</v>
      </c>
      <c r="L144">
        <f t="shared" si="17"/>
        <v>75</v>
      </c>
      <c r="M144">
        <f t="shared" si="18"/>
        <v>96.75</v>
      </c>
      <c r="N144">
        <f t="shared" si="19"/>
        <v>2</v>
      </c>
      <c r="O144">
        <f t="shared" si="20"/>
        <v>2</v>
      </c>
      <c r="P144">
        <f t="shared" si="16"/>
        <v>2</v>
      </c>
      <c r="Q144">
        <f t="shared" si="21"/>
        <v>2</v>
      </c>
      <c r="R144">
        <f t="shared" si="22"/>
        <v>5</v>
      </c>
    </row>
    <row r="145" spans="1:18" x14ac:dyDescent="0.25">
      <c r="A145" s="7" t="s">
        <v>10</v>
      </c>
      <c r="B145" s="7" t="s">
        <v>35</v>
      </c>
      <c r="C145" s="8">
        <v>46</v>
      </c>
      <c r="D145" s="9">
        <v>60</v>
      </c>
      <c r="E145" s="10">
        <v>60</v>
      </c>
      <c r="F145" s="13">
        <v>74</v>
      </c>
      <c r="G145" s="13">
        <v>74</v>
      </c>
      <c r="H145" s="13">
        <v>76</v>
      </c>
      <c r="I145" s="13">
        <v>77</v>
      </c>
      <c r="J145" s="14">
        <v>15</v>
      </c>
      <c r="K145" s="23" t="s">
        <v>112</v>
      </c>
      <c r="L145">
        <f t="shared" si="17"/>
        <v>60</v>
      </c>
      <c r="M145">
        <f t="shared" si="18"/>
        <v>75.25</v>
      </c>
      <c r="N145">
        <f t="shared" si="19"/>
        <v>0</v>
      </c>
      <c r="O145">
        <f t="shared" si="20"/>
        <v>3</v>
      </c>
      <c r="P145">
        <f t="shared" si="16"/>
        <v>2</v>
      </c>
      <c r="Q145">
        <f t="shared" si="21"/>
        <v>2</v>
      </c>
      <c r="R145">
        <f t="shared" si="22"/>
        <v>5</v>
      </c>
    </row>
    <row r="146" spans="1:18" x14ac:dyDescent="0.25">
      <c r="A146" s="7" t="s">
        <v>10</v>
      </c>
      <c r="B146" s="7" t="s">
        <v>88</v>
      </c>
      <c r="C146" s="8">
        <v>46</v>
      </c>
      <c r="D146" s="9">
        <v>65</v>
      </c>
      <c r="E146" s="10">
        <v>68</v>
      </c>
      <c r="F146" s="13" t="s">
        <v>12</v>
      </c>
      <c r="G146" s="13" t="s">
        <v>12</v>
      </c>
      <c r="H146" s="13" t="s">
        <v>12</v>
      </c>
      <c r="I146" s="13" t="s">
        <v>12</v>
      </c>
      <c r="J146" s="14">
        <v>6</v>
      </c>
      <c r="K146" s="23" t="s">
        <v>112</v>
      </c>
      <c r="L146">
        <f t="shared" si="17"/>
        <v>66.5</v>
      </c>
      <c r="M146" t="e">
        <f t="shared" si="18"/>
        <v>#DIV/0!</v>
      </c>
      <c r="N146">
        <f t="shared" si="19"/>
        <v>3</v>
      </c>
      <c r="O146" t="e">
        <f t="shared" si="20"/>
        <v>#VALUE!</v>
      </c>
      <c r="P146">
        <f t="shared" si="16"/>
        <v>2</v>
      </c>
      <c r="Q146" t="e">
        <f t="shared" si="21"/>
        <v>#VALUE!</v>
      </c>
      <c r="R146" t="e">
        <f t="shared" si="22"/>
        <v>#VALUE!</v>
      </c>
    </row>
    <row r="147" spans="1:18" x14ac:dyDescent="0.25">
      <c r="A147" s="7" t="s">
        <v>10</v>
      </c>
      <c r="B147" s="7" t="s">
        <v>89</v>
      </c>
      <c r="C147" s="8">
        <v>41</v>
      </c>
      <c r="D147" s="9">
        <v>61</v>
      </c>
      <c r="E147" s="10">
        <v>62</v>
      </c>
      <c r="F147" s="13">
        <v>78</v>
      </c>
      <c r="G147" s="13">
        <v>78</v>
      </c>
      <c r="H147" s="13">
        <v>79</v>
      </c>
      <c r="I147" s="13">
        <v>79</v>
      </c>
      <c r="J147" s="14">
        <v>10</v>
      </c>
      <c r="K147" s="23" t="s">
        <v>112</v>
      </c>
      <c r="L147">
        <f t="shared" si="17"/>
        <v>61.5</v>
      </c>
      <c r="M147">
        <f t="shared" si="18"/>
        <v>78.5</v>
      </c>
      <c r="N147">
        <f t="shared" si="19"/>
        <v>1</v>
      </c>
      <c r="O147">
        <f t="shared" si="20"/>
        <v>1</v>
      </c>
      <c r="P147">
        <f t="shared" si="16"/>
        <v>2</v>
      </c>
      <c r="Q147">
        <f t="shared" si="21"/>
        <v>2</v>
      </c>
      <c r="R147">
        <f t="shared" si="22"/>
        <v>5</v>
      </c>
    </row>
    <row r="148" spans="1:18" x14ac:dyDescent="0.25">
      <c r="A148" s="7" t="s">
        <v>10</v>
      </c>
      <c r="B148" s="7" t="s">
        <v>80</v>
      </c>
      <c r="C148" s="8">
        <v>56</v>
      </c>
      <c r="D148" s="9">
        <v>71</v>
      </c>
      <c r="E148" s="10">
        <v>71</v>
      </c>
      <c r="F148" s="13">
        <v>85</v>
      </c>
      <c r="G148" s="13">
        <v>85</v>
      </c>
      <c r="H148" s="13">
        <v>86</v>
      </c>
      <c r="I148" s="13">
        <v>86</v>
      </c>
      <c r="J148" s="14">
        <v>8</v>
      </c>
      <c r="K148" s="23" t="s">
        <v>112</v>
      </c>
      <c r="L148">
        <f t="shared" si="17"/>
        <v>71</v>
      </c>
      <c r="M148">
        <f t="shared" si="18"/>
        <v>85.5</v>
      </c>
      <c r="N148">
        <f t="shared" si="19"/>
        <v>0</v>
      </c>
      <c r="O148">
        <f t="shared" si="20"/>
        <v>1</v>
      </c>
      <c r="P148">
        <f t="shared" si="16"/>
        <v>2</v>
      </c>
      <c r="Q148">
        <f t="shared" si="21"/>
        <v>2</v>
      </c>
      <c r="R148">
        <f t="shared" si="22"/>
        <v>5</v>
      </c>
    </row>
    <row r="149" spans="1:18" x14ac:dyDescent="0.25">
      <c r="A149" s="7" t="s">
        <v>10</v>
      </c>
      <c r="B149" s="7" t="s">
        <v>36</v>
      </c>
      <c r="C149" s="8">
        <v>68</v>
      </c>
      <c r="D149" s="9">
        <v>85</v>
      </c>
      <c r="E149" s="10">
        <v>85</v>
      </c>
      <c r="F149" s="13" t="s">
        <v>12</v>
      </c>
      <c r="G149" s="13" t="s">
        <v>12</v>
      </c>
      <c r="H149" s="13" t="s">
        <v>12</v>
      </c>
      <c r="I149" s="13" t="s">
        <v>12</v>
      </c>
      <c r="J149" s="14">
        <v>4</v>
      </c>
      <c r="K149" s="23" t="s">
        <v>112</v>
      </c>
      <c r="L149">
        <f t="shared" si="17"/>
        <v>85</v>
      </c>
      <c r="M149" t="e">
        <f t="shared" si="18"/>
        <v>#DIV/0!</v>
      </c>
      <c r="N149">
        <f t="shared" si="19"/>
        <v>0</v>
      </c>
      <c r="O149" t="e">
        <f t="shared" si="20"/>
        <v>#VALUE!</v>
      </c>
      <c r="P149">
        <f t="shared" si="16"/>
        <v>2</v>
      </c>
      <c r="Q149" t="e">
        <f t="shared" si="21"/>
        <v>#VALUE!</v>
      </c>
      <c r="R149" t="e">
        <f t="shared" si="22"/>
        <v>#VALUE!</v>
      </c>
    </row>
    <row r="150" spans="1:18" x14ac:dyDescent="0.25">
      <c r="A150" s="7" t="s">
        <v>10</v>
      </c>
      <c r="B150" s="7" t="s">
        <v>64</v>
      </c>
      <c r="C150" s="8">
        <v>56</v>
      </c>
      <c r="D150" s="9">
        <v>75</v>
      </c>
      <c r="E150" s="10">
        <v>81</v>
      </c>
      <c r="F150" s="13" t="s">
        <v>12</v>
      </c>
      <c r="G150" s="13" t="s">
        <v>12</v>
      </c>
      <c r="H150" s="13" t="s">
        <v>12</v>
      </c>
      <c r="I150" s="13" t="s">
        <v>12</v>
      </c>
      <c r="J150" s="14">
        <v>8</v>
      </c>
      <c r="K150" s="23" t="s">
        <v>112</v>
      </c>
      <c r="L150">
        <f t="shared" si="17"/>
        <v>78</v>
      </c>
      <c r="M150" t="e">
        <f t="shared" si="18"/>
        <v>#DIV/0!</v>
      </c>
      <c r="N150">
        <f t="shared" si="19"/>
        <v>6</v>
      </c>
      <c r="O150" t="e">
        <f t="shared" si="20"/>
        <v>#VALUE!</v>
      </c>
      <c r="P150">
        <f t="shared" si="16"/>
        <v>1</v>
      </c>
      <c r="Q150" t="e">
        <f t="shared" si="21"/>
        <v>#VALUE!</v>
      </c>
      <c r="R150" t="e">
        <f t="shared" si="22"/>
        <v>#VALUE!</v>
      </c>
    </row>
    <row r="151" spans="1:18" x14ac:dyDescent="0.25">
      <c r="A151" s="7" t="s">
        <v>10</v>
      </c>
      <c r="B151" s="7" t="s">
        <v>65</v>
      </c>
      <c r="C151" s="8">
        <v>67</v>
      </c>
      <c r="D151" s="9">
        <v>89</v>
      </c>
      <c r="E151" s="10">
        <v>91</v>
      </c>
      <c r="F151" s="13" t="s">
        <v>12</v>
      </c>
      <c r="G151" s="13" t="s">
        <v>12</v>
      </c>
      <c r="H151" s="13" t="s">
        <v>12</v>
      </c>
      <c r="I151" s="13" t="s">
        <v>12</v>
      </c>
      <c r="J151" s="14">
        <v>4</v>
      </c>
      <c r="K151" s="23" t="s">
        <v>112</v>
      </c>
      <c r="L151">
        <f t="shared" si="17"/>
        <v>90</v>
      </c>
      <c r="M151" t="e">
        <f t="shared" si="18"/>
        <v>#DIV/0!</v>
      </c>
      <c r="N151">
        <f t="shared" si="19"/>
        <v>2</v>
      </c>
      <c r="O151" t="e">
        <f t="shared" si="20"/>
        <v>#VALUE!</v>
      </c>
      <c r="P151">
        <f t="shared" si="16"/>
        <v>2</v>
      </c>
      <c r="Q151" t="e">
        <f t="shared" si="21"/>
        <v>#VALUE!</v>
      </c>
      <c r="R151" t="e">
        <f t="shared" si="22"/>
        <v>#VALUE!</v>
      </c>
    </row>
    <row r="152" spans="1:18" x14ac:dyDescent="0.25">
      <c r="A152" s="7" t="s">
        <v>10</v>
      </c>
      <c r="B152" s="7" t="s">
        <v>38</v>
      </c>
      <c r="C152" s="8">
        <v>58</v>
      </c>
      <c r="D152" s="9">
        <v>83</v>
      </c>
      <c r="E152" s="10">
        <v>91</v>
      </c>
      <c r="F152" s="13" t="s">
        <v>12</v>
      </c>
      <c r="G152" s="13" t="s">
        <v>12</v>
      </c>
      <c r="H152" s="13" t="s">
        <v>12</v>
      </c>
      <c r="I152" s="13" t="s">
        <v>12</v>
      </c>
      <c r="J152" s="14">
        <v>4</v>
      </c>
      <c r="K152" s="23" t="s">
        <v>112</v>
      </c>
      <c r="L152">
        <f t="shared" si="17"/>
        <v>87</v>
      </c>
      <c r="M152" t="e">
        <f t="shared" si="18"/>
        <v>#DIV/0!</v>
      </c>
      <c r="N152">
        <f t="shared" si="19"/>
        <v>8</v>
      </c>
      <c r="O152" t="e">
        <f t="shared" si="20"/>
        <v>#VALUE!</v>
      </c>
      <c r="P152">
        <f t="shared" si="16"/>
        <v>1</v>
      </c>
      <c r="Q152" t="e">
        <f t="shared" si="21"/>
        <v>#VALUE!</v>
      </c>
      <c r="R152" t="e">
        <f t="shared" si="22"/>
        <v>#VALUE!</v>
      </c>
    </row>
    <row r="153" spans="1:18" x14ac:dyDescent="0.25">
      <c r="A153" s="7" t="s">
        <v>10</v>
      </c>
      <c r="B153" s="15" t="s">
        <v>66</v>
      </c>
      <c r="C153" s="16">
        <v>45</v>
      </c>
      <c r="D153" s="17">
        <v>63</v>
      </c>
      <c r="E153" s="18">
        <v>63</v>
      </c>
      <c r="F153" s="19" t="s">
        <v>12</v>
      </c>
      <c r="G153" s="19" t="s">
        <v>12</v>
      </c>
      <c r="H153" s="19" t="s">
        <v>12</v>
      </c>
      <c r="I153" s="19" t="s">
        <v>12</v>
      </c>
      <c r="J153" s="25">
        <v>11</v>
      </c>
      <c r="K153" s="23" t="s">
        <v>112</v>
      </c>
      <c r="L153">
        <f t="shared" si="17"/>
        <v>63</v>
      </c>
      <c r="M153" t="e">
        <f t="shared" si="18"/>
        <v>#DIV/0!</v>
      </c>
      <c r="N153">
        <f t="shared" si="19"/>
        <v>0</v>
      </c>
      <c r="O153" t="e">
        <f t="shared" si="20"/>
        <v>#VALUE!</v>
      </c>
      <c r="P153">
        <f t="shared" si="16"/>
        <v>2</v>
      </c>
      <c r="Q153" t="e">
        <f t="shared" si="21"/>
        <v>#VALUE!</v>
      </c>
      <c r="R153" t="e">
        <f t="shared" si="22"/>
        <v>#VALUE!</v>
      </c>
    </row>
    <row r="154" spans="1:18" x14ac:dyDescent="0.25">
      <c r="A154" s="7" t="s">
        <v>10</v>
      </c>
      <c r="B154" s="15" t="s">
        <v>40</v>
      </c>
      <c r="C154" s="16">
        <v>58</v>
      </c>
      <c r="D154" s="17">
        <v>73</v>
      </c>
      <c r="E154" s="18">
        <v>74</v>
      </c>
      <c r="F154" s="19">
        <v>87</v>
      </c>
      <c r="G154" s="19">
        <v>87</v>
      </c>
      <c r="H154" s="19">
        <v>90</v>
      </c>
      <c r="I154" s="19">
        <v>90</v>
      </c>
      <c r="J154" s="25">
        <v>8</v>
      </c>
      <c r="K154" s="23" t="s">
        <v>112</v>
      </c>
      <c r="L154">
        <f t="shared" si="17"/>
        <v>73.5</v>
      </c>
      <c r="M154">
        <f t="shared" si="18"/>
        <v>88.5</v>
      </c>
      <c r="N154">
        <f t="shared" si="19"/>
        <v>1</v>
      </c>
      <c r="O154">
        <f t="shared" si="20"/>
        <v>3</v>
      </c>
      <c r="P154">
        <f t="shared" si="16"/>
        <v>2</v>
      </c>
      <c r="Q154">
        <f t="shared" si="21"/>
        <v>2</v>
      </c>
      <c r="R154">
        <f t="shared" si="22"/>
        <v>5</v>
      </c>
    </row>
    <row r="155" spans="1:18" x14ac:dyDescent="0.25">
      <c r="A155" s="7" t="s">
        <v>10</v>
      </c>
      <c r="B155" s="15" t="s">
        <v>90</v>
      </c>
      <c r="C155" s="16">
        <v>48</v>
      </c>
      <c r="D155" s="17">
        <v>67</v>
      </c>
      <c r="E155" s="18">
        <v>67</v>
      </c>
      <c r="F155" s="19">
        <v>83</v>
      </c>
      <c r="G155" s="19">
        <v>83</v>
      </c>
      <c r="H155" s="19">
        <v>84</v>
      </c>
      <c r="I155" s="19">
        <v>85</v>
      </c>
      <c r="J155" s="25">
        <v>9</v>
      </c>
      <c r="K155" s="23" t="s">
        <v>112</v>
      </c>
      <c r="L155">
        <f t="shared" si="17"/>
        <v>67</v>
      </c>
      <c r="M155">
        <f t="shared" si="18"/>
        <v>83.75</v>
      </c>
      <c r="N155">
        <f t="shared" si="19"/>
        <v>0</v>
      </c>
      <c r="O155">
        <f t="shared" si="20"/>
        <v>2</v>
      </c>
      <c r="P155">
        <f t="shared" si="16"/>
        <v>2</v>
      </c>
      <c r="Q155">
        <f t="shared" si="21"/>
        <v>2</v>
      </c>
      <c r="R155">
        <f t="shared" si="22"/>
        <v>5</v>
      </c>
    </row>
    <row r="156" spans="1:18" x14ac:dyDescent="0.25">
      <c r="A156" s="7" t="s">
        <v>10</v>
      </c>
      <c r="B156" s="15" t="s">
        <v>82</v>
      </c>
      <c r="C156" s="16">
        <v>59</v>
      </c>
      <c r="D156" s="17">
        <v>77</v>
      </c>
      <c r="E156" s="18">
        <v>78</v>
      </c>
      <c r="F156" s="19">
        <v>90</v>
      </c>
      <c r="G156" s="19">
        <v>91</v>
      </c>
      <c r="H156" s="19">
        <v>92</v>
      </c>
      <c r="I156" s="19">
        <v>92</v>
      </c>
      <c r="J156" s="25">
        <v>8</v>
      </c>
      <c r="K156" s="23" t="s">
        <v>112</v>
      </c>
      <c r="L156">
        <f t="shared" si="17"/>
        <v>77.5</v>
      </c>
      <c r="M156">
        <f t="shared" si="18"/>
        <v>91.25</v>
      </c>
      <c r="N156">
        <f t="shared" si="19"/>
        <v>1</v>
      </c>
      <c r="O156">
        <f t="shared" si="20"/>
        <v>2</v>
      </c>
      <c r="P156">
        <f t="shared" si="16"/>
        <v>2</v>
      </c>
      <c r="Q156">
        <f t="shared" si="21"/>
        <v>2</v>
      </c>
      <c r="R156">
        <f t="shared" si="22"/>
        <v>5</v>
      </c>
    </row>
    <row r="157" spans="1:18" x14ac:dyDescent="0.25">
      <c r="A157" s="7" t="s">
        <v>10</v>
      </c>
      <c r="B157" s="7" t="s">
        <v>68</v>
      </c>
      <c r="C157" s="8">
        <v>54</v>
      </c>
      <c r="D157" s="9">
        <v>77</v>
      </c>
      <c r="E157" s="10">
        <v>80</v>
      </c>
      <c r="F157" s="13" t="s">
        <v>12</v>
      </c>
      <c r="G157" s="13" t="s">
        <v>12</v>
      </c>
      <c r="H157" s="13" t="s">
        <v>12</v>
      </c>
      <c r="I157" s="13" t="s">
        <v>12</v>
      </c>
      <c r="J157" s="14">
        <v>4</v>
      </c>
      <c r="K157" s="23" t="s">
        <v>112</v>
      </c>
      <c r="L157">
        <f t="shared" si="17"/>
        <v>78.5</v>
      </c>
      <c r="M157" t="e">
        <f t="shared" si="18"/>
        <v>#DIV/0!</v>
      </c>
      <c r="N157">
        <f t="shared" si="19"/>
        <v>3</v>
      </c>
      <c r="O157" t="e">
        <f t="shared" si="20"/>
        <v>#VALUE!</v>
      </c>
      <c r="P157">
        <f t="shared" si="16"/>
        <v>2</v>
      </c>
      <c r="Q157" t="e">
        <f t="shared" si="21"/>
        <v>#VALUE!</v>
      </c>
      <c r="R157" t="e">
        <f t="shared" si="22"/>
        <v>#VALUE!</v>
      </c>
    </row>
    <row r="158" spans="1:18" x14ac:dyDescent="0.25">
      <c r="A158" s="7" t="s">
        <v>10</v>
      </c>
      <c r="B158" s="7" t="s">
        <v>69</v>
      </c>
      <c r="C158" s="8">
        <v>64</v>
      </c>
      <c r="D158" s="9">
        <v>79</v>
      </c>
      <c r="E158" s="10">
        <v>81</v>
      </c>
      <c r="F158" s="13" t="s">
        <v>12</v>
      </c>
      <c r="G158" s="13" t="s">
        <v>12</v>
      </c>
      <c r="H158" s="13" t="s">
        <v>12</v>
      </c>
      <c r="I158" s="13" t="s">
        <v>12</v>
      </c>
      <c r="J158" s="14">
        <v>4</v>
      </c>
      <c r="K158" s="23" t="s">
        <v>112</v>
      </c>
      <c r="L158">
        <f t="shared" si="17"/>
        <v>80</v>
      </c>
      <c r="M158" t="e">
        <f t="shared" si="18"/>
        <v>#DIV/0!</v>
      </c>
      <c r="N158">
        <f t="shared" si="19"/>
        <v>2</v>
      </c>
      <c r="O158" t="e">
        <f t="shared" si="20"/>
        <v>#VALUE!</v>
      </c>
      <c r="P158">
        <f t="shared" si="16"/>
        <v>2</v>
      </c>
      <c r="Q158" t="e">
        <f t="shared" si="21"/>
        <v>#VALUE!</v>
      </c>
      <c r="R158" t="e">
        <f t="shared" si="22"/>
        <v>#VALUE!</v>
      </c>
    </row>
    <row r="159" spans="1:18" x14ac:dyDescent="0.25">
      <c r="A159" s="7" t="s">
        <v>10</v>
      </c>
      <c r="B159" s="7" t="s">
        <v>70</v>
      </c>
      <c r="C159" s="8">
        <v>54</v>
      </c>
      <c r="D159" s="9">
        <v>75</v>
      </c>
      <c r="E159" s="10">
        <v>75</v>
      </c>
      <c r="F159" s="13" t="s">
        <v>12</v>
      </c>
      <c r="G159" s="13" t="s">
        <v>12</v>
      </c>
      <c r="H159" s="13" t="s">
        <v>12</v>
      </c>
      <c r="I159" s="13" t="s">
        <v>12</v>
      </c>
      <c r="J159" s="14">
        <v>6</v>
      </c>
      <c r="K159" s="23" t="s">
        <v>112</v>
      </c>
      <c r="L159">
        <f t="shared" si="17"/>
        <v>75</v>
      </c>
      <c r="M159" t="e">
        <f t="shared" si="18"/>
        <v>#DIV/0!</v>
      </c>
      <c r="N159">
        <f t="shared" si="19"/>
        <v>0</v>
      </c>
      <c r="O159" t="e">
        <f t="shared" si="20"/>
        <v>#VALUE!</v>
      </c>
      <c r="P159">
        <f t="shared" si="16"/>
        <v>2</v>
      </c>
      <c r="Q159" t="e">
        <f t="shared" si="21"/>
        <v>#VALUE!</v>
      </c>
      <c r="R159" t="e">
        <f t="shared" si="22"/>
        <v>#VALUE!</v>
      </c>
    </row>
    <row r="160" spans="1:18" x14ac:dyDescent="0.25">
      <c r="A160" s="7" t="s">
        <v>10</v>
      </c>
      <c r="B160" s="7" t="s">
        <v>41</v>
      </c>
      <c r="C160" s="8">
        <v>57</v>
      </c>
      <c r="D160" s="9">
        <v>72</v>
      </c>
      <c r="E160" s="10">
        <v>74</v>
      </c>
      <c r="F160" s="13" t="s">
        <v>12</v>
      </c>
      <c r="G160" s="13" t="s">
        <v>12</v>
      </c>
      <c r="H160" s="13" t="s">
        <v>12</v>
      </c>
      <c r="I160" s="13" t="s">
        <v>12</v>
      </c>
      <c r="J160" s="14">
        <v>5</v>
      </c>
      <c r="K160" s="23" t="s">
        <v>112</v>
      </c>
      <c r="L160">
        <f t="shared" si="17"/>
        <v>73</v>
      </c>
      <c r="M160" t="e">
        <f t="shared" si="18"/>
        <v>#DIV/0!</v>
      </c>
      <c r="N160">
        <f t="shared" si="19"/>
        <v>2</v>
      </c>
      <c r="O160" t="e">
        <f t="shared" si="20"/>
        <v>#VALUE!</v>
      </c>
      <c r="P160">
        <f t="shared" si="16"/>
        <v>2</v>
      </c>
      <c r="Q160" t="e">
        <f t="shared" si="21"/>
        <v>#VALUE!</v>
      </c>
      <c r="R160" t="e">
        <f t="shared" si="22"/>
        <v>#VALUE!</v>
      </c>
    </row>
    <row r="161" spans="1:18" x14ac:dyDescent="0.25">
      <c r="A161" s="7" t="s">
        <v>10</v>
      </c>
      <c r="B161" s="7" t="s">
        <v>71</v>
      </c>
      <c r="C161" s="8">
        <v>57</v>
      </c>
      <c r="D161" s="9">
        <v>77</v>
      </c>
      <c r="E161" s="10">
        <v>77</v>
      </c>
      <c r="F161" s="13">
        <v>100</v>
      </c>
      <c r="G161" s="13">
        <v>100</v>
      </c>
      <c r="H161" s="13">
        <v>102</v>
      </c>
      <c r="I161" s="13">
        <v>103</v>
      </c>
      <c r="J161" s="14">
        <v>4</v>
      </c>
      <c r="K161" s="23" t="s">
        <v>112</v>
      </c>
      <c r="L161">
        <f t="shared" si="17"/>
        <v>77</v>
      </c>
      <c r="M161">
        <f t="shared" si="18"/>
        <v>101.25</v>
      </c>
      <c r="N161">
        <f t="shared" si="19"/>
        <v>0</v>
      </c>
      <c r="O161">
        <f t="shared" si="20"/>
        <v>3</v>
      </c>
      <c r="P161">
        <f t="shared" si="16"/>
        <v>2</v>
      </c>
      <c r="Q161">
        <f t="shared" si="21"/>
        <v>2</v>
      </c>
      <c r="R161">
        <f t="shared" si="22"/>
        <v>5</v>
      </c>
    </row>
    <row r="162" spans="1:18" x14ac:dyDescent="0.25">
      <c r="A162" s="7" t="s">
        <v>10</v>
      </c>
      <c r="B162" s="7" t="s">
        <v>42</v>
      </c>
      <c r="C162" s="8">
        <v>69</v>
      </c>
      <c r="D162" s="9">
        <v>86</v>
      </c>
      <c r="E162" s="10">
        <v>86</v>
      </c>
      <c r="F162" s="13" t="s">
        <v>12</v>
      </c>
      <c r="G162" s="13" t="s">
        <v>12</v>
      </c>
      <c r="H162" s="13" t="s">
        <v>12</v>
      </c>
      <c r="I162" s="13" t="s">
        <v>12</v>
      </c>
      <c r="J162" s="14">
        <v>4</v>
      </c>
      <c r="K162" s="23" t="s">
        <v>112</v>
      </c>
      <c r="L162">
        <f t="shared" si="17"/>
        <v>86</v>
      </c>
      <c r="M162" t="e">
        <f t="shared" si="18"/>
        <v>#DIV/0!</v>
      </c>
      <c r="N162">
        <f t="shared" si="19"/>
        <v>0</v>
      </c>
      <c r="O162" t="e">
        <f t="shared" si="20"/>
        <v>#VALUE!</v>
      </c>
      <c r="P162">
        <f t="shared" si="16"/>
        <v>2</v>
      </c>
      <c r="Q162" t="e">
        <f t="shared" si="21"/>
        <v>#VALUE!</v>
      </c>
      <c r="R162" t="e">
        <f t="shared" si="22"/>
        <v>#VALUE!</v>
      </c>
    </row>
    <row r="163" spans="1:18" x14ac:dyDescent="0.25">
      <c r="A163" s="7" t="s">
        <v>10</v>
      </c>
      <c r="B163" s="7" t="s">
        <v>43</v>
      </c>
      <c r="C163" s="8">
        <v>46</v>
      </c>
      <c r="D163" s="9">
        <v>61</v>
      </c>
      <c r="E163" s="10">
        <v>61</v>
      </c>
      <c r="F163" s="13">
        <v>73</v>
      </c>
      <c r="G163" s="13">
        <v>75</v>
      </c>
      <c r="H163" s="13">
        <v>75</v>
      </c>
      <c r="I163" s="13">
        <v>75</v>
      </c>
      <c r="J163" s="14">
        <v>16</v>
      </c>
      <c r="K163" s="23" t="s">
        <v>112</v>
      </c>
      <c r="L163">
        <f t="shared" si="17"/>
        <v>61</v>
      </c>
      <c r="M163">
        <f t="shared" si="18"/>
        <v>74.5</v>
      </c>
      <c r="N163">
        <f t="shared" si="19"/>
        <v>0</v>
      </c>
      <c r="O163">
        <f t="shared" si="20"/>
        <v>2</v>
      </c>
      <c r="P163">
        <f t="shared" si="16"/>
        <v>2</v>
      </c>
      <c r="Q163">
        <f t="shared" si="21"/>
        <v>2</v>
      </c>
      <c r="R163">
        <f t="shared" si="22"/>
        <v>5</v>
      </c>
    </row>
    <row r="164" spans="1:18" x14ac:dyDescent="0.25">
      <c r="A164" s="7" t="s">
        <v>10</v>
      </c>
      <c r="B164" s="7" t="s">
        <v>72</v>
      </c>
      <c r="C164" s="8">
        <v>66</v>
      </c>
      <c r="D164" s="9">
        <v>90</v>
      </c>
      <c r="E164" s="10">
        <v>99</v>
      </c>
      <c r="F164" s="13" t="s">
        <v>12</v>
      </c>
      <c r="G164" s="13" t="s">
        <v>12</v>
      </c>
      <c r="H164" s="13" t="s">
        <v>12</v>
      </c>
      <c r="I164" s="13" t="s">
        <v>12</v>
      </c>
      <c r="J164" s="14">
        <v>3</v>
      </c>
      <c r="K164" s="23" t="s">
        <v>112</v>
      </c>
      <c r="L164">
        <f t="shared" si="17"/>
        <v>94.5</v>
      </c>
      <c r="M164" t="e">
        <f t="shared" si="18"/>
        <v>#DIV/0!</v>
      </c>
      <c r="N164">
        <f t="shared" si="19"/>
        <v>9</v>
      </c>
      <c r="O164" t="e">
        <f t="shared" si="20"/>
        <v>#VALUE!</v>
      </c>
      <c r="P164">
        <f t="shared" si="16"/>
        <v>1</v>
      </c>
      <c r="Q164" t="e">
        <f t="shared" si="21"/>
        <v>#VALUE!</v>
      </c>
      <c r="R164" t="e">
        <f t="shared" si="22"/>
        <v>#VALUE!</v>
      </c>
    </row>
    <row r="165" spans="1:18" x14ac:dyDescent="0.25">
      <c r="A165" s="7" t="s">
        <v>10</v>
      </c>
      <c r="B165" s="7" t="s">
        <v>73</v>
      </c>
      <c r="C165" s="8">
        <v>51</v>
      </c>
      <c r="D165" s="9">
        <v>71</v>
      </c>
      <c r="E165" s="10">
        <v>71</v>
      </c>
      <c r="F165" s="13" t="s">
        <v>12</v>
      </c>
      <c r="G165" s="13" t="s">
        <v>91</v>
      </c>
      <c r="H165" s="13" t="s">
        <v>91</v>
      </c>
      <c r="I165" s="13" t="s">
        <v>91</v>
      </c>
      <c r="J165" s="14">
        <v>4</v>
      </c>
      <c r="K165" s="23" t="s">
        <v>112</v>
      </c>
      <c r="L165">
        <f t="shared" si="17"/>
        <v>71</v>
      </c>
      <c r="M165" t="e">
        <f t="shared" si="18"/>
        <v>#DIV/0!</v>
      </c>
      <c r="N165">
        <f t="shared" si="19"/>
        <v>0</v>
      </c>
      <c r="O165" t="e">
        <f t="shared" si="20"/>
        <v>#VALUE!</v>
      </c>
      <c r="P165">
        <f t="shared" si="16"/>
        <v>2</v>
      </c>
      <c r="Q165" t="e">
        <f t="shared" si="21"/>
        <v>#VALUE!</v>
      </c>
      <c r="R165" t="e">
        <f t="shared" si="22"/>
        <v>#VALUE!</v>
      </c>
    </row>
    <row r="166" spans="1:18" x14ac:dyDescent="0.25">
      <c r="A166" s="15" t="s">
        <v>47</v>
      </c>
      <c r="B166" s="7" t="s">
        <v>75</v>
      </c>
      <c r="C166" s="8">
        <v>44</v>
      </c>
      <c r="D166" s="9">
        <v>62</v>
      </c>
      <c r="E166" s="10">
        <v>63</v>
      </c>
      <c r="F166" s="13">
        <v>75</v>
      </c>
      <c r="G166" s="13">
        <v>76</v>
      </c>
      <c r="H166" s="13">
        <v>77</v>
      </c>
      <c r="I166" s="13">
        <v>77</v>
      </c>
      <c r="J166" s="14">
        <v>13</v>
      </c>
      <c r="K166" s="23" t="s">
        <v>112</v>
      </c>
      <c r="L166">
        <f t="shared" si="17"/>
        <v>62.5</v>
      </c>
      <c r="M166">
        <f t="shared" si="18"/>
        <v>76.25</v>
      </c>
      <c r="N166">
        <f t="shared" si="19"/>
        <v>1</v>
      </c>
      <c r="O166">
        <f t="shared" si="20"/>
        <v>2</v>
      </c>
      <c r="P166">
        <f>IF(N166&gt;5.43,1,2)</f>
        <v>2</v>
      </c>
      <c r="Q166">
        <f t="shared" si="21"/>
        <v>2</v>
      </c>
      <c r="R166">
        <f t="shared" si="22"/>
        <v>5</v>
      </c>
    </row>
    <row r="167" spans="1:18" x14ac:dyDescent="0.25">
      <c r="A167" s="15" t="s">
        <v>47</v>
      </c>
      <c r="B167" s="7" t="s">
        <v>13</v>
      </c>
      <c r="C167" s="8">
        <v>32</v>
      </c>
      <c r="D167" s="9">
        <v>49</v>
      </c>
      <c r="E167" s="10">
        <v>51</v>
      </c>
      <c r="F167" s="13">
        <v>65</v>
      </c>
      <c r="G167" s="13">
        <v>66</v>
      </c>
      <c r="H167" s="13">
        <v>68</v>
      </c>
      <c r="I167" s="13">
        <v>68</v>
      </c>
      <c r="J167" s="14">
        <v>11</v>
      </c>
      <c r="K167" s="23" t="s">
        <v>112</v>
      </c>
      <c r="L167">
        <f t="shared" si="17"/>
        <v>50</v>
      </c>
      <c r="M167">
        <f t="shared" si="18"/>
        <v>66.75</v>
      </c>
      <c r="N167">
        <f t="shared" si="19"/>
        <v>2</v>
      </c>
      <c r="O167">
        <f t="shared" si="20"/>
        <v>3</v>
      </c>
      <c r="P167">
        <f t="shared" ref="P167:P227" si="23">IF(N167&gt;5.43,1,2)</f>
        <v>2</v>
      </c>
      <c r="Q167">
        <f t="shared" si="21"/>
        <v>2</v>
      </c>
      <c r="R167">
        <f t="shared" si="22"/>
        <v>5</v>
      </c>
    </row>
    <row r="168" spans="1:18" x14ac:dyDescent="0.25">
      <c r="A168" s="15" t="s">
        <v>47</v>
      </c>
      <c r="B168" s="15" t="s">
        <v>14</v>
      </c>
      <c r="C168" s="16">
        <v>33</v>
      </c>
      <c r="D168" s="17">
        <v>48</v>
      </c>
      <c r="E168" s="18">
        <v>49</v>
      </c>
      <c r="F168" s="19">
        <v>58</v>
      </c>
      <c r="G168" s="19">
        <v>59</v>
      </c>
      <c r="H168" s="19">
        <v>60</v>
      </c>
      <c r="I168" s="19">
        <v>60</v>
      </c>
      <c r="J168" s="25">
        <v>28</v>
      </c>
      <c r="K168" s="23" t="s">
        <v>112</v>
      </c>
      <c r="L168">
        <f t="shared" si="17"/>
        <v>48.5</v>
      </c>
      <c r="M168">
        <f t="shared" si="18"/>
        <v>59.25</v>
      </c>
      <c r="N168">
        <f t="shared" si="19"/>
        <v>1</v>
      </c>
      <c r="O168">
        <f t="shared" si="20"/>
        <v>2</v>
      </c>
      <c r="P168">
        <f t="shared" si="23"/>
        <v>2</v>
      </c>
      <c r="Q168">
        <f t="shared" si="21"/>
        <v>2</v>
      </c>
      <c r="R168">
        <f t="shared" si="22"/>
        <v>5</v>
      </c>
    </row>
    <row r="169" spans="1:18" x14ac:dyDescent="0.25">
      <c r="A169" s="7" t="s">
        <v>47</v>
      </c>
      <c r="B169" s="1" t="s">
        <v>15</v>
      </c>
      <c r="C169" s="8">
        <v>46</v>
      </c>
      <c r="D169" s="9">
        <v>56</v>
      </c>
      <c r="E169" s="10">
        <v>58</v>
      </c>
      <c r="F169" s="13" t="s">
        <v>12</v>
      </c>
      <c r="G169" s="13" t="s">
        <v>12</v>
      </c>
      <c r="H169" s="13" t="s">
        <v>12</v>
      </c>
      <c r="I169" s="13" t="s">
        <v>12</v>
      </c>
      <c r="J169" s="14">
        <v>10</v>
      </c>
      <c r="K169" s="23" t="s">
        <v>112</v>
      </c>
      <c r="L169">
        <f t="shared" si="17"/>
        <v>57</v>
      </c>
      <c r="M169" t="e">
        <f t="shared" si="18"/>
        <v>#DIV/0!</v>
      </c>
      <c r="N169">
        <f t="shared" si="19"/>
        <v>2</v>
      </c>
      <c r="O169" t="e">
        <f t="shared" si="20"/>
        <v>#VALUE!</v>
      </c>
      <c r="P169">
        <f t="shared" si="23"/>
        <v>2</v>
      </c>
      <c r="Q169" t="e">
        <f t="shared" si="21"/>
        <v>#VALUE!</v>
      </c>
      <c r="R169" t="e">
        <f t="shared" si="22"/>
        <v>#VALUE!</v>
      </c>
    </row>
    <row r="170" spans="1:18" x14ac:dyDescent="0.25">
      <c r="A170" s="7" t="s">
        <v>47</v>
      </c>
      <c r="B170" s="7" t="s">
        <v>84</v>
      </c>
      <c r="C170" s="8">
        <v>33</v>
      </c>
      <c r="D170" s="9">
        <v>51</v>
      </c>
      <c r="E170" s="10">
        <v>52</v>
      </c>
      <c r="F170" s="13" t="s">
        <v>12</v>
      </c>
      <c r="G170" s="13" t="s">
        <v>12</v>
      </c>
      <c r="H170" s="13" t="s">
        <v>12</v>
      </c>
      <c r="I170" s="13" t="s">
        <v>12</v>
      </c>
      <c r="J170" s="14">
        <v>5</v>
      </c>
      <c r="K170" s="23" t="s">
        <v>112</v>
      </c>
      <c r="L170">
        <f t="shared" si="17"/>
        <v>51.5</v>
      </c>
      <c r="M170" t="e">
        <f t="shared" si="18"/>
        <v>#DIV/0!</v>
      </c>
      <c r="N170">
        <f t="shared" si="19"/>
        <v>1</v>
      </c>
      <c r="O170" t="e">
        <f t="shared" si="20"/>
        <v>#VALUE!</v>
      </c>
      <c r="P170">
        <f t="shared" si="23"/>
        <v>2</v>
      </c>
      <c r="Q170" t="e">
        <f t="shared" si="21"/>
        <v>#VALUE!</v>
      </c>
      <c r="R170" t="e">
        <f t="shared" si="22"/>
        <v>#VALUE!</v>
      </c>
    </row>
    <row r="171" spans="1:18" x14ac:dyDescent="0.25">
      <c r="A171" s="15" t="s">
        <v>47</v>
      </c>
      <c r="B171" s="15" t="s">
        <v>92</v>
      </c>
      <c r="C171" s="16">
        <v>38</v>
      </c>
      <c r="D171" s="17">
        <v>53</v>
      </c>
      <c r="E171" s="18">
        <v>55</v>
      </c>
      <c r="F171" s="19" t="s">
        <v>12</v>
      </c>
      <c r="G171" s="19" t="s">
        <v>12</v>
      </c>
      <c r="H171" s="19" t="s">
        <v>12</v>
      </c>
      <c r="I171" s="19" t="s">
        <v>12</v>
      </c>
      <c r="J171" s="25">
        <v>20</v>
      </c>
      <c r="K171" s="23" t="s">
        <v>112</v>
      </c>
      <c r="L171">
        <f t="shared" si="17"/>
        <v>54</v>
      </c>
      <c r="M171" t="e">
        <f t="shared" si="18"/>
        <v>#DIV/0!</v>
      </c>
      <c r="N171">
        <f t="shared" si="19"/>
        <v>2</v>
      </c>
      <c r="O171" t="e">
        <f t="shared" si="20"/>
        <v>#VALUE!</v>
      </c>
      <c r="P171">
        <f t="shared" si="23"/>
        <v>2</v>
      </c>
      <c r="Q171" t="e">
        <f t="shared" si="21"/>
        <v>#VALUE!</v>
      </c>
      <c r="R171" t="e">
        <f t="shared" si="22"/>
        <v>#VALUE!</v>
      </c>
    </row>
    <row r="172" spans="1:18" x14ac:dyDescent="0.25">
      <c r="A172" s="15" t="s">
        <v>47</v>
      </c>
      <c r="B172" s="7" t="s">
        <v>17</v>
      </c>
      <c r="C172" s="8">
        <v>39</v>
      </c>
      <c r="D172" s="9">
        <v>54</v>
      </c>
      <c r="E172" s="10">
        <v>54</v>
      </c>
      <c r="F172" s="13">
        <v>66</v>
      </c>
      <c r="G172" s="13">
        <v>66</v>
      </c>
      <c r="H172" s="13">
        <v>67</v>
      </c>
      <c r="I172" s="13">
        <v>68</v>
      </c>
      <c r="J172" s="14">
        <v>16</v>
      </c>
      <c r="K172" s="23" t="s">
        <v>112</v>
      </c>
      <c r="L172">
        <f t="shared" si="17"/>
        <v>54</v>
      </c>
      <c r="M172">
        <f t="shared" si="18"/>
        <v>66.75</v>
      </c>
      <c r="N172">
        <f t="shared" si="19"/>
        <v>0</v>
      </c>
      <c r="O172">
        <f t="shared" si="20"/>
        <v>2</v>
      </c>
      <c r="P172">
        <f t="shared" si="23"/>
        <v>2</v>
      </c>
      <c r="Q172">
        <f t="shared" si="21"/>
        <v>2</v>
      </c>
      <c r="R172">
        <f t="shared" si="22"/>
        <v>5</v>
      </c>
    </row>
    <row r="173" spans="1:18" x14ac:dyDescent="0.25">
      <c r="A173" s="15" t="s">
        <v>47</v>
      </c>
      <c r="B173" s="7" t="s">
        <v>48</v>
      </c>
      <c r="C173" s="8">
        <v>54</v>
      </c>
      <c r="D173" s="9">
        <v>68</v>
      </c>
      <c r="E173" s="10">
        <v>68</v>
      </c>
      <c r="F173" s="13" t="s">
        <v>12</v>
      </c>
      <c r="G173" s="13" t="s">
        <v>12</v>
      </c>
      <c r="H173" s="13" t="s">
        <v>12</v>
      </c>
      <c r="I173" s="13" t="s">
        <v>12</v>
      </c>
      <c r="J173" s="14">
        <v>13</v>
      </c>
      <c r="K173" s="23" t="s">
        <v>112</v>
      </c>
      <c r="L173">
        <f t="shared" si="17"/>
        <v>68</v>
      </c>
      <c r="M173" t="e">
        <f t="shared" si="18"/>
        <v>#DIV/0!</v>
      </c>
      <c r="N173">
        <f t="shared" si="19"/>
        <v>0</v>
      </c>
      <c r="O173" t="e">
        <f t="shared" si="20"/>
        <v>#VALUE!</v>
      </c>
      <c r="P173">
        <f t="shared" si="23"/>
        <v>2</v>
      </c>
      <c r="Q173" t="e">
        <f t="shared" si="21"/>
        <v>#VALUE!</v>
      </c>
      <c r="R173" t="e">
        <f t="shared" si="22"/>
        <v>#VALUE!</v>
      </c>
    </row>
    <row r="174" spans="1:18" x14ac:dyDescent="0.25">
      <c r="A174" s="15" t="s">
        <v>47</v>
      </c>
      <c r="B174" s="7" t="s">
        <v>19</v>
      </c>
      <c r="C174" s="8">
        <v>41</v>
      </c>
      <c r="D174" s="9">
        <v>54</v>
      </c>
      <c r="E174" s="10">
        <v>56</v>
      </c>
      <c r="F174" s="13">
        <v>68</v>
      </c>
      <c r="G174" s="13">
        <v>69</v>
      </c>
      <c r="H174" s="13">
        <v>71</v>
      </c>
      <c r="I174" s="13">
        <v>71</v>
      </c>
      <c r="J174" s="14">
        <v>16</v>
      </c>
      <c r="K174" s="23" t="s">
        <v>112</v>
      </c>
      <c r="L174">
        <f t="shared" si="17"/>
        <v>55</v>
      </c>
      <c r="M174">
        <f t="shared" si="18"/>
        <v>69.75</v>
      </c>
      <c r="N174">
        <f t="shared" si="19"/>
        <v>2</v>
      </c>
      <c r="O174">
        <f t="shared" si="20"/>
        <v>3</v>
      </c>
      <c r="P174">
        <f t="shared" si="23"/>
        <v>2</v>
      </c>
      <c r="Q174">
        <f t="shared" si="21"/>
        <v>2</v>
      </c>
      <c r="R174">
        <f t="shared" si="22"/>
        <v>5</v>
      </c>
    </row>
    <row r="175" spans="1:18" x14ac:dyDescent="0.25">
      <c r="A175" s="15" t="s">
        <v>47</v>
      </c>
      <c r="B175" s="7" t="s">
        <v>50</v>
      </c>
      <c r="C175" s="8">
        <v>36</v>
      </c>
      <c r="D175" s="9">
        <v>52</v>
      </c>
      <c r="E175" s="10">
        <v>55</v>
      </c>
      <c r="F175" s="13">
        <v>69</v>
      </c>
      <c r="G175" s="13">
        <v>69</v>
      </c>
      <c r="H175" s="13">
        <v>74</v>
      </c>
      <c r="I175" s="13">
        <v>75</v>
      </c>
      <c r="J175" s="14">
        <v>10</v>
      </c>
      <c r="K175" s="23" t="s">
        <v>112</v>
      </c>
      <c r="L175">
        <f t="shared" si="17"/>
        <v>53.5</v>
      </c>
      <c r="M175">
        <f t="shared" si="18"/>
        <v>71.75</v>
      </c>
      <c r="N175">
        <f t="shared" si="19"/>
        <v>3</v>
      </c>
      <c r="O175">
        <f t="shared" si="20"/>
        <v>6</v>
      </c>
      <c r="P175">
        <f t="shared" si="23"/>
        <v>2</v>
      </c>
      <c r="Q175">
        <f t="shared" si="21"/>
        <v>1</v>
      </c>
      <c r="R175">
        <f t="shared" si="22"/>
        <v>6</v>
      </c>
    </row>
    <row r="176" spans="1:18" x14ac:dyDescent="0.25">
      <c r="A176" s="7" t="s">
        <v>47</v>
      </c>
      <c r="B176" s="7" t="s">
        <v>93</v>
      </c>
      <c r="C176" s="8">
        <v>56</v>
      </c>
      <c r="D176" s="9">
        <v>73</v>
      </c>
      <c r="E176" s="10">
        <v>73</v>
      </c>
      <c r="F176" s="13">
        <v>88</v>
      </c>
      <c r="G176" s="13">
        <v>88</v>
      </c>
      <c r="H176" s="13">
        <v>90</v>
      </c>
      <c r="I176" s="13">
        <v>100</v>
      </c>
      <c r="J176" s="14">
        <v>7</v>
      </c>
      <c r="K176" s="23" t="s">
        <v>112</v>
      </c>
      <c r="L176">
        <f t="shared" si="17"/>
        <v>73</v>
      </c>
      <c r="M176">
        <f t="shared" si="18"/>
        <v>91.5</v>
      </c>
      <c r="N176">
        <f t="shared" si="19"/>
        <v>0</v>
      </c>
      <c r="O176">
        <f t="shared" si="20"/>
        <v>12</v>
      </c>
      <c r="P176">
        <f t="shared" si="23"/>
        <v>2</v>
      </c>
      <c r="Q176">
        <f t="shared" si="21"/>
        <v>1</v>
      </c>
      <c r="R176">
        <f t="shared" si="22"/>
        <v>6</v>
      </c>
    </row>
    <row r="177" spans="1:18" x14ac:dyDescent="0.25">
      <c r="A177" s="7" t="s">
        <v>47</v>
      </c>
      <c r="B177" s="7" t="s">
        <v>76</v>
      </c>
      <c r="C177" s="8">
        <v>34</v>
      </c>
      <c r="D177" s="9">
        <v>49</v>
      </c>
      <c r="E177" s="10">
        <v>50</v>
      </c>
      <c r="F177" s="13">
        <v>65</v>
      </c>
      <c r="G177" s="13">
        <v>67</v>
      </c>
      <c r="H177" s="13">
        <v>69</v>
      </c>
      <c r="I177" s="13">
        <v>75</v>
      </c>
      <c r="J177" s="14">
        <v>10</v>
      </c>
      <c r="K177" s="23" t="s">
        <v>112</v>
      </c>
      <c r="L177">
        <f t="shared" si="17"/>
        <v>49.5</v>
      </c>
      <c r="M177">
        <f t="shared" si="18"/>
        <v>69</v>
      </c>
      <c r="N177">
        <f t="shared" si="19"/>
        <v>1</v>
      </c>
      <c r="O177">
        <f t="shared" si="20"/>
        <v>10</v>
      </c>
      <c r="P177">
        <f t="shared" si="23"/>
        <v>2</v>
      </c>
      <c r="Q177">
        <f t="shared" si="21"/>
        <v>1</v>
      </c>
      <c r="R177">
        <f t="shared" si="22"/>
        <v>6</v>
      </c>
    </row>
    <row r="178" spans="1:18" x14ac:dyDescent="0.25">
      <c r="A178" s="7" t="s">
        <v>47</v>
      </c>
      <c r="B178" s="7" t="s">
        <v>51</v>
      </c>
      <c r="C178" s="8">
        <v>44</v>
      </c>
      <c r="D178" s="9">
        <v>68</v>
      </c>
      <c r="E178" s="10">
        <v>71</v>
      </c>
      <c r="F178" s="13">
        <v>90</v>
      </c>
      <c r="G178" s="13">
        <v>90</v>
      </c>
      <c r="H178" s="13">
        <v>91</v>
      </c>
      <c r="I178" s="13">
        <v>91</v>
      </c>
      <c r="J178" s="14">
        <v>8</v>
      </c>
      <c r="K178" s="23" t="s">
        <v>112</v>
      </c>
      <c r="L178">
        <f t="shared" si="17"/>
        <v>69.5</v>
      </c>
      <c r="M178">
        <f t="shared" si="18"/>
        <v>90.5</v>
      </c>
      <c r="N178">
        <f t="shared" si="19"/>
        <v>3</v>
      </c>
      <c r="O178">
        <f t="shared" si="20"/>
        <v>1</v>
      </c>
      <c r="P178">
        <f t="shared" si="23"/>
        <v>2</v>
      </c>
      <c r="Q178">
        <f t="shared" si="21"/>
        <v>2</v>
      </c>
      <c r="R178">
        <f t="shared" si="22"/>
        <v>5</v>
      </c>
    </row>
    <row r="179" spans="1:18" x14ac:dyDescent="0.25">
      <c r="A179" s="15" t="s">
        <v>47</v>
      </c>
      <c r="B179" s="7" t="s">
        <v>85</v>
      </c>
      <c r="C179" s="8" t="s">
        <v>12</v>
      </c>
      <c r="D179" s="9" t="s">
        <v>12</v>
      </c>
      <c r="E179" s="10" t="s">
        <v>12</v>
      </c>
      <c r="F179" s="13" t="s">
        <v>12</v>
      </c>
      <c r="G179" s="13" t="s">
        <v>12</v>
      </c>
      <c r="H179" s="13" t="s">
        <v>12</v>
      </c>
      <c r="I179" s="13" t="s">
        <v>12</v>
      </c>
      <c r="J179" s="14">
        <v>52</v>
      </c>
      <c r="K179" s="23" t="s">
        <v>112</v>
      </c>
      <c r="L179" t="e">
        <f t="shared" si="17"/>
        <v>#DIV/0!</v>
      </c>
      <c r="M179" t="e">
        <f t="shared" si="18"/>
        <v>#DIV/0!</v>
      </c>
      <c r="N179" t="e">
        <f t="shared" si="19"/>
        <v>#VALUE!</v>
      </c>
      <c r="O179" t="e">
        <f t="shared" si="20"/>
        <v>#VALUE!</v>
      </c>
      <c r="P179" t="e">
        <f t="shared" si="23"/>
        <v>#VALUE!</v>
      </c>
      <c r="Q179" t="e">
        <f t="shared" si="21"/>
        <v>#VALUE!</v>
      </c>
      <c r="R179" t="e">
        <f t="shared" si="22"/>
        <v>#VALUE!</v>
      </c>
    </row>
    <row r="180" spans="1:18" x14ac:dyDescent="0.25">
      <c r="A180" s="15" t="s">
        <v>47</v>
      </c>
      <c r="B180" s="7" t="s">
        <v>77</v>
      </c>
      <c r="C180" s="8">
        <v>31</v>
      </c>
      <c r="D180" s="9">
        <v>46</v>
      </c>
      <c r="E180" s="10">
        <v>46</v>
      </c>
      <c r="F180" s="13">
        <v>59</v>
      </c>
      <c r="G180" s="13">
        <v>60</v>
      </c>
      <c r="H180" s="13">
        <v>60</v>
      </c>
      <c r="I180" s="13">
        <v>60</v>
      </c>
      <c r="J180" s="14">
        <v>32</v>
      </c>
      <c r="K180" s="23" t="s">
        <v>112</v>
      </c>
      <c r="L180">
        <f t="shared" si="17"/>
        <v>46</v>
      </c>
      <c r="M180">
        <f t="shared" si="18"/>
        <v>59.75</v>
      </c>
      <c r="N180">
        <f t="shared" si="19"/>
        <v>0</v>
      </c>
      <c r="O180">
        <f t="shared" si="20"/>
        <v>1</v>
      </c>
      <c r="P180">
        <f t="shared" si="23"/>
        <v>2</v>
      </c>
      <c r="Q180">
        <f t="shared" si="21"/>
        <v>2</v>
      </c>
      <c r="R180">
        <f t="shared" si="22"/>
        <v>5</v>
      </c>
    </row>
    <row r="181" spans="1:18" x14ac:dyDescent="0.25">
      <c r="A181" s="15" t="s">
        <v>47</v>
      </c>
      <c r="B181" s="7" t="s">
        <v>20</v>
      </c>
      <c r="C181" s="8">
        <v>38</v>
      </c>
      <c r="D181" s="9">
        <v>47</v>
      </c>
      <c r="E181" s="10">
        <v>50</v>
      </c>
      <c r="F181" s="13">
        <v>65</v>
      </c>
      <c r="G181" s="13">
        <v>66</v>
      </c>
      <c r="H181" s="13">
        <v>67</v>
      </c>
      <c r="I181" s="13">
        <v>74</v>
      </c>
      <c r="J181" s="14">
        <v>18</v>
      </c>
      <c r="K181" s="23" t="s">
        <v>112</v>
      </c>
      <c r="L181">
        <f t="shared" si="17"/>
        <v>48.5</v>
      </c>
      <c r="M181">
        <f t="shared" si="18"/>
        <v>68</v>
      </c>
      <c r="N181">
        <f t="shared" si="19"/>
        <v>3</v>
      </c>
      <c r="O181">
        <f t="shared" si="20"/>
        <v>9</v>
      </c>
      <c r="P181">
        <f t="shared" si="23"/>
        <v>2</v>
      </c>
      <c r="Q181">
        <f t="shared" si="21"/>
        <v>1</v>
      </c>
      <c r="R181">
        <f t="shared" si="22"/>
        <v>6</v>
      </c>
    </row>
    <row r="182" spans="1:18" x14ac:dyDescent="0.25">
      <c r="A182" s="15" t="s">
        <v>47</v>
      </c>
      <c r="B182" s="7" t="s">
        <v>21</v>
      </c>
      <c r="C182" s="8">
        <v>32</v>
      </c>
      <c r="D182" s="9">
        <v>47</v>
      </c>
      <c r="E182" s="10">
        <v>47</v>
      </c>
      <c r="F182" s="13">
        <v>61</v>
      </c>
      <c r="G182" s="13">
        <v>61</v>
      </c>
      <c r="H182" s="13">
        <v>61</v>
      </c>
      <c r="I182" s="13">
        <v>62</v>
      </c>
      <c r="J182" s="14">
        <v>29</v>
      </c>
      <c r="K182" s="23" t="s">
        <v>112</v>
      </c>
      <c r="L182">
        <f t="shared" si="17"/>
        <v>47</v>
      </c>
      <c r="M182">
        <f t="shared" si="18"/>
        <v>61.25</v>
      </c>
      <c r="N182">
        <f t="shared" si="19"/>
        <v>0</v>
      </c>
      <c r="O182">
        <f t="shared" si="20"/>
        <v>1</v>
      </c>
      <c r="P182">
        <f t="shared" si="23"/>
        <v>2</v>
      </c>
      <c r="Q182">
        <f t="shared" si="21"/>
        <v>2</v>
      </c>
      <c r="R182">
        <f t="shared" si="22"/>
        <v>5</v>
      </c>
    </row>
    <row r="183" spans="1:18" x14ac:dyDescent="0.25">
      <c r="A183" s="7" t="s">
        <v>47</v>
      </c>
      <c r="B183" s="7" t="s">
        <v>52</v>
      </c>
      <c r="C183" s="8">
        <v>37</v>
      </c>
      <c r="D183" s="9">
        <v>49</v>
      </c>
      <c r="E183" s="10">
        <v>50</v>
      </c>
      <c r="F183" s="13" t="s">
        <v>12</v>
      </c>
      <c r="G183" s="13" t="s">
        <v>12</v>
      </c>
      <c r="H183" s="13" t="s">
        <v>12</v>
      </c>
      <c r="I183" s="13" t="s">
        <v>12</v>
      </c>
      <c r="J183" s="14">
        <v>13</v>
      </c>
      <c r="K183" s="23" t="s">
        <v>112</v>
      </c>
      <c r="L183">
        <f t="shared" si="17"/>
        <v>49.5</v>
      </c>
      <c r="M183" t="e">
        <f t="shared" si="18"/>
        <v>#DIV/0!</v>
      </c>
      <c r="N183">
        <f t="shared" si="19"/>
        <v>1</v>
      </c>
      <c r="O183" t="e">
        <f t="shared" si="20"/>
        <v>#VALUE!</v>
      </c>
      <c r="P183">
        <f t="shared" si="23"/>
        <v>2</v>
      </c>
      <c r="Q183" t="e">
        <f t="shared" si="21"/>
        <v>#VALUE!</v>
      </c>
      <c r="R183" t="e">
        <f t="shared" si="22"/>
        <v>#VALUE!</v>
      </c>
    </row>
    <row r="184" spans="1:18" x14ac:dyDescent="0.25">
      <c r="A184" s="7" t="s">
        <v>47</v>
      </c>
      <c r="B184" s="7" t="s">
        <v>53</v>
      </c>
      <c r="C184" s="8">
        <v>44</v>
      </c>
      <c r="D184" s="9">
        <v>65</v>
      </c>
      <c r="E184" s="10">
        <v>66</v>
      </c>
      <c r="F184" s="13">
        <v>79</v>
      </c>
      <c r="G184" s="13">
        <v>82</v>
      </c>
      <c r="H184" s="13">
        <v>85</v>
      </c>
      <c r="I184" s="13">
        <v>85</v>
      </c>
      <c r="J184" s="14">
        <v>9</v>
      </c>
      <c r="K184" s="23" t="s">
        <v>112</v>
      </c>
      <c r="L184">
        <f t="shared" si="17"/>
        <v>65.5</v>
      </c>
      <c r="M184">
        <f t="shared" si="18"/>
        <v>82.75</v>
      </c>
      <c r="N184">
        <f t="shared" si="19"/>
        <v>1</v>
      </c>
      <c r="O184">
        <f t="shared" si="20"/>
        <v>6</v>
      </c>
      <c r="P184">
        <f t="shared" si="23"/>
        <v>2</v>
      </c>
      <c r="Q184">
        <f t="shared" si="21"/>
        <v>1</v>
      </c>
      <c r="R184">
        <f t="shared" si="22"/>
        <v>6</v>
      </c>
    </row>
    <row r="185" spans="1:18" x14ac:dyDescent="0.25">
      <c r="A185" s="7" t="s">
        <v>47</v>
      </c>
      <c r="B185" s="7" t="s">
        <v>22</v>
      </c>
      <c r="C185" s="8">
        <v>46</v>
      </c>
      <c r="D185" s="9">
        <v>61</v>
      </c>
      <c r="E185" s="10">
        <v>62</v>
      </c>
      <c r="F185" s="13" t="s">
        <v>12</v>
      </c>
      <c r="G185" s="13" t="s">
        <v>12</v>
      </c>
      <c r="H185" s="13" t="s">
        <v>12</v>
      </c>
      <c r="I185" s="13" t="s">
        <v>12</v>
      </c>
      <c r="J185" s="14">
        <v>10</v>
      </c>
      <c r="K185" s="23" t="s">
        <v>112</v>
      </c>
      <c r="L185">
        <f t="shared" si="17"/>
        <v>61.5</v>
      </c>
      <c r="M185" t="e">
        <f t="shared" si="18"/>
        <v>#DIV/0!</v>
      </c>
      <c r="N185">
        <f t="shared" si="19"/>
        <v>1</v>
      </c>
      <c r="O185" t="e">
        <f t="shared" si="20"/>
        <v>#VALUE!</v>
      </c>
      <c r="P185">
        <f t="shared" si="23"/>
        <v>2</v>
      </c>
      <c r="Q185" t="e">
        <f t="shared" si="21"/>
        <v>#VALUE!</v>
      </c>
      <c r="R185" t="e">
        <f t="shared" si="22"/>
        <v>#VALUE!</v>
      </c>
    </row>
    <row r="186" spans="1:18" x14ac:dyDescent="0.25">
      <c r="A186" s="7" t="s">
        <v>47</v>
      </c>
      <c r="B186" s="7" t="s">
        <v>54</v>
      </c>
      <c r="C186" s="8">
        <v>38</v>
      </c>
      <c r="D186" s="9">
        <v>46</v>
      </c>
      <c r="E186" s="10">
        <v>47</v>
      </c>
      <c r="F186" s="13" t="s">
        <v>12</v>
      </c>
      <c r="G186" s="13" t="s">
        <v>12</v>
      </c>
      <c r="H186" s="13" t="s">
        <v>12</v>
      </c>
      <c r="I186" s="13" t="s">
        <v>12</v>
      </c>
      <c r="J186" s="14">
        <v>20</v>
      </c>
      <c r="K186" s="23" t="s">
        <v>112</v>
      </c>
      <c r="L186">
        <f t="shared" si="17"/>
        <v>46.5</v>
      </c>
      <c r="M186" t="e">
        <f t="shared" si="18"/>
        <v>#DIV/0!</v>
      </c>
      <c r="N186">
        <f t="shared" si="19"/>
        <v>1</v>
      </c>
      <c r="O186" t="e">
        <f t="shared" si="20"/>
        <v>#VALUE!</v>
      </c>
      <c r="P186">
        <f t="shared" si="23"/>
        <v>2</v>
      </c>
      <c r="Q186" t="e">
        <f t="shared" si="21"/>
        <v>#VALUE!</v>
      </c>
      <c r="R186" t="e">
        <f t="shared" si="22"/>
        <v>#VALUE!</v>
      </c>
    </row>
    <row r="187" spans="1:18" x14ac:dyDescent="0.25">
      <c r="A187" s="7" t="s">
        <v>47</v>
      </c>
      <c r="B187" s="7" t="s">
        <v>23</v>
      </c>
      <c r="C187" s="8">
        <v>39</v>
      </c>
      <c r="D187" s="9">
        <v>56</v>
      </c>
      <c r="E187" s="10">
        <v>57</v>
      </c>
      <c r="F187" s="13">
        <v>73</v>
      </c>
      <c r="G187" s="13">
        <v>74</v>
      </c>
      <c r="H187" s="13">
        <v>76</v>
      </c>
      <c r="I187" s="13">
        <v>81</v>
      </c>
      <c r="J187" s="14">
        <v>8</v>
      </c>
      <c r="K187" s="23" t="s">
        <v>112</v>
      </c>
      <c r="L187">
        <f t="shared" si="17"/>
        <v>56.5</v>
      </c>
      <c r="M187">
        <f t="shared" si="18"/>
        <v>76</v>
      </c>
      <c r="N187">
        <f t="shared" si="19"/>
        <v>1</v>
      </c>
      <c r="O187">
        <f t="shared" si="20"/>
        <v>8</v>
      </c>
      <c r="P187">
        <f t="shared" si="23"/>
        <v>2</v>
      </c>
      <c r="Q187">
        <f t="shared" si="21"/>
        <v>1</v>
      </c>
      <c r="R187">
        <f t="shared" si="22"/>
        <v>6</v>
      </c>
    </row>
    <row r="188" spans="1:18" x14ac:dyDescent="0.25">
      <c r="A188" s="7" t="s">
        <v>47</v>
      </c>
      <c r="B188" s="7" t="s">
        <v>55</v>
      </c>
      <c r="C188" s="8">
        <v>43</v>
      </c>
      <c r="D188" s="9">
        <v>59</v>
      </c>
      <c r="E188" s="10">
        <v>61</v>
      </c>
      <c r="F188" s="13">
        <v>73</v>
      </c>
      <c r="G188" s="13">
        <v>73</v>
      </c>
      <c r="H188" s="13">
        <v>77</v>
      </c>
      <c r="I188" s="13">
        <v>77</v>
      </c>
      <c r="J188" s="14">
        <v>15</v>
      </c>
      <c r="K188" s="23" t="s">
        <v>112</v>
      </c>
      <c r="L188">
        <f t="shared" si="17"/>
        <v>60</v>
      </c>
      <c r="M188">
        <f t="shared" si="18"/>
        <v>75</v>
      </c>
      <c r="N188">
        <f t="shared" si="19"/>
        <v>2</v>
      </c>
      <c r="O188">
        <f t="shared" si="20"/>
        <v>4</v>
      </c>
      <c r="P188">
        <f t="shared" si="23"/>
        <v>2</v>
      </c>
      <c r="Q188">
        <f t="shared" si="21"/>
        <v>2</v>
      </c>
      <c r="R188">
        <f t="shared" si="22"/>
        <v>5</v>
      </c>
    </row>
    <row r="189" spans="1:18" x14ac:dyDescent="0.25">
      <c r="A189" s="15" t="s">
        <v>47</v>
      </c>
      <c r="B189" s="15" t="s">
        <v>24</v>
      </c>
      <c r="C189" s="16">
        <v>35</v>
      </c>
      <c r="D189" s="17">
        <v>51</v>
      </c>
      <c r="E189" s="18">
        <v>53</v>
      </c>
      <c r="F189" s="19">
        <v>70</v>
      </c>
      <c r="G189" s="19">
        <v>70</v>
      </c>
      <c r="H189" s="19">
        <v>71</v>
      </c>
      <c r="I189" s="19">
        <v>75</v>
      </c>
      <c r="J189" s="25">
        <v>13</v>
      </c>
      <c r="K189" s="23" t="s">
        <v>112</v>
      </c>
      <c r="L189">
        <f t="shared" si="17"/>
        <v>52</v>
      </c>
      <c r="M189">
        <f t="shared" si="18"/>
        <v>71.5</v>
      </c>
      <c r="N189">
        <f t="shared" si="19"/>
        <v>2</v>
      </c>
      <c r="O189">
        <f t="shared" si="20"/>
        <v>5</v>
      </c>
      <c r="P189">
        <f t="shared" si="23"/>
        <v>2</v>
      </c>
      <c r="Q189">
        <f t="shared" si="21"/>
        <v>1</v>
      </c>
      <c r="R189">
        <f t="shared" si="22"/>
        <v>6</v>
      </c>
    </row>
    <row r="190" spans="1:18" x14ac:dyDescent="0.25">
      <c r="A190" s="7" t="s">
        <v>47</v>
      </c>
      <c r="B190" s="7" t="s">
        <v>94</v>
      </c>
      <c r="C190" s="8">
        <v>34</v>
      </c>
      <c r="D190" s="9">
        <v>50</v>
      </c>
      <c r="E190" s="10">
        <v>51</v>
      </c>
      <c r="F190" s="13">
        <v>62</v>
      </c>
      <c r="G190" s="13">
        <v>62</v>
      </c>
      <c r="H190" s="13">
        <v>63</v>
      </c>
      <c r="I190" s="13">
        <v>64</v>
      </c>
      <c r="J190" s="14">
        <v>42</v>
      </c>
      <c r="K190" s="23" t="s">
        <v>112</v>
      </c>
      <c r="L190">
        <f t="shared" si="17"/>
        <v>50.5</v>
      </c>
      <c r="M190">
        <f t="shared" si="18"/>
        <v>62.75</v>
      </c>
      <c r="N190">
        <f t="shared" si="19"/>
        <v>1</v>
      </c>
      <c r="O190">
        <f t="shared" si="20"/>
        <v>2</v>
      </c>
      <c r="P190">
        <f t="shared" si="23"/>
        <v>2</v>
      </c>
      <c r="Q190">
        <f t="shared" si="21"/>
        <v>2</v>
      </c>
      <c r="R190">
        <f t="shared" si="22"/>
        <v>5</v>
      </c>
    </row>
    <row r="191" spans="1:18" x14ac:dyDescent="0.25">
      <c r="A191" s="7" t="s">
        <v>47</v>
      </c>
      <c r="B191" s="7" t="s">
        <v>57</v>
      </c>
      <c r="C191" s="8">
        <v>35</v>
      </c>
      <c r="D191" s="9">
        <v>48</v>
      </c>
      <c r="E191" s="10">
        <v>52</v>
      </c>
      <c r="F191" s="13">
        <v>61</v>
      </c>
      <c r="G191" s="13">
        <v>62</v>
      </c>
      <c r="H191" s="13">
        <v>63</v>
      </c>
      <c r="I191" s="13">
        <v>65</v>
      </c>
      <c r="J191" s="22">
        <v>15</v>
      </c>
      <c r="K191" s="23" t="s">
        <v>112</v>
      </c>
      <c r="L191">
        <f t="shared" si="17"/>
        <v>50</v>
      </c>
      <c r="M191">
        <f t="shared" si="18"/>
        <v>62.75</v>
      </c>
      <c r="N191">
        <f t="shared" si="19"/>
        <v>4</v>
      </c>
      <c r="O191">
        <f t="shared" si="20"/>
        <v>4</v>
      </c>
      <c r="P191">
        <f t="shared" si="23"/>
        <v>2</v>
      </c>
      <c r="Q191">
        <f t="shared" si="21"/>
        <v>2</v>
      </c>
      <c r="R191">
        <f t="shared" si="22"/>
        <v>5</v>
      </c>
    </row>
    <row r="192" spans="1:18" x14ac:dyDescent="0.25">
      <c r="A192" s="7" t="s">
        <v>47</v>
      </c>
      <c r="B192" s="7" t="s">
        <v>26</v>
      </c>
      <c r="C192" s="8">
        <v>68</v>
      </c>
      <c r="D192" s="9">
        <v>89</v>
      </c>
      <c r="E192" s="10">
        <v>92</v>
      </c>
      <c r="F192" s="13" t="s">
        <v>12</v>
      </c>
      <c r="G192" s="13" t="s">
        <v>12</v>
      </c>
      <c r="H192" s="13" t="s">
        <v>12</v>
      </c>
      <c r="I192" s="13" t="s">
        <v>12</v>
      </c>
      <c r="J192" s="14">
        <v>4</v>
      </c>
      <c r="K192" s="23" t="s">
        <v>112</v>
      </c>
      <c r="L192">
        <f t="shared" si="17"/>
        <v>90.5</v>
      </c>
      <c r="M192" t="e">
        <f t="shared" si="18"/>
        <v>#DIV/0!</v>
      </c>
      <c r="N192">
        <f t="shared" si="19"/>
        <v>3</v>
      </c>
      <c r="O192" t="e">
        <f t="shared" si="20"/>
        <v>#VALUE!</v>
      </c>
      <c r="P192">
        <f t="shared" si="23"/>
        <v>2</v>
      </c>
      <c r="Q192" t="e">
        <f t="shared" si="21"/>
        <v>#VALUE!</v>
      </c>
      <c r="R192" t="e">
        <f t="shared" si="22"/>
        <v>#VALUE!</v>
      </c>
    </row>
    <row r="193" spans="1:18" x14ac:dyDescent="0.25">
      <c r="A193" s="7" t="s">
        <v>47</v>
      </c>
      <c r="B193" s="7" t="s">
        <v>78</v>
      </c>
      <c r="C193" s="8">
        <v>39</v>
      </c>
      <c r="D193" s="9">
        <v>53</v>
      </c>
      <c r="E193" s="10">
        <v>54</v>
      </c>
      <c r="F193" s="13">
        <v>66</v>
      </c>
      <c r="G193" s="13">
        <v>67</v>
      </c>
      <c r="H193" s="13">
        <v>67</v>
      </c>
      <c r="I193" s="13">
        <v>69</v>
      </c>
      <c r="J193" s="14">
        <v>24</v>
      </c>
      <c r="K193" s="23" t="s">
        <v>112</v>
      </c>
      <c r="L193">
        <f t="shared" si="17"/>
        <v>53.5</v>
      </c>
      <c r="M193">
        <f t="shared" si="18"/>
        <v>67.25</v>
      </c>
      <c r="N193">
        <f t="shared" si="19"/>
        <v>1</v>
      </c>
      <c r="O193">
        <f t="shared" si="20"/>
        <v>3</v>
      </c>
      <c r="P193">
        <f t="shared" si="23"/>
        <v>2</v>
      </c>
      <c r="Q193">
        <f t="shared" si="21"/>
        <v>2</v>
      </c>
      <c r="R193">
        <f t="shared" si="22"/>
        <v>5</v>
      </c>
    </row>
    <row r="194" spans="1:18" x14ac:dyDescent="0.25">
      <c r="A194" s="7" t="s">
        <v>47</v>
      </c>
      <c r="B194" s="7" t="s">
        <v>28</v>
      </c>
      <c r="C194" s="8">
        <v>45</v>
      </c>
      <c r="D194" s="9">
        <v>64</v>
      </c>
      <c r="E194" s="10">
        <v>64</v>
      </c>
      <c r="F194" s="13">
        <v>75</v>
      </c>
      <c r="G194" s="13">
        <v>76</v>
      </c>
      <c r="H194" s="13">
        <v>78</v>
      </c>
      <c r="I194" s="13">
        <v>80</v>
      </c>
      <c r="J194" s="14">
        <v>16</v>
      </c>
      <c r="K194" s="23" t="s">
        <v>112</v>
      </c>
      <c r="L194">
        <f t="shared" si="17"/>
        <v>64</v>
      </c>
      <c r="M194">
        <f t="shared" si="18"/>
        <v>77.25</v>
      </c>
      <c r="N194">
        <f t="shared" si="19"/>
        <v>0</v>
      </c>
      <c r="O194">
        <f t="shared" si="20"/>
        <v>5</v>
      </c>
      <c r="P194">
        <f t="shared" si="23"/>
        <v>2</v>
      </c>
      <c r="Q194">
        <f t="shared" si="21"/>
        <v>1</v>
      </c>
      <c r="R194">
        <f t="shared" si="22"/>
        <v>6</v>
      </c>
    </row>
    <row r="195" spans="1:18" x14ac:dyDescent="0.25">
      <c r="A195" s="15" t="s">
        <v>47</v>
      </c>
      <c r="B195" s="15" t="s">
        <v>29</v>
      </c>
      <c r="C195" s="16">
        <v>33</v>
      </c>
      <c r="D195" s="17">
        <v>45</v>
      </c>
      <c r="E195" s="18">
        <v>46</v>
      </c>
      <c r="F195" s="19">
        <v>58</v>
      </c>
      <c r="G195" s="19">
        <v>59</v>
      </c>
      <c r="H195" s="19">
        <v>59</v>
      </c>
      <c r="I195" s="19">
        <v>60</v>
      </c>
      <c r="J195" s="25">
        <v>21</v>
      </c>
      <c r="K195" s="23" t="s">
        <v>112</v>
      </c>
      <c r="L195">
        <f t="shared" ref="L195:L258" si="24">AVERAGE(D195:E195)</f>
        <v>45.5</v>
      </c>
      <c r="M195">
        <f t="shared" ref="M195:M258" si="25">AVERAGE(F195:I195)</f>
        <v>59</v>
      </c>
      <c r="N195">
        <f t="shared" ref="N195:N258" si="26">E195-D195</f>
        <v>1</v>
      </c>
      <c r="O195">
        <f t="shared" ref="O195:O258" si="27">I195-F195</f>
        <v>2</v>
      </c>
      <c r="P195">
        <f t="shared" si="23"/>
        <v>2</v>
      </c>
      <c r="Q195">
        <f t="shared" ref="Q195:Q258" si="28">IF(O195&gt;4.46,1,2)</f>
        <v>2</v>
      </c>
      <c r="R195">
        <f t="shared" ref="R195:R258" si="29">IF(P195=Q195,5,6)</f>
        <v>5</v>
      </c>
    </row>
    <row r="196" spans="1:18" x14ac:dyDescent="0.25">
      <c r="A196" s="7" t="s">
        <v>47</v>
      </c>
      <c r="B196" s="7" t="s">
        <v>58</v>
      </c>
      <c r="C196" s="8">
        <v>51</v>
      </c>
      <c r="D196" s="9">
        <v>68</v>
      </c>
      <c r="E196" s="10">
        <v>69</v>
      </c>
      <c r="F196" s="13">
        <v>84</v>
      </c>
      <c r="G196" s="13">
        <v>84</v>
      </c>
      <c r="H196" s="13">
        <v>85</v>
      </c>
      <c r="I196" s="13">
        <v>86</v>
      </c>
      <c r="J196" s="14">
        <v>8</v>
      </c>
      <c r="K196" s="23" t="s">
        <v>112</v>
      </c>
      <c r="L196">
        <f t="shared" si="24"/>
        <v>68.5</v>
      </c>
      <c r="M196">
        <f t="shared" si="25"/>
        <v>84.75</v>
      </c>
      <c r="N196">
        <f t="shared" si="26"/>
        <v>1</v>
      </c>
      <c r="O196">
        <f t="shared" si="27"/>
        <v>2</v>
      </c>
      <c r="P196">
        <f t="shared" si="23"/>
        <v>2</v>
      </c>
      <c r="Q196">
        <f t="shared" si="28"/>
        <v>2</v>
      </c>
      <c r="R196">
        <f t="shared" si="29"/>
        <v>5</v>
      </c>
    </row>
    <row r="197" spans="1:18" x14ac:dyDescent="0.25">
      <c r="A197" s="7" t="s">
        <v>47</v>
      </c>
      <c r="B197" s="7" t="s">
        <v>31</v>
      </c>
      <c r="C197" s="8">
        <v>36</v>
      </c>
      <c r="D197" s="9">
        <v>51</v>
      </c>
      <c r="E197" s="10">
        <v>52</v>
      </c>
      <c r="F197" s="13">
        <v>66</v>
      </c>
      <c r="G197" s="13">
        <v>68</v>
      </c>
      <c r="H197" s="13">
        <v>68</v>
      </c>
      <c r="I197" s="13">
        <v>69</v>
      </c>
      <c r="J197" s="22">
        <v>14</v>
      </c>
      <c r="K197" s="23" t="s">
        <v>112</v>
      </c>
      <c r="L197">
        <f t="shared" si="24"/>
        <v>51.5</v>
      </c>
      <c r="M197">
        <f t="shared" si="25"/>
        <v>67.75</v>
      </c>
      <c r="N197">
        <f t="shared" si="26"/>
        <v>1</v>
      </c>
      <c r="O197">
        <f t="shared" si="27"/>
        <v>3</v>
      </c>
      <c r="P197">
        <f t="shared" si="23"/>
        <v>2</v>
      </c>
      <c r="Q197">
        <f t="shared" si="28"/>
        <v>2</v>
      </c>
      <c r="R197">
        <f t="shared" si="29"/>
        <v>5</v>
      </c>
    </row>
    <row r="198" spans="1:18" x14ac:dyDescent="0.25">
      <c r="A198" s="7" t="s">
        <v>47</v>
      </c>
      <c r="B198" s="7" t="s">
        <v>33</v>
      </c>
      <c r="C198" s="8">
        <v>32</v>
      </c>
      <c r="D198" s="9">
        <v>42</v>
      </c>
      <c r="E198" s="10">
        <v>46</v>
      </c>
      <c r="F198" s="13">
        <v>57</v>
      </c>
      <c r="G198" s="13">
        <v>58</v>
      </c>
      <c r="H198" s="13">
        <v>62</v>
      </c>
      <c r="I198" s="13">
        <v>63</v>
      </c>
      <c r="J198" s="14">
        <v>37</v>
      </c>
      <c r="K198" s="23" t="s">
        <v>112</v>
      </c>
      <c r="L198">
        <f t="shared" si="24"/>
        <v>44</v>
      </c>
      <c r="M198">
        <f t="shared" si="25"/>
        <v>60</v>
      </c>
      <c r="N198">
        <f t="shared" si="26"/>
        <v>4</v>
      </c>
      <c r="O198">
        <f t="shared" si="27"/>
        <v>6</v>
      </c>
      <c r="P198">
        <f t="shared" si="23"/>
        <v>2</v>
      </c>
      <c r="Q198">
        <f t="shared" si="28"/>
        <v>1</v>
      </c>
      <c r="R198">
        <f t="shared" si="29"/>
        <v>6</v>
      </c>
    </row>
    <row r="199" spans="1:18" x14ac:dyDescent="0.25">
      <c r="A199" s="7" t="s">
        <v>47</v>
      </c>
      <c r="B199" s="7" t="s">
        <v>60</v>
      </c>
      <c r="C199" s="8">
        <v>34</v>
      </c>
      <c r="D199" s="9">
        <v>49</v>
      </c>
      <c r="E199" s="10">
        <v>49</v>
      </c>
      <c r="F199" s="13">
        <v>63</v>
      </c>
      <c r="G199" s="13">
        <v>63</v>
      </c>
      <c r="H199" s="13">
        <v>63</v>
      </c>
      <c r="I199" s="13">
        <v>64</v>
      </c>
      <c r="J199" s="14">
        <v>29</v>
      </c>
      <c r="K199" s="23" t="s">
        <v>112</v>
      </c>
      <c r="L199">
        <f t="shared" si="24"/>
        <v>49</v>
      </c>
      <c r="M199">
        <f t="shared" si="25"/>
        <v>63.25</v>
      </c>
      <c r="N199">
        <f t="shared" si="26"/>
        <v>0</v>
      </c>
      <c r="O199">
        <f t="shared" si="27"/>
        <v>1</v>
      </c>
      <c r="P199">
        <f t="shared" si="23"/>
        <v>2</v>
      </c>
      <c r="Q199">
        <f t="shared" si="28"/>
        <v>2</v>
      </c>
      <c r="R199">
        <f t="shared" si="29"/>
        <v>5</v>
      </c>
    </row>
    <row r="200" spans="1:18" x14ac:dyDescent="0.25">
      <c r="A200" s="15" t="s">
        <v>47</v>
      </c>
      <c r="B200" s="15" t="s">
        <v>87</v>
      </c>
      <c r="C200" s="16">
        <v>59</v>
      </c>
      <c r="D200" s="17">
        <v>79</v>
      </c>
      <c r="E200" s="18">
        <v>80</v>
      </c>
      <c r="F200" s="19">
        <v>98</v>
      </c>
      <c r="G200" s="19">
        <v>98</v>
      </c>
      <c r="H200" s="19">
        <v>99</v>
      </c>
      <c r="I200" s="19">
        <v>99</v>
      </c>
      <c r="J200" s="25">
        <v>4</v>
      </c>
      <c r="K200" s="23" t="s">
        <v>112</v>
      </c>
      <c r="L200">
        <f t="shared" si="24"/>
        <v>79.5</v>
      </c>
      <c r="M200">
        <f t="shared" si="25"/>
        <v>98.5</v>
      </c>
      <c r="N200">
        <f t="shared" si="26"/>
        <v>1</v>
      </c>
      <c r="O200">
        <f t="shared" si="27"/>
        <v>1</v>
      </c>
      <c r="P200">
        <f t="shared" si="23"/>
        <v>2</v>
      </c>
      <c r="Q200">
        <f t="shared" si="28"/>
        <v>2</v>
      </c>
      <c r="R200">
        <f t="shared" si="29"/>
        <v>5</v>
      </c>
    </row>
    <row r="201" spans="1:18" x14ac:dyDescent="0.25">
      <c r="A201" s="7" t="s">
        <v>47</v>
      </c>
      <c r="B201" s="7" t="s">
        <v>35</v>
      </c>
      <c r="C201" s="8">
        <v>37</v>
      </c>
      <c r="D201" s="9">
        <v>53</v>
      </c>
      <c r="E201" s="10">
        <v>54</v>
      </c>
      <c r="F201" s="13">
        <v>68</v>
      </c>
      <c r="G201" s="13">
        <v>68</v>
      </c>
      <c r="H201" s="13">
        <v>70</v>
      </c>
      <c r="I201" s="13" t="s">
        <v>12</v>
      </c>
      <c r="J201" s="14">
        <v>15</v>
      </c>
      <c r="K201" s="23" t="s">
        <v>112</v>
      </c>
      <c r="L201">
        <f t="shared" si="24"/>
        <v>53.5</v>
      </c>
      <c r="M201">
        <f t="shared" si="25"/>
        <v>68.666666666666671</v>
      </c>
      <c r="N201">
        <f t="shared" si="26"/>
        <v>1</v>
      </c>
      <c r="O201" t="e">
        <f t="shared" si="27"/>
        <v>#VALUE!</v>
      </c>
      <c r="P201">
        <f t="shared" si="23"/>
        <v>2</v>
      </c>
      <c r="Q201" t="e">
        <f t="shared" si="28"/>
        <v>#VALUE!</v>
      </c>
      <c r="R201" t="e">
        <f t="shared" si="29"/>
        <v>#VALUE!</v>
      </c>
    </row>
    <row r="202" spans="1:18" x14ac:dyDescent="0.25">
      <c r="A202" s="7" t="s">
        <v>47</v>
      </c>
      <c r="B202" s="7" t="s">
        <v>88</v>
      </c>
      <c r="C202" s="8">
        <v>53</v>
      </c>
      <c r="D202" s="9">
        <v>72</v>
      </c>
      <c r="E202" s="10">
        <v>77</v>
      </c>
      <c r="F202" s="13">
        <v>93</v>
      </c>
      <c r="G202" s="13">
        <v>94</v>
      </c>
      <c r="H202" s="13" t="s">
        <v>12</v>
      </c>
      <c r="I202" s="13" t="s">
        <v>12</v>
      </c>
      <c r="J202" s="22">
        <v>4</v>
      </c>
      <c r="K202" s="23" t="s">
        <v>112</v>
      </c>
      <c r="L202">
        <f t="shared" si="24"/>
        <v>74.5</v>
      </c>
      <c r="M202">
        <f t="shared" si="25"/>
        <v>93.5</v>
      </c>
      <c r="N202">
        <f t="shared" si="26"/>
        <v>5</v>
      </c>
      <c r="O202" t="e">
        <f t="shared" si="27"/>
        <v>#VALUE!</v>
      </c>
      <c r="P202">
        <f t="shared" si="23"/>
        <v>2</v>
      </c>
      <c r="Q202" t="e">
        <f t="shared" si="28"/>
        <v>#VALUE!</v>
      </c>
      <c r="R202" t="e">
        <f t="shared" si="29"/>
        <v>#VALUE!</v>
      </c>
    </row>
    <row r="203" spans="1:18" x14ac:dyDescent="0.25">
      <c r="A203" s="7" t="s">
        <v>47</v>
      </c>
      <c r="B203" s="7" t="s">
        <v>79</v>
      </c>
      <c r="C203" s="8">
        <v>35</v>
      </c>
      <c r="D203" s="9">
        <v>55</v>
      </c>
      <c r="E203" s="10">
        <v>56</v>
      </c>
      <c r="F203" s="13" t="s">
        <v>12</v>
      </c>
      <c r="G203" s="13" t="s">
        <v>12</v>
      </c>
      <c r="H203" s="13" t="s">
        <v>12</v>
      </c>
      <c r="I203" s="13" t="s">
        <v>12</v>
      </c>
      <c r="J203" s="14">
        <v>8</v>
      </c>
      <c r="K203" s="23" t="s">
        <v>112</v>
      </c>
      <c r="L203">
        <f t="shared" si="24"/>
        <v>55.5</v>
      </c>
      <c r="M203" t="e">
        <f t="shared" si="25"/>
        <v>#DIV/0!</v>
      </c>
      <c r="N203">
        <f t="shared" si="26"/>
        <v>1</v>
      </c>
      <c r="O203" t="e">
        <f t="shared" si="27"/>
        <v>#VALUE!</v>
      </c>
      <c r="P203">
        <f t="shared" si="23"/>
        <v>2</v>
      </c>
      <c r="Q203" t="e">
        <f t="shared" si="28"/>
        <v>#VALUE!</v>
      </c>
      <c r="R203" t="e">
        <f t="shared" si="29"/>
        <v>#VALUE!</v>
      </c>
    </row>
    <row r="204" spans="1:18" x14ac:dyDescent="0.25">
      <c r="A204" s="7" t="s">
        <v>47</v>
      </c>
      <c r="B204" s="7" t="s">
        <v>62</v>
      </c>
      <c r="C204" s="8">
        <v>43</v>
      </c>
      <c r="D204" s="9">
        <v>60</v>
      </c>
      <c r="E204" s="10">
        <v>61</v>
      </c>
      <c r="F204" s="13">
        <v>74</v>
      </c>
      <c r="G204" s="13">
        <v>74</v>
      </c>
      <c r="H204" s="13">
        <v>76</v>
      </c>
      <c r="I204" s="13">
        <v>76</v>
      </c>
      <c r="J204" s="14">
        <v>11</v>
      </c>
      <c r="K204" s="23" t="s">
        <v>112</v>
      </c>
      <c r="L204">
        <f t="shared" si="24"/>
        <v>60.5</v>
      </c>
      <c r="M204">
        <f t="shared" si="25"/>
        <v>75</v>
      </c>
      <c r="N204">
        <f t="shared" si="26"/>
        <v>1</v>
      </c>
      <c r="O204">
        <f t="shared" si="27"/>
        <v>2</v>
      </c>
      <c r="P204">
        <f t="shared" si="23"/>
        <v>2</v>
      </c>
      <c r="Q204">
        <f t="shared" si="28"/>
        <v>2</v>
      </c>
      <c r="R204">
        <f t="shared" si="29"/>
        <v>5</v>
      </c>
    </row>
    <row r="205" spans="1:18" x14ac:dyDescent="0.25">
      <c r="A205" s="15" t="s">
        <v>47</v>
      </c>
      <c r="B205" s="15" t="s">
        <v>63</v>
      </c>
      <c r="C205" s="16">
        <v>46</v>
      </c>
      <c r="D205" s="17">
        <v>63</v>
      </c>
      <c r="E205" s="18">
        <v>64</v>
      </c>
      <c r="F205" s="19">
        <v>75</v>
      </c>
      <c r="G205" s="19">
        <v>76</v>
      </c>
      <c r="H205" s="19">
        <v>76</v>
      </c>
      <c r="I205" s="19">
        <v>76</v>
      </c>
      <c r="J205" s="25">
        <v>11</v>
      </c>
      <c r="K205" s="23" t="s">
        <v>112</v>
      </c>
      <c r="L205">
        <f t="shared" si="24"/>
        <v>63.5</v>
      </c>
      <c r="M205">
        <f t="shared" si="25"/>
        <v>75.75</v>
      </c>
      <c r="N205">
        <f t="shared" si="26"/>
        <v>1</v>
      </c>
      <c r="O205">
        <f t="shared" si="27"/>
        <v>1</v>
      </c>
      <c r="P205">
        <f t="shared" si="23"/>
        <v>2</v>
      </c>
      <c r="Q205">
        <f t="shared" si="28"/>
        <v>2</v>
      </c>
      <c r="R205">
        <f t="shared" si="29"/>
        <v>5</v>
      </c>
    </row>
    <row r="206" spans="1:18" x14ac:dyDescent="0.25">
      <c r="A206" s="7" t="s">
        <v>47</v>
      </c>
      <c r="B206" s="7" t="s">
        <v>89</v>
      </c>
      <c r="C206" s="8">
        <v>39</v>
      </c>
      <c r="D206" s="9">
        <v>53</v>
      </c>
      <c r="E206" s="10">
        <v>54</v>
      </c>
      <c r="F206" s="13">
        <v>65</v>
      </c>
      <c r="G206" s="13">
        <v>66</v>
      </c>
      <c r="H206" s="13">
        <v>68</v>
      </c>
      <c r="I206" s="13">
        <v>68</v>
      </c>
      <c r="J206" s="14">
        <v>16</v>
      </c>
      <c r="K206" s="23" t="s">
        <v>112</v>
      </c>
      <c r="L206">
        <f t="shared" si="24"/>
        <v>53.5</v>
      </c>
      <c r="M206">
        <f t="shared" si="25"/>
        <v>66.75</v>
      </c>
      <c r="N206">
        <f t="shared" si="26"/>
        <v>1</v>
      </c>
      <c r="O206">
        <f t="shared" si="27"/>
        <v>3</v>
      </c>
      <c r="P206">
        <f t="shared" si="23"/>
        <v>2</v>
      </c>
      <c r="Q206">
        <f t="shared" si="28"/>
        <v>2</v>
      </c>
      <c r="R206">
        <f t="shared" si="29"/>
        <v>5</v>
      </c>
    </row>
    <row r="207" spans="1:18" x14ac:dyDescent="0.25">
      <c r="A207" s="7" t="s">
        <v>47</v>
      </c>
      <c r="B207" s="7" t="s">
        <v>36</v>
      </c>
      <c r="C207" s="8">
        <v>44</v>
      </c>
      <c r="D207" s="9">
        <v>60</v>
      </c>
      <c r="E207" s="10">
        <v>61</v>
      </c>
      <c r="F207" s="13">
        <v>73</v>
      </c>
      <c r="G207" s="13">
        <v>73</v>
      </c>
      <c r="H207" s="13">
        <v>74</v>
      </c>
      <c r="I207" s="13">
        <v>74</v>
      </c>
      <c r="J207" s="22">
        <v>16</v>
      </c>
      <c r="K207" s="23" t="s">
        <v>112</v>
      </c>
      <c r="L207">
        <f t="shared" si="24"/>
        <v>60.5</v>
      </c>
      <c r="M207">
        <f t="shared" si="25"/>
        <v>73.5</v>
      </c>
      <c r="N207">
        <f t="shared" si="26"/>
        <v>1</v>
      </c>
      <c r="O207">
        <f t="shared" si="27"/>
        <v>1</v>
      </c>
      <c r="P207">
        <f t="shared" si="23"/>
        <v>2</v>
      </c>
      <c r="Q207">
        <f t="shared" si="28"/>
        <v>2</v>
      </c>
      <c r="R207">
        <f t="shared" si="29"/>
        <v>5</v>
      </c>
    </row>
    <row r="208" spans="1:18" x14ac:dyDescent="0.25">
      <c r="A208" s="7" t="s">
        <v>47</v>
      </c>
      <c r="B208" s="7" t="s">
        <v>64</v>
      </c>
      <c r="C208" s="8">
        <v>38</v>
      </c>
      <c r="D208" s="9">
        <v>51</v>
      </c>
      <c r="E208" s="10">
        <v>53</v>
      </c>
      <c r="F208" s="13">
        <v>62</v>
      </c>
      <c r="G208" s="13">
        <v>63</v>
      </c>
      <c r="H208" s="13">
        <v>64</v>
      </c>
      <c r="I208" s="13">
        <v>64</v>
      </c>
      <c r="J208" s="14">
        <v>22</v>
      </c>
      <c r="K208" s="23" t="s">
        <v>112</v>
      </c>
      <c r="L208">
        <f t="shared" si="24"/>
        <v>52</v>
      </c>
      <c r="M208">
        <f t="shared" si="25"/>
        <v>63.25</v>
      </c>
      <c r="N208">
        <f t="shared" si="26"/>
        <v>2</v>
      </c>
      <c r="O208">
        <f t="shared" si="27"/>
        <v>2</v>
      </c>
      <c r="P208">
        <f t="shared" si="23"/>
        <v>2</v>
      </c>
      <c r="Q208">
        <f t="shared" si="28"/>
        <v>2</v>
      </c>
      <c r="R208">
        <f t="shared" si="29"/>
        <v>5</v>
      </c>
    </row>
    <row r="209" spans="1:18" x14ac:dyDescent="0.25">
      <c r="A209" s="7" t="s">
        <v>47</v>
      </c>
      <c r="B209" s="7" t="s">
        <v>95</v>
      </c>
      <c r="C209" s="8">
        <v>46</v>
      </c>
      <c r="D209" s="9">
        <v>59</v>
      </c>
      <c r="E209" s="10">
        <v>60</v>
      </c>
      <c r="F209" s="13">
        <v>71</v>
      </c>
      <c r="G209" s="13">
        <v>72</v>
      </c>
      <c r="H209" s="13">
        <v>74</v>
      </c>
      <c r="I209" s="13">
        <v>75</v>
      </c>
      <c r="J209" s="14">
        <v>14</v>
      </c>
      <c r="K209" s="23" t="s">
        <v>112</v>
      </c>
      <c r="L209">
        <f t="shared" si="24"/>
        <v>59.5</v>
      </c>
      <c r="M209">
        <f t="shared" si="25"/>
        <v>73</v>
      </c>
      <c r="N209">
        <f t="shared" si="26"/>
        <v>1</v>
      </c>
      <c r="O209">
        <f t="shared" si="27"/>
        <v>4</v>
      </c>
      <c r="P209">
        <f t="shared" si="23"/>
        <v>2</v>
      </c>
      <c r="Q209">
        <f t="shared" si="28"/>
        <v>2</v>
      </c>
      <c r="R209">
        <f t="shared" si="29"/>
        <v>5</v>
      </c>
    </row>
    <row r="210" spans="1:18" x14ac:dyDescent="0.25">
      <c r="A210" s="15" t="s">
        <v>47</v>
      </c>
      <c r="B210" s="15" t="s">
        <v>37</v>
      </c>
      <c r="C210" s="16">
        <v>34</v>
      </c>
      <c r="D210" s="17">
        <v>51</v>
      </c>
      <c r="E210" s="18">
        <v>51</v>
      </c>
      <c r="F210" s="19">
        <v>65</v>
      </c>
      <c r="G210" s="19">
        <v>65</v>
      </c>
      <c r="H210" s="19">
        <v>65</v>
      </c>
      <c r="I210" s="19">
        <v>65</v>
      </c>
      <c r="J210" s="25">
        <v>12</v>
      </c>
      <c r="K210" s="23" t="s">
        <v>112</v>
      </c>
      <c r="L210">
        <f t="shared" si="24"/>
        <v>51</v>
      </c>
      <c r="M210">
        <f t="shared" si="25"/>
        <v>65</v>
      </c>
      <c r="N210">
        <f t="shared" si="26"/>
        <v>0</v>
      </c>
      <c r="O210">
        <f t="shared" si="27"/>
        <v>0</v>
      </c>
      <c r="P210">
        <f t="shared" si="23"/>
        <v>2</v>
      </c>
      <c r="Q210">
        <f t="shared" si="28"/>
        <v>2</v>
      </c>
      <c r="R210">
        <f t="shared" si="29"/>
        <v>5</v>
      </c>
    </row>
    <row r="211" spans="1:18" x14ac:dyDescent="0.25">
      <c r="A211" s="7" t="s">
        <v>47</v>
      </c>
      <c r="B211" s="7" t="s">
        <v>65</v>
      </c>
      <c r="C211" s="8">
        <v>42</v>
      </c>
      <c r="D211" s="9">
        <v>58</v>
      </c>
      <c r="E211" s="10">
        <v>59</v>
      </c>
      <c r="F211" s="13">
        <v>74</v>
      </c>
      <c r="G211" s="13">
        <v>75</v>
      </c>
      <c r="H211" s="13">
        <v>77</v>
      </c>
      <c r="I211" s="13">
        <v>77</v>
      </c>
      <c r="J211" s="14">
        <v>13</v>
      </c>
      <c r="K211" s="23" t="s">
        <v>112</v>
      </c>
      <c r="L211">
        <f t="shared" si="24"/>
        <v>58.5</v>
      </c>
      <c r="M211">
        <f t="shared" si="25"/>
        <v>75.75</v>
      </c>
      <c r="N211">
        <f t="shared" si="26"/>
        <v>1</v>
      </c>
      <c r="O211">
        <f t="shared" si="27"/>
        <v>3</v>
      </c>
      <c r="P211">
        <f t="shared" si="23"/>
        <v>2</v>
      </c>
      <c r="Q211">
        <f t="shared" si="28"/>
        <v>2</v>
      </c>
      <c r="R211">
        <f t="shared" si="29"/>
        <v>5</v>
      </c>
    </row>
    <row r="212" spans="1:18" x14ac:dyDescent="0.25">
      <c r="A212" s="7" t="s">
        <v>47</v>
      </c>
      <c r="B212" s="7" t="s">
        <v>38</v>
      </c>
      <c r="C212" s="8">
        <v>40</v>
      </c>
      <c r="D212" s="9">
        <v>54</v>
      </c>
      <c r="E212" s="10">
        <v>58</v>
      </c>
      <c r="F212" s="13">
        <v>67</v>
      </c>
      <c r="G212" s="13">
        <v>68</v>
      </c>
      <c r="H212" s="13">
        <v>68</v>
      </c>
      <c r="I212" s="13">
        <v>70</v>
      </c>
      <c r="J212" s="22">
        <v>16</v>
      </c>
      <c r="K212" s="23" t="s">
        <v>112</v>
      </c>
      <c r="L212">
        <f t="shared" si="24"/>
        <v>56</v>
      </c>
      <c r="M212">
        <f t="shared" si="25"/>
        <v>68.25</v>
      </c>
      <c r="N212">
        <f t="shared" si="26"/>
        <v>4</v>
      </c>
      <c r="O212">
        <f t="shared" si="27"/>
        <v>3</v>
      </c>
      <c r="P212">
        <f t="shared" si="23"/>
        <v>2</v>
      </c>
      <c r="Q212">
        <f t="shared" si="28"/>
        <v>2</v>
      </c>
      <c r="R212">
        <f t="shared" si="29"/>
        <v>5</v>
      </c>
    </row>
    <row r="213" spans="1:18" x14ac:dyDescent="0.25">
      <c r="A213" s="7" t="s">
        <v>47</v>
      </c>
      <c r="B213" s="7" t="s">
        <v>66</v>
      </c>
      <c r="C213" s="8">
        <v>52</v>
      </c>
      <c r="D213" s="9">
        <v>69</v>
      </c>
      <c r="E213" s="10">
        <v>71</v>
      </c>
      <c r="F213" s="13">
        <v>90</v>
      </c>
      <c r="G213" s="13">
        <v>91</v>
      </c>
      <c r="H213" s="13">
        <v>94</v>
      </c>
      <c r="I213" s="13">
        <v>94</v>
      </c>
      <c r="J213" s="14">
        <v>8</v>
      </c>
      <c r="K213" s="23" t="s">
        <v>112</v>
      </c>
      <c r="L213">
        <f t="shared" si="24"/>
        <v>70</v>
      </c>
      <c r="M213">
        <f t="shared" si="25"/>
        <v>92.25</v>
      </c>
      <c r="N213">
        <f t="shared" si="26"/>
        <v>2</v>
      </c>
      <c r="O213">
        <f t="shared" si="27"/>
        <v>4</v>
      </c>
      <c r="P213">
        <f t="shared" si="23"/>
        <v>2</v>
      </c>
      <c r="Q213">
        <f t="shared" si="28"/>
        <v>2</v>
      </c>
      <c r="R213">
        <f t="shared" si="29"/>
        <v>5</v>
      </c>
    </row>
    <row r="214" spans="1:18" x14ac:dyDescent="0.25">
      <c r="A214" s="7" t="s">
        <v>47</v>
      </c>
      <c r="B214" s="7" t="s">
        <v>39</v>
      </c>
      <c r="C214" s="8">
        <v>40</v>
      </c>
      <c r="D214" s="9">
        <v>58</v>
      </c>
      <c r="E214" s="10">
        <v>58</v>
      </c>
      <c r="F214" s="13">
        <v>75</v>
      </c>
      <c r="G214" s="13">
        <v>75</v>
      </c>
      <c r="H214" s="13">
        <v>77</v>
      </c>
      <c r="I214" s="13">
        <v>81</v>
      </c>
      <c r="J214" s="14">
        <v>12</v>
      </c>
      <c r="K214" s="23" t="s">
        <v>112</v>
      </c>
      <c r="L214">
        <f t="shared" si="24"/>
        <v>58</v>
      </c>
      <c r="M214">
        <f t="shared" si="25"/>
        <v>77</v>
      </c>
      <c r="N214">
        <f t="shared" si="26"/>
        <v>0</v>
      </c>
      <c r="O214">
        <f t="shared" si="27"/>
        <v>6</v>
      </c>
      <c r="P214">
        <f t="shared" si="23"/>
        <v>2</v>
      </c>
      <c r="Q214">
        <f t="shared" si="28"/>
        <v>1</v>
      </c>
      <c r="R214">
        <f t="shared" si="29"/>
        <v>6</v>
      </c>
    </row>
    <row r="215" spans="1:18" x14ac:dyDescent="0.25">
      <c r="A215" s="15" t="s">
        <v>47</v>
      </c>
      <c r="B215" s="15" t="s">
        <v>90</v>
      </c>
      <c r="C215" s="16">
        <v>57</v>
      </c>
      <c r="D215" s="17">
        <v>67</v>
      </c>
      <c r="E215" s="18">
        <v>74</v>
      </c>
      <c r="F215" s="19" t="s">
        <v>12</v>
      </c>
      <c r="G215" s="19" t="s">
        <v>12</v>
      </c>
      <c r="H215" s="19" t="s">
        <v>12</v>
      </c>
      <c r="I215" s="19" t="s">
        <v>12</v>
      </c>
      <c r="J215" s="25">
        <v>11</v>
      </c>
      <c r="K215" s="23" t="s">
        <v>112</v>
      </c>
      <c r="L215">
        <f t="shared" si="24"/>
        <v>70.5</v>
      </c>
      <c r="M215" t="e">
        <f t="shared" si="25"/>
        <v>#DIV/0!</v>
      </c>
      <c r="N215">
        <f t="shared" si="26"/>
        <v>7</v>
      </c>
      <c r="O215" t="e">
        <f t="shared" si="27"/>
        <v>#VALUE!</v>
      </c>
      <c r="P215">
        <f t="shared" si="23"/>
        <v>1</v>
      </c>
      <c r="Q215" t="e">
        <f t="shared" si="28"/>
        <v>#VALUE!</v>
      </c>
      <c r="R215" t="e">
        <f t="shared" si="29"/>
        <v>#VALUE!</v>
      </c>
    </row>
    <row r="216" spans="1:18" x14ac:dyDescent="0.25">
      <c r="A216" s="7" t="s">
        <v>47</v>
      </c>
      <c r="B216" s="7" t="s">
        <v>82</v>
      </c>
      <c r="C216" s="8">
        <v>36</v>
      </c>
      <c r="D216" s="9">
        <v>50</v>
      </c>
      <c r="E216" s="10">
        <v>51</v>
      </c>
      <c r="F216" s="13">
        <v>61</v>
      </c>
      <c r="G216" s="13">
        <v>61</v>
      </c>
      <c r="H216" s="13">
        <v>64</v>
      </c>
      <c r="I216" s="13">
        <v>64</v>
      </c>
      <c r="J216" s="14">
        <v>32</v>
      </c>
      <c r="K216" s="23" t="s">
        <v>112</v>
      </c>
      <c r="L216">
        <f t="shared" si="24"/>
        <v>50.5</v>
      </c>
      <c r="M216">
        <f t="shared" si="25"/>
        <v>62.5</v>
      </c>
      <c r="N216">
        <f t="shared" si="26"/>
        <v>1</v>
      </c>
      <c r="O216">
        <f t="shared" si="27"/>
        <v>3</v>
      </c>
      <c r="P216">
        <f t="shared" si="23"/>
        <v>2</v>
      </c>
      <c r="Q216">
        <f t="shared" si="28"/>
        <v>2</v>
      </c>
      <c r="R216">
        <f t="shared" si="29"/>
        <v>5</v>
      </c>
    </row>
    <row r="217" spans="1:18" x14ac:dyDescent="0.25">
      <c r="A217" s="7" t="s">
        <v>47</v>
      </c>
      <c r="B217" s="7" t="s">
        <v>96</v>
      </c>
      <c r="C217" s="8">
        <v>41</v>
      </c>
      <c r="D217" s="9">
        <v>55</v>
      </c>
      <c r="E217" s="10">
        <v>58</v>
      </c>
      <c r="F217" s="13">
        <v>73</v>
      </c>
      <c r="G217" s="13">
        <v>74</v>
      </c>
      <c r="H217" s="13">
        <v>75</v>
      </c>
      <c r="I217" s="13">
        <v>76</v>
      </c>
      <c r="J217" s="22">
        <v>9</v>
      </c>
      <c r="K217" s="23" t="s">
        <v>112</v>
      </c>
      <c r="L217">
        <f t="shared" si="24"/>
        <v>56.5</v>
      </c>
      <c r="M217">
        <f t="shared" si="25"/>
        <v>74.5</v>
      </c>
      <c r="N217">
        <f t="shared" si="26"/>
        <v>3</v>
      </c>
      <c r="O217">
        <f t="shared" si="27"/>
        <v>3</v>
      </c>
      <c r="P217">
        <f t="shared" si="23"/>
        <v>2</v>
      </c>
      <c r="Q217">
        <f t="shared" si="28"/>
        <v>2</v>
      </c>
      <c r="R217">
        <f t="shared" si="29"/>
        <v>5</v>
      </c>
    </row>
    <row r="218" spans="1:18" x14ac:dyDescent="0.25">
      <c r="A218" s="7" t="s">
        <v>47</v>
      </c>
      <c r="B218" s="7" t="s">
        <v>69</v>
      </c>
      <c r="C218" s="8">
        <v>45</v>
      </c>
      <c r="D218" s="9">
        <v>60</v>
      </c>
      <c r="E218" s="10">
        <v>60</v>
      </c>
      <c r="F218" s="13">
        <v>73</v>
      </c>
      <c r="G218" s="13">
        <v>73</v>
      </c>
      <c r="H218" s="13">
        <v>74</v>
      </c>
      <c r="I218" s="13">
        <v>74</v>
      </c>
      <c r="J218" s="14">
        <v>16</v>
      </c>
      <c r="K218" s="23" t="s">
        <v>112</v>
      </c>
      <c r="L218">
        <f t="shared" si="24"/>
        <v>60</v>
      </c>
      <c r="M218">
        <f t="shared" si="25"/>
        <v>73.5</v>
      </c>
      <c r="N218">
        <f t="shared" si="26"/>
        <v>0</v>
      </c>
      <c r="O218">
        <f t="shared" si="27"/>
        <v>1</v>
      </c>
      <c r="P218">
        <f t="shared" si="23"/>
        <v>2</v>
      </c>
      <c r="Q218">
        <f t="shared" si="28"/>
        <v>2</v>
      </c>
      <c r="R218">
        <f t="shared" si="29"/>
        <v>5</v>
      </c>
    </row>
    <row r="219" spans="1:18" x14ac:dyDescent="0.25">
      <c r="A219" s="7" t="s">
        <v>47</v>
      </c>
      <c r="B219" s="7" t="s">
        <v>43</v>
      </c>
      <c r="C219" s="8">
        <v>49</v>
      </c>
      <c r="D219" s="9">
        <v>58</v>
      </c>
      <c r="E219" s="10">
        <v>58</v>
      </c>
      <c r="F219" s="13" t="s">
        <v>12</v>
      </c>
      <c r="G219" s="13" t="s">
        <v>12</v>
      </c>
      <c r="H219" s="13" t="s">
        <v>12</v>
      </c>
      <c r="I219" s="13" t="s">
        <v>12</v>
      </c>
      <c r="J219" s="14">
        <v>8</v>
      </c>
      <c r="K219" s="23" t="s">
        <v>112</v>
      </c>
      <c r="L219">
        <f t="shared" si="24"/>
        <v>58</v>
      </c>
      <c r="M219" t="e">
        <f t="shared" si="25"/>
        <v>#DIV/0!</v>
      </c>
      <c r="N219">
        <f t="shared" si="26"/>
        <v>0</v>
      </c>
      <c r="O219" t="e">
        <f t="shared" si="27"/>
        <v>#VALUE!</v>
      </c>
      <c r="P219">
        <f t="shared" si="23"/>
        <v>2</v>
      </c>
      <c r="Q219" t="e">
        <f t="shared" si="28"/>
        <v>#VALUE!</v>
      </c>
      <c r="R219" t="e">
        <f t="shared" si="29"/>
        <v>#VALUE!</v>
      </c>
    </row>
    <row r="220" spans="1:18" x14ac:dyDescent="0.25">
      <c r="A220" s="15" t="s">
        <v>47</v>
      </c>
      <c r="B220" s="15" t="s">
        <v>44</v>
      </c>
      <c r="C220" s="16">
        <v>26</v>
      </c>
      <c r="D220" s="17">
        <v>42</v>
      </c>
      <c r="E220" s="18">
        <v>42</v>
      </c>
      <c r="F220" s="19">
        <v>53</v>
      </c>
      <c r="G220" s="19">
        <v>54</v>
      </c>
      <c r="H220" s="19">
        <v>55</v>
      </c>
      <c r="I220" s="19">
        <v>55</v>
      </c>
      <c r="J220" s="25">
        <v>38</v>
      </c>
      <c r="K220" s="23" t="s">
        <v>112</v>
      </c>
      <c r="L220">
        <f t="shared" si="24"/>
        <v>42</v>
      </c>
      <c r="M220">
        <f t="shared" si="25"/>
        <v>54.25</v>
      </c>
      <c r="N220">
        <f t="shared" si="26"/>
        <v>0</v>
      </c>
      <c r="O220">
        <f t="shared" si="27"/>
        <v>2</v>
      </c>
      <c r="P220">
        <f t="shared" si="23"/>
        <v>2</v>
      </c>
      <c r="Q220">
        <f t="shared" si="28"/>
        <v>2</v>
      </c>
      <c r="R220">
        <f t="shared" si="29"/>
        <v>5</v>
      </c>
    </row>
    <row r="221" spans="1:18" x14ac:dyDescent="0.25">
      <c r="A221" s="7" t="s">
        <v>47</v>
      </c>
      <c r="B221" s="7" t="s">
        <v>72</v>
      </c>
      <c r="C221" s="8">
        <v>43</v>
      </c>
      <c r="D221" s="9">
        <v>58</v>
      </c>
      <c r="E221" s="10">
        <v>58</v>
      </c>
      <c r="F221" s="13">
        <v>72</v>
      </c>
      <c r="G221" s="13">
        <v>72</v>
      </c>
      <c r="H221" s="13">
        <v>73</v>
      </c>
      <c r="I221" s="13">
        <v>73</v>
      </c>
      <c r="J221" s="14">
        <v>14</v>
      </c>
      <c r="K221" s="23" t="s">
        <v>112</v>
      </c>
      <c r="L221">
        <f t="shared" si="24"/>
        <v>58</v>
      </c>
      <c r="M221">
        <f t="shared" si="25"/>
        <v>72.5</v>
      </c>
      <c r="N221">
        <f t="shared" si="26"/>
        <v>0</v>
      </c>
      <c r="O221">
        <f t="shared" si="27"/>
        <v>1</v>
      </c>
      <c r="P221">
        <f t="shared" si="23"/>
        <v>2</v>
      </c>
      <c r="Q221">
        <f t="shared" si="28"/>
        <v>2</v>
      </c>
      <c r="R221">
        <f t="shared" si="29"/>
        <v>5</v>
      </c>
    </row>
    <row r="222" spans="1:18" x14ac:dyDescent="0.25">
      <c r="A222" s="7" t="s">
        <v>47</v>
      </c>
      <c r="B222" s="7" t="s">
        <v>45</v>
      </c>
      <c r="C222" s="8">
        <v>62</v>
      </c>
      <c r="D222" s="9">
        <v>83</v>
      </c>
      <c r="E222" s="10">
        <v>85</v>
      </c>
      <c r="F222" s="13" t="s">
        <v>12</v>
      </c>
      <c r="G222" s="13" t="s">
        <v>12</v>
      </c>
      <c r="H222" s="13" t="s">
        <v>12</v>
      </c>
      <c r="I222" s="13" t="s">
        <v>12</v>
      </c>
      <c r="J222" s="22">
        <v>4</v>
      </c>
      <c r="K222" s="23" t="s">
        <v>112</v>
      </c>
      <c r="L222">
        <f t="shared" si="24"/>
        <v>84</v>
      </c>
      <c r="M222" t="e">
        <f t="shared" si="25"/>
        <v>#DIV/0!</v>
      </c>
      <c r="N222">
        <f t="shared" si="26"/>
        <v>2</v>
      </c>
      <c r="O222" t="e">
        <f t="shared" si="27"/>
        <v>#VALUE!</v>
      </c>
      <c r="P222">
        <f t="shared" si="23"/>
        <v>2</v>
      </c>
      <c r="Q222" t="e">
        <f t="shared" si="28"/>
        <v>#VALUE!</v>
      </c>
      <c r="R222" t="e">
        <f t="shared" si="29"/>
        <v>#VALUE!</v>
      </c>
    </row>
    <row r="223" spans="1:18" x14ac:dyDescent="0.25">
      <c r="A223" s="7" t="s">
        <v>47</v>
      </c>
      <c r="B223" s="7" t="s">
        <v>83</v>
      </c>
      <c r="C223" s="8">
        <v>39</v>
      </c>
      <c r="D223" s="9">
        <v>54</v>
      </c>
      <c r="E223" s="10">
        <v>54</v>
      </c>
      <c r="F223" s="13">
        <v>67</v>
      </c>
      <c r="G223" s="13">
        <v>69</v>
      </c>
      <c r="H223" s="13">
        <v>69</v>
      </c>
      <c r="I223" s="13">
        <v>70</v>
      </c>
      <c r="J223" s="14">
        <v>17</v>
      </c>
      <c r="K223" s="23" t="s">
        <v>112</v>
      </c>
      <c r="L223">
        <f t="shared" si="24"/>
        <v>54</v>
      </c>
      <c r="M223">
        <f t="shared" si="25"/>
        <v>68.75</v>
      </c>
      <c r="N223">
        <f t="shared" si="26"/>
        <v>0</v>
      </c>
      <c r="O223">
        <f t="shared" si="27"/>
        <v>3</v>
      </c>
      <c r="P223">
        <f t="shared" si="23"/>
        <v>2</v>
      </c>
      <c r="Q223">
        <f t="shared" si="28"/>
        <v>2</v>
      </c>
      <c r="R223">
        <f t="shared" si="29"/>
        <v>5</v>
      </c>
    </row>
    <row r="224" spans="1:18" x14ac:dyDescent="0.25">
      <c r="A224" s="7" t="s">
        <v>47</v>
      </c>
      <c r="B224" s="7" t="s">
        <v>73</v>
      </c>
      <c r="C224" s="8">
        <v>42</v>
      </c>
      <c r="D224" s="9">
        <v>58</v>
      </c>
      <c r="E224" s="10">
        <v>58</v>
      </c>
      <c r="F224" s="13">
        <v>79</v>
      </c>
      <c r="G224" s="13">
        <v>84</v>
      </c>
      <c r="H224" s="13" t="s">
        <v>12</v>
      </c>
      <c r="I224" s="13" t="s">
        <v>12</v>
      </c>
      <c r="J224" s="14">
        <v>6</v>
      </c>
      <c r="K224" s="23" t="s">
        <v>112</v>
      </c>
      <c r="L224">
        <f t="shared" si="24"/>
        <v>58</v>
      </c>
      <c r="M224">
        <f t="shared" si="25"/>
        <v>81.5</v>
      </c>
      <c r="N224">
        <f t="shared" si="26"/>
        <v>0</v>
      </c>
      <c r="O224" t="e">
        <f t="shared" si="27"/>
        <v>#VALUE!</v>
      </c>
      <c r="P224">
        <f t="shared" si="23"/>
        <v>2</v>
      </c>
      <c r="Q224" t="e">
        <f t="shared" si="28"/>
        <v>#VALUE!</v>
      </c>
      <c r="R224" t="e">
        <f t="shared" si="29"/>
        <v>#VALUE!</v>
      </c>
    </row>
    <row r="225" spans="1:18" x14ac:dyDescent="0.25">
      <c r="A225" s="15" t="s">
        <v>47</v>
      </c>
      <c r="B225" s="15" t="s">
        <v>74</v>
      </c>
      <c r="C225" s="16">
        <v>34</v>
      </c>
      <c r="D225" s="17">
        <v>48</v>
      </c>
      <c r="E225" s="18">
        <v>49</v>
      </c>
      <c r="F225" s="19">
        <v>61</v>
      </c>
      <c r="G225" s="19">
        <v>62</v>
      </c>
      <c r="H225" s="19">
        <v>62</v>
      </c>
      <c r="I225" s="19">
        <v>63</v>
      </c>
      <c r="J225" s="25">
        <v>16</v>
      </c>
      <c r="K225" s="23" t="s">
        <v>112</v>
      </c>
      <c r="L225">
        <f t="shared" si="24"/>
        <v>48.5</v>
      </c>
      <c r="M225">
        <f t="shared" si="25"/>
        <v>62</v>
      </c>
      <c r="N225">
        <f t="shared" si="26"/>
        <v>1</v>
      </c>
      <c r="O225">
        <f t="shared" si="27"/>
        <v>2</v>
      </c>
      <c r="P225">
        <f t="shared" si="23"/>
        <v>2</v>
      </c>
      <c r="Q225">
        <f t="shared" si="28"/>
        <v>2</v>
      </c>
      <c r="R225">
        <f t="shared" si="29"/>
        <v>5</v>
      </c>
    </row>
    <row r="226" spans="1:18" x14ac:dyDescent="0.25">
      <c r="A226" s="7" t="s">
        <v>47</v>
      </c>
      <c r="B226" s="7" t="s">
        <v>97</v>
      </c>
      <c r="C226" s="8">
        <v>31</v>
      </c>
      <c r="D226" s="9">
        <v>48</v>
      </c>
      <c r="E226" s="10">
        <v>48</v>
      </c>
      <c r="F226" s="13">
        <v>65</v>
      </c>
      <c r="G226" s="13">
        <v>66</v>
      </c>
      <c r="H226" s="13">
        <v>67</v>
      </c>
      <c r="I226" s="13">
        <v>69</v>
      </c>
      <c r="J226" s="14">
        <v>16</v>
      </c>
      <c r="K226" s="23" t="s">
        <v>112</v>
      </c>
      <c r="L226">
        <f t="shared" si="24"/>
        <v>48</v>
      </c>
      <c r="M226">
        <f t="shared" si="25"/>
        <v>66.75</v>
      </c>
      <c r="N226">
        <f t="shared" si="26"/>
        <v>0</v>
      </c>
      <c r="O226">
        <f t="shared" si="27"/>
        <v>4</v>
      </c>
      <c r="P226">
        <f t="shared" si="23"/>
        <v>2</v>
      </c>
      <c r="Q226">
        <f t="shared" si="28"/>
        <v>2</v>
      </c>
      <c r="R226">
        <f t="shared" si="29"/>
        <v>5</v>
      </c>
    </row>
    <row r="227" spans="1:18" x14ac:dyDescent="0.25">
      <c r="A227" s="7" t="s">
        <v>47</v>
      </c>
      <c r="B227" s="7" t="s">
        <v>98</v>
      </c>
      <c r="C227" s="8">
        <v>45</v>
      </c>
      <c r="D227" s="9">
        <v>59</v>
      </c>
      <c r="E227" s="10">
        <v>60</v>
      </c>
      <c r="F227" s="13">
        <v>76</v>
      </c>
      <c r="G227" s="13">
        <v>78</v>
      </c>
      <c r="H227" s="13">
        <v>78</v>
      </c>
      <c r="I227" s="13">
        <v>80</v>
      </c>
      <c r="J227" s="22">
        <v>8</v>
      </c>
      <c r="K227" s="23" t="s">
        <v>112</v>
      </c>
      <c r="L227">
        <f t="shared" si="24"/>
        <v>59.5</v>
      </c>
      <c r="M227">
        <f t="shared" si="25"/>
        <v>78</v>
      </c>
      <c r="N227">
        <f t="shared" si="26"/>
        <v>1</v>
      </c>
      <c r="O227">
        <f t="shared" si="27"/>
        <v>4</v>
      </c>
      <c r="P227">
        <f t="shared" si="23"/>
        <v>2</v>
      </c>
      <c r="Q227">
        <f t="shared" si="28"/>
        <v>2</v>
      </c>
      <c r="R227">
        <f t="shared" si="29"/>
        <v>5</v>
      </c>
    </row>
    <row r="228" spans="1:18" x14ac:dyDescent="0.25">
      <c r="A228" s="7" t="s">
        <v>10</v>
      </c>
      <c r="B228" s="7" t="s">
        <v>75</v>
      </c>
      <c r="C228" s="8">
        <v>54</v>
      </c>
      <c r="D228" s="9">
        <v>74</v>
      </c>
      <c r="E228" s="10">
        <v>74</v>
      </c>
      <c r="F228" s="13">
        <v>94</v>
      </c>
      <c r="G228" s="13">
        <v>95</v>
      </c>
      <c r="H228" s="13">
        <v>95</v>
      </c>
      <c r="I228" s="13">
        <v>98</v>
      </c>
      <c r="J228" s="14">
        <v>7</v>
      </c>
      <c r="K228" s="55" t="s">
        <v>113</v>
      </c>
      <c r="L228">
        <f t="shared" si="24"/>
        <v>74</v>
      </c>
      <c r="M228">
        <f t="shared" si="25"/>
        <v>95.5</v>
      </c>
      <c r="N228">
        <f t="shared" si="26"/>
        <v>0</v>
      </c>
      <c r="O228">
        <f t="shared" si="27"/>
        <v>4</v>
      </c>
      <c r="P228">
        <f>IF(N228&gt;5.65,1,2)</f>
        <v>2</v>
      </c>
      <c r="Q228">
        <f t="shared" si="28"/>
        <v>2</v>
      </c>
      <c r="R228">
        <f t="shared" si="29"/>
        <v>5</v>
      </c>
    </row>
    <row r="229" spans="1:18" x14ac:dyDescent="0.25">
      <c r="A229" s="7" t="s">
        <v>10</v>
      </c>
      <c r="B229" s="7" t="s">
        <v>11</v>
      </c>
      <c r="C229" s="8">
        <v>47</v>
      </c>
      <c r="D229" s="9">
        <v>64</v>
      </c>
      <c r="E229" s="10">
        <v>83</v>
      </c>
      <c r="F229" s="13">
        <v>98</v>
      </c>
      <c r="G229" s="13" t="s">
        <v>12</v>
      </c>
      <c r="H229" s="13" t="s">
        <v>12</v>
      </c>
      <c r="I229" s="13" t="s">
        <v>12</v>
      </c>
      <c r="J229" s="14">
        <v>4</v>
      </c>
      <c r="K229" s="55" t="s">
        <v>113</v>
      </c>
      <c r="L229">
        <f t="shared" si="24"/>
        <v>73.5</v>
      </c>
      <c r="M229">
        <f t="shared" si="25"/>
        <v>98</v>
      </c>
      <c r="N229">
        <f t="shared" si="26"/>
        <v>19</v>
      </c>
      <c r="O229" t="e">
        <f t="shared" si="27"/>
        <v>#VALUE!</v>
      </c>
      <c r="P229">
        <f t="shared" ref="P229:P288" si="30">IF(N229&gt;5.65,1,2)</f>
        <v>1</v>
      </c>
      <c r="Q229" t="e">
        <f t="shared" si="28"/>
        <v>#VALUE!</v>
      </c>
      <c r="R229" t="e">
        <f t="shared" si="29"/>
        <v>#VALUE!</v>
      </c>
    </row>
    <row r="230" spans="1:18" x14ac:dyDescent="0.25">
      <c r="A230" s="7" t="s">
        <v>10</v>
      </c>
      <c r="B230" s="7" t="s">
        <v>13</v>
      </c>
      <c r="C230" s="8" t="s">
        <v>12</v>
      </c>
      <c r="D230" s="9" t="s">
        <v>12</v>
      </c>
      <c r="E230" s="10" t="s">
        <v>12</v>
      </c>
      <c r="F230" s="13" t="s">
        <v>12</v>
      </c>
      <c r="G230" s="13" t="s">
        <v>12</v>
      </c>
      <c r="H230" s="13" t="s">
        <v>12</v>
      </c>
      <c r="I230" s="13" t="s">
        <v>12</v>
      </c>
      <c r="J230" s="14">
        <v>4</v>
      </c>
      <c r="K230" s="55" t="s">
        <v>113</v>
      </c>
      <c r="L230" t="e">
        <f t="shared" si="24"/>
        <v>#DIV/0!</v>
      </c>
      <c r="M230" t="e">
        <f t="shared" si="25"/>
        <v>#DIV/0!</v>
      </c>
      <c r="N230" t="e">
        <f t="shared" si="26"/>
        <v>#VALUE!</v>
      </c>
      <c r="O230" t="e">
        <f t="shared" si="27"/>
        <v>#VALUE!</v>
      </c>
      <c r="P230" t="e">
        <f t="shared" si="30"/>
        <v>#VALUE!</v>
      </c>
      <c r="Q230" t="e">
        <f t="shared" si="28"/>
        <v>#VALUE!</v>
      </c>
      <c r="R230" t="e">
        <f t="shared" si="29"/>
        <v>#VALUE!</v>
      </c>
    </row>
    <row r="231" spans="1:18" x14ac:dyDescent="0.25">
      <c r="A231" s="7" t="s">
        <v>10</v>
      </c>
      <c r="B231" s="7" t="s">
        <v>19</v>
      </c>
      <c r="C231" s="8">
        <v>63</v>
      </c>
      <c r="D231" s="9">
        <v>82</v>
      </c>
      <c r="E231" s="10">
        <v>84</v>
      </c>
      <c r="F231" s="13">
        <v>101</v>
      </c>
      <c r="G231" s="13">
        <v>102</v>
      </c>
      <c r="H231" s="13">
        <v>102</v>
      </c>
      <c r="I231" s="13">
        <v>102</v>
      </c>
      <c r="J231" s="14">
        <v>4</v>
      </c>
      <c r="K231" s="55" t="s">
        <v>113</v>
      </c>
      <c r="L231">
        <f t="shared" si="24"/>
        <v>83</v>
      </c>
      <c r="M231">
        <f t="shared" si="25"/>
        <v>101.75</v>
      </c>
      <c r="N231">
        <f t="shared" si="26"/>
        <v>2</v>
      </c>
      <c r="O231">
        <f t="shared" si="27"/>
        <v>1</v>
      </c>
      <c r="P231">
        <f t="shared" si="30"/>
        <v>2</v>
      </c>
      <c r="Q231">
        <f t="shared" si="28"/>
        <v>2</v>
      </c>
      <c r="R231">
        <f t="shared" si="29"/>
        <v>5</v>
      </c>
    </row>
    <row r="232" spans="1:18" x14ac:dyDescent="0.25">
      <c r="A232" s="7" t="s">
        <v>10</v>
      </c>
      <c r="B232" s="7" t="s">
        <v>93</v>
      </c>
      <c r="C232" s="8">
        <v>44</v>
      </c>
      <c r="D232" s="9">
        <v>67</v>
      </c>
      <c r="E232" s="10">
        <v>67</v>
      </c>
      <c r="F232" s="13">
        <v>73</v>
      </c>
      <c r="G232" s="13">
        <v>84</v>
      </c>
      <c r="H232" s="13">
        <v>84</v>
      </c>
      <c r="I232" s="13">
        <v>84</v>
      </c>
      <c r="J232" s="14">
        <v>8</v>
      </c>
      <c r="K232" s="55" t="s">
        <v>113</v>
      </c>
      <c r="L232">
        <f t="shared" si="24"/>
        <v>67</v>
      </c>
      <c r="M232">
        <f t="shared" si="25"/>
        <v>81.25</v>
      </c>
      <c r="N232">
        <f t="shared" si="26"/>
        <v>0</v>
      </c>
      <c r="O232">
        <f t="shared" si="27"/>
        <v>11</v>
      </c>
      <c r="P232">
        <f t="shared" si="30"/>
        <v>2</v>
      </c>
      <c r="Q232">
        <f t="shared" si="28"/>
        <v>1</v>
      </c>
      <c r="R232">
        <f t="shared" si="29"/>
        <v>6</v>
      </c>
    </row>
    <row r="233" spans="1:18" x14ac:dyDescent="0.25">
      <c r="A233" s="7" t="s">
        <v>10</v>
      </c>
      <c r="B233" s="7" t="s">
        <v>76</v>
      </c>
      <c r="C233" s="8">
        <v>52</v>
      </c>
      <c r="D233" s="9">
        <v>73</v>
      </c>
      <c r="E233" s="10">
        <v>73</v>
      </c>
      <c r="F233" s="13" t="s">
        <v>12</v>
      </c>
      <c r="G233" s="13" t="s">
        <v>12</v>
      </c>
      <c r="H233" s="13" t="s">
        <v>12</v>
      </c>
      <c r="I233" s="13" t="s">
        <v>12</v>
      </c>
      <c r="J233" s="14">
        <v>4</v>
      </c>
      <c r="K233" s="55" t="s">
        <v>113</v>
      </c>
      <c r="L233">
        <f t="shared" si="24"/>
        <v>73</v>
      </c>
      <c r="M233" t="e">
        <f t="shared" si="25"/>
        <v>#DIV/0!</v>
      </c>
      <c r="N233">
        <f t="shared" si="26"/>
        <v>0</v>
      </c>
      <c r="O233" t="e">
        <f t="shared" si="27"/>
        <v>#VALUE!</v>
      </c>
      <c r="P233">
        <f t="shared" si="30"/>
        <v>2</v>
      </c>
      <c r="Q233" t="e">
        <f t="shared" si="28"/>
        <v>#VALUE!</v>
      </c>
      <c r="R233" t="e">
        <f t="shared" si="29"/>
        <v>#VALUE!</v>
      </c>
    </row>
    <row r="234" spans="1:18" x14ac:dyDescent="0.25">
      <c r="A234" s="7" t="s">
        <v>10</v>
      </c>
      <c r="B234" s="7" t="s">
        <v>51</v>
      </c>
      <c r="C234" s="8">
        <v>58</v>
      </c>
      <c r="D234" s="9">
        <v>74</v>
      </c>
      <c r="E234" s="10">
        <v>74</v>
      </c>
      <c r="F234" s="13">
        <v>88</v>
      </c>
      <c r="G234" s="13">
        <v>92</v>
      </c>
      <c r="H234" s="13">
        <v>92</v>
      </c>
      <c r="I234" s="13">
        <v>92</v>
      </c>
      <c r="J234" s="14">
        <v>8</v>
      </c>
      <c r="K234" s="55" t="s">
        <v>113</v>
      </c>
      <c r="L234">
        <f t="shared" si="24"/>
        <v>74</v>
      </c>
      <c r="M234">
        <f t="shared" si="25"/>
        <v>91</v>
      </c>
      <c r="N234">
        <f t="shared" si="26"/>
        <v>0</v>
      </c>
      <c r="O234">
        <f t="shared" si="27"/>
        <v>4</v>
      </c>
      <c r="P234">
        <f t="shared" si="30"/>
        <v>2</v>
      </c>
      <c r="Q234">
        <f t="shared" si="28"/>
        <v>2</v>
      </c>
      <c r="R234">
        <f t="shared" si="29"/>
        <v>5</v>
      </c>
    </row>
    <row r="235" spans="1:18" x14ac:dyDescent="0.25">
      <c r="A235" s="7" t="s">
        <v>10</v>
      </c>
      <c r="B235" s="7" t="s">
        <v>85</v>
      </c>
      <c r="C235" s="8">
        <v>55</v>
      </c>
      <c r="D235" s="9">
        <v>74</v>
      </c>
      <c r="E235" s="10">
        <v>74</v>
      </c>
      <c r="F235" s="13">
        <v>89</v>
      </c>
      <c r="G235" s="13">
        <v>89</v>
      </c>
      <c r="H235" s="13">
        <v>90</v>
      </c>
      <c r="I235" s="13">
        <v>90</v>
      </c>
      <c r="J235" s="14">
        <v>8</v>
      </c>
      <c r="K235" s="55" t="s">
        <v>113</v>
      </c>
      <c r="L235">
        <f t="shared" si="24"/>
        <v>74</v>
      </c>
      <c r="M235">
        <f t="shared" si="25"/>
        <v>89.5</v>
      </c>
      <c r="N235">
        <f t="shared" si="26"/>
        <v>0</v>
      </c>
      <c r="O235">
        <f t="shared" si="27"/>
        <v>1</v>
      </c>
      <c r="P235">
        <f t="shared" si="30"/>
        <v>2</v>
      </c>
      <c r="Q235">
        <f t="shared" si="28"/>
        <v>2</v>
      </c>
      <c r="R235">
        <f t="shared" si="29"/>
        <v>5</v>
      </c>
    </row>
    <row r="236" spans="1:18" x14ac:dyDescent="0.25">
      <c r="A236" s="7" t="s">
        <v>10</v>
      </c>
      <c r="B236" s="7" t="s">
        <v>77</v>
      </c>
      <c r="C236" s="8">
        <v>78</v>
      </c>
      <c r="D236" s="9" t="s">
        <v>12</v>
      </c>
      <c r="E236" s="10" t="s">
        <v>12</v>
      </c>
      <c r="F236" s="13" t="s">
        <v>12</v>
      </c>
      <c r="G236" s="13" t="s">
        <v>12</v>
      </c>
      <c r="H236" s="13" t="s">
        <v>12</v>
      </c>
      <c r="I236" s="13" t="s">
        <v>12</v>
      </c>
      <c r="J236" s="14">
        <v>2</v>
      </c>
      <c r="K236" s="55" t="s">
        <v>113</v>
      </c>
      <c r="L236" t="e">
        <f t="shared" si="24"/>
        <v>#DIV/0!</v>
      </c>
      <c r="M236" t="e">
        <f t="shared" si="25"/>
        <v>#DIV/0!</v>
      </c>
      <c r="N236" t="e">
        <f t="shared" si="26"/>
        <v>#VALUE!</v>
      </c>
      <c r="O236" t="e">
        <f t="shared" si="27"/>
        <v>#VALUE!</v>
      </c>
      <c r="P236" t="e">
        <f t="shared" si="30"/>
        <v>#VALUE!</v>
      </c>
      <c r="Q236" t="e">
        <f t="shared" si="28"/>
        <v>#VALUE!</v>
      </c>
      <c r="R236" t="e">
        <f t="shared" si="29"/>
        <v>#VALUE!</v>
      </c>
    </row>
    <row r="237" spans="1:18" x14ac:dyDescent="0.25">
      <c r="A237" s="7" t="s">
        <v>10</v>
      </c>
      <c r="B237" s="7" t="s">
        <v>20</v>
      </c>
      <c r="C237" s="8" t="s">
        <v>12</v>
      </c>
      <c r="D237" s="9" t="s">
        <v>12</v>
      </c>
      <c r="E237" s="10" t="s">
        <v>12</v>
      </c>
      <c r="F237" s="13" t="s">
        <v>12</v>
      </c>
      <c r="G237" s="13" t="s">
        <v>12</v>
      </c>
      <c r="H237" s="13" t="s">
        <v>12</v>
      </c>
      <c r="I237" s="13" t="s">
        <v>12</v>
      </c>
      <c r="J237" s="14" t="s">
        <v>12</v>
      </c>
      <c r="K237" s="55" t="s">
        <v>113</v>
      </c>
      <c r="L237" t="e">
        <f t="shared" si="24"/>
        <v>#DIV/0!</v>
      </c>
      <c r="M237" t="e">
        <f t="shared" si="25"/>
        <v>#DIV/0!</v>
      </c>
      <c r="N237" t="e">
        <f t="shared" si="26"/>
        <v>#VALUE!</v>
      </c>
      <c r="O237" t="e">
        <f t="shared" si="27"/>
        <v>#VALUE!</v>
      </c>
      <c r="P237" t="e">
        <f t="shared" si="30"/>
        <v>#VALUE!</v>
      </c>
      <c r="Q237" t="e">
        <f t="shared" si="28"/>
        <v>#VALUE!</v>
      </c>
      <c r="R237" t="e">
        <f t="shared" si="29"/>
        <v>#VALUE!</v>
      </c>
    </row>
    <row r="238" spans="1:18" x14ac:dyDescent="0.25">
      <c r="A238" s="7" t="s">
        <v>10</v>
      </c>
      <c r="B238" s="7" t="s">
        <v>21</v>
      </c>
      <c r="C238" s="8" t="s">
        <v>12</v>
      </c>
      <c r="D238" s="9" t="s">
        <v>12</v>
      </c>
      <c r="E238" s="10" t="s">
        <v>12</v>
      </c>
      <c r="F238" s="13" t="s">
        <v>12</v>
      </c>
      <c r="G238" s="13" t="s">
        <v>12</v>
      </c>
      <c r="H238" s="13" t="s">
        <v>12</v>
      </c>
      <c r="I238" s="13" t="s">
        <v>12</v>
      </c>
      <c r="J238" s="14" t="s">
        <v>12</v>
      </c>
      <c r="K238" s="55" t="s">
        <v>113</v>
      </c>
      <c r="L238" t="e">
        <f t="shared" si="24"/>
        <v>#DIV/0!</v>
      </c>
      <c r="M238" t="e">
        <f t="shared" si="25"/>
        <v>#DIV/0!</v>
      </c>
      <c r="N238" t="e">
        <f t="shared" si="26"/>
        <v>#VALUE!</v>
      </c>
      <c r="O238" t="e">
        <f t="shared" si="27"/>
        <v>#VALUE!</v>
      </c>
      <c r="P238" t="e">
        <f t="shared" si="30"/>
        <v>#VALUE!</v>
      </c>
      <c r="Q238" t="e">
        <f t="shared" si="28"/>
        <v>#VALUE!</v>
      </c>
      <c r="R238" t="e">
        <f t="shared" si="29"/>
        <v>#VALUE!</v>
      </c>
    </row>
    <row r="239" spans="1:18" x14ac:dyDescent="0.25">
      <c r="A239" s="7" t="s">
        <v>10</v>
      </c>
      <c r="B239" s="7" t="s">
        <v>53</v>
      </c>
      <c r="C239" s="8">
        <v>46</v>
      </c>
      <c r="D239" s="9">
        <v>61</v>
      </c>
      <c r="E239" s="10">
        <v>61</v>
      </c>
      <c r="F239" s="13">
        <v>74</v>
      </c>
      <c r="G239" s="13">
        <v>76</v>
      </c>
      <c r="H239" s="13">
        <v>76</v>
      </c>
      <c r="I239" s="13">
        <v>77</v>
      </c>
      <c r="J239" s="14">
        <v>11</v>
      </c>
      <c r="K239" s="55" t="s">
        <v>113</v>
      </c>
      <c r="L239">
        <f t="shared" si="24"/>
        <v>61</v>
      </c>
      <c r="M239">
        <f t="shared" si="25"/>
        <v>75.75</v>
      </c>
      <c r="N239">
        <f t="shared" si="26"/>
        <v>0</v>
      </c>
      <c r="O239">
        <f t="shared" si="27"/>
        <v>3</v>
      </c>
      <c r="P239">
        <f t="shared" si="30"/>
        <v>2</v>
      </c>
      <c r="Q239">
        <f t="shared" si="28"/>
        <v>2</v>
      </c>
      <c r="R239">
        <f t="shared" si="29"/>
        <v>5</v>
      </c>
    </row>
    <row r="240" spans="1:18" x14ac:dyDescent="0.25">
      <c r="A240" s="7" t="s">
        <v>10</v>
      </c>
      <c r="B240" s="7" t="s">
        <v>22</v>
      </c>
      <c r="C240" s="8" t="s">
        <v>12</v>
      </c>
      <c r="D240" s="9" t="s">
        <v>12</v>
      </c>
      <c r="E240" s="10" t="s">
        <v>12</v>
      </c>
      <c r="F240" s="13" t="s">
        <v>12</v>
      </c>
      <c r="G240" s="13" t="s">
        <v>12</v>
      </c>
      <c r="H240" s="13" t="s">
        <v>12</v>
      </c>
      <c r="I240" s="13" t="s">
        <v>12</v>
      </c>
      <c r="J240" s="14">
        <v>8</v>
      </c>
      <c r="K240" s="55" t="s">
        <v>113</v>
      </c>
      <c r="L240" t="e">
        <f t="shared" si="24"/>
        <v>#DIV/0!</v>
      </c>
      <c r="M240" t="e">
        <f t="shared" si="25"/>
        <v>#DIV/0!</v>
      </c>
      <c r="N240" t="e">
        <f t="shared" si="26"/>
        <v>#VALUE!</v>
      </c>
      <c r="O240" t="e">
        <f t="shared" si="27"/>
        <v>#VALUE!</v>
      </c>
      <c r="P240" t="e">
        <f t="shared" si="30"/>
        <v>#VALUE!</v>
      </c>
      <c r="Q240" t="e">
        <f t="shared" si="28"/>
        <v>#VALUE!</v>
      </c>
      <c r="R240" t="e">
        <f t="shared" si="29"/>
        <v>#VALUE!</v>
      </c>
    </row>
    <row r="241" spans="1:18" x14ac:dyDescent="0.25">
      <c r="A241" s="7" t="s">
        <v>10</v>
      </c>
      <c r="B241" s="7" t="s">
        <v>54</v>
      </c>
      <c r="C241" s="8">
        <v>46</v>
      </c>
      <c r="D241" s="9">
        <v>63</v>
      </c>
      <c r="E241" s="10">
        <v>64</v>
      </c>
      <c r="F241" s="13">
        <v>79</v>
      </c>
      <c r="G241" s="13">
        <v>79</v>
      </c>
      <c r="H241" s="13">
        <v>84</v>
      </c>
      <c r="I241" s="13">
        <v>84</v>
      </c>
      <c r="J241" s="14">
        <v>10</v>
      </c>
      <c r="K241" s="55" t="s">
        <v>113</v>
      </c>
      <c r="L241">
        <f t="shared" si="24"/>
        <v>63.5</v>
      </c>
      <c r="M241">
        <f t="shared" si="25"/>
        <v>81.5</v>
      </c>
      <c r="N241">
        <f t="shared" si="26"/>
        <v>1</v>
      </c>
      <c r="O241">
        <f t="shared" si="27"/>
        <v>5</v>
      </c>
      <c r="P241">
        <f t="shared" si="30"/>
        <v>2</v>
      </c>
      <c r="Q241">
        <f t="shared" si="28"/>
        <v>1</v>
      </c>
      <c r="R241">
        <f t="shared" si="29"/>
        <v>6</v>
      </c>
    </row>
    <row r="242" spans="1:18" x14ac:dyDescent="0.25">
      <c r="A242" s="7" t="s">
        <v>10</v>
      </c>
      <c r="B242" s="7" t="s">
        <v>55</v>
      </c>
      <c r="C242" s="8">
        <v>47</v>
      </c>
      <c r="D242" s="9">
        <v>61</v>
      </c>
      <c r="E242" s="10">
        <v>63</v>
      </c>
      <c r="F242" s="13">
        <v>73</v>
      </c>
      <c r="G242" s="13">
        <v>74</v>
      </c>
      <c r="H242" s="13">
        <v>76</v>
      </c>
      <c r="I242" s="13">
        <v>77</v>
      </c>
      <c r="J242" s="14">
        <v>17</v>
      </c>
      <c r="K242" s="55" t="s">
        <v>113</v>
      </c>
      <c r="L242">
        <f t="shared" si="24"/>
        <v>62</v>
      </c>
      <c r="M242">
        <f t="shared" si="25"/>
        <v>75</v>
      </c>
      <c r="N242">
        <f t="shared" si="26"/>
        <v>2</v>
      </c>
      <c r="O242">
        <f t="shared" si="27"/>
        <v>4</v>
      </c>
      <c r="P242">
        <f t="shared" si="30"/>
        <v>2</v>
      </c>
      <c r="Q242">
        <f t="shared" si="28"/>
        <v>2</v>
      </c>
      <c r="R242">
        <f t="shared" si="29"/>
        <v>5</v>
      </c>
    </row>
    <row r="243" spans="1:18" x14ac:dyDescent="0.25">
      <c r="A243" s="7" t="s">
        <v>10</v>
      </c>
      <c r="B243" s="7" t="s">
        <v>24</v>
      </c>
      <c r="C243" s="8">
        <v>48</v>
      </c>
      <c r="D243" s="9">
        <v>63</v>
      </c>
      <c r="E243" s="10">
        <v>65</v>
      </c>
      <c r="F243" s="13">
        <v>79</v>
      </c>
      <c r="G243" s="13">
        <v>80</v>
      </c>
      <c r="H243" s="13">
        <v>84</v>
      </c>
      <c r="I243" s="13">
        <v>85</v>
      </c>
      <c r="J243" s="14">
        <v>10</v>
      </c>
      <c r="K243" s="55" t="s">
        <v>113</v>
      </c>
      <c r="L243">
        <f t="shared" si="24"/>
        <v>64</v>
      </c>
      <c r="M243">
        <f t="shared" si="25"/>
        <v>82</v>
      </c>
      <c r="N243">
        <f t="shared" si="26"/>
        <v>2</v>
      </c>
      <c r="O243">
        <f t="shared" si="27"/>
        <v>6</v>
      </c>
      <c r="P243">
        <f t="shared" si="30"/>
        <v>2</v>
      </c>
      <c r="Q243">
        <f t="shared" si="28"/>
        <v>1</v>
      </c>
      <c r="R243">
        <f t="shared" si="29"/>
        <v>6</v>
      </c>
    </row>
    <row r="244" spans="1:18" x14ac:dyDescent="0.25">
      <c r="A244" s="7" t="s">
        <v>10</v>
      </c>
      <c r="B244" s="7" t="s">
        <v>56</v>
      </c>
      <c r="C244" s="8">
        <v>62</v>
      </c>
      <c r="D244" s="9">
        <v>80</v>
      </c>
      <c r="E244" s="10">
        <v>82</v>
      </c>
      <c r="F244" s="13">
        <v>102</v>
      </c>
      <c r="G244" s="13">
        <v>103</v>
      </c>
      <c r="H244" s="13" t="s">
        <v>12</v>
      </c>
      <c r="I244" s="13" t="s">
        <v>12</v>
      </c>
      <c r="J244" s="14">
        <v>4</v>
      </c>
      <c r="K244" s="55" t="s">
        <v>113</v>
      </c>
      <c r="L244">
        <f t="shared" si="24"/>
        <v>81</v>
      </c>
      <c r="M244">
        <f t="shared" si="25"/>
        <v>102.5</v>
      </c>
      <c r="N244">
        <f t="shared" si="26"/>
        <v>2</v>
      </c>
      <c r="O244" t="e">
        <f t="shared" si="27"/>
        <v>#VALUE!</v>
      </c>
      <c r="P244">
        <f t="shared" si="30"/>
        <v>2</v>
      </c>
      <c r="Q244" t="e">
        <f t="shared" si="28"/>
        <v>#VALUE!</v>
      </c>
      <c r="R244" t="e">
        <f t="shared" si="29"/>
        <v>#VALUE!</v>
      </c>
    </row>
    <row r="245" spans="1:18" x14ac:dyDescent="0.25">
      <c r="A245" s="7" t="s">
        <v>10</v>
      </c>
      <c r="B245" s="7" t="s">
        <v>86</v>
      </c>
      <c r="C245" s="8">
        <v>67</v>
      </c>
      <c r="D245" s="9">
        <v>81</v>
      </c>
      <c r="E245" s="10">
        <v>88</v>
      </c>
      <c r="F245" s="13">
        <v>98</v>
      </c>
      <c r="G245" s="13">
        <v>102</v>
      </c>
      <c r="H245" s="13" t="s">
        <v>12</v>
      </c>
      <c r="I245" s="13" t="s">
        <v>12</v>
      </c>
      <c r="J245" s="14">
        <v>4</v>
      </c>
      <c r="K245" s="55" t="s">
        <v>113</v>
      </c>
      <c r="L245">
        <f t="shared" si="24"/>
        <v>84.5</v>
      </c>
      <c r="M245">
        <f t="shared" si="25"/>
        <v>100</v>
      </c>
      <c r="N245">
        <f t="shared" si="26"/>
        <v>7</v>
      </c>
      <c r="O245" t="e">
        <f t="shared" si="27"/>
        <v>#VALUE!</v>
      </c>
      <c r="P245">
        <f t="shared" si="30"/>
        <v>1</v>
      </c>
      <c r="Q245" t="e">
        <f t="shared" si="28"/>
        <v>#VALUE!</v>
      </c>
      <c r="R245" t="e">
        <f t="shared" si="29"/>
        <v>#VALUE!</v>
      </c>
    </row>
    <row r="246" spans="1:18" x14ac:dyDescent="0.25">
      <c r="A246" s="7" t="s">
        <v>10</v>
      </c>
      <c r="B246" s="7" t="s">
        <v>25</v>
      </c>
      <c r="C246" s="8">
        <v>95</v>
      </c>
      <c r="D246" s="9" t="s">
        <v>12</v>
      </c>
      <c r="E246" s="10" t="s">
        <v>12</v>
      </c>
      <c r="F246" s="13" t="s">
        <v>12</v>
      </c>
      <c r="G246" s="13" t="s">
        <v>12</v>
      </c>
      <c r="H246" s="13" t="s">
        <v>12</v>
      </c>
      <c r="I246" s="13" t="s">
        <v>12</v>
      </c>
      <c r="J246" s="14">
        <v>2</v>
      </c>
      <c r="K246" s="55" t="s">
        <v>113</v>
      </c>
      <c r="L246" t="e">
        <f t="shared" si="24"/>
        <v>#DIV/0!</v>
      </c>
      <c r="M246" t="e">
        <f t="shared" si="25"/>
        <v>#DIV/0!</v>
      </c>
      <c r="N246" t="e">
        <f t="shared" si="26"/>
        <v>#VALUE!</v>
      </c>
      <c r="O246" t="e">
        <f t="shared" si="27"/>
        <v>#VALUE!</v>
      </c>
      <c r="P246" t="e">
        <f t="shared" si="30"/>
        <v>#VALUE!</v>
      </c>
      <c r="Q246" t="e">
        <f t="shared" si="28"/>
        <v>#VALUE!</v>
      </c>
      <c r="R246" t="e">
        <f t="shared" si="29"/>
        <v>#VALUE!</v>
      </c>
    </row>
    <row r="247" spans="1:18" x14ac:dyDescent="0.25">
      <c r="A247" s="7" t="s">
        <v>10</v>
      </c>
      <c r="B247" s="7" t="s">
        <v>94</v>
      </c>
      <c r="C247" s="8" t="s">
        <v>12</v>
      </c>
      <c r="D247" s="9" t="s">
        <v>12</v>
      </c>
      <c r="E247" s="10" t="s">
        <v>12</v>
      </c>
      <c r="F247" s="13" t="s">
        <v>12</v>
      </c>
      <c r="G247" s="13" t="s">
        <v>12</v>
      </c>
      <c r="H247" s="13" t="s">
        <v>12</v>
      </c>
      <c r="I247" s="13" t="s">
        <v>12</v>
      </c>
      <c r="J247" s="14">
        <v>4</v>
      </c>
      <c r="K247" s="55" t="s">
        <v>113</v>
      </c>
      <c r="L247" t="e">
        <f t="shared" si="24"/>
        <v>#DIV/0!</v>
      </c>
      <c r="M247" t="e">
        <f t="shared" si="25"/>
        <v>#DIV/0!</v>
      </c>
      <c r="N247" t="e">
        <f t="shared" si="26"/>
        <v>#VALUE!</v>
      </c>
      <c r="O247" t="e">
        <f t="shared" si="27"/>
        <v>#VALUE!</v>
      </c>
      <c r="P247" t="e">
        <f t="shared" si="30"/>
        <v>#VALUE!</v>
      </c>
      <c r="Q247" t="e">
        <f t="shared" si="28"/>
        <v>#VALUE!</v>
      </c>
      <c r="R247" t="e">
        <f t="shared" si="29"/>
        <v>#VALUE!</v>
      </c>
    </row>
    <row r="248" spans="1:18" x14ac:dyDescent="0.25">
      <c r="A248" s="7" t="s">
        <v>10</v>
      </c>
      <c r="B248" s="7" t="s">
        <v>26</v>
      </c>
      <c r="C248" s="8">
        <v>54</v>
      </c>
      <c r="D248" s="9">
        <v>74</v>
      </c>
      <c r="E248" s="10">
        <v>75</v>
      </c>
      <c r="F248" s="13">
        <v>94</v>
      </c>
      <c r="G248" s="13">
        <v>94</v>
      </c>
      <c r="H248" s="13">
        <v>94</v>
      </c>
      <c r="I248" s="13">
        <v>96</v>
      </c>
      <c r="J248" s="14">
        <v>8</v>
      </c>
      <c r="K248" s="55" t="s">
        <v>113</v>
      </c>
      <c r="L248">
        <f t="shared" si="24"/>
        <v>74.5</v>
      </c>
      <c r="M248">
        <f t="shared" si="25"/>
        <v>94.5</v>
      </c>
      <c r="N248">
        <f t="shared" si="26"/>
        <v>1</v>
      </c>
      <c r="O248">
        <f t="shared" si="27"/>
        <v>2</v>
      </c>
      <c r="P248">
        <f t="shared" si="30"/>
        <v>2</v>
      </c>
      <c r="Q248">
        <f t="shared" si="28"/>
        <v>2</v>
      </c>
      <c r="R248">
        <f t="shared" si="29"/>
        <v>5</v>
      </c>
    </row>
    <row r="249" spans="1:18" x14ac:dyDescent="0.25">
      <c r="A249" s="7" t="s">
        <v>10</v>
      </c>
      <c r="B249" s="7" t="s">
        <v>27</v>
      </c>
      <c r="C249" s="8">
        <v>54</v>
      </c>
      <c r="D249" s="9">
        <v>78</v>
      </c>
      <c r="E249" s="10">
        <v>78</v>
      </c>
      <c r="F249" s="13">
        <v>98</v>
      </c>
      <c r="G249" s="13">
        <v>99</v>
      </c>
      <c r="H249" s="13">
        <v>102</v>
      </c>
      <c r="I249" s="13">
        <v>103</v>
      </c>
      <c r="J249" s="14">
        <v>4</v>
      </c>
      <c r="K249" s="55" t="s">
        <v>113</v>
      </c>
      <c r="L249">
        <f t="shared" si="24"/>
        <v>78</v>
      </c>
      <c r="M249">
        <f t="shared" si="25"/>
        <v>100.5</v>
      </c>
      <c r="N249">
        <f t="shared" si="26"/>
        <v>0</v>
      </c>
      <c r="O249">
        <f t="shared" si="27"/>
        <v>5</v>
      </c>
      <c r="P249">
        <f t="shared" si="30"/>
        <v>2</v>
      </c>
      <c r="Q249">
        <f t="shared" si="28"/>
        <v>1</v>
      </c>
      <c r="R249">
        <f t="shared" si="29"/>
        <v>6</v>
      </c>
    </row>
    <row r="250" spans="1:18" x14ac:dyDescent="0.25">
      <c r="A250" s="7" t="s">
        <v>10</v>
      </c>
      <c r="B250" s="7" t="s">
        <v>29</v>
      </c>
      <c r="C250" s="8">
        <v>56</v>
      </c>
      <c r="D250" s="9">
        <v>75</v>
      </c>
      <c r="E250" s="10">
        <v>75</v>
      </c>
      <c r="F250" s="13">
        <v>92</v>
      </c>
      <c r="G250" s="13">
        <v>92</v>
      </c>
      <c r="H250" s="13">
        <v>94</v>
      </c>
      <c r="I250" s="13" t="s">
        <v>12</v>
      </c>
      <c r="J250" s="14">
        <v>7</v>
      </c>
      <c r="K250" s="55" t="s">
        <v>113</v>
      </c>
      <c r="L250">
        <f t="shared" si="24"/>
        <v>75</v>
      </c>
      <c r="M250">
        <f t="shared" si="25"/>
        <v>92.666666666666671</v>
      </c>
      <c r="N250">
        <f t="shared" si="26"/>
        <v>0</v>
      </c>
      <c r="O250" t="e">
        <f t="shared" si="27"/>
        <v>#VALUE!</v>
      </c>
      <c r="P250">
        <f t="shared" si="30"/>
        <v>2</v>
      </c>
      <c r="Q250" t="e">
        <f t="shared" si="28"/>
        <v>#VALUE!</v>
      </c>
      <c r="R250" t="e">
        <f t="shared" si="29"/>
        <v>#VALUE!</v>
      </c>
    </row>
    <row r="251" spans="1:18" x14ac:dyDescent="0.25">
      <c r="A251" s="7" t="s">
        <v>10</v>
      </c>
      <c r="B251" s="7" t="s">
        <v>58</v>
      </c>
      <c r="C251" s="8">
        <v>65</v>
      </c>
      <c r="D251" s="9">
        <v>95</v>
      </c>
      <c r="E251" s="10">
        <v>96</v>
      </c>
      <c r="F251" s="13" t="s">
        <v>12</v>
      </c>
      <c r="G251" s="13" t="s">
        <v>12</v>
      </c>
      <c r="H251" s="13" t="s">
        <v>12</v>
      </c>
      <c r="I251" s="13" t="s">
        <v>12</v>
      </c>
      <c r="J251" s="14">
        <v>4</v>
      </c>
      <c r="K251" s="55" t="s">
        <v>113</v>
      </c>
      <c r="L251">
        <f t="shared" si="24"/>
        <v>95.5</v>
      </c>
      <c r="M251" t="e">
        <f t="shared" si="25"/>
        <v>#DIV/0!</v>
      </c>
      <c r="N251">
        <f t="shared" si="26"/>
        <v>1</v>
      </c>
      <c r="O251" t="e">
        <f t="shared" si="27"/>
        <v>#VALUE!</v>
      </c>
      <c r="P251">
        <f t="shared" si="30"/>
        <v>2</v>
      </c>
      <c r="Q251" t="e">
        <f t="shared" si="28"/>
        <v>#VALUE!</v>
      </c>
      <c r="R251" t="e">
        <f t="shared" si="29"/>
        <v>#VALUE!</v>
      </c>
    </row>
    <row r="252" spans="1:18" x14ac:dyDescent="0.25">
      <c r="A252" s="7" t="s">
        <v>10</v>
      </c>
      <c r="B252" s="7" t="s">
        <v>59</v>
      </c>
      <c r="C252" s="8">
        <v>53</v>
      </c>
      <c r="D252" s="9">
        <v>69</v>
      </c>
      <c r="E252" s="10">
        <v>69</v>
      </c>
      <c r="F252" s="13">
        <v>91</v>
      </c>
      <c r="G252" s="13">
        <v>91</v>
      </c>
      <c r="H252" s="13" t="s">
        <v>12</v>
      </c>
      <c r="I252" s="13" t="s">
        <v>12</v>
      </c>
      <c r="J252" s="14">
        <v>6</v>
      </c>
      <c r="K252" s="55" t="s">
        <v>113</v>
      </c>
      <c r="L252">
        <f t="shared" si="24"/>
        <v>69</v>
      </c>
      <c r="M252">
        <f t="shared" si="25"/>
        <v>91</v>
      </c>
      <c r="N252">
        <f t="shared" si="26"/>
        <v>0</v>
      </c>
      <c r="O252" t="e">
        <f t="shared" si="27"/>
        <v>#VALUE!</v>
      </c>
      <c r="P252">
        <f t="shared" si="30"/>
        <v>2</v>
      </c>
      <c r="Q252" t="e">
        <f t="shared" si="28"/>
        <v>#VALUE!</v>
      </c>
      <c r="R252" t="e">
        <f t="shared" si="29"/>
        <v>#VALUE!</v>
      </c>
    </row>
    <row r="253" spans="1:18" x14ac:dyDescent="0.25">
      <c r="A253" s="7" t="s">
        <v>10</v>
      </c>
      <c r="B253" s="7" t="s">
        <v>31</v>
      </c>
      <c r="C253" s="8">
        <v>60</v>
      </c>
      <c r="D253" s="9">
        <v>78</v>
      </c>
      <c r="E253" s="10">
        <v>78</v>
      </c>
      <c r="F253" s="13">
        <v>87</v>
      </c>
      <c r="G253" s="13">
        <v>93</v>
      </c>
      <c r="H253" s="13">
        <v>94</v>
      </c>
      <c r="I253" s="13" t="s">
        <v>12</v>
      </c>
      <c r="J253" s="14">
        <v>7</v>
      </c>
      <c r="K253" s="55" t="s">
        <v>113</v>
      </c>
      <c r="L253">
        <f t="shared" si="24"/>
        <v>78</v>
      </c>
      <c r="M253">
        <f t="shared" si="25"/>
        <v>91.333333333333329</v>
      </c>
      <c r="N253">
        <f t="shared" si="26"/>
        <v>0</v>
      </c>
      <c r="O253" t="e">
        <f t="shared" si="27"/>
        <v>#VALUE!</v>
      </c>
      <c r="P253">
        <f t="shared" si="30"/>
        <v>2</v>
      </c>
      <c r="Q253" t="e">
        <f t="shared" si="28"/>
        <v>#VALUE!</v>
      </c>
      <c r="R253" t="e">
        <f t="shared" si="29"/>
        <v>#VALUE!</v>
      </c>
    </row>
    <row r="254" spans="1:18" x14ac:dyDescent="0.25">
      <c r="A254" s="7" t="s">
        <v>10</v>
      </c>
      <c r="B254" s="7" t="s">
        <v>32</v>
      </c>
      <c r="C254" s="8">
        <v>42</v>
      </c>
      <c r="D254" s="9">
        <v>59</v>
      </c>
      <c r="E254" s="10">
        <v>59</v>
      </c>
      <c r="F254" s="13">
        <v>68</v>
      </c>
      <c r="G254" s="13">
        <v>69</v>
      </c>
      <c r="H254" s="13">
        <v>69</v>
      </c>
      <c r="I254" s="13">
        <v>69</v>
      </c>
      <c r="J254" s="14">
        <v>20</v>
      </c>
      <c r="K254" s="55" t="s">
        <v>113</v>
      </c>
      <c r="L254">
        <f t="shared" si="24"/>
        <v>59</v>
      </c>
      <c r="M254">
        <f t="shared" si="25"/>
        <v>68.75</v>
      </c>
      <c r="N254">
        <f t="shared" si="26"/>
        <v>0</v>
      </c>
      <c r="O254">
        <f t="shared" si="27"/>
        <v>1</v>
      </c>
      <c r="P254">
        <f t="shared" si="30"/>
        <v>2</v>
      </c>
      <c r="Q254">
        <f t="shared" si="28"/>
        <v>2</v>
      </c>
      <c r="R254">
        <f t="shared" si="29"/>
        <v>5</v>
      </c>
    </row>
    <row r="255" spans="1:18" x14ac:dyDescent="0.25">
      <c r="A255" s="7" t="s">
        <v>10</v>
      </c>
      <c r="B255" s="7" t="s">
        <v>34</v>
      </c>
      <c r="C255" s="8">
        <v>42</v>
      </c>
      <c r="D255" s="9">
        <v>60</v>
      </c>
      <c r="E255" s="10">
        <v>63</v>
      </c>
      <c r="F255" s="13">
        <v>78</v>
      </c>
      <c r="G255" s="13">
        <v>79</v>
      </c>
      <c r="H255" s="13">
        <v>83</v>
      </c>
      <c r="I255" s="13">
        <v>84</v>
      </c>
      <c r="J255" s="14">
        <v>9</v>
      </c>
      <c r="K255" s="55" t="s">
        <v>113</v>
      </c>
      <c r="L255">
        <f t="shared" si="24"/>
        <v>61.5</v>
      </c>
      <c r="M255">
        <f t="shared" si="25"/>
        <v>81</v>
      </c>
      <c r="N255">
        <f t="shared" si="26"/>
        <v>3</v>
      </c>
      <c r="O255">
        <f t="shared" si="27"/>
        <v>6</v>
      </c>
      <c r="P255">
        <f t="shared" si="30"/>
        <v>2</v>
      </c>
      <c r="Q255">
        <f t="shared" si="28"/>
        <v>1</v>
      </c>
      <c r="R255">
        <f t="shared" si="29"/>
        <v>6</v>
      </c>
    </row>
    <row r="256" spans="1:18" x14ac:dyDescent="0.25">
      <c r="A256" s="7" t="s">
        <v>10</v>
      </c>
      <c r="B256" s="7" t="s">
        <v>60</v>
      </c>
      <c r="C256" s="8">
        <v>53</v>
      </c>
      <c r="D256" s="9">
        <v>71</v>
      </c>
      <c r="E256" s="10">
        <v>71</v>
      </c>
      <c r="F256" s="13">
        <v>104</v>
      </c>
      <c r="G256" s="13">
        <v>104</v>
      </c>
      <c r="H256" s="13" t="s">
        <v>12</v>
      </c>
      <c r="I256" s="13" t="s">
        <v>12</v>
      </c>
      <c r="J256" s="14">
        <v>4</v>
      </c>
      <c r="K256" s="55" t="s">
        <v>113</v>
      </c>
      <c r="L256">
        <f t="shared" si="24"/>
        <v>71</v>
      </c>
      <c r="M256">
        <f t="shared" si="25"/>
        <v>104</v>
      </c>
      <c r="N256">
        <f t="shared" si="26"/>
        <v>0</v>
      </c>
      <c r="O256" t="e">
        <f t="shared" si="27"/>
        <v>#VALUE!</v>
      </c>
      <c r="P256">
        <f t="shared" si="30"/>
        <v>2</v>
      </c>
      <c r="Q256" t="e">
        <f t="shared" si="28"/>
        <v>#VALUE!</v>
      </c>
      <c r="R256" t="e">
        <f t="shared" si="29"/>
        <v>#VALUE!</v>
      </c>
    </row>
    <row r="257" spans="1:18" x14ac:dyDescent="0.25">
      <c r="A257" s="7" t="s">
        <v>10</v>
      </c>
      <c r="B257" s="7" t="s">
        <v>87</v>
      </c>
      <c r="C257" s="8">
        <v>81</v>
      </c>
      <c r="D257" s="9" t="s">
        <v>12</v>
      </c>
      <c r="E257" s="10" t="s">
        <v>12</v>
      </c>
      <c r="F257" s="13" t="s">
        <v>12</v>
      </c>
      <c r="G257" s="13" t="s">
        <v>12</v>
      </c>
      <c r="H257" s="13" t="s">
        <v>12</v>
      </c>
      <c r="I257" s="13" t="s">
        <v>12</v>
      </c>
      <c r="J257" s="14">
        <v>2</v>
      </c>
      <c r="K257" s="55" t="s">
        <v>113</v>
      </c>
      <c r="L257" t="e">
        <f t="shared" si="24"/>
        <v>#DIV/0!</v>
      </c>
      <c r="M257" t="e">
        <f t="shared" si="25"/>
        <v>#DIV/0!</v>
      </c>
      <c r="N257" t="e">
        <f t="shared" si="26"/>
        <v>#VALUE!</v>
      </c>
      <c r="O257" t="e">
        <f t="shared" si="27"/>
        <v>#VALUE!</v>
      </c>
      <c r="P257" t="e">
        <f t="shared" si="30"/>
        <v>#VALUE!</v>
      </c>
      <c r="Q257" t="e">
        <f t="shared" si="28"/>
        <v>#VALUE!</v>
      </c>
      <c r="R257" t="e">
        <f t="shared" si="29"/>
        <v>#VALUE!</v>
      </c>
    </row>
    <row r="258" spans="1:18" x14ac:dyDescent="0.25">
      <c r="A258" s="7" t="s">
        <v>10</v>
      </c>
      <c r="B258" s="7" t="s">
        <v>35</v>
      </c>
      <c r="C258" s="8">
        <v>57</v>
      </c>
      <c r="D258" s="9">
        <v>66</v>
      </c>
      <c r="E258" s="10">
        <v>66</v>
      </c>
      <c r="F258" s="13">
        <v>89</v>
      </c>
      <c r="G258" s="13">
        <v>91</v>
      </c>
      <c r="H258" s="13" t="s">
        <v>12</v>
      </c>
      <c r="I258" s="13" t="s">
        <v>12</v>
      </c>
      <c r="J258" s="14">
        <v>6</v>
      </c>
      <c r="K258" s="55" t="s">
        <v>113</v>
      </c>
      <c r="L258">
        <f t="shared" si="24"/>
        <v>66</v>
      </c>
      <c r="M258">
        <f t="shared" si="25"/>
        <v>90</v>
      </c>
      <c r="N258">
        <f t="shared" si="26"/>
        <v>0</v>
      </c>
      <c r="O258" t="e">
        <f t="shared" si="27"/>
        <v>#VALUE!</v>
      </c>
      <c r="P258">
        <f t="shared" si="30"/>
        <v>2</v>
      </c>
      <c r="Q258" t="e">
        <f t="shared" si="28"/>
        <v>#VALUE!</v>
      </c>
      <c r="R258" t="e">
        <f t="shared" si="29"/>
        <v>#VALUE!</v>
      </c>
    </row>
    <row r="259" spans="1:18" x14ac:dyDescent="0.25">
      <c r="A259" s="7" t="s">
        <v>10</v>
      </c>
      <c r="B259" s="7" t="s">
        <v>61</v>
      </c>
      <c r="C259" s="8">
        <v>50</v>
      </c>
      <c r="D259" s="9">
        <v>63</v>
      </c>
      <c r="E259" s="10">
        <v>64</v>
      </c>
      <c r="F259" s="13">
        <v>79</v>
      </c>
      <c r="G259" s="13">
        <v>91</v>
      </c>
      <c r="H259" s="13">
        <v>91</v>
      </c>
      <c r="I259" s="13">
        <v>91</v>
      </c>
      <c r="J259" s="14">
        <v>12</v>
      </c>
      <c r="K259" s="55" t="s">
        <v>113</v>
      </c>
      <c r="L259">
        <f t="shared" ref="L259:L322" si="31">AVERAGE(D259:E259)</f>
        <v>63.5</v>
      </c>
      <c r="M259">
        <f t="shared" ref="M259:M322" si="32">AVERAGE(F259:I259)</f>
        <v>88</v>
      </c>
      <c r="N259">
        <f t="shared" ref="N259:N322" si="33">E259-D259</f>
        <v>1</v>
      </c>
      <c r="O259">
        <f t="shared" ref="O259:O322" si="34">I259-F259</f>
        <v>12</v>
      </c>
      <c r="P259">
        <f t="shared" si="30"/>
        <v>2</v>
      </c>
      <c r="Q259">
        <f t="shared" ref="Q259:Q302" si="35">IF(O259&gt;4.46,1,2)</f>
        <v>1</v>
      </c>
      <c r="R259">
        <f t="shared" ref="R259:R322" si="36">IF(P259=Q259,5,6)</f>
        <v>6</v>
      </c>
    </row>
    <row r="260" spans="1:18" x14ac:dyDescent="0.25">
      <c r="A260" s="7" t="s">
        <v>10</v>
      </c>
      <c r="B260" s="7" t="s">
        <v>88</v>
      </c>
      <c r="C260" s="8">
        <v>91</v>
      </c>
      <c r="D260" s="9" t="s">
        <v>12</v>
      </c>
      <c r="E260" s="10" t="s">
        <v>12</v>
      </c>
      <c r="F260" s="13" t="s">
        <v>12</v>
      </c>
      <c r="G260" s="13" t="s">
        <v>12</v>
      </c>
      <c r="H260" s="13" t="s">
        <v>12</v>
      </c>
      <c r="I260" s="13" t="s">
        <v>12</v>
      </c>
      <c r="J260" s="14">
        <v>2</v>
      </c>
      <c r="K260" s="55" t="s">
        <v>113</v>
      </c>
      <c r="L260" t="e">
        <f t="shared" si="31"/>
        <v>#DIV/0!</v>
      </c>
      <c r="M260" t="e">
        <f t="shared" si="32"/>
        <v>#DIV/0!</v>
      </c>
      <c r="N260" t="e">
        <f t="shared" si="33"/>
        <v>#VALUE!</v>
      </c>
      <c r="O260" t="e">
        <f t="shared" si="34"/>
        <v>#VALUE!</v>
      </c>
      <c r="P260" t="e">
        <f t="shared" si="30"/>
        <v>#VALUE!</v>
      </c>
      <c r="Q260" t="e">
        <f t="shared" si="35"/>
        <v>#VALUE!</v>
      </c>
      <c r="R260" t="e">
        <f t="shared" si="36"/>
        <v>#VALUE!</v>
      </c>
    </row>
    <row r="261" spans="1:18" x14ac:dyDescent="0.25">
      <c r="A261" s="7" t="s">
        <v>10</v>
      </c>
      <c r="B261" s="7" t="s">
        <v>79</v>
      </c>
      <c r="C261" s="8">
        <v>64</v>
      </c>
      <c r="D261" s="9">
        <v>82</v>
      </c>
      <c r="E261" s="10">
        <v>82</v>
      </c>
      <c r="F261" s="13">
        <v>102</v>
      </c>
      <c r="G261" s="13">
        <v>103</v>
      </c>
      <c r="H261" s="13">
        <v>103</v>
      </c>
      <c r="I261" s="13">
        <v>103</v>
      </c>
      <c r="J261" s="14">
        <v>4</v>
      </c>
      <c r="K261" s="55" t="s">
        <v>113</v>
      </c>
      <c r="L261">
        <f t="shared" si="31"/>
        <v>82</v>
      </c>
      <c r="M261">
        <f t="shared" si="32"/>
        <v>102.75</v>
      </c>
      <c r="N261">
        <f t="shared" si="33"/>
        <v>0</v>
      </c>
      <c r="O261">
        <f t="shared" si="34"/>
        <v>1</v>
      </c>
      <c r="P261">
        <f t="shared" si="30"/>
        <v>2</v>
      </c>
      <c r="Q261">
        <f t="shared" si="35"/>
        <v>2</v>
      </c>
      <c r="R261">
        <f t="shared" si="36"/>
        <v>5</v>
      </c>
    </row>
    <row r="262" spans="1:18" x14ac:dyDescent="0.25">
      <c r="A262" s="7" t="s">
        <v>10</v>
      </c>
      <c r="B262" s="7" t="s">
        <v>62</v>
      </c>
      <c r="C262" s="8">
        <v>53</v>
      </c>
      <c r="D262" s="9">
        <v>66</v>
      </c>
      <c r="E262" s="10">
        <v>66</v>
      </c>
      <c r="F262" s="13">
        <v>76</v>
      </c>
      <c r="G262" s="13">
        <v>77</v>
      </c>
      <c r="H262" s="13">
        <v>77</v>
      </c>
      <c r="I262" s="13">
        <v>81</v>
      </c>
      <c r="J262" s="14">
        <v>8</v>
      </c>
      <c r="K262" s="55" t="s">
        <v>113</v>
      </c>
      <c r="L262">
        <f t="shared" si="31"/>
        <v>66</v>
      </c>
      <c r="M262">
        <f t="shared" si="32"/>
        <v>77.75</v>
      </c>
      <c r="N262">
        <f t="shared" si="33"/>
        <v>0</v>
      </c>
      <c r="O262">
        <f t="shared" si="34"/>
        <v>5</v>
      </c>
      <c r="P262">
        <f t="shared" si="30"/>
        <v>2</v>
      </c>
      <c r="Q262">
        <f t="shared" si="35"/>
        <v>1</v>
      </c>
      <c r="R262">
        <f t="shared" si="36"/>
        <v>6</v>
      </c>
    </row>
    <row r="263" spans="1:18" x14ac:dyDescent="0.25">
      <c r="A263" s="7" t="s">
        <v>10</v>
      </c>
      <c r="B263" s="7" t="s">
        <v>100</v>
      </c>
      <c r="C263" s="8">
        <v>68</v>
      </c>
      <c r="D263" s="9">
        <v>84</v>
      </c>
      <c r="E263" s="10">
        <v>89</v>
      </c>
      <c r="F263" s="13">
        <v>103</v>
      </c>
      <c r="G263" s="13">
        <v>103</v>
      </c>
      <c r="H263" s="13">
        <v>103</v>
      </c>
      <c r="I263" s="13">
        <v>104</v>
      </c>
      <c r="J263" s="14">
        <v>4</v>
      </c>
      <c r="K263" s="55" t="s">
        <v>113</v>
      </c>
      <c r="L263">
        <f t="shared" si="31"/>
        <v>86.5</v>
      </c>
      <c r="M263">
        <f t="shared" si="32"/>
        <v>103.25</v>
      </c>
      <c r="N263">
        <f t="shared" si="33"/>
        <v>5</v>
      </c>
      <c r="O263">
        <f t="shared" si="34"/>
        <v>1</v>
      </c>
      <c r="P263">
        <f t="shared" si="30"/>
        <v>2</v>
      </c>
      <c r="Q263">
        <f t="shared" si="35"/>
        <v>2</v>
      </c>
      <c r="R263">
        <f t="shared" si="36"/>
        <v>5</v>
      </c>
    </row>
    <row r="264" spans="1:18" x14ac:dyDescent="0.25">
      <c r="A264" s="7" t="s">
        <v>10</v>
      </c>
      <c r="B264" s="7" t="s">
        <v>80</v>
      </c>
      <c r="C264" s="8">
        <v>53</v>
      </c>
      <c r="D264" s="9">
        <v>76</v>
      </c>
      <c r="E264" s="10">
        <v>76</v>
      </c>
      <c r="F264" s="13">
        <v>88</v>
      </c>
      <c r="G264" s="13">
        <v>89</v>
      </c>
      <c r="H264" s="13">
        <v>90</v>
      </c>
      <c r="I264" s="13">
        <v>90</v>
      </c>
      <c r="J264" s="14">
        <v>8</v>
      </c>
      <c r="K264" s="55" t="s">
        <v>113</v>
      </c>
      <c r="L264">
        <f t="shared" si="31"/>
        <v>76</v>
      </c>
      <c r="M264">
        <f t="shared" si="32"/>
        <v>89.25</v>
      </c>
      <c r="N264">
        <f t="shared" si="33"/>
        <v>0</v>
      </c>
      <c r="O264">
        <f t="shared" si="34"/>
        <v>2</v>
      </c>
      <c r="P264">
        <f t="shared" si="30"/>
        <v>2</v>
      </c>
      <c r="Q264">
        <f t="shared" si="35"/>
        <v>2</v>
      </c>
      <c r="R264">
        <f t="shared" si="36"/>
        <v>5</v>
      </c>
    </row>
    <row r="265" spans="1:18" x14ac:dyDescent="0.25">
      <c r="A265" s="7" t="s">
        <v>10</v>
      </c>
      <c r="B265" s="7" t="s">
        <v>36</v>
      </c>
      <c r="C265" s="8">
        <v>48</v>
      </c>
      <c r="D265" s="9">
        <v>66</v>
      </c>
      <c r="E265" s="10">
        <v>72</v>
      </c>
      <c r="F265" s="13">
        <v>95</v>
      </c>
      <c r="G265" s="13">
        <v>95</v>
      </c>
      <c r="H265" s="13">
        <v>97</v>
      </c>
      <c r="I265" s="13">
        <v>98</v>
      </c>
      <c r="J265" s="14">
        <v>6</v>
      </c>
      <c r="K265" s="55" t="s">
        <v>113</v>
      </c>
      <c r="L265">
        <f t="shared" si="31"/>
        <v>69</v>
      </c>
      <c r="M265">
        <f t="shared" si="32"/>
        <v>96.25</v>
      </c>
      <c r="N265">
        <f t="shared" si="33"/>
        <v>6</v>
      </c>
      <c r="O265">
        <f t="shared" si="34"/>
        <v>3</v>
      </c>
      <c r="P265">
        <f t="shared" si="30"/>
        <v>1</v>
      </c>
      <c r="Q265">
        <f t="shared" si="35"/>
        <v>2</v>
      </c>
      <c r="R265">
        <f t="shared" si="36"/>
        <v>6</v>
      </c>
    </row>
    <row r="266" spans="1:18" x14ac:dyDescent="0.25">
      <c r="A266" s="7" t="s">
        <v>10</v>
      </c>
      <c r="B266" s="7" t="s">
        <v>64</v>
      </c>
      <c r="C266" s="8">
        <v>65</v>
      </c>
      <c r="D266" s="9">
        <v>81</v>
      </c>
      <c r="E266" s="10">
        <v>81</v>
      </c>
      <c r="F266" s="13">
        <v>95</v>
      </c>
      <c r="G266" s="13">
        <v>95</v>
      </c>
      <c r="H266" s="13">
        <v>96</v>
      </c>
      <c r="I266" s="13">
        <v>98</v>
      </c>
      <c r="J266" s="14">
        <v>7</v>
      </c>
      <c r="K266" s="55" t="s">
        <v>113</v>
      </c>
      <c r="L266">
        <f t="shared" si="31"/>
        <v>81</v>
      </c>
      <c r="M266">
        <f t="shared" si="32"/>
        <v>96</v>
      </c>
      <c r="N266">
        <f t="shared" si="33"/>
        <v>0</v>
      </c>
      <c r="O266">
        <f t="shared" si="34"/>
        <v>3</v>
      </c>
      <c r="P266">
        <f t="shared" si="30"/>
        <v>2</v>
      </c>
      <c r="Q266">
        <f t="shared" si="35"/>
        <v>2</v>
      </c>
      <c r="R266">
        <f t="shared" si="36"/>
        <v>5</v>
      </c>
    </row>
    <row r="267" spans="1:18" x14ac:dyDescent="0.25">
      <c r="A267" s="7" t="s">
        <v>10</v>
      </c>
      <c r="B267" s="15" t="s">
        <v>95</v>
      </c>
      <c r="C267" s="16">
        <v>84</v>
      </c>
      <c r="D267" s="17" t="s">
        <v>12</v>
      </c>
      <c r="E267" s="18" t="s">
        <v>12</v>
      </c>
      <c r="F267" s="13" t="s">
        <v>12</v>
      </c>
      <c r="G267" s="13" t="s">
        <v>12</v>
      </c>
      <c r="H267" s="13" t="s">
        <v>12</v>
      </c>
      <c r="I267" s="13" t="s">
        <v>12</v>
      </c>
      <c r="J267" s="15">
        <v>2</v>
      </c>
      <c r="K267" s="55" t="s">
        <v>113</v>
      </c>
      <c r="L267" t="e">
        <f t="shared" si="31"/>
        <v>#DIV/0!</v>
      </c>
      <c r="M267" t="e">
        <f t="shared" si="32"/>
        <v>#DIV/0!</v>
      </c>
      <c r="N267" t="e">
        <f t="shared" si="33"/>
        <v>#VALUE!</v>
      </c>
      <c r="O267" t="e">
        <f t="shared" si="34"/>
        <v>#VALUE!</v>
      </c>
      <c r="P267" t="e">
        <f t="shared" si="30"/>
        <v>#VALUE!</v>
      </c>
      <c r="Q267" t="e">
        <f t="shared" si="35"/>
        <v>#VALUE!</v>
      </c>
      <c r="R267" t="e">
        <f t="shared" si="36"/>
        <v>#VALUE!</v>
      </c>
    </row>
    <row r="268" spans="1:18" x14ac:dyDescent="0.25">
      <c r="A268" s="7" t="s">
        <v>10</v>
      </c>
      <c r="B268" s="15" t="s">
        <v>37</v>
      </c>
      <c r="C268" s="16">
        <v>64</v>
      </c>
      <c r="D268" s="17">
        <v>83</v>
      </c>
      <c r="E268" s="18">
        <v>83</v>
      </c>
      <c r="F268" s="13" t="s">
        <v>12</v>
      </c>
      <c r="G268" s="13" t="s">
        <v>12</v>
      </c>
      <c r="H268" s="13" t="s">
        <v>12</v>
      </c>
      <c r="I268" s="13" t="s">
        <v>12</v>
      </c>
      <c r="J268" s="15">
        <v>4</v>
      </c>
      <c r="K268" s="55" t="s">
        <v>113</v>
      </c>
      <c r="L268">
        <f t="shared" si="31"/>
        <v>83</v>
      </c>
      <c r="M268" t="e">
        <f t="shared" si="32"/>
        <v>#DIV/0!</v>
      </c>
      <c r="N268">
        <f t="shared" si="33"/>
        <v>0</v>
      </c>
      <c r="O268" t="e">
        <f t="shared" si="34"/>
        <v>#VALUE!</v>
      </c>
      <c r="P268">
        <f t="shared" si="30"/>
        <v>2</v>
      </c>
      <c r="Q268" t="e">
        <f t="shared" si="35"/>
        <v>#VALUE!</v>
      </c>
      <c r="R268" t="e">
        <f t="shared" si="36"/>
        <v>#VALUE!</v>
      </c>
    </row>
    <row r="269" spans="1:18" x14ac:dyDescent="0.25">
      <c r="A269" s="7" t="s">
        <v>10</v>
      </c>
      <c r="B269" s="15" t="s">
        <v>65</v>
      </c>
      <c r="C269" s="16">
        <v>63</v>
      </c>
      <c r="D269" s="17">
        <v>89</v>
      </c>
      <c r="E269" s="18">
        <v>95</v>
      </c>
      <c r="F269" s="13">
        <v>105</v>
      </c>
      <c r="G269" s="13" t="s">
        <v>12</v>
      </c>
      <c r="H269" s="13" t="s">
        <v>12</v>
      </c>
      <c r="I269" s="13" t="s">
        <v>12</v>
      </c>
      <c r="J269" s="15">
        <v>4</v>
      </c>
      <c r="K269" s="55" t="s">
        <v>113</v>
      </c>
      <c r="L269">
        <f t="shared" si="31"/>
        <v>92</v>
      </c>
      <c r="M269">
        <f t="shared" si="32"/>
        <v>105</v>
      </c>
      <c r="N269">
        <f t="shared" si="33"/>
        <v>6</v>
      </c>
      <c r="O269" t="e">
        <f t="shared" si="34"/>
        <v>#VALUE!</v>
      </c>
      <c r="P269">
        <f t="shared" si="30"/>
        <v>1</v>
      </c>
      <c r="Q269" t="e">
        <f t="shared" si="35"/>
        <v>#VALUE!</v>
      </c>
      <c r="R269" t="e">
        <f t="shared" si="36"/>
        <v>#VALUE!</v>
      </c>
    </row>
    <row r="270" spans="1:18" x14ac:dyDescent="0.25">
      <c r="A270" s="7" t="s">
        <v>10</v>
      </c>
      <c r="B270" s="15" t="s">
        <v>81</v>
      </c>
      <c r="C270" s="16">
        <v>56</v>
      </c>
      <c r="D270" s="17">
        <v>76</v>
      </c>
      <c r="E270" s="18">
        <v>78</v>
      </c>
      <c r="F270" s="13" t="s">
        <v>12</v>
      </c>
      <c r="G270" s="13" t="s">
        <v>12</v>
      </c>
      <c r="H270" s="13" t="s">
        <v>12</v>
      </c>
      <c r="I270" s="13" t="s">
        <v>12</v>
      </c>
      <c r="J270" s="15">
        <v>4</v>
      </c>
      <c r="K270" s="55" t="s">
        <v>113</v>
      </c>
      <c r="L270">
        <f t="shared" si="31"/>
        <v>77</v>
      </c>
      <c r="M270" t="e">
        <f t="shared" si="32"/>
        <v>#DIV/0!</v>
      </c>
      <c r="N270">
        <f t="shared" si="33"/>
        <v>2</v>
      </c>
      <c r="O270" t="e">
        <f t="shared" si="34"/>
        <v>#VALUE!</v>
      </c>
      <c r="P270">
        <f t="shared" si="30"/>
        <v>2</v>
      </c>
      <c r="Q270" t="e">
        <f t="shared" si="35"/>
        <v>#VALUE!</v>
      </c>
      <c r="R270" t="e">
        <f t="shared" si="36"/>
        <v>#VALUE!</v>
      </c>
    </row>
    <row r="271" spans="1:18" x14ac:dyDescent="0.25">
      <c r="A271" s="7" t="s">
        <v>10</v>
      </c>
      <c r="B271" s="7" t="s">
        <v>38</v>
      </c>
      <c r="C271" s="8">
        <v>52</v>
      </c>
      <c r="D271" s="9">
        <v>73</v>
      </c>
      <c r="E271" s="10">
        <v>74</v>
      </c>
      <c r="F271" s="13">
        <v>98</v>
      </c>
      <c r="G271" s="13">
        <v>98</v>
      </c>
      <c r="H271" s="13">
        <v>101</v>
      </c>
      <c r="I271" s="13" t="s">
        <v>12</v>
      </c>
      <c r="J271" s="7">
        <v>4</v>
      </c>
      <c r="K271" s="55" t="s">
        <v>113</v>
      </c>
      <c r="L271">
        <f t="shared" si="31"/>
        <v>73.5</v>
      </c>
      <c r="M271">
        <f t="shared" si="32"/>
        <v>99</v>
      </c>
      <c r="N271">
        <f t="shared" si="33"/>
        <v>1</v>
      </c>
      <c r="O271" t="e">
        <f t="shared" si="34"/>
        <v>#VALUE!</v>
      </c>
      <c r="P271">
        <f t="shared" si="30"/>
        <v>2</v>
      </c>
      <c r="Q271" t="e">
        <f t="shared" si="35"/>
        <v>#VALUE!</v>
      </c>
      <c r="R271" t="e">
        <f t="shared" si="36"/>
        <v>#VALUE!</v>
      </c>
    </row>
    <row r="272" spans="1:18" x14ac:dyDescent="0.25">
      <c r="A272" s="7" t="s">
        <v>10</v>
      </c>
      <c r="B272" s="7" t="s">
        <v>66</v>
      </c>
      <c r="C272" s="8" t="s">
        <v>12</v>
      </c>
      <c r="D272" s="9" t="s">
        <v>12</v>
      </c>
      <c r="E272" s="10" t="s">
        <v>12</v>
      </c>
      <c r="F272" s="13" t="s">
        <v>12</v>
      </c>
      <c r="G272" s="13" t="s">
        <v>12</v>
      </c>
      <c r="H272" s="13" t="s">
        <v>12</v>
      </c>
      <c r="I272" s="13" t="s">
        <v>12</v>
      </c>
      <c r="J272" s="7" t="s">
        <v>12</v>
      </c>
      <c r="K272" s="55" t="s">
        <v>113</v>
      </c>
      <c r="L272" t="e">
        <f t="shared" si="31"/>
        <v>#DIV/0!</v>
      </c>
      <c r="M272" t="e">
        <f t="shared" si="32"/>
        <v>#DIV/0!</v>
      </c>
      <c r="N272" t="e">
        <f t="shared" si="33"/>
        <v>#VALUE!</v>
      </c>
      <c r="O272" t="e">
        <f t="shared" si="34"/>
        <v>#VALUE!</v>
      </c>
      <c r="P272" t="e">
        <f t="shared" si="30"/>
        <v>#VALUE!</v>
      </c>
      <c r="Q272" t="e">
        <f t="shared" si="35"/>
        <v>#VALUE!</v>
      </c>
      <c r="R272" t="e">
        <f t="shared" si="36"/>
        <v>#VALUE!</v>
      </c>
    </row>
    <row r="273" spans="1:18" x14ac:dyDescent="0.25">
      <c r="A273" s="7" t="s">
        <v>10</v>
      </c>
      <c r="B273" s="7" t="s">
        <v>39</v>
      </c>
      <c r="C273" s="8">
        <v>54</v>
      </c>
      <c r="D273" s="9">
        <v>75</v>
      </c>
      <c r="E273" s="10">
        <v>75</v>
      </c>
      <c r="F273" s="13">
        <v>95</v>
      </c>
      <c r="G273" s="13">
        <v>101</v>
      </c>
      <c r="H273" s="13">
        <v>104</v>
      </c>
      <c r="I273" s="13">
        <v>106</v>
      </c>
      <c r="J273" s="7">
        <v>5</v>
      </c>
      <c r="K273" s="55" t="s">
        <v>113</v>
      </c>
      <c r="L273">
        <f t="shared" si="31"/>
        <v>75</v>
      </c>
      <c r="M273">
        <f t="shared" si="32"/>
        <v>101.5</v>
      </c>
      <c r="N273">
        <f t="shared" si="33"/>
        <v>0</v>
      </c>
      <c r="O273">
        <f t="shared" si="34"/>
        <v>11</v>
      </c>
      <c r="P273">
        <f t="shared" si="30"/>
        <v>2</v>
      </c>
      <c r="Q273">
        <f t="shared" si="35"/>
        <v>1</v>
      </c>
      <c r="R273">
        <f t="shared" si="36"/>
        <v>6</v>
      </c>
    </row>
    <row r="274" spans="1:18" x14ac:dyDescent="0.25">
      <c r="A274" s="7" t="s">
        <v>10</v>
      </c>
      <c r="B274" s="7" t="s">
        <v>90</v>
      </c>
      <c r="C274" s="8">
        <v>45</v>
      </c>
      <c r="D274" s="9">
        <v>65</v>
      </c>
      <c r="E274" s="10">
        <v>79</v>
      </c>
      <c r="F274" s="13">
        <v>80</v>
      </c>
      <c r="G274" s="13">
        <v>89</v>
      </c>
      <c r="H274" s="13">
        <v>95</v>
      </c>
      <c r="I274" s="13" t="s">
        <v>12</v>
      </c>
      <c r="J274" s="7">
        <v>7</v>
      </c>
      <c r="K274" s="55" t="s">
        <v>113</v>
      </c>
      <c r="L274">
        <f t="shared" si="31"/>
        <v>72</v>
      </c>
      <c r="M274">
        <f t="shared" si="32"/>
        <v>88</v>
      </c>
      <c r="N274">
        <f t="shared" si="33"/>
        <v>14</v>
      </c>
      <c r="O274" t="e">
        <f t="shared" si="34"/>
        <v>#VALUE!</v>
      </c>
      <c r="P274">
        <f t="shared" si="30"/>
        <v>1</v>
      </c>
      <c r="Q274" t="e">
        <f t="shared" si="35"/>
        <v>#VALUE!</v>
      </c>
      <c r="R274" t="e">
        <f t="shared" si="36"/>
        <v>#VALUE!</v>
      </c>
    </row>
    <row r="275" spans="1:18" x14ac:dyDescent="0.25">
      <c r="A275" s="7" t="s">
        <v>10</v>
      </c>
      <c r="B275" s="7" t="s">
        <v>68</v>
      </c>
      <c r="C275" s="8">
        <v>59</v>
      </c>
      <c r="D275" s="9">
        <v>86</v>
      </c>
      <c r="E275" s="10">
        <v>86</v>
      </c>
      <c r="F275" s="13">
        <v>95</v>
      </c>
      <c r="G275" s="13">
        <v>100</v>
      </c>
      <c r="H275" s="13">
        <v>101</v>
      </c>
      <c r="I275" s="13" t="s">
        <v>12</v>
      </c>
      <c r="J275" s="7">
        <v>5</v>
      </c>
      <c r="K275" s="55" t="s">
        <v>113</v>
      </c>
      <c r="L275">
        <f t="shared" si="31"/>
        <v>86</v>
      </c>
      <c r="M275">
        <f t="shared" si="32"/>
        <v>98.666666666666671</v>
      </c>
      <c r="N275">
        <f t="shared" si="33"/>
        <v>0</v>
      </c>
      <c r="O275" t="e">
        <f t="shared" si="34"/>
        <v>#VALUE!</v>
      </c>
      <c r="P275">
        <f t="shared" si="30"/>
        <v>2</v>
      </c>
      <c r="Q275" t="e">
        <f t="shared" si="35"/>
        <v>#VALUE!</v>
      </c>
      <c r="R275" t="e">
        <f t="shared" si="36"/>
        <v>#VALUE!</v>
      </c>
    </row>
    <row r="276" spans="1:18" x14ac:dyDescent="0.25">
      <c r="A276" s="7" t="s">
        <v>10</v>
      </c>
      <c r="B276" s="7" t="s">
        <v>96</v>
      </c>
      <c r="C276" s="8">
        <v>59</v>
      </c>
      <c r="D276" s="9">
        <v>78</v>
      </c>
      <c r="E276" s="10">
        <v>78</v>
      </c>
      <c r="F276" s="13">
        <v>90</v>
      </c>
      <c r="G276" s="13">
        <v>96</v>
      </c>
      <c r="H276" s="13">
        <v>97</v>
      </c>
      <c r="I276" s="13" t="s">
        <v>12</v>
      </c>
      <c r="J276" s="7">
        <v>6</v>
      </c>
      <c r="K276" s="55" t="s">
        <v>113</v>
      </c>
      <c r="L276">
        <f t="shared" si="31"/>
        <v>78</v>
      </c>
      <c r="M276">
        <f t="shared" si="32"/>
        <v>94.333333333333329</v>
      </c>
      <c r="N276">
        <f t="shared" si="33"/>
        <v>0</v>
      </c>
      <c r="O276" t="e">
        <f t="shared" si="34"/>
        <v>#VALUE!</v>
      </c>
      <c r="P276">
        <f t="shared" si="30"/>
        <v>2</v>
      </c>
      <c r="Q276" t="e">
        <f t="shared" si="35"/>
        <v>#VALUE!</v>
      </c>
      <c r="R276" t="e">
        <f t="shared" si="36"/>
        <v>#VALUE!</v>
      </c>
    </row>
    <row r="277" spans="1:18" x14ac:dyDescent="0.25">
      <c r="A277" s="7" t="s">
        <v>10</v>
      </c>
      <c r="B277" s="7" t="s">
        <v>69</v>
      </c>
      <c r="C277" s="8">
        <v>56</v>
      </c>
      <c r="D277" s="9">
        <v>76</v>
      </c>
      <c r="E277" s="10">
        <v>77</v>
      </c>
      <c r="F277" s="13">
        <v>95</v>
      </c>
      <c r="G277" s="13">
        <v>104</v>
      </c>
      <c r="H277" s="13" t="s">
        <v>12</v>
      </c>
      <c r="I277" s="13" t="s">
        <v>12</v>
      </c>
      <c r="J277" s="7">
        <v>5</v>
      </c>
      <c r="K277" s="55" t="s">
        <v>113</v>
      </c>
      <c r="L277">
        <f t="shared" si="31"/>
        <v>76.5</v>
      </c>
      <c r="M277">
        <f t="shared" si="32"/>
        <v>99.5</v>
      </c>
      <c r="N277">
        <f t="shared" si="33"/>
        <v>1</v>
      </c>
      <c r="O277" t="e">
        <f t="shared" si="34"/>
        <v>#VALUE!</v>
      </c>
      <c r="P277">
        <f t="shared" si="30"/>
        <v>2</v>
      </c>
      <c r="Q277" t="e">
        <f t="shared" si="35"/>
        <v>#VALUE!</v>
      </c>
      <c r="R277" t="e">
        <f t="shared" si="36"/>
        <v>#VALUE!</v>
      </c>
    </row>
    <row r="278" spans="1:18" x14ac:dyDescent="0.25">
      <c r="A278" s="7" t="s">
        <v>10</v>
      </c>
      <c r="B278" s="7" t="s">
        <v>70</v>
      </c>
      <c r="C278" s="8">
        <v>87</v>
      </c>
      <c r="D278" s="9">
        <v>107</v>
      </c>
      <c r="E278" s="10" t="s">
        <v>12</v>
      </c>
      <c r="F278" s="13" t="s">
        <v>12</v>
      </c>
      <c r="G278" s="13" t="s">
        <v>12</v>
      </c>
      <c r="H278" s="13" t="s">
        <v>12</v>
      </c>
      <c r="I278" s="13" t="s">
        <v>12</v>
      </c>
      <c r="J278" s="7">
        <v>2</v>
      </c>
      <c r="K278" s="55" t="s">
        <v>113</v>
      </c>
      <c r="L278">
        <f t="shared" si="31"/>
        <v>107</v>
      </c>
      <c r="M278" t="e">
        <f t="shared" si="32"/>
        <v>#DIV/0!</v>
      </c>
      <c r="N278" t="e">
        <f t="shared" si="33"/>
        <v>#VALUE!</v>
      </c>
      <c r="O278" t="e">
        <f t="shared" si="34"/>
        <v>#VALUE!</v>
      </c>
      <c r="P278" t="e">
        <f t="shared" si="30"/>
        <v>#VALUE!</v>
      </c>
      <c r="Q278" t="e">
        <f t="shared" si="35"/>
        <v>#VALUE!</v>
      </c>
      <c r="R278" t="e">
        <f t="shared" si="36"/>
        <v>#VALUE!</v>
      </c>
    </row>
    <row r="279" spans="1:18" x14ac:dyDescent="0.25">
      <c r="A279" s="7" t="s">
        <v>10</v>
      </c>
      <c r="B279" s="7" t="s">
        <v>41</v>
      </c>
      <c r="C279" s="8">
        <v>58</v>
      </c>
      <c r="D279" s="9">
        <v>77</v>
      </c>
      <c r="E279" s="10">
        <v>78</v>
      </c>
      <c r="F279" s="13">
        <v>97</v>
      </c>
      <c r="G279" s="13">
        <v>102</v>
      </c>
      <c r="H279" s="13" t="s">
        <v>12</v>
      </c>
      <c r="I279" s="13" t="s">
        <v>12</v>
      </c>
      <c r="J279" s="7">
        <v>4</v>
      </c>
      <c r="K279" s="55" t="s">
        <v>113</v>
      </c>
      <c r="L279">
        <f t="shared" si="31"/>
        <v>77.5</v>
      </c>
      <c r="M279">
        <f t="shared" si="32"/>
        <v>99.5</v>
      </c>
      <c r="N279">
        <f t="shared" si="33"/>
        <v>1</v>
      </c>
      <c r="O279" t="e">
        <f t="shared" si="34"/>
        <v>#VALUE!</v>
      </c>
      <c r="P279">
        <f t="shared" si="30"/>
        <v>2</v>
      </c>
      <c r="Q279" t="e">
        <f t="shared" si="35"/>
        <v>#VALUE!</v>
      </c>
      <c r="R279" t="e">
        <f t="shared" si="36"/>
        <v>#VALUE!</v>
      </c>
    </row>
    <row r="280" spans="1:18" x14ac:dyDescent="0.25">
      <c r="A280" s="7" t="s">
        <v>10</v>
      </c>
      <c r="B280" s="7" t="s">
        <v>71</v>
      </c>
      <c r="C280" s="8">
        <v>47</v>
      </c>
      <c r="D280" s="9">
        <v>60</v>
      </c>
      <c r="E280" s="10">
        <v>62</v>
      </c>
      <c r="F280" s="13">
        <v>78</v>
      </c>
      <c r="G280" s="13">
        <v>80</v>
      </c>
      <c r="H280" s="13">
        <v>80</v>
      </c>
      <c r="I280" s="13">
        <v>81</v>
      </c>
      <c r="J280" s="7">
        <v>10</v>
      </c>
      <c r="K280" s="55" t="s">
        <v>113</v>
      </c>
      <c r="L280">
        <f t="shared" si="31"/>
        <v>61</v>
      </c>
      <c r="M280">
        <f t="shared" si="32"/>
        <v>79.75</v>
      </c>
      <c r="N280">
        <f t="shared" si="33"/>
        <v>2</v>
      </c>
      <c r="O280">
        <f t="shared" si="34"/>
        <v>3</v>
      </c>
      <c r="P280">
        <f t="shared" si="30"/>
        <v>2</v>
      </c>
      <c r="Q280">
        <f t="shared" si="35"/>
        <v>2</v>
      </c>
      <c r="R280">
        <f t="shared" si="36"/>
        <v>5</v>
      </c>
    </row>
    <row r="281" spans="1:18" x14ac:dyDescent="0.25">
      <c r="A281" s="7" t="s">
        <v>10</v>
      </c>
      <c r="B281" s="7" t="s">
        <v>42</v>
      </c>
      <c r="C281" s="8">
        <v>48</v>
      </c>
      <c r="D281" s="9">
        <v>74</v>
      </c>
      <c r="E281" s="10">
        <v>77</v>
      </c>
      <c r="F281" s="13" t="s">
        <v>12</v>
      </c>
      <c r="G281" s="13" t="s">
        <v>12</v>
      </c>
      <c r="H281" s="13" t="s">
        <v>12</v>
      </c>
      <c r="I281" s="13" t="s">
        <v>12</v>
      </c>
      <c r="J281" s="7">
        <v>5</v>
      </c>
      <c r="K281" s="55" t="s">
        <v>113</v>
      </c>
      <c r="L281">
        <f t="shared" si="31"/>
        <v>75.5</v>
      </c>
      <c r="M281" t="e">
        <f t="shared" si="32"/>
        <v>#DIV/0!</v>
      </c>
      <c r="N281">
        <f t="shared" si="33"/>
        <v>3</v>
      </c>
      <c r="O281" t="e">
        <f t="shared" si="34"/>
        <v>#VALUE!</v>
      </c>
      <c r="P281">
        <f t="shared" si="30"/>
        <v>2</v>
      </c>
      <c r="Q281" t="e">
        <f t="shared" si="35"/>
        <v>#VALUE!</v>
      </c>
      <c r="R281" t="e">
        <f t="shared" si="36"/>
        <v>#VALUE!</v>
      </c>
    </row>
    <row r="282" spans="1:18" x14ac:dyDescent="0.25">
      <c r="A282" s="7" t="s">
        <v>10</v>
      </c>
      <c r="B282" s="15" t="s">
        <v>45</v>
      </c>
      <c r="C282" s="16">
        <v>45</v>
      </c>
      <c r="D282" s="17">
        <v>54</v>
      </c>
      <c r="E282" s="18">
        <v>54</v>
      </c>
      <c r="F282" s="19">
        <v>79</v>
      </c>
      <c r="G282" s="19">
        <v>84</v>
      </c>
      <c r="H282" s="19">
        <v>84</v>
      </c>
      <c r="I282" s="19">
        <v>84</v>
      </c>
      <c r="J282" s="15">
        <v>10</v>
      </c>
      <c r="K282" s="55" t="s">
        <v>113</v>
      </c>
      <c r="L282">
        <f t="shared" si="31"/>
        <v>54</v>
      </c>
      <c r="M282">
        <f t="shared" si="32"/>
        <v>82.75</v>
      </c>
      <c r="N282">
        <f t="shared" si="33"/>
        <v>0</v>
      </c>
      <c r="O282">
        <f t="shared" si="34"/>
        <v>5</v>
      </c>
      <c r="P282">
        <f t="shared" si="30"/>
        <v>2</v>
      </c>
      <c r="Q282">
        <f t="shared" si="35"/>
        <v>1</v>
      </c>
      <c r="R282">
        <f t="shared" si="36"/>
        <v>6</v>
      </c>
    </row>
    <row r="283" spans="1:18" x14ac:dyDescent="0.25">
      <c r="A283" s="7" t="s">
        <v>10</v>
      </c>
      <c r="B283" s="1" t="s">
        <v>83</v>
      </c>
      <c r="C283" s="8">
        <v>48</v>
      </c>
      <c r="D283" s="9">
        <v>63</v>
      </c>
      <c r="E283" s="10">
        <v>63</v>
      </c>
      <c r="F283" s="13">
        <v>79</v>
      </c>
      <c r="G283" s="13">
        <v>79</v>
      </c>
      <c r="H283" s="13">
        <v>79</v>
      </c>
      <c r="I283" s="13">
        <v>79</v>
      </c>
      <c r="J283" s="7">
        <v>20</v>
      </c>
      <c r="K283" s="55" t="s">
        <v>113</v>
      </c>
      <c r="L283">
        <f t="shared" si="31"/>
        <v>63</v>
      </c>
      <c r="M283">
        <f t="shared" si="32"/>
        <v>79</v>
      </c>
      <c r="N283">
        <f t="shared" si="33"/>
        <v>0</v>
      </c>
      <c r="O283">
        <f t="shared" si="34"/>
        <v>0</v>
      </c>
      <c r="P283">
        <f t="shared" si="30"/>
        <v>2</v>
      </c>
      <c r="Q283">
        <f t="shared" si="35"/>
        <v>2</v>
      </c>
      <c r="R283">
        <f t="shared" si="36"/>
        <v>5</v>
      </c>
    </row>
    <row r="284" spans="1:18" x14ac:dyDescent="0.25">
      <c r="A284" s="7" t="s">
        <v>10</v>
      </c>
      <c r="B284" s="7" t="s">
        <v>109</v>
      </c>
      <c r="C284" s="8">
        <v>70</v>
      </c>
      <c r="D284" s="9">
        <v>86</v>
      </c>
      <c r="E284" s="10">
        <v>105</v>
      </c>
      <c r="F284" s="52" t="s">
        <v>12</v>
      </c>
      <c r="G284" s="52" t="s">
        <v>12</v>
      </c>
      <c r="H284" s="52" t="s">
        <v>12</v>
      </c>
      <c r="I284" s="52" t="s">
        <v>12</v>
      </c>
      <c r="J284" s="7">
        <v>3</v>
      </c>
      <c r="K284" s="55" t="s">
        <v>113</v>
      </c>
      <c r="L284">
        <f t="shared" si="31"/>
        <v>95.5</v>
      </c>
      <c r="M284" t="e">
        <f t="shared" si="32"/>
        <v>#DIV/0!</v>
      </c>
      <c r="N284">
        <f t="shared" si="33"/>
        <v>19</v>
      </c>
      <c r="O284" t="e">
        <f t="shared" si="34"/>
        <v>#VALUE!</v>
      </c>
      <c r="P284">
        <f t="shared" si="30"/>
        <v>1</v>
      </c>
      <c r="Q284" t="e">
        <f t="shared" si="35"/>
        <v>#VALUE!</v>
      </c>
      <c r="R284" t="e">
        <f t="shared" si="36"/>
        <v>#VALUE!</v>
      </c>
    </row>
    <row r="285" spans="1:18" x14ac:dyDescent="0.25">
      <c r="A285" s="7" t="s">
        <v>10</v>
      </c>
      <c r="B285" s="15" t="s">
        <v>105</v>
      </c>
      <c r="C285" s="8" t="s">
        <v>12</v>
      </c>
      <c r="D285" s="9" t="s">
        <v>12</v>
      </c>
      <c r="E285" s="10" t="s">
        <v>12</v>
      </c>
      <c r="F285" s="52" t="s">
        <v>12</v>
      </c>
      <c r="G285" s="52" t="s">
        <v>12</v>
      </c>
      <c r="H285" s="52" t="s">
        <v>12</v>
      </c>
      <c r="I285" s="52" t="s">
        <v>12</v>
      </c>
      <c r="J285" s="7" t="s">
        <v>12</v>
      </c>
      <c r="K285" s="55" t="s">
        <v>113</v>
      </c>
      <c r="L285" t="e">
        <f t="shared" si="31"/>
        <v>#DIV/0!</v>
      </c>
      <c r="M285" t="e">
        <f t="shared" si="32"/>
        <v>#DIV/0!</v>
      </c>
      <c r="N285" t="e">
        <f t="shared" si="33"/>
        <v>#VALUE!</v>
      </c>
      <c r="O285" t="e">
        <f t="shared" si="34"/>
        <v>#VALUE!</v>
      </c>
      <c r="P285" t="e">
        <f t="shared" si="30"/>
        <v>#VALUE!</v>
      </c>
      <c r="Q285" t="e">
        <f t="shared" si="35"/>
        <v>#VALUE!</v>
      </c>
      <c r="R285" t="e">
        <f t="shared" si="36"/>
        <v>#VALUE!</v>
      </c>
    </row>
    <row r="286" spans="1:18" x14ac:dyDescent="0.25">
      <c r="A286" s="7" t="s">
        <v>10</v>
      </c>
      <c r="B286" s="7" t="s">
        <v>74</v>
      </c>
      <c r="C286" s="8">
        <v>61</v>
      </c>
      <c r="D286" s="9">
        <v>79</v>
      </c>
      <c r="E286" s="10">
        <v>79</v>
      </c>
      <c r="F286" s="13">
        <v>106</v>
      </c>
      <c r="G286" s="13">
        <v>106</v>
      </c>
      <c r="H286" s="52" t="s">
        <v>12</v>
      </c>
      <c r="I286" s="52" t="s">
        <v>12</v>
      </c>
      <c r="J286" s="7">
        <v>4</v>
      </c>
      <c r="K286" s="55" t="s">
        <v>113</v>
      </c>
      <c r="L286">
        <f t="shared" si="31"/>
        <v>79</v>
      </c>
      <c r="M286">
        <f t="shared" si="32"/>
        <v>106</v>
      </c>
      <c r="N286">
        <f t="shared" si="33"/>
        <v>0</v>
      </c>
      <c r="O286" t="e">
        <f t="shared" si="34"/>
        <v>#VALUE!</v>
      </c>
      <c r="P286">
        <f t="shared" si="30"/>
        <v>2</v>
      </c>
      <c r="Q286" t="e">
        <f t="shared" si="35"/>
        <v>#VALUE!</v>
      </c>
      <c r="R286" t="e">
        <f t="shared" si="36"/>
        <v>#VALUE!</v>
      </c>
    </row>
    <row r="287" spans="1:18" x14ac:dyDescent="0.25">
      <c r="A287" s="7" t="s">
        <v>10</v>
      </c>
      <c r="B287" s="7" t="s">
        <v>46</v>
      </c>
      <c r="C287" s="8" t="s">
        <v>12</v>
      </c>
      <c r="D287" s="9" t="s">
        <v>12</v>
      </c>
      <c r="E287" s="10" t="s">
        <v>12</v>
      </c>
      <c r="F287" s="52" t="s">
        <v>12</v>
      </c>
      <c r="G287" s="52" t="s">
        <v>12</v>
      </c>
      <c r="H287" s="52" t="s">
        <v>12</v>
      </c>
      <c r="I287" s="52" t="s">
        <v>12</v>
      </c>
      <c r="J287" s="7" t="s">
        <v>12</v>
      </c>
      <c r="K287" s="55" t="s">
        <v>113</v>
      </c>
      <c r="L287" t="e">
        <f t="shared" si="31"/>
        <v>#DIV/0!</v>
      </c>
      <c r="M287" t="e">
        <f t="shared" si="32"/>
        <v>#DIV/0!</v>
      </c>
      <c r="N287" t="e">
        <f t="shared" si="33"/>
        <v>#VALUE!</v>
      </c>
      <c r="O287" t="e">
        <f t="shared" si="34"/>
        <v>#VALUE!</v>
      </c>
      <c r="P287" t="e">
        <f t="shared" si="30"/>
        <v>#VALUE!</v>
      </c>
      <c r="Q287" t="e">
        <f t="shared" si="35"/>
        <v>#VALUE!</v>
      </c>
      <c r="R287" t="e">
        <f t="shared" si="36"/>
        <v>#VALUE!</v>
      </c>
    </row>
    <row r="288" spans="1:18" x14ac:dyDescent="0.25">
      <c r="A288" s="7" t="s">
        <v>10</v>
      </c>
      <c r="B288" s="7" t="s">
        <v>97</v>
      </c>
      <c r="C288" s="8">
        <v>75</v>
      </c>
      <c r="D288" s="9">
        <v>88</v>
      </c>
      <c r="E288" s="10">
        <v>88</v>
      </c>
      <c r="F288" s="52" t="s">
        <v>12</v>
      </c>
      <c r="G288" s="52" t="s">
        <v>12</v>
      </c>
      <c r="H288" s="52" t="s">
        <v>12</v>
      </c>
      <c r="I288" s="52" t="s">
        <v>12</v>
      </c>
      <c r="J288" s="7">
        <v>4</v>
      </c>
      <c r="K288" s="55" t="s">
        <v>113</v>
      </c>
      <c r="L288">
        <f t="shared" si="31"/>
        <v>88</v>
      </c>
      <c r="M288" t="e">
        <f t="shared" si="32"/>
        <v>#DIV/0!</v>
      </c>
      <c r="N288">
        <f t="shared" si="33"/>
        <v>0</v>
      </c>
      <c r="O288" t="e">
        <f t="shared" si="34"/>
        <v>#VALUE!</v>
      </c>
      <c r="P288">
        <f t="shared" si="30"/>
        <v>2</v>
      </c>
      <c r="Q288" t="e">
        <f t="shared" si="35"/>
        <v>#VALUE!</v>
      </c>
      <c r="R288" t="e">
        <f t="shared" si="36"/>
        <v>#VALUE!</v>
      </c>
    </row>
    <row r="289" spans="1:18" x14ac:dyDescent="0.25">
      <c r="A289" s="15" t="s">
        <v>47</v>
      </c>
      <c r="B289" s="7" t="s">
        <v>86</v>
      </c>
      <c r="C289" s="8">
        <v>34</v>
      </c>
      <c r="D289" s="9">
        <v>46</v>
      </c>
      <c r="E289" s="10">
        <v>47</v>
      </c>
      <c r="F289" s="13">
        <v>58</v>
      </c>
      <c r="G289" s="13">
        <v>58</v>
      </c>
      <c r="H289" s="13">
        <v>58</v>
      </c>
      <c r="I289" s="52" t="s">
        <v>12</v>
      </c>
      <c r="J289" s="7">
        <v>45</v>
      </c>
      <c r="K289" s="55" t="s">
        <v>113</v>
      </c>
      <c r="L289">
        <f t="shared" si="31"/>
        <v>46.5</v>
      </c>
      <c r="M289">
        <f t="shared" si="32"/>
        <v>58</v>
      </c>
      <c r="N289">
        <f t="shared" si="33"/>
        <v>1</v>
      </c>
      <c r="O289" t="e">
        <f t="shared" si="34"/>
        <v>#VALUE!</v>
      </c>
      <c r="P289">
        <f>IF(N289&gt;5.43,1,2)</f>
        <v>2</v>
      </c>
      <c r="Q289" t="e">
        <f t="shared" si="35"/>
        <v>#VALUE!</v>
      </c>
      <c r="R289" t="e">
        <f t="shared" si="36"/>
        <v>#VALUE!</v>
      </c>
    </row>
    <row r="290" spans="1:18" x14ac:dyDescent="0.25">
      <c r="A290" s="15" t="s">
        <v>47</v>
      </c>
      <c r="B290" s="7" t="s">
        <v>57</v>
      </c>
      <c r="C290" s="8">
        <v>44</v>
      </c>
      <c r="D290" s="9">
        <v>67</v>
      </c>
      <c r="E290" s="10">
        <v>67</v>
      </c>
      <c r="F290" s="52" t="s">
        <v>12</v>
      </c>
      <c r="G290" s="52" t="s">
        <v>12</v>
      </c>
      <c r="H290" s="52" t="s">
        <v>12</v>
      </c>
      <c r="I290" s="52" t="s">
        <v>12</v>
      </c>
      <c r="J290" s="7">
        <v>20</v>
      </c>
      <c r="K290" s="55" t="s">
        <v>113</v>
      </c>
      <c r="L290">
        <f t="shared" si="31"/>
        <v>67</v>
      </c>
      <c r="M290" t="e">
        <f t="shared" si="32"/>
        <v>#DIV/0!</v>
      </c>
      <c r="N290">
        <f t="shared" si="33"/>
        <v>0</v>
      </c>
      <c r="O290" t="e">
        <f t="shared" si="34"/>
        <v>#VALUE!</v>
      </c>
      <c r="P290">
        <f t="shared" ref="P290:P302" si="37">IF(N290&gt;5.43,1,2)</f>
        <v>2</v>
      </c>
      <c r="Q290" t="e">
        <f t="shared" si="35"/>
        <v>#VALUE!</v>
      </c>
      <c r="R290" t="e">
        <f t="shared" si="36"/>
        <v>#VALUE!</v>
      </c>
    </row>
    <row r="291" spans="1:18" x14ac:dyDescent="0.25">
      <c r="A291" s="15" t="s">
        <v>47</v>
      </c>
      <c r="B291" s="7" t="s">
        <v>59</v>
      </c>
      <c r="C291" s="8" t="s">
        <v>12</v>
      </c>
      <c r="D291" s="9" t="s">
        <v>12</v>
      </c>
      <c r="E291" s="10" t="s">
        <v>12</v>
      </c>
      <c r="F291" s="52" t="s">
        <v>12</v>
      </c>
      <c r="G291" s="52" t="s">
        <v>12</v>
      </c>
      <c r="H291" s="52" t="s">
        <v>12</v>
      </c>
      <c r="I291" s="52" t="s">
        <v>12</v>
      </c>
      <c r="J291" s="7">
        <v>8</v>
      </c>
      <c r="K291" s="55" t="s">
        <v>113</v>
      </c>
      <c r="L291" t="e">
        <f t="shared" si="31"/>
        <v>#DIV/0!</v>
      </c>
      <c r="M291" t="e">
        <f t="shared" si="32"/>
        <v>#DIV/0!</v>
      </c>
      <c r="N291" t="e">
        <f t="shared" si="33"/>
        <v>#VALUE!</v>
      </c>
      <c r="O291" t="e">
        <f t="shared" si="34"/>
        <v>#VALUE!</v>
      </c>
      <c r="P291" t="e">
        <f t="shared" si="37"/>
        <v>#VALUE!</v>
      </c>
      <c r="Q291" t="e">
        <f t="shared" si="35"/>
        <v>#VALUE!</v>
      </c>
      <c r="R291" t="e">
        <f t="shared" si="36"/>
        <v>#VALUE!</v>
      </c>
    </row>
    <row r="292" spans="1:18" x14ac:dyDescent="0.25">
      <c r="A292" s="15" t="s">
        <v>47</v>
      </c>
      <c r="B292" s="7" t="s">
        <v>33</v>
      </c>
      <c r="C292" s="8">
        <v>30</v>
      </c>
      <c r="D292" s="9">
        <v>43</v>
      </c>
      <c r="E292" s="10">
        <v>44</v>
      </c>
      <c r="F292" s="13">
        <v>56</v>
      </c>
      <c r="G292" s="13">
        <v>56</v>
      </c>
      <c r="H292" s="13">
        <v>58</v>
      </c>
      <c r="I292" s="13">
        <v>58</v>
      </c>
      <c r="J292" s="7">
        <v>27</v>
      </c>
      <c r="K292" s="55" t="s">
        <v>113</v>
      </c>
      <c r="L292">
        <f t="shared" si="31"/>
        <v>43.5</v>
      </c>
      <c r="M292">
        <f t="shared" si="32"/>
        <v>57</v>
      </c>
      <c r="N292">
        <f t="shared" si="33"/>
        <v>1</v>
      </c>
      <c r="O292">
        <f t="shared" si="34"/>
        <v>2</v>
      </c>
      <c r="P292">
        <f t="shared" si="37"/>
        <v>2</v>
      </c>
      <c r="Q292">
        <f t="shared" si="35"/>
        <v>2</v>
      </c>
      <c r="R292">
        <f t="shared" si="36"/>
        <v>5</v>
      </c>
    </row>
    <row r="293" spans="1:18" x14ac:dyDescent="0.25">
      <c r="A293" s="15" t="s">
        <v>47</v>
      </c>
      <c r="B293" s="7" t="s">
        <v>79</v>
      </c>
      <c r="C293" s="8">
        <v>47</v>
      </c>
      <c r="D293" s="9">
        <v>56</v>
      </c>
      <c r="E293" s="10">
        <v>56</v>
      </c>
      <c r="F293" s="13">
        <v>82</v>
      </c>
      <c r="G293" s="13">
        <v>89</v>
      </c>
      <c r="H293" s="13">
        <v>89</v>
      </c>
      <c r="I293" s="13">
        <v>89</v>
      </c>
      <c r="J293" s="7">
        <v>14</v>
      </c>
      <c r="K293" s="55" t="s">
        <v>113</v>
      </c>
      <c r="L293">
        <f t="shared" si="31"/>
        <v>56</v>
      </c>
      <c r="M293">
        <f t="shared" si="32"/>
        <v>87.25</v>
      </c>
      <c r="N293">
        <f t="shared" si="33"/>
        <v>0</v>
      </c>
      <c r="O293">
        <f t="shared" si="34"/>
        <v>7</v>
      </c>
      <c r="P293">
        <f t="shared" si="37"/>
        <v>2</v>
      </c>
      <c r="Q293">
        <f t="shared" si="35"/>
        <v>1</v>
      </c>
      <c r="R293">
        <f t="shared" si="36"/>
        <v>6</v>
      </c>
    </row>
    <row r="294" spans="1:18" x14ac:dyDescent="0.25">
      <c r="A294" s="15" t="s">
        <v>47</v>
      </c>
      <c r="B294" s="7" t="s">
        <v>62</v>
      </c>
      <c r="C294" s="8">
        <v>51</v>
      </c>
      <c r="D294" s="9">
        <v>72</v>
      </c>
      <c r="E294" s="10">
        <v>73</v>
      </c>
      <c r="F294" s="13">
        <v>87</v>
      </c>
      <c r="G294" s="13">
        <v>91</v>
      </c>
      <c r="H294" s="13">
        <v>95</v>
      </c>
      <c r="I294" s="13">
        <v>95</v>
      </c>
      <c r="J294" s="7">
        <v>8</v>
      </c>
      <c r="K294" s="55" t="s">
        <v>113</v>
      </c>
      <c r="L294">
        <f t="shared" si="31"/>
        <v>72.5</v>
      </c>
      <c r="M294">
        <f t="shared" si="32"/>
        <v>92</v>
      </c>
      <c r="N294">
        <f t="shared" si="33"/>
        <v>1</v>
      </c>
      <c r="O294">
        <f t="shared" si="34"/>
        <v>8</v>
      </c>
      <c r="P294">
        <f t="shared" si="37"/>
        <v>2</v>
      </c>
      <c r="Q294">
        <f t="shared" si="35"/>
        <v>1</v>
      </c>
      <c r="R294">
        <f t="shared" si="36"/>
        <v>6</v>
      </c>
    </row>
    <row r="295" spans="1:18" x14ac:dyDescent="0.25">
      <c r="A295" s="15" t="s">
        <v>47</v>
      </c>
      <c r="B295" s="53" t="s">
        <v>89</v>
      </c>
      <c r="C295" s="8">
        <v>34</v>
      </c>
      <c r="D295" s="9">
        <v>52</v>
      </c>
      <c r="E295" s="10">
        <v>52</v>
      </c>
      <c r="F295" s="13">
        <v>72</v>
      </c>
      <c r="G295" s="13">
        <v>72</v>
      </c>
      <c r="H295" s="13">
        <v>74</v>
      </c>
      <c r="I295" s="13">
        <v>75</v>
      </c>
      <c r="J295" s="7">
        <v>9</v>
      </c>
      <c r="K295" s="55" t="s">
        <v>113</v>
      </c>
      <c r="L295">
        <f t="shared" si="31"/>
        <v>52</v>
      </c>
      <c r="M295">
        <f t="shared" si="32"/>
        <v>73.25</v>
      </c>
      <c r="N295">
        <f t="shared" si="33"/>
        <v>0</v>
      </c>
      <c r="O295">
        <f t="shared" si="34"/>
        <v>3</v>
      </c>
      <c r="P295">
        <f t="shared" si="37"/>
        <v>2</v>
      </c>
      <c r="Q295">
        <f t="shared" si="35"/>
        <v>2</v>
      </c>
      <c r="R295">
        <f t="shared" si="36"/>
        <v>5</v>
      </c>
    </row>
    <row r="296" spans="1:18" x14ac:dyDescent="0.25">
      <c r="A296" s="15" t="s">
        <v>47</v>
      </c>
      <c r="B296" s="7" t="s">
        <v>38</v>
      </c>
      <c r="C296" s="8">
        <v>25</v>
      </c>
      <c r="D296" s="9">
        <v>34</v>
      </c>
      <c r="E296" s="10">
        <v>42</v>
      </c>
      <c r="F296" s="13">
        <v>60</v>
      </c>
      <c r="G296" s="13">
        <v>63</v>
      </c>
      <c r="H296" s="13">
        <v>64</v>
      </c>
      <c r="I296" s="13">
        <v>65</v>
      </c>
      <c r="J296" s="7">
        <v>34</v>
      </c>
      <c r="K296" s="55" t="s">
        <v>113</v>
      </c>
      <c r="L296">
        <f t="shared" si="31"/>
        <v>38</v>
      </c>
      <c r="M296">
        <f t="shared" si="32"/>
        <v>63</v>
      </c>
      <c r="N296">
        <f t="shared" si="33"/>
        <v>8</v>
      </c>
      <c r="O296">
        <f t="shared" si="34"/>
        <v>5</v>
      </c>
      <c r="P296">
        <f t="shared" si="37"/>
        <v>1</v>
      </c>
      <c r="Q296">
        <f t="shared" si="35"/>
        <v>1</v>
      </c>
      <c r="R296">
        <f t="shared" si="36"/>
        <v>5</v>
      </c>
    </row>
    <row r="297" spans="1:18" x14ac:dyDescent="0.25">
      <c r="A297" s="15" t="s">
        <v>47</v>
      </c>
      <c r="B297" s="7" t="s">
        <v>66</v>
      </c>
      <c r="C297" s="8">
        <v>58</v>
      </c>
      <c r="D297" s="9">
        <v>70</v>
      </c>
      <c r="E297" s="10">
        <v>72</v>
      </c>
      <c r="F297" s="13">
        <v>82</v>
      </c>
      <c r="G297" s="13">
        <v>85</v>
      </c>
      <c r="H297" s="13">
        <v>85</v>
      </c>
      <c r="I297" s="13">
        <v>88</v>
      </c>
      <c r="J297" s="7">
        <v>14</v>
      </c>
      <c r="K297" s="55" t="s">
        <v>113</v>
      </c>
      <c r="L297">
        <f t="shared" si="31"/>
        <v>71</v>
      </c>
      <c r="M297">
        <f t="shared" si="32"/>
        <v>85</v>
      </c>
      <c r="N297">
        <f t="shared" si="33"/>
        <v>2</v>
      </c>
      <c r="O297">
        <f t="shared" si="34"/>
        <v>6</v>
      </c>
      <c r="P297">
        <f t="shared" si="37"/>
        <v>2</v>
      </c>
      <c r="Q297">
        <f t="shared" si="35"/>
        <v>1</v>
      </c>
      <c r="R297">
        <f t="shared" si="36"/>
        <v>6</v>
      </c>
    </row>
    <row r="298" spans="1:18" x14ac:dyDescent="0.25">
      <c r="A298" s="15" t="s">
        <v>47</v>
      </c>
      <c r="B298" s="7" t="s">
        <v>39</v>
      </c>
      <c r="C298" s="8" t="s">
        <v>12</v>
      </c>
      <c r="D298" s="9" t="s">
        <v>12</v>
      </c>
      <c r="E298" s="10" t="s">
        <v>12</v>
      </c>
      <c r="F298" s="13" t="s">
        <v>12</v>
      </c>
      <c r="G298" s="13" t="s">
        <v>12</v>
      </c>
      <c r="H298" s="13" t="s">
        <v>12</v>
      </c>
      <c r="I298" s="13" t="s">
        <v>12</v>
      </c>
      <c r="J298" s="7" t="s">
        <v>12</v>
      </c>
      <c r="K298" s="55" t="s">
        <v>113</v>
      </c>
      <c r="L298" t="e">
        <f t="shared" si="31"/>
        <v>#DIV/0!</v>
      </c>
      <c r="M298" t="e">
        <f t="shared" si="32"/>
        <v>#DIV/0!</v>
      </c>
      <c r="N298" t="e">
        <f t="shared" si="33"/>
        <v>#VALUE!</v>
      </c>
      <c r="O298" t="e">
        <f t="shared" si="34"/>
        <v>#VALUE!</v>
      </c>
      <c r="P298" t="e">
        <f t="shared" si="37"/>
        <v>#VALUE!</v>
      </c>
      <c r="Q298" t="e">
        <f t="shared" si="35"/>
        <v>#VALUE!</v>
      </c>
      <c r="R298" t="e">
        <f t="shared" si="36"/>
        <v>#VALUE!</v>
      </c>
    </row>
    <row r="299" spans="1:18" x14ac:dyDescent="0.25">
      <c r="A299" s="15" t="s">
        <v>47</v>
      </c>
      <c r="B299" s="7" t="s">
        <v>40</v>
      </c>
      <c r="C299" s="8">
        <v>41</v>
      </c>
      <c r="D299" s="9">
        <v>55</v>
      </c>
      <c r="E299" s="10">
        <v>56</v>
      </c>
      <c r="F299" s="13">
        <v>69</v>
      </c>
      <c r="G299" s="13">
        <v>69</v>
      </c>
      <c r="H299" s="13">
        <v>77</v>
      </c>
      <c r="I299" s="13">
        <v>80</v>
      </c>
      <c r="J299" s="7">
        <v>23</v>
      </c>
      <c r="K299" s="55" t="s">
        <v>113</v>
      </c>
      <c r="L299">
        <f t="shared" si="31"/>
        <v>55.5</v>
      </c>
      <c r="M299">
        <f t="shared" si="32"/>
        <v>73.75</v>
      </c>
      <c r="N299">
        <f t="shared" si="33"/>
        <v>1</v>
      </c>
      <c r="O299">
        <f t="shared" si="34"/>
        <v>11</v>
      </c>
      <c r="P299">
        <f t="shared" si="37"/>
        <v>2</v>
      </c>
      <c r="Q299">
        <f t="shared" si="35"/>
        <v>1</v>
      </c>
      <c r="R299">
        <f t="shared" si="36"/>
        <v>6</v>
      </c>
    </row>
    <row r="300" spans="1:18" x14ac:dyDescent="0.25">
      <c r="A300" s="15" t="s">
        <v>47</v>
      </c>
      <c r="B300" s="7" t="s">
        <v>71</v>
      </c>
      <c r="C300" s="8">
        <v>55</v>
      </c>
      <c r="D300" s="9">
        <v>83</v>
      </c>
      <c r="E300" s="10">
        <v>84</v>
      </c>
      <c r="F300" s="13">
        <v>107</v>
      </c>
      <c r="G300" s="52" t="s">
        <v>12</v>
      </c>
      <c r="H300" s="52" t="s">
        <v>12</v>
      </c>
      <c r="I300" s="52" t="s">
        <v>12</v>
      </c>
      <c r="J300" s="7">
        <v>4</v>
      </c>
      <c r="K300" s="55" t="s">
        <v>113</v>
      </c>
      <c r="L300">
        <f t="shared" si="31"/>
        <v>83.5</v>
      </c>
      <c r="M300">
        <f t="shared" si="32"/>
        <v>107</v>
      </c>
      <c r="N300">
        <f t="shared" si="33"/>
        <v>1</v>
      </c>
      <c r="O300" t="e">
        <f t="shared" si="34"/>
        <v>#VALUE!</v>
      </c>
      <c r="P300">
        <f t="shared" si="37"/>
        <v>2</v>
      </c>
      <c r="Q300" t="e">
        <f t="shared" si="35"/>
        <v>#VALUE!</v>
      </c>
      <c r="R300" t="e">
        <f t="shared" si="36"/>
        <v>#VALUE!</v>
      </c>
    </row>
    <row r="301" spans="1:18" x14ac:dyDescent="0.25">
      <c r="A301" s="15" t="s">
        <v>47</v>
      </c>
      <c r="B301" s="7" t="s">
        <v>42</v>
      </c>
      <c r="C301" s="8">
        <v>52</v>
      </c>
      <c r="D301" s="9">
        <v>73</v>
      </c>
      <c r="E301" s="10">
        <v>73</v>
      </c>
      <c r="F301" s="13">
        <v>82</v>
      </c>
      <c r="G301" s="13">
        <v>83</v>
      </c>
      <c r="H301" s="13">
        <v>84</v>
      </c>
      <c r="I301" s="13">
        <v>88</v>
      </c>
      <c r="J301" s="7">
        <v>10</v>
      </c>
      <c r="K301" s="55" t="s">
        <v>113</v>
      </c>
      <c r="L301">
        <f t="shared" si="31"/>
        <v>73</v>
      </c>
      <c r="M301">
        <f t="shared" si="32"/>
        <v>84.25</v>
      </c>
      <c r="N301">
        <f t="shared" si="33"/>
        <v>0</v>
      </c>
      <c r="O301">
        <f t="shared" si="34"/>
        <v>6</v>
      </c>
      <c r="P301">
        <f t="shared" si="37"/>
        <v>2</v>
      </c>
      <c r="Q301">
        <f t="shared" si="35"/>
        <v>1</v>
      </c>
      <c r="R301">
        <f t="shared" si="36"/>
        <v>6</v>
      </c>
    </row>
    <row r="302" spans="1:18" x14ac:dyDescent="0.25">
      <c r="A302" s="15" t="s">
        <v>47</v>
      </c>
      <c r="B302" s="7" t="s">
        <v>43</v>
      </c>
      <c r="C302" s="8" t="s">
        <v>12</v>
      </c>
      <c r="D302" s="9" t="s">
        <v>12</v>
      </c>
      <c r="E302" s="10" t="s">
        <v>12</v>
      </c>
      <c r="F302" s="13" t="s">
        <v>12</v>
      </c>
      <c r="G302" s="13" t="s">
        <v>12</v>
      </c>
      <c r="H302" s="13" t="s">
        <v>12</v>
      </c>
      <c r="I302" s="13" t="s">
        <v>12</v>
      </c>
      <c r="J302" s="7" t="s">
        <v>12</v>
      </c>
      <c r="K302" s="55" t="s">
        <v>113</v>
      </c>
      <c r="L302" t="e">
        <f t="shared" si="31"/>
        <v>#DIV/0!</v>
      </c>
      <c r="M302" t="e">
        <f t="shared" si="32"/>
        <v>#DIV/0!</v>
      </c>
      <c r="N302" t="e">
        <f t="shared" si="33"/>
        <v>#VALUE!</v>
      </c>
      <c r="O302" t="e">
        <f t="shared" si="34"/>
        <v>#VALUE!</v>
      </c>
      <c r="P302" t="e">
        <f t="shared" si="37"/>
        <v>#VALUE!</v>
      </c>
      <c r="Q302" t="e">
        <f t="shared" si="35"/>
        <v>#VALUE!</v>
      </c>
      <c r="R302" t="e">
        <f t="shared" si="36"/>
        <v>#VALUE!</v>
      </c>
    </row>
    <row r="303" spans="1:18" x14ac:dyDescent="0.25">
      <c r="A303" s="15" t="s">
        <v>106</v>
      </c>
      <c r="B303" s="15" t="s">
        <v>13</v>
      </c>
      <c r="C303" s="8" t="s">
        <v>12</v>
      </c>
      <c r="D303" s="9" t="s">
        <v>12</v>
      </c>
      <c r="E303" s="10" t="s">
        <v>12</v>
      </c>
      <c r="F303" s="13" t="s">
        <v>12</v>
      </c>
      <c r="G303" s="13" t="s">
        <v>12</v>
      </c>
      <c r="H303" s="13" t="s">
        <v>12</v>
      </c>
      <c r="I303" s="13" t="s">
        <v>12</v>
      </c>
      <c r="J303" s="7" t="s">
        <v>12</v>
      </c>
      <c r="K303" s="55" t="s">
        <v>113</v>
      </c>
      <c r="L303" t="e">
        <f t="shared" si="31"/>
        <v>#DIV/0!</v>
      </c>
      <c r="M303" t="e">
        <f t="shared" si="32"/>
        <v>#DIV/0!</v>
      </c>
      <c r="N303" t="e">
        <f t="shared" si="33"/>
        <v>#VALUE!</v>
      </c>
      <c r="O303" t="e">
        <f t="shared" si="34"/>
        <v>#VALUE!</v>
      </c>
      <c r="P303" t="e">
        <f>IF(N303&gt;5.58,1,2)</f>
        <v>#VALUE!</v>
      </c>
      <c r="Q303" t="e">
        <f>IF(O303&gt;5.03,1,2)</f>
        <v>#VALUE!</v>
      </c>
      <c r="R303" t="e">
        <f t="shared" si="36"/>
        <v>#VALUE!</v>
      </c>
    </row>
    <row r="304" spans="1:18" x14ac:dyDescent="0.25">
      <c r="A304" s="15" t="s">
        <v>106</v>
      </c>
      <c r="B304" s="7" t="s">
        <v>52</v>
      </c>
      <c r="C304" s="8">
        <v>32</v>
      </c>
      <c r="D304" s="9">
        <v>46</v>
      </c>
      <c r="E304" s="10">
        <v>48</v>
      </c>
      <c r="F304" s="13">
        <v>62</v>
      </c>
      <c r="G304" s="13">
        <v>63</v>
      </c>
      <c r="H304" s="13">
        <v>64</v>
      </c>
      <c r="I304" s="13">
        <v>64</v>
      </c>
      <c r="J304" s="7">
        <v>17</v>
      </c>
      <c r="K304" s="55" t="s">
        <v>113</v>
      </c>
      <c r="L304">
        <f t="shared" si="31"/>
        <v>47</v>
      </c>
      <c r="M304">
        <f t="shared" si="32"/>
        <v>63.25</v>
      </c>
      <c r="N304">
        <f t="shared" si="33"/>
        <v>2</v>
      </c>
      <c r="O304">
        <f t="shared" si="34"/>
        <v>2</v>
      </c>
      <c r="P304">
        <f t="shared" ref="P304:P309" si="38">IF(N304&gt;5.58,1,2)</f>
        <v>2</v>
      </c>
      <c r="Q304">
        <f t="shared" ref="Q304:Q309" si="39">IF(O304&gt;5.03,1,2)</f>
        <v>2</v>
      </c>
      <c r="R304">
        <f t="shared" si="36"/>
        <v>5</v>
      </c>
    </row>
    <row r="305" spans="1:18" x14ac:dyDescent="0.25">
      <c r="A305" s="15" t="s">
        <v>106</v>
      </c>
      <c r="B305" s="7" t="s">
        <v>57</v>
      </c>
      <c r="C305" s="8">
        <v>24</v>
      </c>
      <c r="D305" s="9">
        <v>51</v>
      </c>
      <c r="E305" s="10">
        <v>51</v>
      </c>
      <c r="F305" s="13">
        <v>63</v>
      </c>
      <c r="G305" s="13">
        <v>63</v>
      </c>
      <c r="H305" s="13">
        <v>63</v>
      </c>
      <c r="I305" s="13">
        <v>63</v>
      </c>
      <c r="J305" s="54">
        <v>8</v>
      </c>
      <c r="K305" s="55" t="s">
        <v>113</v>
      </c>
      <c r="L305">
        <f t="shared" si="31"/>
        <v>51</v>
      </c>
      <c r="M305">
        <f t="shared" si="32"/>
        <v>63</v>
      </c>
      <c r="N305">
        <f t="shared" si="33"/>
        <v>0</v>
      </c>
      <c r="O305">
        <f t="shared" si="34"/>
        <v>0</v>
      </c>
      <c r="P305">
        <f t="shared" si="38"/>
        <v>2</v>
      </c>
      <c r="Q305">
        <f t="shared" si="39"/>
        <v>2</v>
      </c>
      <c r="R305">
        <f t="shared" si="36"/>
        <v>5</v>
      </c>
    </row>
    <row r="306" spans="1:18" x14ac:dyDescent="0.25">
      <c r="A306" s="15" t="s">
        <v>106</v>
      </c>
      <c r="B306" s="7" t="s">
        <v>63</v>
      </c>
      <c r="C306" s="8" t="s">
        <v>12</v>
      </c>
      <c r="D306" s="9" t="s">
        <v>12</v>
      </c>
      <c r="E306" s="10" t="s">
        <v>12</v>
      </c>
      <c r="F306" s="13" t="s">
        <v>12</v>
      </c>
      <c r="G306" s="13" t="s">
        <v>12</v>
      </c>
      <c r="H306" s="13" t="s">
        <v>12</v>
      </c>
      <c r="I306" s="13" t="s">
        <v>12</v>
      </c>
      <c r="J306" s="7" t="s">
        <v>12</v>
      </c>
      <c r="K306" s="55" t="s">
        <v>113</v>
      </c>
      <c r="L306" t="e">
        <f t="shared" si="31"/>
        <v>#DIV/0!</v>
      </c>
      <c r="M306" t="e">
        <f t="shared" si="32"/>
        <v>#DIV/0!</v>
      </c>
      <c r="N306" t="e">
        <f t="shared" si="33"/>
        <v>#VALUE!</v>
      </c>
      <c r="O306" t="e">
        <f t="shared" si="34"/>
        <v>#VALUE!</v>
      </c>
      <c r="P306" t="e">
        <f t="shared" si="38"/>
        <v>#VALUE!</v>
      </c>
      <c r="Q306" t="e">
        <f t="shared" si="39"/>
        <v>#VALUE!</v>
      </c>
      <c r="R306" t="e">
        <f t="shared" si="36"/>
        <v>#VALUE!</v>
      </c>
    </row>
    <row r="307" spans="1:18" x14ac:dyDescent="0.25">
      <c r="A307" s="15" t="s">
        <v>106</v>
      </c>
      <c r="B307" s="7" t="s">
        <v>40</v>
      </c>
      <c r="C307" s="8">
        <v>26</v>
      </c>
      <c r="D307" s="9">
        <v>46</v>
      </c>
      <c r="E307" s="10">
        <v>47</v>
      </c>
      <c r="F307" s="52" t="s">
        <v>12</v>
      </c>
      <c r="G307" s="52" t="s">
        <v>12</v>
      </c>
      <c r="H307" s="52" t="s">
        <v>12</v>
      </c>
      <c r="I307" s="52" t="s">
        <v>12</v>
      </c>
      <c r="J307" s="7">
        <v>8</v>
      </c>
      <c r="K307" s="55" t="s">
        <v>113</v>
      </c>
      <c r="L307">
        <f t="shared" si="31"/>
        <v>46.5</v>
      </c>
      <c r="M307" t="e">
        <f t="shared" si="32"/>
        <v>#DIV/0!</v>
      </c>
      <c r="N307">
        <f t="shared" si="33"/>
        <v>1</v>
      </c>
      <c r="O307" t="e">
        <f t="shared" si="34"/>
        <v>#VALUE!</v>
      </c>
      <c r="P307">
        <f t="shared" si="38"/>
        <v>2</v>
      </c>
      <c r="Q307" t="e">
        <f t="shared" si="39"/>
        <v>#VALUE!</v>
      </c>
      <c r="R307" t="e">
        <f t="shared" si="36"/>
        <v>#VALUE!</v>
      </c>
    </row>
    <row r="308" spans="1:18" x14ac:dyDescent="0.25">
      <c r="A308" s="15" t="s">
        <v>106</v>
      </c>
      <c r="B308" s="7" t="s">
        <v>43</v>
      </c>
      <c r="C308" s="8">
        <v>37</v>
      </c>
      <c r="D308" s="9">
        <v>54</v>
      </c>
      <c r="E308" s="10">
        <v>54</v>
      </c>
      <c r="F308" s="13">
        <v>66</v>
      </c>
      <c r="G308" s="13">
        <v>66</v>
      </c>
      <c r="H308" s="13">
        <v>67</v>
      </c>
      <c r="I308" s="13">
        <v>67</v>
      </c>
      <c r="J308" s="7">
        <v>30</v>
      </c>
      <c r="K308" s="55" t="s">
        <v>113</v>
      </c>
      <c r="L308">
        <f t="shared" si="31"/>
        <v>54</v>
      </c>
      <c r="M308">
        <f t="shared" si="32"/>
        <v>66.5</v>
      </c>
      <c r="N308">
        <f t="shared" si="33"/>
        <v>0</v>
      </c>
      <c r="O308">
        <f t="shared" si="34"/>
        <v>1</v>
      </c>
      <c r="P308">
        <f t="shared" si="38"/>
        <v>2</v>
      </c>
      <c r="Q308">
        <f t="shared" si="39"/>
        <v>2</v>
      </c>
      <c r="R308">
        <f t="shared" si="36"/>
        <v>5</v>
      </c>
    </row>
    <row r="309" spans="1:18" x14ac:dyDescent="0.25">
      <c r="A309" s="15" t="s">
        <v>106</v>
      </c>
      <c r="B309" s="7" t="s">
        <v>97</v>
      </c>
      <c r="C309" s="8">
        <v>38</v>
      </c>
      <c r="D309" s="9">
        <v>57</v>
      </c>
      <c r="E309" s="10">
        <v>57</v>
      </c>
      <c r="F309" s="13">
        <v>71</v>
      </c>
      <c r="G309" s="13">
        <v>71</v>
      </c>
      <c r="H309" s="13">
        <v>74</v>
      </c>
      <c r="I309" s="13">
        <v>76</v>
      </c>
      <c r="J309" s="7">
        <v>8</v>
      </c>
      <c r="K309" s="55" t="s">
        <v>113</v>
      </c>
      <c r="L309">
        <f t="shared" si="31"/>
        <v>57</v>
      </c>
      <c r="M309">
        <f t="shared" si="32"/>
        <v>73</v>
      </c>
      <c r="N309">
        <f t="shared" si="33"/>
        <v>0</v>
      </c>
      <c r="O309">
        <f t="shared" si="34"/>
        <v>5</v>
      </c>
      <c r="P309">
        <f t="shared" si="38"/>
        <v>2</v>
      </c>
      <c r="Q309">
        <f t="shared" si="39"/>
        <v>2</v>
      </c>
      <c r="R309">
        <f t="shared" si="36"/>
        <v>5</v>
      </c>
    </row>
    <row r="310" spans="1:18" x14ac:dyDescent="0.25">
      <c r="A310" s="7" t="s">
        <v>10</v>
      </c>
      <c r="B310" s="7" t="s">
        <v>18</v>
      </c>
      <c r="C310" s="30">
        <v>58</v>
      </c>
      <c r="D310" s="60">
        <v>82</v>
      </c>
      <c r="E310" s="61">
        <v>90</v>
      </c>
      <c r="F310" s="59" t="s">
        <v>12</v>
      </c>
      <c r="G310" s="59" t="s">
        <v>12</v>
      </c>
      <c r="H310" s="59" t="s">
        <v>12</v>
      </c>
      <c r="I310" s="59" t="s">
        <v>12</v>
      </c>
      <c r="J310" s="62">
        <v>4</v>
      </c>
      <c r="K310" s="55" t="s">
        <v>114</v>
      </c>
      <c r="L310">
        <f t="shared" si="31"/>
        <v>86</v>
      </c>
      <c r="M310" t="e">
        <f t="shared" si="32"/>
        <v>#DIV/0!</v>
      </c>
      <c r="N310">
        <f t="shared" si="33"/>
        <v>8</v>
      </c>
      <c r="O310" t="e">
        <f t="shared" si="34"/>
        <v>#VALUE!</v>
      </c>
      <c r="P310">
        <f>IF(N310&gt;5.65,1,2)</f>
        <v>1</v>
      </c>
      <c r="R310">
        <f t="shared" si="36"/>
        <v>6</v>
      </c>
    </row>
    <row r="311" spans="1:18" x14ac:dyDescent="0.25">
      <c r="A311" s="7" t="s">
        <v>10</v>
      </c>
      <c r="B311" s="7" t="s">
        <v>51</v>
      </c>
      <c r="C311" s="30">
        <v>68</v>
      </c>
      <c r="D311" s="60" t="s">
        <v>12</v>
      </c>
      <c r="E311" s="61" t="s">
        <v>12</v>
      </c>
      <c r="F311" s="59" t="s">
        <v>12</v>
      </c>
      <c r="G311" s="59" t="s">
        <v>12</v>
      </c>
      <c r="H311" s="59" t="s">
        <v>12</v>
      </c>
      <c r="I311" s="59" t="s">
        <v>12</v>
      </c>
      <c r="J311" s="62">
        <v>2</v>
      </c>
      <c r="K311" s="55" t="s">
        <v>114</v>
      </c>
      <c r="L311" t="e">
        <f t="shared" si="31"/>
        <v>#DIV/0!</v>
      </c>
      <c r="M311" t="e">
        <f t="shared" si="32"/>
        <v>#DIV/0!</v>
      </c>
      <c r="N311" t="e">
        <f t="shared" si="33"/>
        <v>#VALUE!</v>
      </c>
      <c r="O311" t="e">
        <f t="shared" si="34"/>
        <v>#VALUE!</v>
      </c>
      <c r="P311" t="e">
        <f t="shared" ref="P311:P329" si="40">IF(N311&gt;5.65,1,2)</f>
        <v>#VALUE!</v>
      </c>
      <c r="Q311" t="e">
        <f t="shared" ref="Q311:Q355" si="41">IF(O310&gt;4.46,1,2)</f>
        <v>#VALUE!</v>
      </c>
      <c r="R311" t="e">
        <f t="shared" si="36"/>
        <v>#VALUE!</v>
      </c>
    </row>
    <row r="312" spans="1:18" x14ac:dyDescent="0.25">
      <c r="A312" s="7" t="s">
        <v>10</v>
      </c>
      <c r="B312" s="7" t="s">
        <v>77</v>
      </c>
      <c r="C312" s="30">
        <v>62</v>
      </c>
      <c r="D312" s="60">
        <v>88</v>
      </c>
      <c r="E312" s="61">
        <v>88</v>
      </c>
      <c r="F312" s="59" t="s">
        <v>12</v>
      </c>
      <c r="G312" s="59" t="s">
        <v>12</v>
      </c>
      <c r="H312" s="59" t="s">
        <v>12</v>
      </c>
      <c r="I312" s="59" t="s">
        <v>12</v>
      </c>
      <c r="J312" s="62">
        <v>4</v>
      </c>
      <c r="K312" s="55" t="s">
        <v>114</v>
      </c>
      <c r="L312">
        <f t="shared" si="31"/>
        <v>88</v>
      </c>
      <c r="M312" t="e">
        <f t="shared" si="32"/>
        <v>#DIV/0!</v>
      </c>
      <c r="N312">
        <f t="shared" si="33"/>
        <v>0</v>
      </c>
      <c r="O312" t="e">
        <f t="shared" si="34"/>
        <v>#VALUE!</v>
      </c>
      <c r="P312">
        <f t="shared" si="40"/>
        <v>2</v>
      </c>
      <c r="Q312" t="e">
        <f t="shared" si="41"/>
        <v>#VALUE!</v>
      </c>
      <c r="R312" t="e">
        <f t="shared" si="36"/>
        <v>#VALUE!</v>
      </c>
    </row>
    <row r="313" spans="1:18" x14ac:dyDescent="0.25">
      <c r="A313" s="7" t="s">
        <v>10</v>
      </c>
      <c r="B313" s="7" t="s">
        <v>52</v>
      </c>
      <c r="C313" s="30" t="s">
        <v>12</v>
      </c>
      <c r="D313" s="60" t="s">
        <v>12</v>
      </c>
      <c r="E313" s="61" t="s">
        <v>12</v>
      </c>
      <c r="F313" s="59" t="s">
        <v>12</v>
      </c>
      <c r="G313" s="59" t="s">
        <v>12</v>
      </c>
      <c r="H313" s="59" t="s">
        <v>12</v>
      </c>
      <c r="I313" s="59" t="s">
        <v>12</v>
      </c>
      <c r="J313" s="62">
        <v>1</v>
      </c>
      <c r="K313" s="55" t="s">
        <v>114</v>
      </c>
      <c r="L313" t="e">
        <f t="shared" si="31"/>
        <v>#DIV/0!</v>
      </c>
      <c r="M313" t="e">
        <f t="shared" si="32"/>
        <v>#DIV/0!</v>
      </c>
      <c r="N313" t="e">
        <f t="shared" si="33"/>
        <v>#VALUE!</v>
      </c>
      <c r="O313" t="e">
        <f t="shared" si="34"/>
        <v>#VALUE!</v>
      </c>
      <c r="P313" t="e">
        <f t="shared" si="40"/>
        <v>#VALUE!</v>
      </c>
      <c r="Q313" t="e">
        <f t="shared" si="41"/>
        <v>#VALUE!</v>
      </c>
      <c r="R313" t="e">
        <f t="shared" si="36"/>
        <v>#VALUE!</v>
      </c>
    </row>
    <row r="314" spans="1:18" x14ac:dyDescent="0.25">
      <c r="A314" s="7" t="s">
        <v>10</v>
      </c>
      <c r="B314" s="7" t="s">
        <v>53</v>
      </c>
      <c r="C314" s="30">
        <v>48</v>
      </c>
      <c r="D314" s="60">
        <v>66</v>
      </c>
      <c r="E314" s="61">
        <v>68</v>
      </c>
      <c r="F314" s="59" t="s">
        <v>12</v>
      </c>
      <c r="G314" s="59" t="s">
        <v>12</v>
      </c>
      <c r="H314" s="59" t="s">
        <v>12</v>
      </c>
      <c r="I314" s="59" t="s">
        <v>12</v>
      </c>
      <c r="J314" s="62">
        <v>4</v>
      </c>
      <c r="K314" s="55" t="s">
        <v>114</v>
      </c>
      <c r="L314">
        <f t="shared" si="31"/>
        <v>67</v>
      </c>
      <c r="M314" t="e">
        <f t="shared" si="32"/>
        <v>#DIV/0!</v>
      </c>
      <c r="N314">
        <f t="shared" si="33"/>
        <v>2</v>
      </c>
      <c r="O314" t="e">
        <f t="shared" si="34"/>
        <v>#VALUE!</v>
      </c>
      <c r="P314">
        <f t="shared" si="40"/>
        <v>2</v>
      </c>
      <c r="Q314" t="e">
        <f t="shared" si="41"/>
        <v>#VALUE!</v>
      </c>
      <c r="R314" t="e">
        <f t="shared" si="36"/>
        <v>#VALUE!</v>
      </c>
    </row>
    <row r="315" spans="1:18" x14ac:dyDescent="0.25">
      <c r="A315" s="7" t="s">
        <v>10</v>
      </c>
      <c r="B315" s="7" t="s">
        <v>54</v>
      </c>
      <c r="C315" s="30">
        <v>48</v>
      </c>
      <c r="D315" s="60">
        <v>64</v>
      </c>
      <c r="E315" s="61">
        <v>70</v>
      </c>
      <c r="F315" s="63">
        <v>94</v>
      </c>
      <c r="G315" s="63">
        <v>94</v>
      </c>
      <c r="H315" s="63">
        <v>94</v>
      </c>
      <c r="I315" s="63">
        <v>94</v>
      </c>
      <c r="J315" s="62">
        <v>8</v>
      </c>
      <c r="K315" s="55" t="s">
        <v>114</v>
      </c>
      <c r="L315">
        <f t="shared" si="31"/>
        <v>67</v>
      </c>
      <c r="M315">
        <f t="shared" si="32"/>
        <v>94</v>
      </c>
      <c r="N315">
        <f t="shared" si="33"/>
        <v>6</v>
      </c>
      <c r="O315">
        <f t="shared" si="34"/>
        <v>0</v>
      </c>
      <c r="P315">
        <f t="shared" si="40"/>
        <v>1</v>
      </c>
      <c r="Q315" t="e">
        <f t="shared" si="41"/>
        <v>#VALUE!</v>
      </c>
      <c r="R315" t="e">
        <f t="shared" si="36"/>
        <v>#VALUE!</v>
      </c>
    </row>
    <row r="316" spans="1:18" x14ac:dyDescent="0.25">
      <c r="A316" s="7" t="s">
        <v>10</v>
      </c>
      <c r="B316" s="7" t="s">
        <v>23</v>
      </c>
      <c r="C316" s="30">
        <v>74</v>
      </c>
      <c r="D316" s="60">
        <v>94</v>
      </c>
      <c r="E316" s="61" t="s">
        <v>12</v>
      </c>
      <c r="F316" s="59" t="s">
        <v>12</v>
      </c>
      <c r="G316" s="59" t="s">
        <v>12</v>
      </c>
      <c r="H316" s="59" t="s">
        <v>12</v>
      </c>
      <c r="I316" s="59" t="s">
        <v>12</v>
      </c>
      <c r="J316" s="62">
        <v>3</v>
      </c>
      <c r="K316" s="55" t="s">
        <v>114</v>
      </c>
      <c r="L316">
        <f t="shared" si="31"/>
        <v>94</v>
      </c>
      <c r="M316" t="e">
        <f t="shared" si="32"/>
        <v>#DIV/0!</v>
      </c>
      <c r="N316" t="e">
        <f t="shared" si="33"/>
        <v>#VALUE!</v>
      </c>
      <c r="O316" t="e">
        <f t="shared" si="34"/>
        <v>#VALUE!</v>
      </c>
      <c r="P316" t="e">
        <f t="shared" si="40"/>
        <v>#VALUE!</v>
      </c>
      <c r="Q316">
        <f t="shared" si="41"/>
        <v>2</v>
      </c>
      <c r="R316" t="e">
        <f t="shared" si="36"/>
        <v>#VALUE!</v>
      </c>
    </row>
    <row r="317" spans="1:18" x14ac:dyDescent="0.25">
      <c r="A317" s="7" t="s">
        <v>10</v>
      </c>
      <c r="B317" s="7" t="s">
        <v>25</v>
      </c>
      <c r="C317" s="30">
        <v>86</v>
      </c>
      <c r="D317" s="60" t="s">
        <v>12</v>
      </c>
      <c r="E317" s="61" t="s">
        <v>12</v>
      </c>
      <c r="F317" s="59" t="s">
        <v>12</v>
      </c>
      <c r="G317" s="59" t="s">
        <v>12</v>
      </c>
      <c r="H317" s="59" t="s">
        <v>12</v>
      </c>
      <c r="I317" s="59" t="s">
        <v>12</v>
      </c>
      <c r="J317" s="62">
        <v>2</v>
      </c>
      <c r="K317" s="55" t="s">
        <v>114</v>
      </c>
      <c r="L317" t="e">
        <f t="shared" si="31"/>
        <v>#DIV/0!</v>
      </c>
      <c r="M317" t="e">
        <f t="shared" si="32"/>
        <v>#DIV/0!</v>
      </c>
      <c r="N317" t="e">
        <f t="shared" si="33"/>
        <v>#VALUE!</v>
      </c>
      <c r="O317" t="e">
        <f t="shared" si="34"/>
        <v>#VALUE!</v>
      </c>
      <c r="P317" t="e">
        <f t="shared" si="40"/>
        <v>#VALUE!</v>
      </c>
      <c r="Q317" t="e">
        <f t="shared" si="41"/>
        <v>#VALUE!</v>
      </c>
      <c r="R317" t="e">
        <f t="shared" si="36"/>
        <v>#VALUE!</v>
      </c>
    </row>
    <row r="318" spans="1:18" x14ac:dyDescent="0.25">
      <c r="A318" s="53" t="s">
        <v>10</v>
      </c>
      <c r="B318" s="53" t="s">
        <v>30</v>
      </c>
      <c r="C318" s="30">
        <v>42</v>
      </c>
      <c r="D318" s="60">
        <v>74</v>
      </c>
      <c r="E318" s="61">
        <v>74</v>
      </c>
      <c r="F318" s="59" t="s">
        <v>12</v>
      </c>
      <c r="G318" s="59" t="s">
        <v>12</v>
      </c>
      <c r="H318" s="59" t="s">
        <v>12</v>
      </c>
      <c r="I318" s="59" t="s">
        <v>12</v>
      </c>
      <c r="J318" s="62">
        <v>4</v>
      </c>
      <c r="K318" s="55" t="s">
        <v>114</v>
      </c>
      <c r="L318">
        <f t="shared" si="31"/>
        <v>74</v>
      </c>
      <c r="M318" t="e">
        <f t="shared" si="32"/>
        <v>#DIV/0!</v>
      </c>
      <c r="N318">
        <f t="shared" si="33"/>
        <v>0</v>
      </c>
      <c r="O318" t="e">
        <f t="shared" si="34"/>
        <v>#VALUE!</v>
      </c>
      <c r="P318">
        <f t="shared" si="40"/>
        <v>2</v>
      </c>
      <c r="Q318" t="e">
        <f t="shared" si="41"/>
        <v>#VALUE!</v>
      </c>
      <c r="R318" t="e">
        <f t="shared" si="36"/>
        <v>#VALUE!</v>
      </c>
    </row>
    <row r="319" spans="1:18" x14ac:dyDescent="0.25">
      <c r="A319" s="7" t="s">
        <v>10</v>
      </c>
      <c r="B319" s="7" t="s">
        <v>32</v>
      </c>
      <c r="C319" s="30" t="s">
        <v>12</v>
      </c>
      <c r="D319" s="60" t="s">
        <v>12</v>
      </c>
      <c r="E319" s="61" t="s">
        <v>12</v>
      </c>
      <c r="F319" s="59" t="s">
        <v>12</v>
      </c>
      <c r="G319" s="59" t="s">
        <v>12</v>
      </c>
      <c r="H319" s="59" t="s">
        <v>12</v>
      </c>
      <c r="I319" s="59" t="s">
        <v>12</v>
      </c>
      <c r="J319" s="62">
        <v>1</v>
      </c>
      <c r="K319" s="55" t="s">
        <v>114</v>
      </c>
      <c r="L319" t="e">
        <f t="shared" si="31"/>
        <v>#DIV/0!</v>
      </c>
      <c r="M319" t="e">
        <f t="shared" si="32"/>
        <v>#DIV/0!</v>
      </c>
      <c r="N319" t="e">
        <f t="shared" si="33"/>
        <v>#VALUE!</v>
      </c>
      <c r="O319" t="e">
        <f t="shared" si="34"/>
        <v>#VALUE!</v>
      </c>
      <c r="P319" t="e">
        <f t="shared" si="40"/>
        <v>#VALUE!</v>
      </c>
      <c r="Q319" t="e">
        <f t="shared" si="41"/>
        <v>#VALUE!</v>
      </c>
      <c r="R319" t="e">
        <f t="shared" si="36"/>
        <v>#VALUE!</v>
      </c>
    </row>
    <row r="320" spans="1:18" x14ac:dyDescent="0.25">
      <c r="A320" s="7" t="s">
        <v>10</v>
      </c>
      <c r="B320" s="7" t="s">
        <v>33</v>
      </c>
      <c r="C320" s="30">
        <v>72</v>
      </c>
      <c r="D320" s="60" t="s">
        <v>12</v>
      </c>
      <c r="E320" s="61" t="s">
        <v>12</v>
      </c>
      <c r="F320" s="59" t="s">
        <v>12</v>
      </c>
      <c r="G320" s="59" t="s">
        <v>12</v>
      </c>
      <c r="H320" s="59" t="s">
        <v>12</v>
      </c>
      <c r="I320" s="59" t="s">
        <v>12</v>
      </c>
      <c r="J320" s="62">
        <v>2</v>
      </c>
      <c r="K320" s="55" t="s">
        <v>114</v>
      </c>
      <c r="L320" t="e">
        <f t="shared" si="31"/>
        <v>#DIV/0!</v>
      </c>
      <c r="M320" t="e">
        <f t="shared" si="32"/>
        <v>#DIV/0!</v>
      </c>
      <c r="N320" t="e">
        <f t="shared" si="33"/>
        <v>#VALUE!</v>
      </c>
      <c r="O320" t="e">
        <f t="shared" si="34"/>
        <v>#VALUE!</v>
      </c>
      <c r="P320" t="e">
        <f t="shared" si="40"/>
        <v>#VALUE!</v>
      </c>
      <c r="Q320" t="e">
        <f t="shared" si="41"/>
        <v>#VALUE!</v>
      </c>
      <c r="R320" t="e">
        <f t="shared" si="36"/>
        <v>#VALUE!</v>
      </c>
    </row>
    <row r="321" spans="1:18" x14ac:dyDescent="0.25">
      <c r="A321" s="7" t="s">
        <v>10</v>
      </c>
      <c r="B321" s="7" t="s">
        <v>34</v>
      </c>
      <c r="C321" s="30">
        <v>86</v>
      </c>
      <c r="D321" s="60" t="s">
        <v>12</v>
      </c>
      <c r="E321" s="61" t="s">
        <v>12</v>
      </c>
      <c r="F321" s="59" t="s">
        <v>12</v>
      </c>
      <c r="G321" s="59" t="s">
        <v>12</v>
      </c>
      <c r="H321" s="59" t="s">
        <v>12</v>
      </c>
      <c r="I321" s="59" t="s">
        <v>12</v>
      </c>
      <c r="J321" s="62">
        <v>2</v>
      </c>
      <c r="K321" s="55" t="s">
        <v>114</v>
      </c>
      <c r="L321" t="e">
        <f t="shared" si="31"/>
        <v>#DIV/0!</v>
      </c>
      <c r="M321" t="e">
        <f t="shared" si="32"/>
        <v>#DIV/0!</v>
      </c>
      <c r="N321" t="e">
        <f t="shared" si="33"/>
        <v>#VALUE!</v>
      </c>
      <c r="O321" t="e">
        <f t="shared" si="34"/>
        <v>#VALUE!</v>
      </c>
      <c r="P321" t="e">
        <f t="shared" si="40"/>
        <v>#VALUE!</v>
      </c>
      <c r="Q321" t="e">
        <f t="shared" si="41"/>
        <v>#VALUE!</v>
      </c>
      <c r="R321" t="e">
        <f t="shared" si="36"/>
        <v>#VALUE!</v>
      </c>
    </row>
    <row r="322" spans="1:18" x14ac:dyDescent="0.25">
      <c r="A322" s="7" t="s">
        <v>10</v>
      </c>
      <c r="B322" s="7" t="s">
        <v>88</v>
      </c>
      <c r="C322" s="30">
        <v>58</v>
      </c>
      <c r="D322" s="60">
        <v>82</v>
      </c>
      <c r="E322" s="61">
        <v>82</v>
      </c>
      <c r="F322" s="59" t="s">
        <v>12</v>
      </c>
      <c r="G322" s="59" t="s">
        <v>12</v>
      </c>
      <c r="H322" s="59" t="s">
        <v>12</v>
      </c>
      <c r="I322" s="59" t="s">
        <v>12</v>
      </c>
      <c r="J322" s="62">
        <v>4</v>
      </c>
      <c r="K322" s="55" t="s">
        <v>114</v>
      </c>
      <c r="L322">
        <f t="shared" si="31"/>
        <v>82</v>
      </c>
      <c r="M322" t="e">
        <f t="shared" si="32"/>
        <v>#DIV/0!</v>
      </c>
      <c r="N322">
        <f t="shared" si="33"/>
        <v>0</v>
      </c>
      <c r="O322" t="e">
        <f t="shared" si="34"/>
        <v>#VALUE!</v>
      </c>
      <c r="P322">
        <f t="shared" si="40"/>
        <v>2</v>
      </c>
      <c r="Q322" t="e">
        <f t="shared" si="41"/>
        <v>#VALUE!</v>
      </c>
      <c r="R322" t="e">
        <f t="shared" si="36"/>
        <v>#VALUE!</v>
      </c>
    </row>
    <row r="323" spans="1:18" x14ac:dyDescent="0.25">
      <c r="A323" s="7" t="s">
        <v>10</v>
      </c>
      <c r="B323" s="7" t="s">
        <v>81</v>
      </c>
      <c r="C323" s="30" t="s">
        <v>12</v>
      </c>
      <c r="D323" s="60" t="s">
        <v>12</v>
      </c>
      <c r="E323" s="61" t="s">
        <v>12</v>
      </c>
      <c r="F323" s="59" t="s">
        <v>12</v>
      </c>
      <c r="G323" s="59" t="s">
        <v>12</v>
      </c>
      <c r="H323" s="59" t="s">
        <v>12</v>
      </c>
      <c r="I323" s="59" t="s">
        <v>12</v>
      </c>
      <c r="J323" s="62">
        <v>1</v>
      </c>
      <c r="K323" s="55" t="s">
        <v>114</v>
      </c>
      <c r="L323" t="e">
        <f t="shared" ref="L323:L386" si="42">AVERAGE(D323:E323)</f>
        <v>#DIV/0!</v>
      </c>
      <c r="M323" t="e">
        <f t="shared" ref="M323:M386" si="43">AVERAGE(F323:I323)</f>
        <v>#DIV/0!</v>
      </c>
      <c r="N323" t="e">
        <f t="shared" ref="N323:N386" si="44">E323-D323</f>
        <v>#VALUE!</v>
      </c>
      <c r="O323" t="e">
        <f t="shared" ref="O323:O386" si="45">I323-F323</f>
        <v>#VALUE!</v>
      </c>
      <c r="P323" t="e">
        <f t="shared" si="40"/>
        <v>#VALUE!</v>
      </c>
      <c r="Q323" t="e">
        <f t="shared" si="41"/>
        <v>#VALUE!</v>
      </c>
      <c r="R323" t="e">
        <f t="shared" ref="R323:R386" si="46">IF(P323=Q323,5,6)</f>
        <v>#VALUE!</v>
      </c>
    </row>
    <row r="324" spans="1:18" x14ac:dyDescent="0.25">
      <c r="A324" s="7" t="s">
        <v>10</v>
      </c>
      <c r="B324" s="7" t="s">
        <v>39</v>
      </c>
      <c r="C324" s="30">
        <v>58</v>
      </c>
      <c r="D324" s="60">
        <v>88</v>
      </c>
      <c r="E324" s="61">
        <v>88</v>
      </c>
      <c r="F324" s="59" t="s">
        <v>12</v>
      </c>
      <c r="G324" s="59" t="s">
        <v>12</v>
      </c>
      <c r="H324" s="59" t="s">
        <v>12</v>
      </c>
      <c r="I324" s="59" t="s">
        <v>12</v>
      </c>
      <c r="J324" s="62">
        <v>4</v>
      </c>
      <c r="K324" s="55" t="s">
        <v>114</v>
      </c>
      <c r="L324">
        <f t="shared" si="42"/>
        <v>88</v>
      </c>
      <c r="M324" t="e">
        <f t="shared" si="43"/>
        <v>#DIV/0!</v>
      </c>
      <c r="N324">
        <f t="shared" si="44"/>
        <v>0</v>
      </c>
      <c r="O324" t="e">
        <f t="shared" si="45"/>
        <v>#VALUE!</v>
      </c>
      <c r="P324">
        <f t="shared" si="40"/>
        <v>2</v>
      </c>
      <c r="Q324" t="e">
        <f t="shared" si="41"/>
        <v>#VALUE!</v>
      </c>
      <c r="R324" t="e">
        <f t="shared" si="46"/>
        <v>#VALUE!</v>
      </c>
    </row>
    <row r="325" spans="1:18" x14ac:dyDescent="0.25">
      <c r="A325" s="7" t="s">
        <v>10</v>
      </c>
      <c r="B325" s="7" t="s">
        <v>40</v>
      </c>
      <c r="C325" s="30">
        <v>62</v>
      </c>
      <c r="D325" s="60">
        <v>82</v>
      </c>
      <c r="E325" s="61">
        <v>84</v>
      </c>
      <c r="F325" s="59" t="s">
        <v>12</v>
      </c>
      <c r="G325" s="59" t="s">
        <v>12</v>
      </c>
      <c r="H325" s="59" t="s">
        <v>12</v>
      </c>
      <c r="I325" s="59" t="s">
        <v>12</v>
      </c>
      <c r="J325" s="62">
        <v>4</v>
      </c>
      <c r="K325" s="55" t="s">
        <v>114</v>
      </c>
      <c r="L325">
        <f t="shared" si="42"/>
        <v>83</v>
      </c>
      <c r="M325" t="e">
        <f t="shared" si="43"/>
        <v>#DIV/0!</v>
      </c>
      <c r="N325">
        <f t="shared" si="44"/>
        <v>2</v>
      </c>
      <c r="O325" t="e">
        <f t="shared" si="45"/>
        <v>#VALUE!</v>
      </c>
      <c r="P325">
        <f t="shared" si="40"/>
        <v>2</v>
      </c>
      <c r="Q325" t="e">
        <f t="shared" si="41"/>
        <v>#VALUE!</v>
      </c>
      <c r="R325" t="e">
        <f t="shared" si="46"/>
        <v>#VALUE!</v>
      </c>
    </row>
    <row r="326" spans="1:18" x14ac:dyDescent="0.25">
      <c r="A326" s="7" t="s">
        <v>10</v>
      </c>
      <c r="B326" s="7" t="s">
        <v>41</v>
      </c>
      <c r="C326" s="30">
        <v>52</v>
      </c>
      <c r="D326" s="60">
        <v>72</v>
      </c>
      <c r="E326" s="61">
        <v>72</v>
      </c>
      <c r="F326" s="59" t="s">
        <v>12</v>
      </c>
      <c r="G326" s="59" t="s">
        <v>12</v>
      </c>
      <c r="H326" s="59" t="s">
        <v>12</v>
      </c>
      <c r="I326" s="59" t="s">
        <v>12</v>
      </c>
      <c r="J326" s="62">
        <v>4</v>
      </c>
      <c r="K326" s="55" t="s">
        <v>114</v>
      </c>
      <c r="L326">
        <f t="shared" si="42"/>
        <v>72</v>
      </c>
      <c r="M326" t="e">
        <f t="shared" si="43"/>
        <v>#DIV/0!</v>
      </c>
      <c r="N326">
        <f t="shared" si="44"/>
        <v>0</v>
      </c>
      <c r="O326" t="e">
        <f t="shared" si="45"/>
        <v>#VALUE!</v>
      </c>
      <c r="P326">
        <f t="shared" si="40"/>
        <v>2</v>
      </c>
      <c r="Q326" t="e">
        <f t="shared" si="41"/>
        <v>#VALUE!</v>
      </c>
      <c r="R326" t="e">
        <f t="shared" si="46"/>
        <v>#VALUE!</v>
      </c>
    </row>
    <row r="327" spans="1:18" x14ac:dyDescent="0.25">
      <c r="A327" s="7" t="s">
        <v>10</v>
      </c>
      <c r="B327" s="7" t="s">
        <v>71</v>
      </c>
      <c r="C327" s="30">
        <v>82</v>
      </c>
      <c r="D327" s="60" t="s">
        <v>12</v>
      </c>
      <c r="E327" s="61" t="s">
        <v>12</v>
      </c>
      <c r="F327" s="59" t="s">
        <v>12</v>
      </c>
      <c r="G327" s="59" t="s">
        <v>12</v>
      </c>
      <c r="H327" s="59" t="s">
        <v>12</v>
      </c>
      <c r="I327" s="59" t="s">
        <v>12</v>
      </c>
      <c r="J327" s="62">
        <v>2</v>
      </c>
      <c r="K327" s="55" t="s">
        <v>114</v>
      </c>
      <c r="L327" t="e">
        <f t="shared" si="42"/>
        <v>#DIV/0!</v>
      </c>
      <c r="M327" t="e">
        <f t="shared" si="43"/>
        <v>#DIV/0!</v>
      </c>
      <c r="N327" t="e">
        <f t="shared" si="44"/>
        <v>#VALUE!</v>
      </c>
      <c r="O327" t="e">
        <f t="shared" si="45"/>
        <v>#VALUE!</v>
      </c>
      <c r="P327" t="e">
        <f t="shared" si="40"/>
        <v>#VALUE!</v>
      </c>
      <c r="Q327" t="e">
        <f t="shared" si="41"/>
        <v>#VALUE!</v>
      </c>
      <c r="R327" t="e">
        <f t="shared" si="46"/>
        <v>#VALUE!</v>
      </c>
    </row>
    <row r="328" spans="1:18" x14ac:dyDescent="0.25">
      <c r="A328" s="7" t="s">
        <v>10</v>
      </c>
      <c r="B328" s="7" t="s">
        <v>105</v>
      </c>
      <c r="C328" s="30">
        <v>82</v>
      </c>
      <c r="D328" s="60" t="s">
        <v>12</v>
      </c>
      <c r="E328" s="61" t="s">
        <v>12</v>
      </c>
      <c r="F328" s="59" t="s">
        <v>12</v>
      </c>
      <c r="G328" s="59" t="s">
        <v>12</v>
      </c>
      <c r="H328" s="59" t="s">
        <v>12</v>
      </c>
      <c r="I328" s="59" t="s">
        <v>12</v>
      </c>
      <c r="J328" s="62">
        <v>2</v>
      </c>
      <c r="K328" s="55" t="s">
        <v>114</v>
      </c>
      <c r="L328" t="e">
        <f t="shared" si="42"/>
        <v>#DIV/0!</v>
      </c>
      <c r="M328" t="e">
        <f t="shared" si="43"/>
        <v>#DIV/0!</v>
      </c>
      <c r="N328" t="e">
        <f t="shared" si="44"/>
        <v>#VALUE!</v>
      </c>
      <c r="O328" t="e">
        <f t="shared" si="45"/>
        <v>#VALUE!</v>
      </c>
      <c r="P328" t="e">
        <f t="shared" si="40"/>
        <v>#VALUE!</v>
      </c>
      <c r="Q328" t="e">
        <f t="shared" si="41"/>
        <v>#VALUE!</v>
      </c>
      <c r="R328" t="e">
        <f t="shared" si="46"/>
        <v>#VALUE!</v>
      </c>
    </row>
    <row r="329" spans="1:18" x14ac:dyDescent="0.25">
      <c r="A329" s="7" t="s">
        <v>10</v>
      </c>
      <c r="B329" s="7" t="s">
        <v>98</v>
      </c>
      <c r="C329" s="30">
        <v>68</v>
      </c>
      <c r="D329" s="60" t="s">
        <v>12</v>
      </c>
      <c r="E329" s="61" t="s">
        <v>12</v>
      </c>
      <c r="F329" s="59" t="s">
        <v>12</v>
      </c>
      <c r="G329" s="59" t="s">
        <v>12</v>
      </c>
      <c r="H329" s="59" t="s">
        <v>12</v>
      </c>
      <c r="I329" s="59" t="s">
        <v>12</v>
      </c>
      <c r="J329" s="62">
        <v>2</v>
      </c>
      <c r="K329" s="55" t="s">
        <v>114</v>
      </c>
      <c r="L329" t="e">
        <f t="shared" si="42"/>
        <v>#DIV/0!</v>
      </c>
      <c r="M329" t="e">
        <f t="shared" si="43"/>
        <v>#DIV/0!</v>
      </c>
      <c r="N329" t="e">
        <f t="shared" si="44"/>
        <v>#VALUE!</v>
      </c>
      <c r="O329" t="e">
        <f t="shared" si="45"/>
        <v>#VALUE!</v>
      </c>
      <c r="P329" t="e">
        <f t="shared" si="40"/>
        <v>#VALUE!</v>
      </c>
      <c r="Q329" t="e">
        <f t="shared" si="41"/>
        <v>#VALUE!</v>
      </c>
      <c r="R329" t="e">
        <f t="shared" si="46"/>
        <v>#VALUE!</v>
      </c>
    </row>
    <row r="330" spans="1:18" x14ac:dyDescent="0.25">
      <c r="A330" s="7" t="s">
        <v>47</v>
      </c>
      <c r="B330" s="7" t="s">
        <v>84</v>
      </c>
      <c r="C330" s="30">
        <v>86</v>
      </c>
      <c r="D330" s="60" t="s">
        <v>12</v>
      </c>
      <c r="E330" s="61" t="s">
        <v>12</v>
      </c>
      <c r="F330" s="59" t="s">
        <v>12</v>
      </c>
      <c r="G330" s="59" t="s">
        <v>12</v>
      </c>
      <c r="H330" s="59" t="s">
        <v>12</v>
      </c>
      <c r="I330" s="59" t="s">
        <v>12</v>
      </c>
      <c r="J330" s="62">
        <v>2</v>
      </c>
      <c r="K330" s="55" t="s">
        <v>114</v>
      </c>
      <c r="L330" t="e">
        <f t="shared" si="42"/>
        <v>#DIV/0!</v>
      </c>
      <c r="M330" t="e">
        <f t="shared" si="43"/>
        <v>#DIV/0!</v>
      </c>
      <c r="N330" t="e">
        <f t="shared" si="44"/>
        <v>#VALUE!</v>
      </c>
      <c r="O330" t="e">
        <f t="shared" si="45"/>
        <v>#VALUE!</v>
      </c>
      <c r="P330" t="e">
        <f>IF(N330&gt;5.43,1,2)</f>
        <v>#VALUE!</v>
      </c>
      <c r="Q330" t="e">
        <f t="shared" si="41"/>
        <v>#VALUE!</v>
      </c>
      <c r="R330" t="e">
        <f t="shared" si="46"/>
        <v>#VALUE!</v>
      </c>
    </row>
    <row r="331" spans="1:18" x14ac:dyDescent="0.25">
      <c r="A331" s="7" t="s">
        <v>47</v>
      </c>
      <c r="B331" s="7" t="s">
        <v>92</v>
      </c>
      <c r="C331" s="30">
        <v>36</v>
      </c>
      <c r="D331" s="60">
        <v>58</v>
      </c>
      <c r="E331" s="61">
        <v>60</v>
      </c>
      <c r="F331" s="59" t="s">
        <v>12</v>
      </c>
      <c r="G331" s="59" t="s">
        <v>12</v>
      </c>
      <c r="H331" s="59" t="s">
        <v>12</v>
      </c>
      <c r="I331" s="59" t="s">
        <v>12</v>
      </c>
      <c r="J331" s="62">
        <v>8</v>
      </c>
      <c r="K331" s="55" t="s">
        <v>114</v>
      </c>
      <c r="L331">
        <f t="shared" si="42"/>
        <v>59</v>
      </c>
      <c r="M331" t="e">
        <f t="shared" si="43"/>
        <v>#DIV/0!</v>
      </c>
      <c r="N331">
        <f t="shared" si="44"/>
        <v>2</v>
      </c>
      <c r="O331" t="e">
        <f t="shared" si="45"/>
        <v>#VALUE!</v>
      </c>
      <c r="P331">
        <f t="shared" ref="P331:P355" si="47">IF(N331&gt;5.43,1,2)</f>
        <v>2</v>
      </c>
      <c r="Q331" t="e">
        <f t="shared" si="41"/>
        <v>#VALUE!</v>
      </c>
      <c r="R331" t="e">
        <f t="shared" si="46"/>
        <v>#VALUE!</v>
      </c>
    </row>
    <row r="332" spans="1:18" x14ac:dyDescent="0.25">
      <c r="A332" s="7" t="s">
        <v>47</v>
      </c>
      <c r="B332" s="7" t="s">
        <v>18</v>
      </c>
      <c r="C332" s="30" t="s">
        <v>12</v>
      </c>
      <c r="D332" s="60" t="s">
        <v>12</v>
      </c>
      <c r="E332" s="61" t="s">
        <v>12</v>
      </c>
      <c r="F332" s="59" t="s">
        <v>12</v>
      </c>
      <c r="G332" s="59" t="s">
        <v>12</v>
      </c>
      <c r="H332" s="59" t="s">
        <v>12</v>
      </c>
      <c r="I332" s="59" t="s">
        <v>12</v>
      </c>
      <c r="J332" s="62">
        <v>1</v>
      </c>
      <c r="K332" s="55" t="s">
        <v>114</v>
      </c>
      <c r="L332" t="e">
        <f t="shared" si="42"/>
        <v>#DIV/0!</v>
      </c>
      <c r="M332" t="e">
        <f t="shared" si="43"/>
        <v>#DIV/0!</v>
      </c>
      <c r="N332" t="e">
        <f t="shared" si="44"/>
        <v>#VALUE!</v>
      </c>
      <c r="O332" t="e">
        <f t="shared" si="45"/>
        <v>#VALUE!</v>
      </c>
      <c r="P332" t="e">
        <f t="shared" si="47"/>
        <v>#VALUE!</v>
      </c>
      <c r="Q332" t="e">
        <f t="shared" si="41"/>
        <v>#VALUE!</v>
      </c>
      <c r="R332" t="e">
        <f t="shared" si="46"/>
        <v>#VALUE!</v>
      </c>
    </row>
    <row r="333" spans="1:18" x14ac:dyDescent="0.25">
      <c r="A333" s="7" t="s">
        <v>47</v>
      </c>
      <c r="B333" s="7" t="s">
        <v>48</v>
      </c>
      <c r="C333" s="30">
        <v>50</v>
      </c>
      <c r="D333" s="60">
        <v>74</v>
      </c>
      <c r="E333" s="61">
        <v>78</v>
      </c>
      <c r="F333" s="59" t="s">
        <v>12</v>
      </c>
      <c r="G333" s="59" t="s">
        <v>12</v>
      </c>
      <c r="H333" s="59" t="s">
        <v>12</v>
      </c>
      <c r="I333" s="59" t="s">
        <v>12</v>
      </c>
      <c r="J333" s="62">
        <v>4</v>
      </c>
      <c r="K333" s="55" t="s">
        <v>114</v>
      </c>
      <c r="L333">
        <f t="shared" si="42"/>
        <v>76</v>
      </c>
      <c r="M333" t="e">
        <f t="shared" si="43"/>
        <v>#DIV/0!</v>
      </c>
      <c r="N333">
        <f t="shared" si="44"/>
        <v>4</v>
      </c>
      <c r="O333" t="e">
        <f t="shared" si="45"/>
        <v>#VALUE!</v>
      </c>
      <c r="P333">
        <f t="shared" si="47"/>
        <v>2</v>
      </c>
      <c r="Q333" t="e">
        <f t="shared" si="41"/>
        <v>#VALUE!</v>
      </c>
      <c r="R333" t="e">
        <f t="shared" si="46"/>
        <v>#VALUE!</v>
      </c>
    </row>
    <row r="334" spans="1:18" x14ac:dyDescent="0.25">
      <c r="A334" s="7" t="s">
        <v>47</v>
      </c>
      <c r="B334" s="7" t="s">
        <v>19</v>
      </c>
      <c r="C334" s="30">
        <v>96</v>
      </c>
      <c r="D334" s="60" t="s">
        <v>12</v>
      </c>
      <c r="E334" s="61" t="s">
        <v>12</v>
      </c>
      <c r="F334" s="59" t="s">
        <v>12</v>
      </c>
      <c r="G334" s="59" t="s">
        <v>12</v>
      </c>
      <c r="H334" s="59" t="s">
        <v>12</v>
      </c>
      <c r="I334" s="59" t="s">
        <v>12</v>
      </c>
      <c r="J334" s="62">
        <v>2</v>
      </c>
      <c r="K334" s="55" t="s">
        <v>114</v>
      </c>
      <c r="L334" t="e">
        <f t="shared" si="42"/>
        <v>#DIV/0!</v>
      </c>
      <c r="M334" t="e">
        <f t="shared" si="43"/>
        <v>#DIV/0!</v>
      </c>
      <c r="N334" t="e">
        <f t="shared" si="44"/>
        <v>#VALUE!</v>
      </c>
      <c r="O334" t="e">
        <f t="shared" si="45"/>
        <v>#VALUE!</v>
      </c>
      <c r="P334" t="e">
        <f t="shared" si="47"/>
        <v>#VALUE!</v>
      </c>
      <c r="Q334" t="e">
        <f t="shared" si="41"/>
        <v>#VALUE!</v>
      </c>
      <c r="R334" t="e">
        <f t="shared" si="46"/>
        <v>#VALUE!</v>
      </c>
    </row>
    <row r="335" spans="1:18" x14ac:dyDescent="0.25">
      <c r="A335" s="7" t="s">
        <v>47</v>
      </c>
      <c r="B335" s="7" t="s">
        <v>51</v>
      </c>
      <c r="C335" s="30">
        <v>64</v>
      </c>
      <c r="D335" s="60">
        <v>80</v>
      </c>
      <c r="E335" s="61">
        <v>82</v>
      </c>
      <c r="F335" s="59" t="s">
        <v>12</v>
      </c>
      <c r="G335" s="59" t="s">
        <v>12</v>
      </c>
      <c r="H335" s="59" t="s">
        <v>12</v>
      </c>
      <c r="I335" s="59" t="s">
        <v>12</v>
      </c>
      <c r="J335" s="62">
        <v>4</v>
      </c>
      <c r="K335" s="55" t="s">
        <v>114</v>
      </c>
      <c r="L335">
        <f t="shared" si="42"/>
        <v>81</v>
      </c>
      <c r="M335" t="e">
        <f t="shared" si="43"/>
        <v>#DIV/0!</v>
      </c>
      <c r="N335">
        <f t="shared" si="44"/>
        <v>2</v>
      </c>
      <c r="O335" t="e">
        <f t="shared" si="45"/>
        <v>#VALUE!</v>
      </c>
      <c r="P335">
        <f t="shared" si="47"/>
        <v>2</v>
      </c>
      <c r="Q335" t="e">
        <f t="shared" si="41"/>
        <v>#VALUE!</v>
      </c>
      <c r="R335" t="e">
        <f t="shared" si="46"/>
        <v>#VALUE!</v>
      </c>
    </row>
    <row r="336" spans="1:18" x14ac:dyDescent="0.25">
      <c r="A336" s="7" t="s">
        <v>47</v>
      </c>
      <c r="B336" s="7" t="s">
        <v>20</v>
      </c>
      <c r="C336" s="30">
        <v>62</v>
      </c>
      <c r="D336" s="60">
        <v>82</v>
      </c>
      <c r="E336" s="61">
        <v>82</v>
      </c>
      <c r="F336" s="59" t="s">
        <v>12</v>
      </c>
      <c r="G336" s="59" t="s">
        <v>12</v>
      </c>
      <c r="H336" s="59" t="s">
        <v>12</v>
      </c>
      <c r="I336" s="59" t="s">
        <v>12</v>
      </c>
      <c r="J336" s="62">
        <v>4</v>
      </c>
      <c r="K336" s="55" t="s">
        <v>114</v>
      </c>
      <c r="L336">
        <f t="shared" si="42"/>
        <v>82</v>
      </c>
      <c r="M336" t="e">
        <f t="shared" si="43"/>
        <v>#DIV/0!</v>
      </c>
      <c r="N336">
        <f t="shared" si="44"/>
        <v>0</v>
      </c>
      <c r="O336" t="e">
        <f t="shared" si="45"/>
        <v>#VALUE!</v>
      </c>
      <c r="P336">
        <f t="shared" si="47"/>
        <v>2</v>
      </c>
      <c r="Q336" t="e">
        <f t="shared" si="41"/>
        <v>#VALUE!</v>
      </c>
      <c r="R336" t="e">
        <f t="shared" si="46"/>
        <v>#VALUE!</v>
      </c>
    </row>
    <row r="337" spans="1:18" x14ac:dyDescent="0.25">
      <c r="A337" s="7" t="s">
        <v>47</v>
      </c>
      <c r="B337" s="7" t="s">
        <v>21</v>
      </c>
      <c r="C337" s="30">
        <v>74</v>
      </c>
      <c r="D337" s="60">
        <v>90</v>
      </c>
      <c r="E337" s="61">
        <v>94</v>
      </c>
      <c r="F337" s="59" t="s">
        <v>12</v>
      </c>
      <c r="G337" s="59" t="s">
        <v>12</v>
      </c>
      <c r="H337" s="59" t="s">
        <v>12</v>
      </c>
      <c r="I337" s="59" t="s">
        <v>12</v>
      </c>
      <c r="J337" s="62">
        <v>4</v>
      </c>
      <c r="K337" s="55" t="s">
        <v>114</v>
      </c>
      <c r="L337">
        <f t="shared" si="42"/>
        <v>92</v>
      </c>
      <c r="M337" t="e">
        <f t="shared" si="43"/>
        <v>#DIV/0!</v>
      </c>
      <c r="N337">
        <f t="shared" si="44"/>
        <v>4</v>
      </c>
      <c r="O337" t="e">
        <f t="shared" si="45"/>
        <v>#VALUE!</v>
      </c>
      <c r="P337">
        <f t="shared" si="47"/>
        <v>2</v>
      </c>
      <c r="Q337" t="e">
        <f t="shared" si="41"/>
        <v>#VALUE!</v>
      </c>
      <c r="R337" t="e">
        <f t="shared" si="46"/>
        <v>#VALUE!</v>
      </c>
    </row>
    <row r="338" spans="1:18" x14ac:dyDescent="0.25">
      <c r="A338" s="7" t="s">
        <v>47</v>
      </c>
      <c r="B338" s="7" t="s">
        <v>52</v>
      </c>
      <c r="C338" s="30">
        <v>68</v>
      </c>
      <c r="D338" s="60">
        <v>90</v>
      </c>
      <c r="E338" s="61">
        <v>90</v>
      </c>
      <c r="F338" s="59" t="s">
        <v>12</v>
      </c>
      <c r="G338" s="59" t="s">
        <v>12</v>
      </c>
      <c r="H338" s="59" t="s">
        <v>12</v>
      </c>
      <c r="I338" s="59" t="s">
        <v>12</v>
      </c>
      <c r="J338" s="62">
        <v>4</v>
      </c>
      <c r="K338" s="55" t="s">
        <v>114</v>
      </c>
      <c r="L338">
        <f t="shared" si="42"/>
        <v>90</v>
      </c>
      <c r="M338" t="e">
        <f t="shared" si="43"/>
        <v>#DIV/0!</v>
      </c>
      <c r="N338">
        <f t="shared" si="44"/>
        <v>0</v>
      </c>
      <c r="O338" t="e">
        <f t="shared" si="45"/>
        <v>#VALUE!</v>
      </c>
      <c r="P338">
        <f t="shared" si="47"/>
        <v>2</v>
      </c>
      <c r="Q338" t="e">
        <f t="shared" si="41"/>
        <v>#VALUE!</v>
      </c>
      <c r="R338" t="e">
        <f t="shared" si="46"/>
        <v>#VALUE!</v>
      </c>
    </row>
    <row r="339" spans="1:18" x14ac:dyDescent="0.25">
      <c r="A339" s="7" t="s">
        <v>47</v>
      </c>
      <c r="B339" s="7" t="s">
        <v>22</v>
      </c>
      <c r="C339" s="30">
        <v>56</v>
      </c>
      <c r="D339" s="60">
        <v>90</v>
      </c>
      <c r="E339" s="61">
        <v>90</v>
      </c>
      <c r="F339" s="59" t="s">
        <v>12</v>
      </c>
      <c r="G339" s="59" t="s">
        <v>12</v>
      </c>
      <c r="H339" s="59" t="s">
        <v>12</v>
      </c>
      <c r="I339" s="59" t="s">
        <v>12</v>
      </c>
      <c r="J339" s="62">
        <v>4</v>
      </c>
      <c r="K339" s="55" t="s">
        <v>114</v>
      </c>
      <c r="L339">
        <f t="shared" si="42"/>
        <v>90</v>
      </c>
      <c r="M339" t="e">
        <f t="shared" si="43"/>
        <v>#DIV/0!</v>
      </c>
      <c r="N339">
        <f t="shared" si="44"/>
        <v>0</v>
      </c>
      <c r="O339" t="e">
        <f t="shared" si="45"/>
        <v>#VALUE!</v>
      </c>
      <c r="P339">
        <f t="shared" si="47"/>
        <v>2</v>
      </c>
      <c r="Q339" t="e">
        <f t="shared" si="41"/>
        <v>#VALUE!</v>
      </c>
      <c r="R339" t="e">
        <f t="shared" si="46"/>
        <v>#VALUE!</v>
      </c>
    </row>
    <row r="340" spans="1:18" x14ac:dyDescent="0.25">
      <c r="A340" s="7" t="s">
        <v>47</v>
      </c>
      <c r="B340" s="7" t="s">
        <v>54</v>
      </c>
      <c r="C340" s="30">
        <v>54</v>
      </c>
      <c r="D340" s="60">
        <v>76</v>
      </c>
      <c r="E340" s="61">
        <v>78</v>
      </c>
      <c r="F340" s="63">
        <v>94</v>
      </c>
      <c r="G340" s="63">
        <v>94</v>
      </c>
      <c r="H340" s="63" t="s">
        <v>12</v>
      </c>
      <c r="I340" s="63" t="s">
        <v>12</v>
      </c>
      <c r="J340" s="62">
        <v>6</v>
      </c>
      <c r="K340" s="55" t="s">
        <v>114</v>
      </c>
      <c r="L340">
        <f t="shared" si="42"/>
        <v>77</v>
      </c>
      <c r="M340">
        <f t="shared" si="43"/>
        <v>94</v>
      </c>
      <c r="N340">
        <f t="shared" si="44"/>
        <v>2</v>
      </c>
      <c r="O340" t="e">
        <f t="shared" si="45"/>
        <v>#VALUE!</v>
      </c>
      <c r="P340">
        <f t="shared" si="47"/>
        <v>2</v>
      </c>
      <c r="Q340" t="e">
        <f t="shared" si="41"/>
        <v>#VALUE!</v>
      </c>
      <c r="R340" t="e">
        <f t="shared" si="46"/>
        <v>#VALUE!</v>
      </c>
    </row>
    <row r="341" spans="1:18" x14ac:dyDescent="0.25">
      <c r="A341" s="7" t="s">
        <v>47</v>
      </c>
      <c r="B341" s="7" t="s">
        <v>86</v>
      </c>
      <c r="C341" s="30">
        <v>46</v>
      </c>
      <c r="D341" s="60">
        <v>80</v>
      </c>
      <c r="E341" s="61">
        <v>80</v>
      </c>
      <c r="F341" s="59" t="s">
        <v>12</v>
      </c>
      <c r="G341" s="59" t="s">
        <v>12</v>
      </c>
      <c r="H341" s="59" t="s">
        <v>12</v>
      </c>
      <c r="I341" s="59" t="s">
        <v>12</v>
      </c>
      <c r="J341" s="62">
        <v>4</v>
      </c>
      <c r="K341" s="55" t="s">
        <v>114</v>
      </c>
      <c r="L341">
        <f t="shared" si="42"/>
        <v>80</v>
      </c>
      <c r="M341" t="e">
        <f t="shared" si="43"/>
        <v>#DIV/0!</v>
      </c>
      <c r="N341">
        <f t="shared" si="44"/>
        <v>0</v>
      </c>
      <c r="O341" t="e">
        <f t="shared" si="45"/>
        <v>#VALUE!</v>
      </c>
      <c r="P341">
        <f t="shared" si="47"/>
        <v>2</v>
      </c>
      <c r="Q341" t="e">
        <f t="shared" si="41"/>
        <v>#VALUE!</v>
      </c>
      <c r="R341" t="e">
        <f t="shared" si="46"/>
        <v>#VALUE!</v>
      </c>
    </row>
    <row r="342" spans="1:18" x14ac:dyDescent="0.25">
      <c r="A342" s="7" t="s">
        <v>47</v>
      </c>
      <c r="B342" s="7" t="s">
        <v>25</v>
      </c>
      <c r="C342" s="30">
        <v>84</v>
      </c>
      <c r="D342" s="60" t="s">
        <v>12</v>
      </c>
      <c r="E342" s="61" t="s">
        <v>12</v>
      </c>
      <c r="F342" s="59" t="s">
        <v>12</v>
      </c>
      <c r="G342" s="59" t="s">
        <v>12</v>
      </c>
      <c r="H342" s="59" t="s">
        <v>12</v>
      </c>
      <c r="I342" s="59" t="s">
        <v>12</v>
      </c>
      <c r="J342" s="62">
        <v>2</v>
      </c>
      <c r="K342" s="55" t="s">
        <v>114</v>
      </c>
      <c r="L342" t="e">
        <f t="shared" si="42"/>
        <v>#DIV/0!</v>
      </c>
      <c r="M342" t="e">
        <f t="shared" si="43"/>
        <v>#DIV/0!</v>
      </c>
      <c r="N342" t="e">
        <f t="shared" si="44"/>
        <v>#VALUE!</v>
      </c>
      <c r="O342" t="e">
        <f t="shared" si="45"/>
        <v>#VALUE!</v>
      </c>
      <c r="P342" t="e">
        <f t="shared" si="47"/>
        <v>#VALUE!</v>
      </c>
      <c r="Q342" t="e">
        <f t="shared" si="41"/>
        <v>#VALUE!</v>
      </c>
      <c r="R342" t="e">
        <f t="shared" si="46"/>
        <v>#VALUE!</v>
      </c>
    </row>
    <row r="343" spans="1:18" x14ac:dyDescent="0.25">
      <c r="A343" s="7" t="s">
        <v>47</v>
      </c>
      <c r="B343" s="7" t="s">
        <v>57</v>
      </c>
      <c r="C343" s="30">
        <v>70</v>
      </c>
      <c r="D343" s="60">
        <v>88</v>
      </c>
      <c r="E343" s="61">
        <v>88</v>
      </c>
      <c r="F343" s="59" t="s">
        <v>12</v>
      </c>
      <c r="G343" s="59" t="s">
        <v>12</v>
      </c>
      <c r="H343" s="59" t="s">
        <v>12</v>
      </c>
      <c r="I343" s="59" t="s">
        <v>12</v>
      </c>
      <c r="J343" s="62">
        <v>4</v>
      </c>
      <c r="K343" s="55" t="s">
        <v>114</v>
      </c>
      <c r="L343">
        <f t="shared" si="42"/>
        <v>88</v>
      </c>
      <c r="M343" t="e">
        <f t="shared" si="43"/>
        <v>#DIV/0!</v>
      </c>
      <c r="N343">
        <f t="shared" si="44"/>
        <v>0</v>
      </c>
      <c r="O343" t="e">
        <f t="shared" si="45"/>
        <v>#VALUE!</v>
      </c>
      <c r="P343">
        <f t="shared" si="47"/>
        <v>2</v>
      </c>
      <c r="Q343" t="e">
        <f t="shared" si="41"/>
        <v>#VALUE!</v>
      </c>
      <c r="R343" t="e">
        <f t="shared" si="46"/>
        <v>#VALUE!</v>
      </c>
    </row>
    <row r="344" spans="1:18" x14ac:dyDescent="0.25">
      <c r="A344" s="7" t="s">
        <v>47</v>
      </c>
      <c r="B344" s="7" t="s">
        <v>28</v>
      </c>
      <c r="C344" s="30">
        <v>64</v>
      </c>
      <c r="D344" s="60">
        <v>92</v>
      </c>
      <c r="E344" s="61">
        <v>92</v>
      </c>
      <c r="F344" s="59" t="s">
        <v>12</v>
      </c>
      <c r="G344" s="59" t="s">
        <v>12</v>
      </c>
      <c r="H344" s="59" t="s">
        <v>12</v>
      </c>
      <c r="I344" s="59" t="s">
        <v>12</v>
      </c>
      <c r="J344" s="62">
        <v>4</v>
      </c>
      <c r="K344" s="55" t="s">
        <v>114</v>
      </c>
      <c r="L344">
        <f t="shared" si="42"/>
        <v>92</v>
      </c>
      <c r="M344" t="e">
        <f t="shared" si="43"/>
        <v>#DIV/0!</v>
      </c>
      <c r="N344">
        <f t="shared" si="44"/>
        <v>0</v>
      </c>
      <c r="O344" t="e">
        <f t="shared" si="45"/>
        <v>#VALUE!</v>
      </c>
      <c r="P344">
        <f t="shared" si="47"/>
        <v>2</v>
      </c>
      <c r="Q344" t="e">
        <f t="shared" si="41"/>
        <v>#VALUE!</v>
      </c>
      <c r="R344" t="e">
        <f t="shared" si="46"/>
        <v>#VALUE!</v>
      </c>
    </row>
    <row r="345" spans="1:18" x14ac:dyDescent="0.25">
      <c r="A345" s="7" t="s">
        <v>47</v>
      </c>
      <c r="B345" s="7" t="s">
        <v>87</v>
      </c>
      <c r="C345" s="30">
        <v>46</v>
      </c>
      <c r="D345" s="60">
        <v>68</v>
      </c>
      <c r="E345" s="61">
        <v>68</v>
      </c>
      <c r="F345" s="63">
        <v>90</v>
      </c>
      <c r="G345" s="63">
        <v>90</v>
      </c>
      <c r="H345" s="63">
        <v>90</v>
      </c>
      <c r="I345" s="63">
        <v>90</v>
      </c>
      <c r="J345" s="62">
        <v>8</v>
      </c>
      <c r="K345" s="55" t="s">
        <v>114</v>
      </c>
      <c r="L345">
        <f t="shared" si="42"/>
        <v>68</v>
      </c>
      <c r="M345">
        <f t="shared" si="43"/>
        <v>90</v>
      </c>
      <c r="N345">
        <f t="shared" si="44"/>
        <v>0</v>
      </c>
      <c r="O345">
        <f t="shared" si="45"/>
        <v>0</v>
      </c>
      <c r="P345">
        <f t="shared" si="47"/>
        <v>2</v>
      </c>
      <c r="Q345" t="e">
        <f t="shared" si="41"/>
        <v>#VALUE!</v>
      </c>
      <c r="R345" t="e">
        <f t="shared" si="46"/>
        <v>#VALUE!</v>
      </c>
    </row>
    <row r="346" spans="1:18" x14ac:dyDescent="0.25">
      <c r="A346" s="7" t="s">
        <v>47</v>
      </c>
      <c r="B346" s="7" t="s">
        <v>35</v>
      </c>
      <c r="C346" s="30">
        <v>90</v>
      </c>
      <c r="D346" s="60" t="s">
        <v>12</v>
      </c>
      <c r="E346" s="61" t="s">
        <v>12</v>
      </c>
      <c r="F346" s="59" t="s">
        <v>12</v>
      </c>
      <c r="G346" s="59" t="s">
        <v>12</v>
      </c>
      <c r="H346" s="59" t="s">
        <v>12</v>
      </c>
      <c r="I346" s="59" t="s">
        <v>12</v>
      </c>
      <c r="J346" s="62">
        <v>2</v>
      </c>
      <c r="K346" s="55" t="s">
        <v>114</v>
      </c>
      <c r="L346" t="e">
        <f t="shared" si="42"/>
        <v>#DIV/0!</v>
      </c>
      <c r="M346" t="e">
        <f t="shared" si="43"/>
        <v>#DIV/0!</v>
      </c>
      <c r="N346" t="e">
        <f t="shared" si="44"/>
        <v>#VALUE!</v>
      </c>
      <c r="O346" t="e">
        <f t="shared" si="45"/>
        <v>#VALUE!</v>
      </c>
      <c r="P346" t="e">
        <f t="shared" si="47"/>
        <v>#VALUE!</v>
      </c>
      <c r="Q346">
        <f t="shared" si="41"/>
        <v>2</v>
      </c>
      <c r="R346" t="e">
        <f t="shared" si="46"/>
        <v>#VALUE!</v>
      </c>
    </row>
    <row r="347" spans="1:18" x14ac:dyDescent="0.25">
      <c r="A347" s="7" t="s">
        <v>47</v>
      </c>
      <c r="B347" s="7" t="s">
        <v>61</v>
      </c>
      <c r="C347" s="30">
        <v>64</v>
      </c>
      <c r="D347" s="60" t="s">
        <v>12</v>
      </c>
      <c r="E347" s="61" t="s">
        <v>12</v>
      </c>
      <c r="F347" s="59" t="s">
        <v>12</v>
      </c>
      <c r="G347" s="59" t="s">
        <v>12</v>
      </c>
      <c r="H347" s="59" t="s">
        <v>12</v>
      </c>
      <c r="I347" s="59" t="s">
        <v>12</v>
      </c>
      <c r="J347" s="62">
        <v>2</v>
      </c>
      <c r="K347" s="55" t="s">
        <v>114</v>
      </c>
      <c r="L347" t="e">
        <f t="shared" si="42"/>
        <v>#DIV/0!</v>
      </c>
      <c r="M347" t="e">
        <f t="shared" si="43"/>
        <v>#DIV/0!</v>
      </c>
      <c r="N347" t="e">
        <f t="shared" si="44"/>
        <v>#VALUE!</v>
      </c>
      <c r="O347" t="e">
        <f t="shared" si="45"/>
        <v>#VALUE!</v>
      </c>
      <c r="P347" t="e">
        <f t="shared" si="47"/>
        <v>#VALUE!</v>
      </c>
      <c r="Q347" t="e">
        <f t="shared" si="41"/>
        <v>#VALUE!</v>
      </c>
      <c r="R347" t="e">
        <f t="shared" si="46"/>
        <v>#VALUE!</v>
      </c>
    </row>
    <row r="348" spans="1:18" x14ac:dyDescent="0.25">
      <c r="A348" s="7" t="s">
        <v>47</v>
      </c>
      <c r="B348" s="7" t="s">
        <v>89</v>
      </c>
      <c r="C348" s="30">
        <v>74</v>
      </c>
      <c r="D348" s="60">
        <v>94</v>
      </c>
      <c r="E348" s="61">
        <v>94</v>
      </c>
      <c r="F348" s="59" t="s">
        <v>12</v>
      </c>
      <c r="G348" s="59" t="s">
        <v>12</v>
      </c>
      <c r="H348" s="59" t="s">
        <v>12</v>
      </c>
      <c r="I348" s="59" t="s">
        <v>12</v>
      </c>
      <c r="J348" s="62">
        <v>4</v>
      </c>
      <c r="K348" s="55" t="s">
        <v>114</v>
      </c>
      <c r="L348">
        <f t="shared" si="42"/>
        <v>94</v>
      </c>
      <c r="M348" t="e">
        <f t="shared" si="43"/>
        <v>#DIV/0!</v>
      </c>
      <c r="N348">
        <f t="shared" si="44"/>
        <v>0</v>
      </c>
      <c r="O348" t="e">
        <f t="shared" si="45"/>
        <v>#VALUE!</v>
      </c>
      <c r="P348">
        <f t="shared" si="47"/>
        <v>2</v>
      </c>
      <c r="Q348" t="e">
        <f t="shared" si="41"/>
        <v>#VALUE!</v>
      </c>
      <c r="R348" t="e">
        <f t="shared" si="46"/>
        <v>#VALUE!</v>
      </c>
    </row>
    <row r="349" spans="1:18" x14ac:dyDescent="0.25">
      <c r="A349" s="7" t="s">
        <v>47</v>
      </c>
      <c r="B349" s="7" t="s">
        <v>37</v>
      </c>
      <c r="C349" s="30">
        <v>86</v>
      </c>
      <c r="D349" s="60" t="s">
        <v>12</v>
      </c>
      <c r="E349" s="61" t="s">
        <v>12</v>
      </c>
      <c r="F349" s="59" t="s">
        <v>12</v>
      </c>
      <c r="G349" s="59" t="s">
        <v>12</v>
      </c>
      <c r="H349" s="59" t="s">
        <v>12</v>
      </c>
      <c r="I349" s="59" t="s">
        <v>12</v>
      </c>
      <c r="J349" s="62">
        <v>2</v>
      </c>
      <c r="K349" s="55" t="s">
        <v>114</v>
      </c>
      <c r="L349" t="e">
        <f t="shared" si="42"/>
        <v>#DIV/0!</v>
      </c>
      <c r="M349" t="e">
        <f t="shared" si="43"/>
        <v>#DIV/0!</v>
      </c>
      <c r="N349" t="e">
        <f t="shared" si="44"/>
        <v>#VALUE!</v>
      </c>
      <c r="O349" t="e">
        <f t="shared" si="45"/>
        <v>#VALUE!</v>
      </c>
      <c r="P349" t="e">
        <f t="shared" si="47"/>
        <v>#VALUE!</v>
      </c>
      <c r="Q349" t="e">
        <f t="shared" si="41"/>
        <v>#VALUE!</v>
      </c>
      <c r="R349" t="e">
        <f t="shared" si="46"/>
        <v>#VALUE!</v>
      </c>
    </row>
    <row r="350" spans="1:18" x14ac:dyDescent="0.25">
      <c r="A350" s="7" t="s">
        <v>47</v>
      </c>
      <c r="B350" s="7" t="s">
        <v>39</v>
      </c>
      <c r="C350" s="30">
        <v>90</v>
      </c>
      <c r="D350" s="60" t="s">
        <v>12</v>
      </c>
      <c r="E350" s="61" t="s">
        <v>12</v>
      </c>
      <c r="F350" s="59" t="s">
        <v>12</v>
      </c>
      <c r="G350" s="59" t="s">
        <v>12</v>
      </c>
      <c r="H350" s="59" t="s">
        <v>12</v>
      </c>
      <c r="I350" s="59" t="s">
        <v>12</v>
      </c>
      <c r="J350" s="62">
        <v>2</v>
      </c>
      <c r="K350" s="55" t="s">
        <v>114</v>
      </c>
      <c r="L350" t="e">
        <f t="shared" si="42"/>
        <v>#DIV/0!</v>
      </c>
      <c r="M350" t="e">
        <f t="shared" si="43"/>
        <v>#DIV/0!</v>
      </c>
      <c r="N350" t="e">
        <f t="shared" si="44"/>
        <v>#VALUE!</v>
      </c>
      <c r="O350" t="e">
        <f t="shared" si="45"/>
        <v>#VALUE!</v>
      </c>
      <c r="P350" t="e">
        <f t="shared" si="47"/>
        <v>#VALUE!</v>
      </c>
      <c r="Q350" t="e">
        <f t="shared" si="41"/>
        <v>#VALUE!</v>
      </c>
      <c r="R350" t="e">
        <f t="shared" si="46"/>
        <v>#VALUE!</v>
      </c>
    </row>
    <row r="351" spans="1:18" x14ac:dyDescent="0.25">
      <c r="A351" s="7" t="s">
        <v>47</v>
      </c>
      <c r="B351" s="7" t="s">
        <v>68</v>
      </c>
      <c r="C351" s="30">
        <v>64</v>
      </c>
      <c r="D351" s="60">
        <v>92</v>
      </c>
      <c r="E351" s="61">
        <v>94</v>
      </c>
      <c r="F351" s="59" t="s">
        <v>12</v>
      </c>
      <c r="G351" s="59" t="s">
        <v>12</v>
      </c>
      <c r="H351" s="59" t="s">
        <v>12</v>
      </c>
      <c r="I351" s="59" t="s">
        <v>12</v>
      </c>
      <c r="J351" s="62">
        <v>4</v>
      </c>
      <c r="K351" s="55" t="s">
        <v>114</v>
      </c>
      <c r="L351">
        <f t="shared" si="42"/>
        <v>93</v>
      </c>
      <c r="M351" t="e">
        <f t="shared" si="43"/>
        <v>#DIV/0!</v>
      </c>
      <c r="N351">
        <f t="shared" si="44"/>
        <v>2</v>
      </c>
      <c r="O351" t="e">
        <f t="shared" si="45"/>
        <v>#VALUE!</v>
      </c>
      <c r="P351">
        <f t="shared" si="47"/>
        <v>2</v>
      </c>
      <c r="Q351" t="e">
        <f t="shared" si="41"/>
        <v>#VALUE!</v>
      </c>
      <c r="R351" t="e">
        <f t="shared" si="46"/>
        <v>#VALUE!</v>
      </c>
    </row>
    <row r="352" spans="1:18" x14ac:dyDescent="0.25">
      <c r="A352" s="7" t="s">
        <v>47</v>
      </c>
      <c r="B352" s="7" t="s">
        <v>42</v>
      </c>
      <c r="C352" s="30">
        <v>96</v>
      </c>
      <c r="D352" s="60" t="s">
        <v>12</v>
      </c>
      <c r="E352" s="61" t="s">
        <v>12</v>
      </c>
      <c r="F352" s="59" t="s">
        <v>12</v>
      </c>
      <c r="G352" s="59" t="s">
        <v>12</v>
      </c>
      <c r="H352" s="59" t="s">
        <v>12</v>
      </c>
      <c r="I352" s="59" t="s">
        <v>12</v>
      </c>
      <c r="J352" s="62">
        <v>2</v>
      </c>
      <c r="K352" s="55" t="s">
        <v>114</v>
      </c>
      <c r="L352" t="e">
        <f t="shared" si="42"/>
        <v>#DIV/0!</v>
      </c>
      <c r="M352" t="e">
        <f t="shared" si="43"/>
        <v>#DIV/0!</v>
      </c>
      <c r="N352" t="e">
        <f t="shared" si="44"/>
        <v>#VALUE!</v>
      </c>
      <c r="O352" t="e">
        <f t="shared" si="45"/>
        <v>#VALUE!</v>
      </c>
      <c r="P352" t="e">
        <f t="shared" si="47"/>
        <v>#VALUE!</v>
      </c>
      <c r="Q352" t="e">
        <f t="shared" si="41"/>
        <v>#VALUE!</v>
      </c>
      <c r="R352" t="e">
        <f t="shared" si="46"/>
        <v>#VALUE!</v>
      </c>
    </row>
    <row r="353" spans="1:18" x14ac:dyDescent="0.25">
      <c r="A353" s="7" t="s">
        <v>47</v>
      </c>
      <c r="B353" s="7" t="s">
        <v>43</v>
      </c>
      <c r="C353" s="30">
        <v>70</v>
      </c>
      <c r="D353" s="60" t="s">
        <v>12</v>
      </c>
      <c r="E353" s="61" t="s">
        <v>12</v>
      </c>
      <c r="F353" s="59" t="s">
        <v>12</v>
      </c>
      <c r="G353" s="59" t="s">
        <v>12</v>
      </c>
      <c r="H353" s="59" t="s">
        <v>12</v>
      </c>
      <c r="I353" s="59" t="s">
        <v>12</v>
      </c>
      <c r="J353" s="62">
        <v>2</v>
      </c>
      <c r="K353" s="55" t="s">
        <v>114</v>
      </c>
      <c r="L353" t="e">
        <f t="shared" si="42"/>
        <v>#DIV/0!</v>
      </c>
      <c r="M353" t="e">
        <f t="shared" si="43"/>
        <v>#DIV/0!</v>
      </c>
      <c r="N353" t="e">
        <f t="shared" si="44"/>
        <v>#VALUE!</v>
      </c>
      <c r="O353" t="e">
        <f t="shared" si="45"/>
        <v>#VALUE!</v>
      </c>
      <c r="P353" t="e">
        <f t="shared" si="47"/>
        <v>#VALUE!</v>
      </c>
      <c r="Q353" t="e">
        <f t="shared" si="41"/>
        <v>#VALUE!</v>
      </c>
      <c r="R353" t="e">
        <f t="shared" si="46"/>
        <v>#VALUE!</v>
      </c>
    </row>
    <row r="354" spans="1:18" x14ac:dyDescent="0.25">
      <c r="A354" s="7" t="s">
        <v>47</v>
      </c>
      <c r="B354" s="7" t="s">
        <v>109</v>
      </c>
      <c r="C354" s="30">
        <v>54</v>
      </c>
      <c r="D354" s="60">
        <v>84</v>
      </c>
      <c r="E354" s="61">
        <v>84</v>
      </c>
      <c r="F354" s="59" t="s">
        <v>12</v>
      </c>
      <c r="G354" s="59" t="s">
        <v>12</v>
      </c>
      <c r="H354" s="59" t="s">
        <v>12</v>
      </c>
      <c r="I354" s="59" t="s">
        <v>12</v>
      </c>
      <c r="J354" s="62">
        <v>4</v>
      </c>
      <c r="K354" s="55" t="s">
        <v>114</v>
      </c>
      <c r="L354">
        <f t="shared" si="42"/>
        <v>84</v>
      </c>
      <c r="M354" t="e">
        <f t="shared" si="43"/>
        <v>#DIV/0!</v>
      </c>
      <c r="N354">
        <f t="shared" si="44"/>
        <v>0</v>
      </c>
      <c r="O354" t="e">
        <f t="shared" si="45"/>
        <v>#VALUE!</v>
      </c>
      <c r="P354">
        <f t="shared" si="47"/>
        <v>2</v>
      </c>
      <c r="Q354" t="e">
        <f t="shared" si="41"/>
        <v>#VALUE!</v>
      </c>
      <c r="R354" t="e">
        <f t="shared" si="46"/>
        <v>#VALUE!</v>
      </c>
    </row>
    <row r="355" spans="1:18" x14ac:dyDescent="0.25">
      <c r="A355" s="7" t="s">
        <v>47</v>
      </c>
      <c r="B355" s="7" t="s">
        <v>105</v>
      </c>
      <c r="C355" s="30">
        <v>60</v>
      </c>
      <c r="D355" s="60">
        <v>84</v>
      </c>
      <c r="E355" s="61">
        <v>84</v>
      </c>
      <c r="F355" s="59" t="s">
        <v>12</v>
      </c>
      <c r="G355" s="59" t="s">
        <v>12</v>
      </c>
      <c r="H355" s="59" t="s">
        <v>12</v>
      </c>
      <c r="I355" s="59" t="s">
        <v>12</v>
      </c>
      <c r="J355" s="62">
        <v>4</v>
      </c>
      <c r="K355" s="55" t="s">
        <v>114</v>
      </c>
      <c r="L355">
        <f t="shared" si="42"/>
        <v>84</v>
      </c>
      <c r="M355" t="e">
        <f t="shared" si="43"/>
        <v>#DIV/0!</v>
      </c>
      <c r="N355">
        <f t="shared" si="44"/>
        <v>0</v>
      </c>
      <c r="O355" t="e">
        <f t="shared" si="45"/>
        <v>#VALUE!</v>
      </c>
      <c r="P355">
        <f t="shared" si="47"/>
        <v>2</v>
      </c>
      <c r="Q355" t="e">
        <f t="shared" si="41"/>
        <v>#VALUE!</v>
      </c>
      <c r="R355" t="e">
        <f t="shared" si="46"/>
        <v>#VALUE!</v>
      </c>
    </row>
    <row r="356" spans="1:18" x14ac:dyDescent="0.25">
      <c r="A356" s="7" t="s">
        <v>106</v>
      </c>
      <c r="B356" s="7" t="s">
        <v>75</v>
      </c>
      <c r="C356" s="30">
        <v>33</v>
      </c>
      <c r="D356" s="60">
        <v>59</v>
      </c>
      <c r="E356" s="61">
        <v>59</v>
      </c>
      <c r="F356" s="63">
        <v>65</v>
      </c>
      <c r="G356" s="63">
        <v>65</v>
      </c>
      <c r="H356" s="63">
        <v>67</v>
      </c>
      <c r="I356" s="63">
        <v>67</v>
      </c>
      <c r="J356" s="62">
        <v>76</v>
      </c>
      <c r="K356" s="55" t="s">
        <v>114</v>
      </c>
      <c r="L356">
        <f t="shared" si="42"/>
        <v>59</v>
      </c>
      <c r="M356">
        <f t="shared" si="43"/>
        <v>66</v>
      </c>
      <c r="N356">
        <f t="shared" si="44"/>
        <v>0</v>
      </c>
      <c r="O356">
        <f t="shared" si="45"/>
        <v>2</v>
      </c>
      <c r="P356">
        <f>IF(N356&gt;5.57,1,2)</f>
        <v>2</v>
      </c>
      <c r="Q356" t="e">
        <f>IF(O355&gt;5.03,1,2)</f>
        <v>#VALUE!</v>
      </c>
      <c r="R356" t="e">
        <f t="shared" si="46"/>
        <v>#VALUE!</v>
      </c>
    </row>
    <row r="357" spans="1:18" x14ac:dyDescent="0.25">
      <c r="A357" s="7" t="s">
        <v>106</v>
      </c>
      <c r="B357" s="7" t="s">
        <v>14</v>
      </c>
      <c r="C357" s="30">
        <v>33</v>
      </c>
      <c r="D357" s="60">
        <v>47</v>
      </c>
      <c r="E357" s="61">
        <v>49</v>
      </c>
      <c r="F357" s="63">
        <v>59</v>
      </c>
      <c r="G357" s="63">
        <v>59</v>
      </c>
      <c r="H357" s="63">
        <v>61</v>
      </c>
      <c r="I357" s="63">
        <v>61</v>
      </c>
      <c r="J357" s="62">
        <v>46</v>
      </c>
      <c r="K357" s="55" t="s">
        <v>114</v>
      </c>
      <c r="L357">
        <f t="shared" si="42"/>
        <v>48</v>
      </c>
      <c r="M357">
        <f t="shared" si="43"/>
        <v>60</v>
      </c>
      <c r="N357">
        <f t="shared" si="44"/>
        <v>2</v>
      </c>
      <c r="O357">
        <f t="shared" si="45"/>
        <v>2</v>
      </c>
      <c r="P357">
        <f t="shared" ref="P357:P409" si="48">IF(N357&gt;5.57,1,2)</f>
        <v>2</v>
      </c>
      <c r="Q357">
        <f t="shared" ref="Q357:Q410" si="49">IF(O356&gt;5.03,1,2)</f>
        <v>2</v>
      </c>
      <c r="R357">
        <f t="shared" si="46"/>
        <v>5</v>
      </c>
    </row>
    <row r="358" spans="1:18" x14ac:dyDescent="0.25">
      <c r="A358" s="7" t="s">
        <v>106</v>
      </c>
      <c r="B358" s="7" t="s">
        <v>15</v>
      </c>
      <c r="C358" s="30">
        <v>11</v>
      </c>
      <c r="D358" s="60">
        <v>47</v>
      </c>
      <c r="E358" s="61">
        <v>59</v>
      </c>
      <c r="F358" s="63">
        <v>73</v>
      </c>
      <c r="G358" s="63">
        <v>73</v>
      </c>
      <c r="H358" s="63">
        <v>73</v>
      </c>
      <c r="I358" s="63">
        <v>73</v>
      </c>
      <c r="J358" s="62" t="s">
        <v>12</v>
      </c>
      <c r="K358" s="55" t="s">
        <v>114</v>
      </c>
      <c r="L358">
        <f t="shared" si="42"/>
        <v>53</v>
      </c>
      <c r="M358">
        <f t="shared" si="43"/>
        <v>73</v>
      </c>
      <c r="N358">
        <f t="shared" si="44"/>
        <v>12</v>
      </c>
      <c r="O358">
        <f t="shared" si="45"/>
        <v>0</v>
      </c>
      <c r="P358">
        <f t="shared" si="48"/>
        <v>1</v>
      </c>
      <c r="Q358">
        <f t="shared" si="49"/>
        <v>2</v>
      </c>
      <c r="R358">
        <f t="shared" si="46"/>
        <v>6</v>
      </c>
    </row>
    <row r="359" spans="1:18" x14ac:dyDescent="0.25">
      <c r="A359" s="7" t="s">
        <v>106</v>
      </c>
      <c r="B359" s="7" t="s">
        <v>16</v>
      </c>
      <c r="C359" s="30">
        <v>39</v>
      </c>
      <c r="D359" s="60">
        <v>51</v>
      </c>
      <c r="E359" s="61">
        <v>53</v>
      </c>
      <c r="F359" s="59" t="s">
        <v>12</v>
      </c>
      <c r="G359" s="59" t="s">
        <v>12</v>
      </c>
      <c r="H359" s="59" t="s">
        <v>12</v>
      </c>
      <c r="I359" s="59" t="s">
        <v>12</v>
      </c>
      <c r="J359" s="62">
        <v>31</v>
      </c>
      <c r="K359" s="55" t="s">
        <v>114</v>
      </c>
      <c r="L359">
        <f t="shared" si="42"/>
        <v>52</v>
      </c>
      <c r="M359" t="e">
        <f t="shared" si="43"/>
        <v>#DIV/0!</v>
      </c>
      <c r="N359">
        <f t="shared" si="44"/>
        <v>2</v>
      </c>
      <c r="O359" t="e">
        <f t="shared" si="45"/>
        <v>#VALUE!</v>
      </c>
      <c r="P359">
        <f t="shared" si="48"/>
        <v>2</v>
      </c>
      <c r="Q359">
        <f t="shared" si="49"/>
        <v>2</v>
      </c>
      <c r="R359">
        <f t="shared" si="46"/>
        <v>5</v>
      </c>
    </row>
    <row r="360" spans="1:18" x14ac:dyDescent="0.25">
      <c r="A360" s="7" t="s">
        <v>106</v>
      </c>
      <c r="B360" s="7" t="s">
        <v>92</v>
      </c>
      <c r="C360" s="30" t="s">
        <v>12</v>
      </c>
      <c r="D360" s="60" t="s">
        <v>12</v>
      </c>
      <c r="E360" s="61" t="s">
        <v>12</v>
      </c>
      <c r="F360" s="59" t="s">
        <v>12</v>
      </c>
      <c r="G360" s="59" t="s">
        <v>12</v>
      </c>
      <c r="H360" s="59" t="s">
        <v>12</v>
      </c>
      <c r="I360" s="59" t="s">
        <v>12</v>
      </c>
      <c r="J360" s="62">
        <v>16</v>
      </c>
      <c r="K360" s="55" t="s">
        <v>114</v>
      </c>
      <c r="L360" t="e">
        <f t="shared" si="42"/>
        <v>#DIV/0!</v>
      </c>
      <c r="M360" t="e">
        <f t="shared" si="43"/>
        <v>#DIV/0!</v>
      </c>
      <c r="N360" t="e">
        <f t="shared" si="44"/>
        <v>#VALUE!</v>
      </c>
      <c r="O360" t="e">
        <f t="shared" si="45"/>
        <v>#VALUE!</v>
      </c>
      <c r="P360" t="e">
        <f t="shared" si="48"/>
        <v>#VALUE!</v>
      </c>
      <c r="Q360" t="e">
        <f t="shared" si="49"/>
        <v>#VALUE!</v>
      </c>
      <c r="R360" t="e">
        <f t="shared" si="46"/>
        <v>#VALUE!</v>
      </c>
    </row>
    <row r="361" spans="1:18" x14ac:dyDescent="0.25">
      <c r="A361" s="7" t="s">
        <v>106</v>
      </c>
      <c r="B361" s="7" t="s">
        <v>17</v>
      </c>
      <c r="C361" s="30">
        <v>49</v>
      </c>
      <c r="D361" s="60">
        <v>71</v>
      </c>
      <c r="E361" s="61">
        <v>75</v>
      </c>
      <c r="F361" s="63">
        <v>95</v>
      </c>
      <c r="G361" s="63">
        <v>95</v>
      </c>
      <c r="H361" s="63">
        <v>95</v>
      </c>
      <c r="I361" s="59" t="s">
        <v>12</v>
      </c>
      <c r="J361" s="62">
        <v>7</v>
      </c>
      <c r="K361" s="55" t="s">
        <v>114</v>
      </c>
      <c r="L361">
        <f t="shared" si="42"/>
        <v>73</v>
      </c>
      <c r="M361">
        <f t="shared" si="43"/>
        <v>95</v>
      </c>
      <c r="N361">
        <f t="shared" si="44"/>
        <v>4</v>
      </c>
      <c r="O361" t="e">
        <f t="shared" si="45"/>
        <v>#VALUE!</v>
      </c>
      <c r="P361">
        <f t="shared" si="48"/>
        <v>2</v>
      </c>
      <c r="Q361" t="e">
        <f t="shared" si="49"/>
        <v>#VALUE!</v>
      </c>
      <c r="R361" t="e">
        <f t="shared" si="46"/>
        <v>#VALUE!</v>
      </c>
    </row>
    <row r="362" spans="1:18" x14ac:dyDescent="0.25">
      <c r="A362" s="7" t="s">
        <v>106</v>
      </c>
      <c r="B362" s="7" t="s">
        <v>18</v>
      </c>
      <c r="C362" s="30">
        <v>37</v>
      </c>
      <c r="D362" s="60">
        <v>51</v>
      </c>
      <c r="E362" s="61">
        <v>51</v>
      </c>
      <c r="F362" s="63">
        <v>65</v>
      </c>
      <c r="G362" s="63">
        <v>65</v>
      </c>
      <c r="H362" s="63">
        <v>69</v>
      </c>
      <c r="I362" s="63">
        <v>69</v>
      </c>
      <c r="J362" s="62">
        <v>28</v>
      </c>
      <c r="K362" s="55" t="s">
        <v>114</v>
      </c>
      <c r="L362">
        <f t="shared" si="42"/>
        <v>51</v>
      </c>
      <c r="M362">
        <f t="shared" si="43"/>
        <v>67</v>
      </c>
      <c r="N362">
        <f t="shared" si="44"/>
        <v>0</v>
      </c>
      <c r="O362">
        <f t="shared" si="45"/>
        <v>4</v>
      </c>
      <c r="P362">
        <f t="shared" si="48"/>
        <v>2</v>
      </c>
      <c r="Q362" t="e">
        <f t="shared" si="49"/>
        <v>#VALUE!</v>
      </c>
      <c r="R362" t="e">
        <f t="shared" si="46"/>
        <v>#VALUE!</v>
      </c>
    </row>
    <row r="363" spans="1:18" x14ac:dyDescent="0.25">
      <c r="A363" s="7" t="s">
        <v>106</v>
      </c>
      <c r="B363" s="7" t="s">
        <v>48</v>
      </c>
      <c r="C363" s="30">
        <v>25</v>
      </c>
      <c r="D363" s="60">
        <v>37</v>
      </c>
      <c r="E363" s="61">
        <v>37</v>
      </c>
      <c r="F363" s="63">
        <v>47</v>
      </c>
      <c r="G363" s="63">
        <v>49</v>
      </c>
      <c r="H363" s="63">
        <v>49</v>
      </c>
      <c r="I363" s="63">
        <v>49</v>
      </c>
      <c r="J363" s="62">
        <v>16</v>
      </c>
      <c r="K363" s="55" t="s">
        <v>114</v>
      </c>
      <c r="L363">
        <f t="shared" si="42"/>
        <v>37</v>
      </c>
      <c r="M363">
        <f t="shared" si="43"/>
        <v>48.5</v>
      </c>
      <c r="N363">
        <f t="shared" si="44"/>
        <v>0</v>
      </c>
      <c r="O363">
        <f t="shared" si="45"/>
        <v>2</v>
      </c>
      <c r="P363">
        <f t="shared" si="48"/>
        <v>2</v>
      </c>
      <c r="Q363">
        <f t="shared" si="49"/>
        <v>2</v>
      </c>
      <c r="R363">
        <f t="shared" si="46"/>
        <v>5</v>
      </c>
    </row>
    <row r="364" spans="1:18" x14ac:dyDescent="0.25">
      <c r="A364" s="7" t="s">
        <v>106</v>
      </c>
      <c r="B364" s="7" t="s">
        <v>49</v>
      </c>
      <c r="C364" s="30">
        <v>71</v>
      </c>
      <c r="D364" s="60">
        <v>87</v>
      </c>
      <c r="E364" s="61">
        <v>87</v>
      </c>
      <c r="F364" s="59" t="s">
        <v>12</v>
      </c>
      <c r="G364" s="59" t="s">
        <v>12</v>
      </c>
      <c r="H364" s="59" t="s">
        <v>12</v>
      </c>
      <c r="I364" s="59" t="s">
        <v>12</v>
      </c>
      <c r="J364" s="62">
        <v>4</v>
      </c>
      <c r="K364" s="55" t="s">
        <v>114</v>
      </c>
      <c r="L364">
        <f t="shared" si="42"/>
        <v>87</v>
      </c>
      <c r="M364" t="e">
        <f t="shared" si="43"/>
        <v>#DIV/0!</v>
      </c>
      <c r="N364">
        <f t="shared" si="44"/>
        <v>0</v>
      </c>
      <c r="O364" t="e">
        <f t="shared" si="45"/>
        <v>#VALUE!</v>
      </c>
      <c r="P364">
        <f t="shared" si="48"/>
        <v>2</v>
      </c>
      <c r="Q364">
        <f t="shared" si="49"/>
        <v>2</v>
      </c>
      <c r="R364">
        <f t="shared" si="46"/>
        <v>5</v>
      </c>
    </row>
    <row r="365" spans="1:18" x14ac:dyDescent="0.25">
      <c r="A365" s="7" t="s">
        <v>106</v>
      </c>
      <c r="B365" s="7" t="s">
        <v>19</v>
      </c>
      <c r="C365" s="30">
        <v>57</v>
      </c>
      <c r="D365" s="60" t="s">
        <v>12</v>
      </c>
      <c r="E365" s="61" t="s">
        <v>12</v>
      </c>
      <c r="F365" s="59" t="s">
        <v>12</v>
      </c>
      <c r="G365" s="59" t="s">
        <v>12</v>
      </c>
      <c r="H365" s="59" t="s">
        <v>12</v>
      </c>
      <c r="I365" s="59" t="s">
        <v>12</v>
      </c>
      <c r="J365" s="62">
        <v>2</v>
      </c>
      <c r="K365" s="55" t="s">
        <v>114</v>
      </c>
      <c r="L365" t="e">
        <f t="shared" si="42"/>
        <v>#DIV/0!</v>
      </c>
      <c r="M365" t="e">
        <f t="shared" si="43"/>
        <v>#DIV/0!</v>
      </c>
      <c r="N365" t="e">
        <f t="shared" si="44"/>
        <v>#VALUE!</v>
      </c>
      <c r="O365" t="e">
        <f t="shared" si="45"/>
        <v>#VALUE!</v>
      </c>
      <c r="P365" t="e">
        <f t="shared" si="48"/>
        <v>#VALUE!</v>
      </c>
      <c r="Q365" t="e">
        <f t="shared" si="49"/>
        <v>#VALUE!</v>
      </c>
      <c r="R365" t="e">
        <f t="shared" si="46"/>
        <v>#VALUE!</v>
      </c>
    </row>
    <row r="366" spans="1:18" x14ac:dyDescent="0.25">
      <c r="A366" s="7" t="s">
        <v>106</v>
      </c>
      <c r="B366" s="7" t="s">
        <v>93</v>
      </c>
      <c r="C366" s="30" t="s">
        <v>12</v>
      </c>
      <c r="D366" s="60" t="s">
        <v>12</v>
      </c>
      <c r="E366" s="61" t="s">
        <v>12</v>
      </c>
      <c r="F366" s="59" t="s">
        <v>12</v>
      </c>
      <c r="G366" s="59" t="s">
        <v>12</v>
      </c>
      <c r="H366" s="59" t="s">
        <v>12</v>
      </c>
      <c r="I366" s="59" t="s">
        <v>12</v>
      </c>
      <c r="J366" s="62">
        <v>16</v>
      </c>
      <c r="K366" s="55" t="s">
        <v>114</v>
      </c>
      <c r="L366" t="e">
        <f t="shared" si="42"/>
        <v>#DIV/0!</v>
      </c>
      <c r="M366" t="e">
        <f t="shared" si="43"/>
        <v>#DIV/0!</v>
      </c>
      <c r="N366" t="e">
        <f t="shared" si="44"/>
        <v>#VALUE!</v>
      </c>
      <c r="O366" t="e">
        <f t="shared" si="45"/>
        <v>#VALUE!</v>
      </c>
      <c r="P366" t="e">
        <f t="shared" si="48"/>
        <v>#VALUE!</v>
      </c>
      <c r="Q366" t="e">
        <f t="shared" si="49"/>
        <v>#VALUE!</v>
      </c>
      <c r="R366" t="e">
        <f t="shared" si="46"/>
        <v>#VALUE!</v>
      </c>
    </row>
    <row r="367" spans="1:18" x14ac:dyDescent="0.25">
      <c r="A367" s="7" t="s">
        <v>106</v>
      </c>
      <c r="B367" s="7" t="s">
        <v>76</v>
      </c>
      <c r="C367" s="30">
        <v>29</v>
      </c>
      <c r="D367" s="60">
        <v>51</v>
      </c>
      <c r="E367" s="61">
        <v>51</v>
      </c>
      <c r="F367" s="63">
        <v>71</v>
      </c>
      <c r="G367" s="63">
        <v>75</v>
      </c>
      <c r="H367" s="63">
        <v>79</v>
      </c>
      <c r="I367" s="63">
        <v>81</v>
      </c>
      <c r="J367" s="62">
        <v>8</v>
      </c>
      <c r="K367" s="55" t="s">
        <v>114</v>
      </c>
      <c r="L367">
        <f t="shared" si="42"/>
        <v>51</v>
      </c>
      <c r="M367">
        <f t="shared" si="43"/>
        <v>76.5</v>
      </c>
      <c r="N367">
        <f t="shared" si="44"/>
        <v>0</v>
      </c>
      <c r="O367">
        <f t="shared" si="45"/>
        <v>10</v>
      </c>
      <c r="P367">
        <f t="shared" si="48"/>
        <v>2</v>
      </c>
      <c r="Q367" t="e">
        <f t="shared" si="49"/>
        <v>#VALUE!</v>
      </c>
      <c r="R367" t="e">
        <f t="shared" si="46"/>
        <v>#VALUE!</v>
      </c>
    </row>
    <row r="368" spans="1:18" x14ac:dyDescent="0.25">
      <c r="A368" s="7" t="s">
        <v>106</v>
      </c>
      <c r="B368" s="7" t="s">
        <v>85</v>
      </c>
      <c r="C368" s="30">
        <v>47</v>
      </c>
      <c r="D368" s="60">
        <v>63</v>
      </c>
      <c r="E368" s="61">
        <v>63</v>
      </c>
      <c r="F368" s="63">
        <v>95</v>
      </c>
      <c r="G368" s="63">
        <v>95</v>
      </c>
      <c r="H368" s="63">
        <v>95</v>
      </c>
      <c r="I368" s="59" t="s">
        <v>12</v>
      </c>
      <c r="J368" s="62">
        <v>7</v>
      </c>
      <c r="K368" s="55" t="s">
        <v>114</v>
      </c>
      <c r="L368">
        <f t="shared" si="42"/>
        <v>63</v>
      </c>
      <c r="M368">
        <f t="shared" si="43"/>
        <v>95</v>
      </c>
      <c r="N368">
        <f t="shared" si="44"/>
        <v>0</v>
      </c>
      <c r="O368" t="e">
        <f t="shared" si="45"/>
        <v>#VALUE!</v>
      </c>
      <c r="P368">
        <f t="shared" si="48"/>
        <v>2</v>
      </c>
      <c r="Q368">
        <f t="shared" si="49"/>
        <v>1</v>
      </c>
      <c r="R368">
        <f t="shared" si="46"/>
        <v>6</v>
      </c>
    </row>
    <row r="369" spans="1:18" x14ac:dyDescent="0.25">
      <c r="A369" s="7" t="s">
        <v>106</v>
      </c>
      <c r="B369" s="7" t="s">
        <v>77</v>
      </c>
      <c r="C369" s="30">
        <v>75</v>
      </c>
      <c r="D369" s="60" t="s">
        <v>12</v>
      </c>
      <c r="E369" s="61" t="s">
        <v>12</v>
      </c>
      <c r="F369" s="59" t="s">
        <v>12</v>
      </c>
      <c r="G369" s="59" t="s">
        <v>12</v>
      </c>
      <c r="H369" s="59" t="s">
        <v>12</v>
      </c>
      <c r="I369" s="59" t="s">
        <v>12</v>
      </c>
      <c r="J369" s="62">
        <v>2</v>
      </c>
      <c r="K369" s="55" t="s">
        <v>114</v>
      </c>
      <c r="L369" t="e">
        <f t="shared" si="42"/>
        <v>#DIV/0!</v>
      </c>
      <c r="M369" t="e">
        <f t="shared" si="43"/>
        <v>#DIV/0!</v>
      </c>
      <c r="N369" t="e">
        <f t="shared" si="44"/>
        <v>#VALUE!</v>
      </c>
      <c r="O369" t="e">
        <f t="shared" si="45"/>
        <v>#VALUE!</v>
      </c>
      <c r="P369" t="e">
        <f t="shared" si="48"/>
        <v>#VALUE!</v>
      </c>
      <c r="Q369" t="e">
        <f t="shared" si="49"/>
        <v>#VALUE!</v>
      </c>
      <c r="R369" t="e">
        <f t="shared" si="46"/>
        <v>#VALUE!</v>
      </c>
    </row>
    <row r="370" spans="1:18" x14ac:dyDescent="0.25">
      <c r="A370" s="7" t="s">
        <v>106</v>
      </c>
      <c r="B370" s="7" t="s">
        <v>20</v>
      </c>
      <c r="C370" s="30">
        <v>47</v>
      </c>
      <c r="D370" s="60">
        <v>61</v>
      </c>
      <c r="E370" s="61">
        <v>63</v>
      </c>
      <c r="F370" s="63">
        <v>75</v>
      </c>
      <c r="G370" s="63">
        <v>77</v>
      </c>
      <c r="H370" s="63">
        <v>79</v>
      </c>
      <c r="I370" s="63">
        <v>81</v>
      </c>
      <c r="J370" s="62">
        <v>16</v>
      </c>
      <c r="K370" s="55" t="s">
        <v>114</v>
      </c>
      <c r="L370">
        <f t="shared" si="42"/>
        <v>62</v>
      </c>
      <c r="M370">
        <f t="shared" si="43"/>
        <v>78</v>
      </c>
      <c r="N370">
        <f t="shared" si="44"/>
        <v>2</v>
      </c>
      <c r="O370">
        <f t="shared" si="45"/>
        <v>6</v>
      </c>
      <c r="P370">
        <f t="shared" si="48"/>
        <v>2</v>
      </c>
      <c r="Q370" t="e">
        <f t="shared" si="49"/>
        <v>#VALUE!</v>
      </c>
      <c r="R370" t="e">
        <f t="shared" si="46"/>
        <v>#VALUE!</v>
      </c>
    </row>
    <row r="371" spans="1:18" x14ac:dyDescent="0.25">
      <c r="A371" s="7" t="s">
        <v>106</v>
      </c>
      <c r="B371" s="7" t="s">
        <v>21</v>
      </c>
      <c r="C371" s="30">
        <v>49</v>
      </c>
      <c r="D371" s="60">
        <v>69</v>
      </c>
      <c r="E371" s="61">
        <v>69</v>
      </c>
      <c r="F371" s="63">
        <v>86</v>
      </c>
      <c r="G371" s="63">
        <v>86</v>
      </c>
      <c r="H371" s="63">
        <v>88</v>
      </c>
      <c r="I371" s="63">
        <v>95</v>
      </c>
      <c r="J371" s="62">
        <v>8</v>
      </c>
      <c r="K371" s="55" t="s">
        <v>114</v>
      </c>
      <c r="L371">
        <f t="shared" si="42"/>
        <v>69</v>
      </c>
      <c r="M371">
        <f t="shared" si="43"/>
        <v>88.75</v>
      </c>
      <c r="N371">
        <f t="shared" si="44"/>
        <v>0</v>
      </c>
      <c r="O371">
        <f t="shared" si="45"/>
        <v>9</v>
      </c>
      <c r="P371">
        <f t="shared" si="48"/>
        <v>2</v>
      </c>
      <c r="Q371">
        <f t="shared" si="49"/>
        <v>1</v>
      </c>
      <c r="R371">
        <f t="shared" si="46"/>
        <v>6</v>
      </c>
    </row>
    <row r="372" spans="1:18" x14ac:dyDescent="0.25">
      <c r="A372" s="7" t="s">
        <v>106</v>
      </c>
      <c r="B372" s="7" t="s">
        <v>23</v>
      </c>
      <c r="C372" s="30" t="s">
        <v>12</v>
      </c>
      <c r="D372" s="60" t="s">
        <v>12</v>
      </c>
      <c r="E372" s="61" t="s">
        <v>12</v>
      </c>
      <c r="F372" s="59" t="s">
        <v>12</v>
      </c>
      <c r="G372" s="59" t="s">
        <v>12</v>
      </c>
      <c r="H372" s="59" t="s">
        <v>12</v>
      </c>
      <c r="I372" s="59" t="s">
        <v>12</v>
      </c>
      <c r="J372" s="62">
        <v>28</v>
      </c>
      <c r="K372" s="55" t="s">
        <v>114</v>
      </c>
      <c r="L372" t="e">
        <f t="shared" si="42"/>
        <v>#DIV/0!</v>
      </c>
      <c r="M372" t="e">
        <f t="shared" si="43"/>
        <v>#DIV/0!</v>
      </c>
      <c r="N372" t="e">
        <f t="shared" si="44"/>
        <v>#VALUE!</v>
      </c>
      <c r="O372" t="e">
        <f t="shared" si="45"/>
        <v>#VALUE!</v>
      </c>
      <c r="P372" t="e">
        <f t="shared" si="48"/>
        <v>#VALUE!</v>
      </c>
      <c r="Q372">
        <f t="shared" si="49"/>
        <v>1</v>
      </c>
      <c r="R372" t="e">
        <f t="shared" si="46"/>
        <v>#VALUE!</v>
      </c>
    </row>
    <row r="373" spans="1:18" x14ac:dyDescent="0.25">
      <c r="A373" s="7" t="s">
        <v>106</v>
      </c>
      <c r="B373" s="7" t="s">
        <v>24</v>
      </c>
      <c r="C373" s="30">
        <v>37</v>
      </c>
      <c r="D373" s="60">
        <v>51</v>
      </c>
      <c r="E373" s="61">
        <v>53</v>
      </c>
      <c r="F373" s="63">
        <v>69</v>
      </c>
      <c r="G373" s="63">
        <v>75</v>
      </c>
      <c r="H373" s="63">
        <v>81</v>
      </c>
      <c r="I373" s="63">
        <v>85</v>
      </c>
      <c r="J373" s="62">
        <v>10</v>
      </c>
      <c r="K373" s="55" t="s">
        <v>114</v>
      </c>
      <c r="L373">
        <f t="shared" si="42"/>
        <v>52</v>
      </c>
      <c r="M373">
        <f t="shared" si="43"/>
        <v>77.5</v>
      </c>
      <c r="N373">
        <f t="shared" si="44"/>
        <v>2</v>
      </c>
      <c r="O373">
        <f t="shared" si="45"/>
        <v>16</v>
      </c>
      <c r="P373">
        <f t="shared" si="48"/>
        <v>2</v>
      </c>
      <c r="Q373" t="e">
        <f t="shared" si="49"/>
        <v>#VALUE!</v>
      </c>
      <c r="R373" t="e">
        <f t="shared" si="46"/>
        <v>#VALUE!</v>
      </c>
    </row>
    <row r="374" spans="1:18" x14ac:dyDescent="0.25">
      <c r="A374" s="7" t="s">
        <v>106</v>
      </c>
      <c r="B374" s="7" t="s">
        <v>56</v>
      </c>
      <c r="C374" s="30">
        <v>49</v>
      </c>
      <c r="D374" s="60">
        <v>61</v>
      </c>
      <c r="E374" s="61">
        <v>65</v>
      </c>
      <c r="F374" s="63">
        <v>79</v>
      </c>
      <c r="G374" s="63">
        <v>79</v>
      </c>
      <c r="H374" s="63">
        <v>93</v>
      </c>
      <c r="I374" s="63">
        <v>93</v>
      </c>
      <c r="J374" s="62">
        <v>11</v>
      </c>
      <c r="K374" s="55" t="s">
        <v>114</v>
      </c>
      <c r="L374">
        <f t="shared" si="42"/>
        <v>63</v>
      </c>
      <c r="M374">
        <f t="shared" si="43"/>
        <v>86</v>
      </c>
      <c r="N374">
        <f t="shared" si="44"/>
        <v>4</v>
      </c>
      <c r="O374">
        <f t="shared" si="45"/>
        <v>14</v>
      </c>
      <c r="P374">
        <f t="shared" si="48"/>
        <v>2</v>
      </c>
      <c r="Q374">
        <f t="shared" si="49"/>
        <v>1</v>
      </c>
      <c r="R374">
        <f t="shared" si="46"/>
        <v>6</v>
      </c>
    </row>
    <row r="375" spans="1:18" x14ac:dyDescent="0.25">
      <c r="A375" s="7" t="s">
        <v>106</v>
      </c>
      <c r="B375" s="7" t="s">
        <v>25</v>
      </c>
      <c r="C375" s="30">
        <v>43</v>
      </c>
      <c r="D375" s="60">
        <v>61</v>
      </c>
      <c r="E375" s="61">
        <v>63</v>
      </c>
      <c r="F375" s="63">
        <v>75</v>
      </c>
      <c r="G375" s="63">
        <v>77</v>
      </c>
      <c r="H375" s="63">
        <v>77</v>
      </c>
      <c r="I375" s="63">
        <v>77</v>
      </c>
      <c r="J375" s="62">
        <v>13</v>
      </c>
      <c r="K375" s="55" t="s">
        <v>114</v>
      </c>
      <c r="L375">
        <f t="shared" si="42"/>
        <v>62</v>
      </c>
      <c r="M375">
        <f t="shared" si="43"/>
        <v>76.5</v>
      </c>
      <c r="N375">
        <f t="shared" si="44"/>
        <v>2</v>
      </c>
      <c r="O375">
        <f t="shared" si="45"/>
        <v>2</v>
      </c>
      <c r="P375">
        <f t="shared" si="48"/>
        <v>2</v>
      </c>
      <c r="Q375">
        <f t="shared" si="49"/>
        <v>1</v>
      </c>
      <c r="R375">
        <f t="shared" si="46"/>
        <v>6</v>
      </c>
    </row>
    <row r="376" spans="1:18" x14ac:dyDescent="0.25">
      <c r="A376" s="7" t="s">
        <v>106</v>
      </c>
      <c r="B376" s="7" t="s">
        <v>94</v>
      </c>
      <c r="C376" s="30">
        <v>49</v>
      </c>
      <c r="D376" s="60">
        <v>57</v>
      </c>
      <c r="E376" s="61">
        <v>59</v>
      </c>
      <c r="F376" s="63">
        <v>61</v>
      </c>
      <c r="G376" s="63">
        <v>61</v>
      </c>
      <c r="H376" s="63">
        <v>63</v>
      </c>
      <c r="I376" s="63">
        <v>75</v>
      </c>
      <c r="J376" s="62">
        <v>14</v>
      </c>
      <c r="K376" s="55" t="s">
        <v>114</v>
      </c>
      <c r="L376">
        <f t="shared" si="42"/>
        <v>58</v>
      </c>
      <c r="M376">
        <f t="shared" si="43"/>
        <v>65</v>
      </c>
      <c r="N376">
        <f t="shared" si="44"/>
        <v>2</v>
      </c>
      <c r="O376">
        <f t="shared" si="45"/>
        <v>14</v>
      </c>
      <c r="P376">
        <f t="shared" si="48"/>
        <v>2</v>
      </c>
      <c r="Q376">
        <f t="shared" si="49"/>
        <v>2</v>
      </c>
      <c r="R376">
        <f t="shared" si="46"/>
        <v>5</v>
      </c>
    </row>
    <row r="377" spans="1:18" x14ac:dyDescent="0.25">
      <c r="A377" s="7" t="s">
        <v>106</v>
      </c>
      <c r="B377" s="7" t="s">
        <v>26</v>
      </c>
      <c r="C377" s="30">
        <v>51</v>
      </c>
      <c r="D377" s="60">
        <v>71</v>
      </c>
      <c r="E377" s="61">
        <v>73</v>
      </c>
      <c r="F377" s="63">
        <v>96</v>
      </c>
      <c r="G377" s="59" t="s">
        <v>12</v>
      </c>
      <c r="H377" s="59" t="s">
        <v>12</v>
      </c>
      <c r="I377" s="59" t="s">
        <v>12</v>
      </c>
      <c r="J377" s="62">
        <v>5</v>
      </c>
      <c r="K377" s="55" t="s">
        <v>114</v>
      </c>
      <c r="L377">
        <f t="shared" si="42"/>
        <v>72</v>
      </c>
      <c r="M377">
        <f t="shared" si="43"/>
        <v>96</v>
      </c>
      <c r="N377">
        <f t="shared" si="44"/>
        <v>2</v>
      </c>
      <c r="O377" t="e">
        <f t="shared" si="45"/>
        <v>#VALUE!</v>
      </c>
      <c r="P377">
        <f t="shared" si="48"/>
        <v>2</v>
      </c>
      <c r="Q377">
        <f t="shared" si="49"/>
        <v>1</v>
      </c>
      <c r="R377">
        <f t="shared" si="46"/>
        <v>6</v>
      </c>
    </row>
    <row r="378" spans="1:18" x14ac:dyDescent="0.25">
      <c r="A378" s="7" t="s">
        <v>106</v>
      </c>
      <c r="B378" s="7" t="s">
        <v>28</v>
      </c>
      <c r="C378" s="30">
        <v>41</v>
      </c>
      <c r="D378" s="60">
        <v>57</v>
      </c>
      <c r="E378" s="61">
        <v>61</v>
      </c>
      <c r="F378" s="63">
        <v>65</v>
      </c>
      <c r="G378" s="63">
        <v>67</v>
      </c>
      <c r="H378" s="63">
        <v>73</v>
      </c>
      <c r="I378" s="63">
        <v>75</v>
      </c>
      <c r="J378" s="62">
        <v>8</v>
      </c>
      <c r="K378" s="55" t="s">
        <v>114</v>
      </c>
      <c r="L378">
        <f t="shared" si="42"/>
        <v>59</v>
      </c>
      <c r="M378">
        <f t="shared" si="43"/>
        <v>70</v>
      </c>
      <c r="N378">
        <f t="shared" si="44"/>
        <v>4</v>
      </c>
      <c r="O378">
        <f t="shared" si="45"/>
        <v>10</v>
      </c>
      <c r="P378">
        <f t="shared" si="48"/>
        <v>2</v>
      </c>
      <c r="Q378" t="e">
        <f t="shared" si="49"/>
        <v>#VALUE!</v>
      </c>
      <c r="R378" t="e">
        <f t="shared" si="46"/>
        <v>#VALUE!</v>
      </c>
    </row>
    <row r="379" spans="1:18" x14ac:dyDescent="0.25">
      <c r="A379" s="7" t="s">
        <v>106</v>
      </c>
      <c r="B379" s="7" t="s">
        <v>29</v>
      </c>
      <c r="C379" s="30">
        <v>39</v>
      </c>
      <c r="D379" s="60">
        <v>59</v>
      </c>
      <c r="E379" s="61">
        <v>61</v>
      </c>
      <c r="F379" s="63">
        <v>83</v>
      </c>
      <c r="G379" s="63">
        <v>87</v>
      </c>
      <c r="H379" s="59" t="s">
        <v>12</v>
      </c>
      <c r="I379" s="59" t="s">
        <v>12</v>
      </c>
      <c r="J379" s="62">
        <v>6</v>
      </c>
      <c r="K379" s="55" t="s">
        <v>114</v>
      </c>
      <c r="L379">
        <f t="shared" si="42"/>
        <v>60</v>
      </c>
      <c r="M379">
        <f t="shared" si="43"/>
        <v>85</v>
      </c>
      <c r="N379">
        <f t="shared" si="44"/>
        <v>2</v>
      </c>
      <c r="O379" t="e">
        <f t="shared" si="45"/>
        <v>#VALUE!</v>
      </c>
      <c r="P379">
        <f t="shared" si="48"/>
        <v>2</v>
      </c>
      <c r="Q379">
        <f t="shared" si="49"/>
        <v>1</v>
      </c>
      <c r="R379">
        <f t="shared" si="46"/>
        <v>6</v>
      </c>
    </row>
    <row r="380" spans="1:18" x14ac:dyDescent="0.25">
      <c r="A380" s="7" t="s">
        <v>106</v>
      </c>
      <c r="B380" s="53" t="s">
        <v>30</v>
      </c>
      <c r="C380" s="30" t="s">
        <v>12</v>
      </c>
      <c r="D380" s="60" t="s">
        <v>12</v>
      </c>
      <c r="E380" s="61" t="s">
        <v>12</v>
      </c>
      <c r="F380" s="59" t="s">
        <v>12</v>
      </c>
      <c r="G380" s="59" t="s">
        <v>12</v>
      </c>
      <c r="H380" s="59" t="s">
        <v>12</v>
      </c>
      <c r="I380" s="59" t="s">
        <v>12</v>
      </c>
      <c r="J380" s="62">
        <v>8</v>
      </c>
      <c r="K380" s="55" t="s">
        <v>114</v>
      </c>
      <c r="L380" t="e">
        <f t="shared" si="42"/>
        <v>#DIV/0!</v>
      </c>
      <c r="M380" t="e">
        <f t="shared" si="43"/>
        <v>#DIV/0!</v>
      </c>
      <c r="N380" t="e">
        <f t="shared" si="44"/>
        <v>#VALUE!</v>
      </c>
      <c r="O380" t="e">
        <f t="shared" si="45"/>
        <v>#VALUE!</v>
      </c>
      <c r="P380" t="e">
        <f t="shared" si="48"/>
        <v>#VALUE!</v>
      </c>
      <c r="Q380" t="e">
        <f t="shared" si="49"/>
        <v>#VALUE!</v>
      </c>
      <c r="R380" t="e">
        <f t="shared" si="46"/>
        <v>#VALUE!</v>
      </c>
    </row>
    <row r="381" spans="1:18" x14ac:dyDescent="0.25">
      <c r="A381" s="7" t="s">
        <v>106</v>
      </c>
      <c r="B381" s="7" t="s">
        <v>31</v>
      </c>
      <c r="C381" s="30">
        <v>33</v>
      </c>
      <c r="D381" s="60">
        <v>49</v>
      </c>
      <c r="E381" s="61">
        <v>49</v>
      </c>
      <c r="F381" s="63">
        <v>57</v>
      </c>
      <c r="G381" s="63">
        <v>59</v>
      </c>
      <c r="H381" s="63">
        <v>59</v>
      </c>
      <c r="I381" s="63">
        <v>59</v>
      </c>
      <c r="J381" s="62">
        <v>51</v>
      </c>
      <c r="K381" s="55" t="s">
        <v>114</v>
      </c>
      <c r="L381">
        <f t="shared" si="42"/>
        <v>49</v>
      </c>
      <c r="M381">
        <f t="shared" si="43"/>
        <v>58.5</v>
      </c>
      <c r="N381">
        <f t="shared" si="44"/>
        <v>0</v>
      </c>
      <c r="O381">
        <f t="shared" si="45"/>
        <v>2</v>
      </c>
      <c r="P381">
        <f t="shared" si="48"/>
        <v>2</v>
      </c>
      <c r="Q381" t="e">
        <f t="shared" si="49"/>
        <v>#VALUE!</v>
      </c>
      <c r="R381" t="e">
        <f t="shared" si="46"/>
        <v>#VALUE!</v>
      </c>
    </row>
    <row r="382" spans="1:18" x14ac:dyDescent="0.25">
      <c r="A382" s="7" t="s">
        <v>106</v>
      </c>
      <c r="B382" s="7" t="s">
        <v>32</v>
      </c>
      <c r="C382" s="30">
        <v>43</v>
      </c>
      <c r="D382" s="60">
        <v>53</v>
      </c>
      <c r="E382" s="61">
        <v>53</v>
      </c>
      <c r="F382" s="63">
        <v>61</v>
      </c>
      <c r="G382" s="63">
        <v>61</v>
      </c>
      <c r="H382" s="63">
        <v>65</v>
      </c>
      <c r="I382" s="63">
        <v>69</v>
      </c>
      <c r="J382" s="62">
        <v>16</v>
      </c>
      <c r="K382" s="55" t="s">
        <v>114</v>
      </c>
      <c r="L382">
        <f t="shared" si="42"/>
        <v>53</v>
      </c>
      <c r="M382">
        <f t="shared" si="43"/>
        <v>64</v>
      </c>
      <c r="N382">
        <f t="shared" si="44"/>
        <v>0</v>
      </c>
      <c r="O382">
        <f t="shared" si="45"/>
        <v>8</v>
      </c>
      <c r="P382">
        <f t="shared" si="48"/>
        <v>2</v>
      </c>
      <c r="Q382">
        <f t="shared" si="49"/>
        <v>2</v>
      </c>
      <c r="R382">
        <f t="shared" si="46"/>
        <v>5</v>
      </c>
    </row>
    <row r="383" spans="1:18" x14ac:dyDescent="0.25">
      <c r="A383" s="7" t="s">
        <v>106</v>
      </c>
      <c r="B383" s="7" t="s">
        <v>33</v>
      </c>
      <c r="C383" s="30">
        <v>31</v>
      </c>
      <c r="D383" s="60">
        <v>47</v>
      </c>
      <c r="E383" s="61">
        <v>47</v>
      </c>
      <c r="F383" s="63">
        <v>57</v>
      </c>
      <c r="G383" s="63">
        <v>59</v>
      </c>
      <c r="H383" s="63">
        <v>59</v>
      </c>
      <c r="I383" s="63">
        <v>63</v>
      </c>
      <c r="J383" s="62">
        <v>28</v>
      </c>
      <c r="K383" s="55" t="s">
        <v>114</v>
      </c>
      <c r="L383">
        <f t="shared" si="42"/>
        <v>47</v>
      </c>
      <c r="M383">
        <f t="shared" si="43"/>
        <v>59.5</v>
      </c>
      <c r="N383">
        <f t="shared" si="44"/>
        <v>0</v>
      </c>
      <c r="O383">
        <f t="shared" si="45"/>
        <v>6</v>
      </c>
      <c r="P383">
        <f t="shared" si="48"/>
        <v>2</v>
      </c>
      <c r="Q383">
        <f t="shared" si="49"/>
        <v>1</v>
      </c>
      <c r="R383">
        <f t="shared" si="46"/>
        <v>6</v>
      </c>
    </row>
    <row r="384" spans="1:18" x14ac:dyDescent="0.25">
      <c r="A384" s="7" t="s">
        <v>106</v>
      </c>
      <c r="B384" s="7" t="s">
        <v>34</v>
      </c>
      <c r="C384" s="30">
        <v>37</v>
      </c>
      <c r="D384" s="60">
        <v>53</v>
      </c>
      <c r="E384" s="61">
        <v>55</v>
      </c>
      <c r="F384" s="59" t="s">
        <v>12</v>
      </c>
      <c r="G384" s="59" t="s">
        <v>12</v>
      </c>
      <c r="H384" s="59" t="s">
        <v>12</v>
      </c>
      <c r="I384" s="59" t="s">
        <v>12</v>
      </c>
      <c r="J384" s="62" t="s">
        <v>12</v>
      </c>
      <c r="K384" s="55" t="s">
        <v>114</v>
      </c>
      <c r="L384">
        <f t="shared" si="42"/>
        <v>54</v>
      </c>
      <c r="M384" t="e">
        <f t="shared" si="43"/>
        <v>#DIV/0!</v>
      </c>
      <c r="N384">
        <f t="shared" si="44"/>
        <v>2</v>
      </c>
      <c r="O384" t="e">
        <f t="shared" si="45"/>
        <v>#VALUE!</v>
      </c>
      <c r="P384">
        <f t="shared" si="48"/>
        <v>2</v>
      </c>
      <c r="Q384">
        <f t="shared" si="49"/>
        <v>1</v>
      </c>
      <c r="R384">
        <f t="shared" si="46"/>
        <v>6</v>
      </c>
    </row>
    <row r="385" spans="1:18" x14ac:dyDescent="0.25">
      <c r="A385" s="7" t="s">
        <v>106</v>
      </c>
      <c r="B385" s="7" t="s">
        <v>35</v>
      </c>
      <c r="C385" s="30" t="s">
        <v>12</v>
      </c>
      <c r="D385" s="60" t="s">
        <v>12</v>
      </c>
      <c r="E385" s="61" t="s">
        <v>12</v>
      </c>
      <c r="F385" s="59" t="s">
        <v>12</v>
      </c>
      <c r="G385" s="59" t="s">
        <v>12</v>
      </c>
      <c r="H385" s="59" t="s">
        <v>12</v>
      </c>
      <c r="I385" s="59" t="s">
        <v>12</v>
      </c>
      <c r="J385" s="62">
        <v>20</v>
      </c>
      <c r="K385" s="55" t="s">
        <v>114</v>
      </c>
      <c r="L385" t="e">
        <f t="shared" si="42"/>
        <v>#DIV/0!</v>
      </c>
      <c r="M385" t="e">
        <f t="shared" si="43"/>
        <v>#DIV/0!</v>
      </c>
      <c r="N385" t="e">
        <f t="shared" si="44"/>
        <v>#VALUE!</v>
      </c>
      <c r="O385" t="e">
        <f t="shared" si="45"/>
        <v>#VALUE!</v>
      </c>
      <c r="P385" t="e">
        <f t="shared" si="48"/>
        <v>#VALUE!</v>
      </c>
      <c r="Q385" t="e">
        <f t="shared" si="49"/>
        <v>#VALUE!</v>
      </c>
      <c r="R385" t="e">
        <f t="shared" si="46"/>
        <v>#VALUE!</v>
      </c>
    </row>
    <row r="386" spans="1:18" x14ac:dyDescent="0.25">
      <c r="A386" s="7" t="s">
        <v>106</v>
      </c>
      <c r="B386" s="7" t="s">
        <v>61</v>
      </c>
      <c r="C386" s="30">
        <v>29</v>
      </c>
      <c r="D386" s="60">
        <v>43</v>
      </c>
      <c r="E386" s="61">
        <v>47</v>
      </c>
      <c r="F386" s="63">
        <v>55</v>
      </c>
      <c r="G386" s="63">
        <v>55</v>
      </c>
      <c r="H386" s="63">
        <v>59</v>
      </c>
      <c r="I386" s="63">
        <v>59</v>
      </c>
      <c r="J386" s="62">
        <v>19</v>
      </c>
      <c r="K386" s="55" t="s">
        <v>114</v>
      </c>
      <c r="L386">
        <f t="shared" si="42"/>
        <v>45</v>
      </c>
      <c r="M386">
        <f t="shared" si="43"/>
        <v>57</v>
      </c>
      <c r="N386">
        <f t="shared" si="44"/>
        <v>4</v>
      </c>
      <c r="O386">
        <f t="shared" si="45"/>
        <v>4</v>
      </c>
      <c r="P386">
        <f t="shared" si="48"/>
        <v>2</v>
      </c>
      <c r="Q386" t="e">
        <f t="shared" si="49"/>
        <v>#VALUE!</v>
      </c>
      <c r="R386" t="e">
        <f t="shared" si="46"/>
        <v>#VALUE!</v>
      </c>
    </row>
    <row r="387" spans="1:18" x14ac:dyDescent="0.25">
      <c r="A387" s="7" t="s">
        <v>106</v>
      </c>
      <c r="B387" s="7" t="s">
        <v>79</v>
      </c>
      <c r="C387" s="30">
        <v>21</v>
      </c>
      <c r="D387" s="60">
        <v>59</v>
      </c>
      <c r="E387" s="61">
        <v>69</v>
      </c>
      <c r="F387" s="63">
        <v>77</v>
      </c>
      <c r="G387" s="63">
        <v>77</v>
      </c>
      <c r="H387" s="63">
        <v>79</v>
      </c>
      <c r="I387" s="63">
        <v>83</v>
      </c>
      <c r="J387" s="62">
        <v>8</v>
      </c>
      <c r="K387" s="55" t="s">
        <v>114</v>
      </c>
      <c r="L387">
        <f t="shared" ref="L387:L450" si="50">AVERAGE(D387:E387)</f>
        <v>64</v>
      </c>
      <c r="M387">
        <f t="shared" ref="M387:M450" si="51">AVERAGE(F387:I387)</f>
        <v>79</v>
      </c>
      <c r="N387">
        <f t="shared" ref="N387:N450" si="52">E387-D387</f>
        <v>10</v>
      </c>
      <c r="O387">
        <f t="shared" ref="O387:O450" si="53">I387-F387</f>
        <v>6</v>
      </c>
      <c r="P387">
        <f t="shared" si="48"/>
        <v>1</v>
      </c>
      <c r="Q387">
        <f t="shared" si="49"/>
        <v>2</v>
      </c>
      <c r="R387">
        <f t="shared" ref="R387:R450" si="54">IF(P387=Q387,5,6)</f>
        <v>6</v>
      </c>
    </row>
    <row r="388" spans="1:18" x14ac:dyDescent="0.25">
      <c r="A388" s="7" t="s">
        <v>106</v>
      </c>
      <c r="B388" s="7" t="s">
        <v>63</v>
      </c>
      <c r="C388" s="30">
        <v>43</v>
      </c>
      <c r="D388" s="60">
        <v>55</v>
      </c>
      <c r="E388" s="61">
        <v>55</v>
      </c>
      <c r="F388" s="63">
        <v>69</v>
      </c>
      <c r="G388" s="63">
        <v>69</v>
      </c>
      <c r="H388" s="63">
        <v>69</v>
      </c>
      <c r="I388" s="63">
        <v>69</v>
      </c>
      <c r="J388" s="62">
        <v>13</v>
      </c>
      <c r="K388" s="55" t="s">
        <v>114</v>
      </c>
      <c r="L388">
        <f t="shared" si="50"/>
        <v>55</v>
      </c>
      <c r="M388">
        <f t="shared" si="51"/>
        <v>69</v>
      </c>
      <c r="N388">
        <f t="shared" si="52"/>
        <v>0</v>
      </c>
      <c r="O388">
        <f t="shared" si="53"/>
        <v>0</v>
      </c>
      <c r="P388">
        <f t="shared" si="48"/>
        <v>2</v>
      </c>
      <c r="Q388">
        <f t="shared" si="49"/>
        <v>1</v>
      </c>
      <c r="R388">
        <f t="shared" si="54"/>
        <v>6</v>
      </c>
    </row>
    <row r="389" spans="1:18" x14ac:dyDescent="0.25">
      <c r="A389" s="7" t="s">
        <v>106</v>
      </c>
      <c r="B389" s="7" t="s">
        <v>89</v>
      </c>
      <c r="C389" s="30">
        <v>33</v>
      </c>
      <c r="D389" s="60">
        <v>49</v>
      </c>
      <c r="E389" s="61">
        <v>49</v>
      </c>
      <c r="F389" s="63">
        <v>71</v>
      </c>
      <c r="G389" s="63">
        <v>71</v>
      </c>
      <c r="H389" s="63">
        <v>71</v>
      </c>
      <c r="I389" s="63">
        <v>77</v>
      </c>
      <c r="J389" s="62">
        <v>20</v>
      </c>
      <c r="K389" s="55" t="s">
        <v>114</v>
      </c>
      <c r="L389">
        <f t="shared" si="50"/>
        <v>49</v>
      </c>
      <c r="M389">
        <f t="shared" si="51"/>
        <v>72.5</v>
      </c>
      <c r="N389">
        <f t="shared" si="52"/>
        <v>0</v>
      </c>
      <c r="O389">
        <f t="shared" si="53"/>
        <v>6</v>
      </c>
      <c r="P389">
        <f t="shared" si="48"/>
        <v>2</v>
      </c>
      <c r="Q389">
        <f t="shared" si="49"/>
        <v>2</v>
      </c>
      <c r="R389">
        <f t="shared" si="54"/>
        <v>5</v>
      </c>
    </row>
    <row r="390" spans="1:18" x14ac:dyDescent="0.25">
      <c r="A390" s="7" t="s">
        <v>106</v>
      </c>
      <c r="B390" s="7" t="s">
        <v>80</v>
      </c>
      <c r="C390" s="30">
        <v>33</v>
      </c>
      <c r="D390" s="60">
        <v>47</v>
      </c>
      <c r="E390" s="61">
        <v>49</v>
      </c>
      <c r="F390" s="63">
        <v>55</v>
      </c>
      <c r="G390" s="63">
        <v>55</v>
      </c>
      <c r="H390" s="63">
        <v>61</v>
      </c>
      <c r="I390" s="63">
        <v>61</v>
      </c>
      <c r="J390" s="62">
        <v>61</v>
      </c>
      <c r="K390" s="55" t="s">
        <v>114</v>
      </c>
      <c r="L390">
        <f t="shared" si="50"/>
        <v>48</v>
      </c>
      <c r="M390">
        <f t="shared" si="51"/>
        <v>58</v>
      </c>
      <c r="N390">
        <f t="shared" si="52"/>
        <v>2</v>
      </c>
      <c r="O390">
        <f t="shared" si="53"/>
        <v>6</v>
      </c>
      <c r="P390">
        <f t="shared" si="48"/>
        <v>2</v>
      </c>
      <c r="Q390">
        <f t="shared" si="49"/>
        <v>1</v>
      </c>
      <c r="R390">
        <f t="shared" si="54"/>
        <v>6</v>
      </c>
    </row>
    <row r="391" spans="1:18" x14ac:dyDescent="0.25">
      <c r="A391" s="7" t="s">
        <v>106</v>
      </c>
      <c r="B391" s="7" t="s">
        <v>64</v>
      </c>
      <c r="C391" s="30" t="s">
        <v>12</v>
      </c>
      <c r="D391" s="60" t="s">
        <v>12</v>
      </c>
      <c r="E391" s="61" t="s">
        <v>12</v>
      </c>
      <c r="F391" s="59" t="s">
        <v>12</v>
      </c>
      <c r="G391" s="59" t="s">
        <v>12</v>
      </c>
      <c r="H391" s="59" t="s">
        <v>12</v>
      </c>
      <c r="I391" s="59" t="s">
        <v>12</v>
      </c>
      <c r="J391" s="62">
        <v>19</v>
      </c>
      <c r="K391" s="55" t="s">
        <v>114</v>
      </c>
      <c r="L391" t="e">
        <f t="shared" si="50"/>
        <v>#DIV/0!</v>
      </c>
      <c r="M391" t="e">
        <f t="shared" si="51"/>
        <v>#DIV/0!</v>
      </c>
      <c r="N391" t="e">
        <f t="shared" si="52"/>
        <v>#VALUE!</v>
      </c>
      <c r="O391" t="e">
        <f t="shared" si="53"/>
        <v>#VALUE!</v>
      </c>
      <c r="P391" t="e">
        <f t="shared" si="48"/>
        <v>#VALUE!</v>
      </c>
      <c r="Q391">
        <f t="shared" si="49"/>
        <v>1</v>
      </c>
      <c r="R391" t="e">
        <f t="shared" si="54"/>
        <v>#VALUE!</v>
      </c>
    </row>
    <row r="392" spans="1:18" x14ac:dyDescent="0.25">
      <c r="A392" s="7" t="s">
        <v>106</v>
      </c>
      <c r="B392" s="7" t="s">
        <v>95</v>
      </c>
      <c r="C392" s="30" t="s">
        <v>12</v>
      </c>
      <c r="D392" s="60" t="s">
        <v>12</v>
      </c>
      <c r="E392" s="61" t="s">
        <v>12</v>
      </c>
      <c r="F392" s="59" t="s">
        <v>12</v>
      </c>
      <c r="G392" s="59" t="s">
        <v>12</v>
      </c>
      <c r="H392" s="59" t="s">
        <v>12</v>
      </c>
      <c r="I392" s="59" t="s">
        <v>12</v>
      </c>
      <c r="J392" s="62">
        <v>10</v>
      </c>
      <c r="K392" s="55" t="s">
        <v>114</v>
      </c>
      <c r="L392" t="e">
        <f t="shared" si="50"/>
        <v>#DIV/0!</v>
      </c>
      <c r="M392" t="e">
        <f t="shared" si="51"/>
        <v>#DIV/0!</v>
      </c>
      <c r="N392" t="e">
        <f t="shared" si="52"/>
        <v>#VALUE!</v>
      </c>
      <c r="O392" t="e">
        <f t="shared" si="53"/>
        <v>#VALUE!</v>
      </c>
      <c r="P392" t="e">
        <f t="shared" si="48"/>
        <v>#VALUE!</v>
      </c>
      <c r="Q392" t="e">
        <f t="shared" si="49"/>
        <v>#VALUE!</v>
      </c>
      <c r="R392" t="e">
        <f t="shared" si="54"/>
        <v>#VALUE!</v>
      </c>
    </row>
    <row r="393" spans="1:18" x14ac:dyDescent="0.25">
      <c r="A393" s="7" t="s">
        <v>106</v>
      </c>
      <c r="B393" s="7" t="s">
        <v>81</v>
      </c>
      <c r="C393" s="30">
        <v>57</v>
      </c>
      <c r="D393" s="60">
        <v>79</v>
      </c>
      <c r="E393" s="61">
        <v>83</v>
      </c>
      <c r="F393" s="59" t="s">
        <v>12</v>
      </c>
      <c r="G393" s="59" t="s">
        <v>12</v>
      </c>
      <c r="H393" s="59" t="s">
        <v>12</v>
      </c>
      <c r="I393" s="59" t="s">
        <v>12</v>
      </c>
      <c r="J393" s="62">
        <v>4</v>
      </c>
      <c r="K393" s="55" t="s">
        <v>114</v>
      </c>
      <c r="L393">
        <f t="shared" si="50"/>
        <v>81</v>
      </c>
      <c r="M393" t="e">
        <f t="shared" si="51"/>
        <v>#DIV/0!</v>
      </c>
      <c r="N393">
        <f t="shared" si="52"/>
        <v>4</v>
      </c>
      <c r="O393" t="e">
        <f t="shared" si="53"/>
        <v>#VALUE!</v>
      </c>
      <c r="P393">
        <f t="shared" si="48"/>
        <v>2</v>
      </c>
      <c r="Q393" t="e">
        <f t="shared" si="49"/>
        <v>#VALUE!</v>
      </c>
      <c r="R393" t="e">
        <f t="shared" si="54"/>
        <v>#VALUE!</v>
      </c>
    </row>
    <row r="394" spans="1:18" x14ac:dyDescent="0.25">
      <c r="A394" s="7" t="s">
        <v>106</v>
      </c>
      <c r="B394" s="7" t="s">
        <v>38</v>
      </c>
      <c r="C394" s="30">
        <v>55</v>
      </c>
      <c r="D394" s="60">
        <v>75</v>
      </c>
      <c r="E394" s="61">
        <v>79</v>
      </c>
      <c r="F394" s="59" t="s">
        <v>12</v>
      </c>
      <c r="G394" s="59" t="s">
        <v>12</v>
      </c>
      <c r="H394" s="59" t="s">
        <v>12</v>
      </c>
      <c r="I394" s="59" t="s">
        <v>12</v>
      </c>
      <c r="J394" s="62">
        <v>4</v>
      </c>
      <c r="K394" s="55" t="s">
        <v>114</v>
      </c>
      <c r="L394">
        <f t="shared" si="50"/>
        <v>77</v>
      </c>
      <c r="M394" t="e">
        <f t="shared" si="51"/>
        <v>#DIV/0!</v>
      </c>
      <c r="N394">
        <f t="shared" si="52"/>
        <v>4</v>
      </c>
      <c r="O394" t="e">
        <f t="shared" si="53"/>
        <v>#VALUE!</v>
      </c>
      <c r="P394">
        <f t="shared" si="48"/>
        <v>2</v>
      </c>
      <c r="Q394" t="e">
        <f t="shared" si="49"/>
        <v>#VALUE!</v>
      </c>
      <c r="R394" t="e">
        <f t="shared" si="54"/>
        <v>#VALUE!</v>
      </c>
    </row>
    <row r="395" spans="1:18" x14ac:dyDescent="0.25">
      <c r="A395" s="7" t="s">
        <v>106</v>
      </c>
      <c r="B395" s="7" t="s">
        <v>66</v>
      </c>
      <c r="C395" s="30">
        <v>35</v>
      </c>
      <c r="D395" s="60" t="s">
        <v>12</v>
      </c>
      <c r="E395" s="61" t="s">
        <v>12</v>
      </c>
      <c r="F395" s="59" t="s">
        <v>12</v>
      </c>
      <c r="G395" s="59" t="s">
        <v>12</v>
      </c>
      <c r="H395" s="59" t="s">
        <v>12</v>
      </c>
      <c r="I395" s="59" t="s">
        <v>12</v>
      </c>
      <c r="J395" s="62">
        <v>0</v>
      </c>
      <c r="K395" s="55" t="s">
        <v>114</v>
      </c>
      <c r="L395" t="e">
        <f t="shared" si="50"/>
        <v>#DIV/0!</v>
      </c>
      <c r="M395" t="e">
        <f t="shared" si="51"/>
        <v>#DIV/0!</v>
      </c>
      <c r="N395" t="e">
        <f t="shared" si="52"/>
        <v>#VALUE!</v>
      </c>
      <c r="O395" t="e">
        <f t="shared" si="53"/>
        <v>#VALUE!</v>
      </c>
      <c r="P395" t="e">
        <f t="shared" si="48"/>
        <v>#VALUE!</v>
      </c>
      <c r="Q395" t="e">
        <f t="shared" si="49"/>
        <v>#VALUE!</v>
      </c>
      <c r="R395" t="e">
        <f t="shared" si="54"/>
        <v>#VALUE!</v>
      </c>
    </row>
    <row r="396" spans="1:18" x14ac:dyDescent="0.25">
      <c r="A396" s="7" t="s">
        <v>106</v>
      </c>
      <c r="B396" s="7" t="s">
        <v>39</v>
      </c>
      <c r="C396" s="30">
        <v>41</v>
      </c>
      <c r="D396" s="60">
        <v>61</v>
      </c>
      <c r="E396" s="61">
        <v>71</v>
      </c>
      <c r="F396" s="63">
        <v>83</v>
      </c>
      <c r="G396" s="59" t="s">
        <v>12</v>
      </c>
      <c r="H396" s="59" t="s">
        <v>12</v>
      </c>
      <c r="I396" s="59" t="s">
        <v>12</v>
      </c>
      <c r="J396" s="62">
        <v>5</v>
      </c>
      <c r="K396" s="55" t="s">
        <v>114</v>
      </c>
      <c r="L396">
        <f t="shared" si="50"/>
        <v>66</v>
      </c>
      <c r="M396">
        <f t="shared" si="51"/>
        <v>83</v>
      </c>
      <c r="N396">
        <f t="shared" si="52"/>
        <v>10</v>
      </c>
      <c r="O396" t="e">
        <f t="shared" si="53"/>
        <v>#VALUE!</v>
      </c>
      <c r="P396">
        <f t="shared" si="48"/>
        <v>1</v>
      </c>
      <c r="Q396" t="e">
        <f t="shared" si="49"/>
        <v>#VALUE!</v>
      </c>
      <c r="R396" t="e">
        <f t="shared" si="54"/>
        <v>#VALUE!</v>
      </c>
    </row>
    <row r="397" spans="1:18" x14ac:dyDescent="0.25">
      <c r="A397" s="7" t="s">
        <v>106</v>
      </c>
      <c r="B397" s="7" t="s">
        <v>40</v>
      </c>
      <c r="C397" s="30">
        <v>39</v>
      </c>
      <c r="D397" s="60">
        <v>57</v>
      </c>
      <c r="E397" s="61">
        <v>63</v>
      </c>
      <c r="F397" s="63">
        <v>75</v>
      </c>
      <c r="G397" s="63">
        <v>81</v>
      </c>
      <c r="H397" s="63">
        <v>81</v>
      </c>
      <c r="I397" s="63">
        <v>83</v>
      </c>
      <c r="J397" s="62">
        <v>9</v>
      </c>
      <c r="K397" s="55" t="s">
        <v>114</v>
      </c>
      <c r="L397">
        <f t="shared" si="50"/>
        <v>60</v>
      </c>
      <c r="M397">
        <f t="shared" si="51"/>
        <v>80</v>
      </c>
      <c r="N397">
        <f t="shared" si="52"/>
        <v>6</v>
      </c>
      <c r="O397">
        <f t="shared" si="53"/>
        <v>8</v>
      </c>
      <c r="P397">
        <f t="shared" si="48"/>
        <v>1</v>
      </c>
      <c r="Q397" t="e">
        <f t="shared" si="49"/>
        <v>#VALUE!</v>
      </c>
      <c r="R397" t="e">
        <f t="shared" si="54"/>
        <v>#VALUE!</v>
      </c>
    </row>
    <row r="398" spans="1:18" x14ac:dyDescent="0.25">
      <c r="A398" s="7" t="s">
        <v>106</v>
      </c>
      <c r="B398" s="7" t="s">
        <v>90</v>
      </c>
      <c r="C398" s="30">
        <v>41</v>
      </c>
      <c r="D398" s="60">
        <v>57</v>
      </c>
      <c r="E398" s="61">
        <v>57</v>
      </c>
      <c r="F398" s="63">
        <v>71</v>
      </c>
      <c r="G398" s="63">
        <v>73</v>
      </c>
      <c r="H398" s="63">
        <v>73</v>
      </c>
      <c r="I398" s="63">
        <v>73</v>
      </c>
      <c r="J398" s="62">
        <v>16</v>
      </c>
      <c r="K398" s="55" t="s">
        <v>114</v>
      </c>
      <c r="L398">
        <f t="shared" si="50"/>
        <v>57</v>
      </c>
      <c r="M398">
        <f t="shared" si="51"/>
        <v>72.5</v>
      </c>
      <c r="N398">
        <f t="shared" si="52"/>
        <v>0</v>
      </c>
      <c r="O398">
        <f t="shared" si="53"/>
        <v>2</v>
      </c>
      <c r="P398">
        <f t="shared" si="48"/>
        <v>2</v>
      </c>
      <c r="Q398">
        <f t="shared" si="49"/>
        <v>1</v>
      </c>
      <c r="R398">
        <f t="shared" si="54"/>
        <v>6</v>
      </c>
    </row>
    <row r="399" spans="1:18" x14ac:dyDescent="0.25">
      <c r="A399" s="7" t="s">
        <v>106</v>
      </c>
      <c r="B399" s="7" t="s">
        <v>67</v>
      </c>
      <c r="C399" s="30">
        <v>51</v>
      </c>
      <c r="D399" s="60">
        <v>63</v>
      </c>
      <c r="E399" s="61">
        <v>69</v>
      </c>
      <c r="F399" s="63">
        <v>83</v>
      </c>
      <c r="G399" s="63">
        <v>85</v>
      </c>
      <c r="H399" s="63">
        <v>85</v>
      </c>
      <c r="I399" s="63">
        <v>93</v>
      </c>
      <c r="J399" s="62">
        <v>8</v>
      </c>
      <c r="K399" s="55" t="s">
        <v>114</v>
      </c>
      <c r="L399">
        <f t="shared" si="50"/>
        <v>66</v>
      </c>
      <c r="M399">
        <f t="shared" si="51"/>
        <v>86.5</v>
      </c>
      <c r="N399">
        <f t="shared" si="52"/>
        <v>6</v>
      </c>
      <c r="O399">
        <f t="shared" si="53"/>
        <v>10</v>
      </c>
      <c r="P399">
        <f t="shared" si="48"/>
        <v>1</v>
      </c>
      <c r="Q399">
        <f t="shared" si="49"/>
        <v>2</v>
      </c>
      <c r="R399">
        <f t="shared" si="54"/>
        <v>6</v>
      </c>
    </row>
    <row r="400" spans="1:18" x14ac:dyDescent="0.25">
      <c r="A400" s="7" t="s">
        <v>106</v>
      </c>
      <c r="B400" s="7" t="s">
        <v>82</v>
      </c>
      <c r="C400" s="30">
        <v>51</v>
      </c>
      <c r="D400" s="60">
        <v>69</v>
      </c>
      <c r="E400" s="61">
        <v>71</v>
      </c>
      <c r="F400" s="63">
        <v>85</v>
      </c>
      <c r="G400" s="63">
        <v>85</v>
      </c>
      <c r="H400" s="63">
        <v>93</v>
      </c>
      <c r="I400" s="63">
        <v>93</v>
      </c>
      <c r="J400" s="62">
        <v>8</v>
      </c>
      <c r="K400" s="55" t="s">
        <v>114</v>
      </c>
      <c r="L400">
        <f t="shared" si="50"/>
        <v>70</v>
      </c>
      <c r="M400">
        <f t="shared" si="51"/>
        <v>89</v>
      </c>
      <c r="N400">
        <f t="shared" si="52"/>
        <v>2</v>
      </c>
      <c r="O400">
        <f t="shared" si="53"/>
        <v>8</v>
      </c>
      <c r="P400">
        <f t="shared" si="48"/>
        <v>2</v>
      </c>
      <c r="Q400">
        <f t="shared" si="49"/>
        <v>1</v>
      </c>
      <c r="R400">
        <f t="shared" si="54"/>
        <v>6</v>
      </c>
    </row>
    <row r="401" spans="1:18" x14ac:dyDescent="0.25">
      <c r="A401" s="7" t="s">
        <v>106</v>
      </c>
      <c r="B401" s="7" t="s">
        <v>96</v>
      </c>
      <c r="C401" s="30">
        <v>55</v>
      </c>
      <c r="D401" s="60">
        <v>77</v>
      </c>
      <c r="E401" s="61">
        <v>81</v>
      </c>
      <c r="F401" s="59" t="s">
        <v>12</v>
      </c>
      <c r="G401" s="59" t="s">
        <v>12</v>
      </c>
      <c r="H401" s="59" t="s">
        <v>12</v>
      </c>
      <c r="I401" s="59" t="s">
        <v>12</v>
      </c>
      <c r="J401" s="62">
        <v>4</v>
      </c>
      <c r="K401" s="55" t="s">
        <v>114</v>
      </c>
      <c r="L401">
        <f t="shared" si="50"/>
        <v>79</v>
      </c>
      <c r="M401" t="e">
        <f t="shared" si="51"/>
        <v>#DIV/0!</v>
      </c>
      <c r="N401">
        <f t="shared" si="52"/>
        <v>4</v>
      </c>
      <c r="O401" t="e">
        <f t="shared" si="53"/>
        <v>#VALUE!</v>
      </c>
      <c r="P401">
        <f t="shared" si="48"/>
        <v>2</v>
      </c>
      <c r="Q401">
        <f t="shared" si="49"/>
        <v>1</v>
      </c>
      <c r="R401">
        <f t="shared" si="54"/>
        <v>6</v>
      </c>
    </row>
    <row r="402" spans="1:18" x14ac:dyDescent="0.25">
      <c r="A402" s="7" t="s">
        <v>106</v>
      </c>
      <c r="B402" s="7" t="s">
        <v>70</v>
      </c>
      <c r="C402" s="30">
        <v>43</v>
      </c>
      <c r="D402" s="60">
        <v>57</v>
      </c>
      <c r="E402" s="61">
        <v>59</v>
      </c>
      <c r="F402" s="63">
        <v>69</v>
      </c>
      <c r="G402" s="63">
        <v>71</v>
      </c>
      <c r="H402" s="63">
        <v>83</v>
      </c>
      <c r="I402" s="63">
        <v>83</v>
      </c>
      <c r="J402" s="62">
        <v>13</v>
      </c>
      <c r="K402" s="55" t="s">
        <v>114</v>
      </c>
      <c r="L402">
        <f t="shared" si="50"/>
        <v>58</v>
      </c>
      <c r="M402">
        <f t="shared" si="51"/>
        <v>76.5</v>
      </c>
      <c r="N402">
        <f t="shared" si="52"/>
        <v>2</v>
      </c>
      <c r="O402">
        <f t="shared" si="53"/>
        <v>14</v>
      </c>
      <c r="P402">
        <f t="shared" si="48"/>
        <v>2</v>
      </c>
      <c r="Q402" t="e">
        <f t="shared" si="49"/>
        <v>#VALUE!</v>
      </c>
      <c r="R402" t="e">
        <f t="shared" si="54"/>
        <v>#VALUE!</v>
      </c>
    </row>
    <row r="403" spans="1:18" x14ac:dyDescent="0.25">
      <c r="A403" s="7" t="s">
        <v>106</v>
      </c>
      <c r="B403" s="7" t="s">
        <v>41</v>
      </c>
      <c r="C403" s="30">
        <v>47</v>
      </c>
      <c r="D403" s="60">
        <v>65</v>
      </c>
      <c r="E403" s="61">
        <v>69</v>
      </c>
      <c r="F403" s="63">
        <v>93</v>
      </c>
      <c r="G403" s="63">
        <v>93</v>
      </c>
      <c r="H403" s="63">
        <v>93</v>
      </c>
      <c r="I403" s="63">
        <v>93</v>
      </c>
      <c r="J403" s="62">
        <v>8</v>
      </c>
      <c r="K403" s="55" t="s">
        <v>114</v>
      </c>
      <c r="L403">
        <f t="shared" si="50"/>
        <v>67</v>
      </c>
      <c r="M403">
        <f t="shared" si="51"/>
        <v>93</v>
      </c>
      <c r="N403">
        <f t="shared" si="52"/>
        <v>4</v>
      </c>
      <c r="O403">
        <f t="shared" si="53"/>
        <v>0</v>
      </c>
      <c r="P403">
        <f t="shared" si="48"/>
        <v>2</v>
      </c>
      <c r="Q403">
        <f t="shared" si="49"/>
        <v>1</v>
      </c>
      <c r="R403">
        <f t="shared" si="54"/>
        <v>6</v>
      </c>
    </row>
    <row r="404" spans="1:18" x14ac:dyDescent="0.25">
      <c r="A404" s="7" t="s">
        <v>106</v>
      </c>
      <c r="B404" s="7" t="s">
        <v>42</v>
      </c>
      <c r="C404" s="30">
        <v>27</v>
      </c>
      <c r="D404" s="60" t="s">
        <v>12</v>
      </c>
      <c r="E404" s="61" t="s">
        <v>12</v>
      </c>
      <c r="F404" s="59" t="s">
        <v>12</v>
      </c>
      <c r="G404" s="59" t="s">
        <v>12</v>
      </c>
      <c r="H404" s="59" t="s">
        <v>12</v>
      </c>
      <c r="I404" s="59" t="s">
        <v>12</v>
      </c>
      <c r="J404" s="62">
        <v>2</v>
      </c>
      <c r="K404" s="55" t="s">
        <v>114</v>
      </c>
      <c r="L404" t="e">
        <f t="shared" si="50"/>
        <v>#DIV/0!</v>
      </c>
      <c r="M404" t="e">
        <f t="shared" si="51"/>
        <v>#DIV/0!</v>
      </c>
      <c r="N404" t="e">
        <f t="shared" si="52"/>
        <v>#VALUE!</v>
      </c>
      <c r="O404" t="e">
        <f t="shared" si="53"/>
        <v>#VALUE!</v>
      </c>
      <c r="P404" t="e">
        <f t="shared" si="48"/>
        <v>#VALUE!</v>
      </c>
      <c r="Q404">
        <f t="shared" si="49"/>
        <v>2</v>
      </c>
      <c r="R404" t="e">
        <f t="shared" si="54"/>
        <v>#VALUE!</v>
      </c>
    </row>
    <row r="405" spans="1:18" x14ac:dyDescent="0.25">
      <c r="A405" s="7" t="s">
        <v>106</v>
      </c>
      <c r="B405" s="7" t="s">
        <v>45</v>
      </c>
      <c r="C405" s="30">
        <v>39</v>
      </c>
      <c r="D405" s="60">
        <v>59</v>
      </c>
      <c r="E405" s="61">
        <v>69</v>
      </c>
      <c r="F405" s="59" t="s">
        <v>12</v>
      </c>
      <c r="G405" s="59" t="s">
        <v>12</v>
      </c>
      <c r="H405" s="59" t="s">
        <v>12</v>
      </c>
      <c r="I405" s="59" t="s">
        <v>12</v>
      </c>
      <c r="J405" s="62" t="s">
        <v>12</v>
      </c>
      <c r="K405" s="55" t="s">
        <v>114</v>
      </c>
      <c r="L405">
        <f t="shared" si="50"/>
        <v>64</v>
      </c>
      <c r="M405" t="e">
        <f t="shared" si="51"/>
        <v>#DIV/0!</v>
      </c>
      <c r="N405">
        <f t="shared" si="52"/>
        <v>10</v>
      </c>
      <c r="O405" t="e">
        <f t="shared" si="53"/>
        <v>#VALUE!</v>
      </c>
      <c r="P405">
        <f t="shared" si="48"/>
        <v>1</v>
      </c>
      <c r="Q405" t="e">
        <f t="shared" si="49"/>
        <v>#VALUE!</v>
      </c>
      <c r="R405" t="e">
        <f t="shared" si="54"/>
        <v>#VALUE!</v>
      </c>
    </row>
    <row r="406" spans="1:18" x14ac:dyDescent="0.25">
      <c r="A406" s="7" t="s">
        <v>106</v>
      </c>
      <c r="B406" s="7" t="s">
        <v>83</v>
      </c>
      <c r="C406" s="30">
        <v>61</v>
      </c>
      <c r="D406" s="60">
        <v>75</v>
      </c>
      <c r="E406" s="61">
        <v>77</v>
      </c>
      <c r="F406" s="63">
        <v>81</v>
      </c>
      <c r="G406" s="63">
        <v>81</v>
      </c>
      <c r="H406" s="63">
        <v>89</v>
      </c>
      <c r="I406" s="63">
        <v>89</v>
      </c>
      <c r="J406" s="62">
        <v>11</v>
      </c>
      <c r="K406" s="55" t="s">
        <v>114</v>
      </c>
      <c r="L406">
        <f t="shared" si="50"/>
        <v>76</v>
      </c>
      <c r="M406">
        <f t="shared" si="51"/>
        <v>85</v>
      </c>
      <c r="N406">
        <f t="shared" si="52"/>
        <v>2</v>
      </c>
      <c r="O406">
        <f t="shared" si="53"/>
        <v>8</v>
      </c>
      <c r="P406">
        <f t="shared" si="48"/>
        <v>2</v>
      </c>
      <c r="Q406" t="e">
        <f t="shared" si="49"/>
        <v>#VALUE!</v>
      </c>
      <c r="R406" t="e">
        <f t="shared" si="54"/>
        <v>#VALUE!</v>
      </c>
    </row>
    <row r="407" spans="1:18" x14ac:dyDescent="0.25">
      <c r="A407" s="7" t="s">
        <v>106</v>
      </c>
      <c r="B407" s="7" t="s">
        <v>109</v>
      </c>
      <c r="C407" s="30">
        <v>47</v>
      </c>
      <c r="D407" s="60">
        <v>69</v>
      </c>
      <c r="E407" s="61">
        <v>71</v>
      </c>
      <c r="F407" s="63">
        <v>75</v>
      </c>
      <c r="G407" s="63">
        <v>75</v>
      </c>
      <c r="H407" s="63">
        <v>79</v>
      </c>
      <c r="I407" s="63">
        <v>81</v>
      </c>
      <c r="J407" s="62">
        <v>20</v>
      </c>
      <c r="K407" s="55" t="s">
        <v>114</v>
      </c>
      <c r="L407">
        <f t="shared" si="50"/>
        <v>70</v>
      </c>
      <c r="M407">
        <f t="shared" si="51"/>
        <v>77.5</v>
      </c>
      <c r="N407">
        <f t="shared" si="52"/>
        <v>2</v>
      </c>
      <c r="O407">
        <f t="shared" si="53"/>
        <v>6</v>
      </c>
      <c r="P407">
        <f t="shared" si="48"/>
        <v>2</v>
      </c>
      <c r="Q407">
        <f t="shared" si="49"/>
        <v>1</v>
      </c>
      <c r="R407">
        <f t="shared" si="54"/>
        <v>6</v>
      </c>
    </row>
    <row r="408" spans="1:18" x14ac:dyDescent="0.25">
      <c r="A408" s="7" t="s">
        <v>106</v>
      </c>
      <c r="B408" s="7" t="s">
        <v>73</v>
      </c>
      <c r="C408" s="30">
        <v>15</v>
      </c>
      <c r="D408" s="60">
        <v>33</v>
      </c>
      <c r="E408" s="61">
        <v>35</v>
      </c>
      <c r="F408" s="59" t="s">
        <v>12</v>
      </c>
      <c r="G408" s="59" t="s">
        <v>12</v>
      </c>
      <c r="H408" s="59" t="s">
        <v>12</v>
      </c>
      <c r="I408" s="59" t="s">
        <v>12</v>
      </c>
      <c r="J408" s="62">
        <v>8</v>
      </c>
      <c r="K408" s="55" t="s">
        <v>114</v>
      </c>
      <c r="L408">
        <f t="shared" si="50"/>
        <v>34</v>
      </c>
      <c r="M408" t="e">
        <f t="shared" si="51"/>
        <v>#DIV/0!</v>
      </c>
      <c r="N408">
        <f t="shared" si="52"/>
        <v>2</v>
      </c>
      <c r="O408" t="e">
        <f t="shared" si="53"/>
        <v>#VALUE!</v>
      </c>
      <c r="P408">
        <f t="shared" si="48"/>
        <v>2</v>
      </c>
      <c r="Q408">
        <f t="shared" si="49"/>
        <v>1</v>
      </c>
      <c r="R408">
        <f t="shared" si="54"/>
        <v>6</v>
      </c>
    </row>
    <row r="409" spans="1:18" x14ac:dyDescent="0.25">
      <c r="A409" s="7" t="s">
        <v>106</v>
      </c>
      <c r="B409" s="7" t="s">
        <v>46</v>
      </c>
      <c r="C409" s="30">
        <v>25</v>
      </c>
      <c r="D409" s="60">
        <v>41</v>
      </c>
      <c r="E409" s="61">
        <v>41</v>
      </c>
      <c r="F409" s="63">
        <v>55</v>
      </c>
      <c r="G409" s="63">
        <v>55</v>
      </c>
      <c r="H409" s="63">
        <v>55</v>
      </c>
      <c r="I409" s="63">
        <v>55</v>
      </c>
      <c r="J409" s="62">
        <v>37</v>
      </c>
      <c r="K409" s="55" t="s">
        <v>114</v>
      </c>
      <c r="L409">
        <f t="shared" si="50"/>
        <v>41</v>
      </c>
      <c r="M409">
        <f t="shared" si="51"/>
        <v>55</v>
      </c>
      <c r="N409">
        <f t="shared" si="52"/>
        <v>0</v>
      </c>
      <c r="O409">
        <f t="shared" si="53"/>
        <v>0</v>
      </c>
      <c r="P409">
        <f t="shared" si="48"/>
        <v>2</v>
      </c>
      <c r="Q409" t="e">
        <f t="shared" si="49"/>
        <v>#VALUE!</v>
      </c>
      <c r="R409" t="e">
        <f t="shared" si="54"/>
        <v>#VALUE!</v>
      </c>
    </row>
    <row r="410" spans="1:18" x14ac:dyDescent="0.25">
      <c r="A410" s="7" t="s">
        <v>106</v>
      </c>
      <c r="B410" s="7" t="s">
        <v>97</v>
      </c>
      <c r="C410" s="30">
        <v>31</v>
      </c>
      <c r="D410" s="60">
        <v>47</v>
      </c>
      <c r="E410" s="61">
        <v>47</v>
      </c>
      <c r="F410" s="63">
        <v>57</v>
      </c>
      <c r="G410" s="63">
        <v>59</v>
      </c>
      <c r="H410" s="63">
        <v>59</v>
      </c>
      <c r="I410" s="63">
        <v>61</v>
      </c>
      <c r="J410" s="62">
        <v>58</v>
      </c>
      <c r="K410" s="55" t="s">
        <v>114</v>
      </c>
      <c r="L410">
        <f t="shared" si="50"/>
        <v>47</v>
      </c>
      <c r="M410">
        <f t="shared" si="51"/>
        <v>59</v>
      </c>
      <c r="N410">
        <f t="shared" si="52"/>
        <v>0</v>
      </c>
      <c r="O410">
        <f t="shared" si="53"/>
        <v>4</v>
      </c>
      <c r="P410">
        <f>IF(N410&gt;5.57,1,2)</f>
        <v>2</v>
      </c>
      <c r="Q410">
        <f t="shared" si="49"/>
        <v>2</v>
      </c>
      <c r="R410">
        <f t="shared" si="54"/>
        <v>5</v>
      </c>
    </row>
    <row r="411" spans="1:18" x14ac:dyDescent="0.25">
      <c r="A411" s="26" t="s">
        <v>10</v>
      </c>
      <c r="B411" s="54" t="s">
        <v>75</v>
      </c>
      <c r="C411" s="30">
        <v>75</v>
      </c>
      <c r="D411" s="60">
        <v>82</v>
      </c>
      <c r="E411" s="61">
        <v>82</v>
      </c>
      <c r="F411" s="64">
        <v>102</v>
      </c>
      <c r="G411" s="64">
        <v>102</v>
      </c>
      <c r="H411" s="64" t="s">
        <v>12</v>
      </c>
      <c r="I411" s="64" t="s">
        <v>12</v>
      </c>
      <c r="J411" s="65">
        <v>4</v>
      </c>
      <c r="K411" s="55" t="s">
        <v>169</v>
      </c>
      <c r="L411">
        <f t="shared" si="50"/>
        <v>82</v>
      </c>
      <c r="M411">
        <f t="shared" si="51"/>
        <v>102</v>
      </c>
      <c r="N411">
        <f t="shared" si="52"/>
        <v>0</v>
      </c>
      <c r="O411" t="e">
        <f t="shared" si="53"/>
        <v>#VALUE!</v>
      </c>
      <c r="P411">
        <f>IF(N411&gt;5.65,1,2)</f>
        <v>2</v>
      </c>
      <c r="Q411">
        <f>IF(O410&gt;4.46,1,2)</f>
        <v>2</v>
      </c>
      <c r="R411">
        <f t="shared" si="54"/>
        <v>5</v>
      </c>
    </row>
    <row r="412" spans="1:18" x14ac:dyDescent="0.25">
      <c r="A412" s="26" t="s">
        <v>10</v>
      </c>
      <c r="B412" s="54" t="s">
        <v>11</v>
      </c>
      <c r="C412" s="30">
        <v>82</v>
      </c>
      <c r="D412" s="60">
        <v>95</v>
      </c>
      <c r="E412" s="61">
        <v>95</v>
      </c>
      <c r="F412" s="59" t="s">
        <v>12</v>
      </c>
      <c r="G412" s="59" t="s">
        <v>12</v>
      </c>
      <c r="H412" s="59" t="s">
        <v>12</v>
      </c>
      <c r="I412" s="59" t="s">
        <v>12</v>
      </c>
      <c r="J412" s="65">
        <v>4</v>
      </c>
      <c r="K412" s="55" t="s">
        <v>169</v>
      </c>
      <c r="L412">
        <f t="shared" si="50"/>
        <v>95</v>
      </c>
      <c r="M412" t="e">
        <f t="shared" si="51"/>
        <v>#DIV/0!</v>
      </c>
      <c r="N412">
        <f t="shared" si="52"/>
        <v>0</v>
      </c>
      <c r="O412" t="e">
        <f t="shared" si="53"/>
        <v>#VALUE!</v>
      </c>
      <c r="P412">
        <f t="shared" ref="P412:P475" si="55">IF(N412&gt;5.65,1,2)</f>
        <v>2</v>
      </c>
      <c r="Q412" t="e">
        <f t="shared" ref="Q412:Q475" si="56">IF(O411&gt;4.46,1,2)</f>
        <v>#VALUE!</v>
      </c>
      <c r="R412" t="e">
        <f t="shared" si="54"/>
        <v>#VALUE!</v>
      </c>
    </row>
    <row r="413" spans="1:18" x14ac:dyDescent="0.25">
      <c r="A413" s="26" t="s">
        <v>10</v>
      </c>
      <c r="B413" s="54" t="s">
        <v>13</v>
      </c>
      <c r="C413" s="30">
        <v>85</v>
      </c>
      <c r="D413" s="60">
        <v>102</v>
      </c>
      <c r="E413" s="61">
        <v>105</v>
      </c>
      <c r="F413" s="59" t="s">
        <v>12</v>
      </c>
      <c r="G413" s="59" t="s">
        <v>12</v>
      </c>
      <c r="H413" s="59" t="s">
        <v>12</v>
      </c>
      <c r="I413" s="59" t="s">
        <v>12</v>
      </c>
      <c r="J413" s="65">
        <v>2</v>
      </c>
      <c r="K413" s="55" t="s">
        <v>169</v>
      </c>
      <c r="L413">
        <f t="shared" si="50"/>
        <v>103.5</v>
      </c>
      <c r="M413" t="e">
        <f t="shared" si="51"/>
        <v>#DIV/0!</v>
      </c>
      <c r="N413">
        <f t="shared" si="52"/>
        <v>3</v>
      </c>
      <c r="O413" t="e">
        <f t="shared" si="53"/>
        <v>#VALUE!</v>
      </c>
      <c r="P413">
        <f t="shared" si="55"/>
        <v>2</v>
      </c>
      <c r="Q413" t="e">
        <f t="shared" si="56"/>
        <v>#VALUE!</v>
      </c>
      <c r="R413" t="e">
        <f t="shared" si="54"/>
        <v>#VALUE!</v>
      </c>
    </row>
    <row r="414" spans="1:18" x14ac:dyDescent="0.25">
      <c r="A414" s="26" t="s">
        <v>10</v>
      </c>
      <c r="B414" s="54" t="s">
        <v>14</v>
      </c>
      <c r="C414" s="56" t="s">
        <v>12</v>
      </c>
      <c r="D414" s="57" t="s">
        <v>12</v>
      </c>
      <c r="E414" s="58" t="s">
        <v>12</v>
      </c>
      <c r="F414" s="59" t="s">
        <v>12</v>
      </c>
      <c r="G414" s="59" t="s">
        <v>12</v>
      </c>
      <c r="H414" s="59" t="s">
        <v>12</v>
      </c>
      <c r="I414" s="59" t="s">
        <v>12</v>
      </c>
      <c r="J414" s="65">
        <v>1</v>
      </c>
      <c r="K414" s="55" t="s">
        <v>169</v>
      </c>
      <c r="L414" t="e">
        <f t="shared" si="50"/>
        <v>#DIV/0!</v>
      </c>
      <c r="M414" t="e">
        <f t="shared" si="51"/>
        <v>#DIV/0!</v>
      </c>
      <c r="N414" t="e">
        <f t="shared" si="52"/>
        <v>#VALUE!</v>
      </c>
      <c r="O414" t="e">
        <f t="shared" si="53"/>
        <v>#VALUE!</v>
      </c>
      <c r="P414" t="e">
        <f t="shared" si="55"/>
        <v>#VALUE!</v>
      </c>
      <c r="Q414" t="e">
        <f t="shared" si="56"/>
        <v>#VALUE!</v>
      </c>
      <c r="R414" t="e">
        <f t="shared" si="54"/>
        <v>#VALUE!</v>
      </c>
    </row>
    <row r="415" spans="1:18" x14ac:dyDescent="0.25">
      <c r="A415" s="26" t="s">
        <v>10</v>
      </c>
      <c r="B415" s="54" t="s">
        <v>115</v>
      </c>
      <c r="C415" s="30">
        <v>52</v>
      </c>
      <c r="D415" s="60">
        <v>69</v>
      </c>
      <c r="E415" s="61">
        <v>69</v>
      </c>
      <c r="F415" s="64">
        <v>85</v>
      </c>
      <c r="G415" s="64">
        <v>85</v>
      </c>
      <c r="H415" s="64">
        <v>85</v>
      </c>
      <c r="I415" s="64">
        <v>87</v>
      </c>
      <c r="J415" s="65">
        <v>8</v>
      </c>
      <c r="K415" s="55" t="s">
        <v>169</v>
      </c>
      <c r="L415">
        <f t="shared" si="50"/>
        <v>69</v>
      </c>
      <c r="M415">
        <f t="shared" si="51"/>
        <v>85.5</v>
      </c>
      <c r="N415">
        <f t="shared" si="52"/>
        <v>0</v>
      </c>
      <c r="O415">
        <f t="shared" si="53"/>
        <v>2</v>
      </c>
      <c r="P415">
        <f t="shared" si="55"/>
        <v>2</v>
      </c>
      <c r="Q415" t="e">
        <f t="shared" si="56"/>
        <v>#VALUE!</v>
      </c>
      <c r="R415" t="e">
        <f t="shared" si="54"/>
        <v>#VALUE!</v>
      </c>
    </row>
    <row r="416" spans="1:18" x14ac:dyDescent="0.25">
      <c r="A416" s="26" t="s">
        <v>10</v>
      </c>
      <c r="B416" s="54" t="s">
        <v>16</v>
      </c>
      <c r="C416" s="30">
        <v>62</v>
      </c>
      <c r="D416" s="60">
        <v>90</v>
      </c>
      <c r="E416" s="61">
        <v>92</v>
      </c>
      <c r="F416" s="59" t="s">
        <v>12</v>
      </c>
      <c r="G416" s="59" t="s">
        <v>12</v>
      </c>
      <c r="H416" s="59" t="s">
        <v>12</v>
      </c>
      <c r="I416" s="59" t="s">
        <v>12</v>
      </c>
      <c r="J416" s="65">
        <v>4</v>
      </c>
      <c r="K416" s="55" t="s">
        <v>169</v>
      </c>
      <c r="L416">
        <f t="shared" si="50"/>
        <v>91</v>
      </c>
      <c r="M416" t="e">
        <f t="shared" si="51"/>
        <v>#DIV/0!</v>
      </c>
      <c r="N416">
        <f t="shared" si="52"/>
        <v>2</v>
      </c>
      <c r="O416" t="e">
        <f t="shared" si="53"/>
        <v>#VALUE!</v>
      </c>
      <c r="P416">
        <f t="shared" si="55"/>
        <v>2</v>
      </c>
      <c r="Q416">
        <f t="shared" si="56"/>
        <v>2</v>
      </c>
      <c r="R416">
        <f t="shared" si="54"/>
        <v>5</v>
      </c>
    </row>
    <row r="417" spans="1:18" x14ac:dyDescent="0.25">
      <c r="A417" s="26" t="s">
        <v>10</v>
      </c>
      <c r="B417" s="54" t="s">
        <v>84</v>
      </c>
      <c r="C417" s="56" t="s">
        <v>12</v>
      </c>
      <c r="D417" s="57" t="s">
        <v>12</v>
      </c>
      <c r="E417" s="58" t="s">
        <v>12</v>
      </c>
      <c r="F417" s="59" t="s">
        <v>12</v>
      </c>
      <c r="G417" s="59" t="s">
        <v>12</v>
      </c>
      <c r="H417" s="59" t="s">
        <v>12</v>
      </c>
      <c r="I417" s="59" t="s">
        <v>12</v>
      </c>
      <c r="J417" s="65">
        <v>1</v>
      </c>
      <c r="K417" s="55" t="s">
        <v>169</v>
      </c>
      <c r="L417" t="e">
        <f t="shared" si="50"/>
        <v>#DIV/0!</v>
      </c>
      <c r="M417" t="e">
        <f t="shared" si="51"/>
        <v>#DIV/0!</v>
      </c>
      <c r="N417" t="e">
        <f t="shared" si="52"/>
        <v>#VALUE!</v>
      </c>
      <c r="O417" t="e">
        <f t="shared" si="53"/>
        <v>#VALUE!</v>
      </c>
      <c r="P417" t="e">
        <f t="shared" si="55"/>
        <v>#VALUE!</v>
      </c>
      <c r="Q417" t="e">
        <f t="shared" si="56"/>
        <v>#VALUE!</v>
      </c>
      <c r="R417" t="e">
        <f t="shared" si="54"/>
        <v>#VALUE!</v>
      </c>
    </row>
    <row r="418" spans="1:18" x14ac:dyDescent="0.25">
      <c r="A418" s="26" t="s">
        <v>10</v>
      </c>
      <c r="B418" s="54" t="s">
        <v>116</v>
      </c>
      <c r="C418" s="56" t="s">
        <v>12</v>
      </c>
      <c r="D418" s="57" t="s">
        <v>12</v>
      </c>
      <c r="E418" s="58" t="s">
        <v>12</v>
      </c>
      <c r="F418" s="59" t="s">
        <v>12</v>
      </c>
      <c r="G418" s="59" t="s">
        <v>12</v>
      </c>
      <c r="H418" s="59" t="s">
        <v>12</v>
      </c>
      <c r="I418" s="59" t="s">
        <v>12</v>
      </c>
      <c r="J418" s="65">
        <v>1</v>
      </c>
      <c r="K418" s="55" t="s">
        <v>169</v>
      </c>
      <c r="L418" t="e">
        <f t="shared" si="50"/>
        <v>#DIV/0!</v>
      </c>
      <c r="M418" t="e">
        <f t="shared" si="51"/>
        <v>#DIV/0!</v>
      </c>
      <c r="N418" t="e">
        <f t="shared" si="52"/>
        <v>#VALUE!</v>
      </c>
      <c r="O418" t="e">
        <f t="shared" si="53"/>
        <v>#VALUE!</v>
      </c>
      <c r="P418" t="e">
        <f t="shared" si="55"/>
        <v>#VALUE!</v>
      </c>
      <c r="Q418" t="e">
        <f t="shared" si="56"/>
        <v>#VALUE!</v>
      </c>
      <c r="R418" t="e">
        <f t="shared" si="54"/>
        <v>#VALUE!</v>
      </c>
    </row>
    <row r="419" spans="1:18" x14ac:dyDescent="0.25">
      <c r="A419" s="26" t="s">
        <v>10</v>
      </c>
      <c r="B419" s="54" t="s">
        <v>17</v>
      </c>
      <c r="C419" s="30">
        <v>65</v>
      </c>
      <c r="D419" s="60">
        <v>69</v>
      </c>
      <c r="E419" s="61">
        <v>82</v>
      </c>
      <c r="F419" s="64">
        <v>88</v>
      </c>
      <c r="G419" s="64">
        <v>91</v>
      </c>
      <c r="H419" s="64">
        <v>95</v>
      </c>
      <c r="I419" s="64">
        <v>95</v>
      </c>
      <c r="J419" s="65">
        <v>8</v>
      </c>
      <c r="K419" s="55" t="s">
        <v>169</v>
      </c>
      <c r="L419">
        <f t="shared" si="50"/>
        <v>75.5</v>
      </c>
      <c r="M419">
        <f t="shared" si="51"/>
        <v>92.25</v>
      </c>
      <c r="N419">
        <f t="shared" si="52"/>
        <v>13</v>
      </c>
      <c r="O419">
        <f t="shared" si="53"/>
        <v>7</v>
      </c>
      <c r="P419">
        <f t="shared" si="55"/>
        <v>1</v>
      </c>
      <c r="Q419" t="e">
        <f t="shared" si="56"/>
        <v>#VALUE!</v>
      </c>
      <c r="R419" t="e">
        <f t="shared" si="54"/>
        <v>#VALUE!</v>
      </c>
    </row>
    <row r="420" spans="1:18" x14ac:dyDescent="0.25">
      <c r="A420" s="26" t="s">
        <v>10</v>
      </c>
      <c r="B420" s="54" t="s">
        <v>18</v>
      </c>
      <c r="C420" s="30">
        <v>87</v>
      </c>
      <c r="D420" s="57" t="s">
        <v>12</v>
      </c>
      <c r="E420" s="58" t="s">
        <v>12</v>
      </c>
      <c r="F420" s="59" t="s">
        <v>12</v>
      </c>
      <c r="G420" s="59" t="s">
        <v>12</v>
      </c>
      <c r="H420" s="59" t="s">
        <v>12</v>
      </c>
      <c r="I420" s="59" t="s">
        <v>12</v>
      </c>
      <c r="J420" s="65">
        <v>2</v>
      </c>
      <c r="K420" s="55" t="s">
        <v>169</v>
      </c>
      <c r="L420" t="e">
        <f t="shared" si="50"/>
        <v>#DIV/0!</v>
      </c>
      <c r="M420" t="e">
        <f t="shared" si="51"/>
        <v>#DIV/0!</v>
      </c>
      <c r="N420" t="e">
        <f t="shared" si="52"/>
        <v>#VALUE!</v>
      </c>
      <c r="O420" t="e">
        <f t="shared" si="53"/>
        <v>#VALUE!</v>
      </c>
      <c r="P420" t="e">
        <f t="shared" si="55"/>
        <v>#VALUE!</v>
      </c>
      <c r="Q420">
        <f t="shared" si="56"/>
        <v>1</v>
      </c>
      <c r="R420" t="e">
        <f t="shared" si="54"/>
        <v>#VALUE!</v>
      </c>
    </row>
    <row r="421" spans="1:18" x14ac:dyDescent="0.25">
      <c r="A421" s="26" t="s">
        <v>10</v>
      </c>
      <c r="B421" s="54" t="s">
        <v>50</v>
      </c>
      <c r="C421" s="30">
        <v>71</v>
      </c>
      <c r="D421" s="60">
        <v>92</v>
      </c>
      <c r="E421" s="61">
        <v>92</v>
      </c>
      <c r="F421" s="59" t="s">
        <v>12</v>
      </c>
      <c r="G421" s="59" t="s">
        <v>12</v>
      </c>
      <c r="H421" s="59" t="s">
        <v>12</v>
      </c>
      <c r="I421" s="59" t="s">
        <v>12</v>
      </c>
      <c r="J421" s="65">
        <v>4</v>
      </c>
      <c r="K421" s="55" t="s">
        <v>169</v>
      </c>
      <c r="L421">
        <f t="shared" si="50"/>
        <v>92</v>
      </c>
      <c r="M421" t="e">
        <f t="shared" si="51"/>
        <v>#DIV/0!</v>
      </c>
      <c r="N421">
        <f t="shared" si="52"/>
        <v>0</v>
      </c>
      <c r="O421" t="e">
        <f t="shared" si="53"/>
        <v>#VALUE!</v>
      </c>
      <c r="P421">
        <f t="shared" si="55"/>
        <v>2</v>
      </c>
      <c r="Q421" t="e">
        <f t="shared" si="56"/>
        <v>#VALUE!</v>
      </c>
      <c r="R421" t="e">
        <f t="shared" si="54"/>
        <v>#VALUE!</v>
      </c>
    </row>
    <row r="422" spans="1:18" x14ac:dyDescent="0.25">
      <c r="A422" s="26" t="s">
        <v>10</v>
      </c>
      <c r="B422" s="54" t="s">
        <v>76</v>
      </c>
      <c r="C422" s="30">
        <v>58</v>
      </c>
      <c r="D422" s="60">
        <v>76</v>
      </c>
      <c r="E422" s="61">
        <v>77</v>
      </c>
      <c r="F422" s="64">
        <v>89</v>
      </c>
      <c r="G422" s="64">
        <v>90</v>
      </c>
      <c r="H422" s="64">
        <v>90</v>
      </c>
      <c r="I422" s="64">
        <v>94</v>
      </c>
      <c r="J422" s="65">
        <v>8</v>
      </c>
      <c r="K422" s="55" t="s">
        <v>169</v>
      </c>
      <c r="L422">
        <f t="shared" si="50"/>
        <v>76.5</v>
      </c>
      <c r="M422">
        <f t="shared" si="51"/>
        <v>90.75</v>
      </c>
      <c r="N422">
        <f t="shared" si="52"/>
        <v>1</v>
      </c>
      <c r="O422">
        <f t="shared" si="53"/>
        <v>5</v>
      </c>
      <c r="P422">
        <f t="shared" si="55"/>
        <v>2</v>
      </c>
      <c r="Q422" t="e">
        <f t="shared" si="56"/>
        <v>#VALUE!</v>
      </c>
      <c r="R422" t="e">
        <f t="shared" si="54"/>
        <v>#VALUE!</v>
      </c>
    </row>
    <row r="423" spans="1:18" x14ac:dyDescent="0.25">
      <c r="A423" s="26" t="s">
        <v>10</v>
      </c>
      <c r="B423" s="54" t="s">
        <v>51</v>
      </c>
      <c r="C423" s="30">
        <v>72</v>
      </c>
      <c r="D423" s="60">
        <v>87</v>
      </c>
      <c r="E423" s="58">
        <v>101</v>
      </c>
      <c r="F423" s="59" t="s">
        <v>12</v>
      </c>
      <c r="G423" s="59" t="s">
        <v>12</v>
      </c>
      <c r="H423" s="59" t="s">
        <v>12</v>
      </c>
      <c r="I423" s="59" t="s">
        <v>12</v>
      </c>
      <c r="J423" s="65">
        <v>3</v>
      </c>
      <c r="K423" s="55" t="s">
        <v>169</v>
      </c>
      <c r="L423">
        <f t="shared" si="50"/>
        <v>94</v>
      </c>
      <c r="M423" t="e">
        <f t="shared" si="51"/>
        <v>#DIV/0!</v>
      </c>
      <c r="N423">
        <f t="shared" si="52"/>
        <v>14</v>
      </c>
      <c r="O423" t="e">
        <f t="shared" si="53"/>
        <v>#VALUE!</v>
      </c>
      <c r="P423">
        <f t="shared" si="55"/>
        <v>1</v>
      </c>
      <c r="Q423">
        <f t="shared" si="56"/>
        <v>1</v>
      </c>
      <c r="R423">
        <f t="shared" si="54"/>
        <v>5</v>
      </c>
    </row>
    <row r="424" spans="1:18" x14ac:dyDescent="0.25">
      <c r="A424" s="26" t="s">
        <v>10</v>
      </c>
      <c r="B424" s="54" t="s">
        <v>85</v>
      </c>
      <c r="C424" s="30">
        <v>104</v>
      </c>
      <c r="D424" s="60" t="s">
        <v>12</v>
      </c>
      <c r="E424" s="61" t="s">
        <v>12</v>
      </c>
      <c r="F424" s="59" t="s">
        <v>12</v>
      </c>
      <c r="G424" s="59" t="s">
        <v>12</v>
      </c>
      <c r="H424" s="59" t="s">
        <v>12</v>
      </c>
      <c r="I424" s="59" t="s">
        <v>12</v>
      </c>
      <c r="J424" s="65">
        <v>1</v>
      </c>
      <c r="K424" s="55" t="s">
        <v>169</v>
      </c>
      <c r="L424" t="e">
        <f t="shared" si="50"/>
        <v>#DIV/0!</v>
      </c>
      <c r="M424" t="e">
        <f t="shared" si="51"/>
        <v>#DIV/0!</v>
      </c>
      <c r="N424" t="e">
        <f t="shared" si="52"/>
        <v>#VALUE!</v>
      </c>
      <c r="O424" t="e">
        <f t="shared" si="53"/>
        <v>#VALUE!</v>
      </c>
      <c r="P424" t="e">
        <f t="shared" si="55"/>
        <v>#VALUE!</v>
      </c>
      <c r="Q424" t="e">
        <f t="shared" si="56"/>
        <v>#VALUE!</v>
      </c>
      <c r="R424" t="e">
        <f t="shared" si="54"/>
        <v>#VALUE!</v>
      </c>
    </row>
    <row r="425" spans="1:18" x14ac:dyDescent="0.25">
      <c r="A425" s="26" t="s">
        <v>10</v>
      </c>
      <c r="B425" s="54" t="s">
        <v>77</v>
      </c>
      <c r="C425" s="30">
        <v>89</v>
      </c>
      <c r="D425" s="60" t="s">
        <v>12</v>
      </c>
      <c r="E425" s="61" t="s">
        <v>12</v>
      </c>
      <c r="F425" s="59" t="s">
        <v>12</v>
      </c>
      <c r="G425" s="59" t="s">
        <v>12</v>
      </c>
      <c r="H425" s="59" t="s">
        <v>12</v>
      </c>
      <c r="I425" s="59" t="s">
        <v>12</v>
      </c>
      <c r="J425" s="65">
        <v>2</v>
      </c>
      <c r="K425" s="55" t="s">
        <v>169</v>
      </c>
      <c r="L425" t="e">
        <f t="shared" si="50"/>
        <v>#DIV/0!</v>
      </c>
      <c r="M425" t="e">
        <f t="shared" si="51"/>
        <v>#DIV/0!</v>
      </c>
      <c r="N425" t="e">
        <f t="shared" si="52"/>
        <v>#VALUE!</v>
      </c>
      <c r="O425" t="e">
        <f t="shared" si="53"/>
        <v>#VALUE!</v>
      </c>
      <c r="P425" t="e">
        <f t="shared" si="55"/>
        <v>#VALUE!</v>
      </c>
      <c r="Q425" t="e">
        <f t="shared" si="56"/>
        <v>#VALUE!</v>
      </c>
      <c r="R425" t="e">
        <f t="shared" si="54"/>
        <v>#VALUE!</v>
      </c>
    </row>
    <row r="426" spans="1:18" x14ac:dyDescent="0.25">
      <c r="A426" s="26" t="s">
        <v>10</v>
      </c>
      <c r="B426" s="54" t="s">
        <v>20</v>
      </c>
      <c r="C426" s="30">
        <v>76</v>
      </c>
      <c r="D426" s="60">
        <v>96</v>
      </c>
      <c r="E426" s="61">
        <v>106</v>
      </c>
      <c r="F426" s="59" t="s">
        <v>12</v>
      </c>
      <c r="G426" s="59" t="s">
        <v>12</v>
      </c>
      <c r="H426" s="59" t="s">
        <v>12</v>
      </c>
      <c r="I426" s="59" t="s">
        <v>12</v>
      </c>
      <c r="J426" s="65">
        <v>3</v>
      </c>
      <c r="K426" s="55" t="s">
        <v>169</v>
      </c>
      <c r="L426">
        <f t="shared" si="50"/>
        <v>101</v>
      </c>
      <c r="M426" t="e">
        <f t="shared" si="51"/>
        <v>#DIV/0!</v>
      </c>
      <c r="N426">
        <f t="shared" si="52"/>
        <v>10</v>
      </c>
      <c r="O426" t="e">
        <f t="shared" si="53"/>
        <v>#VALUE!</v>
      </c>
      <c r="P426">
        <f t="shared" si="55"/>
        <v>1</v>
      </c>
      <c r="Q426" t="e">
        <f t="shared" si="56"/>
        <v>#VALUE!</v>
      </c>
      <c r="R426" t="e">
        <f t="shared" si="54"/>
        <v>#VALUE!</v>
      </c>
    </row>
    <row r="427" spans="1:18" x14ac:dyDescent="0.25">
      <c r="A427" s="26" t="s">
        <v>10</v>
      </c>
      <c r="B427" s="54" t="s">
        <v>21</v>
      </c>
      <c r="C427" s="56" t="s">
        <v>12</v>
      </c>
      <c r="D427" s="57" t="s">
        <v>12</v>
      </c>
      <c r="E427" s="58" t="s">
        <v>12</v>
      </c>
      <c r="F427" s="59" t="s">
        <v>12</v>
      </c>
      <c r="G427" s="59" t="s">
        <v>12</v>
      </c>
      <c r="H427" s="59" t="s">
        <v>12</v>
      </c>
      <c r="I427" s="59" t="s">
        <v>12</v>
      </c>
      <c r="J427" s="65">
        <v>1</v>
      </c>
      <c r="K427" s="55" t="s">
        <v>169</v>
      </c>
      <c r="L427" t="e">
        <f t="shared" si="50"/>
        <v>#DIV/0!</v>
      </c>
      <c r="M427" t="e">
        <f t="shared" si="51"/>
        <v>#DIV/0!</v>
      </c>
      <c r="N427" t="e">
        <f t="shared" si="52"/>
        <v>#VALUE!</v>
      </c>
      <c r="O427" t="e">
        <f t="shared" si="53"/>
        <v>#VALUE!</v>
      </c>
      <c r="P427" t="e">
        <f t="shared" si="55"/>
        <v>#VALUE!</v>
      </c>
      <c r="Q427" t="e">
        <f t="shared" si="56"/>
        <v>#VALUE!</v>
      </c>
      <c r="R427" t="e">
        <f t="shared" si="54"/>
        <v>#VALUE!</v>
      </c>
    </row>
    <row r="428" spans="1:18" x14ac:dyDescent="0.25">
      <c r="A428" s="26" t="s">
        <v>10</v>
      </c>
      <c r="B428" s="54" t="s">
        <v>52</v>
      </c>
      <c r="C428" s="30">
        <v>43</v>
      </c>
      <c r="D428" s="60">
        <v>58</v>
      </c>
      <c r="E428" s="61">
        <v>59</v>
      </c>
      <c r="F428" s="64">
        <v>70</v>
      </c>
      <c r="G428" s="64">
        <v>74</v>
      </c>
      <c r="H428" s="64">
        <v>75</v>
      </c>
      <c r="I428" s="64">
        <v>75</v>
      </c>
      <c r="J428" s="65">
        <v>16</v>
      </c>
      <c r="K428" s="55" t="s">
        <v>169</v>
      </c>
      <c r="L428">
        <f t="shared" si="50"/>
        <v>58.5</v>
      </c>
      <c r="M428">
        <f t="shared" si="51"/>
        <v>73.5</v>
      </c>
      <c r="N428">
        <f t="shared" si="52"/>
        <v>1</v>
      </c>
      <c r="O428">
        <f t="shared" si="53"/>
        <v>5</v>
      </c>
      <c r="P428">
        <f t="shared" si="55"/>
        <v>2</v>
      </c>
      <c r="Q428" t="e">
        <f t="shared" si="56"/>
        <v>#VALUE!</v>
      </c>
      <c r="R428" t="e">
        <f t="shared" si="54"/>
        <v>#VALUE!</v>
      </c>
    </row>
    <row r="429" spans="1:18" x14ac:dyDescent="0.25">
      <c r="A429" s="26" t="s">
        <v>10</v>
      </c>
      <c r="B429" s="54" t="s">
        <v>53</v>
      </c>
      <c r="C429" s="30">
        <v>61</v>
      </c>
      <c r="D429" s="60">
        <v>75</v>
      </c>
      <c r="E429" s="61">
        <v>75</v>
      </c>
      <c r="F429" s="64">
        <v>96</v>
      </c>
      <c r="G429" s="64">
        <v>96</v>
      </c>
      <c r="H429" s="59" t="s">
        <v>12</v>
      </c>
      <c r="I429" s="59" t="s">
        <v>12</v>
      </c>
      <c r="J429" s="65">
        <v>6</v>
      </c>
      <c r="K429" s="55" t="s">
        <v>169</v>
      </c>
      <c r="L429">
        <f t="shared" si="50"/>
        <v>75</v>
      </c>
      <c r="M429">
        <f t="shared" si="51"/>
        <v>96</v>
      </c>
      <c r="N429">
        <f t="shared" si="52"/>
        <v>0</v>
      </c>
      <c r="O429" t="e">
        <f t="shared" si="53"/>
        <v>#VALUE!</v>
      </c>
      <c r="P429">
        <f t="shared" si="55"/>
        <v>2</v>
      </c>
      <c r="Q429">
        <f t="shared" si="56"/>
        <v>1</v>
      </c>
      <c r="R429">
        <f t="shared" si="54"/>
        <v>6</v>
      </c>
    </row>
    <row r="430" spans="1:18" x14ac:dyDescent="0.25">
      <c r="A430" s="26" t="s">
        <v>10</v>
      </c>
      <c r="B430" s="54" t="s">
        <v>22</v>
      </c>
      <c r="C430" s="30">
        <v>87</v>
      </c>
      <c r="D430" s="57" t="s">
        <v>12</v>
      </c>
      <c r="E430" s="58" t="s">
        <v>12</v>
      </c>
      <c r="F430" s="59" t="s">
        <v>12</v>
      </c>
      <c r="G430" s="59" t="s">
        <v>12</v>
      </c>
      <c r="H430" s="59" t="s">
        <v>12</v>
      </c>
      <c r="I430" s="59" t="s">
        <v>12</v>
      </c>
      <c r="J430" s="65">
        <v>2</v>
      </c>
      <c r="K430" s="55" t="s">
        <v>169</v>
      </c>
      <c r="L430" t="e">
        <f t="shared" si="50"/>
        <v>#DIV/0!</v>
      </c>
      <c r="M430" t="e">
        <f t="shared" si="51"/>
        <v>#DIV/0!</v>
      </c>
      <c r="N430" t="e">
        <f t="shared" si="52"/>
        <v>#VALUE!</v>
      </c>
      <c r="O430" t="e">
        <f t="shared" si="53"/>
        <v>#VALUE!</v>
      </c>
      <c r="P430" t="e">
        <f t="shared" si="55"/>
        <v>#VALUE!</v>
      </c>
      <c r="Q430" t="e">
        <f t="shared" si="56"/>
        <v>#VALUE!</v>
      </c>
      <c r="R430" t="e">
        <f t="shared" si="54"/>
        <v>#VALUE!</v>
      </c>
    </row>
    <row r="431" spans="1:18" x14ac:dyDescent="0.25">
      <c r="A431" s="26" t="s">
        <v>10</v>
      </c>
      <c r="B431" s="54" t="s">
        <v>54</v>
      </c>
      <c r="C431" s="30">
        <v>95</v>
      </c>
      <c r="D431" s="57" t="s">
        <v>12</v>
      </c>
      <c r="E431" s="58" t="s">
        <v>12</v>
      </c>
      <c r="F431" s="59" t="s">
        <v>12</v>
      </c>
      <c r="G431" s="59" t="s">
        <v>12</v>
      </c>
      <c r="H431" s="59" t="s">
        <v>12</v>
      </c>
      <c r="I431" s="59" t="s">
        <v>12</v>
      </c>
      <c r="J431" s="65">
        <v>2</v>
      </c>
      <c r="K431" s="55" t="s">
        <v>169</v>
      </c>
      <c r="L431" t="e">
        <f t="shared" si="50"/>
        <v>#DIV/0!</v>
      </c>
      <c r="M431" t="e">
        <f t="shared" si="51"/>
        <v>#DIV/0!</v>
      </c>
      <c r="N431" t="e">
        <f t="shared" si="52"/>
        <v>#VALUE!</v>
      </c>
      <c r="O431" t="e">
        <f t="shared" si="53"/>
        <v>#VALUE!</v>
      </c>
      <c r="P431" t="e">
        <f t="shared" si="55"/>
        <v>#VALUE!</v>
      </c>
      <c r="Q431" t="e">
        <f t="shared" si="56"/>
        <v>#VALUE!</v>
      </c>
      <c r="R431" t="e">
        <f t="shared" si="54"/>
        <v>#VALUE!</v>
      </c>
    </row>
    <row r="432" spans="1:18" x14ac:dyDescent="0.25">
      <c r="A432" s="26" t="s">
        <v>10</v>
      </c>
      <c r="B432" s="54" t="s">
        <v>55</v>
      </c>
      <c r="C432" s="30">
        <v>52</v>
      </c>
      <c r="D432" s="60">
        <v>67</v>
      </c>
      <c r="E432" s="61">
        <v>67</v>
      </c>
      <c r="F432" s="64">
        <v>80</v>
      </c>
      <c r="G432" s="64">
        <v>81</v>
      </c>
      <c r="H432" s="64">
        <v>81</v>
      </c>
      <c r="I432" s="64">
        <v>87</v>
      </c>
      <c r="J432" s="65">
        <v>12</v>
      </c>
      <c r="K432" s="55" t="s">
        <v>169</v>
      </c>
      <c r="L432">
        <f t="shared" si="50"/>
        <v>67</v>
      </c>
      <c r="M432">
        <f t="shared" si="51"/>
        <v>82.25</v>
      </c>
      <c r="N432">
        <f t="shared" si="52"/>
        <v>0</v>
      </c>
      <c r="O432">
        <f t="shared" si="53"/>
        <v>7</v>
      </c>
      <c r="P432">
        <f t="shared" si="55"/>
        <v>2</v>
      </c>
      <c r="Q432" t="e">
        <f t="shared" si="56"/>
        <v>#VALUE!</v>
      </c>
      <c r="R432" t="e">
        <f t="shared" si="54"/>
        <v>#VALUE!</v>
      </c>
    </row>
    <row r="433" spans="1:18" x14ac:dyDescent="0.25">
      <c r="A433" s="26" t="s">
        <v>10</v>
      </c>
      <c r="B433" s="54" t="s">
        <v>24</v>
      </c>
      <c r="C433" s="56" t="s">
        <v>12</v>
      </c>
      <c r="D433" s="57" t="s">
        <v>12</v>
      </c>
      <c r="E433" s="58" t="s">
        <v>12</v>
      </c>
      <c r="F433" s="59" t="s">
        <v>12</v>
      </c>
      <c r="G433" s="59" t="s">
        <v>12</v>
      </c>
      <c r="H433" s="59" t="s">
        <v>12</v>
      </c>
      <c r="I433" s="59" t="s">
        <v>12</v>
      </c>
      <c r="J433" s="65">
        <v>1</v>
      </c>
      <c r="K433" s="55" t="s">
        <v>169</v>
      </c>
      <c r="L433" t="e">
        <f t="shared" si="50"/>
        <v>#DIV/0!</v>
      </c>
      <c r="M433" t="e">
        <f t="shared" si="51"/>
        <v>#DIV/0!</v>
      </c>
      <c r="N433" t="e">
        <f t="shared" si="52"/>
        <v>#VALUE!</v>
      </c>
      <c r="O433" t="e">
        <f t="shared" si="53"/>
        <v>#VALUE!</v>
      </c>
      <c r="P433" t="e">
        <f t="shared" si="55"/>
        <v>#VALUE!</v>
      </c>
      <c r="Q433">
        <f t="shared" si="56"/>
        <v>1</v>
      </c>
      <c r="R433" t="e">
        <f t="shared" si="54"/>
        <v>#VALUE!</v>
      </c>
    </row>
    <row r="434" spans="1:18" x14ac:dyDescent="0.25">
      <c r="A434" s="26" t="s">
        <v>10</v>
      </c>
      <c r="B434" s="54" t="s">
        <v>56</v>
      </c>
      <c r="C434" s="30">
        <v>96</v>
      </c>
      <c r="D434" s="57" t="s">
        <v>12</v>
      </c>
      <c r="E434" s="58" t="s">
        <v>12</v>
      </c>
      <c r="F434" s="59" t="s">
        <v>12</v>
      </c>
      <c r="G434" s="59" t="s">
        <v>12</v>
      </c>
      <c r="H434" s="59" t="s">
        <v>12</v>
      </c>
      <c r="I434" s="59" t="s">
        <v>12</v>
      </c>
      <c r="J434" s="65">
        <v>2</v>
      </c>
      <c r="K434" s="55" t="s">
        <v>169</v>
      </c>
      <c r="L434" t="e">
        <f t="shared" si="50"/>
        <v>#DIV/0!</v>
      </c>
      <c r="M434" t="e">
        <f t="shared" si="51"/>
        <v>#DIV/0!</v>
      </c>
      <c r="N434" t="e">
        <f t="shared" si="52"/>
        <v>#VALUE!</v>
      </c>
      <c r="O434" t="e">
        <f t="shared" si="53"/>
        <v>#VALUE!</v>
      </c>
      <c r="P434" t="e">
        <f t="shared" si="55"/>
        <v>#VALUE!</v>
      </c>
      <c r="Q434" t="e">
        <f t="shared" si="56"/>
        <v>#VALUE!</v>
      </c>
      <c r="R434" t="e">
        <f t="shared" si="54"/>
        <v>#VALUE!</v>
      </c>
    </row>
    <row r="435" spans="1:18" x14ac:dyDescent="0.25">
      <c r="A435" s="26" t="s">
        <v>10</v>
      </c>
      <c r="B435" s="54" t="s">
        <v>86</v>
      </c>
      <c r="C435" s="56" t="s">
        <v>12</v>
      </c>
      <c r="D435" s="57" t="s">
        <v>12</v>
      </c>
      <c r="E435" s="58" t="s">
        <v>12</v>
      </c>
      <c r="F435" s="59" t="s">
        <v>12</v>
      </c>
      <c r="G435" s="59" t="s">
        <v>12</v>
      </c>
      <c r="H435" s="59" t="s">
        <v>12</v>
      </c>
      <c r="I435" s="59" t="s">
        <v>12</v>
      </c>
      <c r="J435" s="65">
        <v>1</v>
      </c>
      <c r="K435" s="55" t="s">
        <v>169</v>
      </c>
      <c r="L435" t="e">
        <f t="shared" si="50"/>
        <v>#DIV/0!</v>
      </c>
      <c r="M435" t="e">
        <f t="shared" si="51"/>
        <v>#DIV/0!</v>
      </c>
      <c r="N435" t="e">
        <f t="shared" si="52"/>
        <v>#VALUE!</v>
      </c>
      <c r="O435" t="e">
        <f t="shared" si="53"/>
        <v>#VALUE!</v>
      </c>
      <c r="P435" t="e">
        <f t="shared" si="55"/>
        <v>#VALUE!</v>
      </c>
      <c r="Q435" t="e">
        <f t="shared" si="56"/>
        <v>#VALUE!</v>
      </c>
      <c r="R435" t="e">
        <f t="shared" si="54"/>
        <v>#VALUE!</v>
      </c>
    </row>
    <row r="436" spans="1:18" x14ac:dyDescent="0.25">
      <c r="A436" s="26" t="s">
        <v>10</v>
      </c>
      <c r="B436" s="54" t="s">
        <v>25</v>
      </c>
      <c r="C436" s="30">
        <v>106</v>
      </c>
      <c r="D436" s="57" t="s">
        <v>12</v>
      </c>
      <c r="E436" s="58" t="s">
        <v>12</v>
      </c>
      <c r="F436" s="59" t="s">
        <v>12</v>
      </c>
      <c r="G436" s="59" t="s">
        <v>12</v>
      </c>
      <c r="H436" s="59" t="s">
        <v>12</v>
      </c>
      <c r="I436" s="59" t="s">
        <v>12</v>
      </c>
      <c r="J436" s="65">
        <v>1</v>
      </c>
      <c r="K436" s="55" t="s">
        <v>169</v>
      </c>
      <c r="L436" t="e">
        <f t="shared" si="50"/>
        <v>#DIV/0!</v>
      </c>
      <c r="M436" t="e">
        <f t="shared" si="51"/>
        <v>#DIV/0!</v>
      </c>
      <c r="N436" t="e">
        <f t="shared" si="52"/>
        <v>#VALUE!</v>
      </c>
      <c r="O436" t="e">
        <f t="shared" si="53"/>
        <v>#VALUE!</v>
      </c>
      <c r="P436" t="e">
        <f t="shared" si="55"/>
        <v>#VALUE!</v>
      </c>
      <c r="Q436" t="e">
        <f t="shared" si="56"/>
        <v>#VALUE!</v>
      </c>
      <c r="R436" t="e">
        <f t="shared" si="54"/>
        <v>#VALUE!</v>
      </c>
    </row>
    <row r="437" spans="1:18" x14ac:dyDescent="0.25">
      <c r="A437" s="26" t="s">
        <v>10</v>
      </c>
      <c r="B437" s="54" t="s">
        <v>94</v>
      </c>
      <c r="C437" s="56" t="s">
        <v>12</v>
      </c>
      <c r="D437" s="57" t="s">
        <v>12</v>
      </c>
      <c r="E437" s="58" t="s">
        <v>12</v>
      </c>
      <c r="F437" s="59" t="s">
        <v>12</v>
      </c>
      <c r="G437" s="59" t="s">
        <v>12</v>
      </c>
      <c r="H437" s="59" t="s">
        <v>12</v>
      </c>
      <c r="I437" s="59" t="s">
        <v>12</v>
      </c>
      <c r="J437" s="65">
        <v>1</v>
      </c>
      <c r="K437" s="55" t="s">
        <v>169</v>
      </c>
      <c r="L437" t="e">
        <f t="shared" si="50"/>
        <v>#DIV/0!</v>
      </c>
      <c r="M437" t="e">
        <f t="shared" si="51"/>
        <v>#DIV/0!</v>
      </c>
      <c r="N437" t="e">
        <f t="shared" si="52"/>
        <v>#VALUE!</v>
      </c>
      <c r="O437" t="e">
        <f t="shared" si="53"/>
        <v>#VALUE!</v>
      </c>
      <c r="P437" t="e">
        <f t="shared" si="55"/>
        <v>#VALUE!</v>
      </c>
      <c r="Q437" t="e">
        <f t="shared" si="56"/>
        <v>#VALUE!</v>
      </c>
      <c r="R437" t="e">
        <f t="shared" si="54"/>
        <v>#VALUE!</v>
      </c>
    </row>
    <row r="438" spans="1:18" x14ac:dyDescent="0.25">
      <c r="A438" s="26" t="s">
        <v>10</v>
      </c>
      <c r="B438" s="54" t="s">
        <v>57</v>
      </c>
      <c r="C438" s="30">
        <v>98</v>
      </c>
      <c r="D438" s="57" t="s">
        <v>12</v>
      </c>
      <c r="E438" s="58" t="s">
        <v>12</v>
      </c>
      <c r="F438" s="59" t="s">
        <v>12</v>
      </c>
      <c r="G438" s="59" t="s">
        <v>12</v>
      </c>
      <c r="H438" s="59" t="s">
        <v>12</v>
      </c>
      <c r="I438" s="59" t="s">
        <v>12</v>
      </c>
      <c r="J438" s="65">
        <v>1</v>
      </c>
      <c r="K438" s="55" t="s">
        <v>169</v>
      </c>
      <c r="L438" t="e">
        <f t="shared" si="50"/>
        <v>#DIV/0!</v>
      </c>
      <c r="M438" t="e">
        <f t="shared" si="51"/>
        <v>#DIV/0!</v>
      </c>
      <c r="N438" t="e">
        <f t="shared" si="52"/>
        <v>#VALUE!</v>
      </c>
      <c r="O438" t="e">
        <f t="shared" si="53"/>
        <v>#VALUE!</v>
      </c>
      <c r="P438" t="e">
        <f t="shared" si="55"/>
        <v>#VALUE!</v>
      </c>
      <c r="Q438" t="e">
        <f t="shared" si="56"/>
        <v>#VALUE!</v>
      </c>
      <c r="R438" t="e">
        <f t="shared" si="54"/>
        <v>#VALUE!</v>
      </c>
    </row>
    <row r="439" spans="1:18" x14ac:dyDescent="0.25">
      <c r="A439" s="26" t="s">
        <v>10</v>
      </c>
      <c r="B439" s="54" t="s">
        <v>26</v>
      </c>
      <c r="C439" s="56">
        <v>85</v>
      </c>
      <c r="D439" s="57" t="s">
        <v>12</v>
      </c>
      <c r="E439" s="58" t="s">
        <v>12</v>
      </c>
      <c r="F439" s="59" t="s">
        <v>12</v>
      </c>
      <c r="G439" s="59" t="s">
        <v>12</v>
      </c>
      <c r="H439" s="59" t="s">
        <v>12</v>
      </c>
      <c r="I439" s="59" t="s">
        <v>12</v>
      </c>
      <c r="J439" s="65">
        <v>2</v>
      </c>
      <c r="K439" s="55" t="s">
        <v>169</v>
      </c>
      <c r="L439" t="e">
        <f t="shared" si="50"/>
        <v>#DIV/0!</v>
      </c>
      <c r="M439" t="e">
        <f t="shared" si="51"/>
        <v>#DIV/0!</v>
      </c>
      <c r="N439" t="e">
        <f t="shared" si="52"/>
        <v>#VALUE!</v>
      </c>
      <c r="O439" t="e">
        <f t="shared" si="53"/>
        <v>#VALUE!</v>
      </c>
      <c r="P439" t="e">
        <f t="shared" si="55"/>
        <v>#VALUE!</v>
      </c>
      <c r="Q439" t="e">
        <f t="shared" si="56"/>
        <v>#VALUE!</v>
      </c>
      <c r="R439" t="e">
        <f t="shared" si="54"/>
        <v>#VALUE!</v>
      </c>
    </row>
    <row r="440" spans="1:18" x14ac:dyDescent="0.25">
      <c r="A440" s="26" t="s">
        <v>10</v>
      </c>
      <c r="B440" s="54" t="s">
        <v>27</v>
      </c>
      <c r="C440" s="30">
        <v>52</v>
      </c>
      <c r="D440" s="60">
        <v>67</v>
      </c>
      <c r="E440" s="61">
        <v>70</v>
      </c>
      <c r="F440" s="64">
        <v>90</v>
      </c>
      <c r="G440" s="59" t="s">
        <v>12</v>
      </c>
      <c r="H440" s="59" t="s">
        <v>12</v>
      </c>
      <c r="I440" s="59" t="s">
        <v>12</v>
      </c>
      <c r="J440" s="65">
        <v>5</v>
      </c>
      <c r="K440" s="55" t="s">
        <v>169</v>
      </c>
      <c r="L440">
        <f t="shared" si="50"/>
        <v>68.5</v>
      </c>
      <c r="M440">
        <f t="shared" si="51"/>
        <v>90</v>
      </c>
      <c r="N440">
        <f t="shared" si="52"/>
        <v>3</v>
      </c>
      <c r="O440" t="e">
        <f t="shared" si="53"/>
        <v>#VALUE!</v>
      </c>
      <c r="P440">
        <f t="shared" si="55"/>
        <v>2</v>
      </c>
      <c r="Q440" t="e">
        <f t="shared" si="56"/>
        <v>#VALUE!</v>
      </c>
      <c r="R440" t="e">
        <f t="shared" si="54"/>
        <v>#VALUE!</v>
      </c>
    </row>
    <row r="441" spans="1:18" x14ac:dyDescent="0.25">
      <c r="A441" s="26" t="s">
        <v>10</v>
      </c>
      <c r="B441" s="54" t="s">
        <v>28</v>
      </c>
      <c r="C441" s="30">
        <v>69</v>
      </c>
      <c r="D441" s="60">
        <v>77</v>
      </c>
      <c r="E441" s="61">
        <v>90</v>
      </c>
      <c r="F441" s="64">
        <v>94</v>
      </c>
      <c r="G441" s="64">
        <v>96</v>
      </c>
      <c r="H441" s="64">
        <v>96</v>
      </c>
      <c r="I441" s="64">
        <v>97</v>
      </c>
      <c r="J441" s="65">
        <v>7</v>
      </c>
      <c r="K441" s="55" t="s">
        <v>169</v>
      </c>
      <c r="L441">
        <f t="shared" si="50"/>
        <v>83.5</v>
      </c>
      <c r="M441">
        <f t="shared" si="51"/>
        <v>95.75</v>
      </c>
      <c r="N441">
        <f t="shared" si="52"/>
        <v>13</v>
      </c>
      <c r="O441">
        <f t="shared" si="53"/>
        <v>3</v>
      </c>
      <c r="P441">
        <f t="shared" si="55"/>
        <v>1</v>
      </c>
      <c r="Q441" t="e">
        <f t="shared" si="56"/>
        <v>#VALUE!</v>
      </c>
      <c r="R441" t="e">
        <f t="shared" si="54"/>
        <v>#VALUE!</v>
      </c>
    </row>
    <row r="442" spans="1:18" x14ac:dyDescent="0.25">
      <c r="A442" s="26" t="s">
        <v>10</v>
      </c>
      <c r="B442" s="54" t="s">
        <v>29</v>
      </c>
      <c r="C442" s="30">
        <v>75</v>
      </c>
      <c r="D442" s="60">
        <v>97</v>
      </c>
      <c r="E442" s="58" t="s">
        <v>12</v>
      </c>
      <c r="F442" s="59" t="s">
        <v>12</v>
      </c>
      <c r="G442" s="59" t="s">
        <v>12</v>
      </c>
      <c r="H442" s="59" t="s">
        <v>12</v>
      </c>
      <c r="I442" s="59" t="s">
        <v>12</v>
      </c>
      <c r="J442" s="65">
        <v>2</v>
      </c>
      <c r="K442" s="55" t="s">
        <v>169</v>
      </c>
      <c r="L442">
        <f t="shared" si="50"/>
        <v>97</v>
      </c>
      <c r="M442" t="e">
        <f t="shared" si="51"/>
        <v>#DIV/0!</v>
      </c>
      <c r="N442" t="e">
        <f t="shared" si="52"/>
        <v>#VALUE!</v>
      </c>
      <c r="O442" t="e">
        <f t="shared" si="53"/>
        <v>#VALUE!</v>
      </c>
      <c r="P442" t="e">
        <f t="shared" si="55"/>
        <v>#VALUE!</v>
      </c>
      <c r="Q442">
        <f t="shared" si="56"/>
        <v>2</v>
      </c>
      <c r="R442" t="e">
        <f t="shared" si="54"/>
        <v>#VALUE!</v>
      </c>
    </row>
    <row r="443" spans="1:18" x14ac:dyDescent="0.25">
      <c r="A443" s="26" t="s">
        <v>10</v>
      </c>
      <c r="B443" s="54" t="s">
        <v>59</v>
      </c>
      <c r="C443" s="30">
        <v>70</v>
      </c>
      <c r="D443" s="60">
        <v>91</v>
      </c>
      <c r="E443" s="58" t="s">
        <v>12</v>
      </c>
      <c r="F443" s="59" t="s">
        <v>12</v>
      </c>
      <c r="G443" s="59" t="s">
        <v>12</v>
      </c>
      <c r="H443" s="59" t="s">
        <v>12</v>
      </c>
      <c r="I443" s="59" t="s">
        <v>12</v>
      </c>
      <c r="J443" s="65">
        <v>3</v>
      </c>
      <c r="K443" s="55" t="s">
        <v>169</v>
      </c>
      <c r="L443">
        <f t="shared" si="50"/>
        <v>91</v>
      </c>
      <c r="M443" t="e">
        <f t="shared" si="51"/>
        <v>#DIV/0!</v>
      </c>
      <c r="N443" t="e">
        <f t="shared" si="52"/>
        <v>#VALUE!</v>
      </c>
      <c r="O443" t="e">
        <f t="shared" si="53"/>
        <v>#VALUE!</v>
      </c>
      <c r="P443" t="e">
        <f t="shared" si="55"/>
        <v>#VALUE!</v>
      </c>
      <c r="Q443" t="e">
        <f t="shared" si="56"/>
        <v>#VALUE!</v>
      </c>
      <c r="R443" t="e">
        <f t="shared" si="54"/>
        <v>#VALUE!</v>
      </c>
    </row>
    <row r="444" spans="1:18" x14ac:dyDescent="0.25">
      <c r="A444" s="26" t="s">
        <v>10</v>
      </c>
      <c r="B444" s="54" t="s">
        <v>31</v>
      </c>
      <c r="C444" s="30">
        <v>67</v>
      </c>
      <c r="D444" s="60">
        <v>85</v>
      </c>
      <c r="E444" s="61">
        <v>85</v>
      </c>
      <c r="F444" s="59" t="s">
        <v>12</v>
      </c>
      <c r="G444" s="59" t="s">
        <v>12</v>
      </c>
      <c r="H444" s="59" t="s">
        <v>12</v>
      </c>
      <c r="I444" s="59" t="s">
        <v>12</v>
      </c>
      <c r="J444" s="65">
        <v>4</v>
      </c>
      <c r="K444" s="55" t="s">
        <v>169</v>
      </c>
      <c r="L444">
        <f t="shared" si="50"/>
        <v>85</v>
      </c>
      <c r="M444" t="e">
        <f t="shared" si="51"/>
        <v>#DIV/0!</v>
      </c>
      <c r="N444">
        <f t="shared" si="52"/>
        <v>0</v>
      </c>
      <c r="O444" t="e">
        <f t="shared" si="53"/>
        <v>#VALUE!</v>
      </c>
      <c r="P444">
        <f t="shared" si="55"/>
        <v>2</v>
      </c>
      <c r="Q444" t="e">
        <f t="shared" si="56"/>
        <v>#VALUE!</v>
      </c>
      <c r="R444" t="e">
        <f t="shared" si="54"/>
        <v>#VALUE!</v>
      </c>
    </row>
    <row r="445" spans="1:18" x14ac:dyDescent="0.25">
      <c r="A445" s="26" t="s">
        <v>10</v>
      </c>
      <c r="B445" s="54" t="s">
        <v>32</v>
      </c>
      <c r="C445" s="30">
        <v>62</v>
      </c>
      <c r="D445" s="60">
        <v>87</v>
      </c>
      <c r="E445" s="61">
        <v>87</v>
      </c>
      <c r="F445" s="59" t="s">
        <v>12</v>
      </c>
      <c r="G445" s="59" t="s">
        <v>12</v>
      </c>
      <c r="H445" s="59" t="s">
        <v>12</v>
      </c>
      <c r="I445" s="59" t="s">
        <v>12</v>
      </c>
      <c r="J445" s="65">
        <v>4</v>
      </c>
      <c r="K445" s="55" t="s">
        <v>169</v>
      </c>
      <c r="L445">
        <f t="shared" si="50"/>
        <v>87</v>
      </c>
      <c r="M445" t="e">
        <f t="shared" si="51"/>
        <v>#DIV/0!</v>
      </c>
      <c r="N445">
        <f t="shared" si="52"/>
        <v>0</v>
      </c>
      <c r="O445" t="e">
        <f t="shared" si="53"/>
        <v>#VALUE!</v>
      </c>
      <c r="P445">
        <f t="shared" si="55"/>
        <v>2</v>
      </c>
      <c r="Q445" t="e">
        <f t="shared" si="56"/>
        <v>#VALUE!</v>
      </c>
      <c r="R445" t="e">
        <f t="shared" si="54"/>
        <v>#VALUE!</v>
      </c>
    </row>
    <row r="446" spans="1:18" x14ac:dyDescent="0.25">
      <c r="A446" s="26" t="s">
        <v>10</v>
      </c>
      <c r="B446" s="54" t="s">
        <v>33</v>
      </c>
      <c r="C446" s="30">
        <v>51</v>
      </c>
      <c r="D446" s="60">
        <v>73</v>
      </c>
      <c r="E446" s="61">
        <v>73</v>
      </c>
      <c r="F446" s="64">
        <v>95</v>
      </c>
      <c r="G446" s="64">
        <v>95</v>
      </c>
      <c r="H446" s="64">
        <v>95</v>
      </c>
      <c r="I446" s="64">
        <v>95</v>
      </c>
      <c r="J446" s="65">
        <v>8</v>
      </c>
      <c r="K446" s="55" t="s">
        <v>169</v>
      </c>
      <c r="L446">
        <f t="shared" si="50"/>
        <v>73</v>
      </c>
      <c r="M446">
        <f t="shared" si="51"/>
        <v>95</v>
      </c>
      <c r="N446">
        <f t="shared" si="52"/>
        <v>0</v>
      </c>
      <c r="O446">
        <f t="shared" si="53"/>
        <v>0</v>
      </c>
      <c r="P446">
        <f t="shared" si="55"/>
        <v>2</v>
      </c>
      <c r="Q446" t="e">
        <f t="shared" si="56"/>
        <v>#VALUE!</v>
      </c>
      <c r="R446" t="e">
        <f t="shared" si="54"/>
        <v>#VALUE!</v>
      </c>
    </row>
    <row r="447" spans="1:18" x14ac:dyDescent="0.25">
      <c r="A447" s="26" t="s">
        <v>10</v>
      </c>
      <c r="B447" s="54" t="s">
        <v>60</v>
      </c>
      <c r="C447" s="30">
        <v>41</v>
      </c>
      <c r="D447" s="60">
        <v>60</v>
      </c>
      <c r="E447" s="61">
        <v>61</v>
      </c>
      <c r="F447" s="64">
        <v>70</v>
      </c>
      <c r="G447" s="64">
        <v>70</v>
      </c>
      <c r="H447" s="64">
        <v>73</v>
      </c>
      <c r="I447" s="64">
        <v>73</v>
      </c>
      <c r="J447" s="65">
        <v>24</v>
      </c>
      <c r="K447" s="55" t="s">
        <v>169</v>
      </c>
      <c r="L447">
        <f t="shared" si="50"/>
        <v>60.5</v>
      </c>
      <c r="M447">
        <f t="shared" si="51"/>
        <v>71.5</v>
      </c>
      <c r="N447">
        <f t="shared" si="52"/>
        <v>1</v>
      </c>
      <c r="O447">
        <f t="shared" si="53"/>
        <v>3</v>
      </c>
      <c r="P447">
        <f t="shared" si="55"/>
        <v>2</v>
      </c>
      <c r="Q447">
        <f t="shared" si="56"/>
        <v>2</v>
      </c>
      <c r="R447">
        <f t="shared" si="54"/>
        <v>5</v>
      </c>
    </row>
    <row r="448" spans="1:18" x14ac:dyDescent="0.25">
      <c r="A448" s="26" t="s">
        <v>10</v>
      </c>
      <c r="B448" s="54" t="s">
        <v>87</v>
      </c>
      <c r="C448" s="30">
        <v>56</v>
      </c>
      <c r="D448" s="60">
        <v>70</v>
      </c>
      <c r="E448" s="61">
        <v>81</v>
      </c>
      <c r="F448" s="64">
        <v>89</v>
      </c>
      <c r="G448" s="64">
        <v>89</v>
      </c>
      <c r="H448" s="59" t="s">
        <v>12</v>
      </c>
      <c r="I448" s="59" t="s">
        <v>12</v>
      </c>
      <c r="J448" s="65">
        <v>6</v>
      </c>
      <c r="K448" s="55" t="s">
        <v>169</v>
      </c>
      <c r="L448">
        <f t="shared" si="50"/>
        <v>75.5</v>
      </c>
      <c r="M448">
        <f t="shared" si="51"/>
        <v>89</v>
      </c>
      <c r="N448">
        <f t="shared" si="52"/>
        <v>11</v>
      </c>
      <c r="O448" t="e">
        <f t="shared" si="53"/>
        <v>#VALUE!</v>
      </c>
      <c r="P448">
        <f t="shared" si="55"/>
        <v>1</v>
      </c>
      <c r="Q448">
        <f t="shared" si="56"/>
        <v>2</v>
      </c>
      <c r="R448">
        <f t="shared" si="54"/>
        <v>6</v>
      </c>
    </row>
    <row r="449" spans="1:18" x14ac:dyDescent="0.25">
      <c r="A449" s="26" t="s">
        <v>10</v>
      </c>
      <c r="B449" s="54" t="s">
        <v>35</v>
      </c>
      <c r="C449" s="30">
        <v>79</v>
      </c>
      <c r="D449" s="60">
        <v>98</v>
      </c>
      <c r="E449" s="61">
        <v>98</v>
      </c>
      <c r="F449" s="59" t="s">
        <v>12</v>
      </c>
      <c r="G449" s="59" t="s">
        <v>12</v>
      </c>
      <c r="H449" s="59" t="s">
        <v>12</v>
      </c>
      <c r="I449" s="59" t="s">
        <v>12</v>
      </c>
      <c r="J449" s="65">
        <v>2</v>
      </c>
      <c r="K449" s="55" t="s">
        <v>169</v>
      </c>
      <c r="L449">
        <f t="shared" si="50"/>
        <v>98</v>
      </c>
      <c r="M449" t="e">
        <f t="shared" si="51"/>
        <v>#DIV/0!</v>
      </c>
      <c r="N449">
        <f t="shared" si="52"/>
        <v>0</v>
      </c>
      <c r="O449" t="e">
        <f t="shared" si="53"/>
        <v>#VALUE!</v>
      </c>
      <c r="P449">
        <f t="shared" si="55"/>
        <v>2</v>
      </c>
      <c r="Q449" t="e">
        <f t="shared" si="56"/>
        <v>#VALUE!</v>
      </c>
      <c r="R449" t="e">
        <f t="shared" si="54"/>
        <v>#VALUE!</v>
      </c>
    </row>
    <row r="450" spans="1:18" x14ac:dyDescent="0.25">
      <c r="A450" s="26" t="s">
        <v>10</v>
      </c>
      <c r="B450" s="54" t="s">
        <v>88</v>
      </c>
      <c r="C450" s="56" t="s">
        <v>12</v>
      </c>
      <c r="D450" s="57" t="s">
        <v>12</v>
      </c>
      <c r="E450" s="58" t="s">
        <v>12</v>
      </c>
      <c r="F450" s="59" t="s">
        <v>12</v>
      </c>
      <c r="G450" s="59" t="s">
        <v>12</v>
      </c>
      <c r="H450" s="59" t="s">
        <v>12</v>
      </c>
      <c r="I450" s="59" t="s">
        <v>12</v>
      </c>
      <c r="J450" s="65">
        <v>1</v>
      </c>
      <c r="K450" s="55" t="s">
        <v>169</v>
      </c>
      <c r="L450" t="e">
        <f t="shared" si="50"/>
        <v>#DIV/0!</v>
      </c>
      <c r="M450" t="e">
        <f t="shared" si="51"/>
        <v>#DIV/0!</v>
      </c>
      <c r="N450" t="e">
        <f t="shared" si="52"/>
        <v>#VALUE!</v>
      </c>
      <c r="O450" t="e">
        <f t="shared" si="53"/>
        <v>#VALUE!</v>
      </c>
      <c r="P450" t="e">
        <f t="shared" si="55"/>
        <v>#VALUE!</v>
      </c>
      <c r="Q450" t="e">
        <f t="shared" si="56"/>
        <v>#VALUE!</v>
      </c>
      <c r="R450" t="e">
        <f t="shared" si="54"/>
        <v>#VALUE!</v>
      </c>
    </row>
    <row r="451" spans="1:18" x14ac:dyDescent="0.25">
      <c r="A451" s="26" t="s">
        <v>10</v>
      </c>
      <c r="B451" s="54" t="s">
        <v>79</v>
      </c>
      <c r="C451" s="30">
        <v>57</v>
      </c>
      <c r="D451" s="60">
        <v>76</v>
      </c>
      <c r="E451" s="61">
        <v>77</v>
      </c>
      <c r="F451" s="59" t="s">
        <v>12</v>
      </c>
      <c r="G451" s="59" t="s">
        <v>12</v>
      </c>
      <c r="H451" s="59" t="s">
        <v>12</v>
      </c>
      <c r="I451" s="59" t="s">
        <v>12</v>
      </c>
      <c r="J451" s="65">
        <v>4</v>
      </c>
      <c r="K451" s="55" t="s">
        <v>169</v>
      </c>
      <c r="L451">
        <f t="shared" ref="L451:L514" si="57">AVERAGE(D451:E451)</f>
        <v>76.5</v>
      </c>
      <c r="M451" t="e">
        <f t="shared" ref="M451:M514" si="58">AVERAGE(F451:I451)</f>
        <v>#DIV/0!</v>
      </c>
      <c r="N451">
        <f t="shared" ref="N451:N514" si="59">E451-D451</f>
        <v>1</v>
      </c>
      <c r="O451" t="e">
        <f t="shared" ref="O451:O514" si="60">I451-F451</f>
        <v>#VALUE!</v>
      </c>
      <c r="P451">
        <f t="shared" si="55"/>
        <v>2</v>
      </c>
      <c r="Q451" t="e">
        <f t="shared" si="56"/>
        <v>#VALUE!</v>
      </c>
      <c r="R451" t="e">
        <f t="shared" ref="R451:R514" si="61">IF(P451=Q451,5,6)</f>
        <v>#VALUE!</v>
      </c>
    </row>
    <row r="452" spans="1:18" x14ac:dyDescent="0.25">
      <c r="A452" s="26" t="s">
        <v>10</v>
      </c>
      <c r="B452" s="54" t="s">
        <v>62</v>
      </c>
      <c r="C452" s="30">
        <v>55</v>
      </c>
      <c r="D452" s="60">
        <v>70</v>
      </c>
      <c r="E452" s="61">
        <v>70</v>
      </c>
      <c r="F452" s="64">
        <v>85</v>
      </c>
      <c r="G452" s="64">
        <v>86</v>
      </c>
      <c r="H452" s="64">
        <v>86</v>
      </c>
      <c r="I452" s="64">
        <v>90</v>
      </c>
      <c r="J452" s="65">
        <v>8</v>
      </c>
      <c r="K452" s="55" t="s">
        <v>169</v>
      </c>
      <c r="L452">
        <f t="shared" si="57"/>
        <v>70</v>
      </c>
      <c r="M452">
        <f t="shared" si="58"/>
        <v>86.75</v>
      </c>
      <c r="N452">
        <f t="shared" si="59"/>
        <v>0</v>
      </c>
      <c r="O452">
        <f t="shared" si="60"/>
        <v>5</v>
      </c>
      <c r="P452">
        <f t="shared" si="55"/>
        <v>2</v>
      </c>
      <c r="Q452" t="e">
        <f t="shared" si="56"/>
        <v>#VALUE!</v>
      </c>
      <c r="R452" t="e">
        <f t="shared" si="61"/>
        <v>#VALUE!</v>
      </c>
    </row>
    <row r="453" spans="1:18" x14ac:dyDescent="0.25">
      <c r="A453" s="26" t="s">
        <v>10</v>
      </c>
      <c r="B453" s="54" t="s">
        <v>100</v>
      </c>
      <c r="C453" s="56" t="s">
        <v>12</v>
      </c>
      <c r="D453" s="57" t="s">
        <v>12</v>
      </c>
      <c r="E453" s="58" t="s">
        <v>12</v>
      </c>
      <c r="F453" s="59" t="s">
        <v>12</v>
      </c>
      <c r="G453" s="59" t="s">
        <v>12</v>
      </c>
      <c r="H453" s="59" t="s">
        <v>12</v>
      </c>
      <c r="I453" s="59" t="s">
        <v>12</v>
      </c>
      <c r="J453" s="65">
        <v>1</v>
      </c>
      <c r="K453" s="55" t="s">
        <v>169</v>
      </c>
      <c r="L453" t="e">
        <f t="shared" si="57"/>
        <v>#DIV/0!</v>
      </c>
      <c r="M453" t="e">
        <f t="shared" si="58"/>
        <v>#DIV/0!</v>
      </c>
      <c r="N453" t="e">
        <f t="shared" si="59"/>
        <v>#VALUE!</v>
      </c>
      <c r="O453" t="e">
        <f t="shared" si="60"/>
        <v>#VALUE!</v>
      </c>
      <c r="P453" t="e">
        <f t="shared" si="55"/>
        <v>#VALUE!</v>
      </c>
      <c r="Q453">
        <f t="shared" si="56"/>
        <v>1</v>
      </c>
      <c r="R453" t="e">
        <f t="shared" si="61"/>
        <v>#VALUE!</v>
      </c>
    </row>
    <row r="454" spans="1:18" x14ac:dyDescent="0.25">
      <c r="A454" s="26" t="s">
        <v>10</v>
      </c>
      <c r="B454" s="54" t="s">
        <v>63</v>
      </c>
      <c r="C454" s="30">
        <v>79</v>
      </c>
      <c r="D454" s="60">
        <v>96</v>
      </c>
      <c r="E454" s="61">
        <v>97</v>
      </c>
      <c r="F454" s="59" t="s">
        <v>12</v>
      </c>
      <c r="G454" s="59" t="s">
        <v>12</v>
      </c>
      <c r="H454" s="59" t="s">
        <v>12</v>
      </c>
      <c r="I454" s="59" t="s">
        <v>12</v>
      </c>
      <c r="J454" s="65">
        <v>3</v>
      </c>
      <c r="K454" s="55" t="s">
        <v>169</v>
      </c>
      <c r="L454">
        <f t="shared" si="57"/>
        <v>96.5</v>
      </c>
      <c r="M454" t="e">
        <f t="shared" si="58"/>
        <v>#DIV/0!</v>
      </c>
      <c r="N454">
        <f t="shared" si="59"/>
        <v>1</v>
      </c>
      <c r="O454" t="e">
        <f t="shared" si="60"/>
        <v>#VALUE!</v>
      </c>
      <c r="P454">
        <f t="shared" si="55"/>
        <v>2</v>
      </c>
      <c r="Q454" t="e">
        <f t="shared" si="56"/>
        <v>#VALUE!</v>
      </c>
      <c r="R454" t="e">
        <f t="shared" si="61"/>
        <v>#VALUE!</v>
      </c>
    </row>
    <row r="455" spans="1:18" x14ac:dyDescent="0.25">
      <c r="A455" s="26" t="s">
        <v>10</v>
      </c>
      <c r="B455" s="54" t="s">
        <v>117</v>
      </c>
      <c r="C455" s="30">
        <v>50</v>
      </c>
      <c r="D455" s="60">
        <v>65</v>
      </c>
      <c r="E455" s="61">
        <v>65</v>
      </c>
      <c r="F455" s="64">
        <v>79</v>
      </c>
      <c r="G455" s="64">
        <v>79</v>
      </c>
      <c r="H455" s="64">
        <v>79</v>
      </c>
      <c r="I455" s="64">
        <v>93</v>
      </c>
      <c r="J455" s="65">
        <v>8</v>
      </c>
      <c r="K455" s="55" t="s">
        <v>169</v>
      </c>
      <c r="L455">
        <f t="shared" si="57"/>
        <v>65</v>
      </c>
      <c r="M455">
        <f t="shared" si="58"/>
        <v>82.5</v>
      </c>
      <c r="N455">
        <f t="shared" si="59"/>
        <v>0</v>
      </c>
      <c r="O455">
        <f t="shared" si="60"/>
        <v>14</v>
      </c>
      <c r="P455">
        <f t="shared" si="55"/>
        <v>2</v>
      </c>
      <c r="Q455" t="e">
        <f t="shared" si="56"/>
        <v>#VALUE!</v>
      </c>
      <c r="R455" t="e">
        <f t="shared" si="61"/>
        <v>#VALUE!</v>
      </c>
    </row>
    <row r="456" spans="1:18" x14ac:dyDescent="0.25">
      <c r="A456" s="26" t="s">
        <v>10</v>
      </c>
      <c r="B456" s="54" t="s">
        <v>80</v>
      </c>
      <c r="C456" s="30">
        <v>77</v>
      </c>
      <c r="D456" s="60">
        <v>93</v>
      </c>
      <c r="E456" s="61">
        <v>104</v>
      </c>
      <c r="F456" s="59" t="s">
        <v>12</v>
      </c>
      <c r="G456" s="59" t="s">
        <v>12</v>
      </c>
      <c r="H456" s="59" t="s">
        <v>12</v>
      </c>
      <c r="I456" s="59" t="s">
        <v>12</v>
      </c>
      <c r="J456" s="65">
        <v>3</v>
      </c>
      <c r="K456" s="55" t="s">
        <v>169</v>
      </c>
      <c r="L456">
        <f t="shared" si="57"/>
        <v>98.5</v>
      </c>
      <c r="M456" t="e">
        <f t="shared" si="58"/>
        <v>#DIV/0!</v>
      </c>
      <c r="N456">
        <f t="shared" si="59"/>
        <v>11</v>
      </c>
      <c r="O456" t="e">
        <f t="shared" si="60"/>
        <v>#VALUE!</v>
      </c>
      <c r="P456">
        <f t="shared" si="55"/>
        <v>1</v>
      </c>
      <c r="Q456">
        <f t="shared" si="56"/>
        <v>1</v>
      </c>
      <c r="R456">
        <f t="shared" si="61"/>
        <v>5</v>
      </c>
    </row>
    <row r="457" spans="1:18" x14ac:dyDescent="0.25">
      <c r="A457" s="26" t="s">
        <v>10</v>
      </c>
      <c r="B457" s="54" t="s">
        <v>118</v>
      </c>
      <c r="C457" s="56" t="s">
        <v>12</v>
      </c>
      <c r="D457" s="57" t="s">
        <v>12</v>
      </c>
      <c r="E457" s="58" t="s">
        <v>12</v>
      </c>
      <c r="F457" s="59" t="s">
        <v>12</v>
      </c>
      <c r="G457" s="59" t="s">
        <v>12</v>
      </c>
      <c r="H457" s="59" t="s">
        <v>12</v>
      </c>
      <c r="I457" s="59" t="s">
        <v>12</v>
      </c>
      <c r="J457" s="65">
        <v>1</v>
      </c>
      <c r="K457" s="55" t="s">
        <v>169</v>
      </c>
      <c r="L457" t="e">
        <f t="shared" si="57"/>
        <v>#DIV/0!</v>
      </c>
      <c r="M457" t="e">
        <f t="shared" si="58"/>
        <v>#DIV/0!</v>
      </c>
      <c r="N457" t="e">
        <f t="shared" si="59"/>
        <v>#VALUE!</v>
      </c>
      <c r="O457" t="e">
        <f t="shared" si="60"/>
        <v>#VALUE!</v>
      </c>
      <c r="P457" t="e">
        <f t="shared" si="55"/>
        <v>#VALUE!</v>
      </c>
      <c r="Q457" t="e">
        <f t="shared" si="56"/>
        <v>#VALUE!</v>
      </c>
      <c r="R457" t="e">
        <f t="shared" si="61"/>
        <v>#VALUE!</v>
      </c>
    </row>
    <row r="458" spans="1:18" x14ac:dyDescent="0.25">
      <c r="A458" s="26" t="s">
        <v>10</v>
      </c>
      <c r="B458" s="54" t="s">
        <v>64</v>
      </c>
      <c r="C458" s="30">
        <v>58</v>
      </c>
      <c r="D458" s="60">
        <v>76</v>
      </c>
      <c r="E458" s="61">
        <v>76</v>
      </c>
      <c r="F458" s="64">
        <v>94</v>
      </c>
      <c r="G458" s="64">
        <v>94</v>
      </c>
      <c r="H458" s="64">
        <v>96</v>
      </c>
      <c r="I458" s="64">
        <v>96</v>
      </c>
      <c r="J458" s="65">
        <v>8</v>
      </c>
      <c r="K458" s="55" t="s">
        <v>169</v>
      </c>
      <c r="L458">
        <f t="shared" si="57"/>
        <v>76</v>
      </c>
      <c r="M458">
        <f t="shared" si="58"/>
        <v>95</v>
      </c>
      <c r="N458">
        <f t="shared" si="59"/>
        <v>0</v>
      </c>
      <c r="O458">
        <f t="shared" si="60"/>
        <v>2</v>
      </c>
      <c r="P458">
        <f t="shared" si="55"/>
        <v>2</v>
      </c>
      <c r="Q458" t="e">
        <f t="shared" si="56"/>
        <v>#VALUE!</v>
      </c>
      <c r="R458" t="e">
        <f t="shared" si="61"/>
        <v>#VALUE!</v>
      </c>
    </row>
    <row r="459" spans="1:18" x14ac:dyDescent="0.25">
      <c r="A459" s="26" t="s">
        <v>10</v>
      </c>
      <c r="B459" s="54" t="s">
        <v>95</v>
      </c>
      <c r="C459" s="56">
        <v>85</v>
      </c>
      <c r="D459" s="57">
        <v>102</v>
      </c>
      <c r="E459" s="58" t="s">
        <v>12</v>
      </c>
      <c r="F459" s="59" t="s">
        <v>12</v>
      </c>
      <c r="G459" s="59" t="s">
        <v>12</v>
      </c>
      <c r="H459" s="59" t="s">
        <v>12</v>
      </c>
      <c r="I459" s="59" t="s">
        <v>12</v>
      </c>
      <c r="J459" s="65">
        <v>2</v>
      </c>
      <c r="K459" s="55" t="s">
        <v>169</v>
      </c>
      <c r="L459">
        <f t="shared" si="57"/>
        <v>102</v>
      </c>
      <c r="M459" t="e">
        <f t="shared" si="58"/>
        <v>#DIV/0!</v>
      </c>
      <c r="N459" t="e">
        <f t="shared" si="59"/>
        <v>#VALUE!</v>
      </c>
      <c r="O459" t="e">
        <f t="shared" si="60"/>
        <v>#VALUE!</v>
      </c>
      <c r="P459" t="e">
        <f t="shared" si="55"/>
        <v>#VALUE!</v>
      </c>
      <c r="Q459">
        <f t="shared" si="56"/>
        <v>2</v>
      </c>
      <c r="R459" t="e">
        <f t="shared" si="61"/>
        <v>#VALUE!</v>
      </c>
    </row>
    <row r="460" spans="1:18" x14ac:dyDescent="0.25">
      <c r="A460" s="26" t="s">
        <v>10</v>
      </c>
      <c r="B460" s="54" t="s">
        <v>37</v>
      </c>
      <c r="C460" s="30">
        <v>50</v>
      </c>
      <c r="D460" s="60">
        <v>63</v>
      </c>
      <c r="E460" s="61">
        <v>65</v>
      </c>
      <c r="F460" s="64">
        <v>76</v>
      </c>
      <c r="G460" s="64">
        <v>76</v>
      </c>
      <c r="H460" s="64">
        <v>76</v>
      </c>
      <c r="I460" s="64">
        <v>79</v>
      </c>
      <c r="J460" s="65">
        <v>12</v>
      </c>
      <c r="K460" s="55" t="s">
        <v>169</v>
      </c>
      <c r="L460">
        <f t="shared" si="57"/>
        <v>64</v>
      </c>
      <c r="M460">
        <f t="shared" si="58"/>
        <v>76.75</v>
      </c>
      <c r="N460">
        <f t="shared" si="59"/>
        <v>2</v>
      </c>
      <c r="O460">
        <f t="shared" si="60"/>
        <v>3</v>
      </c>
      <c r="P460">
        <f t="shared" si="55"/>
        <v>2</v>
      </c>
      <c r="Q460" t="e">
        <f t="shared" si="56"/>
        <v>#VALUE!</v>
      </c>
      <c r="R460" t="e">
        <f t="shared" si="61"/>
        <v>#VALUE!</v>
      </c>
    </row>
    <row r="461" spans="1:18" x14ac:dyDescent="0.25">
      <c r="A461" s="26" t="s">
        <v>10</v>
      </c>
      <c r="B461" s="54" t="s">
        <v>119</v>
      </c>
      <c r="C461" s="30">
        <v>61</v>
      </c>
      <c r="D461" s="60">
        <v>80</v>
      </c>
      <c r="E461" s="61">
        <v>80</v>
      </c>
      <c r="F461" s="64">
        <v>95</v>
      </c>
      <c r="G461" s="64">
        <v>96</v>
      </c>
      <c r="H461" s="59" t="s">
        <v>12</v>
      </c>
      <c r="I461" s="59" t="s">
        <v>12</v>
      </c>
      <c r="J461" s="65">
        <v>6</v>
      </c>
      <c r="K461" s="55" t="s">
        <v>169</v>
      </c>
      <c r="L461">
        <f t="shared" si="57"/>
        <v>80</v>
      </c>
      <c r="M461">
        <f t="shared" si="58"/>
        <v>95.5</v>
      </c>
      <c r="N461">
        <f t="shared" si="59"/>
        <v>0</v>
      </c>
      <c r="O461" t="e">
        <f t="shared" si="60"/>
        <v>#VALUE!</v>
      </c>
      <c r="P461">
        <f t="shared" si="55"/>
        <v>2</v>
      </c>
      <c r="Q461">
        <f t="shared" si="56"/>
        <v>2</v>
      </c>
      <c r="R461">
        <f t="shared" si="61"/>
        <v>5</v>
      </c>
    </row>
    <row r="462" spans="1:18" x14ac:dyDescent="0.25">
      <c r="A462" s="26" t="s">
        <v>10</v>
      </c>
      <c r="B462" s="54" t="s">
        <v>81</v>
      </c>
      <c r="C462" s="30">
        <v>61</v>
      </c>
      <c r="D462" s="60">
        <v>98</v>
      </c>
      <c r="E462" s="61">
        <v>98</v>
      </c>
      <c r="F462" s="59" t="s">
        <v>12</v>
      </c>
      <c r="G462" s="59" t="s">
        <v>12</v>
      </c>
      <c r="H462" s="59" t="s">
        <v>12</v>
      </c>
      <c r="I462" s="59" t="s">
        <v>12</v>
      </c>
      <c r="J462" s="65">
        <v>2</v>
      </c>
      <c r="K462" s="55" t="s">
        <v>169</v>
      </c>
      <c r="L462">
        <f t="shared" si="57"/>
        <v>98</v>
      </c>
      <c r="M462" t="e">
        <f t="shared" si="58"/>
        <v>#DIV/0!</v>
      </c>
      <c r="N462">
        <f t="shared" si="59"/>
        <v>0</v>
      </c>
      <c r="O462" t="e">
        <f t="shared" si="60"/>
        <v>#VALUE!</v>
      </c>
      <c r="P462">
        <f t="shared" si="55"/>
        <v>2</v>
      </c>
      <c r="Q462" t="e">
        <f t="shared" si="56"/>
        <v>#VALUE!</v>
      </c>
      <c r="R462" t="e">
        <f t="shared" si="61"/>
        <v>#VALUE!</v>
      </c>
    </row>
    <row r="463" spans="1:18" x14ac:dyDescent="0.25">
      <c r="A463" s="26" t="s">
        <v>10</v>
      </c>
      <c r="B463" s="54" t="s">
        <v>38</v>
      </c>
      <c r="C463" s="30">
        <v>64</v>
      </c>
      <c r="D463" s="60">
        <v>82</v>
      </c>
      <c r="E463" s="61">
        <v>105</v>
      </c>
      <c r="F463" s="59" t="s">
        <v>12</v>
      </c>
      <c r="G463" s="59" t="s">
        <v>12</v>
      </c>
      <c r="H463" s="59" t="s">
        <v>12</v>
      </c>
      <c r="I463" s="59" t="s">
        <v>12</v>
      </c>
      <c r="J463" s="65">
        <v>3</v>
      </c>
      <c r="K463" s="55" t="s">
        <v>169</v>
      </c>
      <c r="L463">
        <f t="shared" si="57"/>
        <v>93.5</v>
      </c>
      <c r="M463" t="e">
        <f t="shared" si="58"/>
        <v>#DIV/0!</v>
      </c>
      <c r="N463">
        <f t="shared" si="59"/>
        <v>23</v>
      </c>
      <c r="O463" t="e">
        <f t="shared" si="60"/>
        <v>#VALUE!</v>
      </c>
      <c r="P463">
        <f t="shared" si="55"/>
        <v>1</v>
      </c>
      <c r="Q463" t="e">
        <f t="shared" si="56"/>
        <v>#VALUE!</v>
      </c>
      <c r="R463" t="e">
        <f t="shared" si="61"/>
        <v>#VALUE!</v>
      </c>
    </row>
    <row r="464" spans="1:18" x14ac:dyDescent="0.25">
      <c r="A464" s="26" t="s">
        <v>10</v>
      </c>
      <c r="B464" s="54" t="s">
        <v>120</v>
      </c>
      <c r="C464" s="30">
        <v>37</v>
      </c>
      <c r="D464" s="60">
        <v>91</v>
      </c>
      <c r="E464" s="61">
        <v>95</v>
      </c>
      <c r="F464" s="59" t="s">
        <v>12</v>
      </c>
      <c r="G464" s="59" t="s">
        <v>12</v>
      </c>
      <c r="H464" s="59" t="s">
        <v>12</v>
      </c>
      <c r="I464" s="59" t="s">
        <v>12</v>
      </c>
      <c r="J464" s="65">
        <v>4</v>
      </c>
      <c r="K464" s="55" t="s">
        <v>169</v>
      </c>
      <c r="L464">
        <f t="shared" si="57"/>
        <v>93</v>
      </c>
      <c r="M464" t="e">
        <f t="shared" si="58"/>
        <v>#DIV/0!</v>
      </c>
      <c r="N464">
        <f t="shared" si="59"/>
        <v>4</v>
      </c>
      <c r="O464" t="e">
        <f t="shared" si="60"/>
        <v>#VALUE!</v>
      </c>
      <c r="P464">
        <f t="shared" si="55"/>
        <v>2</v>
      </c>
      <c r="Q464" t="e">
        <f t="shared" si="56"/>
        <v>#VALUE!</v>
      </c>
      <c r="R464" t="e">
        <f t="shared" si="61"/>
        <v>#VALUE!</v>
      </c>
    </row>
    <row r="465" spans="1:18" x14ac:dyDescent="0.25">
      <c r="A465" s="26" t="s">
        <v>10</v>
      </c>
      <c r="B465" s="54" t="s">
        <v>39</v>
      </c>
      <c r="C465" s="30">
        <v>79</v>
      </c>
      <c r="D465" s="60">
        <v>86</v>
      </c>
      <c r="E465" s="61">
        <v>86</v>
      </c>
      <c r="F465" s="59" t="s">
        <v>12</v>
      </c>
      <c r="G465" s="59" t="s">
        <v>12</v>
      </c>
      <c r="H465" s="59" t="s">
        <v>12</v>
      </c>
      <c r="I465" s="59" t="s">
        <v>12</v>
      </c>
      <c r="J465" s="65">
        <v>4</v>
      </c>
      <c r="K465" s="55" t="s">
        <v>169</v>
      </c>
      <c r="L465">
        <f t="shared" si="57"/>
        <v>86</v>
      </c>
      <c r="M465" t="e">
        <f t="shared" si="58"/>
        <v>#DIV/0!</v>
      </c>
      <c r="N465">
        <f t="shared" si="59"/>
        <v>0</v>
      </c>
      <c r="O465" t="e">
        <f t="shared" si="60"/>
        <v>#VALUE!</v>
      </c>
      <c r="P465">
        <f t="shared" si="55"/>
        <v>2</v>
      </c>
      <c r="Q465" t="e">
        <f t="shared" si="56"/>
        <v>#VALUE!</v>
      </c>
      <c r="R465" t="e">
        <f t="shared" si="61"/>
        <v>#VALUE!</v>
      </c>
    </row>
    <row r="466" spans="1:18" x14ac:dyDescent="0.25">
      <c r="A466" s="26" t="s">
        <v>10</v>
      </c>
      <c r="B466" s="54" t="s">
        <v>40</v>
      </c>
      <c r="C466" s="56" t="s">
        <v>12</v>
      </c>
      <c r="D466" s="57" t="s">
        <v>12</v>
      </c>
      <c r="E466" s="58" t="s">
        <v>12</v>
      </c>
      <c r="F466" s="59" t="s">
        <v>12</v>
      </c>
      <c r="G466" s="59" t="s">
        <v>12</v>
      </c>
      <c r="H466" s="59" t="s">
        <v>12</v>
      </c>
      <c r="I466" s="59" t="s">
        <v>12</v>
      </c>
      <c r="J466" s="65">
        <v>1</v>
      </c>
      <c r="K466" s="55" t="s">
        <v>169</v>
      </c>
      <c r="L466" t="e">
        <f t="shared" si="57"/>
        <v>#DIV/0!</v>
      </c>
      <c r="M466" t="e">
        <f t="shared" si="58"/>
        <v>#DIV/0!</v>
      </c>
      <c r="N466" t="e">
        <f t="shared" si="59"/>
        <v>#VALUE!</v>
      </c>
      <c r="O466" t="e">
        <f t="shared" si="60"/>
        <v>#VALUE!</v>
      </c>
      <c r="P466" t="e">
        <f t="shared" si="55"/>
        <v>#VALUE!</v>
      </c>
      <c r="Q466" t="e">
        <f t="shared" si="56"/>
        <v>#VALUE!</v>
      </c>
      <c r="R466" t="e">
        <f t="shared" si="61"/>
        <v>#VALUE!</v>
      </c>
    </row>
    <row r="467" spans="1:18" x14ac:dyDescent="0.25">
      <c r="A467" s="26" t="s">
        <v>10</v>
      </c>
      <c r="B467" s="54" t="s">
        <v>90</v>
      </c>
      <c r="C467" s="30">
        <v>75</v>
      </c>
      <c r="D467" s="60">
        <v>92</v>
      </c>
      <c r="E467" s="61">
        <v>94</v>
      </c>
      <c r="F467" s="59" t="s">
        <v>12</v>
      </c>
      <c r="G467" s="59" t="s">
        <v>12</v>
      </c>
      <c r="H467" s="59" t="s">
        <v>12</v>
      </c>
      <c r="I467" s="59" t="s">
        <v>12</v>
      </c>
      <c r="J467" s="65">
        <v>4</v>
      </c>
      <c r="K467" s="55" t="s">
        <v>169</v>
      </c>
      <c r="L467">
        <f t="shared" si="57"/>
        <v>93</v>
      </c>
      <c r="M467" t="e">
        <f t="shared" si="58"/>
        <v>#DIV/0!</v>
      </c>
      <c r="N467">
        <f t="shared" si="59"/>
        <v>2</v>
      </c>
      <c r="O467" t="e">
        <f t="shared" si="60"/>
        <v>#VALUE!</v>
      </c>
      <c r="P467">
        <f t="shared" si="55"/>
        <v>2</v>
      </c>
      <c r="Q467" t="e">
        <f t="shared" si="56"/>
        <v>#VALUE!</v>
      </c>
      <c r="R467" t="e">
        <f t="shared" si="61"/>
        <v>#VALUE!</v>
      </c>
    </row>
    <row r="468" spans="1:18" x14ac:dyDescent="0.25">
      <c r="A468" s="26" t="s">
        <v>10</v>
      </c>
      <c r="B468" s="54" t="s">
        <v>121</v>
      </c>
      <c r="C468" s="30">
        <v>67</v>
      </c>
      <c r="D468" s="60">
        <v>85</v>
      </c>
      <c r="E468" s="61">
        <v>91</v>
      </c>
      <c r="F468" s="59">
        <v>96</v>
      </c>
      <c r="G468" s="59">
        <v>106</v>
      </c>
      <c r="H468" s="59" t="s">
        <v>12</v>
      </c>
      <c r="I468" s="59" t="s">
        <v>12</v>
      </c>
      <c r="J468" s="65">
        <v>5</v>
      </c>
      <c r="K468" s="55" t="s">
        <v>169</v>
      </c>
      <c r="L468">
        <f t="shared" si="57"/>
        <v>88</v>
      </c>
      <c r="M468">
        <f t="shared" si="58"/>
        <v>101</v>
      </c>
      <c r="N468">
        <f t="shared" si="59"/>
        <v>6</v>
      </c>
      <c r="O468" t="e">
        <f t="shared" si="60"/>
        <v>#VALUE!</v>
      </c>
      <c r="P468">
        <f t="shared" si="55"/>
        <v>1</v>
      </c>
      <c r="Q468" t="e">
        <f t="shared" si="56"/>
        <v>#VALUE!</v>
      </c>
      <c r="R468" t="e">
        <f t="shared" si="61"/>
        <v>#VALUE!</v>
      </c>
    </row>
    <row r="469" spans="1:18" x14ac:dyDescent="0.25">
      <c r="A469" s="26" t="s">
        <v>10</v>
      </c>
      <c r="B469" s="54" t="s">
        <v>82</v>
      </c>
      <c r="C469" s="30">
        <v>85</v>
      </c>
      <c r="D469" s="60">
        <v>101</v>
      </c>
      <c r="E469" s="61">
        <v>102</v>
      </c>
      <c r="F469" s="59" t="s">
        <v>12</v>
      </c>
      <c r="G469" s="59" t="s">
        <v>12</v>
      </c>
      <c r="H469" s="59" t="s">
        <v>12</v>
      </c>
      <c r="I469" s="59" t="s">
        <v>12</v>
      </c>
      <c r="J469" s="65">
        <v>2</v>
      </c>
      <c r="K469" s="55" t="s">
        <v>169</v>
      </c>
      <c r="L469">
        <f t="shared" si="57"/>
        <v>101.5</v>
      </c>
      <c r="M469" t="e">
        <f t="shared" si="58"/>
        <v>#DIV/0!</v>
      </c>
      <c r="N469">
        <f t="shared" si="59"/>
        <v>1</v>
      </c>
      <c r="O469" t="e">
        <f t="shared" si="60"/>
        <v>#VALUE!</v>
      </c>
      <c r="P469">
        <f t="shared" si="55"/>
        <v>2</v>
      </c>
      <c r="Q469" t="e">
        <f t="shared" si="56"/>
        <v>#VALUE!</v>
      </c>
      <c r="R469" t="e">
        <f t="shared" si="61"/>
        <v>#VALUE!</v>
      </c>
    </row>
    <row r="470" spans="1:18" x14ac:dyDescent="0.25">
      <c r="A470" s="26" t="s">
        <v>10</v>
      </c>
      <c r="B470" s="54" t="s">
        <v>68</v>
      </c>
      <c r="C470" s="30">
        <v>71</v>
      </c>
      <c r="D470" s="60">
        <v>89</v>
      </c>
      <c r="E470" s="61">
        <v>93</v>
      </c>
      <c r="F470" s="59" t="s">
        <v>12</v>
      </c>
      <c r="G470" s="59" t="s">
        <v>12</v>
      </c>
      <c r="H470" s="59" t="s">
        <v>12</v>
      </c>
      <c r="I470" s="59" t="s">
        <v>12</v>
      </c>
      <c r="J470" s="65">
        <v>4</v>
      </c>
      <c r="K470" s="55" t="s">
        <v>169</v>
      </c>
      <c r="L470">
        <f t="shared" si="57"/>
        <v>91</v>
      </c>
      <c r="M470" t="e">
        <f t="shared" si="58"/>
        <v>#DIV/0!</v>
      </c>
      <c r="N470">
        <f t="shared" si="59"/>
        <v>4</v>
      </c>
      <c r="O470" t="e">
        <f t="shared" si="60"/>
        <v>#VALUE!</v>
      </c>
      <c r="P470">
        <f t="shared" si="55"/>
        <v>2</v>
      </c>
      <c r="Q470" t="e">
        <f t="shared" si="56"/>
        <v>#VALUE!</v>
      </c>
      <c r="R470" t="e">
        <f t="shared" si="61"/>
        <v>#VALUE!</v>
      </c>
    </row>
    <row r="471" spans="1:18" x14ac:dyDescent="0.25">
      <c r="A471" s="26" t="s">
        <v>10</v>
      </c>
      <c r="B471" s="54" t="s">
        <v>96</v>
      </c>
      <c r="C471" s="30">
        <v>82</v>
      </c>
      <c r="D471" s="60">
        <v>102</v>
      </c>
      <c r="E471" s="61">
        <v>104</v>
      </c>
      <c r="F471" s="59" t="s">
        <v>12</v>
      </c>
      <c r="G471" s="59" t="s">
        <v>12</v>
      </c>
      <c r="H471" s="59" t="s">
        <v>12</v>
      </c>
      <c r="I471" s="59" t="s">
        <v>12</v>
      </c>
      <c r="J471" s="65">
        <v>2</v>
      </c>
      <c r="K471" s="55" t="s">
        <v>169</v>
      </c>
      <c r="L471">
        <f t="shared" si="57"/>
        <v>103</v>
      </c>
      <c r="M471" t="e">
        <f t="shared" si="58"/>
        <v>#DIV/0!</v>
      </c>
      <c r="N471">
        <f t="shared" si="59"/>
        <v>2</v>
      </c>
      <c r="O471" t="e">
        <f t="shared" si="60"/>
        <v>#VALUE!</v>
      </c>
      <c r="P471">
        <f t="shared" si="55"/>
        <v>2</v>
      </c>
      <c r="Q471" t="e">
        <f t="shared" si="56"/>
        <v>#VALUE!</v>
      </c>
      <c r="R471" t="e">
        <f t="shared" si="61"/>
        <v>#VALUE!</v>
      </c>
    </row>
    <row r="472" spans="1:18" x14ac:dyDescent="0.25">
      <c r="A472" s="26" t="s">
        <v>10</v>
      </c>
      <c r="B472" s="54" t="s">
        <v>122</v>
      </c>
      <c r="C472" s="30">
        <v>92</v>
      </c>
      <c r="D472" s="60">
        <v>106</v>
      </c>
      <c r="E472" s="61">
        <v>106</v>
      </c>
      <c r="F472" s="59" t="s">
        <v>12</v>
      </c>
      <c r="G472" s="59" t="s">
        <v>12</v>
      </c>
      <c r="H472" s="59" t="s">
        <v>12</v>
      </c>
      <c r="I472" s="59" t="s">
        <v>12</v>
      </c>
      <c r="J472" s="65">
        <v>2</v>
      </c>
      <c r="K472" s="55" t="s">
        <v>169</v>
      </c>
      <c r="L472">
        <f t="shared" si="57"/>
        <v>106</v>
      </c>
      <c r="M472" t="e">
        <f t="shared" si="58"/>
        <v>#DIV/0!</v>
      </c>
      <c r="N472">
        <f t="shared" si="59"/>
        <v>0</v>
      </c>
      <c r="O472" t="e">
        <f t="shared" si="60"/>
        <v>#VALUE!</v>
      </c>
      <c r="P472">
        <f t="shared" si="55"/>
        <v>2</v>
      </c>
      <c r="Q472" t="e">
        <f t="shared" si="56"/>
        <v>#VALUE!</v>
      </c>
      <c r="R472" t="e">
        <f t="shared" si="61"/>
        <v>#VALUE!</v>
      </c>
    </row>
    <row r="473" spans="1:18" x14ac:dyDescent="0.25">
      <c r="A473" s="26" t="s">
        <v>10</v>
      </c>
      <c r="B473" s="54" t="s">
        <v>41</v>
      </c>
      <c r="C473" s="30">
        <v>77</v>
      </c>
      <c r="D473" s="60">
        <v>96</v>
      </c>
      <c r="E473" s="61">
        <v>96</v>
      </c>
      <c r="F473" s="59" t="s">
        <v>12</v>
      </c>
      <c r="G473" s="59" t="s">
        <v>12</v>
      </c>
      <c r="H473" s="59" t="s">
        <v>12</v>
      </c>
      <c r="I473" s="59" t="s">
        <v>12</v>
      </c>
      <c r="J473" s="65">
        <v>4</v>
      </c>
      <c r="K473" s="55" t="s">
        <v>169</v>
      </c>
      <c r="L473">
        <f t="shared" si="57"/>
        <v>96</v>
      </c>
      <c r="M473" t="e">
        <f t="shared" si="58"/>
        <v>#DIV/0!</v>
      </c>
      <c r="N473">
        <f t="shared" si="59"/>
        <v>0</v>
      </c>
      <c r="O473" t="e">
        <f t="shared" si="60"/>
        <v>#VALUE!</v>
      </c>
      <c r="P473">
        <f t="shared" si="55"/>
        <v>2</v>
      </c>
      <c r="Q473" t="e">
        <f t="shared" si="56"/>
        <v>#VALUE!</v>
      </c>
      <c r="R473" t="e">
        <f t="shared" si="61"/>
        <v>#VALUE!</v>
      </c>
    </row>
    <row r="474" spans="1:18" x14ac:dyDescent="0.25">
      <c r="A474" s="26" t="s">
        <v>10</v>
      </c>
      <c r="B474" s="54" t="s">
        <v>71</v>
      </c>
      <c r="C474" s="30">
        <v>65</v>
      </c>
      <c r="D474" s="60">
        <v>80</v>
      </c>
      <c r="E474" s="61" t="s">
        <v>12</v>
      </c>
      <c r="F474" s="64">
        <v>93</v>
      </c>
      <c r="G474" s="64">
        <v>93</v>
      </c>
      <c r="H474" s="59" t="s">
        <v>12</v>
      </c>
      <c r="I474" s="59" t="s">
        <v>12</v>
      </c>
      <c r="J474" s="65">
        <v>4</v>
      </c>
      <c r="K474" s="55" t="s">
        <v>169</v>
      </c>
      <c r="L474">
        <f t="shared" si="57"/>
        <v>80</v>
      </c>
      <c r="M474">
        <f t="shared" si="58"/>
        <v>93</v>
      </c>
      <c r="N474" t="e">
        <f t="shared" si="59"/>
        <v>#VALUE!</v>
      </c>
      <c r="O474" t="e">
        <f t="shared" si="60"/>
        <v>#VALUE!</v>
      </c>
      <c r="P474" t="e">
        <f t="shared" si="55"/>
        <v>#VALUE!</v>
      </c>
      <c r="Q474" t="e">
        <f t="shared" si="56"/>
        <v>#VALUE!</v>
      </c>
      <c r="R474" t="e">
        <f t="shared" si="61"/>
        <v>#VALUE!</v>
      </c>
    </row>
    <row r="475" spans="1:18" x14ac:dyDescent="0.25">
      <c r="A475" s="26" t="s">
        <v>10</v>
      </c>
      <c r="B475" s="54" t="s">
        <v>123</v>
      </c>
      <c r="C475" s="56">
        <v>90</v>
      </c>
      <c r="D475" s="57" t="s">
        <v>12</v>
      </c>
      <c r="E475" s="58" t="s">
        <v>12</v>
      </c>
      <c r="F475" s="59" t="s">
        <v>12</v>
      </c>
      <c r="G475" s="59" t="s">
        <v>12</v>
      </c>
      <c r="H475" s="59" t="s">
        <v>12</v>
      </c>
      <c r="I475" s="59" t="s">
        <v>12</v>
      </c>
      <c r="J475" s="65">
        <v>2</v>
      </c>
      <c r="K475" s="55" t="s">
        <v>169</v>
      </c>
      <c r="L475" t="e">
        <f t="shared" si="57"/>
        <v>#DIV/0!</v>
      </c>
      <c r="M475" t="e">
        <f t="shared" si="58"/>
        <v>#DIV/0!</v>
      </c>
      <c r="N475" t="e">
        <f t="shared" si="59"/>
        <v>#VALUE!</v>
      </c>
      <c r="O475" t="e">
        <f t="shared" si="60"/>
        <v>#VALUE!</v>
      </c>
      <c r="P475" t="e">
        <f t="shared" si="55"/>
        <v>#VALUE!</v>
      </c>
      <c r="Q475" t="e">
        <f t="shared" si="56"/>
        <v>#VALUE!</v>
      </c>
      <c r="R475" t="e">
        <f t="shared" si="61"/>
        <v>#VALUE!</v>
      </c>
    </row>
    <row r="476" spans="1:18" x14ac:dyDescent="0.25">
      <c r="A476" s="26" t="s">
        <v>10</v>
      </c>
      <c r="B476" s="54" t="s">
        <v>44</v>
      </c>
      <c r="C476" s="56" t="s">
        <v>12</v>
      </c>
      <c r="D476" s="57" t="s">
        <v>12</v>
      </c>
      <c r="E476" s="58" t="s">
        <v>12</v>
      </c>
      <c r="F476" s="59" t="s">
        <v>12</v>
      </c>
      <c r="G476" s="59" t="s">
        <v>12</v>
      </c>
      <c r="H476" s="59" t="s">
        <v>12</v>
      </c>
      <c r="I476" s="59" t="s">
        <v>12</v>
      </c>
      <c r="J476" s="65">
        <v>1</v>
      </c>
      <c r="K476" s="55" t="s">
        <v>169</v>
      </c>
      <c r="L476" t="e">
        <f t="shared" si="57"/>
        <v>#DIV/0!</v>
      </c>
      <c r="M476" t="e">
        <f t="shared" si="58"/>
        <v>#DIV/0!</v>
      </c>
      <c r="N476" t="e">
        <f t="shared" si="59"/>
        <v>#VALUE!</v>
      </c>
      <c r="O476" t="e">
        <f t="shared" si="60"/>
        <v>#VALUE!</v>
      </c>
      <c r="P476" t="e">
        <f t="shared" ref="P476:P482" si="62">IF(N476&gt;5.65,1,2)</f>
        <v>#VALUE!</v>
      </c>
      <c r="Q476" t="e">
        <f t="shared" ref="Q476:Q539" si="63">IF(O475&gt;4.46,1,2)</f>
        <v>#VALUE!</v>
      </c>
      <c r="R476" t="e">
        <f t="shared" si="61"/>
        <v>#VALUE!</v>
      </c>
    </row>
    <row r="477" spans="1:18" x14ac:dyDescent="0.25">
      <c r="A477" s="26" t="s">
        <v>10</v>
      </c>
      <c r="B477" s="54" t="s">
        <v>72</v>
      </c>
      <c r="C477" s="30">
        <v>46</v>
      </c>
      <c r="D477" s="60">
        <v>61</v>
      </c>
      <c r="E477" s="61">
        <v>61</v>
      </c>
      <c r="F477" s="64">
        <v>75</v>
      </c>
      <c r="G477" s="64">
        <v>76</v>
      </c>
      <c r="H477" s="64">
        <v>77</v>
      </c>
      <c r="I477" s="64">
        <v>78</v>
      </c>
      <c r="J477" s="65">
        <v>14</v>
      </c>
      <c r="K477" s="55" t="s">
        <v>169</v>
      </c>
      <c r="L477">
        <f t="shared" si="57"/>
        <v>61</v>
      </c>
      <c r="M477">
        <f t="shared" si="58"/>
        <v>76.5</v>
      </c>
      <c r="N477">
        <f t="shared" si="59"/>
        <v>0</v>
      </c>
      <c r="O477">
        <f t="shared" si="60"/>
        <v>3</v>
      </c>
      <c r="P477">
        <f t="shared" si="62"/>
        <v>2</v>
      </c>
      <c r="Q477" t="e">
        <f t="shared" si="63"/>
        <v>#VALUE!</v>
      </c>
      <c r="R477" t="e">
        <f t="shared" si="61"/>
        <v>#VALUE!</v>
      </c>
    </row>
    <row r="478" spans="1:18" x14ac:dyDescent="0.25">
      <c r="A478" s="26" t="s">
        <v>10</v>
      </c>
      <c r="B478" s="54" t="s">
        <v>45</v>
      </c>
      <c r="C478" s="30">
        <v>58</v>
      </c>
      <c r="D478" s="60">
        <v>85</v>
      </c>
      <c r="E478" s="61">
        <v>85</v>
      </c>
      <c r="F478" s="64">
        <v>91</v>
      </c>
      <c r="G478" s="64">
        <v>92</v>
      </c>
      <c r="H478" s="64">
        <v>98</v>
      </c>
      <c r="I478" s="64">
        <v>98</v>
      </c>
      <c r="J478" s="65">
        <v>6</v>
      </c>
      <c r="K478" s="55" t="s">
        <v>169</v>
      </c>
      <c r="L478">
        <f t="shared" si="57"/>
        <v>85</v>
      </c>
      <c r="M478">
        <f t="shared" si="58"/>
        <v>94.75</v>
      </c>
      <c r="N478">
        <f t="shared" si="59"/>
        <v>0</v>
      </c>
      <c r="O478">
        <f t="shared" si="60"/>
        <v>7</v>
      </c>
      <c r="P478">
        <f t="shared" si="62"/>
        <v>2</v>
      </c>
      <c r="Q478">
        <f t="shared" si="63"/>
        <v>2</v>
      </c>
      <c r="R478">
        <f t="shared" si="61"/>
        <v>5</v>
      </c>
    </row>
    <row r="479" spans="1:18" x14ac:dyDescent="0.25">
      <c r="A479" s="26" t="s">
        <v>10</v>
      </c>
      <c r="B479" s="54" t="s">
        <v>74</v>
      </c>
      <c r="C479" s="30">
        <v>68</v>
      </c>
      <c r="D479" s="60">
        <v>83</v>
      </c>
      <c r="E479" s="61">
        <v>85</v>
      </c>
      <c r="F479" s="64">
        <v>104</v>
      </c>
      <c r="G479" s="59" t="s">
        <v>12</v>
      </c>
      <c r="H479" s="59" t="s">
        <v>12</v>
      </c>
      <c r="I479" s="59" t="s">
        <v>12</v>
      </c>
      <c r="J479" s="65">
        <v>4</v>
      </c>
      <c r="K479" s="55" t="s">
        <v>169</v>
      </c>
      <c r="L479">
        <f t="shared" si="57"/>
        <v>84</v>
      </c>
      <c r="M479">
        <f t="shared" si="58"/>
        <v>104</v>
      </c>
      <c r="N479">
        <f t="shared" si="59"/>
        <v>2</v>
      </c>
      <c r="O479" t="e">
        <f t="shared" si="60"/>
        <v>#VALUE!</v>
      </c>
      <c r="P479">
        <f t="shared" si="62"/>
        <v>2</v>
      </c>
      <c r="Q479">
        <f t="shared" si="63"/>
        <v>1</v>
      </c>
      <c r="R479">
        <f t="shared" si="61"/>
        <v>6</v>
      </c>
    </row>
    <row r="480" spans="1:18" x14ac:dyDescent="0.25">
      <c r="A480" s="26" t="s">
        <v>10</v>
      </c>
      <c r="B480" s="54" t="s">
        <v>46</v>
      </c>
      <c r="C480" s="56" t="s">
        <v>12</v>
      </c>
      <c r="D480" s="57" t="s">
        <v>12</v>
      </c>
      <c r="E480" s="58" t="s">
        <v>12</v>
      </c>
      <c r="F480" s="59" t="s">
        <v>12</v>
      </c>
      <c r="G480" s="59" t="s">
        <v>12</v>
      </c>
      <c r="H480" s="59" t="s">
        <v>12</v>
      </c>
      <c r="I480" s="59" t="s">
        <v>12</v>
      </c>
      <c r="J480" s="65">
        <v>1</v>
      </c>
      <c r="K480" s="55" t="s">
        <v>169</v>
      </c>
      <c r="L480" t="e">
        <f t="shared" si="57"/>
        <v>#DIV/0!</v>
      </c>
      <c r="M480" t="e">
        <f t="shared" si="58"/>
        <v>#DIV/0!</v>
      </c>
      <c r="N480" t="e">
        <f t="shared" si="59"/>
        <v>#VALUE!</v>
      </c>
      <c r="O480" t="e">
        <f t="shared" si="60"/>
        <v>#VALUE!</v>
      </c>
      <c r="P480" t="e">
        <f t="shared" si="62"/>
        <v>#VALUE!</v>
      </c>
      <c r="Q480" t="e">
        <f t="shared" si="63"/>
        <v>#VALUE!</v>
      </c>
      <c r="R480" t="e">
        <f t="shared" si="61"/>
        <v>#VALUE!</v>
      </c>
    </row>
    <row r="481" spans="1:18" x14ac:dyDescent="0.25">
      <c r="A481" s="26" t="s">
        <v>10</v>
      </c>
      <c r="B481" s="54" t="s">
        <v>97</v>
      </c>
      <c r="C481" s="30">
        <v>56</v>
      </c>
      <c r="D481" s="60">
        <v>73</v>
      </c>
      <c r="E481" s="61">
        <v>73</v>
      </c>
      <c r="F481" s="64">
        <v>87</v>
      </c>
      <c r="G481" s="64">
        <v>88</v>
      </c>
      <c r="H481" s="64">
        <v>91</v>
      </c>
      <c r="I481" s="64">
        <v>91</v>
      </c>
      <c r="J481" s="65">
        <v>8</v>
      </c>
      <c r="K481" s="55" t="s">
        <v>169</v>
      </c>
      <c r="L481">
        <f t="shared" si="57"/>
        <v>73</v>
      </c>
      <c r="M481">
        <f t="shared" si="58"/>
        <v>89.25</v>
      </c>
      <c r="N481">
        <f t="shared" si="59"/>
        <v>0</v>
      </c>
      <c r="O481">
        <f t="shared" si="60"/>
        <v>4</v>
      </c>
      <c r="P481">
        <f t="shared" si="62"/>
        <v>2</v>
      </c>
      <c r="Q481" t="e">
        <f t="shared" si="63"/>
        <v>#VALUE!</v>
      </c>
      <c r="R481" t="e">
        <f t="shared" si="61"/>
        <v>#VALUE!</v>
      </c>
    </row>
    <row r="482" spans="1:18" x14ac:dyDescent="0.25">
      <c r="A482" s="26" t="s">
        <v>10</v>
      </c>
      <c r="B482" s="54" t="s">
        <v>98</v>
      </c>
      <c r="C482" s="56">
        <v>77</v>
      </c>
      <c r="D482" s="57" t="s">
        <v>12</v>
      </c>
      <c r="E482" s="58" t="s">
        <v>12</v>
      </c>
      <c r="F482" s="59" t="s">
        <v>12</v>
      </c>
      <c r="G482" s="59" t="s">
        <v>12</v>
      </c>
      <c r="H482" s="59" t="s">
        <v>12</v>
      </c>
      <c r="I482" s="59" t="s">
        <v>12</v>
      </c>
      <c r="J482" s="65">
        <v>2</v>
      </c>
      <c r="K482" s="55" t="s">
        <v>169</v>
      </c>
      <c r="L482" t="e">
        <f t="shared" si="57"/>
        <v>#DIV/0!</v>
      </c>
      <c r="M482" t="e">
        <f t="shared" si="58"/>
        <v>#DIV/0!</v>
      </c>
      <c r="N482" t="e">
        <f t="shared" si="59"/>
        <v>#VALUE!</v>
      </c>
      <c r="O482" t="e">
        <f t="shared" si="60"/>
        <v>#VALUE!</v>
      </c>
      <c r="P482" t="e">
        <f t="shared" si="62"/>
        <v>#VALUE!</v>
      </c>
      <c r="Q482">
        <f t="shared" si="63"/>
        <v>2</v>
      </c>
      <c r="R482" t="e">
        <f t="shared" si="61"/>
        <v>#VALUE!</v>
      </c>
    </row>
    <row r="483" spans="1:18" x14ac:dyDescent="0.25">
      <c r="A483" s="39" t="s">
        <v>47</v>
      </c>
      <c r="B483" s="54" t="s">
        <v>11</v>
      </c>
      <c r="C483" s="56" t="s">
        <v>12</v>
      </c>
      <c r="D483" s="57" t="s">
        <v>12</v>
      </c>
      <c r="E483" s="58" t="s">
        <v>12</v>
      </c>
      <c r="F483" s="59" t="s">
        <v>12</v>
      </c>
      <c r="G483" s="59" t="s">
        <v>12</v>
      </c>
      <c r="H483" s="59" t="s">
        <v>12</v>
      </c>
      <c r="I483" s="59" t="s">
        <v>12</v>
      </c>
      <c r="J483" s="65" t="s">
        <v>12</v>
      </c>
      <c r="K483" s="55" t="s">
        <v>169</v>
      </c>
      <c r="L483" t="e">
        <f t="shared" si="57"/>
        <v>#DIV/0!</v>
      </c>
      <c r="M483" t="e">
        <f t="shared" si="58"/>
        <v>#DIV/0!</v>
      </c>
      <c r="N483" t="e">
        <f t="shared" si="59"/>
        <v>#VALUE!</v>
      </c>
      <c r="O483" t="e">
        <f t="shared" si="60"/>
        <v>#VALUE!</v>
      </c>
      <c r="P483" t="e">
        <f>IF(N483&gt;5.43,1,2)</f>
        <v>#VALUE!</v>
      </c>
      <c r="Q483" t="e">
        <f t="shared" si="63"/>
        <v>#VALUE!</v>
      </c>
      <c r="R483" t="e">
        <f t="shared" si="61"/>
        <v>#VALUE!</v>
      </c>
    </row>
    <row r="484" spans="1:18" x14ac:dyDescent="0.25">
      <c r="A484" s="39" t="s">
        <v>47</v>
      </c>
      <c r="B484" s="54" t="s">
        <v>14</v>
      </c>
      <c r="C484" s="30">
        <v>48</v>
      </c>
      <c r="D484" s="60">
        <v>68</v>
      </c>
      <c r="E484" s="61">
        <v>70</v>
      </c>
      <c r="F484" s="64">
        <v>77</v>
      </c>
      <c r="G484" s="64">
        <v>77</v>
      </c>
      <c r="H484" s="64">
        <v>89</v>
      </c>
      <c r="I484" s="64">
        <v>89</v>
      </c>
      <c r="J484" s="65">
        <v>8</v>
      </c>
      <c r="K484" s="55" t="s">
        <v>169</v>
      </c>
      <c r="L484">
        <f t="shared" si="57"/>
        <v>69</v>
      </c>
      <c r="M484">
        <f t="shared" si="58"/>
        <v>83</v>
      </c>
      <c r="N484">
        <f t="shared" si="59"/>
        <v>2</v>
      </c>
      <c r="O484">
        <f t="shared" si="60"/>
        <v>12</v>
      </c>
      <c r="P484">
        <f t="shared" ref="P484:P544" si="64">IF(N484&gt;5.43,1,2)</f>
        <v>2</v>
      </c>
      <c r="Q484" t="e">
        <f t="shared" si="63"/>
        <v>#VALUE!</v>
      </c>
      <c r="R484" t="e">
        <f t="shared" si="61"/>
        <v>#VALUE!</v>
      </c>
    </row>
    <row r="485" spans="1:18" x14ac:dyDescent="0.25">
      <c r="A485" s="39" t="s">
        <v>47</v>
      </c>
      <c r="B485" s="54" t="s">
        <v>15</v>
      </c>
      <c r="C485" s="56" t="s">
        <v>12</v>
      </c>
      <c r="D485" s="57" t="s">
        <v>12</v>
      </c>
      <c r="E485" s="58" t="s">
        <v>12</v>
      </c>
      <c r="F485" s="59" t="s">
        <v>12</v>
      </c>
      <c r="G485" s="59" t="s">
        <v>12</v>
      </c>
      <c r="H485" s="59" t="s">
        <v>12</v>
      </c>
      <c r="I485" s="59" t="s">
        <v>12</v>
      </c>
      <c r="J485" s="65">
        <v>1</v>
      </c>
      <c r="K485" s="55" t="s">
        <v>169</v>
      </c>
      <c r="L485" t="e">
        <f t="shared" si="57"/>
        <v>#DIV/0!</v>
      </c>
      <c r="M485" t="e">
        <f t="shared" si="58"/>
        <v>#DIV/0!</v>
      </c>
      <c r="N485" t="e">
        <f t="shared" si="59"/>
        <v>#VALUE!</v>
      </c>
      <c r="O485" t="e">
        <f t="shared" si="60"/>
        <v>#VALUE!</v>
      </c>
      <c r="P485" t="e">
        <f t="shared" si="64"/>
        <v>#VALUE!</v>
      </c>
      <c r="Q485">
        <f t="shared" si="63"/>
        <v>1</v>
      </c>
      <c r="R485" t="e">
        <f t="shared" si="61"/>
        <v>#VALUE!</v>
      </c>
    </row>
    <row r="486" spans="1:18" x14ac:dyDescent="0.25">
      <c r="A486" s="39" t="s">
        <v>47</v>
      </c>
      <c r="B486" s="54" t="s">
        <v>124</v>
      </c>
      <c r="C486" s="30">
        <v>67</v>
      </c>
      <c r="D486" s="60">
        <v>72</v>
      </c>
      <c r="E486" s="61">
        <v>73</v>
      </c>
      <c r="F486" s="64">
        <v>80</v>
      </c>
      <c r="G486" s="64">
        <v>86</v>
      </c>
      <c r="H486" s="64">
        <v>95</v>
      </c>
      <c r="I486" s="64">
        <v>95</v>
      </c>
      <c r="J486" s="65">
        <v>8</v>
      </c>
      <c r="K486" s="55" t="s">
        <v>169</v>
      </c>
      <c r="L486">
        <f t="shared" si="57"/>
        <v>72.5</v>
      </c>
      <c r="M486">
        <f t="shared" si="58"/>
        <v>89</v>
      </c>
      <c r="N486">
        <f t="shared" si="59"/>
        <v>1</v>
      </c>
      <c r="O486">
        <f t="shared" si="60"/>
        <v>15</v>
      </c>
      <c r="P486">
        <f t="shared" si="64"/>
        <v>2</v>
      </c>
      <c r="Q486" t="e">
        <f t="shared" si="63"/>
        <v>#VALUE!</v>
      </c>
      <c r="R486" t="e">
        <f t="shared" si="61"/>
        <v>#VALUE!</v>
      </c>
    </row>
    <row r="487" spans="1:18" x14ac:dyDescent="0.25">
      <c r="A487" s="39" t="s">
        <v>47</v>
      </c>
      <c r="B487" s="54" t="s">
        <v>125</v>
      </c>
      <c r="C487" s="30">
        <v>86</v>
      </c>
      <c r="D487" s="60">
        <v>99</v>
      </c>
      <c r="E487" s="61">
        <v>99</v>
      </c>
      <c r="F487" s="59" t="s">
        <v>12</v>
      </c>
      <c r="G487" s="59" t="s">
        <v>12</v>
      </c>
      <c r="H487" s="59" t="s">
        <v>12</v>
      </c>
      <c r="I487" s="59" t="s">
        <v>12</v>
      </c>
      <c r="J487" s="65">
        <v>2</v>
      </c>
      <c r="K487" s="55" t="s">
        <v>169</v>
      </c>
      <c r="L487">
        <f t="shared" si="57"/>
        <v>99</v>
      </c>
      <c r="M487" t="e">
        <f t="shared" si="58"/>
        <v>#DIV/0!</v>
      </c>
      <c r="N487">
        <f t="shared" si="59"/>
        <v>0</v>
      </c>
      <c r="O487" t="e">
        <f t="shared" si="60"/>
        <v>#VALUE!</v>
      </c>
      <c r="P487">
        <f t="shared" si="64"/>
        <v>2</v>
      </c>
      <c r="Q487">
        <f t="shared" si="63"/>
        <v>1</v>
      </c>
      <c r="R487">
        <f t="shared" si="61"/>
        <v>6</v>
      </c>
    </row>
    <row r="488" spans="1:18" x14ac:dyDescent="0.25">
      <c r="A488" s="39" t="s">
        <v>47</v>
      </c>
      <c r="B488" s="54" t="s">
        <v>126</v>
      </c>
      <c r="C488" s="30">
        <v>37</v>
      </c>
      <c r="D488" s="60">
        <v>68</v>
      </c>
      <c r="E488" s="61">
        <v>69</v>
      </c>
      <c r="F488" s="64">
        <v>85</v>
      </c>
      <c r="G488" s="64">
        <v>85</v>
      </c>
      <c r="H488" s="64">
        <v>96</v>
      </c>
      <c r="I488" s="64">
        <v>96</v>
      </c>
      <c r="J488" s="65">
        <v>8</v>
      </c>
      <c r="K488" s="55" t="s">
        <v>169</v>
      </c>
      <c r="L488">
        <f t="shared" si="57"/>
        <v>68.5</v>
      </c>
      <c r="M488">
        <f t="shared" si="58"/>
        <v>90.5</v>
      </c>
      <c r="N488">
        <f t="shared" si="59"/>
        <v>1</v>
      </c>
      <c r="O488">
        <f t="shared" si="60"/>
        <v>11</v>
      </c>
      <c r="P488">
        <f t="shared" si="64"/>
        <v>2</v>
      </c>
      <c r="Q488" t="e">
        <f t="shared" si="63"/>
        <v>#VALUE!</v>
      </c>
      <c r="R488" t="e">
        <f t="shared" si="61"/>
        <v>#VALUE!</v>
      </c>
    </row>
    <row r="489" spans="1:18" x14ac:dyDescent="0.25">
      <c r="A489" s="39" t="s">
        <v>47</v>
      </c>
      <c r="B489" s="54" t="s">
        <v>19</v>
      </c>
      <c r="C489" s="56">
        <v>80</v>
      </c>
      <c r="D489" s="57">
        <v>105</v>
      </c>
      <c r="E489" s="58" t="s">
        <v>12</v>
      </c>
      <c r="F489" s="59" t="s">
        <v>12</v>
      </c>
      <c r="G489" s="59" t="s">
        <v>12</v>
      </c>
      <c r="H489" s="59" t="s">
        <v>12</v>
      </c>
      <c r="I489" s="59" t="s">
        <v>12</v>
      </c>
      <c r="J489" s="65">
        <v>2</v>
      </c>
      <c r="K489" s="55" t="s">
        <v>169</v>
      </c>
      <c r="L489">
        <f t="shared" si="57"/>
        <v>105</v>
      </c>
      <c r="M489" t="e">
        <f t="shared" si="58"/>
        <v>#DIV/0!</v>
      </c>
      <c r="N489" t="e">
        <f t="shared" si="59"/>
        <v>#VALUE!</v>
      </c>
      <c r="O489" t="e">
        <f t="shared" si="60"/>
        <v>#VALUE!</v>
      </c>
      <c r="P489" t="e">
        <f t="shared" si="64"/>
        <v>#VALUE!</v>
      </c>
      <c r="Q489">
        <f t="shared" si="63"/>
        <v>1</v>
      </c>
      <c r="R489" t="e">
        <f t="shared" si="61"/>
        <v>#VALUE!</v>
      </c>
    </row>
    <row r="490" spans="1:18" x14ac:dyDescent="0.25">
      <c r="A490" s="39" t="s">
        <v>47</v>
      </c>
      <c r="B490" s="54" t="s">
        <v>127</v>
      </c>
      <c r="C490" s="30">
        <v>53</v>
      </c>
      <c r="D490" s="60">
        <v>71</v>
      </c>
      <c r="E490" s="61">
        <v>72</v>
      </c>
      <c r="F490" s="64">
        <v>92</v>
      </c>
      <c r="G490" s="64">
        <v>95</v>
      </c>
      <c r="H490" s="64">
        <v>96</v>
      </c>
      <c r="I490" s="64">
        <v>96</v>
      </c>
      <c r="J490" s="65">
        <v>8</v>
      </c>
      <c r="K490" s="55" t="s">
        <v>169</v>
      </c>
      <c r="L490">
        <f t="shared" si="57"/>
        <v>71.5</v>
      </c>
      <c r="M490">
        <f t="shared" si="58"/>
        <v>94.75</v>
      </c>
      <c r="N490">
        <f t="shared" si="59"/>
        <v>1</v>
      </c>
      <c r="O490">
        <f t="shared" si="60"/>
        <v>4</v>
      </c>
      <c r="P490">
        <f t="shared" si="64"/>
        <v>2</v>
      </c>
      <c r="Q490" t="e">
        <f t="shared" si="63"/>
        <v>#VALUE!</v>
      </c>
      <c r="R490" t="e">
        <f t="shared" si="61"/>
        <v>#VALUE!</v>
      </c>
    </row>
    <row r="491" spans="1:18" x14ac:dyDescent="0.25">
      <c r="A491" s="39" t="s">
        <v>47</v>
      </c>
      <c r="B491" s="54" t="s">
        <v>128</v>
      </c>
      <c r="C491" s="56">
        <v>95</v>
      </c>
      <c r="D491" s="57" t="s">
        <v>12</v>
      </c>
      <c r="E491" s="58" t="s">
        <v>12</v>
      </c>
      <c r="F491" s="59" t="s">
        <v>12</v>
      </c>
      <c r="G491" s="59" t="s">
        <v>12</v>
      </c>
      <c r="H491" s="59" t="s">
        <v>12</v>
      </c>
      <c r="I491" s="59" t="s">
        <v>12</v>
      </c>
      <c r="J491" s="65">
        <v>2</v>
      </c>
      <c r="K491" s="55" t="s">
        <v>169</v>
      </c>
      <c r="L491" t="e">
        <f t="shared" si="57"/>
        <v>#DIV/0!</v>
      </c>
      <c r="M491" t="e">
        <f t="shared" si="58"/>
        <v>#DIV/0!</v>
      </c>
      <c r="N491" t="e">
        <f t="shared" si="59"/>
        <v>#VALUE!</v>
      </c>
      <c r="O491" t="e">
        <f t="shared" si="60"/>
        <v>#VALUE!</v>
      </c>
      <c r="P491" t="e">
        <f t="shared" si="64"/>
        <v>#VALUE!</v>
      </c>
      <c r="Q491">
        <f t="shared" si="63"/>
        <v>2</v>
      </c>
      <c r="R491" t="e">
        <f t="shared" si="61"/>
        <v>#VALUE!</v>
      </c>
    </row>
    <row r="492" spans="1:18" x14ac:dyDescent="0.25">
      <c r="A492" s="39" t="s">
        <v>47</v>
      </c>
      <c r="B492" s="54" t="s">
        <v>85</v>
      </c>
      <c r="C492" s="30">
        <v>83</v>
      </c>
      <c r="D492" s="60">
        <v>100</v>
      </c>
      <c r="E492" s="61">
        <v>101</v>
      </c>
      <c r="F492" s="59" t="s">
        <v>12</v>
      </c>
      <c r="G492" s="59" t="s">
        <v>12</v>
      </c>
      <c r="H492" s="59" t="s">
        <v>12</v>
      </c>
      <c r="I492" s="59" t="s">
        <v>12</v>
      </c>
      <c r="J492" s="65">
        <v>2</v>
      </c>
      <c r="K492" s="55" t="s">
        <v>169</v>
      </c>
      <c r="L492">
        <f t="shared" si="57"/>
        <v>100.5</v>
      </c>
      <c r="M492" t="e">
        <f t="shared" si="58"/>
        <v>#DIV/0!</v>
      </c>
      <c r="N492">
        <f t="shared" si="59"/>
        <v>1</v>
      </c>
      <c r="O492" t="e">
        <f t="shared" si="60"/>
        <v>#VALUE!</v>
      </c>
      <c r="P492">
        <f t="shared" si="64"/>
        <v>2</v>
      </c>
      <c r="Q492" t="e">
        <f t="shared" si="63"/>
        <v>#VALUE!</v>
      </c>
      <c r="R492" t="e">
        <f t="shared" si="61"/>
        <v>#VALUE!</v>
      </c>
    </row>
    <row r="493" spans="1:18" x14ac:dyDescent="0.25">
      <c r="A493" s="39" t="s">
        <v>47</v>
      </c>
      <c r="B493" s="54" t="s">
        <v>77</v>
      </c>
      <c r="C493" s="56">
        <v>96</v>
      </c>
      <c r="D493" s="57" t="s">
        <v>12</v>
      </c>
      <c r="E493" s="58" t="s">
        <v>12</v>
      </c>
      <c r="F493" s="59" t="s">
        <v>12</v>
      </c>
      <c r="G493" s="59" t="s">
        <v>12</v>
      </c>
      <c r="H493" s="59" t="s">
        <v>12</v>
      </c>
      <c r="I493" s="59" t="s">
        <v>12</v>
      </c>
      <c r="J493" s="65">
        <v>2</v>
      </c>
      <c r="K493" s="55" t="s">
        <v>169</v>
      </c>
      <c r="L493" t="e">
        <f t="shared" si="57"/>
        <v>#DIV/0!</v>
      </c>
      <c r="M493" t="e">
        <f t="shared" si="58"/>
        <v>#DIV/0!</v>
      </c>
      <c r="N493" t="e">
        <f t="shared" si="59"/>
        <v>#VALUE!</v>
      </c>
      <c r="O493" t="e">
        <f t="shared" si="60"/>
        <v>#VALUE!</v>
      </c>
      <c r="P493" t="e">
        <f t="shared" si="64"/>
        <v>#VALUE!</v>
      </c>
      <c r="Q493" t="e">
        <f t="shared" si="63"/>
        <v>#VALUE!</v>
      </c>
      <c r="R493" t="e">
        <f t="shared" si="61"/>
        <v>#VALUE!</v>
      </c>
    </row>
    <row r="494" spans="1:18" x14ac:dyDescent="0.25">
      <c r="A494" s="39" t="s">
        <v>47</v>
      </c>
      <c r="B494" s="54" t="s">
        <v>20</v>
      </c>
      <c r="C494" s="30">
        <v>50</v>
      </c>
      <c r="D494" s="60">
        <v>63</v>
      </c>
      <c r="E494" s="61">
        <v>63</v>
      </c>
      <c r="F494" s="64">
        <v>76</v>
      </c>
      <c r="G494" s="64">
        <v>76</v>
      </c>
      <c r="H494" s="64">
        <v>82</v>
      </c>
      <c r="I494" s="64">
        <v>82</v>
      </c>
      <c r="J494" s="65">
        <v>10</v>
      </c>
      <c r="K494" s="55" t="s">
        <v>169</v>
      </c>
      <c r="L494">
        <f t="shared" si="57"/>
        <v>63</v>
      </c>
      <c r="M494">
        <f t="shared" si="58"/>
        <v>79</v>
      </c>
      <c r="N494">
        <f t="shared" si="59"/>
        <v>0</v>
      </c>
      <c r="O494">
        <f t="shared" si="60"/>
        <v>6</v>
      </c>
      <c r="P494">
        <f t="shared" si="64"/>
        <v>2</v>
      </c>
      <c r="Q494" t="e">
        <f t="shared" si="63"/>
        <v>#VALUE!</v>
      </c>
      <c r="R494" t="e">
        <f t="shared" si="61"/>
        <v>#VALUE!</v>
      </c>
    </row>
    <row r="495" spans="1:18" x14ac:dyDescent="0.25">
      <c r="A495" s="39" t="s">
        <v>47</v>
      </c>
      <c r="B495" s="54" t="s">
        <v>21</v>
      </c>
      <c r="C495" s="30">
        <v>105</v>
      </c>
      <c r="D495" s="57" t="s">
        <v>12</v>
      </c>
      <c r="E495" s="58" t="s">
        <v>12</v>
      </c>
      <c r="F495" s="59" t="s">
        <v>12</v>
      </c>
      <c r="G495" s="59" t="s">
        <v>12</v>
      </c>
      <c r="H495" s="59" t="s">
        <v>12</v>
      </c>
      <c r="I495" s="59" t="s">
        <v>12</v>
      </c>
      <c r="J495" s="65">
        <v>1</v>
      </c>
      <c r="K495" s="55" t="s">
        <v>169</v>
      </c>
      <c r="L495" t="e">
        <f t="shared" si="57"/>
        <v>#DIV/0!</v>
      </c>
      <c r="M495" t="e">
        <f t="shared" si="58"/>
        <v>#DIV/0!</v>
      </c>
      <c r="N495" t="e">
        <f t="shared" si="59"/>
        <v>#VALUE!</v>
      </c>
      <c r="O495" t="e">
        <f t="shared" si="60"/>
        <v>#VALUE!</v>
      </c>
      <c r="P495" t="e">
        <f t="shared" si="64"/>
        <v>#VALUE!</v>
      </c>
      <c r="Q495">
        <f t="shared" si="63"/>
        <v>1</v>
      </c>
      <c r="R495" t="e">
        <f t="shared" si="61"/>
        <v>#VALUE!</v>
      </c>
    </row>
    <row r="496" spans="1:18" x14ac:dyDescent="0.25">
      <c r="A496" s="39" t="s">
        <v>47</v>
      </c>
      <c r="B496" s="54" t="s">
        <v>53</v>
      </c>
      <c r="C496" s="30">
        <v>88</v>
      </c>
      <c r="D496" s="57" t="s">
        <v>12</v>
      </c>
      <c r="E496" s="58" t="s">
        <v>12</v>
      </c>
      <c r="F496" s="59" t="s">
        <v>12</v>
      </c>
      <c r="G496" s="59" t="s">
        <v>12</v>
      </c>
      <c r="H496" s="59" t="s">
        <v>12</v>
      </c>
      <c r="I496" s="59" t="s">
        <v>12</v>
      </c>
      <c r="J496" s="65">
        <v>2</v>
      </c>
      <c r="K496" s="55" t="s">
        <v>169</v>
      </c>
      <c r="L496" t="e">
        <f t="shared" si="57"/>
        <v>#DIV/0!</v>
      </c>
      <c r="M496" t="e">
        <f t="shared" si="58"/>
        <v>#DIV/0!</v>
      </c>
      <c r="N496" t="e">
        <f t="shared" si="59"/>
        <v>#VALUE!</v>
      </c>
      <c r="O496" t="e">
        <f t="shared" si="60"/>
        <v>#VALUE!</v>
      </c>
      <c r="P496" t="e">
        <f t="shared" si="64"/>
        <v>#VALUE!</v>
      </c>
      <c r="Q496" t="e">
        <f t="shared" si="63"/>
        <v>#VALUE!</v>
      </c>
      <c r="R496" t="e">
        <f t="shared" si="61"/>
        <v>#VALUE!</v>
      </c>
    </row>
    <row r="497" spans="1:18" x14ac:dyDescent="0.25">
      <c r="A497" s="39" t="s">
        <v>47</v>
      </c>
      <c r="B497" s="54" t="s">
        <v>22</v>
      </c>
      <c r="C497" s="30">
        <v>68</v>
      </c>
      <c r="D497" s="60">
        <v>85</v>
      </c>
      <c r="E497" s="61">
        <v>88</v>
      </c>
      <c r="F497" s="64">
        <v>98</v>
      </c>
      <c r="G497" s="64">
        <v>101</v>
      </c>
      <c r="H497" s="59" t="s">
        <v>12</v>
      </c>
      <c r="I497" s="59" t="s">
        <v>12</v>
      </c>
      <c r="J497" s="65">
        <v>4</v>
      </c>
      <c r="K497" s="55" t="s">
        <v>169</v>
      </c>
      <c r="L497">
        <f t="shared" si="57"/>
        <v>86.5</v>
      </c>
      <c r="M497">
        <f t="shared" si="58"/>
        <v>99.5</v>
      </c>
      <c r="N497">
        <f t="shared" si="59"/>
        <v>3</v>
      </c>
      <c r="O497" t="e">
        <f t="shared" si="60"/>
        <v>#VALUE!</v>
      </c>
      <c r="P497">
        <f t="shared" si="64"/>
        <v>2</v>
      </c>
      <c r="Q497" t="e">
        <f t="shared" si="63"/>
        <v>#VALUE!</v>
      </c>
      <c r="R497" t="e">
        <f t="shared" si="61"/>
        <v>#VALUE!</v>
      </c>
    </row>
    <row r="498" spans="1:18" x14ac:dyDescent="0.25">
      <c r="A498" s="39" t="s">
        <v>47</v>
      </c>
      <c r="B498" s="54" t="s">
        <v>129</v>
      </c>
      <c r="C498" s="30">
        <v>70</v>
      </c>
      <c r="D498" s="60">
        <v>89</v>
      </c>
      <c r="E498" s="58" t="s">
        <v>12</v>
      </c>
      <c r="F498" s="59" t="s">
        <v>12</v>
      </c>
      <c r="G498" s="59" t="s">
        <v>12</v>
      </c>
      <c r="H498" s="59" t="s">
        <v>12</v>
      </c>
      <c r="I498" s="59" t="s">
        <v>12</v>
      </c>
      <c r="J498" s="65">
        <v>3</v>
      </c>
      <c r="K498" s="55" t="s">
        <v>169</v>
      </c>
      <c r="L498">
        <f t="shared" si="57"/>
        <v>89</v>
      </c>
      <c r="M498" t="e">
        <f t="shared" si="58"/>
        <v>#DIV/0!</v>
      </c>
      <c r="N498" t="e">
        <f t="shared" si="59"/>
        <v>#VALUE!</v>
      </c>
      <c r="O498" t="e">
        <f t="shared" si="60"/>
        <v>#VALUE!</v>
      </c>
      <c r="P498" t="e">
        <f t="shared" si="64"/>
        <v>#VALUE!</v>
      </c>
      <c r="Q498" t="e">
        <f t="shared" si="63"/>
        <v>#VALUE!</v>
      </c>
      <c r="R498" t="e">
        <f t="shared" si="61"/>
        <v>#VALUE!</v>
      </c>
    </row>
    <row r="499" spans="1:18" x14ac:dyDescent="0.25">
      <c r="A499" s="39" t="s">
        <v>47</v>
      </c>
      <c r="B499" s="54" t="s">
        <v>23</v>
      </c>
      <c r="C499" s="30">
        <v>63</v>
      </c>
      <c r="D499" s="60">
        <v>78</v>
      </c>
      <c r="E499" s="61">
        <v>79</v>
      </c>
      <c r="F499" s="64">
        <v>95</v>
      </c>
      <c r="G499" s="64">
        <v>97</v>
      </c>
      <c r="H499" s="64">
        <v>100</v>
      </c>
      <c r="I499" s="64">
        <v>102</v>
      </c>
      <c r="J499" s="65">
        <v>5</v>
      </c>
      <c r="K499" s="55" t="s">
        <v>169</v>
      </c>
      <c r="L499">
        <f t="shared" si="57"/>
        <v>78.5</v>
      </c>
      <c r="M499">
        <f t="shared" si="58"/>
        <v>98.5</v>
      </c>
      <c r="N499">
        <f t="shared" si="59"/>
        <v>1</v>
      </c>
      <c r="O499">
        <f t="shared" si="60"/>
        <v>7</v>
      </c>
      <c r="P499">
        <f t="shared" si="64"/>
        <v>2</v>
      </c>
      <c r="Q499" t="e">
        <f t="shared" si="63"/>
        <v>#VALUE!</v>
      </c>
      <c r="R499" t="e">
        <f t="shared" si="61"/>
        <v>#VALUE!</v>
      </c>
    </row>
    <row r="500" spans="1:18" x14ac:dyDescent="0.25">
      <c r="A500" s="39" t="s">
        <v>47</v>
      </c>
      <c r="B500" s="54" t="s">
        <v>130</v>
      </c>
      <c r="C500" s="30">
        <v>82</v>
      </c>
      <c r="D500" s="57" t="s">
        <v>12</v>
      </c>
      <c r="E500" s="58" t="s">
        <v>12</v>
      </c>
      <c r="F500" s="59" t="s">
        <v>12</v>
      </c>
      <c r="G500" s="59" t="s">
        <v>12</v>
      </c>
      <c r="H500" s="59" t="s">
        <v>12</v>
      </c>
      <c r="I500" s="59" t="s">
        <v>12</v>
      </c>
      <c r="J500" s="65">
        <v>2</v>
      </c>
      <c r="K500" s="55" t="s">
        <v>169</v>
      </c>
      <c r="L500" t="e">
        <f t="shared" si="57"/>
        <v>#DIV/0!</v>
      </c>
      <c r="M500" t="e">
        <f t="shared" si="58"/>
        <v>#DIV/0!</v>
      </c>
      <c r="N500" t="e">
        <f t="shared" si="59"/>
        <v>#VALUE!</v>
      </c>
      <c r="O500" t="e">
        <f t="shared" si="60"/>
        <v>#VALUE!</v>
      </c>
      <c r="P500" t="e">
        <f t="shared" si="64"/>
        <v>#VALUE!</v>
      </c>
      <c r="Q500">
        <f t="shared" si="63"/>
        <v>1</v>
      </c>
      <c r="R500" t="e">
        <f t="shared" si="61"/>
        <v>#VALUE!</v>
      </c>
    </row>
    <row r="501" spans="1:18" x14ac:dyDescent="0.25">
      <c r="A501" s="39" t="s">
        <v>47</v>
      </c>
      <c r="B501" s="54" t="s">
        <v>131</v>
      </c>
      <c r="C501" s="30">
        <v>88</v>
      </c>
      <c r="D501" s="60">
        <v>105</v>
      </c>
      <c r="E501" s="61">
        <v>105</v>
      </c>
      <c r="F501" s="59" t="s">
        <v>12</v>
      </c>
      <c r="G501" s="59" t="s">
        <v>12</v>
      </c>
      <c r="H501" s="59" t="s">
        <v>12</v>
      </c>
      <c r="I501" s="59" t="s">
        <v>12</v>
      </c>
      <c r="J501" s="65">
        <v>2</v>
      </c>
      <c r="K501" s="55" t="s">
        <v>169</v>
      </c>
      <c r="L501">
        <f t="shared" si="57"/>
        <v>105</v>
      </c>
      <c r="M501" t="e">
        <f t="shared" si="58"/>
        <v>#DIV/0!</v>
      </c>
      <c r="N501">
        <f t="shared" si="59"/>
        <v>0</v>
      </c>
      <c r="O501" t="e">
        <f t="shared" si="60"/>
        <v>#VALUE!</v>
      </c>
      <c r="P501">
        <f t="shared" si="64"/>
        <v>2</v>
      </c>
      <c r="Q501" t="e">
        <f t="shared" si="63"/>
        <v>#VALUE!</v>
      </c>
      <c r="R501" t="e">
        <f t="shared" si="61"/>
        <v>#VALUE!</v>
      </c>
    </row>
    <row r="502" spans="1:18" x14ac:dyDescent="0.25">
      <c r="A502" s="39" t="s">
        <v>47</v>
      </c>
      <c r="B502" s="54" t="s">
        <v>25</v>
      </c>
      <c r="C502" s="30">
        <v>69</v>
      </c>
      <c r="D502" s="60">
        <v>85</v>
      </c>
      <c r="E502" s="61">
        <v>85</v>
      </c>
      <c r="F502" s="64">
        <v>102</v>
      </c>
      <c r="G502" s="64">
        <v>103</v>
      </c>
      <c r="H502" s="64">
        <v>103</v>
      </c>
      <c r="I502" s="59" t="s">
        <v>12</v>
      </c>
      <c r="J502" s="65">
        <v>4</v>
      </c>
      <c r="K502" s="55" t="s">
        <v>169</v>
      </c>
      <c r="L502">
        <f t="shared" si="57"/>
        <v>85</v>
      </c>
      <c r="M502">
        <f t="shared" si="58"/>
        <v>102.66666666666667</v>
      </c>
      <c r="N502">
        <f t="shared" si="59"/>
        <v>0</v>
      </c>
      <c r="O502" t="e">
        <f t="shared" si="60"/>
        <v>#VALUE!</v>
      </c>
      <c r="P502">
        <f t="shared" si="64"/>
        <v>2</v>
      </c>
      <c r="Q502" t="e">
        <f t="shared" si="63"/>
        <v>#VALUE!</v>
      </c>
      <c r="R502" t="e">
        <f t="shared" si="61"/>
        <v>#VALUE!</v>
      </c>
    </row>
    <row r="503" spans="1:18" x14ac:dyDescent="0.25">
      <c r="A503" s="39" t="s">
        <v>47</v>
      </c>
      <c r="B503" s="54" t="s">
        <v>132</v>
      </c>
      <c r="C503" s="30">
        <v>63</v>
      </c>
      <c r="D503" s="60">
        <v>75</v>
      </c>
      <c r="E503" s="61">
        <v>78</v>
      </c>
      <c r="F503" s="64">
        <v>83</v>
      </c>
      <c r="G503" s="64">
        <v>85</v>
      </c>
      <c r="H503" s="64">
        <v>91</v>
      </c>
      <c r="I503" s="64">
        <v>99</v>
      </c>
      <c r="J503" s="65">
        <v>7</v>
      </c>
      <c r="K503" s="55" t="s">
        <v>169</v>
      </c>
      <c r="L503">
        <f t="shared" si="57"/>
        <v>76.5</v>
      </c>
      <c r="M503">
        <f t="shared" si="58"/>
        <v>89.5</v>
      </c>
      <c r="N503">
        <f t="shared" si="59"/>
        <v>3</v>
      </c>
      <c r="O503">
        <f t="shared" si="60"/>
        <v>16</v>
      </c>
      <c r="P503">
        <f t="shared" si="64"/>
        <v>2</v>
      </c>
      <c r="Q503" t="e">
        <f t="shared" si="63"/>
        <v>#VALUE!</v>
      </c>
      <c r="R503" t="e">
        <f t="shared" si="61"/>
        <v>#VALUE!</v>
      </c>
    </row>
    <row r="504" spans="1:18" x14ac:dyDescent="0.25">
      <c r="A504" s="39" t="s">
        <v>47</v>
      </c>
      <c r="B504" s="54" t="s">
        <v>133</v>
      </c>
      <c r="C504" s="30">
        <v>88</v>
      </c>
      <c r="D504" s="60">
        <v>102</v>
      </c>
      <c r="E504" s="61">
        <v>102</v>
      </c>
      <c r="F504" s="59" t="s">
        <v>12</v>
      </c>
      <c r="G504" s="59" t="s">
        <v>12</v>
      </c>
      <c r="H504" s="59" t="s">
        <v>12</v>
      </c>
      <c r="I504" s="59" t="s">
        <v>12</v>
      </c>
      <c r="J504" s="65">
        <v>2</v>
      </c>
      <c r="K504" s="55" t="s">
        <v>169</v>
      </c>
      <c r="L504">
        <f t="shared" si="57"/>
        <v>102</v>
      </c>
      <c r="M504" t="e">
        <f t="shared" si="58"/>
        <v>#DIV/0!</v>
      </c>
      <c r="N504">
        <f t="shared" si="59"/>
        <v>0</v>
      </c>
      <c r="O504" t="e">
        <f t="shared" si="60"/>
        <v>#VALUE!</v>
      </c>
      <c r="P504">
        <f t="shared" si="64"/>
        <v>2</v>
      </c>
      <c r="Q504">
        <f t="shared" si="63"/>
        <v>1</v>
      </c>
      <c r="R504">
        <f t="shared" si="61"/>
        <v>6</v>
      </c>
    </row>
    <row r="505" spans="1:18" x14ac:dyDescent="0.25">
      <c r="A505" s="39" t="s">
        <v>47</v>
      </c>
      <c r="B505" s="54" t="s">
        <v>78</v>
      </c>
      <c r="C505" s="56" t="s">
        <v>12</v>
      </c>
      <c r="D505" s="57" t="s">
        <v>12</v>
      </c>
      <c r="E505" s="58" t="s">
        <v>12</v>
      </c>
      <c r="F505" s="59" t="s">
        <v>12</v>
      </c>
      <c r="G505" s="59" t="s">
        <v>12</v>
      </c>
      <c r="H505" s="59" t="s">
        <v>12</v>
      </c>
      <c r="I505" s="59" t="s">
        <v>12</v>
      </c>
      <c r="J505" s="65">
        <v>1</v>
      </c>
      <c r="K505" s="55" t="s">
        <v>169</v>
      </c>
      <c r="L505" t="e">
        <f t="shared" si="57"/>
        <v>#DIV/0!</v>
      </c>
      <c r="M505" t="e">
        <f t="shared" si="58"/>
        <v>#DIV/0!</v>
      </c>
      <c r="N505" t="e">
        <f t="shared" si="59"/>
        <v>#VALUE!</v>
      </c>
      <c r="O505" t="e">
        <f t="shared" si="60"/>
        <v>#VALUE!</v>
      </c>
      <c r="P505" t="e">
        <f t="shared" si="64"/>
        <v>#VALUE!</v>
      </c>
      <c r="Q505" t="e">
        <f t="shared" si="63"/>
        <v>#VALUE!</v>
      </c>
      <c r="R505" t="e">
        <f t="shared" si="61"/>
        <v>#VALUE!</v>
      </c>
    </row>
    <row r="506" spans="1:18" x14ac:dyDescent="0.25">
      <c r="A506" s="39" t="s">
        <v>47</v>
      </c>
      <c r="B506" s="54" t="s">
        <v>134</v>
      </c>
      <c r="C506" s="30">
        <v>98</v>
      </c>
      <c r="D506" s="57" t="s">
        <v>12</v>
      </c>
      <c r="E506" s="58" t="s">
        <v>12</v>
      </c>
      <c r="F506" s="59" t="s">
        <v>12</v>
      </c>
      <c r="G506" s="59" t="s">
        <v>12</v>
      </c>
      <c r="H506" s="59" t="s">
        <v>12</v>
      </c>
      <c r="I506" s="59" t="s">
        <v>12</v>
      </c>
      <c r="J506" s="65">
        <v>1</v>
      </c>
      <c r="K506" s="55" t="s">
        <v>169</v>
      </c>
      <c r="L506" t="e">
        <f t="shared" si="57"/>
        <v>#DIV/0!</v>
      </c>
      <c r="M506" t="e">
        <f t="shared" si="58"/>
        <v>#DIV/0!</v>
      </c>
      <c r="N506" t="e">
        <f t="shared" si="59"/>
        <v>#VALUE!</v>
      </c>
      <c r="O506" t="e">
        <f t="shared" si="60"/>
        <v>#VALUE!</v>
      </c>
      <c r="P506" t="e">
        <f t="shared" si="64"/>
        <v>#VALUE!</v>
      </c>
      <c r="Q506" t="e">
        <f t="shared" si="63"/>
        <v>#VALUE!</v>
      </c>
      <c r="R506" t="e">
        <f t="shared" si="61"/>
        <v>#VALUE!</v>
      </c>
    </row>
    <row r="507" spans="1:18" x14ac:dyDescent="0.25">
      <c r="A507" s="39" t="s">
        <v>47</v>
      </c>
      <c r="B507" s="54" t="s">
        <v>135</v>
      </c>
      <c r="C507" s="30">
        <v>82</v>
      </c>
      <c r="D507" s="57" t="s">
        <v>12</v>
      </c>
      <c r="E507" s="58" t="s">
        <v>12</v>
      </c>
      <c r="F507" s="59" t="s">
        <v>12</v>
      </c>
      <c r="G507" s="59" t="s">
        <v>12</v>
      </c>
      <c r="H507" s="59" t="s">
        <v>12</v>
      </c>
      <c r="I507" s="59" t="s">
        <v>12</v>
      </c>
      <c r="J507" s="65">
        <v>2</v>
      </c>
      <c r="K507" s="55" t="s">
        <v>169</v>
      </c>
      <c r="L507" t="e">
        <f t="shared" si="57"/>
        <v>#DIV/0!</v>
      </c>
      <c r="M507" t="e">
        <f t="shared" si="58"/>
        <v>#DIV/0!</v>
      </c>
      <c r="N507" t="e">
        <f t="shared" si="59"/>
        <v>#VALUE!</v>
      </c>
      <c r="O507" t="e">
        <f t="shared" si="60"/>
        <v>#VALUE!</v>
      </c>
      <c r="P507" t="e">
        <f t="shared" si="64"/>
        <v>#VALUE!</v>
      </c>
      <c r="Q507" t="e">
        <f t="shared" si="63"/>
        <v>#VALUE!</v>
      </c>
      <c r="R507" t="e">
        <f t="shared" si="61"/>
        <v>#VALUE!</v>
      </c>
    </row>
    <row r="508" spans="1:18" x14ac:dyDescent="0.25">
      <c r="A508" s="39" t="s">
        <v>47</v>
      </c>
      <c r="B508" s="54" t="s">
        <v>136</v>
      </c>
      <c r="C508" s="30">
        <v>37</v>
      </c>
      <c r="D508" s="60">
        <v>65</v>
      </c>
      <c r="E508" s="61">
        <v>65</v>
      </c>
      <c r="F508" s="64">
        <v>82</v>
      </c>
      <c r="G508" s="64">
        <v>82</v>
      </c>
      <c r="H508" s="64">
        <v>83</v>
      </c>
      <c r="I508" s="64">
        <v>83</v>
      </c>
      <c r="J508" s="65">
        <v>8</v>
      </c>
      <c r="K508" s="55" t="s">
        <v>169</v>
      </c>
      <c r="L508">
        <f t="shared" si="57"/>
        <v>65</v>
      </c>
      <c r="M508">
        <f t="shared" si="58"/>
        <v>82.5</v>
      </c>
      <c r="N508">
        <f t="shared" si="59"/>
        <v>0</v>
      </c>
      <c r="O508">
        <f t="shared" si="60"/>
        <v>1</v>
      </c>
      <c r="P508">
        <f t="shared" si="64"/>
        <v>2</v>
      </c>
      <c r="Q508" t="e">
        <f t="shared" si="63"/>
        <v>#VALUE!</v>
      </c>
      <c r="R508" t="e">
        <f t="shared" si="61"/>
        <v>#VALUE!</v>
      </c>
    </row>
    <row r="509" spans="1:18" x14ac:dyDescent="0.25">
      <c r="A509" s="39" t="s">
        <v>47</v>
      </c>
      <c r="B509" s="54" t="s">
        <v>59</v>
      </c>
      <c r="C509" s="30">
        <v>54</v>
      </c>
      <c r="D509" s="60">
        <v>70</v>
      </c>
      <c r="E509" s="61">
        <v>70</v>
      </c>
      <c r="F509" s="64">
        <v>84</v>
      </c>
      <c r="G509" s="64">
        <v>85</v>
      </c>
      <c r="H509" s="64">
        <v>85</v>
      </c>
      <c r="I509" s="64">
        <v>85</v>
      </c>
      <c r="J509" s="65">
        <v>10</v>
      </c>
      <c r="K509" s="55" t="s">
        <v>169</v>
      </c>
      <c r="L509">
        <f t="shared" si="57"/>
        <v>70</v>
      </c>
      <c r="M509">
        <f t="shared" si="58"/>
        <v>84.75</v>
      </c>
      <c r="N509">
        <f t="shared" si="59"/>
        <v>0</v>
      </c>
      <c r="O509">
        <f t="shared" si="60"/>
        <v>1</v>
      </c>
      <c r="P509">
        <f t="shared" si="64"/>
        <v>2</v>
      </c>
      <c r="Q509">
        <f t="shared" si="63"/>
        <v>2</v>
      </c>
      <c r="R509">
        <f t="shared" si="61"/>
        <v>5</v>
      </c>
    </row>
    <row r="510" spans="1:18" x14ac:dyDescent="0.25">
      <c r="A510" s="39" t="s">
        <v>47</v>
      </c>
      <c r="B510" s="54" t="s">
        <v>137</v>
      </c>
      <c r="C510" s="56" t="s">
        <v>12</v>
      </c>
      <c r="D510" s="57" t="s">
        <v>12</v>
      </c>
      <c r="E510" s="58" t="s">
        <v>12</v>
      </c>
      <c r="F510" s="59" t="s">
        <v>12</v>
      </c>
      <c r="G510" s="59" t="s">
        <v>12</v>
      </c>
      <c r="H510" s="59" t="s">
        <v>12</v>
      </c>
      <c r="I510" s="59" t="s">
        <v>12</v>
      </c>
      <c r="J510" s="65">
        <v>1</v>
      </c>
      <c r="K510" s="55" t="s">
        <v>169</v>
      </c>
      <c r="L510" t="e">
        <f t="shared" si="57"/>
        <v>#DIV/0!</v>
      </c>
      <c r="M510" t="e">
        <f t="shared" si="58"/>
        <v>#DIV/0!</v>
      </c>
      <c r="N510" t="e">
        <f t="shared" si="59"/>
        <v>#VALUE!</v>
      </c>
      <c r="O510" t="e">
        <f t="shared" si="60"/>
        <v>#VALUE!</v>
      </c>
      <c r="P510" t="e">
        <f t="shared" si="64"/>
        <v>#VALUE!</v>
      </c>
      <c r="Q510">
        <f t="shared" si="63"/>
        <v>2</v>
      </c>
      <c r="R510" t="e">
        <f t="shared" si="61"/>
        <v>#VALUE!</v>
      </c>
    </row>
    <row r="511" spans="1:18" x14ac:dyDescent="0.25">
      <c r="A511" s="39" t="s">
        <v>47</v>
      </c>
      <c r="B511" s="54" t="s">
        <v>138</v>
      </c>
      <c r="C511" s="30">
        <v>61</v>
      </c>
      <c r="D511" s="60">
        <v>74</v>
      </c>
      <c r="E511" s="61">
        <v>75</v>
      </c>
      <c r="F511" s="64">
        <v>86</v>
      </c>
      <c r="G511" s="64">
        <v>88</v>
      </c>
      <c r="H511" s="64">
        <v>88</v>
      </c>
      <c r="I511" s="64">
        <v>89</v>
      </c>
      <c r="J511" s="65">
        <v>8</v>
      </c>
      <c r="K511" s="55" t="s">
        <v>169</v>
      </c>
      <c r="L511">
        <f t="shared" si="57"/>
        <v>74.5</v>
      </c>
      <c r="M511">
        <f t="shared" si="58"/>
        <v>87.75</v>
      </c>
      <c r="N511">
        <f t="shared" si="59"/>
        <v>1</v>
      </c>
      <c r="O511">
        <f t="shared" si="60"/>
        <v>3</v>
      </c>
      <c r="P511">
        <f t="shared" si="64"/>
        <v>2</v>
      </c>
      <c r="Q511" t="e">
        <f t="shared" si="63"/>
        <v>#VALUE!</v>
      </c>
      <c r="R511" t="e">
        <f t="shared" si="61"/>
        <v>#VALUE!</v>
      </c>
    </row>
    <row r="512" spans="1:18" x14ac:dyDescent="0.25">
      <c r="A512" s="39" t="s">
        <v>47</v>
      </c>
      <c r="B512" s="54" t="s">
        <v>88</v>
      </c>
      <c r="C512" s="30">
        <v>42</v>
      </c>
      <c r="D512" s="60">
        <v>58</v>
      </c>
      <c r="E512" s="61">
        <v>58</v>
      </c>
      <c r="F512" s="64">
        <v>70</v>
      </c>
      <c r="G512" s="64">
        <v>71</v>
      </c>
      <c r="H512" s="64">
        <v>73</v>
      </c>
      <c r="I512" s="64">
        <v>76</v>
      </c>
      <c r="J512" s="65">
        <v>15</v>
      </c>
      <c r="K512" s="55" t="s">
        <v>169</v>
      </c>
      <c r="L512">
        <f t="shared" si="57"/>
        <v>58</v>
      </c>
      <c r="M512">
        <f t="shared" si="58"/>
        <v>72.5</v>
      </c>
      <c r="N512">
        <f t="shared" si="59"/>
        <v>0</v>
      </c>
      <c r="O512">
        <f t="shared" si="60"/>
        <v>6</v>
      </c>
      <c r="P512">
        <f t="shared" si="64"/>
        <v>2</v>
      </c>
      <c r="Q512">
        <f t="shared" si="63"/>
        <v>2</v>
      </c>
      <c r="R512">
        <f t="shared" si="61"/>
        <v>5</v>
      </c>
    </row>
    <row r="513" spans="1:18" x14ac:dyDescent="0.25">
      <c r="A513" s="39" t="s">
        <v>47</v>
      </c>
      <c r="B513" s="54" t="s">
        <v>139</v>
      </c>
      <c r="C513" s="30">
        <v>73</v>
      </c>
      <c r="D513" s="60">
        <v>100</v>
      </c>
      <c r="E513" s="61">
        <v>100</v>
      </c>
      <c r="F513" s="59" t="s">
        <v>12</v>
      </c>
      <c r="G513" s="59" t="s">
        <v>12</v>
      </c>
      <c r="H513" s="59" t="s">
        <v>12</v>
      </c>
      <c r="I513" s="59" t="s">
        <v>12</v>
      </c>
      <c r="J513" s="65">
        <v>2</v>
      </c>
      <c r="K513" s="55" t="s">
        <v>169</v>
      </c>
      <c r="L513">
        <f t="shared" si="57"/>
        <v>100</v>
      </c>
      <c r="M513" t="e">
        <f t="shared" si="58"/>
        <v>#DIV/0!</v>
      </c>
      <c r="N513">
        <f t="shared" si="59"/>
        <v>0</v>
      </c>
      <c r="O513" t="e">
        <f t="shared" si="60"/>
        <v>#VALUE!</v>
      </c>
      <c r="P513">
        <f t="shared" si="64"/>
        <v>2</v>
      </c>
      <c r="Q513">
        <f t="shared" si="63"/>
        <v>1</v>
      </c>
      <c r="R513">
        <f t="shared" si="61"/>
        <v>6</v>
      </c>
    </row>
    <row r="514" spans="1:18" x14ac:dyDescent="0.25">
      <c r="A514" s="39" t="s">
        <v>47</v>
      </c>
      <c r="B514" s="54" t="s">
        <v>140</v>
      </c>
      <c r="C514" s="30">
        <v>57</v>
      </c>
      <c r="D514" s="60">
        <v>77</v>
      </c>
      <c r="E514" s="61">
        <v>78</v>
      </c>
      <c r="F514" s="64">
        <v>93</v>
      </c>
      <c r="G514" s="64">
        <v>93</v>
      </c>
      <c r="H514" s="64">
        <v>93</v>
      </c>
      <c r="I514" s="64">
        <v>93</v>
      </c>
      <c r="J514" s="65">
        <v>8</v>
      </c>
      <c r="K514" s="55" t="s">
        <v>169</v>
      </c>
      <c r="L514">
        <f t="shared" si="57"/>
        <v>77.5</v>
      </c>
      <c r="M514">
        <f t="shared" si="58"/>
        <v>93</v>
      </c>
      <c r="N514">
        <f t="shared" si="59"/>
        <v>1</v>
      </c>
      <c r="O514">
        <f t="shared" si="60"/>
        <v>0</v>
      </c>
      <c r="P514">
        <f t="shared" si="64"/>
        <v>2</v>
      </c>
      <c r="Q514" t="e">
        <f t="shared" si="63"/>
        <v>#VALUE!</v>
      </c>
      <c r="R514" t="e">
        <f t="shared" si="61"/>
        <v>#VALUE!</v>
      </c>
    </row>
    <row r="515" spans="1:18" x14ac:dyDescent="0.25">
      <c r="A515" s="39" t="s">
        <v>47</v>
      </c>
      <c r="B515" s="54" t="s">
        <v>141</v>
      </c>
      <c r="C515" s="30">
        <v>77</v>
      </c>
      <c r="D515" s="60">
        <v>100</v>
      </c>
      <c r="E515" s="61">
        <v>100</v>
      </c>
      <c r="F515" s="59" t="s">
        <v>12</v>
      </c>
      <c r="G515" s="59" t="s">
        <v>12</v>
      </c>
      <c r="H515" s="59" t="s">
        <v>12</v>
      </c>
      <c r="I515" s="59" t="s">
        <v>12</v>
      </c>
      <c r="J515" s="65">
        <v>2</v>
      </c>
      <c r="K515" s="55" t="s">
        <v>169</v>
      </c>
      <c r="L515">
        <f t="shared" ref="L515:L578" si="65">AVERAGE(D515:E515)</f>
        <v>100</v>
      </c>
      <c r="M515" t="e">
        <f t="shared" ref="M515:M578" si="66">AVERAGE(F515:I515)</f>
        <v>#DIV/0!</v>
      </c>
      <c r="N515">
        <f t="shared" ref="N515:N578" si="67">E515-D515</f>
        <v>0</v>
      </c>
      <c r="O515" t="e">
        <f t="shared" ref="O515:O578" si="68">I515-F515</f>
        <v>#VALUE!</v>
      </c>
      <c r="P515">
        <f t="shared" si="64"/>
        <v>2</v>
      </c>
      <c r="Q515">
        <f t="shared" si="63"/>
        <v>2</v>
      </c>
      <c r="R515">
        <f t="shared" ref="R515:R578" si="69">IF(P515=Q515,5,6)</f>
        <v>5</v>
      </c>
    </row>
    <row r="516" spans="1:18" x14ac:dyDescent="0.25">
      <c r="A516" s="39" t="s">
        <v>47</v>
      </c>
      <c r="B516" s="54" t="s">
        <v>142</v>
      </c>
      <c r="C516" s="30">
        <v>52</v>
      </c>
      <c r="D516" s="60">
        <v>71</v>
      </c>
      <c r="E516" s="61">
        <v>71</v>
      </c>
      <c r="F516" s="64">
        <v>88</v>
      </c>
      <c r="G516" s="64">
        <v>88</v>
      </c>
      <c r="H516" s="64">
        <v>88</v>
      </c>
      <c r="I516" s="64">
        <v>88</v>
      </c>
      <c r="J516" s="65">
        <v>8</v>
      </c>
      <c r="K516" s="55" t="s">
        <v>169</v>
      </c>
      <c r="L516">
        <f t="shared" si="65"/>
        <v>71</v>
      </c>
      <c r="M516">
        <f t="shared" si="66"/>
        <v>88</v>
      </c>
      <c r="N516">
        <f t="shared" si="67"/>
        <v>0</v>
      </c>
      <c r="O516">
        <f t="shared" si="68"/>
        <v>0</v>
      </c>
      <c r="P516">
        <f t="shared" si="64"/>
        <v>2</v>
      </c>
      <c r="Q516" t="e">
        <f t="shared" si="63"/>
        <v>#VALUE!</v>
      </c>
      <c r="R516" t="e">
        <f t="shared" si="69"/>
        <v>#VALUE!</v>
      </c>
    </row>
    <row r="517" spans="1:18" x14ac:dyDescent="0.25">
      <c r="A517" s="39" t="s">
        <v>47</v>
      </c>
      <c r="B517" s="54" t="s">
        <v>36</v>
      </c>
      <c r="C517" s="56" t="s">
        <v>12</v>
      </c>
      <c r="D517" s="57" t="s">
        <v>12</v>
      </c>
      <c r="E517" s="58" t="s">
        <v>12</v>
      </c>
      <c r="F517" s="59" t="s">
        <v>12</v>
      </c>
      <c r="G517" s="59" t="s">
        <v>12</v>
      </c>
      <c r="H517" s="59" t="s">
        <v>12</v>
      </c>
      <c r="I517" s="59" t="s">
        <v>12</v>
      </c>
      <c r="J517" s="65">
        <v>1</v>
      </c>
      <c r="K517" s="55" t="s">
        <v>169</v>
      </c>
      <c r="L517" t="e">
        <f t="shared" si="65"/>
        <v>#DIV/0!</v>
      </c>
      <c r="M517" t="e">
        <f t="shared" si="66"/>
        <v>#DIV/0!</v>
      </c>
      <c r="N517" t="e">
        <f t="shared" si="67"/>
        <v>#VALUE!</v>
      </c>
      <c r="O517" t="e">
        <f t="shared" si="68"/>
        <v>#VALUE!</v>
      </c>
      <c r="P517" t="e">
        <f t="shared" si="64"/>
        <v>#VALUE!</v>
      </c>
      <c r="Q517">
        <f t="shared" si="63"/>
        <v>2</v>
      </c>
      <c r="R517" t="e">
        <f t="shared" si="69"/>
        <v>#VALUE!</v>
      </c>
    </row>
    <row r="518" spans="1:18" x14ac:dyDescent="0.25">
      <c r="A518" s="39" t="s">
        <v>47</v>
      </c>
      <c r="B518" s="54" t="s">
        <v>143</v>
      </c>
      <c r="C518" s="30">
        <v>56</v>
      </c>
      <c r="D518" s="60">
        <v>77</v>
      </c>
      <c r="E518" s="61">
        <v>79</v>
      </c>
      <c r="F518" s="64">
        <v>95</v>
      </c>
      <c r="G518" s="64">
        <v>96</v>
      </c>
      <c r="H518" s="64">
        <v>98</v>
      </c>
      <c r="I518" s="64">
        <v>98</v>
      </c>
      <c r="J518" s="65">
        <v>6</v>
      </c>
      <c r="K518" s="55" t="s">
        <v>169</v>
      </c>
      <c r="L518">
        <f t="shared" si="65"/>
        <v>78</v>
      </c>
      <c r="M518">
        <f t="shared" si="66"/>
        <v>96.75</v>
      </c>
      <c r="N518">
        <f t="shared" si="67"/>
        <v>2</v>
      </c>
      <c r="O518">
        <f t="shared" si="68"/>
        <v>3</v>
      </c>
      <c r="P518">
        <f t="shared" si="64"/>
        <v>2</v>
      </c>
      <c r="Q518" t="e">
        <f t="shared" si="63"/>
        <v>#VALUE!</v>
      </c>
      <c r="R518" t="e">
        <f t="shared" si="69"/>
        <v>#VALUE!</v>
      </c>
    </row>
    <row r="519" spans="1:18" x14ac:dyDescent="0.25">
      <c r="A519" s="39" t="s">
        <v>47</v>
      </c>
      <c r="B519" s="54" t="s">
        <v>144</v>
      </c>
      <c r="C519" s="30">
        <v>78</v>
      </c>
      <c r="D519" s="60">
        <v>97</v>
      </c>
      <c r="E519" s="61">
        <v>98</v>
      </c>
      <c r="F519" s="59" t="s">
        <v>12</v>
      </c>
      <c r="G519" s="59" t="s">
        <v>12</v>
      </c>
      <c r="H519" s="59" t="s">
        <v>12</v>
      </c>
      <c r="I519" s="59" t="s">
        <v>12</v>
      </c>
      <c r="J519" s="65">
        <v>2</v>
      </c>
      <c r="K519" s="55" t="s">
        <v>169</v>
      </c>
      <c r="L519">
        <f t="shared" si="65"/>
        <v>97.5</v>
      </c>
      <c r="M519" t="e">
        <f t="shared" si="66"/>
        <v>#DIV/0!</v>
      </c>
      <c r="N519">
        <f t="shared" si="67"/>
        <v>1</v>
      </c>
      <c r="O519" t="e">
        <f t="shared" si="68"/>
        <v>#VALUE!</v>
      </c>
      <c r="P519">
        <f t="shared" si="64"/>
        <v>2</v>
      </c>
      <c r="Q519">
        <f t="shared" si="63"/>
        <v>2</v>
      </c>
      <c r="R519">
        <f t="shared" si="69"/>
        <v>5</v>
      </c>
    </row>
    <row r="520" spans="1:18" x14ac:dyDescent="0.25">
      <c r="A520" s="39" t="s">
        <v>47</v>
      </c>
      <c r="B520" s="54" t="s">
        <v>145</v>
      </c>
      <c r="C520" s="30">
        <v>45</v>
      </c>
      <c r="D520" s="60">
        <v>73</v>
      </c>
      <c r="E520" s="61">
        <v>73</v>
      </c>
      <c r="F520" s="64">
        <v>92</v>
      </c>
      <c r="G520" s="64">
        <v>100</v>
      </c>
      <c r="H520" s="64">
        <v>100</v>
      </c>
      <c r="I520" s="64">
        <v>100</v>
      </c>
      <c r="J520" s="65">
        <v>5</v>
      </c>
      <c r="K520" s="55" t="s">
        <v>169</v>
      </c>
      <c r="L520">
        <f t="shared" si="65"/>
        <v>73</v>
      </c>
      <c r="M520">
        <f t="shared" si="66"/>
        <v>98</v>
      </c>
      <c r="N520">
        <f t="shared" si="67"/>
        <v>0</v>
      </c>
      <c r="O520">
        <f t="shared" si="68"/>
        <v>8</v>
      </c>
      <c r="P520">
        <f t="shared" si="64"/>
        <v>2</v>
      </c>
      <c r="Q520" t="e">
        <f t="shared" si="63"/>
        <v>#VALUE!</v>
      </c>
      <c r="R520" t="e">
        <f t="shared" si="69"/>
        <v>#VALUE!</v>
      </c>
    </row>
    <row r="521" spans="1:18" x14ac:dyDescent="0.25">
      <c r="A521" s="39" t="s">
        <v>47</v>
      </c>
      <c r="B521" s="54" t="s">
        <v>119</v>
      </c>
      <c r="C521" s="30">
        <v>69</v>
      </c>
      <c r="D521" s="60">
        <v>92</v>
      </c>
      <c r="E521" s="61">
        <v>92</v>
      </c>
      <c r="F521" s="59" t="s">
        <v>12</v>
      </c>
      <c r="G521" s="59" t="s">
        <v>12</v>
      </c>
      <c r="H521" s="59" t="s">
        <v>12</v>
      </c>
      <c r="I521" s="59" t="s">
        <v>12</v>
      </c>
      <c r="J521" s="65">
        <v>4</v>
      </c>
      <c r="K521" s="55" t="s">
        <v>169</v>
      </c>
      <c r="L521">
        <f t="shared" si="65"/>
        <v>92</v>
      </c>
      <c r="M521" t="e">
        <f t="shared" si="66"/>
        <v>#DIV/0!</v>
      </c>
      <c r="N521">
        <f t="shared" si="67"/>
        <v>0</v>
      </c>
      <c r="O521" t="e">
        <f t="shared" si="68"/>
        <v>#VALUE!</v>
      </c>
      <c r="P521">
        <f t="shared" si="64"/>
        <v>2</v>
      </c>
      <c r="Q521">
        <f t="shared" si="63"/>
        <v>1</v>
      </c>
      <c r="R521">
        <f t="shared" si="69"/>
        <v>6</v>
      </c>
    </row>
    <row r="522" spans="1:18" x14ac:dyDescent="0.25">
      <c r="A522" s="39" t="s">
        <v>47</v>
      </c>
      <c r="B522" s="54" t="s">
        <v>146</v>
      </c>
      <c r="C522" s="30">
        <v>62</v>
      </c>
      <c r="D522" s="60">
        <v>76</v>
      </c>
      <c r="E522" s="61">
        <v>76</v>
      </c>
      <c r="F522" s="64">
        <v>98</v>
      </c>
      <c r="G522" s="64">
        <v>98</v>
      </c>
      <c r="H522" s="64">
        <v>98</v>
      </c>
      <c r="I522" s="64">
        <v>98</v>
      </c>
      <c r="J522" s="65">
        <v>4</v>
      </c>
      <c r="K522" s="55" t="s">
        <v>169</v>
      </c>
      <c r="L522">
        <f t="shared" si="65"/>
        <v>76</v>
      </c>
      <c r="M522">
        <f t="shared" si="66"/>
        <v>98</v>
      </c>
      <c r="N522">
        <f t="shared" si="67"/>
        <v>0</v>
      </c>
      <c r="O522">
        <f t="shared" si="68"/>
        <v>0</v>
      </c>
      <c r="P522">
        <f t="shared" si="64"/>
        <v>2</v>
      </c>
      <c r="Q522" t="e">
        <f t="shared" si="63"/>
        <v>#VALUE!</v>
      </c>
      <c r="R522" t="e">
        <f t="shared" si="69"/>
        <v>#VALUE!</v>
      </c>
    </row>
    <row r="523" spans="1:18" x14ac:dyDescent="0.25">
      <c r="A523" s="39" t="s">
        <v>47</v>
      </c>
      <c r="B523" s="54" t="s">
        <v>38</v>
      </c>
      <c r="C523" s="30">
        <v>85</v>
      </c>
      <c r="D523" s="60">
        <v>97</v>
      </c>
      <c r="E523" s="58" t="s">
        <v>12</v>
      </c>
      <c r="F523" s="59" t="s">
        <v>12</v>
      </c>
      <c r="G523" s="59" t="s">
        <v>12</v>
      </c>
      <c r="H523" s="59" t="s">
        <v>12</v>
      </c>
      <c r="I523" s="59" t="s">
        <v>12</v>
      </c>
      <c r="J523" s="65">
        <v>2</v>
      </c>
      <c r="K523" s="55" t="s">
        <v>169</v>
      </c>
      <c r="L523">
        <f t="shared" si="65"/>
        <v>97</v>
      </c>
      <c r="M523" t="e">
        <f t="shared" si="66"/>
        <v>#DIV/0!</v>
      </c>
      <c r="N523" t="e">
        <f t="shared" si="67"/>
        <v>#VALUE!</v>
      </c>
      <c r="O523" t="e">
        <f t="shared" si="68"/>
        <v>#VALUE!</v>
      </c>
      <c r="P523" t="e">
        <f t="shared" si="64"/>
        <v>#VALUE!</v>
      </c>
      <c r="Q523">
        <f t="shared" si="63"/>
        <v>2</v>
      </c>
      <c r="R523" t="e">
        <f t="shared" si="69"/>
        <v>#VALUE!</v>
      </c>
    </row>
    <row r="524" spans="1:18" x14ac:dyDescent="0.25">
      <c r="A524" s="39" t="s">
        <v>47</v>
      </c>
      <c r="B524" s="54" t="s">
        <v>147</v>
      </c>
      <c r="C524" s="56" t="s">
        <v>12</v>
      </c>
      <c r="D524" s="57" t="s">
        <v>12</v>
      </c>
      <c r="E524" s="58" t="s">
        <v>12</v>
      </c>
      <c r="F524" s="59" t="s">
        <v>12</v>
      </c>
      <c r="G524" s="59" t="s">
        <v>12</v>
      </c>
      <c r="H524" s="59" t="s">
        <v>12</v>
      </c>
      <c r="I524" s="59" t="s">
        <v>12</v>
      </c>
      <c r="J524" s="65">
        <v>1</v>
      </c>
      <c r="K524" s="55" t="s">
        <v>169</v>
      </c>
      <c r="L524" t="e">
        <f t="shared" si="65"/>
        <v>#DIV/0!</v>
      </c>
      <c r="M524" t="e">
        <f t="shared" si="66"/>
        <v>#DIV/0!</v>
      </c>
      <c r="N524" t="e">
        <f t="shared" si="67"/>
        <v>#VALUE!</v>
      </c>
      <c r="O524" t="e">
        <f t="shared" si="68"/>
        <v>#VALUE!</v>
      </c>
      <c r="P524" t="e">
        <f t="shared" si="64"/>
        <v>#VALUE!</v>
      </c>
      <c r="Q524" t="e">
        <f t="shared" si="63"/>
        <v>#VALUE!</v>
      </c>
      <c r="R524" t="e">
        <f t="shared" si="69"/>
        <v>#VALUE!</v>
      </c>
    </row>
    <row r="525" spans="1:18" x14ac:dyDescent="0.25">
      <c r="A525" s="39" t="s">
        <v>47</v>
      </c>
      <c r="B525" s="54" t="s">
        <v>121</v>
      </c>
      <c r="C525" s="30">
        <v>62</v>
      </c>
      <c r="D525" s="60">
        <v>76</v>
      </c>
      <c r="E525" s="61">
        <v>77</v>
      </c>
      <c r="F525" s="64">
        <v>100</v>
      </c>
      <c r="G525" s="64">
        <v>101</v>
      </c>
      <c r="H525" s="64">
        <v>105</v>
      </c>
      <c r="I525" s="64">
        <v>105</v>
      </c>
      <c r="J525" s="65">
        <v>4</v>
      </c>
      <c r="K525" s="55" t="s">
        <v>169</v>
      </c>
      <c r="L525">
        <f t="shared" si="65"/>
        <v>76.5</v>
      </c>
      <c r="M525">
        <f t="shared" si="66"/>
        <v>102.75</v>
      </c>
      <c r="N525">
        <f t="shared" si="67"/>
        <v>1</v>
      </c>
      <c r="O525">
        <f t="shared" si="68"/>
        <v>5</v>
      </c>
      <c r="P525">
        <f t="shared" si="64"/>
        <v>2</v>
      </c>
      <c r="Q525" t="e">
        <f t="shared" si="63"/>
        <v>#VALUE!</v>
      </c>
      <c r="R525" t="e">
        <f t="shared" si="69"/>
        <v>#VALUE!</v>
      </c>
    </row>
    <row r="526" spans="1:18" x14ac:dyDescent="0.25">
      <c r="A526" s="39" t="s">
        <v>47</v>
      </c>
      <c r="B526" s="54" t="s">
        <v>148</v>
      </c>
      <c r="C526" s="56" t="s">
        <v>12</v>
      </c>
      <c r="D526" s="57" t="s">
        <v>12</v>
      </c>
      <c r="E526" s="58" t="s">
        <v>12</v>
      </c>
      <c r="F526" s="59" t="s">
        <v>12</v>
      </c>
      <c r="G526" s="59" t="s">
        <v>12</v>
      </c>
      <c r="H526" s="59" t="s">
        <v>12</v>
      </c>
      <c r="I526" s="59" t="s">
        <v>12</v>
      </c>
      <c r="J526" s="65">
        <v>1</v>
      </c>
      <c r="K526" s="55" t="s">
        <v>169</v>
      </c>
      <c r="L526" t="e">
        <f t="shared" si="65"/>
        <v>#DIV/0!</v>
      </c>
      <c r="M526" t="e">
        <f t="shared" si="66"/>
        <v>#DIV/0!</v>
      </c>
      <c r="N526" t="e">
        <f t="shared" si="67"/>
        <v>#VALUE!</v>
      </c>
      <c r="O526" t="e">
        <f t="shared" si="68"/>
        <v>#VALUE!</v>
      </c>
      <c r="P526" t="e">
        <f t="shared" si="64"/>
        <v>#VALUE!</v>
      </c>
      <c r="Q526">
        <f t="shared" si="63"/>
        <v>1</v>
      </c>
      <c r="R526" t="e">
        <f t="shared" si="69"/>
        <v>#VALUE!</v>
      </c>
    </row>
    <row r="527" spans="1:18" x14ac:dyDescent="0.25">
      <c r="A527" s="39" t="s">
        <v>47</v>
      </c>
      <c r="B527" s="54" t="s">
        <v>68</v>
      </c>
      <c r="C527" s="30">
        <v>45</v>
      </c>
      <c r="D527" s="60">
        <v>62</v>
      </c>
      <c r="E527" s="61">
        <v>63</v>
      </c>
      <c r="F527" s="64">
        <v>76</v>
      </c>
      <c r="G527" s="64">
        <v>78</v>
      </c>
      <c r="H527" s="64">
        <v>82</v>
      </c>
      <c r="I527" s="64">
        <v>84</v>
      </c>
      <c r="J527" s="65">
        <v>15</v>
      </c>
      <c r="K527" s="55" t="s">
        <v>169</v>
      </c>
      <c r="L527">
        <f t="shared" si="65"/>
        <v>62.5</v>
      </c>
      <c r="M527">
        <f t="shared" si="66"/>
        <v>80</v>
      </c>
      <c r="N527">
        <f t="shared" si="67"/>
        <v>1</v>
      </c>
      <c r="O527">
        <f t="shared" si="68"/>
        <v>8</v>
      </c>
      <c r="P527">
        <f t="shared" si="64"/>
        <v>2</v>
      </c>
      <c r="Q527" t="e">
        <f t="shared" si="63"/>
        <v>#VALUE!</v>
      </c>
      <c r="R527" t="e">
        <f t="shared" si="69"/>
        <v>#VALUE!</v>
      </c>
    </row>
    <row r="528" spans="1:18" x14ac:dyDescent="0.25">
      <c r="A528" s="39" t="s">
        <v>47</v>
      </c>
      <c r="B528" s="54" t="s">
        <v>149</v>
      </c>
      <c r="C528" s="30">
        <v>56</v>
      </c>
      <c r="D528" s="60">
        <v>73</v>
      </c>
      <c r="E528" s="61">
        <v>73</v>
      </c>
      <c r="F528" s="64">
        <v>90</v>
      </c>
      <c r="G528" s="64">
        <v>92</v>
      </c>
      <c r="H528" s="64">
        <v>92</v>
      </c>
      <c r="I528" s="64">
        <v>93</v>
      </c>
      <c r="J528" s="65">
        <v>8</v>
      </c>
      <c r="K528" s="55" t="s">
        <v>169</v>
      </c>
      <c r="L528">
        <f t="shared" si="65"/>
        <v>73</v>
      </c>
      <c r="M528">
        <f t="shared" si="66"/>
        <v>91.75</v>
      </c>
      <c r="N528">
        <f t="shared" si="67"/>
        <v>0</v>
      </c>
      <c r="O528">
        <f t="shared" si="68"/>
        <v>3</v>
      </c>
      <c r="P528">
        <f t="shared" si="64"/>
        <v>2</v>
      </c>
      <c r="Q528">
        <f t="shared" si="63"/>
        <v>1</v>
      </c>
      <c r="R528">
        <f t="shared" si="69"/>
        <v>6</v>
      </c>
    </row>
    <row r="529" spans="1:18" x14ac:dyDescent="0.25">
      <c r="A529" s="39" t="s">
        <v>47</v>
      </c>
      <c r="B529" s="54" t="s">
        <v>69</v>
      </c>
      <c r="C529" s="30">
        <v>70</v>
      </c>
      <c r="D529" s="60">
        <v>106</v>
      </c>
      <c r="E529" s="61">
        <v>106</v>
      </c>
      <c r="F529" s="59" t="s">
        <v>12</v>
      </c>
      <c r="G529" s="59" t="s">
        <v>12</v>
      </c>
      <c r="H529" s="59" t="s">
        <v>12</v>
      </c>
      <c r="I529" s="59" t="s">
        <v>12</v>
      </c>
      <c r="J529" s="65">
        <v>2</v>
      </c>
      <c r="K529" s="55" t="s">
        <v>169</v>
      </c>
      <c r="L529">
        <f t="shared" si="65"/>
        <v>106</v>
      </c>
      <c r="M529" t="e">
        <f t="shared" si="66"/>
        <v>#DIV/0!</v>
      </c>
      <c r="N529">
        <f t="shared" si="67"/>
        <v>0</v>
      </c>
      <c r="O529" t="e">
        <f t="shared" si="68"/>
        <v>#VALUE!</v>
      </c>
      <c r="P529">
        <f t="shared" si="64"/>
        <v>2</v>
      </c>
      <c r="Q529">
        <f t="shared" si="63"/>
        <v>2</v>
      </c>
      <c r="R529">
        <f t="shared" si="69"/>
        <v>5</v>
      </c>
    </row>
    <row r="530" spans="1:18" x14ac:dyDescent="0.25">
      <c r="A530" s="39" t="s">
        <v>47</v>
      </c>
      <c r="B530" s="54" t="s">
        <v>122</v>
      </c>
      <c r="C530" s="30">
        <v>57</v>
      </c>
      <c r="D530" s="60">
        <v>80</v>
      </c>
      <c r="E530" s="61">
        <v>80</v>
      </c>
      <c r="F530" s="64">
        <v>99</v>
      </c>
      <c r="G530" s="64">
        <v>104</v>
      </c>
      <c r="H530" s="59" t="s">
        <v>12</v>
      </c>
      <c r="I530" s="59" t="s">
        <v>12</v>
      </c>
      <c r="J530" s="65">
        <v>4</v>
      </c>
      <c r="K530" s="55" t="s">
        <v>169</v>
      </c>
      <c r="L530">
        <f t="shared" si="65"/>
        <v>80</v>
      </c>
      <c r="M530">
        <f t="shared" si="66"/>
        <v>101.5</v>
      </c>
      <c r="N530">
        <f t="shared" si="67"/>
        <v>0</v>
      </c>
      <c r="O530" t="e">
        <f t="shared" si="68"/>
        <v>#VALUE!</v>
      </c>
      <c r="P530">
        <f t="shared" si="64"/>
        <v>2</v>
      </c>
      <c r="Q530" t="e">
        <f t="shared" si="63"/>
        <v>#VALUE!</v>
      </c>
      <c r="R530" t="e">
        <f t="shared" si="69"/>
        <v>#VALUE!</v>
      </c>
    </row>
    <row r="531" spans="1:18" x14ac:dyDescent="0.25">
      <c r="A531" s="39" t="s">
        <v>47</v>
      </c>
      <c r="B531" s="54" t="s">
        <v>150</v>
      </c>
      <c r="C531" s="30">
        <v>74</v>
      </c>
      <c r="D531" s="60">
        <v>90</v>
      </c>
      <c r="E531" s="61">
        <v>92</v>
      </c>
      <c r="F531" s="59" t="s">
        <v>12</v>
      </c>
      <c r="G531" s="59" t="s">
        <v>12</v>
      </c>
      <c r="H531" s="59" t="s">
        <v>12</v>
      </c>
      <c r="I531" s="59" t="s">
        <v>12</v>
      </c>
      <c r="J531" s="65">
        <v>4</v>
      </c>
      <c r="K531" s="55" t="s">
        <v>169</v>
      </c>
      <c r="L531">
        <f t="shared" si="65"/>
        <v>91</v>
      </c>
      <c r="M531" t="e">
        <f t="shared" si="66"/>
        <v>#DIV/0!</v>
      </c>
      <c r="N531">
        <f t="shared" si="67"/>
        <v>2</v>
      </c>
      <c r="O531" t="e">
        <f t="shared" si="68"/>
        <v>#VALUE!</v>
      </c>
      <c r="P531">
        <f t="shared" si="64"/>
        <v>2</v>
      </c>
      <c r="Q531" t="e">
        <f t="shared" si="63"/>
        <v>#VALUE!</v>
      </c>
      <c r="R531" t="e">
        <f t="shared" si="69"/>
        <v>#VALUE!</v>
      </c>
    </row>
    <row r="532" spans="1:18" x14ac:dyDescent="0.25">
      <c r="A532" s="39" t="s">
        <v>47</v>
      </c>
      <c r="B532" s="54" t="s">
        <v>151</v>
      </c>
      <c r="C532" s="56" t="s">
        <v>12</v>
      </c>
      <c r="D532" s="57" t="s">
        <v>12</v>
      </c>
      <c r="E532" s="58" t="s">
        <v>12</v>
      </c>
      <c r="F532" s="59" t="s">
        <v>12</v>
      </c>
      <c r="G532" s="59" t="s">
        <v>12</v>
      </c>
      <c r="H532" s="59" t="s">
        <v>12</v>
      </c>
      <c r="I532" s="59" t="s">
        <v>12</v>
      </c>
      <c r="J532" s="65">
        <v>1</v>
      </c>
      <c r="K532" s="55" t="s">
        <v>169</v>
      </c>
      <c r="L532" t="e">
        <f t="shared" si="65"/>
        <v>#DIV/0!</v>
      </c>
      <c r="M532" t="e">
        <f t="shared" si="66"/>
        <v>#DIV/0!</v>
      </c>
      <c r="N532" t="e">
        <f t="shared" si="67"/>
        <v>#VALUE!</v>
      </c>
      <c r="O532" t="e">
        <f t="shared" si="68"/>
        <v>#VALUE!</v>
      </c>
      <c r="P532" t="e">
        <f t="shared" si="64"/>
        <v>#VALUE!</v>
      </c>
      <c r="Q532" t="e">
        <f t="shared" si="63"/>
        <v>#VALUE!</v>
      </c>
      <c r="R532" t="e">
        <f t="shared" si="69"/>
        <v>#VALUE!</v>
      </c>
    </row>
    <row r="533" spans="1:18" x14ac:dyDescent="0.25">
      <c r="A533" s="39" t="s">
        <v>47</v>
      </c>
      <c r="B533" s="54" t="s">
        <v>123</v>
      </c>
      <c r="C533" s="30">
        <v>59</v>
      </c>
      <c r="D533" s="60">
        <v>83</v>
      </c>
      <c r="E533" s="61">
        <v>83</v>
      </c>
      <c r="F533" s="64">
        <v>97</v>
      </c>
      <c r="G533" s="64">
        <v>99</v>
      </c>
      <c r="H533" s="64">
        <v>101</v>
      </c>
      <c r="I533" s="64">
        <v>101</v>
      </c>
      <c r="J533" s="65">
        <v>4</v>
      </c>
      <c r="K533" s="55" t="s">
        <v>169</v>
      </c>
      <c r="L533">
        <f t="shared" si="65"/>
        <v>83</v>
      </c>
      <c r="M533">
        <f t="shared" si="66"/>
        <v>99.5</v>
      </c>
      <c r="N533">
        <f t="shared" si="67"/>
        <v>0</v>
      </c>
      <c r="O533">
        <f t="shared" si="68"/>
        <v>4</v>
      </c>
      <c r="P533">
        <f t="shared" si="64"/>
        <v>2</v>
      </c>
      <c r="Q533" t="e">
        <f t="shared" si="63"/>
        <v>#VALUE!</v>
      </c>
      <c r="R533" t="e">
        <f t="shared" si="69"/>
        <v>#VALUE!</v>
      </c>
    </row>
    <row r="534" spans="1:18" x14ac:dyDescent="0.25">
      <c r="A534" s="39" t="s">
        <v>47</v>
      </c>
      <c r="B534" s="54" t="s">
        <v>44</v>
      </c>
      <c r="C534" s="30">
        <v>60</v>
      </c>
      <c r="D534" s="60">
        <v>80</v>
      </c>
      <c r="E534" s="61">
        <v>83</v>
      </c>
      <c r="F534" s="64">
        <v>98</v>
      </c>
      <c r="G534" s="64">
        <v>99</v>
      </c>
      <c r="H534" s="64">
        <v>102</v>
      </c>
      <c r="I534" s="64">
        <v>104</v>
      </c>
      <c r="J534" s="65">
        <v>4</v>
      </c>
      <c r="K534" s="55" t="s">
        <v>169</v>
      </c>
      <c r="L534">
        <f t="shared" si="65"/>
        <v>81.5</v>
      </c>
      <c r="M534">
        <f t="shared" si="66"/>
        <v>100.75</v>
      </c>
      <c r="N534">
        <f t="shared" si="67"/>
        <v>3</v>
      </c>
      <c r="O534">
        <f t="shared" si="68"/>
        <v>6</v>
      </c>
      <c r="P534">
        <f t="shared" si="64"/>
        <v>2</v>
      </c>
      <c r="Q534">
        <f t="shared" si="63"/>
        <v>2</v>
      </c>
      <c r="R534">
        <f t="shared" si="69"/>
        <v>5</v>
      </c>
    </row>
    <row r="535" spans="1:18" x14ac:dyDescent="0.25">
      <c r="A535" s="39" t="s">
        <v>47</v>
      </c>
      <c r="B535" s="54" t="s">
        <v>152</v>
      </c>
      <c r="C535" s="30">
        <v>51</v>
      </c>
      <c r="D535" s="60">
        <v>90</v>
      </c>
      <c r="E535" s="61">
        <v>92</v>
      </c>
      <c r="F535" s="64">
        <v>100</v>
      </c>
      <c r="G535" s="64">
        <v>104</v>
      </c>
      <c r="H535" s="59" t="s">
        <v>12</v>
      </c>
      <c r="I535" s="59" t="s">
        <v>12</v>
      </c>
      <c r="J535" s="65">
        <v>4</v>
      </c>
      <c r="K535" s="55" t="s">
        <v>169</v>
      </c>
      <c r="L535">
        <f t="shared" si="65"/>
        <v>91</v>
      </c>
      <c r="M535">
        <f t="shared" si="66"/>
        <v>102</v>
      </c>
      <c r="N535">
        <f t="shared" si="67"/>
        <v>2</v>
      </c>
      <c r="O535" t="e">
        <f t="shared" si="68"/>
        <v>#VALUE!</v>
      </c>
      <c r="P535">
        <f t="shared" si="64"/>
        <v>2</v>
      </c>
      <c r="Q535">
        <f t="shared" si="63"/>
        <v>1</v>
      </c>
      <c r="R535">
        <f t="shared" si="69"/>
        <v>6</v>
      </c>
    </row>
    <row r="536" spans="1:18" x14ac:dyDescent="0.25">
      <c r="A536" s="39" t="s">
        <v>47</v>
      </c>
      <c r="B536" s="54" t="s">
        <v>45</v>
      </c>
      <c r="C536" s="30">
        <v>43</v>
      </c>
      <c r="D536" s="60">
        <v>60</v>
      </c>
      <c r="E536" s="61">
        <v>61</v>
      </c>
      <c r="F536" s="64">
        <v>73</v>
      </c>
      <c r="G536" s="64">
        <v>74</v>
      </c>
      <c r="H536" s="64">
        <v>76</v>
      </c>
      <c r="I536" s="64">
        <v>78</v>
      </c>
      <c r="J536" s="65">
        <v>15</v>
      </c>
      <c r="K536" s="55" t="s">
        <v>169</v>
      </c>
      <c r="L536">
        <f t="shared" si="65"/>
        <v>60.5</v>
      </c>
      <c r="M536">
        <f t="shared" si="66"/>
        <v>75.25</v>
      </c>
      <c r="N536">
        <f t="shared" si="67"/>
        <v>1</v>
      </c>
      <c r="O536">
        <f t="shared" si="68"/>
        <v>5</v>
      </c>
      <c r="P536">
        <f t="shared" si="64"/>
        <v>2</v>
      </c>
      <c r="Q536" t="e">
        <f t="shared" si="63"/>
        <v>#VALUE!</v>
      </c>
      <c r="R536" t="e">
        <f t="shared" si="69"/>
        <v>#VALUE!</v>
      </c>
    </row>
    <row r="537" spans="1:18" x14ac:dyDescent="0.25">
      <c r="A537" s="39" t="s">
        <v>47</v>
      </c>
      <c r="B537" s="54" t="s">
        <v>153</v>
      </c>
      <c r="C537" s="30">
        <v>86</v>
      </c>
      <c r="D537" s="60">
        <v>106</v>
      </c>
      <c r="E537" s="61">
        <v>106</v>
      </c>
      <c r="F537" s="59" t="s">
        <v>12</v>
      </c>
      <c r="G537" s="59" t="s">
        <v>12</v>
      </c>
      <c r="H537" s="59" t="s">
        <v>12</v>
      </c>
      <c r="I537" s="59" t="s">
        <v>12</v>
      </c>
      <c r="J537" s="65">
        <v>2</v>
      </c>
      <c r="K537" s="55" t="s">
        <v>169</v>
      </c>
      <c r="L537">
        <f t="shared" si="65"/>
        <v>106</v>
      </c>
      <c r="M537" t="e">
        <f t="shared" si="66"/>
        <v>#DIV/0!</v>
      </c>
      <c r="N537">
        <f t="shared" si="67"/>
        <v>0</v>
      </c>
      <c r="O537" t="e">
        <f t="shared" si="68"/>
        <v>#VALUE!</v>
      </c>
      <c r="P537">
        <f t="shared" si="64"/>
        <v>2</v>
      </c>
      <c r="Q537">
        <f t="shared" si="63"/>
        <v>1</v>
      </c>
      <c r="R537">
        <f t="shared" si="69"/>
        <v>6</v>
      </c>
    </row>
    <row r="538" spans="1:18" x14ac:dyDescent="0.25">
      <c r="A538" s="39" t="s">
        <v>47</v>
      </c>
      <c r="B538" s="54" t="s">
        <v>109</v>
      </c>
      <c r="C538" s="56" t="s">
        <v>12</v>
      </c>
      <c r="D538" s="57" t="s">
        <v>12</v>
      </c>
      <c r="E538" s="58" t="s">
        <v>12</v>
      </c>
      <c r="F538" s="59" t="s">
        <v>12</v>
      </c>
      <c r="G538" s="59" t="s">
        <v>12</v>
      </c>
      <c r="H538" s="59" t="s">
        <v>12</v>
      </c>
      <c r="I538" s="59" t="s">
        <v>12</v>
      </c>
      <c r="J538" s="65">
        <v>1</v>
      </c>
      <c r="K538" s="55" t="s">
        <v>169</v>
      </c>
      <c r="L538" t="e">
        <f t="shared" si="65"/>
        <v>#DIV/0!</v>
      </c>
      <c r="M538" t="e">
        <f t="shared" si="66"/>
        <v>#DIV/0!</v>
      </c>
      <c r="N538" t="e">
        <f t="shared" si="67"/>
        <v>#VALUE!</v>
      </c>
      <c r="O538" t="e">
        <f t="shared" si="68"/>
        <v>#VALUE!</v>
      </c>
      <c r="P538" t="e">
        <f t="shared" si="64"/>
        <v>#VALUE!</v>
      </c>
      <c r="Q538" t="e">
        <f t="shared" si="63"/>
        <v>#VALUE!</v>
      </c>
      <c r="R538" t="e">
        <f t="shared" si="69"/>
        <v>#VALUE!</v>
      </c>
    </row>
    <row r="539" spans="1:18" x14ac:dyDescent="0.25">
      <c r="A539" s="39" t="s">
        <v>47</v>
      </c>
      <c r="B539" s="54" t="s">
        <v>154</v>
      </c>
      <c r="C539" s="30">
        <v>78</v>
      </c>
      <c r="D539" s="60">
        <v>96</v>
      </c>
      <c r="E539" s="61">
        <v>99</v>
      </c>
      <c r="F539" s="59" t="s">
        <v>12</v>
      </c>
      <c r="G539" s="59" t="s">
        <v>12</v>
      </c>
      <c r="H539" s="59" t="s">
        <v>12</v>
      </c>
      <c r="I539" s="59" t="s">
        <v>12</v>
      </c>
      <c r="J539" s="65">
        <v>3</v>
      </c>
      <c r="K539" s="55" t="s">
        <v>169</v>
      </c>
      <c r="L539">
        <f t="shared" si="65"/>
        <v>97.5</v>
      </c>
      <c r="M539" t="e">
        <f t="shared" si="66"/>
        <v>#DIV/0!</v>
      </c>
      <c r="N539">
        <f t="shared" si="67"/>
        <v>3</v>
      </c>
      <c r="O539" t="e">
        <f t="shared" si="68"/>
        <v>#VALUE!</v>
      </c>
      <c r="P539">
        <f t="shared" si="64"/>
        <v>2</v>
      </c>
      <c r="Q539" t="e">
        <f t="shared" si="63"/>
        <v>#VALUE!</v>
      </c>
      <c r="R539" t="e">
        <f t="shared" si="69"/>
        <v>#VALUE!</v>
      </c>
    </row>
    <row r="540" spans="1:18" x14ac:dyDescent="0.25">
      <c r="A540" s="39" t="s">
        <v>47</v>
      </c>
      <c r="B540" s="54" t="s">
        <v>105</v>
      </c>
      <c r="C540" s="30">
        <v>74</v>
      </c>
      <c r="D540" s="60">
        <v>93</v>
      </c>
      <c r="E540" s="61">
        <v>95</v>
      </c>
      <c r="F540" s="59" t="s">
        <v>12</v>
      </c>
      <c r="G540" s="59" t="s">
        <v>12</v>
      </c>
      <c r="H540" s="59" t="s">
        <v>12</v>
      </c>
      <c r="I540" s="59" t="s">
        <v>12</v>
      </c>
      <c r="J540" s="65">
        <v>4</v>
      </c>
      <c r="K540" s="55" t="s">
        <v>169</v>
      </c>
      <c r="L540">
        <f t="shared" si="65"/>
        <v>94</v>
      </c>
      <c r="M540" t="e">
        <f t="shared" si="66"/>
        <v>#DIV/0!</v>
      </c>
      <c r="N540">
        <f t="shared" si="67"/>
        <v>2</v>
      </c>
      <c r="O540" t="e">
        <f t="shared" si="68"/>
        <v>#VALUE!</v>
      </c>
      <c r="P540">
        <f t="shared" si="64"/>
        <v>2</v>
      </c>
      <c r="Q540" t="e">
        <f t="shared" ref="Q540:Q544" si="70">IF(O539&gt;4.46,1,2)</f>
        <v>#VALUE!</v>
      </c>
      <c r="R540" t="e">
        <f t="shared" si="69"/>
        <v>#VALUE!</v>
      </c>
    </row>
    <row r="541" spans="1:18" x14ac:dyDescent="0.25">
      <c r="A541" s="39" t="s">
        <v>47</v>
      </c>
      <c r="B541" s="54" t="s">
        <v>74</v>
      </c>
      <c r="C541" s="30">
        <v>83</v>
      </c>
      <c r="D541" s="60">
        <v>101</v>
      </c>
      <c r="E541" s="61">
        <v>105</v>
      </c>
      <c r="F541" s="59" t="s">
        <v>12</v>
      </c>
      <c r="G541" s="59" t="s">
        <v>12</v>
      </c>
      <c r="H541" s="59" t="s">
        <v>12</v>
      </c>
      <c r="I541" s="59" t="s">
        <v>12</v>
      </c>
      <c r="J541" s="65">
        <v>2</v>
      </c>
      <c r="K541" s="55" t="s">
        <v>169</v>
      </c>
      <c r="L541">
        <f t="shared" si="65"/>
        <v>103</v>
      </c>
      <c r="M541" t="e">
        <f t="shared" si="66"/>
        <v>#DIV/0!</v>
      </c>
      <c r="N541">
        <f t="shared" si="67"/>
        <v>4</v>
      </c>
      <c r="O541" t="e">
        <f t="shared" si="68"/>
        <v>#VALUE!</v>
      </c>
      <c r="P541">
        <f t="shared" si="64"/>
        <v>2</v>
      </c>
      <c r="Q541" t="e">
        <f t="shared" si="70"/>
        <v>#VALUE!</v>
      </c>
      <c r="R541" t="e">
        <f t="shared" si="69"/>
        <v>#VALUE!</v>
      </c>
    </row>
    <row r="542" spans="1:18" x14ac:dyDescent="0.25">
      <c r="A542" s="39" t="s">
        <v>47</v>
      </c>
      <c r="B542" s="54" t="s">
        <v>46</v>
      </c>
      <c r="C542" s="30">
        <v>70</v>
      </c>
      <c r="D542" s="60">
        <v>88</v>
      </c>
      <c r="E542" s="61">
        <v>92</v>
      </c>
      <c r="F542" s="64">
        <v>106</v>
      </c>
      <c r="G542" s="59" t="s">
        <v>12</v>
      </c>
      <c r="H542" s="59" t="s">
        <v>12</v>
      </c>
      <c r="I542" s="59" t="s">
        <v>12</v>
      </c>
      <c r="J542" s="65">
        <v>4</v>
      </c>
      <c r="K542" s="55" t="s">
        <v>169</v>
      </c>
      <c r="L542">
        <f t="shared" si="65"/>
        <v>90</v>
      </c>
      <c r="M542">
        <f t="shared" si="66"/>
        <v>106</v>
      </c>
      <c r="N542">
        <f t="shared" si="67"/>
        <v>4</v>
      </c>
      <c r="O542" t="e">
        <f t="shared" si="68"/>
        <v>#VALUE!</v>
      </c>
      <c r="P542">
        <f t="shared" si="64"/>
        <v>2</v>
      </c>
      <c r="Q542" t="e">
        <f t="shared" si="70"/>
        <v>#VALUE!</v>
      </c>
      <c r="R542" t="e">
        <f t="shared" si="69"/>
        <v>#VALUE!</v>
      </c>
    </row>
    <row r="543" spans="1:18" x14ac:dyDescent="0.25">
      <c r="A543" s="39" t="s">
        <v>47</v>
      </c>
      <c r="B543" s="54" t="s">
        <v>97</v>
      </c>
      <c r="C543" s="30">
        <v>78</v>
      </c>
      <c r="D543" s="60">
        <v>96</v>
      </c>
      <c r="E543" s="61">
        <v>96</v>
      </c>
      <c r="F543" s="59" t="s">
        <v>12</v>
      </c>
      <c r="G543" s="59" t="s">
        <v>12</v>
      </c>
      <c r="H543" s="59" t="s">
        <v>12</v>
      </c>
      <c r="I543" s="59" t="s">
        <v>12</v>
      </c>
      <c r="J543" s="65">
        <v>4</v>
      </c>
      <c r="K543" s="55" t="s">
        <v>169</v>
      </c>
      <c r="L543">
        <f t="shared" si="65"/>
        <v>96</v>
      </c>
      <c r="M543" t="e">
        <f t="shared" si="66"/>
        <v>#DIV/0!</v>
      </c>
      <c r="N543">
        <f t="shared" si="67"/>
        <v>0</v>
      </c>
      <c r="O543" t="e">
        <f t="shared" si="68"/>
        <v>#VALUE!</v>
      </c>
      <c r="P543">
        <f t="shared" si="64"/>
        <v>2</v>
      </c>
      <c r="Q543" t="e">
        <f t="shared" si="70"/>
        <v>#VALUE!</v>
      </c>
      <c r="R543" t="e">
        <f t="shared" si="69"/>
        <v>#VALUE!</v>
      </c>
    </row>
    <row r="544" spans="1:18" x14ac:dyDescent="0.25">
      <c r="A544" s="39" t="s">
        <v>47</v>
      </c>
      <c r="B544" s="54" t="s">
        <v>98</v>
      </c>
      <c r="C544" s="56" t="s">
        <v>12</v>
      </c>
      <c r="D544" s="57" t="s">
        <v>12</v>
      </c>
      <c r="E544" s="58" t="s">
        <v>12</v>
      </c>
      <c r="F544" s="59" t="s">
        <v>12</v>
      </c>
      <c r="G544" s="59" t="s">
        <v>12</v>
      </c>
      <c r="H544" s="59" t="s">
        <v>12</v>
      </c>
      <c r="I544" s="59" t="s">
        <v>12</v>
      </c>
      <c r="J544" s="65">
        <v>1</v>
      </c>
      <c r="K544" s="55" t="s">
        <v>169</v>
      </c>
      <c r="L544" t="e">
        <f t="shared" si="65"/>
        <v>#DIV/0!</v>
      </c>
      <c r="M544" t="e">
        <f t="shared" si="66"/>
        <v>#DIV/0!</v>
      </c>
      <c r="N544" t="e">
        <f t="shared" si="67"/>
        <v>#VALUE!</v>
      </c>
      <c r="O544" t="e">
        <f t="shared" si="68"/>
        <v>#VALUE!</v>
      </c>
      <c r="P544" t="e">
        <f t="shared" si="64"/>
        <v>#VALUE!</v>
      </c>
      <c r="Q544" t="e">
        <f t="shared" si="70"/>
        <v>#VALUE!</v>
      </c>
      <c r="R544" t="e">
        <f t="shared" si="69"/>
        <v>#VALUE!</v>
      </c>
    </row>
    <row r="545" spans="1:18" x14ac:dyDescent="0.25">
      <c r="A545" s="26" t="s">
        <v>106</v>
      </c>
      <c r="B545" s="54" t="s">
        <v>155</v>
      </c>
      <c r="C545" s="30">
        <v>29</v>
      </c>
      <c r="D545" s="60">
        <v>45</v>
      </c>
      <c r="E545" s="61">
        <v>46</v>
      </c>
      <c r="F545" s="64">
        <v>59</v>
      </c>
      <c r="G545" s="64">
        <v>63</v>
      </c>
      <c r="H545" s="64">
        <v>64</v>
      </c>
      <c r="I545" s="64">
        <v>70</v>
      </c>
      <c r="J545" s="65">
        <v>19</v>
      </c>
      <c r="K545" s="55" t="s">
        <v>169</v>
      </c>
      <c r="L545">
        <f t="shared" si="65"/>
        <v>45.5</v>
      </c>
      <c r="M545">
        <f t="shared" si="66"/>
        <v>64</v>
      </c>
      <c r="N545">
        <f t="shared" si="67"/>
        <v>1</v>
      </c>
      <c r="O545">
        <f t="shared" si="68"/>
        <v>11</v>
      </c>
      <c r="P545">
        <f>IF(N545&gt;5.58,1,2)</f>
        <v>2</v>
      </c>
      <c r="Q545" t="e">
        <f>IF(O544&gt;5.03,1,2)</f>
        <v>#VALUE!</v>
      </c>
      <c r="R545" t="e">
        <f t="shared" si="69"/>
        <v>#VALUE!</v>
      </c>
    </row>
    <row r="546" spans="1:18" x14ac:dyDescent="0.25">
      <c r="A546" s="26" t="s">
        <v>106</v>
      </c>
      <c r="B546" s="54" t="s">
        <v>11</v>
      </c>
      <c r="C546" s="30">
        <v>31</v>
      </c>
      <c r="D546" s="60">
        <v>36</v>
      </c>
      <c r="E546" s="61">
        <v>36</v>
      </c>
      <c r="F546" s="64">
        <v>47</v>
      </c>
      <c r="G546" s="64">
        <v>47</v>
      </c>
      <c r="H546" s="64">
        <v>47</v>
      </c>
      <c r="I546" s="64">
        <v>47</v>
      </c>
      <c r="J546" s="65">
        <v>65</v>
      </c>
      <c r="K546" s="55" t="s">
        <v>169</v>
      </c>
      <c r="L546">
        <f t="shared" si="65"/>
        <v>36</v>
      </c>
      <c r="M546">
        <f t="shared" si="66"/>
        <v>47</v>
      </c>
      <c r="N546">
        <f t="shared" si="67"/>
        <v>0</v>
      </c>
      <c r="O546">
        <f t="shared" si="68"/>
        <v>0</v>
      </c>
      <c r="P546">
        <f t="shared" ref="P546:P583" si="71">IF(N546&gt;5.58,1,2)</f>
        <v>2</v>
      </c>
      <c r="Q546">
        <f t="shared" ref="Q546:Q583" si="72">IF(O545&gt;5.03,1,2)</f>
        <v>1</v>
      </c>
      <c r="R546">
        <f t="shared" si="69"/>
        <v>6</v>
      </c>
    </row>
    <row r="547" spans="1:18" x14ac:dyDescent="0.25">
      <c r="A547" s="26" t="s">
        <v>106</v>
      </c>
      <c r="B547" s="54" t="s">
        <v>126</v>
      </c>
      <c r="C547" s="30">
        <v>29</v>
      </c>
      <c r="D547" s="60">
        <v>42</v>
      </c>
      <c r="E547" s="61">
        <v>42</v>
      </c>
      <c r="F547" s="64">
        <v>52</v>
      </c>
      <c r="G547" s="64">
        <v>52</v>
      </c>
      <c r="H547" s="64">
        <v>54</v>
      </c>
      <c r="I547" s="64">
        <v>54</v>
      </c>
      <c r="J547" s="65">
        <v>49</v>
      </c>
      <c r="K547" s="55" t="s">
        <v>169</v>
      </c>
      <c r="L547">
        <f t="shared" si="65"/>
        <v>42</v>
      </c>
      <c r="M547">
        <f t="shared" si="66"/>
        <v>53</v>
      </c>
      <c r="N547">
        <f t="shared" si="67"/>
        <v>0</v>
      </c>
      <c r="O547">
        <f t="shared" si="68"/>
        <v>2</v>
      </c>
      <c r="P547">
        <f t="shared" si="71"/>
        <v>2</v>
      </c>
      <c r="Q547">
        <f t="shared" si="72"/>
        <v>2</v>
      </c>
      <c r="R547">
        <f t="shared" si="69"/>
        <v>5</v>
      </c>
    </row>
    <row r="548" spans="1:18" x14ac:dyDescent="0.25">
      <c r="A548" s="26" t="s">
        <v>106</v>
      </c>
      <c r="B548" s="54" t="s">
        <v>128</v>
      </c>
      <c r="C548" s="30">
        <v>34</v>
      </c>
      <c r="D548" s="60">
        <v>48</v>
      </c>
      <c r="E548" s="61">
        <v>50</v>
      </c>
      <c r="F548" s="64">
        <v>62</v>
      </c>
      <c r="G548" s="64">
        <v>62</v>
      </c>
      <c r="H548" s="64">
        <v>66</v>
      </c>
      <c r="I548" s="64">
        <v>66</v>
      </c>
      <c r="J548" s="65">
        <v>20</v>
      </c>
      <c r="K548" s="55" t="s">
        <v>169</v>
      </c>
      <c r="L548">
        <f t="shared" si="65"/>
        <v>49</v>
      </c>
      <c r="M548">
        <f t="shared" si="66"/>
        <v>64</v>
      </c>
      <c r="N548">
        <f t="shared" si="67"/>
        <v>2</v>
      </c>
      <c r="O548">
        <f t="shared" si="68"/>
        <v>4</v>
      </c>
      <c r="P548">
        <f t="shared" si="71"/>
        <v>2</v>
      </c>
      <c r="Q548">
        <f t="shared" si="72"/>
        <v>2</v>
      </c>
      <c r="R548">
        <f t="shared" si="69"/>
        <v>5</v>
      </c>
    </row>
    <row r="549" spans="1:18" x14ac:dyDescent="0.25">
      <c r="A549" s="26" t="s">
        <v>106</v>
      </c>
      <c r="B549" s="54" t="s">
        <v>156</v>
      </c>
      <c r="C549" s="56" t="s">
        <v>12</v>
      </c>
      <c r="D549" s="57" t="s">
        <v>12</v>
      </c>
      <c r="E549" s="58" t="s">
        <v>12</v>
      </c>
      <c r="F549" s="59" t="s">
        <v>12</v>
      </c>
      <c r="G549" s="59" t="s">
        <v>12</v>
      </c>
      <c r="H549" s="59" t="s">
        <v>12</v>
      </c>
      <c r="I549" s="59" t="s">
        <v>12</v>
      </c>
      <c r="J549" s="65">
        <v>18</v>
      </c>
      <c r="K549" s="55" t="s">
        <v>169</v>
      </c>
      <c r="L549" t="e">
        <f t="shared" si="65"/>
        <v>#DIV/0!</v>
      </c>
      <c r="M549" t="e">
        <f t="shared" si="66"/>
        <v>#DIV/0!</v>
      </c>
      <c r="N549" t="e">
        <f t="shared" si="67"/>
        <v>#VALUE!</v>
      </c>
      <c r="O549" t="e">
        <f t="shared" si="68"/>
        <v>#VALUE!</v>
      </c>
      <c r="P549" t="e">
        <f t="shared" si="71"/>
        <v>#VALUE!</v>
      </c>
      <c r="Q549">
        <f t="shared" si="72"/>
        <v>2</v>
      </c>
      <c r="R549" t="e">
        <f t="shared" si="69"/>
        <v>#VALUE!</v>
      </c>
    </row>
    <row r="550" spans="1:18" x14ac:dyDescent="0.25">
      <c r="A550" s="26" t="s">
        <v>106</v>
      </c>
      <c r="B550" s="54" t="s">
        <v>157</v>
      </c>
      <c r="C550" s="30">
        <v>47</v>
      </c>
      <c r="D550" s="60">
        <v>57</v>
      </c>
      <c r="E550" s="61">
        <v>57</v>
      </c>
      <c r="F550" s="64">
        <v>69</v>
      </c>
      <c r="G550" s="64">
        <v>73</v>
      </c>
      <c r="H550" s="64">
        <v>76</v>
      </c>
      <c r="I550" s="64">
        <v>85</v>
      </c>
      <c r="J550" s="65">
        <v>11</v>
      </c>
      <c r="K550" s="55" t="s">
        <v>169</v>
      </c>
      <c r="L550">
        <f t="shared" si="65"/>
        <v>57</v>
      </c>
      <c r="M550">
        <f t="shared" si="66"/>
        <v>75.75</v>
      </c>
      <c r="N550">
        <f t="shared" si="67"/>
        <v>0</v>
      </c>
      <c r="O550">
        <f t="shared" si="68"/>
        <v>16</v>
      </c>
      <c r="P550">
        <f t="shared" si="71"/>
        <v>2</v>
      </c>
      <c r="Q550" t="e">
        <f t="shared" si="72"/>
        <v>#VALUE!</v>
      </c>
      <c r="R550" t="e">
        <f t="shared" si="69"/>
        <v>#VALUE!</v>
      </c>
    </row>
    <row r="551" spans="1:18" x14ac:dyDescent="0.25">
      <c r="A551" s="26" t="s">
        <v>106</v>
      </c>
      <c r="B551" s="54" t="s">
        <v>158</v>
      </c>
      <c r="C551" s="30">
        <v>34</v>
      </c>
      <c r="D551" s="60">
        <v>47</v>
      </c>
      <c r="E551" s="61">
        <v>47</v>
      </c>
      <c r="F551" s="64">
        <v>57</v>
      </c>
      <c r="G551" s="64">
        <v>58</v>
      </c>
      <c r="H551" s="64">
        <v>58</v>
      </c>
      <c r="I551" s="64">
        <v>58</v>
      </c>
      <c r="J551" s="65">
        <v>25</v>
      </c>
      <c r="K551" s="55" t="s">
        <v>169</v>
      </c>
      <c r="L551">
        <f t="shared" si="65"/>
        <v>47</v>
      </c>
      <c r="M551">
        <f t="shared" si="66"/>
        <v>57.75</v>
      </c>
      <c r="N551">
        <f t="shared" si="67"/>
        <v>0</v>
      </c>
      <c r="O551">
        <f t="shared" si="68"/>
        <v>1</v>
      </c>
      <c r="P551">
        <f t="shared" si="71"/>
        <v>2</v>
      </c>
      <c r="Q551">
        <f t="shared" si="72"/>
        <v>1</v>
      </c>
      <c r="R551">
        <f t="shared" si="69"/>
        <v>6</v>
      </c>
    </row>
    <row r="552" spans="1:18" x14ac:dyDescent="0.25">
      <c r="A552" s="26" t="s">
        <v>106</v>
      </c>
      <c r="B552" s="54" t="s">
        <v>129</v>
      </c>
      <c r="C552" s="30">
        <v>45</v>
      </c>
      <c r="D552" s="60">
        <v>61</v>
      </c>
      <c r="E552" s="61">
        <v>61</v>
      </c>
      <c r="F552" s="64">
        <v>72</v>
      </c>
      <c r="G552" s="64">
        <v>74</v>
      </c>
      <c r="H552" s="64">
        <v>80</v>
      </c>
      <c r="I552" s="64">
        <v>80</v>
      </c>
      <c r="J552" s="65">
        <v>16</v>
      </c>
      <c r="K552" s="55" t="s">
        <v>169</v>
      </c>
      <c r="L552">
        <f t="shared" si="65"/>
        <v>61</v>
      </c>
      <c r="M552">
        <f t="shared" si="66"/>
        <v>76.5</v>
      </c>
      <c r="N552">
        <f t="shared" si="67"/>
        <v>0</v>
      </c>
      <c r="O552">
        <f t="shared" si="68"/>
        <v>8</v>
      </c>
      <c r="P552">
        <f t="shared" si="71"/>
        <v>2</v>
      </c>
      <c r="Q552">
        <f t="shared" si="72"/>
        <v>2</v>
      </c>
      <c r="R552">
        <f t="shared" si="69"/>
        <v>5</v>
      </c>
    </row>
    <row r="553" spans="1:18" x14ac:dyDescent="0.25">
      <c r="A553" s="26" t="s">
        <v>106</v>
      </c>
      <c r="B553" s="54" t="s">
        <v>159</v>
      </c>
      <c r="C553" s="30">
        <v>23</v>
      </c>
      <c r="D553" s="60">
        <v>38</v>
      </c>
      <c r="E553" s="61">
        <v>39</v>
      </c>
      <c r="F553" s="64">
        <v>51</v>
      </c>
      <c r="G553" s="64">
        <v>52</v>
      </c>
      <c r="H553" s="64">
        <v>53</v>
      </c>
      <c r="I553" s="64">
        <v>55</v>
      </c>
      <c r="J553" s="65">
        <v>19</v>
      </c>
      <c r="K553" s="55" t="s">
        <v>169</v>
      </c>
      <c r="L553">
        <f t="shared" si="65"/>
        <v>38.5</v>
      </c>
      <c r="M553">
        <f t="shared" si="66"/>
        <v>52.75</v>
      </c>
      <c r="N553">
        <f t="shared" si="67"/>
        <v>1</v>
      </c>
      <c r="O553">
        <f t="shared" si="68"/>
        <v>4</v>
      </c>
      <c r="P553">
        <f t="shared" si="71"/>
        <v>2</v>
      </c>
      <c r="Q553">
        <f t="shared" si="72"/>
        <v>1</v>
      </c>
      <c r="R553">
        <f t="shared" si="69"/>
        <v>6</v>
      </c>
    </row>
    <row r="554" spans="1:18" x14ac:dyDescent="0.25">
      <c r="A554" s="26" t="s">
        <v>106</v>
      </c>
      <c r="B554" s="54" t="s">
        <v>160</v>
      </c>
      <c r="C554" s="30">
        <v>18</v>
      </c>
      <c r="D554" s="60">
        <v>41</v>
      </c>
      <c r="E554" s="61">
        <v>41</v>
      </c>
      <c r="F554" s="64">
        <v>53</v>
      </c>
      <c r="G554" s="64">
        <v>58</v>
      </c>
      <c r="H554" s="64">
        <v>62</v>
      </c>
      <c r="I554" s="64">
        <v>62</v>
      </c>
      <c r="J554" s="65">
        <v>27</v>
      </c>
      <c r="K554" s="55" t="s">
        <v>169</v>
      </c>
      <c r="L554">
        <f t="shared" si="65"/>
        <v>41</v>
      </c>
      <c r="M554">
        <f t="shared" si="66"/>
        <v>58.75</v>
      </c>
      <c r="N554">
        <f t="shared" si="67"/>
        <v>0</v>
      </c>
      <c r="O554">
        <f t="shared" si="68"/>
        <v>9</v>
      </c>
      <c r="P554">
        <f t="shared" si="71"/>
        <v>2</v>
      </c>
      <c r="Q554">
        <f t="shared" si="72"/>
        <v>2</v>
      </c>
      <c r="R554">
        <f t="shared" si="69"/>
        <v>5</v>
      </c>
    </row>
    <row r="555" spans="1:18" x14ac:dyDescent="0.25">
      <c r="A555" s="26" t="s">
        <v>106</v>
      </c>
      <c r="B555" s="54" t="s">
        <v>161</v>
      </c>
      <c r="C555" s="30">
        <v>22</v>
      </c>
      <c r="D555" s="60">
        <v>37</v>
      </c>
      <c r="E555" s="61">
        <v>37</v>
      </c>
      <c r="F555" s="64">
        <v>49</v>
      </c>
      <c r="G555" s="64">
        <v>50</v>
      </c>
      <c r="H555" s="64">
        <v>50</v>
      </c>
      <c r="I555" s="64">
        <v>50</v>
      </c>
      <c r="J555" s="65">
        <v>98</v>
      </c>
      <c r="K555" s="55" t="s">
        <v>169</v>
      </c>
      <c r="L555">
        <f t="shared" si="65"/>
        <v>37</v>
      </c>
      <c r="M555">
        <f t="shared" si="66"/>
        <v>49.75</v>
      </c>
      <c r="N555">
        <f t="shared" si="67"/>
        <v>0</v>
      </c>
      <c r="O555">
        <f t="shared" si="68"/>
        <v>1</v>
      </c>
      <c r="P555">
        <f t="shared" si="71"/>
        <v>2</v>
      </c>
      <c r="Q555">
        <f t="shared" si="72"/>
        <v>1</v>
      </c>
      <c r="R555">
        <f t="shared" si="69"/>
        <v>6</v>
      </c>
    </row>
    <row r="556" spans="1:18" x14ac:dyDescent="0.25">
      <c r="A556" s="26" t="s">
        <v>106</v>
      </c>
      <c r="B556" s="54" t="s">
        <v>136</v>
      </c>
      <c r="C556" s="30">
        <v>24</v>
      </c>
      <c r="D556" s="60">
        <v>35</v>
      </c>
      <c r="E556" s="61" t="s">
        <v>12</v>
      </c>
      <c r="F556" s="64">
        <v>46</v>
      </c>
      <c r="G556" s="64">
        <v>47</v>
      </c>
      <c r="H556" s="64">
        <v>53</v>
      </c>
      <c r="I556" s="64">
        <v>53</v>
      </c>
      <c r="J556" s="65">
        <v>19</v>
      </c>
      <c r="K556" s="55" t="s">
        <v>169</v>
      </c>
      <c r="L556">
        <f t="shared" si="65"/>
        <v>35</v>
      </c>
      <c r="M556">
        <f t="shared" si="66"/>
        <v>49.75</v>
      </c>
      <c r="N556" t="e">
        <f t="shared" si="67"/>
        <v>#VALUE!</v>
      </c>
      <c r="O556">
        <f t="shared" si="68"/>
        <v>7</v>
      </c>
      <c r="P556" t="e">
        <f t="shared" si="71"/>
        <v>#VALUE!</v>
      </c>
      <c r="Q556">
        <f t="shared" si="72"/>
        <v>2</v>
      </c>
      <c r="R556" t="e">
        <f t="shared" si="69"/>
        <v>#VALUE!</v>
      </c>
    </row>
    <row r="557" spans="1:18" x14ac:dyDescent="0.25">
      <c r="A557" s="26" t="s">
        <v>106</v>
      </c>
      <c r="B557" s="54" t="s">
        <v>162</v>
      </c>
      <c r="C557" s="30">
        <v>63</v>
      </c>
      <c r="D557" s="60">
        <v>79</v>
      </c>
      <c r="E557" s="61">
        <v>80</v>
      </c>
      <c r="F557" s="64">
        <v>94</v>
      </c>
      <c r="G557" s="64">
        <v>94</v>
      </c>
      <c r="H557" s="64">
        <v>94</v>
      </c>
      <c r="I557" s="59" t="s">
        <v>12</v>
      </c>
      <c r="J557" s="65">
        <v>7</v>
      </c>
      <c r="K557" s="55" t="s">
        <v>169</v>
      </c>
      <c r="L557">
        <f t="shared" si="65"/>
        <v>79.5</v>
      </c>
      <c r="M557">
        <f t="shared" si="66"/>
        <v>94</v>
      </c>
      <c r="N557">
        <f t="shared" si="67"/>
        <v>1</v>
      </c>
      <c r="O557" t="e">
        <f t="shared" si="68"/>
        <v>#VALUE!</v>
      </c>
      <c r="P557">
        <f t="shared" si="71"/>
        <v>2</v>
      </c>
      <c r="Q557">
        <f t="shared" si="72"/>
        <v>1</v>
      </c>
      <c r="R557">
        <f t="shared" si="69"/>
        <v>6</v>
      </c>
    </row>
    <row r="558" spans="1:18" x14ac:dyDescent="0.25">
      <c r="A558" s="26" t="s">
        <v>106</v>
      </c>
      <c r="B558" s="54" t="s">
        <v>33</v>
      </c>
      <c r="C558" s="30">
        <v>36</v>
      </c>
      <c r="D558" s="60">
        <v>49</v>
      </c>
      <c r="E558" s="61">
        <v>61</v>
      </c>
      <c r="F558" s="64">
        <v>61</v>
      </c>
      <c r="G558" s="64">
        <v>64</v>
      </c>
      <c r="H558" s="64">
        <v>73</v>
      </c>
      <c r="I558" s="64">
        <v>75</v>
      </c>
      <c r="J558" s="65">
        <v>32</v>
      </c>
      <c r="K558" s="55" t="s">
        <v>169</v>
      </c>
      <c r="L558">
        <f t="shared" si="65"/>
        <v>55</v>
      </c>
      <c r="M558">
        <f t="shared" si="66"/>
        <v>68.25</v>
      </c>
      <c r="N558">
        <f t="shared" si="67"/>
        <v>12</v>
      </c>
      <c r="O558">
        <f t="shared" si="68"/>
        <v>14</v>
      </c>
      <c r="P558">
        <f t="shared" si="71"/>
        <v>1</v>
      </c>
      <c r="Q558" t="e">
        <f t="shared" si="72"/>
        <v>#VALUE!</v>
      </c>
      <c r="R558" t="e">
        <f t="shared" si="69"/>
        <v>#VALUE!</v>
      </c>
    </row>
    <row r="559" spans="1:18" x14ac:dyDescent="0.25">
      <c r="A559" s="26" t="s">
        <v>106</v>
      </c>
      <c r="B559" s="54" t="s">
        <v>34</v>
      </c>
      <c r="C559" s="30">
        <v>35</v>
      </c>
      <c r="D559" s="60">
        <v>46</v>
      </c>
      <c r="E559" s="61">
        <v>47</v>
      </c>
      <c r="F559" s="64">
        <v>57</v>
      </c>
      <c r="G559" s="64">
        <v>57</v>
      </c>
      <c r="H559" s="64">
        <v>58</v>
      </c>
      <c r="I559" s="64">
        <v>59</v>
      </c>
      <c r="J559" s="65">
        <v>22</v>
      </c>
      <c r="K559" s="55" t="s">
        <v>169</v>
      </c>
      <c r="L559">
        <f t="shared" si="65"/>
        <v>46.5</v>
      </c>
      <c r="M559">
        <f t="shared" si="66"/>
        <v>57.75</v>
      </c>
      <c r="N559">
        <f t="shared" si="67"/>
        <v>1</v>
      </c>
      <c r="O559">
        <f t="shared" si="68"/>
        <v>2</v>
      </c>
      <c r="P559">
        <f t="shared" si="71"/>
        <v>2</v>
      </c>
      <c r="Q559">
        <f t="shared" si="72"/>
        <v>1</v>
      </c>
      <c r="R559">
        <f t="shared" si="69"/>
        <v>6</v>
      </c>
    </row>
    <row r="560" spans="1:18" x14ac:dyDescent="0.25">
      <c r="A560" s="26" t="s">
        <v>106</v>
      </c>
      <c r="B560" s="54" t="s">
        <v>138</v>
      </c>
      <c r="C560" s="30">
        <v>22</v>
      </c>
      <c r="D560" s="60">
        <v>37</v>
      </c>
      <c r="E560" s="61">
        <v>38</v>
      </c>
      <c r="F560" s="64">
        <v>51</v>
      </c>
      <c r="G560" s="64">
        <v>51</v>
      </c>
      <c r="H560" s="64">
        <v>52</v>
      </c>
      <c r="I560" s="64">
        <v>52</v>
      </c>
      <c r="J560" s="65">
        <v>18</v>
      </c>
      <c r="K560" s="55" t="s">
        <v>169</v>
      </c>
      <c r="L560">
        <f t="shared" si="65"/>
        <v>37.5</v>
      </c>
      <c r="M560">
        <f t="shared" si="66"/>
        <v>51.5</v>
      </c>
      <c r="N560">
        <f t="shared" si="67"/>
        <v>1</v>
      </c>
      <c r="O560">
        <f t="shared" si="68"/>
        <v>1</v>
      </c>
      <c r="P560">
        <f t="shared" si="71"/>
        <v>2</v>
      </c>
      <c r="Q560">
        <f t="shared" si="72"/>
        <v>2</v>
      </c>
      <c r="R560">
        <f t="shared" si="69"/>
        <v>5</v>
      </c>
    </row>
    <row r="561" spans="1:18" x14ac:dyDescent="0.25">
      <c r="A561" s="26" t="s">
        <v>106</v>
      </c>
      <c r="B561" s="54" t="s">
        <v>163</v>
      </c>
      <c r="C561" s="30">
        <v>54</v>
      </c>
      <c r="D561" s="60">
        <v>62</v>
      </c>
      <c r="E561" s="61">
        <v>64</v>
      </c>
      <c r="F561" s="64">
        <v>76</v>
      </c>
      <c r="G561" s="64">
        <v>76</v>
      </c>
      <c r="H561" s="64">
        <v>76</v>
      </c>
      <c r="I561" s="64">
        <v>78</v>
      </c>
      <c r="J561" s="65">
        <v>13</v>
      </c>
      <c r="K561" s="55" t="s">
        <v>169</v>
      </c>
      <c r="L561">
        <f t="shared" si="65"/>
        <v>63</v>
      </c>
      <c r="M561">
        <f t="shared" si="66"/>
        <v>76.5</v>
      </c>
      <c r="N561">
        <f t="shared" si="67"/>
        <v>2</v>
      </c>
      <c r="O561">
        <f t="shared" si="68"/>
        <v>2</v>
      </c>
      <c r="P561">
        <f t="shared" si="71"/>
        <v>2</v>
      </c>
      <c r="Q561">
        <f t="shared" si="72"/>
        <v>2</v>
      </c>
      <c r="R561">
        <f t="shared" si="69"/>
        <v>5</v>
      </c>
    </row>
    <row r="562" spans="1:18" x14ac:dyDescent="0.25">
      <c r="A562" s="26" t="s">
        <v>106</v>
      </c>
      <c r="B562" s="54" t="s">
        <v>164</v>
      </c>
      <c r="C562" s="30">
        <v>26</v>
      </c>
      <c r="D562" s="60">
        <v>38</v>
      </c>
      <c r="E562" s="61">
        <v>39</v>
      </c>
      <c r="F562" s="64">
        <v>50</v>
      </c>
      <c r="G562" s="64">
        <v>50</v>
      </c>
      <c r="H562" s="64">
        <v>50</v>
      </c>
      <c r="I562" s="64">
        <v>51</v>
      </c>
      <c r="J562" s="65">
        <v>32</v>
      </c>
      <c r="K562" s="55" t="s">
        <v>169</v>
      </c>
      <c r="L562">
        <f t="shared" si="65"/>
        <v>38.5</v>
      </c>
      <c r="M562">
        <f t="shared" si="66"/>
        <v>50.25</v>
      </c>
      <c r="N562">
        <f t="shared" si="67"/>
        <v>1</v>
      </c>
      <c r="O562">
        <f t="shared" si="68"/>
        <v>1</v>
      </c>
      <c r="P562">
        <f t="shared" si="71"/>
        <v>2</v>
      </c>
      <c r="Q562">
        <f t="shared" si="72"/>
        <v>2</v>
      </c>
      <c r="R562">
        <f t="shared" si="69"/>
        <v>5</v>
      </c>
    </row>
    <row r="563" spans="1:18" x14ac:dyDescent="0.25">
      <c r="A563" s="26" t="s">
        <v>106</v>
      </c>
      <c r="B563" s="54" t="s">
        <v>165</v>
      </c>
      <c r="C563" s="30">
        <v>48</v>
      </c>
      <c r="D563" s="60">
        <v>63</v>
      </c>
      <c r="E563" s="61">
        <v>65</v>
      </c>
      <c r="F563" s="64">
        <v>76</v>
      </c>
      <c r="G563" s="64">
        <v>77</v>
      </c>
      <c r="H563" s="64">
        <v>90</v>
      </c>
      <c r="I563" s="64">
        <v>94</v>
      </c>
      <c r="J563" s="65">
        <v>10</v>
      </c>
      <c r="K563" s="55" t="s">
        <v>169</v>
      </c>
      <c r="L563">
        <f t="shared" si="65"/>
        <v>64</v>
      </c>
      <c r="M563">
        <f t="shared" si="66"/>
        <v>84.25</v>
      </c>
      <c r="N563">
        <f t="shared" si="67"/>
        <v>2</v>
      </c>
      <c r="O563">
        <f t="shared" si="68"/>
        <v>18</v>
      </c>
      <c r="P563">
        <f t="shared" si="71"/>
        <v>2</v>
      </c>
      <c r="Q563">
        <f t="shared" si="72"/>
        <v>2</v>
      </c>
      <c r="R563">
        <f t="shared" si="69"/>
        <v>5</v>
      </c>
    </row>
    <row r="564" spans="1:18" x14ac:dyDescent="0.25">
      <c r="A564" s="26" t="s">
        <v>106</v>
      </c>
      <c r="B564" s="54" t="s">
        <v>62</v>
      </c>
      <c r="C564" s="30">
        <v>31</v>
      </c>
      <c r="D564" s="60">
        <v>35</v>
      </c>
      <c r="E564" s="61">
        <v>36</v>
      </c>
      <c r="F564" s="64">
        <v>49</v>
      </c>
      <c r="G564" s="64">
        <v>49</v>
      </c>
      <c r="H564" s="64">
        <v>51</v>
      </c>
      <c r="I564" s="64">
        <v>51</v>
      </c>
      <c r="J564" s="65">
        <v>74</v>
      </c>
      <c r="K564" s="55" t="s">
        <v>169</v>
      </c>
      <c r="L564">
        <f t="shared" si="65"/>
        <v>35.5</v>
      </c>
      <c r="M564">
        <f t="shared" si="66"/>
        <v>50</v>
      </c>
      <c r="N564">
        <f t="shared" si="67"/>
        <v>1</v>
      </c>
      <c r="O564">
        <f t="shared" si="68"/>
        <v>2</v>
      </c>
      <c r="P564">
        <f t="shared" si="71"/>
        <v>2</v>
      </c>
      <c r="Q564">
        <f t="shared" si="72"/>
        <v>1</v>
      </c>
      <c r="R564">
        <f t="shared" si="69"/>
        <v>6</v>
      </c>
    </row>
    <row r="565" spans="1:18" x14ac:dyDescent="0.25">
      <c r="A565" s="26" t="s">
        <v>106</v>
      </c>
      <c r="B565" s="54" t="s">
        <v>141</v>
      </c>
      <c r="C565" s="56" t="s">
        <v>12</v>
      </c>
      <c r="D565" s="57" t="s">
        <v>12</v>
      </c>
      <c r="E565" s="58" t="s">
        <v>12</v>
      </c>
      <c r="F565" s="59" t="s">
        <v>12</v>
      </c>
      <c r="G565" s="59" t="s">
        <v>12</v>
      </c>
      <c r="H565" s="59" t="s">
        <v>12</v>
      </c>
      <c r="I565" s="59" t="s">
        <v>12</v>
      </c>
      <c r="J565" s="65">
        <v>21</v>
      </c>
      <c r="K565" s="55" t="s">
        <v>169</v>
      </c>
      <c r="L565" t="e">
        <f t="shared" si="65"/>
        <v>#DIV/0!</v>
      </c>
      <c r="M565" t="e">
        <f t="shared" si="66"/>
        <v>#DIV/0!</v>
      </c>
      <c r="N565" t="e">
        <f t="shared" si="67"/>
        <v>#VALUE!</v>
      </c>
      <c r="O565" t="e">
        <f t="shared" si="68"/>
        <v>#VALUE!</v>
      </c>
      <c r="P565" t="e">
        <f t="shared" si="71"/>
        <v>#VALUE!</v>
      </c>
      <c r="Q565">
        <f t="shared" si="72"/>
        <v>2</v>
      </c>
      <c r="R565" t="e">
        <f t="shared" si="69"/>
        <v>#VALUE!</v>
      </c>
    </row>
    <row r="566" spans="1:18" x14ac:dyDescent="0.25">
      <c r="A566" s="26" t="s">
        <v>106</v>
      </c>
      <c r="B566" s="54" t="s">
        <v>89</v>
      </c>
      <c r="C566" s="30">
        <v>25</v>
      </c>
      <c r="D566" s="60">
        <v>40</v>
      </c>
      <c r="E566" s="61">
        <v>44</v>
      </c>
      <c r="F566" s="64">
        <v>63</v>
      </c>
      <c r="G566" s="64">
        <v>63</v>
      </c>
      <c r="H566" s="64">
        <v>63</v>
      </c>
      <c r="I566" s="64">
        <v>63</v>
      </c>
      <c r="J566" s="65">
        <v>30</v>
      </c>
      <c r="K566" s="55" t="s">
        <v>169</v>
      </c>
      <c r="L566">
        <f t="shared" si="65"/>
        <v>42</v>
      </c>
      <c r="M566">
        <f t="shared" si="66"/>
        <v>63</v>
      </c>
      <c r="N566">
        <f t="shared" si="67"/>
        <v>4</v>
      </c>
      <c r="O566">
        <f t="shared" si="68"/>
        <v>0</v>
      </c>
      <c r="P566">
        <f t="shared" si="71"/>
        <v>2</v>
      </c>
      <c r="Q566" t="e">
        <f t="shared" si="72"/>
        <v>#VALUE!</v>
      </c>
      <c r="R566" t="e">
        <f t="shared" si="69"/>
        <v>#VALUE!</v>
      </c>
    </row>
    <row r="567" spans="1:18" x14ac:dyDescent="0.25">
      <c r="A567" s="26" t="s">
        <v>106</v>
      </c>
      <c r="B567" s="54" t="s">
        <v>37</v>
      </c>
      <c r="C567" s="30">
        <v>36</v>
      </c>
      <c r="D567" s="60">
        <v>47</v>
      </c>
      <c r="E567" s="61">
        <v>49</v>
      </c>
      <c r="F567" s="64">
        <v>59</v>
      </c>
      <c r="G567" s="64">
        <v>60</v>
      </c>
      <c r="H567" s="64">
        <v>60</v>
      </c>
      <c r="I567" s="64">
        <v>63</v>
      </c>
      <c r="J567" s="65">
        <v>17</v>
      </c>
      <c r="K567" s="55" t="s">
        <v>169</v>
      </c>
      <c r="L567">
        <f t="shared" si="65"/>
        <v>48</v>
      </c>
      <c r="M567">
        <f t="shared" si="66"/>
        <v>60.5</v>
      </c>
      <c r="N567">
        <f t="shared" si="67"/>
        <v>2</v>
      </c>
      <c r="O567">
        <f t="shared" si="68"/>
        <v>4</v>
      </c>
      <c r="P567">
        <f t="shared" si="71"/>
        <v>2</v>
      </c>
      <c r="Q567">
        <f t="shared" si="72"/>
        <v>2</v>
      </c>
      <c r="R567">
        <f t="shared" si="69"/>
        <v>5</v>
      </c>
    </row>
    <row r="568" spans="1:18" x14ac:dyDescent="0.25">
      <c r="A568" s="26" t="s">
        <v>106</v>
      </c>
      <c r="B568" s="54" t="s">
        <v>119</v>
      </c>
      <c r="C568" s="30">
        <v>30</v>
      </c>
      <c r="D568" s="60">
        <v>48</v>
      </c>
      <c r="E568" s="61">
        <v>48</v>
      </c>
      <c r="F568" s="64">
        <v>62</v>
      </c>
      <c r="G568" s="64">
        <v>63</v>
      </c>
      <c r="H568" s="64">
        <v>67</v>
      </c>
      <c r="I568" s="64">
        <v>83</v>
      </c>
      <c r="J568" s="65">
        <v>21</v>
      </c>
      <c r="K568" s="55" t="s">
        <v>169</v>
      </c>
      <c r="L568">
        <f t="shared" si="65"/>
        <v>48</v>
      </c>
      <c r="M568">
        <f t="shared" si="66"/>
        <v>68.75</v>
      </c>
      <c r="N568">
        <f t="shared" si="67"/>
        <v>0</v>
      </c>
      <c r="O568">
        <f t="shared" si="68"/>
        <v>21</v>
      </c>
      <c r="P568">
        <f t="shared" si="71"/>
        <v>2</v>
      </c>
      <c r="Q568">
        <f t="shared" si="72"/>
        <v>2</v>
      </c>
      <c r="R568">
        <f t="shared" si="69"/>
        <v>5</v>
      </c>
    </row>
    <row r="569" spans="1:18" x14ac:dyDescent="0.25">
      <c r="A569" s="26" t="s">
        <v>106</v>
      </c>
      <c r="B569" s="54" t="s">
        <v>39</v>
      </c>
      <c r="C569" s="30">
        <v>28</v>
      </c>
      <c r="D569" s="60">
        <v>45</v>
      </c>
      <c r="E569" s="61">
        <v>46</v>
      </c>
      <c r="F569" s="64">
        <v>64</v>
      </c>
      <c r="G569" s="64">
        <v>65</v>
      </c>
      <c r="H569" s="64">
        <v>65</v>
      </c>
      <c r="I569" s="64">
        <v>66</v>
      </c>
      <c r="J569" s="65">
        <v>13</v>
      </c>
      <c r="K569" s="55" t="s">
        <v>169</v>
      </c>
      <c r="L569">
        <f t="shared" si="65"/>
        <v>45.5</v>
      </c>
      <c r="M569">
        <f t="shared" si="66"/>
        <v>65</v>
      </c>
      <c r="N569">
        <f t="shared" si="67"/>
        <v>1</v>
      </c>
      <c r="O569">
        <f t="shared" si="68"/>
        <v>2</v>
      </c>
      <c r="P569">
        <f t="shared" si="71"/>
        <v>2</v>
      </c>
      <c r="Q569">
        <f t="shared" si="72"/>
        <v>1</v>
      </c>
      <c r="R569">
        <f t="shared" si="69"/>
        <v>6</v>
      </c>
    </row>
    <row r="570" spans="1:18" x14ac:dyDescent="0.25">
      <c r="A570" s="26" t="s">
        <v>106</v>
      </c>
      <c r="B570" s="54" t="s">
        <v>40</v>
      </c>
      <c r="C570" s="30">
        <v>21</v>
      </c>
      <c r="D570" s="60">
        <v>33</v>
      </c>
      <c r="E570" s="61">
        <v>33</v>
      </c>
      <c r="F570" s="64">
        <v>44</v>
      </c>
      <c r="G570" s="64">
        <v>47</v>
      </c>
      <c r="H570" s="64">
        <v>47</v>
      </c>
      <c r="I570" s="64">
        <v>48</v>
      </c>
      <c r="J570" s="65">
        <v>19</v>
      </c>
      <c r="K570" s="55" t="s">
        <v>169</v>
      </c>
      <c r="L570">
        <f t="shared" si="65"/>
        <v>33</v>
      </c>
      <c r="M570">
        <f t="shared" si="66"/>
        <v>46.5</v>
      </c>
      <c r="N570">
        <f t="shared" si="67"/>
        <v>0</v>
      </c>
      <c r="O570">
        <f t="shared" si="68"/>
        <v>4</v>
      </c>
      <c r="P570">
        <f t="shared" si="71"/>
        <v>2</v>
      </c>
      <c r="Q570">
        <f t="shared" si="72"/>
        <v>2</v>
      </c>
      <c r="R570">
        <f t="shared" si="69"/>
        <v>5</v>
      </c>
    </row>
    <row r="571" spans="1:18" x14ac:dyDescent="0.25">
      <c r="A571" s="26" t="s">
        <v>106</v>
      </c>
      <c r="B571" s="54" t="s">
        <v>147</v>
      </c>
      <c r="C571" s="30">
        <v>28</v>
      </c>
      <c r="D571" s="60">
        <v>40</v>
      </c>
      <c r="E571" s="61">
        <v>41</v>
      </c>
      <c r="F571" s="64">
        <v>51</v>
      </c>
      <c r="G571" s="64">
        <v>51</v>
      </c>
      <c r="H571" s="64">
        <v>53</v>
      </c>
      <c r="I571" s="64">
        <v>54</v>
      </c>
      <c r="J571" s="65">
        <v>40</v>
      </c>
      <c r="K571" s="55" t="s">
        <v>169</v>
      </c>
      <c r="L571">
        <f t="shared" si="65"/>
        <v>40.5</v>
      </c>
      <c r="M571">
        <f t="shared" si="66"/>
        <v>52.25</v>
      </c>
      <c r="N571">
        <f t="shared" si="67"/>
        <v>1</v>
      </c>
      <c r="O571">
        <f t="shared" si="68"/>
        <v>3</v>
      </c>
      <c r="P571">
        <f t="shared" si="71"/>
        <v>2</v>
      </c>
      <c r="Q571">
        <f t="shared" si="72"/>
        <v>2</v>
      </c>
      <c r="R571">
        <f t="shared" si="69"/>
        <v>5</v>
      </c>
    </row>
    <row r="572" spans="1:18" x14ac:dyDescent="0.25">
      <c r="A572" s="26" t="s">
        <v>106</v>
      </c>
      <c r="B572" s="54" t="s">
        <v>121</v>
      </c>
      <c r="C572" s="30">
        <v>26</v>
      </c>
      <c r="D572" s="60">
        <v>49</v>
      </c>
      <c r="E572" s="61">
        <v>53</v>
      </c>
      <c r="F572" s="64">
        <v>62</v>
      </c>
      <c r="G572" s="64">
        <v>63</v>
      </c>
      <c r="H572" s="64">
        <v>65</v>
      </c>
      <c r="I572" s="64">
        <v>65</v>
      </c>
      <c r="J572" s="65">
        <v>27</v>
      </c>
      <c r="K572" s="55" t="s">
        <v>169</v>
      </c>
      <c r="L572">
        <f t="shared" si="65"/>
        <v>51</v>
      </c>
      <c r="M572">
        <f t="shared" si="66"/>
        <v>63.75</v>
      </c>
      <c r="N572">
        <f t="shared" si="67"/>
        <v>4</v>
      </c>
      <c r="O572">
        <f t="shared" si="68"/>
        <v>3</v>
      </c>
      <c r="P572">
        <f t="shared" si="71"/>
        <v>2</v>
      </c>
      <c r="Q572">
        <f t="shared" si="72"/>
        <v>2</v>
      </c>
      <c r="R572">
        <f t="shared" si="69"/>
        <v>5</v>
      </c>
    </row>
    <row r="573" spans="1:18" x14ac:dyDescent="0.25">
      <c r="A573" s="26" t="s">
        <v>106</v>
      </c>
      <c r="B573" s="54" t="s">
        <v>69</v>
      </c>
      <c r="C573" s="30">
        <v>31</v>
      </c>
      <c r="D573" s="60">
        <v>44</v>
      </c>
      <c r="E573" s="61">
        <v>45</v>
      </c>
      <c r="F573" s="64">
        <v>57</v>
      </c>
      <c r="G573" s="64">
        <v>58</v>
      </c>
      <c r="H573" s="64">
        <v>58</v>
      </c>
      <c r="I573" s="64">
        <v>60</v>
      </c>
      <c r="J573" s="65">
        <v>32</v>
      </c>
      <c r="K573" s="55" t="s">
        <v>169</v>
      </c>
      <c r="L573">
        <f t="shared" si="65"/>
        <v>44.5</v>
      </c>
      <c r="M573">
        <f t="shared" si="66"/>
        <v>58.25</v>
      </c>
      <c r="N573">
        <f t="shared" si="67"/>
        <v>1</v>
      </c>
      <c r="O573">
        <f t="shared" si="68"/>
        <v>3</v>
      </c>
      <c r="P573">
        <f t="shared" si="71"/>
        <v>2</v>
      </c>
      <c r="Q573">
        <f t="shared" si="72"/>
        <v>2</v>
      </c>
      <c r="R573">
        <f t="shared" si="69"/>
        <v>5</v>
      </c>
    </row>
    <row r="574" spans="1:18" x14ac:dyDescent="0.25">
      <c r="A574" s="26" t="s">
        <v>106</v>
      </c>
      <c r="B574" s="54" t="s">
        <v>122</v>
      </c>
      <c r="C574" s="30">
        <v>39</v>
      </c>
      <c r="D574" s="60">
        <v>56</v>
      </c>
      <c r="E574" s="61">
        <v>56</v>
      </c>
      <c r="F574" s="64">
        <v>71</v>
      </c>
      <c r="G574" s="64">
        <v>73</v>
      </c>
      <c r="H574" s="64">
        <v>73</v>
      </c>
      <c r="I574" s="64">
        <v>74</v>
      </c>
      <c r="J574" s="65">
        <v>12</v>
      </c>
      <c r="K574" s="55" t="s">
        <v>169</v>
      </c>
      <c r="L574">
        <f t="shared" si="65"/>
        <v>56</v>
      </c>
      <c r="M574">
        <f t="shared" si="66"/>
        <v>72.75</v>
      </c>
      <c r="N574">
        <f t="shared" si="67"/>
        <v>0</v>
      </c>
      <c r="O574">
        <f t="shared" si="68"/>
        <v>3</v>
      </c>
      <c r="P574">
        <f t="shared" si="71"/>
        <v>2</v>
      </c>
      <c r="Q574">
        <f t="shared" si="72"/>
        <v>2</v>
      </c>
      <c r="R574">
        <f t="shared" si="69"/>
        <v>5</v>
      </c>
    </row>
    <row r="575" spans="1:18" x14ac:dyDescent="0.25">
      <c r="A575" s="26" t="s">
        <v>106</v>
      </c>
      <c r="B575" s="54" t="s">
        <v>41</v>
      </c>
      <c r="C575" s="30">
        <v>30</v>
      </c>
      <c r="D575" s="60">
        <v>42</v>
      </c>
      <c r="E575" s="61">
        <v>43</v>
      </c>
      <c r="F575" s="64">
        <v>53</v>
      </c>
      <c r="G575" s="64">
        <v>54</v>
      </c>
      <c r="H575" s="59" t="s">
        <v>12</v>
      </c>
      <c r="I575" s="59" t="s">
        <v>12</v>
      </c>
      <c r="J575" s="65">
        <v>21</v>
      </c>
      <c r="K575" s="55" t="s">
        <v>169</v>
      </c>
      <c r="L575">
        <f t="shared" si="65"/>
        <v>42.5</v>
      </c>
      <c r="M575">
        <f t="shared" si="66"/>
        <v>53.5</v>
      </c>
      <c r="N575">
        <f t="shared" si="67"/>
        <v>1</v>
      </c>
      <c r="O575" t="e">
        <f t="shared" si="68"/>
        <v>#VALUE!</v>
      </c>
      <c r="P575">
        <f t="shared" si="71"/>
        <v>2</v>
      </c>
      <c r="Q575">
        <f t="shared" si="72"/>
        <v>2</v>
      </c>
      <c r="R575">
        <f t="shared" si="69"/>
        <v>5</v>
      </c>
    </row>
    <row r="576" spans="1:18" x14ac:dyDescent="0.25">
      <c r="A576" s="26" t="s">
        <v>106</v>
      </c>
      <c r="B576" s="54" t="s">
        <v>151</v>
      </c>
      <c r="C576" s="30">
        <v>49</v>
      </c>
      <c r="D576" s="60">
        <v>68</v>
      </c>
      <c r="E576" s="61">
        <v>70</v>
      </c>
      <c r="F576" s="64">
        <v>89</v>
      </c>
      <c r="G576" s="64">
        <v>89</v>
      </c>
      <c r="H576" s="64">
        <v>89</v>
      </c>
      <c r="I576" s="64">
        <v>89</v>
      </c>
      <c r="J576" s="65">
        <v>8</v>
      </c>
      <c r="K576" s="55" t="s">
        <v>169</v>
      </c>
      <c r="L576">
        <f t="shared" si="65"/>
        <v>69</v>
      </c>
      <c r="M576">
        <f t="shared" si="66"/>
        <v>89</v>
      </c>
      <c r="N576">
        <f t="shared" si="67"/>
        <v>2</v>
      </c>
      <c r="O576">
        <f t="shared" si="68"/>
        <v>0</v>
      </c>
      <c r="P576">
        <f t="shared" si="71"/>
        <v>2</v>
      </c>
      <c r="Q576" t="e">
        <f t="shared" si="72"/>
        <v>#VALUE!</v>
      </c>
      <c r="R576" t="e">
        <f t="shared" si="69"/>
        <v>#VALUE!</v>
      </c>
    </row>
    <row r="577" spans="1:18" x14ac:dyDescent="0.25">
      <c r="A577" s="26" t="s">
        <v>106</v>
      </c>
      <c r="B577" s="54" t="s">
        <v>166</v>
      </c>
      <c r="C577" s="30">
        <v>25</v>
      </c>
      <c r="D577" s="60">
        <v>36</v>
      </c>
      <c r="E577" s="61">
        <v>37</v>
      </c>
      <c r="F577" s="64">
        <v>47</v>
      </c>
      <c r="G577" s="64">
        <v>48</v>
      </c>
      <c r="H577" s="64">
        <v>48</v>
      </c>
      <c r="I577" s="64">
        <v>54</v>
      </c>
      <c r="J577" s="65">
        <v>62</v>
      </c>
      <c r="K577" s="55" t="s">
        <v>169</v>
      </c>
      <c r="L577">
        <f t="shared" si="65"/>
        <v>36.5</v>
      </c>
      <c r="M577">
        <f t="shared" si="66"/>
        <v>49.25</v>
      </c>
      <c r="N577">
        <f t="shared" si="67"/>
        <v>1</v>
      </c>
      <c r="O577">
        <f t="shared" si="68"/>
        <v>7</v>
      </c>
      <c r="P577">
        <f t="shared" si="71"/>
        <v>2</v>
      </c>
      <c r="Q577">
        <f t="shared" si="72"/>
        <v>2</v>
      </c>
      <c r="R577">
        <f t="shared" si="69"/>
        <v>5</v>
      </c>
    </row>
    <row r="578" spans="1:18" x14ac:dyDescent="0.25">
      <c r="A578" s="26" t="s">
        <v>106</v>
      </c>
      <c r="B578" s="54" t="s">
        <v>152</v>
      </c>
      <c r="C578" s="30">
        <v>27</v>
      </c>
      <c r="D578" s="60">
        <v>40</v>
      </c>
      <c r="E578" s="61">
        <v>41</v>
      </c>
      <c r="F578" s="64">
        <v>58</v>
      </c>
      <c r="G578" s="64">
        <v>58</v>
      </c>
      <c r="H578" s="64">
        <v>60</v>
      </c>
      <c r="I578" s="64">
        <v>60</v>
      </c>
      <c r="J578" s="65">
        <v>30</v>
      </c>
      <c r="K578" s="55" t="s">
        <v>169</v>
      </c>
      <c r="L578">
        <f t="shared" si="65"/>
        <v>40.5</v>
      </c>
      <c r="M578">
        <f t="shared" si="66"/>
        <v>59</v>
      </c>
      <c r="N578">
        <f t="shared" si="67"/>
        <v>1</v>
      </c>
      <c r="O578">
        <f t="shared" si="68"/>
        <v>2</v>
      </c>
      <c r="P578">
        <f t="shared" si="71"/>
        <v>2</v>
      </c>
      <c r="Q578">
        <f t="shared" si="72"/>
        <v>1</v>
      </c>
      <c r="R578">
        <f t="shared" si="69"/>
        <v>6</v>
      </c>
    </row>
    <row r="579" spans="1:18" x14ac:dyDescent="0.25">
      <c r="A579" s="26" t="s">
        <v>106</v>
      </c>
      <c r="B579" s="54" t="s">
        <v>167</v>
      </c>
      <c r="C579" s="30">
        <v>33</v>
      </c>
      <c r="D579" s="60">
        <v>49</v>
      </c>
      <c r="E579" s="61">
        <v>49</v>
      </c>
      <c r="F579" s="64">
        <v>62</v>
      </c>
      <c r="G579" s="64">
        <v>63</v>
      </c>
      <c r="H579" s="64">
        <v>64</v>
      </c>
      <c r="I579" s="64">
        <v>66</v>
      </c>
      <c r="J579" s="65">
        <v>34</v>
      </c>
      <c r="K579" s="55" t="s">
        <v>169</v>
      </c>
      <c r="L579">
        <f t="shared" ref="L579:L642" si="73">AVERAGE(D579:E579)</f>
        <v>49</v>
      </c>
      <c r="M579">
        <f t="shared" ref="M579:M642" si="74">AVERAGE(F579:I579)</f>
        <v>63.75</v>
      </c>
      <c r="N579">
        <f t="shared" ref="N579:N642" si="75">E579-D579</f>
        <v>0</v>
      </c>
      <c r="O579">
        <f t="shared" ref="O579:O642" si="76">I579-F579</f>
        <v>4</v>
      </c>
      <c r="P579">
        <f t="shared" si="71"/>
        <v>2</v>
      </c>
      <c r="Q579">
        <f t="shared" si="72"/>
        <v>2</v>
      </c>
      <c r="R579">
        <f t="shared" ref="R579:R642" si="77">IF(P579=Q579,5,6)</f>
        <v>5</v>
      </c>
    </row>
    <row r="580" spans="1:18" x14ac:dyDescent="0.25">
      <c r="A580" s="26" t="s">
        <v>106</v>
      </c>
      <c r="B580" s="54" t="s">
        <v>153</v>
      </c>
      <c r="C580" s="30">
        <v>26</v>
      </c>
      <c r="D580" s="60">
        <v>40</v>
      </c>
      <c r="E580" s="61">
        <v>40</v>
      </c>
      <c r="F580" s="64">
        <v>53</v>
      </c>
      <c r="G580" s="64">
        <v>53</v>
      </c>
      <c r="H580" s="64">
        <v>54</v>
      </c>
      <c r="I580" s="64">
        <v>55</v>
      </c>
      <c r="J580" s="65">
        <v>16</v>
      </c>
      <c r="K580" s="55" t="s">
        <v>169</v>
      </c>
      <c r="L580">
        <f t="shared" si="73"/>
        <v>40</v>
      </c>
      <c r="M580">
        <f t="shared" si="74"/>
        <v>53.75</v>
      </c>
      <c r="N580">
        <f t="shared" si="75"/>
        <v>0</v>
      </c>
      <c r="O580">
        <f t="shared" si="76"/>
        <v>2</v>
      </c>
      <c r="P580">
        <f t="shared" si="71"/>
        <v>2</v>
      </c>
      <c r="Q580">
        <f t="shared" si="72"/>
        <v>2</v>
      </c>
      <c r="R580">
        <f t="shared" si="77"/>
        <v>5</v>
      </c>
    </row>
    <row r="581" spans="1:18" ht="16.5" thickBot="1" x14ac:dyDescent="0.3">
      <c r="A581" s="42" t="s">
        <v>106</v>
      </c>
      <c r="B581" s="66" t="s">
        <v>168</v>
      </c>
      <c r="C581" s="44">
        <v>29</v>
      </c>
      <c r="D581" s="67">
        <v>41</v>
      </c>
      <c r="E581" s="68">
        <v>42</v>
      </c>
      <c r="F581" s="69">
        <v>56</v>
      </c>
      <c r="G581" s="69">
        <v>57</v>
      </c>
      <c r="H581" s="69" t="s">
        <v>12</v>
      </c>
      <c r="I581" s="69" t="s">
        <v>12</v>
      </c>
      <c r="J581" s="70">
        <v>12</v>
      </c>
      <c r="K581" s="55" t="s">
        <v>169</v>
      </c>
      <c r="L581">
        <f t="shared" si="73"/>
        <v>41.5</v>
      </c>
      <c r="M581">
        <f t="shared" si="74"/>
        <v>56.5</v>
      </c>
      <c r="N581">
        <f t="shared" si="75"/>
        <v>1</v>
      </c>
      <c r="O581" t="e">
        <f t="shared" si="76"/>
        <v>#VALUE!</v>
      </c>
      <c r="P581">
        <f t="shared" si="71"/>
        <v>2</v>
      </c>
      <c r="Q581">
        <f t="shared" si="72"/>
        <v>2</v>
      </c>
      <c r="R581">
        <f t="shared" si="77"/>
        <v>5</v>
      </c>
    </row>
    <row r="582" spans="1:18" x14ac:dyDescent="0.25">
      <c r="A582" s="26" t="s">
        <v>106</v>
      </c>
      <c r="B582" s="54" t="s">
        <v>74</v>
      </c>
      <c r="C582" s="30">
        <v>35</v>
      </c>
      <c r="D582" s="60">
        <v>56</v>
      </c>
      <c r="E582" s="61">
        <v>58</v>
      </c>
      <c r="F582" s="64">
        <v>75</v>
      </c>
      <c r="G582" s="64">
        <v>75</v>
      </c>
      <c r="H582" s="64">
        <v>81</v>
      </c>
      <c r="I582" s="64">
        <v>81</v>
      </c>
      <c r="J582" s="65">
        <v>10</v>
      </c>
      <c r="K582" s="55" t="s">
        <v>169</v>
      </c>
      <c r="L582">
        <f t="shared" si="73"/>
        <v>57</v>
      </c>
      <c r="M582">
        <f t="shared" si="74"/>
        <v>78</v>
      </c>
      <c r="N582">
        <f t="shared" si="75"/>
        <v>2</v>
      </c>
      <c r="O582">
        <f t="shared" si="76"/>
        <v>6</v>
      </c>
      <c r="P582">
        <f t="shared" si="71"/>
        <v>2</v>
      </c>
      <c r="Q582" t="e">
        <f t="shared" si="72"/>
        <v>#VALUE!</v>
      </c>
      <c r="R582" t="e">
        <f t="shared" si="77"/>
        <v>#VALUE!</v>
      </c>
    </row>
    <row r="583" spans="1:18" x14ac:dyDescent="0.25">
      <c r="A583" s="26" t="s">
        <v>106</v>
      </c>
      <c r="B583" s="54" t="s">
        <v>98</v>
      </c>
      <c r="C583" s="30">
        <v>26</v>
      </c>
      <c r="D583" s="60">
        <v>40</v>
      </c>
      <c r="E583" s="61">
        <v>40</v>
      </c>
      <c r="F583" s="64">
        <v>53</v>
      </c>
      <c r="G583" s="64">
        <v>53</v>
      </c>
      <c r="H583" s="64">
        <v>53</v>
      </c>
      <c r="I583" s="64">
        <v>53</v>
      </c>
      <c r="J583" s="65">
        <v>54</v>
      </c>
      <c r="K583" s="55" t="s">
        <v>169</v>
      </c>
      <c r="L583">
        <f t="shared" si="73"/>
        <v>40</v>
      </c>
      <c r="M583">
        <f t="shared" si="74"/>
        <v>53</v>
      </c>
      <c r="N583">
        <f t="shared" si="75"/>
        <v>0</v>
      </c>
      <c r="O583">
        <f t="shared" si="76"/>
        <v>0</v>
      </c>
      <c r="P583">
        <f t="shared" si="71"/>
        <v>2</v>
      </c>
      <c r="Q583">
        <f t="shared" si="72"/>
        <v>1</v>
      </c>
      <c r="R583">
        <f t="shared" si="77"/>
        <v>6</v>
      </c>
    </row>
    <row r="584" spans="1:18" x14ac:dyDescent="0.25">
      <c r="A584" s="7" t="s">
        <v>10</v>
      </c>
      <c r="B584" s="7" t="s">
        <v>75</v>
      </c>
      <c r="C584" s="30">
        <v>91</v>
      </c>
      <c r="D584" s="60" t="s">
        <v>12</v>
      </c>
      <c r="E584" s="61" t="s">
        <v>12</v>
      </c>
      <c r="F584" s="29" t="s">
        <v>12</v>
      </c>
      <c r="G584" s="29" t="s">
        <v>12</v>
      </c>
      <c r="H584" s="29" t="s">
        <v>12</v>
      </c>
      <c r="I584" s="29" t="s">
        <v>12</v>
      </c>
      <c r="J584" s="71">
        <v>2</v>
      </c>
      <c r="K584" s="55" t="s">
        <v>173</v>
      </c>
      <c r="L584" t="e">
        <f t="shared" si="73"/>
        <v>#DIV/0!</v>
      </c>
      <c r="M584" t="e">
        <f t="shared" si="74"/>
        <v>#DIV/0!</v>
      </c>
      <c r="N584" t="e">
        <f t="shared" si="75"/>
        <v>#VALUE!</v>
      </c>
      <c r="O584" t="e">
        <f t="shared" si="76"/>
        <v>#VALUE!</v>
      </c>
      <c r="P584" t="e">
        <f>IF(N584&gt;5.65,1,2)</f>
        <v>#VALUE!</v>
      </c>
      <c r="Q584">
        <f>IF(O583&gt;4.46,1,2)</f>
        <v>2</v>
      </c>
      <c r="R584" t="e">
        <f t="shared" si="77"/>
        <v>#VALUE!</v>
      </c>
    </row>
    <row r="585" spans="1:18" x14ac:dyDescent="0.25">
      <c r="A585" s="7" t="s">
        <v>10</v>
      </c>
      <c r="B585" s="7" t="s">
        <v>11</v>
      </c>
      <c r="C585" s="30">
        <v>50</v>
      </c>
      <c r="D585" s="60">
        <v>76</v>
      </c>
      <c r="E585" s="61">
        <v>78</v>
      </c>
      <c r="F585" s="29" t="s">
        <v>12</v>
      </c>
      <c r="G585" s="29" t="s">
        <v>12</v>
      </c>
      <c r="H585" s="29" t="s">
        <v>12</v>
      </c>
      <c r="I585" s="29" t="s">
        <v>12</v>
      </c>
      <c r="J585" s="71">
        <v>4</v>
      </c>
      <c r="K585" s="55" t="s">
        <v>173</v>
      </c>
      <c r="L585">
        <f t="shared" si="73"/>
        <v>77</v>
      </c>
      <c r="M585" t="e">
        <f t="shared" si="74"/>
        <v>#DIV/0!</v>
      </c>
      <c r="N585">
        <f t="shared" si="75"/>
        <v>2</v>
      </c>
      <c r="O585" t="e">
        <f t="shared" si="76"/>
        <v>#VALUE!</v>
      </c>
      <c r="P585">
        <f t="shared" ref="P585:P640" si="78">IF(N585&gt;5.65,1,2)</f>
        <v>2</v>
      </c>
      <c r="Q585" t="e">
        <f t="shared" ref="Q585:Q648" si="79">IF(O584&gt;4.46,1,2)</f>
        <v>#VALUE!</v>
      </c>
      <c r="R585" t="e">
        <f t="shared" si="77"/>
        <v>#VALUE!</v>
      </c>
    </row>
    <row r="586" spans="1:18" x14ac:dyDescent="0.25">
      <c r="A586" s="7" t="s">
        <v>10</v>
      </c>
      <c r="B586" s="7" t="s">
        <v>15</v>
      </c>
      <c r="C586" s="30" t="s">
        <v>12</v>
      </c>
      <c r="D586" s="60" t="s">
        <v>12</v>
      </c>
      <c r="E586" s="61" t="s">
        <v>12</v>
      </c>
      <c r="F586" s="35" t="s">
        <v>12</v>
      </c>
      <c r="G586" s="29" t="s">
        <v>12</v>
      </c>
      <c r="H586" s="29" t="s">
        <v>12</v>
      </c>
      <c r="I586" s="29" t="s">
        <v>12</v>
      </c>
      <c r="J586" s="72">
        <v>0</v>
      </c>
      <c r="K586" s="55" t="s">
        <v>173</v>
      </c>
      <c r="L586" t="e">
        <f t="shared" si="73"/>
        <v>#DIV/0!</v>
      </c>
      <c r="M586" t="e">
        <f t="shared" si="74"/>
        <v>#DIV/0!</v>
      </c>
      <c r="N586" t="e">
        <f t="shared" si="75"/>
        <v>#VALUE!</v>
      </c>
      <c r="O586" t="e">
        <f t="shared" si="76"/>
        <v>#VALUE!</v>
      </c>
      <c r="P586" t="e">
        <f t="shared" si="78"/>
        <v>#VALUE!</v>
      </c>
      <c r="Q586" t="e">
        <f t="shared" si="79"/>
        <v>#VALUE!</v>
      </c>
      <c r="R586" t="e">
        <f t="shared" si="77"/>
        <v>#VALUE!</v>
      </c>
    </row>
    <row r="587" spans="1:18" x14ac:dyDescent="0.25">
      <c r="A587" s="7" t="s">
        <v>10</v>
      </c>
      <c r="B587" s="7" t="s">
        <v>16</v>
      </c>
      <c r="C587" s="30">
        <v>59</v>
      </c>
      <c r="D587" s="60">
        <v>80</v>
      </c>
      <c r="E587" s="61">
        <v>80</v>
      </c>
      <c r="F587" s="35">
        <v>101</v>
      </c>
      <c r="G587" s="29">
        <v>101</v>
      </c>
      <c r="H587" s="29" t="s">
        <v>12</v>
      </c>
      <c r="I587" s="29" t="s">
        <v>12</v>
      </c>
      <c r="J587" s="72">
        <v>4</v>
      </c>
      <c r="K587" s="55" t="s">
        <v>173</v>
      </c>
      <c r="L587">
        <f t="shared" si="73"/>
        <v>80</v>
      </c>
      <c r="M587">
        <f t="shared" si="74"/>
        <v>101</v>
      </c>
      <c r="N587">
        <f t="shared" si="75"/>
        <v>0</v>
      </c>
      <c r="O587" t="e">
        <f t="shared" si="76"/>
        <v>#VALUE!</v>
      </c>
      <c r="P587">
        <f t="shared" si="78"/>
        <v>2</v>
      </c>
      <c r="Q587" t="e">
        <f t="shared" si="79"/>
        <v>#VALUE!</v>
      </c>
      <c r="R587" t="e">
        <f t="shared" si="77"/>
        <v>#VALUE!</v>
      </c>
    </row>
    <row r="588" spans="1:18" x14ac:dyDescent="0.25">
      <c r="A588" s="7" t="s">
        <v>10</v>
      </c>
      <c r="B588" s="7" t="s">
        <v>84</v>
      </c>
      <c r="C588" s="30">
        <v>82</v>
      </c>
      <c r="D588" s="60" t="s">
        <v>12</v>
      </c>
      <c r="E588" s="61" t="s">
        <v>12</v>
      </c>
      <c r="F588" s="29" t="s">
        <v>12</v>
      </c>
      <c r="G588" s="29" t="s">
        <v>12</v>
      </c>
      <c r="H588" s="29" t="s">
        <v>12</v>
      </c>
      <c r="I588" s="29" t="s">
        <v>12</v>
      </c>
      <c r="J588" s="71">
        <v>2</v>
      </c>
      <c r="K588" s="55" t="s">
        <v>173</v>
      </c>
      <c r="L588" t="e">
        <f t="shared" si="73"/>
        <v>#DIV/0!</v>
      </c>
      <c r="M588" t="e">
        <f t="shared" si="74"/>
        <v>#DIV/0!</v>
      </c>
      <c r="N588" t="e">
        <f t="shared" si="75"/>
        <v>#VALUE!</v>
      </c>
      <c r="O588" t="e">
        <f t="shared" si="76"/>
        <v>#VALUE!</v>
      </c>
      <c r="P588" t="e">
        <f t="shared" si="78"/>
        <v>#VALUE!</v>
      </c>
      <c r="Q588" t="e">
        <f t="shared" si="79"/>
        <v>#VALUE!</v>
      </c>
      <c r="R588" t="e">
        <f t="shared" si="77"/>
        <v>#VALUE!</v>
      </c>
    </row>
    <row r="589" spans="1:18" x14ac:dyDescent="0.25">
      <c r="A589" s="7" t="s">
        <v>10</v>
      </c>
      <c r="B589" s="7" t="s">
        <v>92</v>
      </c>
      <c r="C589" s="30">
        <v>49</v>
      </c>
      <c r="D589" s="60">
        <v>69</v>
      </c>
      <c r="E589" s="61">
        <v>70</v>
      </c>
      <c r="F589" s="35">
        <v>94</v>
      </c>
      <c r="G589" s="37">
        <v>94</v>
      </c>
      <c r="H589" s="29" t="s">
        <v>12</v>
      </c>
      <c r="I589" s="29" t="s">
        <v>12</v>
      </c>
      <c r="J589" s="72">
        <v>6</v>
      </c>
      <c r="K589" s="55" t="s">
        <v>173</v>
      </c>
      <c r="L589">
        <f t="shared" si="73"/>
        <v>69.5</v>
      </c>
      <c r="M589">
        <f t="shared" si="74"/>
        <v>94</v>
      </c>
      <c r="N589">
        <f t="shared" si="75"/>
        <v>1</v>
      </c>
      <c r="O589" t="e">
        <f t="shared" si="76"/>
        <v>#VALUE!</v>
      </c>
      <c r="P589">
        <f t="shared" si="78"/>
        <v>2</v>
      </c>
      <c r="Q589" t="e">
        <f t="shared" si="79"/>
        <v>#VALUE!</v>
      </c>
      <c r="R589" t="e">
        <f t="shared" si="77"/>
        <v>#VALUE!</v>
      </c>
    </row>
    <row r="590" spans="1:18" x14ac:dyDescent="0.25">
      <c r="A590" s="7" t="s">
        <v>10</v>
      </c>
      <c r="B590" s="7" t="s">
        <v>17</v>
      </c>
      <c r="C590" s="30">
        <v>83</v>
      </c>
      <c r="D590" s="60" t="s">
        <v>12</v>
      </c>
      <c r="E590" s="61" t="s">
        <v>12</v>
      </c>
      <c r="F590" s="35" t="s">
        <v>12</v>
      </c>
      <c r="G590" s="29" t="s">
        <v>12</v>
      </c>
      <c r="H590" s="29" t="s">
        <v>12</v>
      </c>
      <c r="I590" s="29" t="s">
        <v>12</v>
      </c>
      <c r="J590" s="72">
        <v>2</v>
      </c>
      <c r="K590" s="55" t="s">
        <v>173</v>
      </c>
      <c r="L590" t="e">
        <f t="shared" si="73"/>
        <v>#DIV/0!</v>
      </c>
      <c r="M590" t="e">
        <f t="shared" si="74"/>
        <v>#DIV/0!</v>
      </c>
      <c r="N590" t="e">
        <f t="shared" si="75"/>
        <v>#VALUE!</v>
      </c>
      <c r="O590" t="e">
        <f t="shared" si="76"/>
        <v>#VALUE!</v>
      </c>
      <c r="P590" t="e">
        <f t="shared" si="78"/>
        <v>#VALUE!</v>
      </c>
      <c r="Q590" t="e">
        <f t="shared" si="79"/>
        <v>#VALUE!</v>
      </c>
      <c r="R590" t="e">
        <f t="shared" si="77"/>
        <v>#VALUE!</v>
      </c>
    </row>
    <row r="591" spans="1:18" x14ac:dyDescent="0.25">
      <c r="A591" s="7" t="s">
        <v>10</v>
      </c>
      <c r="B591" s="7" t="s">
        <v>18</v>
      </c>
      <c r="C591" s="30">
        <v>97</v>
      </c>
      <c r="D591" s="60" t="s">
        <v>12</v>
      </c>
      <c r="E591" s="61" t="s">
        <v>12</v>
      </c>
      <c r="F591" s="35" t="s">
        <v>12</v>
      </c>
      <c r="G591" s="29" t="s">
        <v>12</v>
      </c>
      <c r="H591" s="29" t="s">
        <v>12</v>
      </c>
      <c r="I591" s="29" t="s">
        <v>12</v>
      </c>
      <c r="J591" s="72">
        <v>1</v>
      </c>
      <c r="K591" s="55" t="s">
        <v>173</v>
      </c>
      <c r="L591" t="e">
        <f t="shared" si="73"/>
        <v>#DIV/0!</v>
      </c>
      <c r="M591" t="e">
        <f t="shared" si="74"/>
        <v>#DIV/0!</v>
      </c>
      <c r="N591" t="e">
        <f t="shared" si="75"/>
        <v>#VALUE!</v>
      </c>
      <c r="O591" t="e">
        <f t="shared" si="76"/>
        <v>#VALUE!</v>
      </c>
      <c r="P591" t="e">
        <f t="shared" si="78"/>
        <v>#VALUE!</v>
      </c>
      <c r="Q591" t="e">
        <f t="shared" si="79"/>
        <v>#VALUE!</v>
      </c>
      <c r="R591" t="e">
        <f t="shared" si="77"/>
        <v>#VALUE!</v>
      </c>
    </row>
    <row r="592" spans="1:18" x14ac:dyDescent="0.25">
      <c r="A592" s="7" t="s">
        <v>10</v>
      </c>
      <c r="B592" s="7" t="s">
        <v>48</v>
      </c>
      <c r="C592" s="30">
        <v>100</v>
      </c>
      <c r="D592" s="60" t="s">
        <v>12</v>
      </c>
      <c r="E592" s="61" t="s">
        <v>12</v>
      </c>
      <c r="F592" s="35" t="s">
        <v>12</v>
      </c>
      <c r="G592" s="29" t="s">
        <v>12</v>
      </c>
      <c r="H592" s="29" t="s">
        <v>12</v>
      </c>
      <c r="I592" s="29" t="s">
        <v>12</v>
      </c>
      <c r="J592" s="72">
        <v>1</v>
      </c>
      <c r="K592" s="55" t="s">
        <v>173</v>
      </c>
      <c r="L592" t="e">
        <f t="shared" si="73"/>
        <v>#DIV/0!</v>
      </c>
      <c r="M592" t="e">
        <f t="shared" si="74"/>
        <v>#DIV/0!</v>
      </c>
      <c r="N592" t="e">
        <f t="shared" si="75"/>
        <v>#VALUE!</v>
      </c>
      <c r="O592" t="e">
        <f t="shared" si="76"/>
        <v>#VALUE!</v>
      </c>
      <c r="P592" t="e">
        <f t="shared" si="78"/>
        <v>#VALUE!</v>
      </c>
      <c r="Q592" t="e">
        <f t="shared" si="79"/>
        <v>#VALUE!</v>
      </c>
      <c r="R592" t="e">
        <f t="shared" si="77"/>
        <v>#VALUE!</v>
      </c>
    </row>
    <row r="593" spans="1:18" x14ac:dyDescent="0.25">
      <c r="A593" s="7" t="s">
        <v>10</v>
      </c>
      <c r="B593" s="7" t="s">
        <v>49</v>
      </c>
      <c r="C593" s="30">
        <v>74</v>
      </c>
      <c r="D593" s="60">
        <v>97</v>
      </c>
      <c r="E593" s="61">
        <v>97</v>
      </c>
      <c r="F593" s="35" t="s">
        <v>12</v>
      </c>
      <c r="G593" s="29" t="s">
        <v>12</v>
      </c>
      <c r="H593" s="29" t="s">
        <v>12</v>
      </c>
      <c r="I593" s="29" t="s">
        <v>12</v>
      </c>
      <c r="J593" s="72">
        <v>2</v>
      </c>
      <c r="K593" s="55" t="s">
        <v>173</v>
      </c>
      <c r="L593">
        <f t="shared" si="73"/>
        <v>97</v>
      </c>
      <c r="M593" t="e">
        <f t="shared" si="74"/>
        <v>#DIV/0!</v>
      </c>
      <c r="N593">
        <f t="shared" si="75"/>
        <v>0</v>
      </c>
      <c r="O593" t="e">
        <f t="shared" si="76"/>
        <v>#VALUE!</v>
      </c>
      <c r="P593">
        <f t="shared" si="78"/>
        <v>2</v>
      </c>
      <c r="Q593" t="e">
        <f t="shared" si="79"/>
        <v>#VALUE!</v>
      </c>
      <c r="R593" t="e">
        <f t="shared" si="77"/>
        <v>#VALUE!</v>
      </c>
    </row>
    <row r="594" spans="1:18" x14ac:dyDescent="0.25">
      <c r="A594" s="7" t="s">
        <v>10</v>
      </c>
      <c r="B594" s="7" t="s">
        <v>19</v>
      </c>
      <c r="C594" s="30"/>
      <c r="D594" s="60"/>
      <c r="E594" s="61"/>
      <c r="F594" s="35"/>
      <c r="G594" s="37"/>
      <c r="H594" s="38"/>
      <c r="I594" s="38"/>
      <c r="J594" s="72"/>
      <c r="K594" s="55" t="s">
        <v>173</v>
      </c>
      <c r="L594" t="e">
        <f t="shared" si="73"/>
        <v>#DIV/0!</v>
      </c>
      <c r="M594" t="e">
        <f t="shared" si="74"/>
        <v>#DIV/0!</v>
      </c>
      <c r="N594">
        <f t="shared" si="75"/>
        <v>0</v>
      </c>
      <c r="O594">
        <f t="shared" si="76"/>
        <v>0</v>
      </c>
      <c r="P594">
        <f t="shared" si="78"/>
        <v>2</v>
      </c>
      <c r="Q594" t="e">
        <f t="shared" si="79"/>
        <v>#VALUE!</v>
      </c>
      <c r="R594" t="e">
        <f t="shared" si="77"/>
        <v>#VALUE!</v>
      </c>
    </row>
    <row r="595" spans="1:18" x14ac:dyDescent="0.25">
      <c r="A595" s="7" t="s">
        <v>10</v>
      </c>
      <c r="B595" s="7" t="s">
        <v>50</v>
      </c>
      <c r="C595" s="30">
        <v>58</v>
      </c>
      <c r="D595" s="60">
        <v>75</v>
      </c>
      <c r="E595" s="61">
        <v>75</v>
      </c>
      <c r="F595" s="35">
        <v>92</v>
      </c>
      <c r="G595" s="37">
        <v>93</v>
      </c>
      <c r="H595" s="38">
        <v>93</v>
      </c>
      <c r="I595" s="38">
        <v>94</v>
      </c>
      <c r="J595" s="72">
        <v>8</v>
      </c>
      <c r="K595" s="55" t="s">
        <v>173</v>
      </c>
      <c r="L595">
        <f t="shared" si="73"/>
        <v>75</v>
      </c>
      <c r="M595">
        <f t="shared" si="74"/>
        <v>93</v>
      </c>
      <c r="N595">
        <f t="shared" si="75"/>
        <v>0</v>
      </c>
      <c r="O595">
        <f t="shared" si="76"/>
        <v>2</v>
      </c>
      <c r="P595">
        <f t="shared" si="78"/>
        <v>2</v>
      </c>
      <c r="Q595">
        <f t="shared" si="79"/>
        <v>2</v>
      </c>
      <c r="R595">
        <f t="shared" si="77"/>
        <v>5</v>
      </c>
    </row>
    <row r="596" spans="1:18" x14ac:dyDescent="0.25">
      <c r="A596" s="7" t="s">
        <v>10</v>
      </c>
      <c r="B596" s="7" t="s">
        <v>76</v>
      </c>
      <c r="C596" s="30">
        <v>83</v>
      </c>
      <c r="D596" s="60" t="s">
        <v>12</v>
      </c>
      <c r="E596" s="61" t="s">
        <v>12</v>
      </c>
      <c r="F596" s="35" t="s">
        <v>12</v>
      </c>
      <c r="G596" s="29" t="s">
        <v>12</v>
      </c>
      <c r="H596" s="29" t="s">
        <v>12</v>
      </c>
      <c r="I596" s="29" t="s">
        <v>12</v>
      </c>
      <c r="J596" s="72">
        <v>2</v>
      </c>
      <c r="K596" s="55" t="s">
        <v>173</v>
      </c>
      <c r="L596" t="e">
        <f t="shared" si="73"/>
        <v>#DIV/0!</v>
      </c>
      <c r="M596" t="e">
        <f t="shared" si="74"/>
        <v>#DIV/0!</v>
      </c>
      <c r="N596" t="e">
        <f t="shared" si="75"/>
        <v>#VALUE!</v>
      </c>
      <c r="O596" t="e">
        <f t="shared" si="76"/>
        <v>#VALUE!</v>
      </c>
      <c r="P596" t="e">
        <f t="shared" si="78"/>
        <v>#VALUE!</v>
      </c>
      <c r="Q596">
        <f t="shared" si="79"/>
        <v>2</v>
      </c>
      <c r="R596" t="e">
        <f t="shared" si="77"/>
        <v>#VALUE!</v>
      </c>
    </row>
    <row r="597" spans="1:18" x14ac:dyDescent="0.25">
      <c r="A597" s="7" t="s">
        <v>10</v>
      </c>
      <c r="B597" s="7" t="s">
        <v>85</v>
      </c>
      <c r="C597" s="30">
        <v>62</v>
      </c>
      <c r="D597" s="60">
        <v>82</v>
      </c>
      <c r="E597" s="61">
        <v>83</v>
      </c>
      <c r="F597" s="35">
        <v>106</v>
      </c>
      <c r="G597" s="38">
        <v>108</v>
      </c>
      <c r="H597" s="29" t="s">
        <v>12</v>
      </c>
      <c r="I597" s="29" t="s">
        <v>12</v>
      </c>
      <c r="J597" s="72">
        <v>4</v>
      </c>
      <c r="K597" s="55" t="s">
        <v>173</v>
      </c>
      <c r="L597">
        <f t="shared" si="73"/>
        <v>82.5</v>
      </c>
      <c r="M597">
        <f t="shared" si="74"/>
        <v>107</v>
      </c>
      <c r="N597">
        <f t="shared" si="75"/>
        <v>1</v>
      </c>
      <c r="O597" t="e">
        <f t="shared" si="76"/>
        <v>#VALUE!</v>
      </c>
      <c r="P597">
        <f t="shared" si="78"/>
        <v>2</v>
      </c>
      <c r="Q597" t="e">
        <f t="shared" si="79"/>
        <v>#VALUE!</v>
      </c>
      <c r="R597" t="e">
        <f t="shared" si="77"/>
        <v>#VALUE!</v>
      </c>
    </row>
    <row r="598" spans="1:18" x14ac:dyDescent="0.25">
      <c r="A598" s="7" t="s">
        <v>10</v>
      </c>
      <c r="B598" s="7" t="s">
        <v>77</v>
      </c>
      <c r="C598" s="30">
        <v>83</v>
      </c>
      <c r="D598" s="60">
        <v>103</v>
      </c>
      <c r="E598" s="61">
        <v>107</v>
      </c>
      <c r="F598" s="35" t="s">
        <v>12</v>
      </c>
      <c r="G598" s="29" t="s">
        <v>12</v>
      </c>
      <c r="H598" s="29" t="s">
        <v>12</v>
      </c>
      <c r="I598" s="29" t="s">
        <v>12</v>
      </c>
      <c r="J598" s="72">
        <v>2</v>
      </c>
      <c r="K598" s="55" t="s">
        <v>173</v>
      </c>
      <c r="L598">
        <f t="shared" si="73"/>
        <v>105</v>
      </c>
      <c r="M598" t="e">
        <f t="shared" si="74"/>
        <v>#DIV/0!</v>
      </c>
      <c r="N598">
        <f t="shared" si="75"/>
        <v>4</v>
      </c>
      <c r="O598" t="e">
        <f t="shared" si="76"/>
        <v>#VALUE!</v>
      </c>
      <c r="P598">
        <f t="shared" si="78"/>
        <v>2</v>
      </c>
      <c r="Q598" t="e">
        <f t="shared" si="79"/>
        <v>#VALUE!</v>
      </c>
      <c r="R598" t="e">
        <f t="shared" si="77"/>
        <v>#VALUE!</v>
      </c>
    </row>
    <row r="599" spans="1:18" x14ac:dyDescent="0.25">
      <c r="A599" s="7" t="s">
        <v>10</v>
      </c>
      <c r="B599" s="7" t="s">
        <v>20</v>
      </c>
      <c r="C599" s="30">
        <v>84</v>
      </c>
      <c r="D599" s="60">
        <v>101</v>
      </c>
      <c r="E599" s="61">
        <v>103</v>
      </c>
      <c r="F599" s="35" t="s">
        <v>12</v>
      </c>
      <c r="G599" s="29" t="s">
        <v>12</v>
      </c>
      <c r="H599" s="29" t="s">
        <v>12</v>
      </c>
      <c r="I599" s="29" t="s">
        <v>12</v>
      </c>
      <c r="J599" s="72">
        <v>2</v>
      </c>
      <c r="K599" s="55" t="s">
        <v>173</v>
      </c>
      <c r="L599">
        <f t="shared" si="73"/>
        <v>102</v>
      </c>
      <c r="M599" t="e">
        <f t="shared" si="74"/>
        <v>#DIV/0!</v>
      </c>
      <c r="N599">
        <f t="shared" si="75"/>
        <v>2</v>
      </c>
      <c r="O599" t="e">
        <f t="shared" si="76"/>
        <v>#VALUE!</v>
      </c>
      <c r="P599">
        <f t="shared" si="78"/>
        <v>2</v>
      </c>
      <c r="Q599" t="e">
        <f t="shared" si="79"/>
        <v>#VALUE!</v>
      </c>
      <c r="R599" t="e">
        <f t="shared" si="77"/>
        <v>#VALUE!</v>
      </c>
    </row>
    <row r="600" spans="1:18" x14ac:dyDescent="0.25">
      <c r="A600" s="7" t="s">
        <v>10</v>
      </c>
      <c r="B600" s="7" t="s">
        <v>21</v>
      </c>
      <c r="C600" s="30">
        <v>64</v>
      </c>
      <c r="D600" s="60">
        <v>84</v>
      </c>
      <c r="E600" s="61">
        <v>86</v>
      </c>
      <c r="F600" s="35">
        <v>101</v>
      </c>
      <c r="G600" s="38">
        <v>102</v>
      </c>
      <c r="H600" s="38">
        <v>104</v>
      </c>
      <c r="I600" s="38">
        <v>106</v>
      </c>
      <c r="J600" s="72">
        <v>4</v>
      </c>
      <c r="K600" s="55" t="s">
        <v>173</v>
      </c>
      <c r="L600">
        <f t="shared" si="73"/>
        <v>85</v>
      </c>
      <c r="M600">
        <f t="shared" si="74"/>
        <v>103.25</v>
      </c>
      <c r="N600">
        <f t="shared" si="75"/>
        <v>2</v>
      </c>
      <c r="O600">
        <f t="shared" si="76"/>
        <v>5</v>
      </c>
      <c r="P600">
        <f t="shared" si="78"/>
        <v>2</v>
      </c>
      <c r="Q600" t="e">
        <f t="shared" si="79"/>
        <v>#VALUE!</v>
      </c>
      <c r="R600" t="e">
        <f t="shared" si="77"/>
        <v>#VALUE!</v>
      </c>
    </row>
    <row r="601" spans="1:18" x14ac:dyDescent="0.25">
      <c r="A601" s="7" t="s">
        <v>10</v>
      </c>
      <c r="B601" s="7" t="s">
        <v>53</v>
      </c>
      <c r="C601" s="30">
        <v>67</v>
      </c>
      <c r="D601" s="60">
        <v>83</v>
      </c>
      <c r="E601" s="61">
        <v>84</v>
      </c>
      <c r="F601" s="35">
        <v>99</v>
      </c>
      <c r="G601" s="37">
        <v>99</v>
      </c>
      <c r="H601" s="38">
        <v>102</v>
      </c>
      <c r="I601" s="38">
        <v>102</v>
      </c>
      <c r="J601" s="72">
        <v>4</v>
      </c>
      <c r="K601" s="55" t="s">
        <v>173</v>
      </c>
      <c r="L601">
        <f t="shared" si="73"/>
        <v>83.5</v>
      </c>
      <c r="M601">
        <f t="shared" si="74"/>
        <v>100.5</v>
      </c>
      <c r="N601">
        <f t="shared" si="75"/>
        <v>1</v>
      </c>
      <c r="O601">
        <f t="shared" si="76"/>
        <v>3</v>
      </c>
      <c r="P601">
        <f t="shared" si="78"/>
        <v>2</v>
      </c>
      <c r="Q601">
        <f t="shared" si="79"/>
        <v>1</v>
      </c>
      <c r="R601">
        <f t="shared" si="77"/>
        <v>6</v>
      </c>
    </row>
    <row r="602" spans="1:18" x14ac:dyDescent="0.25">
      <c r="A602" s="7" t="s">
        <v>10</v>
      </c>
      <c r="B602" s="7" t="s">
        <v>54</v>
      </c>
      <c r="C602" s="30">
        <v>82</v>
      </c>
      <c r="D602" s="60" t="s">
        <v>12</v>
      </c>
      <c r="E602" s="61" t="s">
        <v>12</v>
      </c>
      <c r="F602" s="35" t="s">
        <v>12</v>
      </c>
      <c r="G602" s="29" t="s">
        <v>12</v>
      </c>
      <c r="H602" s="29" t="s">
        <v>12</v>
      </c>
      <c r="I602" s="29" t="s">
        <v>12</v>
      </c>
      <c r="J602" s="72">
        <v>2</v>
      </c>
      <c r="K602" s="55" t="s">
        <v>173</v>
      </c>
      <c r="L602" t="e">
        <f t="shared" si="73"/>
        <v>#DIV/0!</v>
      </c>
      <c r="M602" t="e">
        <f t="shared" si="74"/>
        <v>#DIV/0!</v>
      </c>
      <c r="N602" t="e">
        <f t="shared" si="75"/>
        <v>#VALUE!</v>
      </c>
      <c r="O602" t="e">
        <f t="shared" si="76"/>
        <v>#VALUE!</v>
      </c>
      <c r="P602" t="e">
        <f t="shared" si="78"/>
        <v>#VALUE!</v>
      </c>
      <c r="Q602">
        <f t="shared" si="79"/>
        <v>2</v>
      </c>
      <c r="R602" t="e">
        <f t="shared" si="77"/>
        <v>#VALUE!</v>
      </c>
    </row>
    <row r="603" spans="1:18" x14ac:dyDescent="0.25">
      <c r="A603" s="7" t="s">
        <v>10</v>
      </c>
      <c r="B603" s="7" t="s">
        <v>55</v>
      </c>
      <c r="C603" s="30">
        <v>39</v>
      </c>
      <c r="D603" s="60">
        <v>57</v>
      </c>
      <c r="E603" s="61">
        <v>57</v>
      </c>
      <c r="F603" s="35">
        <v>72</v>
      </c>
      <c r="G603" s="73">
        <v>73</v>
      </c>
      <c r="H603" s="38">
        <v>75</v>
      </c>
      <c r="I603" s="38">
        <v>77</v>
      </c>
      <c r="J603" s="72">
        <v>16</v>
      </c>
      <c r="K603" s="55" t="s">
        <v>173</v>
      </c>
      <c r="L603">
        <f t="shared" si="73"/>
        <v>57</v>
      </c>
      <c r="M603">
        <f t="shared" si="74"/>
        <v>74.25</v>
      </c>
      <c r="N603">
        <f t="shared" si="75"/>
        <v>0</v>
      </c>
      <c r="O603">
        <f t="shared" si="76"/>
        <v>5</v>
      </c>
      <c r="P603">
        <f t="shared" si="78"/>
        <v>2</v>
      </c>
      <c r="Q603" t="e">
        <f t="shared" si="79"/>
        <v>#VALUE!</v>
      </c>
      <c r="R603" t="e">
        <f t="shared" si="77"/>
        <v>#VALUE!</v>
      </c>
    </row>
    <row r="604" spans="1:18" x14ac:dyDescent="0.25">
      <c r="A604" s="7" t="s">
        <v>10</v>
      </c>
      <c r="B604" s="7" t="s">
        <v>56</v>
      </c>
      <c r="C604" s="30">
        <v>63</v>
      </c>
      <c r="D604" s="60">
        <v>78</v>
      </c>
      <c r="E604" s="61">
        <v>78</v>
      </c>
      <c r="F604" s="35">
        <v>91</v>
      </c>
      <c r="G604" s="74" t="s">
        <v>170</v>
      </c>
      <c r="H604" s="74" t="s">
        <v>171</v>
      </c>
      <c r="I604" s="74" t="s">
        <v>171</v>
      </c>
      <c r="J604" s="75" t="s">
        <v>172</v>
      </c>
      <c r="K604" s="55" t="s">
        <v>173</v>
      </c>
      <c r="L604">
        <f t="shared" si="73"/>
        <v>78</v>
      </c>
      <c r="M604">
        <f t="shared" si="74"/>
        <v>91</v>
      </c>
      <c r="N604">
        <f t="shared" si="75"/>
        <v>0</v>
      </c>
      <c r="O604">
        <f t="shared" si="76"/>
        <v>3</v>
      </c>
      <c r="P604">
        <f t="shared" si="78"/>
        <v>2</v>
      </c>
      <c r="Q604">
        <f t="shared" si="79"/>
        <v>1</v>
      </c>
      <c r="R604">
        <f t="shared" si="77"/>
        <v>6</v>
      </c>
    </row>
    <row r="605" spans="1:18" x14ac:dyDescent="0.25">
      <c r="A605" s="7" t="s">
        <v>10</v>
      </c>
      <c r="B605" s="7" t="s">
        <v>25</v>
      </c>
      <c r="C605" s="30">
        <v>88</v>
      </c>
      <c r="D605" s="60" t="s">
        <v>12</v>
      </c>
      <c r="E605" s="61" t="s">
        <v>12</v>
      </c>
      <c r="F605" s="35" t="s">
        <v>12</v>
      </c>
      <c r="G605" s="29" t="s">
        <v>12</v>
      </c>
      <c r="H605" s="29" t="s">
        <v>12</v>
      </c>
      <c r="I605" s="29" t="s">
        <v>12</v>
      </c>
      <c r="J605" s="72">
        <v>2</v>
      </c>
      <c r="K605" s="55" t="s">
        <v>173</v>
      </c>
      <c r="L605" t="e">
        <f t="shared" si="73"/>
        <v>#DIV/0!</v>
      </c>
      <c r="M605" t="e">
        <f t="shared" si="74"/>
        <v>#DIV/0!</v>
      </c>
      <c r="N605" t="e">
        <f t="shared" si="75"/>
        <v>#VALUE!</v>
      </c>
      <c r="O605" t="e">
        <f t="shared" si="76"/>
        <v>#VALUE!</v>
      </c>
      <c r="P605" t="e">
        <f t="shared" si="78"/>
        <v>#VALUE!</v>
      </c>
      <c r="Q605">
        <f t="shared" si="79"/>
        <v>2</v>
      </c>
      <c r="R605" t="e">
        <f t="shared" si="77"/>
        <v>#VALUE!</v>
      </c>
    </row>
    <row r="606" spans="1:18" x14ac:dyDescent="0.25">
      <c r="A606" s="7" t="s">
        <v>10</v>
      </c>
      <c r="B606" s="7" t="s">
        <v>28</v>
      </c>
      <c r="C606" s="30">
        <v>51</v>
      </c>
      <c r="D606" s="60">
        <v>67</v>
      </c>
      <c r="E606" s="61">
        <v>77</v>
      </c>
      <c r="F606" s="35">
        <v>81</v>
      </c>
      <c r="G606" s="38">
        <v>82</v>
      </c>
      <c r="H606" s="38">
        <v>90</v>
      </c>
      <c r="I606" s="38">
        <v>93</v>
      </c>
      <c r="J606" s="72">
        <v>8</v>
      </c>
      <c r="K606" s="55" t="s">
        <v>173</v>
      </c>
      <c r="L606">
        <f t="shared" si="73"/>
        <v>72</v>
      </c>
      <c r="M606">
        <f t="shared" si="74"/>
        <v>86.5</v>
      </c>
      <c r="N606">
        <f t="shared" si="75"/>
        <v>10</v>
      </c>
      <c r="O606">
        <f t="shared" si="76"/>
        <v>12</v>
      </c>
      <c r="P606">
        <f t="shared" si="78"/>
        <v>1</v>
      </c>
      <c r="Q606" t="e">
        <f t="shared" si="79"/>
        <v>#VALUE!</v>
      </c>
      <c r="R606" t="e">
        <f t="shared" si="77"/>
        <v>#VALUE!</v>
      </c>
    </row>
    <row r="607" spans="1:18" x14ac:dyDescent="0.25">
      <c r="A607" s="7" t="s">
        <v>10</v>
      </c>
      <c r="B607" s="7" t="s">
        <v>29</v>
      </c>
      <c r="C607" s="30">
        <v>85</v>
      </c>
      <c r="D607" s="60" t="s">
        <v>12</v>
      </c>
      <c r="E607" s="61" t="s">
        <v>12</v>
      </c>
      <c r="F607" s="35" t="s">
        <v>12</v>
      </c>
      <c r="G607" s="29" t="s">
        <v>12</v>
      </c>
      <c r="H607" s="29" t="s">
        <v>12</v>
      </c>
      <c r="I607" s="29" t="s">
        <v>12</v>
      </c>
      <c r="J607" s="72">
        <v>2</v>
      </c>
      <c r="K607" s="55" t="s">
        <v>173</v>
      </c>
      <c r="L607" t="e">
        <f t="shared" si="73"/>
        <v>#DIV/0!</v>
      </c>
      <c r="M607" t="e">
        <f t="shared" si="74"/>
        <v>#DIV/0!</v>
      </c>
      <c r="N607" t="e">
        <f t="shared" si="75"/>
        <v>#VALUE!</v>
      </c>
      <c r="O607" t="e">
        <f t="shared" si="76"/>
        <v>#VALUE!</v>
      </c>
      <c r="P607" t="e">
        <f t="shared" si="78"/>
        <v>#VALUE!</v>
      </c>
      <c r="Q607">
        <f t="shared" si="79"/>
        <v>1</v>
      </c>
      <c r="R607" t="e">
        <f t="shared" si="77"/>
        <v>#VALUE!</v>
      </c>
    </row>
    <row r="608" spans="1:18" x14ac:dyDescent="0.25">
      <c r="A608" s="7" t="s">
        <v>10</v>
      </c>
      <c r="B608" s="7" t="s">
        <v>30</v>
      </c>
      <c r="C608" s="30">
        <v>51</v>
      </c>
      <c r="D608" s="60">
        <v>71</v>
      </c>
      <c r="E608" s="61">
        <v>76</v>
      </c>
      <c r="F608" s="35" t="s">
        <v>12</v>
      </c>
      <c r="G608" s="29" t="s">
        <v>12</v>
      </c>
      <c r="H608" s="29" t="s">
        <v>12</v>
      </c>
      <c r="I608" s="29" t="s">
        <v>12</v>
      </c>
      <c r="J608" s="72">
        <v>4</v>
      </c>
      <c r="K608" s="55" t="s">
        <v>173</v>
      </c>
      <c r="L608">
        <f t="shared" si="73"/>
        <v>73.5</v>
      </c>
      <c r="M608" t="e">
        <f t="shared" si="74"/>
        <v>#DIV/0!</v>
      </c>
      <c r="N608">
        <f t="shared" si="75"/>
        <v>5</v>
      </c>
      <c r="O608" t="e">
        <f t="shared" si="76"/>
        <v>#VALUE!</v>
      </c>
      <c r="P608">
        <f t="shared" si="78"/>
        <v>2</v>
      </c>
      <c r="Q608" t="e">
        <f t="shared" si="79"/>
        <v>#VALUE!</v>
      </c>
      <c r="R608" t="e">
        <f t="shared" si="77"/>
        <v>#VALUE!</v>
      </c>
    </row>
    <row r="609" spans="1:18" x14ac:dyDescent="0.25">
      <c r="A609" s="7" t="s">
        <v>10</v>
      </c>
      <c r="B609" s="7" t="s">
        <v>58</v>
      </c>
      <c r="C609" s="30">
        <v>63</v>
      </c>
      <c r="D609" s="60">
        <v>80</v>
      </c>
      <c r="E609" s="61">
        <v>81</v>
      </c>
      <c r="F609" s="35">
        <v>95</v>
      </c>
      <c r="G609" s="38">
        <v>96</v>
      </c>
      <c r="H609" s="38">
        <v>97</v>
      </c>
      <c r="I609" s="38">
        <v>99</v>
      </c>
      <c r="J609" s="72">
        <v>6</v>
      </c>
      <c r="K609" s="55" t="s">
        <v>173</v>
      </c>
      <c r="L609">
        <f t="shared" si="73"/>
        <v>80.5</v>
      </c>
      <c r="M609">
        <f t="shared" si="74"/>
        <v>96.75</v>
      </c>
      <c r="N609">
        <f t="shared" si="75"/>
        <v>1</v>
      </c>
      <c r="O609">
        <f t="shared" si="76"/>
        <v>4</v>
      </c>
      <c r="P609">
        <f t="shared" si="78"/>
        <v>2</v>
      </c>
      <c r="Q609" t="e">
        <f t="shared" si="79"/>
        <v>#VALUE!</v>
      </c>
      <c r="R609" t="e">
        <f t="shared" si="77"/>
        <v>#VALUE!</v>
      </c>
    </row>
    <row r="610" spans="1:18" x14ac:dyDescent="0.25">
      <c r="A610" s="7" t="s">
        <v>10</v>
      </c>
      <c r="B610" s="7" t="s">
        <v>59</v>
      </c>
      <c r="C610" s="30">
        <v>66</v>
      </c>
      <c r="D610" s="60">
        <v>83</v>
      </c>
      <c r="E610" s="61">
        <v>84</v>
      </c>
      <c r="F610" s="35">
        <v>98</v>
      </c>
      <c r="G610" s="38">
        <v>100</v>
      </c>
      <c r="H610" s="38">
        <v>102</v>
      </c>
      <c r="I610" s="38">
        <v>103</v>
      </c>
      <c r="J610" s="72">
        <v>4</v>
      </c>
      <c r="K610" s="55" t="s">
        <v>173</v>
      </c>
      <c r="L610">
        <f t="shared" si="73"/>
        <v>83.5</v>
      </c>
      <c r="M610">
        <f t="shared" si="74"/>
        <v>100.75</v>
      </c>
      <c r="N610">
        <f t="shared" si="75"/>
        <v>1</v>
      </c>
      <c r="O610">
        <f t="shared" si="76"/>
        <v>5</v>
      </c>
      <c r="P610">
        <f t="shared" si="78"/>
        <v>2</v>
      </c>
      <c r="Q610">
        <f t="shared" si="79"/>
        <v>2</v>
      </c>
      <c r="R610">
        <f t="shared" si="77"/>
        <v>5</v>
      </c>
    </row>
    <row r="611" spans="1:18" x14ac:dyDescent="0.25">
      <c r="A611" s="7" t="s">
        <v>10</v>
      </c>
      <c r="B611" s="7" t="s">
        <v>31</v>
      </c>
      <c r="C611" s="30">
        <v>82</v>
      </c>
      <c r="D611" s="60">
        <v>98</v>
      </c>
      <c r="E611" s="61">
        <v>98</v>
      </c>
      <c r="F611" s="35" t="s">
        <v>12</v>
      </c>
      <c r="G611" s="29" t="s">
        <v>12</v>
      </c>
      <c r="H611" s="29" t="s">
        <v>12</v>
      </c>
      <c r="I611" s="29" t="s">
        <v>12</v>
      </c>
      <c r="J611" s="72">
        <v>2</v>
      </c>
      <c r="K611" s="55" t="s">
        <v>173</v>
      </c>
      <c r="L611">
        <f t="shared" si="73"/>
        <v>98</v>
      </c>
      <c r="M611" t="e">
        <f t="shared" si="74"/>
        <v>#DIV/0!</v>
      </c>
      <c r="N611">
        <f t="shared" si="75"/>
        <v>0</v>
      </c>
      <c r="O611" t="e">
        <f t="shared" si="76"/>
        <v>#VALUE!</v>
      </c>
      <c r="P611">
        <f t="shared" si="78"/>
        <v>2</v>
      </c>
      <c r="Q611">
        <f t="shared" si="79"/>
        <v>1</v>
      </c>
      <c r="R611">
        <f t="shared" si="77"/>
        <v>6</v>
      </c>
    </row>
    <row r="612" spans="1:18" x14ac:dyDescent="0.25">
      <c r="A612" s="7" t="s">
        <v>10</v>
      </c>
      <c r="B612" s="7" t="s">
        <v>32</v>
      </c>
      <c r="C612" s="30">
        <v>89</v>
      </c>
      <c r="D612" s="60" t="s">
        <v>12</v>
      </c>
      <c r="E612" s="61" t="s">
        <v>12</v>
      </c>
      <c r="F612" s="35" t="s">
        <v>12</v>
      </c>
      <c r="G612" s="29" t="s">
        <v>12</v>
      </c>
      <c r="H612" s="29" t="s">
        <v>12</v>
      </c>
      <c r="I612" s="29" t="s">
        <v>12</v>
      </c>
      <c r="J612" s="72">
        <v>2</v>
      </c>
      <c r="K612" s="55" t="s">
        <v>173</v>
      </c>
      <c r="L612" t="e">
        <f t="shared" si="73"/>
        <v>#DIV/0!</v>
      </c>
      <c r="M612" t="e">
        <f t="shared" si="74"/>
        <v>#DIV/0!</v>
      </c>
      <c r="N612" t="e">
        <f t="shared" si="75"/>
        <v>#VALUE!</v>
      </c>
      <c r="O612" t="e">
        <f t="shared" si="76"/>
        <v>#VALUE!</v>
      </c>
      <c r="P612" t="e">
        <f t="shared" si="78"/>
        <v>#VALUE!</v>
      </c>
      <c r="Q612" t="e">
        <f t="shared" si="79"/>
        <v>#VALUE!</v>
      </c>
      <c r="R612" t="e">
        <f t="shared" si="77"/>
        <v>#VALUE!</v>
      </c>
    </row>
    <row r="613" spans="1:18" x14ac:dyDescent="0.25">
      <c r="A613" s="7" t="s">
        <v>10</v>
      </c>
      <c r="B613" s="7" t="s">
        <v>33</v>
      </c>
      <c r="C613" s="30">
        <v>65</v>
      </c>
      <c r="D613" s="60">
        <v>84</v>
      </c>
      <c r="E613" s="61">
        <v>85</v>
      </c>
      <c r="F613" s="35">
        <v>101</v>
      </c>
      <c r="G613" s="38">
        <v>101</v>
      </c>
      <c r="H613" s="38">
        <v>104</v>
      </c>
      <c r="I613" s="38">
        <v>105</v>
      </c>
      <c r="J613" s="72">
        <v>4</v>
      </c>
      <c r="K613" s="55" t="s">
        <v>173</v>
      </c>
      <c r="L613">
        <f t="shared" si="73"/>
        <v>84.5</v>
      </c>
      <c r="M613">
        <f t="shared" si="74"/>
        <v>102.75</v>
      </c>
      <c r="N613">
        <f t="shared" si="75"/>
        <v>1</v>
      </c>
      <c r="O613">
        <f t="shared" si="76"/>
        <v>4</v>
      </c>
      <c r="P613">
        <f t="shared" si="78"/>
        <v>2</v>
      </c>
      <c r="Q613" t="e">
        <f t="shared" si="79"/>
        <v>#VALUE!</v>
      </c>
      <c r="R613" t="e">
        <f t="shared" si="77"/>
        <v>#VALUE!</v>
      </c>
    </row>
    <row r="614" spans="1:18" x14ac:dyDescent="0.25">
      <c r="A614" s="7" t="s">
        <v>10</v>
      </c>
      <c r="B614" s="7" t="s">
        <v>60</v>
      </c>
      <c r="C614" s="30">
        <v>90</v>
      </c>
      <c r="D614" s="60" t="s">
        <v>12</v>
      </c>
      <c r="E614" s="61" t="s">
        <v>12</v>
      </c>
      <c r="F614" s="35" t="s">
        <v>12</v>
      </c>
      <c r="G614" s="29" t="s">
        <v>12</v>
      </c>
      <c r="H614" s="29" t="s">
        <v>12</v>
      </c>
      <c r="I614" s="29" t="s">
        <v>12</v>
      </c>
      <c r="J614" s="72">
        <v>2</v>
      </c>
      <c r="K614" s="55" t="s">
        <v>173</v>
      </c>
      <c r="L614" t="e">
        <f t="shared" si="73"/>
        <v>#DIV/0!</v>
      </c>
      <c r="M614" t="e">
        <f t="shared" si="74"/>
        <v>#DIV/0!</v>
      </c>
      <c r="N614" t="e">
        <f t="shared" si="75"/>
        <v>#VALUE!</v>
      </c>
      <c r="O614" t="e">
        <f t="shared" si="76"/>
        <v>#VALUE!</v>
      </c>
      <c r="P614" t="e">
        <f t="shared" si="78"/>
        <v>#VALUE!</v>
      </c>
      <c r="Q614">
        <f t="shared" si="79"/>
        <v>2</v>
      </c>
      <c r="R614" t="e">
        <f t="shared" si="77"/>
        <v>#VALUE!</v>
      </c>
    </row>
    <row r="615" spans="1:18" x14ac:dyDescent="0.25">
      <c r="A615" s="7" t="s">
        <v>10</v>
      </c>
      <c r="B615" s="7" t="s">
        <v>35</v>
      </c>
      <c r="C615" s="30">
        <v>75</v>
      </c>
      <c r="D615" s="60">
        <v>94</v>
      </c>
      <c r="E615" s="61">
        <v>94</v>
      </c>
      <c r="F615" s="35">
        <v>108</v>
      </c>
      <c r="G615" s="29" t="s">
        <v>12</v>
      </c>
      <c r="H615" s="29" t="s">
        <v>12</v>
      </c>
      <c r="I615" s="29" t="s">
        <v>12</v>
      </c>
      <c r="J615" s="72">
        <v>4</v>
      </c>
      <c r="K615" s="55" t="s">
        <v>173</v>
      </c>
      <c r="L615">
        <f t="shared" si="73"/>
        <v>94</v>
      </c>
      <c r="M615">
        <f t="shared" si="74"/>
        <v>108</v>
      </c>
      <c r="N615">
        <f t="shared" si="75"/>
        <v>0</v>
      </c>
      <c r="O615" t="e">
        <f t="shared" si="76"/>
        <v>#VALUE!</v>
      </c>
      <c r="P615">
        <f t="shared" si="78"/>
        <v>2</v>
      </c>
      <c r="Q615" t="e">
        <f t="shared" si="79"/>
        <v>#VALUE!</v>
      </c>
      <c r="R615" t="e">
        <f t="shared" si="77"/>
        <v>#VALUE!</v>
      </c>
    </row>
    <row r="616" spans="1:18" x14ac:dyDescent="0.25">
      <c r="A616" s="7" t="s">
        <v>10</v>
      </c>
      <c r="B616" s="7" t="s">
        <v>88</v>
      </c>
      <c r="C616" s="30">
        <v>49</v>
      </c>
      <c r="D616" s="60">
        <v>65</v>
      </c>
      <c r="E616" s="61">
        <v>67</v>
      </c>
      <c r="F616" s="35">
        <v>81</v>
      </c>
      <c r="G616" s="38">
        <v>81</v>
      </c>
      <c r="H616" s="38">
        <v>83</v>
      </c>
      <c r="I616" s="38">
        <v>83</v>
      </c>
      <c r="J616" s="72">
        <v>8</v>
      </c>
      <c r="K616" s="55" t="s">
        <v>173</v>
      </c>
      <c r="L616">
        <f t="shared" si="73"/>
        <v>66</v>
      </c>
      <c r="M616">
        <f t="shared" si="74"/>
        <v>82</v>
      </c>
      <c r="N616">
        <f t="shared" si="75"/>
        <v>2</v>
      </c>
      <c r="O616">
        <f t="shared" si="76"/>
        <v>2</v>
      </c>
      <c r="P616">
        <f t="shared" si="78"/>
        <v>2</v>
      </c>
      <c r="Q616" t="e">
        <f t="shared" si="79"/>
        <v>#VALUE!</v>
      </c>
      <c r="R616" t="e">
        <f t="shared" si="77"/>
        <v>#VALUE!</v>
      </c>
    </row>
    <row r="617" spans="1:18" x14ac:dyDescent="0.25">
      <c r="A617" s="7" t="s">
        <v>10</v>
      </c>
      <c r="B617" s="7" t="s">
        <v>79</v>
      </c>
      <c r="C617" s="30">
        <v>58</v>
      </c>
      <c r="D617" s="60">
        <v>75</v>
      </c>
      <c r="E617" s="61">
        <v>78</v>
      </c>
      <c r="F617" s="35">
        <v>92</v>
      </c>
      <c r="G617" s="38">
        <v>92</v>
      </c>
      <c r="H617" s="38">
        <v>94</v>
      </c>
      <c r="I617" s="38">
        <v>96</v>
      </c>
      <c r="J617" s="72">
        <v>8</v>
      </c>
      <c r="K617" s="55" t="s">
        <v>173</v>
      </c>
      <c r="L617">
        <f t="shared" si="73"/>
        <v>76.5</v>
      </c>
      <c r="M617">
        <f t="shared" si="74"/>
        <v>93.5</v>
      </c>
      <c r="N617">
        <f t="shared" si="75"/>
        <v>3</v>
      </c>
      <c r="O617">
        <f t="shared" si="76"/>
        <v>4</v>
      </c>
      <c r="P617">
        <f t="shared" si="78"/>
        <v>2</v>
      </c>
      <c r="Q617">
        <f t="shared" si="79"/>
        <v>2</v>
      </c>
      <c r="R617">
        <f t="shared" si="77"/>
        <v>5</v>
      </c>
    </row>
    <row r="618" spans="1:18" x14ac:dyDescent="0.25">
      <c r="A618" s="7" t="s">
        <v>10</v>
      </c>
      <c r="B618" s="7" t="s">
        <v>62</v>
      </c>
      <c r="C618" s="30">
        <v>66</v>
      </c>
      <c r="D618" s="60">
        <v>84</v>
      </c>
      <c r="E618" s="61">
        <v>86</v>
      </c>
      <c r="F618" s="35">
        <v>108</v>
      </c>
      <c r="G618" s="29" t="s">
        <v>12</v>
      </c>
      <c r="H618" s="29" t="s">
        <v>12</v>
      </c>
      <c r="I618" s="29" t="s">
        <v>12</v>
      </c>
      <c r="J618" s="72">
        <v>4</v>
      </c>
      <c r="K618" s="55" t="s">
        <v>173</v>
      </c>
      <c r="L618">
        <f t="shared" si="73"/>
        <v>85</v>
      </c>
      <c r="M618">
        <f t="shared" si="74"/>
        <v>108</v>
      </c>
      <c r="N618">
        <f t="shared" si="75"/>
        <v>2</v>
      </c>
      <c r="O618" t="e">
        <f t="shared" si="76"/>
        <v>#VALUE!</v>
      </c>
      <c r="P618">
        <f t="shared" si="78"/>
        <v>2</v>
      </c>
      <c r="Q618">
        <f t="shared" si="79"/>
        <v>2</v>
      </c>
      <c r="R618">
        <f t="shared" si="77"/>
        <v>5</v>
      </c>
    </row>
    <row r="619" spans="1:18" x14ac:dyDescent="0.25">
      <c r="A619" s="7" t="s">
        <v>10</v>
      </c>
      <c r="B619" s="7" t="s">
        <v>80</v>
      </c>
      <c r="C619" s="30">
        <v>80</v>
      </c>
      <c r="D619" s="60">
        <v>98</v>
      </c>
      <c r="E619" s="61">
        <v>98</v>
      </c>
      <c r="F619" s="35" t="s">
        <v>12</v>
      </c>
      <c r="G619" s="29" t="s">
        <v>12</v>
      </c>
      <c r="H619" s="29" t="s">
        <v>12</v>
      </c>
      <c r="I619" s="29" t="s">
        <v>12</v>
      </c>
      <c r="J619" s="72">
        <v>2</v>
      </c>
      <c r="K619" s="55" t="s">
        <v>173</v>
      </c>
      <c r="L619">
        <f t="shared" si="73"/>
        <v>98</v>
      </c>
      <c r="M619" t="e">
        <f t="shared" si="74"/>
        <v>#DIV/0!</v>
      </c>
      <c r="N619">
        <f t="shared" si="75"/>
        <v>0</v>
      </c>
      <c r="O619" t="e">
        <f t="shared" si="76"/>
        <v>#VALUE!</v>
      </c>
      <c r="P619">
        <f t="shared" si="78"/>
        <v>2</v>
      </c>
      <c r="Q619" t="e">
        <f t="shared" si="79"/>
        <v>#VALUE!</v>
      </c>
      <c r="R619" t="e">
        <f t="shared" si="77"/>
        <v>#VALUE!</v>
      </c>
    </row>
    <row r="620" spans="1:18" x14ac:dyDescent="0.25">
      <c r="A620" s="7" t="s">
        <v>10</v>
      </c>
      <c r="B620" s="7" t="s">
        <v>95</v>
      </c>
      <c r="C620" s="30">
        <v>53</v>
      </c>
      <c r="D620" s="60">
        <v>74</v>
      </c>
      <c r="E620" s="61">
        <v>74</v>
      </c>
      <c r="F620" s="35">
        <v>97</v>
      </c>
      <c r="G620" s="38">
        <v>98</v>
      </c>
      <c r="H620" s="38">
        <v>101</v>
      </c>
      <c r="I620" s="38">
        <v>102</v>
      </c>
      <c r="J620" s="72">
        <v>4</v>
      </c>
      <c r="K620" s="55" t="s">
        <v>173</v>
      </c>
      <c r="L620">
        <f t="shared" si="73"/>
        <v>74</v>
      </c>
      <c r="M620">
        <f t="shared" si="74"/>
        <v>99.5</v>
      </c>
      <c r="N620">
        <f t="shared" si="75"/>
        <v>0</v>
      </c>
      <c r="O620">
        <f t="shared" si="76"/>
        <v>5</v>
      </c>
      <c r="P620">
        <f t="shared" si="78"/>
        <v>2</v>
      </c>
      <c r="Q620" t="e">
        <f t="shared" si="79"/>
        <v>#VALUE!</v>
      </c>
      <c r="R620" t="e">
        <f t="shared" si="77"/>
        <v>#VALUE!</v>
      </c>
    </row>
    <row r="621" spans="1:18" x14ac:dyDescent="0.25">
      <c r="A621" s="7" t="s">
        <v>10</v>
      </c>
      <c r="B621" s="7" t="s">
        <v>38</v>
      </c>
      <c r="C621" s="30">
        <v>60</v>
      </c>
      <c r="D621" s="60">
        <v>77</v>
      </c>
      <c r="E621" s="61">
        <v>78</v>
      </c>
      <c r="F621" s="35">
        <v>93</v>
      </c>
      <c r="G621" s="38">
        <v>95</v>
      </c>
      <c r="H621" s="38">
        <v>95</v>
      </c>
      <c r="I621" s="38">
        <v>96</v>
      </c>
      <c r="J621" s="72">
        <v>8</v>
      </c>
      <c r="K621" s="55" t="s">
        <v>173</v>
      </c>
      <c r="L621">
        <f t="shared" si="73"/>
        <v>77.5</v>
      </c>
      <c r="M621">
        <f t="shared" si="74"/>
        <v>94.75</v>
      </c>
      <c r="N621">
        <f t="shared" si="75"/>
        <v>1</v>
      </c>
      <c r="O621">
        <f t="shared" si="76"/>
        <v>3</v>
      </c>
      <c r="P621">
        <f t="shared" si="78"/>
        <v>2</v>
      </c>
      <c r="Q621">
        <f t="shared" si="79"/>
        <v>1</v>
      </c>
      <c r="R621">
        <f t="shared" si="77"/>
        <v>6</v>
      </c>
    </row>
    <row r="622" spans="1:18" x14ac:dyDescent="0.25">
      <c r="A622" s="7" t="s">
        <v>10</v>
      </c>
      <c r="B622" s="7" t="s">
        <v>66</v>
      </c>
      <c r="C622" s="30">
        <v>70</v>
      </c>
      <c r="D622" s="60">
        <v>90</v>
      </c>
      <c r="E622" s="61">
        <v>90</v>
      </c>
      <c r="F622" s="35" t="s">
        <v>12</v>
      </c>
      <c r="G622" s="29" t="s">
        <v>12</v>
      </c>
      <c r="H622" s="29" t="s">
        <v>12</v>
      </c>
      <c r="I622" s="29" t="s">
        <v>12</v>
      </c>
      <c r="J622" s="72">
        <v>4</v>
      </c>
      <c r="K622" s="55" t="s">
        <v>173</v>
      </c>
      <c r="L622">
        <f t="shared" si="73"/>
        <v>90</v>
      </c>
      <c r="M622" t="e">
        <f t="shared" si="74"/>
        <v>#DIV/0!</v>
      </c>
      <c r="N622">
        <f t="shared" si="75"/>
        <v>0</v>
      </c>
      <c r="O622" t="e">
        <f t="shared" si="76"/>
        <v>#VALUE!</v>
      </c>
      <c r="P622">
        <f t="shared" si="78"/>
        <v>2</v>
      </c>
      <c r="Q622">
        <f t="shared" si="79"/>
        <v>2</v>
      </c>
      <c r="R622">
        <f t="shared" si="77"/>
        <v>5</v>
      </c>
    </row>
    <row r="623" spans="1:18" x14ac:dyDescent="0.25">
      <c r="A623" s="7" t="s">
        <v>10</v>
      </c>
      <c r="B623" s="7" t="s">
        <v>39</v>
      </c>
      <c r="C623" s="30">
        <v>56</v>
      </c>
      <c r="D623" s="60">
        <v>72</v>
      </c>
      <c r="E623" s="61">
        <v>73</v>
      </c>
      <c r="F623" s="35">
        <v>87</v>
      </c>
      <c r="G623" s="38">
        <v>89</v>
      </c>
      <c r="H623" s="38">
        <v>89</v>
      </c>
      <c r="I623" s="38">
        <v>89</v>
      </c>
      <c r="J623" s="72">
        <v>8</v>
      </c>
      <c r="K623" s="55" t="s">
        <v>173</v>
      </c>
      <c r="L623">
        <f t="shared" si="73"/>
        <v>72.5</v>
      </c>
      <c r="M623">
        <f t="shared" si="74"/>
        <v>88.5</v>
      </c>
      <c r="N623">
        <f t="shared" si="75"/>
        <v>1</v>
      </c>
      <c r="O623">
        <f t="shared" si="76"/>
        <v>2</v>
      </c>
      <c r="P623">
        <f t="shared" si="78"/>
        <v>2</v>
      </c>
      <c r="Q623" t="e">
        <f t="shared" si="79"/>
        <v>#VALUE!</v>
      </c>
      <c r="R623" t="e">
        <f t="shared" si="77"/>
        <v>#VALUE!</v>
      </c>
    </row>
    <row r="624" spans="1:18" x14ac:dyDescent="0.25">
      <c r="A624" s="7" t="s">
        <v>10</v>
      </c>
      <c r="B624" s="7" t="s">
        <v>40</v>
      </c>
      <c r="C624" s="30">
        <v>79</v>
      </c>
      <c r="D624" s="60">
        <v>100</v>
      </c>
      <c r="E624" s="61">
        <v>100</v>
      </c>
      <c r="F624" s="35" t="s">
        <v>12</v>
      </c>
      <c r="G624" s="29" t="s">
        <v>12</v>
      </c>
      <c r="H624" s="29" t="s">
        <v>12</v>
      </c>
      <c r="I624" s="29" t="s">
        <v>12</v>
      </c>
      <c r="J624" s="72">
        <v>2</v>
      </c>
      <c r="K624" s="55" t="s">
        <v>173</v>
      </c>
      <c r="L624">
        <f t="shared" si="73"/>
        <v>100</v>
      </c>
      <c r="M624" t="e">
        <f t="shared" si="74"/>
        <v>#DIV/0!</v>
      </c>
      <c r="N624">
        <f t="shared" si="75"/>
        <v>0</v>
      </c>
      <c r="O624" t="e">
        <f t="shared" si="76"/>
        <v>#VALUE!</v>
      </c>
      <c r="P624">
        <f t="shared" si="78"/>
        <v>2</v>
      </c>
      <c r="Q624">
        <f t="shared" si="79"/>
        <v>2</v>
      </c>
      <c r="R624">
        <f t="shared" si="77"/>
        <v>5</v>
      </c>
    </row>
    <row r="625" spans="1:18" x14ac:dyDescent="0.25">
      <c r="A625" s="7" t="s">
        <v>10</v>
      </c>
      <c r="B625" s="7" t="s">
        <v>90</v>
      </c>
      <c r="C625" s="30">
        <v>68</v>
      </c>
      <c r="D625" s="60">
        <v>88</v>
      </c>
      <c r="E625" s="61">
        <v>89</v>
      </c>
      <c r="F625" s="35" t="s">
        <v>12</v>
      </c>
      <c r="G625" s="29" t="s">
        <v>12</v>
      </c>
      <c r="H625" s="29" t="s">
        <v>12</v>
      </c>
      <c r="I625" s="29" t="s">
        <v>12</v>
      </c>
      <c r="J625" s="72">
        <v>4</v>
      </c>
      <c r="K625" s="55" t="s">
        <v>173</v>
      </c>
      <c r="L625">
        <f t="shared" si="73"/>
        <v>88.5</v>
      </c>
      <c r="M625" t="e">
        <f t="shared" si="74"/>
        <v>#DIV/0!</v>
      </c>
      <c r="N625">
        <f t="shared" si="75"/>
        <v>1</v>
      </c>
      <c r="O625" t="e">
        <f t="shared" si="76"/>
        <v>#VALUE!</v>
      </c>
      <c r="P625">
        <f t="shared" si="78"/>
        <v>2</v>
      </c>
      <c r="Q625" t="e">
        <f t="shared" si="79"/>
        <v>#VALUE!</v>
      </c>
      <c r="R625" t="e">
        <f t="shared" si="77"/>
        <v>#VALUE!</v>
      </c>
    </row>
    <row r="626" spans="1:18" x14ac:dyDescent="0.25">
      <c r="A626" s="7" t="s">
        <v>10</v>
      </c>
      <c r="B626" s="7" t="s">
        <v>67</v>
      </c>
      <c r="C626" s="30">
        <v>69</v>
      </c>
      <c r="D626" s="60">
        <v>89</v>
      </c>
      <c r="E626" s="61">
        <v>89</v>
      </c>
      <c r="F626" s="35">
        <v>106</v>
      </c>
      <c r="G626" s="38">
        <v>107</v>
      </c>
      <c r="H626" s="38">
        <v>107</v>
      </c>
      <c r="I626" s="29" t="s">
        <v>12</v>
      </c>
      <c r="J626" s="72">
        <v>4</v>
      </c>
      <c r="K626" s="55" t="s">
        <v>173</v>
      </c>
      <c r="L626">
        <f t="shared" si="73"/>
        <v>89</v>
      </c>
      <c r="M626">
        <f t="shared" si="74"/>
        <v>106.66666666666667</v>
      </c>
      <c r="N626">
        <f t="shared" si="75"/>
        <v>0</v>
      </c>
      <c r="O626" t="e">
        <f t="shared" si="76"/>
        <v>#VALUE!</v>
      </c>
      <c r="P626">
        <f t="shared" si="78"/>
        <v>2</v>
      </c>
      <c r="Q626" t="e">
        <f t="shared" si="79"/>
        <v>#VALUE!</v>
      </c>
      <c r="R626" t="e">
        <f t="shared" si="77"/>
        <v>#VALUE!</v>
      </c>
    </row>
    <row r="627" spans="1:18" x14ac:dyDescent="0.25">
      <c r="A627" s="7" t="s">
        <v>10</v>
      </c>
      <c r="B627" s="7" t="s">
        <v>82</v>
      </c>
      <c r="C627" s="30">
        <v>52</v>
      </c>
      <c r="D627" s="60">
        <v>68</v>
      </c>
      <c r="E627" s="61">
        <v>69</v>
      </c>
      <c r="F627" s="35">
        <v>82</v>
      </c>
      <c r="G627" s="38">
        <v>85</v>
      </c>
      <c r="H627" s="38">
        <v>85</v>
      </c>
      <c r="I627" s="38">
        <v>87</v>
      </c>
      <c r="J627" s="72">
        <v>8</v>
      </c>
      <c r="K627" s="55" t="s">
        <v>173</v>
      </c>
      <c r="L627">
        <f t="shared" si="73"/>
        <v>68.5</v>
      </c>
      <c r="M627">
        <f t="shared" si="74"/>
        <v>84.75</v>
      </c>
      <c r="N627">
        <f t="shared" si="75"/>
        <v>1</v>
      </c>
      <c r="O627">
        <f t="shared" si="76"/>
        <v>5</v>
      </c>
      <c r="P627">
        <f t="shared" si="78"/>
        <v>2</v>
      </c>
      <c r="Q627" t="e">
        <f t="shared" si="79"/>
        <v>#VALUE!</v>
      </c>
      <c r="R627" t="e">
        <f t="shared" si="77"/>
        <v>#VALUE!</v>
      </c>
    </row>
    <row r="628" spans="1:18" x14ac:dyDescent="0.25">
      <c r="A628" s="7" t="s">
        <v>10</v>
      </c>
      <c r="B628" s="7" t="s">
        <v>68</v>
      </c>
      <c r="C628" s="30">
        <v>60</v>
      </c>
      <c r="D628" s="60">
        <v>78</v>
      </c>
      <c r="E628" s="61">
        <v>79</v>
      </c>
      <c r="F628" s="35">
        <v>96</v>
      </c>
      <c r="G628" s="38">
        <v>97</v>
      </c>
      <c r="H628" s="38">
        <v>97</v>
      </c>
      <c r="I628" s="38">
        <v>100</v>
      </c>
      <c r="J628" s="72">
        <v>5</v>
      </c>
      <c r="K628" s="55" t="s">
        <v>173</v>
      </c>
      <c r="L628">
        <f t="shared" si="73"/>
        <v>78.5</v>
      </c>
      <c r="M628">
        <f t="shared" si="74"/>
        <v>97.5</v>
      </c>
      <c r="N628">
        <f t="shared" si="75"/>
        <v>1</v>
      </c>
      <c r="O628">
        <f t="shared" si="76"/>
        <v>4</v>
      </c>
      <c r="P628">
        <f t="shared" si="78"/>
        <v>2</v>
      </c>
      <c r="Q628">
        <f t="shared" si="79"/>
        <v>1</v>
      </c>
      <c r="R628">
        <f t="shared" si="77"/>
        <v>6</v>
      </c>
    </row>
    <row r="629" spans="1:18" x14ac:dyDescent="0.25">
      <c r="A629" s="7" t="s">
        <v>10</v>
      </c>
      <c r="B629" s="7" t="s">
        <v>96</v>
      </c>
      <c r="C629" s="30">
        <v>59</v>
      </c>
      <c r="D629" s="60">
        <v>75</v>
      </c>
      <c r="E629" s="61">
        <v>76</v>
      </c>
      <c r="F629" s="35">
        <v>93</v>
      </c>
      <c r="G629" s="38">
        <v>96</v>
      </c>
      <c r="H629" s="38">
        <v>98</v>
      </c>
      <c r="I629" s="38">
        <v>98</v>
      </c>
      <c r="J629" s="72">
        <v>6</v>
      </c>
      <c r="K629" s="55" t="s">
        <v>173</v>
      </c>
      <c r="L629">
        <f t="shared" si="73"/>
        <v>75.5</v>
      </c>
      <c r="M629">
        <f t="shared" si="74"/>
        <v>96.25</v>
      </c>
      <c r="N629">
        <f t="shared" si="75"/>
        <v>1</v>
      </c>
      <c r="O629">
        <f t="shared" si="76"/>
        <v>5</v>
      </c>
      <c r="P629">
        <f t="shared" si="78"/>
        <v>2</v>
      </c>
      <c r="Q629">
        <f t="shared" si="79"/>
        <v>2</v>
      </c>
      <c r="R629">
        <f t="shared" si="77"/>
        <v>5</v>
      </c>
    </row>
    <row r="630" spans="1:18" x14ac:dyDescent="0.25">
      <c r="A630" s="7" t="s">
        <v>10</v>
      </c>
      <c r="B630" s="7" t="s">
        <v>69</v>
      </c>
      <c r="C630" s="30">
        <v>104</v>
      </c>
      <c r="D630" s="60" t="s">
        <v>12</v>
      </c>
      <c r="E630" s="61" t="s">
        <v>12</v>
      </c>
      <c r="F630" s="35" t="s">
        <v>12</v>
      </c>
      <c r="G630" s="29" t="s">
        <v>12</v>
      </c>
      <c r="H630" s="29" t="s">
        <v>12</v>
      </c>
      <c r="I630" s="29" t="s">
        <v>12</v>
      </c>
      <c r="J630" s="72">
        <v>1</v>
      </c>
      <c r="K630" s="55" t="s">
        <v>173</v>
      </c>
      <c r="L630" t="e">
        <f t="shared" si="73"/>
        <v>#DIV/0!</v>
      </c>
      <c r="M630" t="e">
        <f t="shared" si="74"/>
        <v>#DIV/0!</v>
      </c>
      <c r="N630" t="e">
        <f t="shared" si="75"/>
        <v>#VALUE!</v>
      </c>
      <c r="O630" t="e">
        <f t="shared" si="76"/>
        <v>#VALUE!</v>
      </c>
      <c r="P630" t="e">
        <f t="shared" si="78"/>
        <v>#VALUE!</v>
      </c>
      <c r="Q630">
        <f t="shared" si="79"/>
        <v>1</v>
      </c>
      <c r="R630" t="e">
        <f t="shared" si="77"/>
        <v>#VALUE!</v>
      </c>
    </row>
    <row r="631" spans="1:18" x14ac:dyDescent="0.25">
      <c r="A631" s="7" t="s">
        <v>10</v>
      </c>
      <c r="B631" s="7" t="s">
        <v>41</v>
      </c>
      <c r="C631" s="30">
        <v>48</v>
      </c>
      <c r="D631" s="60">
        <v>63</v>
      </c>
      <c r="E631" s="61">
        <v>63</v>
      </c>
      <c r="F631" s="35">
        <v>74</v>
      </c>
      <c r="G631" s="38">
        <v>74</v>
      </c>
      <c r="H631" s="38">
        <v>75</v>
      </c>
      <c r="I631" s="38">
        <v>76</v>
      </c>
      <c r="J631" s="72">
        <v>16</v>
      </c>
      <c r="K631" s="55" t="s">
        <v>173</v>
      </c>
      <c r="L631">
        <f t="shared" si="73"/>
        <v>63</v>
      </c>
      <c r="M631">
        <f t="shared" si="74"/>
        <v>74.75</v>
      </c>
      <c r="N631">
        <f t="shared" si="75"/>
        <v>0</v>
      </c>
      <c r="O631">
        <f t="shared" si="76"/>
        <v>2</v>
      </c>
      <c r="P631">
        <f t="shared" si="78"/>
        <v>2</v>
      </c>
      <c r="Q631" t="e">
        <f t="shared" si="79"/>
        <v>#VALUE!</v>
      </c>
      <c r="R631" t="e">
        <f t="shared" si="77"/>
        <v>#VALUE!</v>
      </c>
    </row>
    <row r="632" spans="1:18" x14ac:dyDescent="0.25">
      <c r="A632" s="7" t="s">
        <v>10</v>
      </c>
      <c r="B632" s="7" t="s">
        <v>42</v>
      </c>
      <c r="C632" s="30">
        <v>58</v>
      </c>
      <c r="D632" s="60">
        <v>77</v>
      </c>
      <c r="E632" s="61">
        <v>80</v>
      </c>
      <c r="F632" s="35">
        <v>94</v>
      </c>
      <c r="G632" s="38">
        <v>94</v>
      </c>
      <c r="H632" s="38">
        <v>101</v>
      </c>
      <c r="I632" s="38">
        <v>101</v>
      </c>
      <c r="J632" s="72">
        <v>6</v>
      </c>
      <c r="K632" s="55" t="s">
        <v>173</v>
      </c>
      <c r="L632">
        <f t="shared" si="73"/>
        <v>78.5</v>
      </c>
      <c r="M632">
        <f t="shared" si="74"/>
        <v>97.5</v>
      </c>
      <c r="N632">
        <f t="shared" si="75"/>
        <v>3</v>
      </c>
      <c r="O632">
        <f t="shared" si="76"/>
        <v>7</v>
      </c>
      <c r="P632">
        <f t="shared" si="78"/>
        <v>2</v>
      </c>
      <c r="Q632">
        <f t="shared" si="79"/>
        <v>2</v>
      </c>
      <c r="R632">
        <f t="shared" si="77"/>
        <v>5</v>
      </c>
    </row>
    <row r="633" spans="1:18" x14ac:dyDescent="0.25">
      <c r="A633" s="7" t="s">
        <v>10</v>
      </c>
      <c r="B633" s="7" t="s">
        <v>43</v>
      </c>
      <c r="C633" s="30">
        <v>85</v>
      </c>
      <c r="D633" s="60">
        <v>106</v>
      </c>
      <c r="E633" s="61" t="s">
        <v>12</v>
      </c>
      <c r="F633" s="35" t="s">
        <v>12</v>
      </c>
      <c r="G633" s="29" t="s">
        <v>12</v>
      </c>
      <c r="H633" s="29" t="s">
        <v>12</v>
      </c>
      <c r="I633" s="29" t="s">
        <v>12</v>
      </c>
      <c r="J633" s="72">
        <v>2</v>
      </c>
      <c r="K633" s="55" t="s">
        <v>173</v>
      </c>
      <c r="L633">
        <f t="shared" si="73"/>
        <v>106</v>
      </c>
      <c r="M633" t="e">
        <f t="shared" si="74"/>
        <v>#DIV/0!</v>
      </c>
      <c r="N633" t="e">
        <f t="shared" si="75"/>
        <v>#VALUE!</v>
      </c>
      <c r="O633" t="e">
        <f t="shared" si="76"/>
        <v>#VALUE!</v>
      </c>
      <c r="P633" t="e">
        <f t="shared" si="78"/>
        <v>#VALUE!</v>
      </c>
      <c r="Q633">
        <f t="shared" si="79"/>
        <v>1</v>
      </c>
      <c r="R633" t="e">
        <f t="shared" si="77"/>
        <v>#VALUE!</v>
      </c>
    </row>
    <row r="634" spans="1:18" x14ac:dyDescent="0.25">
      <c r="A634" s="7" t="s">
        <v>10</v>
      </c>
      <c r="B634" s="7" t="s">
        <v>72</v>
      </c>
      <c r="C634" s="30">
        <v>80</v>
      </c>
      <c r="D634" s="60" t="s">
        <v>12</v>
      </c>
      <c r="E634" s="61" t="s">
        <v>12</v>
      </c>
      <c r="F634" s="35" t="s">
        <v>12</v>
      </c>
      <c r="G634" s="29" t="s">
        <v>12</v>
      </c>
      <c r="H634" s="29" t="s">
        <v>12</v>
      </c>
      <c r="I634" s="29" t="s">
        <v>12</v>
      </c>
      <c r="J634" s="72">
        <v>1</v>
      </c>
      <c r="K634" s="55" t="s">
        <v>173</v>
      </c>
      <c r="L634" t="e">
        <f t="shared" si="73"/>
        <v>#DIV/0!</v>
      </c>
      <c r="M634" t="e">
        <f t="shared" si="74"/>
        <v>#DIV/0!</v>
      </c>
      <c r="N634" t="e">
        <f t="shared" si="75"/>
        <v>#VALUE!</v>
      </c>
      <c r="O634" t="e">
        <f t="shared" si="76"/>
        <v>#VALUE!</v>
      </c>
      <c r="P634" t="e">
        <f t="shared" si="78"/>
        <v>#VALUE!</v>
      </c>
      <c r="Q634" t="e">
        <f t="shared" si="79"/>
        <v>#VALUE!</v>
      </c>
      <c r="R634" t="e">
        <f t="shared" si="77"/>
        <v>#VALUE!</v>
      </c>
    </row>
    <row r="635" spans="1:18" x14ac:dyDescent="0.25">
      <c r="A635" s="7" t="s">
        <v>10</v>
      </c>
      <c r="B635" s="7" t="s">
        <v>45</v>
      </c>
      <c r="C635" s="30">
        <v>63</v>
      </c>
      <c r="D635" s="60">
        <v>80</v>
      </c>
      <c r="E635" s="61">
        <v>81</v>
      </c>
      <c r="F635" s="35">
        <v>97</v>
      </c>
      <c r="G635" s="38">
        <v>97</v>
      </c>
      <c r="H635" s="29" t="s">
        <v>12</v>
      </c>
      <c r="I635" s="29" t="s">
        <v>12</v>
      </c>
      <c r="J635" s="72">
        <v>4</v>
      </c>
      <c r="K635" s="55" t="s">
        <v>173</v>
      </c>
      <c r="L635">
        <f t="shared" si="73"/>
        <v>80.5</v>
      </c>
      <c r="M635">
        <f t="shared" si="74"/>
        <v>97</v>
      </c>
      <c r="N635">
        <f t="shared" si="75"/>
        <v>1</v>
      </c>
      <c r="O635" t="e">
        <f t="shared" si="76"/>
        <v>#VALUE!</v>
      </c>
      <c r="P635">
        <f t="shared" si="78"/>
        <v>2</v>
      </c>
      <c r="Q635" t="e">
        <f t="shared" si="79"/>
        <v>#VALUE!</v>
      </c>
      <c r="R635" t="e">
        <f t="shared" si="77"/>
        <v>#VALUE!</v>
      </c>
    </row>
    <row r="636" spans="1:18" x14ac:dyDescent="0.25">
      <c r="A636" s="7" t="s">
        <v>10</v>
      </c>
      <c r="B636" s="7" t="s">
        <v>109</v>
      </c>
      <c r="C636" s="30">
        <v>93</v>
      </c>
      <c r="D636" s="60" t="s">
        <v>12</v>
      </c>
      <c r="E636" s="61" t="s">
        <v>12</v>
      </c>
      <c r="F636" s="35" t="s">
        <v>12</v>
      </c>
      <c r="G636" s="29" t="s">
        <v>12</v>
      </c>
      <c r="H636" s="29" t="s">
        <v>12</v>
      </c>
      <c r="I636" s="29" t="s">
        <v>12</v>
      </c>
      <c r="J636" s="72">
        <v>2</v>
      </c>
      <c r="K636" s="55" t="s">
        <v>173</v>
      </c>
      <c r="L636" t="e">
        <f t="shared" si="73"/>
        <v>#DIV/0!</v>
      </c>
      <c r="M636" t="e">
        <f t="shared" si="74"/>
        <v>#DIV/0!</v>
      </c>
      <c r="N636" t="e">
        <f t="shared" si="75"/>
        <v>#VALUE!</v>
      </c>
      <c r="O636" t="e">
        <f t="shared" si="76"/>
        <v>#VALUE!</v>
      </c>
      <c r="P636" t="e">
        <f t="shared" si="78"/>
        <v>#VALUE!</v>
      </c>
      <c r="Q636" t="e">
        <f t="shared" si="79"/>
        <v>#VALUE!</v>
      </c>
      <c r="R636" t="e">
        <f t="shared" si="77"/>
        <v>#VALUE!</v>
      </c>
    </row>
    <row r="637" spans="1:18" x14ac:dyDescent="0.25">
      <c r="A637" s="7" t="s">
        <v>10</v>
      </c>
      <c r="B637" s="7" t="s">
        <v>105</v>
      </c>
      <c r="C637" s="30">
        <v>64</v>
      </c>
      <c r="D637" s="60">
        <v>93</v>
      </c>
      <c r="E637" s="61">
        <v>93</v>
      </c>
      <c r="F637" s="35" t="s">
        <v>12</v>
      </c>
      <c r="G637" s="29" t="s">
        <v>12</v>
      </c>
      <c r="H637" s="29" t="s">
        <v>12</v>
      </c>
      <c r="I637" s="29" t="s">
        <v>12</v>
      </c>
      <c r="J637" s="72">
        <v>4</v>
      </c>
      <c r="K637" s="55" t="s">
        <v>173</v>
      </c>
      <c r="L637">
        <f t="shared" si="73"/>
        <v>93</v>
      </c>
      <c r="M637" t="e">
        <f t="shared" si="74"/>
        <v>#DIV/0!</v>
      </c>
      <c r="N637">
        <f t="shared" si="75"/>
        <v>0</v>
      </c>
      <c r="O637" t="e">
        <f t="shared" si="76"/>
        <v>#VALUE!</v>
      </c>
      <c r="P637">
        <f t="shared" si="78"/>
        <v>2</v>
      </c>
      <c r="Q637" t="e">
        <f t="shared" si="79"/>
        <v>#VALUE!</v>
      </c>
      <c r="R637" t="e">
        <f t="shared" si="77"/>
        <v>#VALUE!</v>
      </c>
    </row>
    <row r="638" spans="1:18" x14ac:dyDescent="0.25">
      <c r="A638" s="7" t="s">
        <v>10</v>
      </c>
      <c r="B638" s="7" t="s">
        <v>46</v>
      </c>
      <c r="C638" s="30" t="s">
        <v>12</v>
      </c>
      <c r="D638" s="60" t="s">
        <v>12</v>
      </c>
      <c r="E638" s="61" t="s">
        <v>12</v>
      </c>
      <c r="F638" s="35" t="s">
        <v>12</v>
      </c>
      <c r="G638" s="29" t="s">
        <v>12</v>
      </c>
      <c r="H638" s="29" t="s">
        <v>12</v>
      </c>
      <c r="I638" s="29" t="s">
        <v>12</v>
      </c>
      <c r="J638" s="72">
        <v>1</v>
      </c>
      <c r="K638" s="55" t="s">
        <v>173</v>
      </c>
      <c r="L638" t="e">
        <f t="shared" si="73"/>
        <v>#DIV/0!</v>
      </c>
      <c r="M638" t="e">
        <f t="shared" si="74"/>
        <v>#DIV/0!</v>
      </c>
      <c r="N638" t="e">
        <f t="shared" si="75"/>
        <v>#VALUE!</v>
      </c>
      <c r="O638" t="e">
        <f t="shared" si="76"/>
        <v>#VALUE!</v>
      </c>
      <c r="P638" t="e">
        <f t="shared" si="78"/>
        <v>#VALUE!</v>
      </c>
      <c r="Q638" t="e">
        <f t="shared" si="79"/>
        <v>#VALUE!</v>
      </c>
      <c r="R638" t="e">
        <f t="shared" si="77"/>
        <v>#VALUE!</v>
      </c>
    </row>
    <row r="639" spans="1:18" x14ac:dyDescent="0.25">
      <c r="A639" s="7" t="s">
        <v>10</v>
      </c>
      <c r="B639" s="7" t="s">
        <v>97</v>
      </c>
      <c r="C639" s="30">
        <v>77</v>
      </c>
      <c r="D639" s="60">
        <v>102</v>
      </c>
      <c r="E639" s="61" t="s">
        <v>12</v>
      </c>
      <c r="F639" s="35" t="s">
        <v>12</v>
      </c>
      <c r="G639" s="29" t="s">
        <v>12</v>
      </c>
      <c r="H639" s="29" t="s">
        <v>12</v>
      </c>
      <c r="I639" s="29" t="s">
        <v>12</v>
      </c>
      <c r="J639" s="72">
        <v>2</v>
      </c>
      <c r="K639" s="55" t="s">
        <v>173</v>
      </c>
      <c r="L639">
        <f t="shared" si="73"/>
        <v>102</v>
      </c>
      <c r="M639" t="e">
        <f t="shared" si="74"/>
        <v>#DIV/0!</v>
      </c>
      <c r="N639" t="e">
        <f t="shared" si="75"/>
        <v>#VALUE!</v>
      </c>
      <c r="O639" t="e">
        <f t="shared" si="76"/>
        <v>#VALUE!</v>
      </c>
      <c r="P639" t="e">
        <f t="shared" si="78"/>
        <v>#VALUE!</v>
      </c>
      <c r="Q639" t="e">
        <f t="shared" si="79"/>
        <v>#VALUE!</v>
      </c>
      <c r="R639" t="e">
        <f t="shared" si="77"/>
        <v>#VALUE!</v>
      </c>
    </row>
    <row r="640" spans="1:18" x14ac:dyDescent="0.25">
      <c r="A640" s="7" t="s">
        <v>10</v>
      </c>
      <c r="B640" s="7" t="s">
        <v>98</v>
      </c>
      <c r="C640" s="30">
        <v>93</v>
      </c>
      <c r="D640" s="60" t="s">
        <v>12</v>
      </c>
      <c r="E640" s="61" t="s">
        <v>12</v>
      </c>
      <c r="F640" s="35" t="s">
        <v>12</v>
      </c>
      <c r="G640" s="29" t="s">
        <v>12</v>
      </c>
      <c r="H640" s="29" t="s">
        <v>12</v>
      </c>
      <c r="I640" s="29" t="s">
        <v>12</v>
      </c>
      <c r="J640" s="72">
        <v>2</v>
      </c>
      <c r="K640" s="55" t="s">
        <v>173</v>
      </c>
      <c r="L640" t="e">
        <f t="shared" si="73"/>
        <v>#DIV/0!</v>
      </c>
      <c r="M640" t="e">
        <f t="shared" si="74"/>
        <v>#DIV/0!</v>
      </c>
      <c r="N640" t="e">
        <f t="shared" si="75"/>
        <v>#VALUE!</v>
      </c>
      <c r="O640" t="e">
        <f t="shared" si="76"/>
        <v>#VALUE!</v>
      </c>
      <c r="P640" t="e">
        <f t="shared" si="78"/>
        <v>#VALUE!</v>
      </c>
      <c r="Q640" t="e">
        <f t="shared" si="79"/>
        <v>#VALUE!</v>
      </c>
      <c r="R640" t="e">
        <f t="shared" si="77"/>
        <v>#VALUE!</v>
      </c>
    </row>
    <row r="641" spans="1:18" x14ac:dyDescent="0.25">
      <c r="A641" s="54" t="s">
        <v>47</v>
      </c>
      <c r="B641" s="7" t="s">
        <v>75</v>
      </c>
      <c r="C641" s="30">
        <v>106</v>
      </c>
      <c r="D641" s="60" t="s">
        <v>12</v>
      </c>
      <c r="E641" s="61" t="s">
        <v>12</v>
      </c>
      <c r="F641" s="35" t="s">
        <v>12</v>
      </c>
      <c r="G641" s="29" t="s">
        <v>12</v>
      </c>
      <c r="H641" s="29" t="s">
        <v>12</v>
      </c>
      <c r="I641" s="29" t="s">
        <v>12</v>
      </c>
      <c r="J641" s="72">
        <v>1</v>
      </c>
      <c r="K641" s="55" t="s">
        <v>173</v>
      </c>
      <c r="L641" t="e">
        <f t="shared" si="73"/>
        <v>#DIV/0!</v>
      </c>
      <c r="M641" t="e">
        <f t="shared" si="74"/>
        <v>#DIV/0!</v>
      </c>
      <c r="N641" t="e">
        <f t="shared" si="75"/>
        <v>#VALUE!</v>
      </c>
      <c r="O641" t="e">
        <f t="shared" si="76"/>
        <v>#VALUE!</v>
      </c>
      <c r="P641" t="e">
        <f>IF(N641&gt;5.43,1,2)</f>
        <v>#VALUE!</v>
      </c>
      <c r="Q641" t="e">
        <f t="shared" si="79"/>
        <v>#VALUE!</v>
      </c>
      <c r="R641" t="e">
        <f t="shared" si="77"/>
        <v>#VALUE!</v>
      </c>
    </row>
    <row r="642" spans="1:18" x14ac:dyDescent="0.25">
      <c r="A642" s="54" t="s">
        <v>47</v>
      </c>
      <c r="B642" s="7" t="s">
        <v>16</v>
      </c>
      <c r="C642" s="30">
        <v>32</v>
      </c>
      <c r="D642" s="60">
        <v>44</v>
      </c>
      <c r="E642" s="61">
        <v>44</v>
      </c>
      <c r="F642" s="35">
        <v>57</v>
      </c>
      <c r="G642" s="38">
        <v>57</v>
      </c>
      <c r="H642" s="38">
        <v>60</v>
      </c>
      <c r="I642" s="38">
        <v>60</v>
      </c>
      <c r="J642" s="72">
        <v>15</v>
      </c>
      <c r="K642" s="55" t="s">
        <v>173</v>
      </c>
      <c r="L642">
        <f t="shared" si="73"/>
        <v>44</v>
      </c>
      <c r="M642">
        <f t="shared" si="74"/>
        <v>58.5</v>
      </c>
      <c r="N642">
        <f t="shared" si="75"/>
        <v>0</v>
      </c>
      <c r="O642">
        <f t="shared" si="76"/>
        <v>3</v>
      </c>
      <c r="P642">
        <f t="shared" ref="P642:P696" si="80">IF(N642&gt;5.43,1,2)</f>
        <v>2</v>
      </c>
      <c r="Q642" t="e">
        <f t="shared" si="79"/>
        <v>#VALUE!</v>
      </c>
      <c r="R642" t="e">
        <f t="shared" si="77"/>
        <v>#VALUE!</v>
      </c>
    </row>
    <row r="643" spans="1:18" x14ac:dyDescent="0.25">
      <c r="A643" s="54" t="s">
        <v>47</v>
      </c>
      <c r="B643" s="7" t="s">
        <v>92</v>
      </c>
      <c r="C643" s="30">
        <v>59</v>
      </c>
      <c r="D643" s="60">
        <v>89</v>
      </c>
      <c r="E643" s="61">
        <v>89</v>
      </c>
      <c r="F643" s="35" t="s">
        <v>12</v>
      </c>
      <c r="G643" s="29" t="s">
        <v>12</v>
      </c>
      <c r="H643" s="29" t="s">
        <v>12</v>
      </c>
      <c r="I643" s="29" t="s">
        <v>12</v>
      </c>
      <c r="J643" s="72">
        <v>4</v>
      </c>
      <c r="K643" s="55" t="s">
        <v>173</v>
      </c>
      <c r="L643">
        <f t="shared" ref="L643:L706" si="81">AVERAGE(D643:E643)</f>
        <v>89</v>
      </c>
      <c r="M643" t="e">
        <f t="shared" ref="M643:M706" si="82">AVERAGE(F643:I643)</f>
        <v>#DIV/0!</v>
      </c>
      <c r="N643">
        <f t="shared" ref="N643:N706" si="83">E643-D643</f>
        <v>0</v>
      </c>
      <c r="O643" t="e">
        <f t="shared" ref="O643:O706" si="84">I643-F643</f>
        <v>#VALUE!</v>
      </c>
      <c r="P643">
        <f t="shared" si="80"/>
        <v>2</v>
      </c>
      <c r="Q643">
        <f t="shared" si="79"/>
        <v>2</v>
      </c>
      <c r="R643">
        <f t="shared" ref="R643:R706" si="85">IF(P643=Q643,5,6)</f>
        <v>5</v>
      </c>
    </row>
    <row r="644" spans="1:18" x14ac:dyDescent="0.25">
      <c r="A644" s="54" t="s">
        <v>47</v>
      </c>
      <c r="B644" s="7" t="s">
        <v>17</v>
      </c>
      <c r="C644" s="30">
        <v>59</v>
      </c>
      <c r="D644" s="60">
        <v>82</v>
      </c>
      <c r="E644" s="61">
        <v>83</v>
      </c>
      <c r="F644" s="35">
        <v>105</v>
      </c>
      <c r="G644" s="29" t="s">
        <v>12</v>
      </c>
      <c r="H644" s="29" t="s">
        <v>12</v>
      </c>
      <c r="I644" s="29" t="s">
        <v>12</v>
      </c>
      <c r="J644" s="72">
        <v>4</v>
      </c>
      <c r="K644" s="55" t="s">
        <v>173</v>
      </c>
      <c r="L644">
        <f t="shared" si="81"/>
        <v>82.5</v>
      </c>
      <c r="M644">
        <f t="shared" si="82"/>
        <v>105</v>
      </c>
      <c r="N644">
        <f t="shared" si="83"/>
        <v>1</v>
      </c>
      <c r="O644" t="e">
        <f t="shared" si="84"/>
        <v>#VALUE!</v>
      </c>
      <c r="P644">
        <f t="shared" si="80"/>
        <v>2</v>
      </c>
      <c r="Q644" t="e">
        <f t="shared" si="79"/>
        <v>#VALUE!</v>
      </c>
      <c r="R644" t="e">
        <f t="shared" si="85"/>
        <v>#VALUE!</v>
      </c>
    </row>
    <row r="645" spans="1:18" x14ac:dyDescent="0.25">
      <c r="A645" s="54" t="s">
        <v>47</v>
      </c>
      <c r="B645" s="7" t="s">
        <v>18</v>
      </c>
      <c r="C645" s="30">
        <v>72</v>
      </c>
      <c r="D645" s="60">
        <v>100</v>
      </c>
      <c r="E645" s="61">
        <v>108</v>
      </c>
      <c r="F645" s="35" t="s">
        <v>12</v>
      </c>
      <c r="G645" s="29" t="s">
        <v>12</v>
      </c>
      <c r="H645" s="29" t="s">
        <v>12</v>
      </c>
      <c r="I645" s="29" t="s">
        <v>12</v>
      </c>
      <c r="J645" s="72">
        <v>2</v>
      </c>
      <c r="K645" s="55" t="s">
        <v>173</v>
      </c>
      <c r="L645">
        <f t="shared" si="81"/>
        <v>104</v>
      </c>
      <c r="M645" t="e">
        <f t="shared" si="82"/>
        <v>#DIV/0!</v>
      </c>
      <c r="N645">
        <f t="shared" si="83"/>
        <v>8</v>
      </c>
      <c r="O645" t="e">
        <f t="shared" si="84"/>
        <v>#VALUE!</v>
      </c>
      <c r="P645">
        <f t="shared" si="80"/>
        <v>1</v>
      </c>
      <c r="Q645" t="e">
        <f t="shared" si="79"/>
        <v>#VALUE!</v>
      </c>
      <c r="R645" t="e">
        <f t="shared" si="85"/>
        <v>#VALUE!</v>
      </c>
    </row>
    <row r="646" spans="1:18" x14ac:dyDescent="0.25">
      <c r="A646" s="54" t="s">
        <v>47</v>
      </c>
      <c r="B646" s="7" t="s">
        <v>49</v>
      </c>
      <c r="C646" s="30">
        <v>71</v>
      </c>
      <c r="D646" s="60">
        <v>97</v>
      </c>
      <c r="E646" s="61">
        <v>97</v>
      </c>
      <c r="F646" s="35" t="s">
        <v>12</v>
      </c>
      <c r="G646" s="29" t="s">
        <v>12</v>
      </c>
      <c r="H646" s="29" t="s">
        <v>12</v>
      </c>
      <c r="I646" s="29" t="s">
        <v>12</v>
      </c>
      <c r="J646" s="72">
        <v>2</v>
      </c>
      <c r="K646" s="55" t="s">
        <v>173</v>
      </c>
      <c r="L646">
        <f t="shared" si="81"/>
        <v>97</v>
      </c>
      <c r="M646" t="e">
        <f t="shared" si="82"/>
        <v>#DIV/0!</v>
      </c>
      <c r="N646">
        <f t="shared" si="83"/>
        <v>0</v>
      </c>
      <c r="O646" t="e">
        <f t="shared" si="84"/>
        <v>#VALUE!</v>
      </c>
      <c r="P646">
        <f t="shared" si="80"/>
        <v>2</v>
      </c>
      <c r="Q646" t="e">
        <f t="shared" si="79"/>
        <v>#VALUE!</v>
      </c>
      <c r="R646" t="e">
        <f t="shared" si="85"/>
        <v>#VALUE!</v>
      </c>
    </row>
    <row r="647" spans="1:18" x14ac:dyDescent="0.25">
      <c r="A647" s="54" t="s">
        <v>47</v>
      </c>
      <c r="B647" s="7" t="s">
        <v>50</v>
      </c>
      <c r="C647" s="30">
        <v>77</v>
      </c>
      <c r="D647" s="60">
        <v>97</v>
      </c>
      <c r="E647" s="61">
        <v>97</v>
      </c>
      <c r="F647" s="35" t="s">
        <v>12</v>
      </c>
      <c r="G647" s="29" t="s">
        <v>12</v>
      </c>
      <c r="H647" s="29" t="s">
        <v>12</v>
      </c>
      <c r="I647" s="29" t="s">
        <v>12</v>
      </c>
      <c r="J647" s="72">
        <v>2</v>
      </c>
      <c r="K647" s="55" t="s">
        <v>173</v>
      </c>
      <c r="L647">
        <f t="shared" si="81"/>
        <v>97</v>
      </c>
      <c r="M647" t="e">
        <f t="shared" si="82"/>
        <v>#DIV/0!</v>
      </c>
      <c r="N647">
        <f t="shared" si="83"/>
        <v>0</v>
      </c>
      <c r="O647" t="e">
        <f t="shared" si="84"/>
        <v>#VALUE!</v>
      </c>
      <c r="P647">
        <f t="shared" si="80"/>
        <v>2</v>
      </c>
      <c r="Q647" t="e">
        <f t="shared" si="79"/>
        <v>#VALUE!</v>
      </c>
      <c r="R647" t="e">
        <f t="shared" si="85"/>
        <v>#VALUE!</v>
      </c>
    </row>
    <row r="648" spans="1:18" x14ac:dyDescent="0.25">
      <c r="A648" s="54" t="s">
        <v>47</v>
      </c>
      <c r="B648" s="7" t="s">
        <v>93</v>
      </c>
      <c r="C648" s="30">
        <v>40</v>
      </c>
      <c r="D648" s="60">
        <v>58</v>
      </c>
      <c r="E648" s="61">
        <v>59</v>
      </c>
      <c r="F648" s="35">
        <v>75</v>
      </c>
      <c r="G648" s="38">
        <v>75</v>
      </c>
      <c r="H648" s="38">
        <v>79</v>
      </c>
      <c r="I648" s="38">
        <v>80</v>
      </c>
      <c r="J648" s="72">
        <v>12</v>
      </c>
      <c r="K648" s="55" t="s">
        <v>173</v>
      </c>
      <c r="L648">
        <f t="shared" si="81"/>
        <v>58.5</v>
      </c>
      <c r="M648">
        <f t="shared" si="82"/>
        <v>77.25</v>
      </c>
      <c r="N648">
        <f t="shared" si="83"/>
        <v>1</v>
      </c>
      <c r="O648">
        <f t="shared" si="84"/>
        <v>5</v>
      </c>
      <c r="P648">
        <f t="shared" si="80"/>
        <v>2</v>
      </c>
      <c r="Q648" t="e">
        <f t="shared" si="79"/>
        <v>#VALUE!</v>
      </c>
      <c r="R648" t="e">
        <f t="shared" si="85"/>
        <v>#VALUE!</v>
      </c>
    </row>
    <row r="649" spans="1:18" x14ac:dyDescent="0.25">
      <c r="A649" s="54" t="s">
        <v>47</v>
      </c>
      <c r="B649" s="7" t="s">
        <v>76</v>
      </c>
      <c r="C649" s="30">
        <v>70</v>
      </c>
      <c r="D649" s="60">
        <v>86</v>
      </c>
      <c r="E649" s="61">
        <v>88</v>
      </c>
      <c r="F649" s="35">
        <v>107</v>
      </c>
      <c r="G649" s="38">
        <v>107</v>
      </c>
      <c r="H649" s="38">
        <v>107</v>
      </c>
      <c r="I649" s="29" t="s">
        <v>12</v>
      </c>
      <c r="J649" s="72">
        <v>4</v>
      </c>
      <c r="K649" s="55" t="s">
        <v>173</v>
      </c>
      <c r="L649">
        <f t="shared" si="81"/>
        <v>87</v>
      </c>
      <c r="M649">
        <f t="shared" si="82"/>
        <v>107</v>
      </c>
      <c r="N649">
        <f t="shared" si="83"/>
        <v>2</v>
      </c>
      <c r="O649" t="e">
        <f t="shared" si="84"/>
        <v>#VALUE!</v>
      </c>
      <c r="P649">
        <f t="shared" si="80"/>
        <v>2</v>
      </c>
      <c r="Q649">
        <f t="shared" ref="Q649:Q696" si="86">IF(O648&gt;4.46,1,2)</f>
        <v>1</v>
      </c>
      <c r="R649">
        <f t="shared" si="85"/>
        <v>6</v>
      </c>
    </row>
    <row r="650" spans="1:18" x14ac:dyDescent="0.25">
      <c r="A650" s="54" t="s">
        <v>47</v>
      </c>
      <c r="B650" s="7" t="s">
        <v>51</v>
      </c>
      <c r="C650" s="30">
        <v>32</v>
      </c>
      <c r="D650" s="60">
        <v>51</v>
      </c>
      <c r="E650" s="61">
        <v>52</v>
      </c>
      <c r="F650" s="35">
        <v>66</v>
      </c>
      <c r="G650" s="38">
        <v>67</v>
      </c>
      <c r="H650" s="38">
        <v>70</v>
      </c>
      <c r="I650" s="38">
        <v>87</v>
      </c>
      <c r="J650" s="72">
        <v>8</v>
      </c>
      <c r="K650" s="55" t="s">
        <v>173</v>
      </c>
      <c r="L650">
        <f t="shared" si="81"/>
        <v>51.5</v>
      </c>
      <c r="M650">
        <f t="shared" si="82"/>
        <v>72.5</v>
      </c>
      <c r="N650">
        <f t="shared" si="83"/>
        <v>1</v>
      </c>
      <c r="O650">
        <f t="shared" si="84"/>
        <v>21</v>
      </c>
      <c r="P650">
        <f t="shared" si="80"/>
        <v>2</v>
      </c>
      <c r="Q650" t="e">
        <f t="shared" si="86"/>
        <v>#VALUE!</v>
      </c>
      <c r="R650" t="e">
        <f t="shared" si="85"/>
        <v>#VALUE!</v>
      </c>
    </row>
    <row r="651" spans="1:18" x14ac:dyDescent="0.25">
      <c r="A651" s="54" t="s">
        <v>47</v>
      </c>
      <c r="B651" s="7" t="s">
        <v>85</v>
      </c>
      <c r="C651" s="30">
        <v>41</v>
      </c>
      <c r="D651" s="60">
        <v>56</v>
      </c>
      <c r="E651" s="61">
        <v>56</v>
      </c>
      <c r="F651" s="35">
        <v>67</v>
      </c>
      <c r="G651" s="38">
        <v>67</v>
      </c>
      <c r="H651" s="38">
        <v>68</v>
      </c>
      <c r="I651" s="38">
        <v>69</v>
      </c>
      <c r="J651" s="72">
        <v>33</v>
      </c>
      <c r="K651" s="55" t="s">
        <v>173</v>
      </c>
      <c r="L651">
        <f t="shared" si="81"/>
        <v>56</v>
      </c>
      <c r="M651">
        <f t="shared" si="82"/>
        <v>67.75</v>
      </c>
      <c r="N651">
        <f t="shared" si="83"/>
        <v>0</v>
      </c>
      <c r="O651">
        <f t="shared" si="84"/>
        <v>2</v>
      </c>
      <c r="P651">
        <f t="shared" si="80"/>
        <v>2</v>
      </c>
      <c r="Q651">
        <f t="shared" si="86"/>
        <v>1</v>
      </c>
      <c r="R651">
        <f t="shared" si="85"/>
        <v>6</v>
      </c>
    </row>
    <row r="652" spans="1:18" x14ac:dyDescent="0.25">
      <c r="A652" s="54" t="s">
        <v>47</v>
      </c>
      <c r="B652" s="7" t="s">
        <v>77</v>
      </c>
      <c r="C652" s="30">
        <v>42</v>
      </c>
      <c r="D652" s="60">
        <v>59</v>
      </c>
      <c r="E652" s="61">
        <v>61</v>
      </c>
      <c r="F652" s="35">
        <v>72</v>
      </c>
      <c r="G652" s="38">
        <v>72</v>
      </c>
      <c r="H652" s="38">
        <v>75</v>
      </c>
      <c r="I652" s="38">
        <v>75</v>
      </c>
      <c r="J652" s="72">
        <v>16</v>
      </c>
      <c r="K652" s="55" t="s">
        <v>173</v>
      </c>
      <c r="L652">
        <f t="shared" si="81"/>
        <v>60</v>
      </c>
      <c r="M652">
        <f t="shared" si="82"/>
        <v>73.5</v>
      </c>
      <c r="N652">
        <f t="shared" si="83"/>
        <v>2</v>
      </c>
      <c r="O652">
        <f t="shared" si="84"/>
        <v>3</v>
      </c>
      <c r="P652">
        <f t="shared" si="80"/>
        <v>2</v>
      </c>
      <c r="Q652">
        <f t="shared" si="86"/>
        <v>2</v>
      </c>
      <c r="R652">
        <f t="shared" si="85"/>
        <v>5</v>
      </c>
    </row>
    <row r="653" spans="1:18" x14ac:dyDescent="0.25">
      <c r="A653" s="54" t="s">
        <v>47</v>
      </c>
      <c r="B653" s="7" t="s">
        <v>52</v>
      </c>
      <c r="C653" s="30" t="s">
        <v>12</v>
      </c>
      <c r="D653" s="60" t="s">
        <v>12</v>
      </c>
      <c r="E653" s="61" t="s">
        <v>12</v>
      </c>
      <c r="F653" s="35" t="s">
        <v>12</v>
      </c>
      <c r="G653" s="29" t="s">
        <v>12</v>
      </c>
      <c r="H653" s="29" t="s">
        <v>12</v>
      </c>
      <c r="I653" s="29" t="s">
        <v>12</v>
      </c>
      <c r="J653" s="72">
        <v>1</v>
      </c>
      <c r="K653" s="55" t="s">
        <v>173</v>
      </c>
      <c r="L653" t="e">
        <f t="shared" si="81"/>
        <v>#DIV/0!</v>
      </c>
      <c r="M653" t="e">
        <f t="shared" si="82"/>
        <v>#DIV/0!</v>
      </c>
      <c r="N653" t="e">
        <f t="shared" si="83"/>
        <v>#VALUE!</v>
      </c>
      <c r="O653" t="e">
        <f t="shared" si="84"/>
        <v>#VALUE!</v>
      </c>
      <c r="P653" t="e">
        <f t="shared" si="80"/>
        <v>#VALUE!</v>
      </c>
      <c r="Q653">
        <f t="shared" si="86"/>
        <v>2</v>
      </c>
      <c r="R653" t="e">
        <f t="shared" si="85"/>
        <v>#VALUE!</v>
      </c>
    </row>
    <row r="654" spans="1:18" x14ac:dyDescent="0.25">
      <c r="A654" s="54" t="s">
        <v>47</v>
      </c>
      <c r="B654" s="7" t="s">
        <v>53</v>
      </c>
      <c r="C654" s="30">
        <v>39</v>
      </c>
      <c r="D654" s="60">
        <v>53</v>
      </c>
      <c r="E654" s="61">
        <v>54</v>
      </c>
      <c r="F654" s="35">
        <v>65</v>
      </c>
      <c r="G654" s="38">
        <v>65</v>
      </c>
      <c r="H654" s="38">
        <v>66</v>
      </c>
      <c r="I654" s="38">
        <v>67</v>
      </c>
      <c r="J654" s="72">
        <v>32</v>
      </c>
      <c r="K654" s="55" t="s">
        <v>173</v>
      </c>
      <c r="L654">
        <f t="shared" si="81"/>
        <v>53.5</v>
      </c>
      <c r="M654">
        <f t="shared" si="82"/>
        <v>65.75</v>
      </c>
      <c r="N654">
        <f t="shared" si="83"/>
        <v>1</v>
      </c>
      <c r="O654">
        <f t="shared" si="84"/>
        <v>2</v>
      </c>
      <c r="P654">
        <f t="shared" si="80"/>
        <v>2</v>
      </c>
      <c r="Q654" t="e">
        <f t="shared" si="86"/>
        <v>#VALUE!</v>
      </c>
      <c r="R654" t="e">
        <f t="shared" si="85"/>
        <v>#VALUE!</v>
      </c>
    </row>
    <row r="655" spans="1:18" x14ac:dyDescent="0.25">
      <c r="A655" s="54" t="s">
        <v>47</v>
      </c>
      <c r="B655" s="7" t="s">
        <v>22</v>
      </c>
      <c r="C655" s="30">
        <v>82</v>
      </c>
      <c r="D655" s="60">
        <v>96</v>
      </c>
      <c r="E655" s="61">
        <v>100</v>
      </c>
      <c r="F655" s="35" t="s">
        <v>12</v>
      </c>
      <c r="G655" s="29" t="s">
        <v>12</v>
      </c>
      <c r="H655" s="29" t="s">
        <v>12</v>
      </c>
      <c r="I655" s="29" t="s">
        <v>12</v>
      </c>
      <c r="J655" s="72">
        <v>3</v>
      </c>
      <c r="K655" s="55" t="s">
        <v>173</v>
      </c>
      <c r="L655">
        <f t="shared" si="81"/>
        <v>98</v>
      </c>
      <c r="M655" t="e">
        <f t="shared" si="82"/>
        <v>#DIV/0!</v>
      </c>
      <c r="N655">
        <f t="shared" si="83"/>
        <v>4</v>
      </c>
      <c r="O655" t="e">
        <f t="shared" si="84"/>
        <v>#VALUE!</v>
      </c>
      <c r="P655">
        <f t="shared" si="80"/>
        <v>2</v>
      </c>
      <c r="Q655">
        <f t="shared" si="86"/>
        <v>2</v>
      </c>
      <c r="R655">
        <f t="shared" si="85"/>
        <v>5</v>
      </c>
    </row>
    <row r="656" spans="1:18" x14ac:dyDescent="0.25">
      <c r="A656" s="54" t="s">
        <v>47</v>
      </c>
      <c r="B656" s="7" t="s">
        <v>54</v>
      </c>
      <c r="C656" s="30">
        <v>34</v>
      </c>
      <c r="D656" s="60">
        <v>55</v>
      </c>
      <c r="E656" s="61">
        <v>57</v>
      </c>
      <c r="F656" s="35">
        <v>76</v>
      </c>
      <c r="G656" s="38">
        <v>83</v>
      </c>
      <c r="H656" s="38">
        <v>83</v>
      </c>
      <c r="I656" s="38">
        <v>84</v>
      </c>
      <c r="J656" s="72">
        <v>9</v>
      </c>
      <c r="K656" s="55" t="s">
        <v>173</v>
      </c>
      <c r="L656">
        <f t="shared" si="81"/>
        <v>56</v>
      </c>
      <c r="M656">
        <f t="shared" si="82"/>
        <v>81.5</v>
      </c>
      <c r="N656">
        <f t="shared" si="83"/>
        <v>2</v>
      </c>
      <c r="O656">
        <f t="shared" si="84"/>
        <v>8</v>
      </c>
      <c r="P656">
        <f t="shared" si="80"/>
        <v>2</v>
      </c>
      <c r="Q656" t="e">
        <f t="shared" si="86"/>
        <v>#VALUE!</v>
      </c>
      <c r="R656" t="e">
        <f t="shared" si="85"/>
        <v>#VALUE!</v>
      </c>
    </row>
    <row r="657" spans="1:18" x14ac:dyDescent="0.25">
      <c r="A657" s="54" t="s">
        <v>47</v>
      </c>
      <c r="B657" s="7" t="s">
        <v>23</v>
      </c>
      <c r="C657" s="30">
        <v>74</v>
      </c>
      <c r="D657" s="60">
        <v>95</v>
      </c>
      <c r="E657" s="61">
        <v>95</v>
      </c>
      <c r="F657" s="35" t="s">
        <v>12</v>
      </c>
      <c r="G657" s="29" t="s">
        <v>12</v>
      </c>
      <c r="H657" s="29" t="s">
        <v>12</v>
      </c>
      <c r="I657" s="29" t="s">
        <v>12</v>
      </c>
      <c r="J657" s="72">
        <v>4</v>
      </c>
      <c r="K657" s="55" t="s">
        <v>173</v>
      </c>
      <c r="L657">
        <f t="shared" si="81"/>
        <v>95</v>
      </c>
      <c r="M657" t="e">
        <f t="shared" si="82"/>
        <v>#DIV/0!</v>
      </c>
      <c r="N657">
        <f t="shared" si="83"/>
        <v>0</v>
      </c>
      <c r="O657" t="e">
        <f t="shared" si="84"/>
        <v>#VALUE!</v>
      </c>
      <c r="P657">
        <f t="shared" si="80"/>
        <v>2</v>
      </c>
      <c r="Q657">
        <f t="shared" si="86"/>
        <v>1</v>
      </c>
      <c r="R657">
        <f t="shared" si="85"/>
        <v>6</v>
      </c>
    </row>
    <row r="658" spans="1:18" x14ac:dyDescent="0.25">
      <c r="A658" s="54" t="s">
        <v>47</v>
      </c>
      <c r="B658" s="7" t="s">
        <v>55</v>
      </c>
      <c r="C658" s="30">
        <v>44</v>
      </c>
      <c r="D658" s="60">
        <v>59</v>
      </c>
      <c r="E658" s="61">
        <v>61</v>
      </c>
      <c r="F658" s="35">
        <v>74</v>
      </c>
      <c r="G658" s="35">
        <v>74</v>
      </c>
      <c r="H658" s="35">
        <v>74</v>
      </c>
      <c r="I658" s="35">
        <v>74</v>
      </c>
      <c r="J658" s="72">
        <v>16</v>
      </c>
      <c r="K658" s="55" t="s">
        <v>173</v>
      </c>
      <c r="L658">
        <f t="shared" si="81"/>
        <v>60</v>
      </c>
      <c r="M658">
        <f t="shared" si="82"/>
        <v>74</v>
      </c>
      <c r="N658">
        <f t="shared" si="83"/>
        <v>2</v>
      </c>
      <c r="O658">
        <f t="shared" si="84"/>
        <v>0</v>
      </c>
      <c r="P658">
        <f t="shared" si="80"/>
        <v>2</v>
      </c>
      <c r="Q658" t="e">
        <f t="shared" si="86"/>
        <v>#VALUE!</v>
      </c>
      <c r="R658" t="e">
        <f t="shared" si="85"/>
        <v>#VALUE!</v>
      </c>
    </row>
    <row r="659" spans="1:18" x14ac:dyDescent="0.25">
      <c r="A659" s="54" t="s">
        <v>47</v>
      </c>
      <c r="B659" s="7" t="s">
        <v>24</v>
      </c>
      <c r="C659" s="30">
        <v>41</v>
      </c>
      <c r="D659" s="60">
        <v>59</v>
      </c>
      <c r="E659" s="61">
        <v>60</v>
      </c>
      <c r="F659" s="35">
        <v>73</v>
      </c>
      <c r="G659" s="38">
        <v>73</v>
      </c>
      <c r="H659" s="38">
        <v>76</v>
      </c>
      <c r="I659" s="38">
        <v>77</v>
      </c>
      <c r="J659" s="72">
        <v>22</v>
      </c>
      <c r="K659" s="55" t="s">
        <v>173</v>
      </c>
      <c r="L659">
        <f t="shared" si="81"/>
        <v>59.5</v>
      </c>
      <c r="M659">
        <f t="shared" si="82"/>
        <v>74.75</v>
      </c>
      <c r="N659">
        <f t="shared" si="83"/>
        <v>1</v>
      </c>
      <c r="O659">
        <f t="shared" si="84"/>
        <v>4</v>
      </c>
      <c r="P659">
        <f t="shared" si="80"/>
        <v>2</v>
      </c>
      <c r="Q659">
        <f t="shared" si="86"/>
        <v>2</v>
      </c>
      <c r="R659">
        <f t="shared" si="85"/>
        <v>5</v>
      </c>
    </row>
    <row r="660" spans="1:18" x14ac:dyDescent="0.25">
      <c r="A660" s="54" t="s">
        <v>47</v>
      </c>
      <c r="B660" s="7" t="s">
        <v>56</v>
      </c>
      <c r="C660" s="30">
        <v>42</v>
      </c>
      <c r="D660" s="60">
        <v>58</v>
      </c>
      <c r="E660" s="61">
        <v>59</v>
      </c>
      <c r="F660" s="35">
        <v>73</v>
      </c>
      <c r="G660" s="38">
        <v>73</v>
      </c>
      <c r="H660" s="38">
        <v>73</v>
      </c>
      <c r="I660" s="38">
        <v>80</v>
      </c>
      <c r="J660" s="72">
        <v>17</v>
      </c>
      <c r="K660" s="55" t="s">
        <v>173</v>
      </c>
      <c r="L660">
        <f t="shared" si="81"/>
        <v>58.5</v>
      </c>
      <c r="M660">
        <f t="shared" si="82"/>
        <v>74.75</v>
      </c>
      <c r="N660">
        <f t="shared" si="83"/>
        <v>1</v>
      </c>
      <c r="O660">
        <f t="shared" si="84"/>
        <v>7</v>
      </c>
      <c r="P660">
        <f t="shared" si="80"/>
        <v>2</v>
      </c>
      <c r="Q660">
        <f t="shared" si="86"/>
        <v>2</v>
      </c>
      <c r="R660">
        <f t="shared" si="85"/>
        <v>5</v>
      </c>
    </row>
    <row r="661" spans="1:18" x14ac:dyDescent="0.25">
      <c r="A661" s="54" t="s">
        <v>47</v>
      </c>
      <c r="B661" s="7" t="s">
        <v>25</v>
      </c>
      <c r="C661" s="30" t="s">
        <v>12</v>
      </c>
      <c r="D661" s="60" t="s">
        <v>12</v>
      </c>
      <c r="E661" s="61" t="s">
        <v>12</v>
      </c>
      <c r="F661" s="35" t="s">
        <v>12</v>
      </c>
      <c r="G661" s="29" t="s">
        <v>12</v>
      </c>
      <c r="H661" s="29" t="s">
        <v>12</v>
      </c>
      <c r="I661" s="29" t="s">
        <v>12</v>
      </c>
      <c r="J661" s="72">
        <v>1</v>
      </c>
      <c r="K661" s="55" t="s">
        <v>173</v>
      </c>
      <c r="L661" t="e">
        <f t="shared" si="81"/>
        <v>#DIV/0!</v>
      </c>
      <c r="M661" t="e">
        <f t="shared" si="82"/>
        <v>#DIV/0!</v>
      </c>
      <c r="N661" t="e">
        <f t="shared" si="83"/>
        <v>#VALUE!</v>
      </c>
      <c r="O661" t="e">
        <f t="shared" si="84"/>
        <v>#VALUE!</v>
      </c>
      <c r="P661" t="e">
        <f t="shared" si="80"/>
        <v>#VALUE!</v>
      </c>
      <c r="Q661">
        <f t="shared" si="86"/>
        <v>1</v>
      </c>
      <c r="R661" t="e">
        <f t="shared" si="85"/>
        <v>#VALUE!</v>
      </c>
    </row>
    <row r="662" spans="1:18" x14ac:dyDescent="0.25">
      <c r="A662" s="54" t="s">
        <v>47</v>
      </c>
      <c r="B662" s="7" t="s">
        <v>94</v>
      </c>
      <c r="C662" s="30">
        <v>65</v>
      </c>
      <c r="D662" s="60">
        <v>81</v>
      </c>
      <c r="E662" s="61">
        <v>82</v>
      </c>
      <c r="F662" s="35">
        <v>94</v>
      </c>
      <c r="G662" s="38">
        <v>94</v>
      </c>
      <c r="H662" s="38">
        <v>95</v>
      </c>
      <c r="I662" s="38">
        <v>95</v>
      </c>
      <c r="J662" s="72">
        <v>8</v>
      </c>
      <c r="K662" s="55" t="s">
        <v>173</v>
      </c>
      <c r="L662">
        <f t="shared" si="81"/>
        <v>81.5</v>
      </c>
      <c r="M662">
        <f t="shared" si="82"/>
        <v>94.5</v>
      </c>
      <c r="N662">
        <f t="shared" si="83"/>
        <v>1</v>
      </c>
      <c r="O662">
        <f t="shared" si="84"/>
        <v>1</v>
      </c>
      <c r="P662">
        <f t="shared" si="80"/>
        <v>2</v>
      </c>
      <c r="Q662" t="e">
        <f t="shared" si="86"/>
        <v>#VALUE!</v>
      </c>
      <c r="R662" t="e">
        <f t="shared" si="85"/>
        <v>#VALUE!</v>
      </c>
    </row>
    <row r="663" spans="1:18" x14ac:dyDescent="0.25">
      <c r="A663" s="54" t="s">
        <v>47</v>
      </c>
      <c r="B663" s="7" t="s">
        <v>27</v>
      </c>
      <c r="C663" s="30">
        <v>63</v>
      </c>
      <c r="D663" s="60">
        <v>87</v>
      </c>
      <c r="E663" s="61">
        <v>90</v>
      </c>
      <c r="F663" s="35" t="s">
        <v>12</v>
      </c>
      <c r="G663" s="29" t="s">
        <v>12</v>
      </c>
      <c r="H663" s="29" t="s">
        <v>12</v>
      </c>
      <c r="I663" s="29" t="s">
        <v>12</v>
      </c>
      <c r="J663" s="72">
        <v>4</v>
      </c>
      <c r="K663" s="55" t="s">
        <v>173</v>
      </c>
      <c r="L663">
        <f t="shared" si="81"/>
        <v>88.5</v>
      </c>
      <c r="M663" t="e">
        <f t="shared" si="82"/>
        <v>#DIV/0!</v>
      </c>
      <c r="N663">
        <f t="shared" si="83"/>
        <v>3</v>
      </c>
      <c r="O663" t="e">
        <f t="shared" si="84"/>
        <v>#VALUE!</v>
      </c>
      <c r="P663">
        <f t="shared" si="80"/>
        <v>2</v>
      </c>
      <c r="Q663">
        <f t="shared" si="86"/>
        <v>2</v>
      </c>
      <c r="R663">
        <f t="shared" si="85"/>
        <v>5</v>
      </c>
    </row>
    <row r="664" spans="1:18" x14ac:dyDescent="0.25">
      <c r="A664" s="54" t="s">
        <v>47</v>
      </c>
      <c r="B664" s="7" t="s">
        <v>28</v>
      </c>
      <c r="C664" s="30">
        <v>64</v>
      </c>
      <c r="D664" s="60">
        <v>87</v>
      </c>
      <c r="E664" s="61">
        <v>87</v>
      </c>
      <c r="F664" s="35">
        <v>101</v>
      </c>
      <c r="G664" s="38">
        <v>101</v>
      </c>
      <c r="H664" s="29" t="s">
        <v>12</v>
      </c>
      <c r="I664" s="29" t="s">
        <v>12</v>
      </c>
      <c r="J664" s="72">
        <v>4</v>
      </c>
      <c r="K664" s="55" t="s">
        <v>173</v>
      </c>
      <c r="L664">
        <f t="shared" si="81"/>
        <v>87</v>
      </c>
      <c r="M664">
        <f t="shared" si="82"/>
        <v>101</v>
      </c>
      <c r="N664">
        <f t="shared" si="83"/>
        <v>0</v>
      </c>
      <c r="O664" t="e">
        <f t="shared" si="84"/>
        <v>#VALUE!</v>
      </c>
      <c r="P664">
        <f t="shared" si="80"/>
        <v>2</v>
      </c>
      <c r="Q664" t="e">
        <f t="shared" si="86"/>
        <v>#VALUE!</v>
      </c>
      <c r="R664" t="e">
        <f t="shared" si="85"/>
        <v>#VALUE!</v>
      </c>
    </row>
    <row r="665" spans="1:18" x14ac:dyDescent="0.25">
      <c r="A665" s="54" t="s">
        <v>47</v>
      </c>
      <c r="B665" s="7" t="s">
        <v>29</v>
      </c>
      <c r="C665" s="30">
        <v>60</v>
      </c>
      <c r="D665" s="60">
        <v>82</v>
      </c>
      <c r="E665" s="61">
        <v>82</v>
      </c>
      <c r="F665" s="35" t="s">
        <v>12</v>
      </c>
      <c r="G665" s="29" t="s">
        <v>12</v>
      </c>
      <c r="H665" s="29" t="s">
        <v>12</v>
      </c>
      <c r="I665" s="29" t="s">
        <v>12</v>
      </c>
      <c r="J665" s="72">
        <v>4</v>
      </c>
      <c r="K665" s="55" t="s">
        <v>173</v>
      </c>
      <c r="L665">
        <f t="shared" si="81"/>
        <v>82</v>
      </c>
      <c r="M665" t="e">
        <f t="shared" si="82"/>
        <v>#DIV/0!</v>
      </c>
      <c r="N665">
        <f t="shared" si="83"/>
        <v>0</v>
      </c>
      <c r="O665" t="e">
        <f t="shared" si="84"/>
        <v>#VALUE!</v>
      </c>
      <c r="P665">
        <f t="shared" si="80"/>
        <v>2</v>
      </c>
      <c r="Q665" t="e">
        <f t="shared" si="86"/>
        <v>#VALUE!</v>
      </c>
      <c r="R665" t="e">
        <f t="shared" si="85"/>
        <v>#VALUE!</v>
      </c>
    </row>
    <row r="666" spans="1:18" x14ac:dyDescent="0.25">
      <c r="A666" s="54" t="s">
        <v>47</v>
      </c>
      <c r="B666" s="7" t="s">
        <v>30</v>
      </c>
      <c r="C666" s="30">
        <v>30</v>
      </c>
      <c r="D666" s="60">
        <v>56</v>
      </c>
      <c r="E666" s="61">
        <v>58</v>
      </c>
      <c r="F666" s="35">
        <v>80</v>
      </c>
      <c r="G666" s="38">
        <v>81</v>
      </c>
      <c r="H666" s="38">
        <v>81</v>
      </c>
      <c r="I666" s="38">
        <v>89</v>
      </c>
      <c r="J666" s="72">
        <v>8</v>
      </c>
      <c r="K666" s="55" t="s">
        <v>173</v>
      </c>
      <c r="L666">
        <f t="shared" si="81"/>
        <v>57</v>
      </c>
      <c r="M666">
        <f t="shared" si="82"/>
        <v>82.75</v>
      </c>
      <c r="N666">
        <f t="shared" si="83"/>
        <v>2</v>
      </c>
      <c r="O666">
        <f t="shared" si="84"/>
        <v>9</v>
      </c>
      <c r="P666">
        <f t="shared" si="80"/>
        <v>2</v>
      </c>
      <c r="Q666" t="e">
        <f t="shared" si="86"/>
        <v>#VALUE!</v>
      </c>
      <c r="R666" t="e">
        <f t="shared" si="85"/>
        <v>#VALUE!</v>
      </c>
    </row>
    <row r="667" spans="1:18" x14ac:dyDescent="0.25">
      <c r="A667" s="54" t="s">
        <v>47</v>
      </c>
      <c r="B667" s="7" t="s">
        <v>58</v>
      </c>
      <c r="C667" s="30">
        <v>65</v>
      </c>
      <c r="D667" s="60">
        <v>87</v>
      </c>
      <c r="E667" s="61">
        <v>87</v>
      </c>
      <c r="F667" s="35">
        <v>105</v>
      </c>
      <c r="G667" s="38">
        <v>106</v>
      </c>
      <c r="H667" s="29" t="s">
        <v>12</v>
      </c>
      <c r="I667" s="29" t="s">
        <v>12</v>
      </c>
      <c r="J667" s="72">
        <v>4</v>
      </c>
      <c r="K667" s="55" t="s">
        <v>173</v>
      </c>
      <c r="L667">
        <f t="shared" si="81"/>
        <v>87</v>
      </c>
      <c r="M667">
        <f t="shared" si="82"/>
        <v>105.5</v>
      </c>
      <c r="N667">
        <f t="shared" si="83"/>
        <v>0</v>
      </c>
      <c r="O667" t="e">
        <f t="shared" si="84"/>
        <v>#VALUE!</v>
      </c>
      <c r="P667">
        <f t="shared" si="80"/>
        <v>2</v>
      </c>
      <c r="Q667">
        <f t="shared" si="86"/>
        <v>1</v>
      </c>
      <c r="R667">
        <f t="shared" si="85"/>
        <v>6</v>
      </c>
    </row>
    <row r="668" spans="1:18" x14ac:dyDescent="0.25">
      <c r="A668" s="54" t="s">
        <v>47</v>
      </c>
      <c r="B668" s="7" t="s">
        <v>59</v>
      </c>
      <c r="C668" s="30">
        <v>69</v>
      </c>
      <c r="D668" s="60">
        <v>98</v>
      </c>
      <c r="E668" s="61">
        <v>106</v>
      </c>
      <c r="F668" s="35" t="s">
        <v>12</v>
      </c>
      <c r="G668" s="29" t="s">
        <v>12</v>
      </c>
      <c r="H668" s="29" t="s">
        <v>12</v>
      </c>
      <c r="I668" s="29" t="s">
        <v>12</v>
      </c>
      <c r="J668" s="72">
        <v>2</v>
      </c>
      <c r="K668" s="55" t="s">
        <v>173</v>
      </c>
      <c r="L668">
        <f t="shared" si="81"/>
        <v>102</v>
      </c>
      <c r="M668" t="e">
        <f t="shared" si="82"/>
        <v>#DIV/0!</v>
      </c>
      <c r="N668">
        <f t="shared" si="83"/>
        <v>8</v>
      </c>
      <c r="O668" t="e">
        <f t="shared" si="84"/>
        <v>#VALUE!</v>
      </c>
      <c r="P668">
        <f t="shared" si="80"/>
        <v>1</v>
      </c>
      <c r="Q668" t="e">
        <f t="shared" si="86"/>
        <v>#VALUE!</v>
      </c>
      <c r="R668" t="e">
        <f t="shared" si="85"/>
        <v>#VALUE!</v>
      </c>
    </row>
    <row r="669" spans="1:18" x14ac:dyDescent="0.25">
      <c r="A669" s="54" t="s">
        <v>47</v>
      </c>
      <c r="B669" s="7" t="s">
        <v>31</v>
      </c>
      <c r="C669" s="30">
        <v>53</v>
      </c>
      <c r="D669" s="60">
        <v>73</v>
      </c>
      <c r="E669" s="61">
        <v>73</v>
      </c>
      <c r="F669" s="35">
        <v>90</v>
      </c>
      <c r="G669" s="38">
        <v>90</v>
      </c>
      <c r="H669" s="38">
        <v>91</v>
      </c>
      <c r="I669" s="38">
        <v>94</v>
      </c>
      <c r="J669" s="72">
        <v>8</v>
      </c>
      <c r="K669" s="55" t="s">
        <v>173</v>
      </c>
      <c r="L669">
        <f t="shared" si="81"/>
        <v>73</v>
      </c>
      <c r="M669">
        <f t="shared" si="82"/>
        <v>91.25</v>
      </c>
      <c r="N669">
        <f t="shared" si="83"/>
        <v>0</v>
      </c>
      <c r="O669">
        <f t="shared" si="84"/>
        <v>4</v>
      </c>
      <c r="P669">
        <f t="shared" si="80"/>
        <v>2</v>
      </c>
      <c r="Q669" t="e">
        <f t="shared" si="86"/>
        <v>#VALUE!</v>
      </c>
      <c r="R669" t="e">
        <f t="shared" si="85"/>
        <v>#VALUE!</v>
      </c>
    </row>
    <row r="670" spans="1:18" x14ac:dyDescent="0.25">
      <c r="A670" s="54" t="s">
        <v>47</v>
      </c>
      <c r="B670" s="7" t="s">
        <v>32</v>
      </c>
      <c r="C670" s="30">
        <v>84</v>
      </c>
      <c r="D670" s="60" t="s">
        <v>12</v>
      </c>
      <c r="E670" s="61" t="s">
        <v>12</v>
      </c>
      <c r="F670" s="35" t="s">
        <v>12</v>
      </c>
      <c r="G670" s="29" t="s">
        <v>12</v>
      </c>
      <c r="H670" s="29" t="s">
        <v>12</v>
      </c>
      <c r="I670" s="29" t="s">
        <v>12</v>
      </c>
      <c r="J670" s="72">
        <v>2</v>
      </c>
      <c r="K670" s="55" t="s">
        <v>173</v>
      </c>
      <c r="L670" t="e">
        <f t="shared" si="81"/>
        <v>#DIV/0!</v>
      </c>
      <c r="M670" t="e">
        <f t="shared" si="82"/>
        <v>#DIV/0!</v>
      </c>
      <c r="N670" t="e">
        <f t="shared" si="83"/>
        <v>#VALUE!</v>
      </c>
      <c r="O670" t="e">
        <f t="shared" si="84"/>
        <v>#VALUE!</v>
      </c>
      <c r="P670" t="e">
        <f t="shared" si="80"/>
        <v>#VALUE!</v>
      </c>
      <c r="Q670">
        <f t="shared" si="86"/>
        <v>2</v>
      </c>
      <c r="R670" t="e">
        <f t="shared" si="85"/>
        <v>#VALUE!</v>
      </c>
    </row>
    <row r="671" spans="1:18" x14ac:dyDescent="0.25">
      <c r="A671" s="54" t="s">
        <v>47</v>
      </c>
      <c r="B671" s="7" t="s">
        <v>34</v>
      </c>
      <c r="C671" s="30">
        <v>95</v>
      </c>
      <c r="D671" s="60" t="s">
        <v>12</v>
      </c>
      <c r="E671" s="61" t="s">
        <v>12</v>
      </c>
      <c r="F671" s="35" t="s">
        <v>12</v>
      </c>
      <c r="G671" s="29" t="s">
        <v>12</v>
      </c>
      <c r="H671" s="29" t="s">
        <v>12</v>
      </c>
      <c r="I671" s="29" t="s">
        <v>12</v>
      </c>
      <c r="J671" s="72">
        <v>2</v>
      </c>
      <c r="K671" s="55" t="s">
        <v>173</v>
      </c>
      <c r="L671" t="e">
        <f t="shared" si="81"/>
        <v>#DIV/0!</v>
      </c>
      <c r="M671" t="e">
        <f t="shared" si="82"/>
        <v>#DIV/0!</v>
      </c>
      <c r="N671" t="e">
        <f t="shared" si="83"/>
        <v>#VALUE!</v>
      </c>
      <c r="O671" t="e">
        <f t="shared" si="84"/>
        <v>#VALUE!</v>
      </c>
      <c r="P671" t="e">
        <f t="shared" si="80"/>
        <v>#VALUE!</v>
      </c>
      <c r="Q671" t="e">
        <f t="shared" si="86"/>
        <v>#VALUE!</v>
      </c>
      <c r="R671" t="e">
        <f t="shared" si="85"/>
        <v>#VALUE!</v>
      </c>
    </row>
    <row r="672" spans="1:18" x14ac:dyDescent="0.25">
      <c r="A672" s="54" t="s">
        <v>47</v>
      </c>
      <c r="B672" s="7" t="s">
        <v>60</v>
      </c>
      <c r="C672" s="30">
        <v>32</v>
      </c>
      <c r="D672" s="60">
        <v>48</v>
      </c>
      <c r="E672" s="61">
        <v>50</v>
      </c>
      <c r="F672" s="35">
        <v>62</v>
      </c>
      <c r="G672" s="38">
        <v>63</v>
      </c>
      <c r="H672" s="38">
        <v>63</v>
      </c>
      <c r="I672" s="38">
        <v>63</v>
      </c>
      <c r="J672" s="72">
        <v>31</v>
      </c>
      <c r="K672" s="55" t="s">
        <v>173</v>
      </c>
      <c r="L672">
        <f t="shared" si="81"/>
        <v>49</v>
      </c>
      <c r="M672">
        <f t="shared" si="82"/>
        <v>62.75</v>
      </c>
      <c r="N672">
        <f t="shared" si="83"/>
        <v>2</v>
      </c>
      <c r="O672">
        <f t="shared" si="84"/>
        <v>1</v>
      </c>
      <c r="P672">
        <f t="shared" si="80"/>
        <v>2</v>
      </c>
      <c r="Q672" t="e">
        <f t="shared" si="86"/>
        <v>#VALUE!</v>
      </c>
      <c r="R672" t="e">
        <f t="shared" si="85"/>
        <v>#VALUE!</v>
      </c>
    </row>
    <row r="673" spans="1:18" x14ac:dyDescent="0.25">
      <c r="A673" s="54" t="s">
        <v>47</v>
      </c>
      <c r="B673" s="7" t="s">
        <v>87</v>
      </c>
      <c r="C673" s="30">
        <v>100</v>
      </c>
      <c r="D673" s="60" t="s">
        <v>12</v>
      </c>
      <c r="E673" s="61" t="s">
        <v>12</v>
      </c>
      <c r="F673" s="35" t="s">
        <v>12</v>
      </c>
      <c r="G673" s="29" t="s">
        <v>12</v>
      </c>
      <c r="H673" s="29" t="s">
        <v>12</v>
      </c>
      <c r="I673" s="29" t="s">
        <v>12</v>
      </c>
      <c r="J673" s="72">
        <v>1</v>
      </c>
      <c r="K673" s="55" t="s">
        <v>173</v>
      </c>
      <c r="L673" t="e">
        <f t="shared" si="81"/>
        <v>#DIV/0!</v>
      </c>
      <c r="M673" t="e">
        <f t="shared" si="82"/>
        <v>#DIV/0!</v>
      </c>
      <c r="N673" t="e">
        <f t="shared" si="83"/>
        <v>#VALUE!</v>
      </c>
      <c r="O673" t="e">
        <f t="shared" si="84"/>
        <v>#VALUE!</v>
      </c>
      <c r="P673" t="e">
        <f t="shared" si="80"/>
        <v>#VALUE!</v>
      </c>
      <c r="Q673">
        <f t="shared" si="86"/>
        <v>2</v>
      </c>
      <c r="R673" t="e">
        <f t="shared" si="85"/>
        <v>#VALUE!</v>
      </c>
    </row>
    <row r="674" spans="1:18" x14ac:dyDescent="0.25">
      <c r="A674" s="54" t="s">
        <v>47</v>
      </c>
      <c r="B674" s="7" t="s">
        <v>61</v>
      </c>
      <c r="C674" s="30" t="s">
        <v>12</v>
      </c>
      <c r="D674" s="60" t="s">
        <v>12</v>
      </c>
      <c r="E674" s="61" t="s">
        <v>12</v>
      </c>
      <c r="F674" s="35" t="s">
        <v>12</v>
      </c>
      <c r="G674" s="29" t="s">
        <v>12</v>
      </c>
      <c r="H674" s="29" t="s">
        <v>12</v>
      </c>
      <c r="I674" s="29" t="s">
        <v>12</v>
      </c>
      <c r="J674" s="72">
        <v>1</v>
      </c>
      <c r="K674" s="55" t="s">
        <v>173</v>
      </c>
      <c r="L674" t="e">
        <f t="shared" si="81"/>
        <v>#DIV/0!</v>
      </c>
      <c r="M674" t="e">
        <f t="shared" si="82"/>
        <v>#DIV/0!</v>
      </c>
      <c r="N674" t="e">
        <f t="shared" si="83"/>
        <v>#VALUE!</v>
      </c>
      <c r="O674" t="e">
        <f t="shared" si="84"/>
        <v>#VALUE!</v>
      </c>
      <c r="P674" t="e">
        <f t="shared" si="80"/>
        <v>#VALUE!</v>
      </c>
      <c r="Q674" t="e">
        <f t="shared" si="86"/>
        <v>#VALUE!</v>
      </c>
      <c r="R674" t="e">
        <f t="shared" si="85"/>
        <v>#VALUE!</v>
      </c>
    </row>
    <row r="675" spans="1:18" x14ac:dyDescent="0.25">
      <c r="A675" s="54" t="s">
        <v>47</v>
      </c>
      <c r="B675" s="7" t="s">
        <v>88</v>
      </c>
      <c r="C675" s="30">
        <v>63</v>
      </c>
      <c r="D675" s="60">
        <v>82</v>
      </c>
      <c r="E675" s="61">
        <v>82</v>
      </c>
      <c r="F675" s="35">
        <v>96</v>
      </c>
      <c r="G675" s="38">
        <v>97</v>
      </c>
      <c r="H675" s="38">
        <v>97</v>
      </c>
      <c r="I675" s="38">
        <v>99</v>
      </c>
      <c r="J675" s="72">
        <v>5</v>
      </c>
      <c r="K675" s="55" t="s">
        <v>173</v>
      </c>
      <c r="L675">
        <f t="shared" si="81"/>
        <v>82</v>
      </c>
      <c r="M675">
        <f t="shared" si="82"/>
        <v>97.25</v>
      </c>
      <c r="N675">
        <f t="shared" si="83"/>
        <v>0</v>
      </c>
      <c r="O675">
        <f t="shared" si="84"/>
        <v>3</v>
      </c>
      <c r="P675">
        <f t="shared" si="80"/>
        <v>2</v>
      </c>
      <c r="Q675" t="e">
        <f t="shared" si="86"/>
        <v>#VALUE!</v>
      </c>
      <c r="R675" t="e">
        <f t="shared" si="85"/>
        <v>#VALUE!</v>
      </c>
    </row>
    <row r="676" spans="1:18" x14ac:dyDescent="0.25">
      <c r="A676" s="54" t="s">
        <v>47</v>
      </c>
      <c r="B676" s="7" t="s">
        <v>79</v>
      </c>
      <c r="C676" s="30">
        <v>83</v>
      </c>
      <c r="D676" s="60">
        <v>102</v>
      </c>
      <c r="E676" s="61">
        <v>102</v>
      </c>
      <c r="F676" s="35" t="s">
        <v>12</v>
      </c>
      <c r="G676" s="29" t="s">
        <v>12</v>
      </c>
      <c r="H676" s="29" t="s">
        <v>12</v>
      </c>
      <c r="I676" s="29" t="s">
        <v>12</v>
      </c>
      <c r="J676" s="72">
        <v>2</v>
      </c>
      <c r="K676" s="55" t="s">
        <v>173</v>
      </c>
      <c r="L676">
        <f t="shared" si="81"/>
        <v>102</v>
      </c>
      <c r="M676" t="e">
        <f t="shared" si="82"/>
        <v>#DIV/0!</v>
      </c>
      <c r="N676">
        <f t="shared" si="83"/>
        <v>0</v>
      </c>
      <c r="O676" t="e">
        <f t="shared" si="84"/>
        <v>#VALUE!</v>
      </c>
      <c r="P676">
        <f t="shared" si="80"/>
        <v>2</v>
      </c>
      <c r="Q676">
        <f t="shared" si="86"/>
        <v>2</v>
      </c>
      <c r="R676">
        <f t="shared" si="85"/>
        <v>5</v>
      </c>
    </row>
    <row r="677" spans="1:18" x14ac:dyDescent="0.25">
      <c r="A677" s="54" t="s">
        <v>47</v>
      </c>
      <c r="B677" s="7" t="s">
        <v>89</v>
      </c>
      <c r="C677" s="30">
        <v>51</v>
      </c>
      <c r="D677" s="60">
        <v>67</v>
      </c>
      <c r="E677" s="61">
        <v>69</v>
      </c>
      <c r="F677" s="35">
        <v>83</v>
      </c>
      <c r="G677" s="38">
        <v>83</v>
      </c>
      <c r="H677" s="38">
        <v>90</v>
      </c>
      <c r="I677" s="38">
        <v>90</v>
      </c>
      <c r="J677" s="72">
        <v>8</v>
      </c>
      <c r="K677" s="55" t="s">
        <v>173</v>
      </c>
      <c r="L677">
        <f t="shared" si="81"/>
        <v>68</v>
      </c>
      <c r="M677">
        <f t="shared" si="82"/>
        <v>86.5</v>
      </c>
      <c r="N677">
        <f t="shared" si="83"/>
        <v>2</v>
      </c>
      <c r="O677">
        <f t="shared" si="84"/>
        <v>7</v>
      </c>
      <c r="P677">
        <f t="shared" si="80"/>
        <v>2</v>
      </c>
      <c r="Q677" t="e">
        <f t="shared" si="86"/>
        <v>#VALUE!</v>
      </c>
      <c r="R677" t="e">
        <f t="shared" si="85"/>
        <v>#VALUE!</v>
      </c>
    </row>
    <row r="678" spans="1:18" x14ac:dyDescent="0.25">
      <c r="A678" s="54" t="s">
        <v>47</v>
      </c>
      <c r="B678" s="7" t="s">
        <v>80</v>
      </c>
      <c r="C678" s="30">
        <v>49</v>
      </c>
      <c r="D678" s="60">
        <v>69</v>
      </c>
      <c r="E678" s="61">
        <v>70</v>
      </c>
      <c r="F678" s="35">
        <v>87</v>
      </c>
      <c r="G678" s="38">
        <v>93</v>
      </c>
      <c r="H678" s="38">
        <v>95</v>
      </c>
      <c r="I678" s="38">
        <v>96</v>
      </c>
      <c r="J678" s="72">
        <v>8</v>
      </c>
      <c r="K678" s="55" t="s">
        <v>173</v>
      </c>
      <c r="L678">
        <f t="shared" si="81"/>
        <v>69.5</v>
      </c>
      <c r="M678">
        <f t="shared" si="82"/>
        <v>92.75</v>
      </c>
      <c r="N678">
        <f t="shared" si="83"/>
        <v>1</v>
      </c>
      <c r="O678">
        <f t="shared" si="84"/>
        <v>9</v>
      </c>
      <c r="P678">
        <f t="shared" si="80"/>
        <v>2</v>
      </c>
      <c r="Q678">
        <f t="shared" si="86"/>
        <v>1</v>
      </c>
      <c r="R678">
        <f t="shared" si="85"/>
        <v>6</v>
      </c>
    </row>
    <row r="679" spans="1:18" x14ac:dyDescent="0.25">
      <c r="A679" s="54" t="s">
        <v>47</v>
      </c>
      <c r="B679" s="7" t="s">
        <v>95</v>
      </c>
      <c r="C679" s="30">
        <v>61</v>
      </c>
      <c r="D679" s="60">
        <v>78</v>
      </c>
      <c r="E679" s="61">
        <v>79</v>
      </c>
      <c r="F679" s="35">
        <v>92</v>
      </c>
      <c r="G679" s="38">
        <v>92</v>
      </c>
      <c r="H679" s="38">
        <v>93</v>
      </c>
      <c r="I679" s="38">
        <v>93</v>
      </c>
      <c r="J679" s="72">
        <v>8</v>
      </c>
      <c r="K679" s="55" t="s">
        <v>173</v>
      </c>
      <c r="L679">
        <f t="shared" si="81"/>
        <v>78.5</v>
      </c>
      <c r="M679">
        <f t="shared" si="82"/>
        <v>92.5</v>
      </c>
      <c r="N679">
        <f t="shared" si="83"/>
        <v>1</v>
      </c>
      <c r="O679">
        <f t="shared" si="84"/>
        <v>1</v>
      </c>
      <c r="P679">
        <f t="shared" si="80"/>
        <v>2</v>
      </c>
      <c r="Q679">
        <f t="shared" si="86"/>
        <v>1</v>
      </c>
      <c r="R679">
        <f t="shared" si="85"/>
        <v>6</v>
      </c>
    </row>
    <row r="680" spans="1:18" x14ac:dyDescent="0.25">
      <c r="A680" s="54" t="s">
        <v>47</v>
      </c>
      <c r="B680" s="7" t="s">
        <v>37</v>
      </c>
      <c r="C680" s="30">
        <v>35</v>
      </c>
      <c r="D680" s="60">
        <v>53</v>
      </c>
      <c r="E680" s="61">
        <v>53</v>
      </c>
      <c r="F680" s="35">
        <v>68</v>
      </c>
      <c r="G680" s="38">
        <v>70</v>
      </c>
      <c r="H680" s="38">
        <v>71</v>
      </c>
      <c r="I680" s="38">
        <v>75</v>
      </c>
      <c r="J680" s="72">
        <v>17</v>
      </c>
      <c r="K680" s="55" t="s">
        <v>173</v>
      </c>
      <c r="L680">
        <f t="shared" si="81"/>
        <v>53</v>
      </c>
      <c r="M680">
        <f t="shared" si="82"/>
        <v>71</v>
      </c>
      <c r="N680">
        <f t="shared" si="83"/>
        <v>0</v>
      </c>
      <c r="O680">
        <f t="shared" si="84"/>
        <v>7</v>
      </c>
      <c r="P680">
        <f t="shared" si="80"/>
        <v>2</v>
      </c>
      <c r="Q680">
        <f t="shared" si="86"/>
        <v>2</v>
      </c>
      <c r="R680">
        <f t="shared" si="85"/>
        <v>5</v>
      </c>
    </row>
    <row r="681" spans="1:18" x14ac:dyDescent="0.25">
      <c r="A681" s="54" t="s">
        <v>47</v>
      </c>
      <c r="B681" s="7" t="s">
        <v>81</v>
      </c>
      <c r="C681" s="30">
        <v>64</v>
      </c>
      <c r="D681" s="60">
        <v>95</v>
      </c>
      <c r="E681" s="61">
        <v>98</v>
      </c>
      <c r="F681" s="35" t="s">
        <v>12</v>
      </c>
      <c r="G681" s="29" t="s">
        <v>12</v>
      </c>
      <c r="H681" s="29" t="s">
        <v>12</v>
      </c>
      <c r="I681" s="29" t="s">
        <v>12</v>
      </c>
      <c r="J681" s="72">
        <v>3</v>
      </c>
      <c r="K681" s="55" t="s">
        <v>173</v>
      </c>
      <c r="L681">
        <f t="shared" si="81"/>
        <v>96.5</v>
      </c>
      <c r="M681" t="e">
        <f t="shared" si="82"/>
        <v>#DIV/0!</v>
      </c>
      <c r="N681">
        <f t="shared" si="83"/>
        <v>3</v>
      </c>
      <c r="O681" t="e">
        <f t="shared" si="84"/>
        <v>#VALUE!</v>
      </c>
      <c r="P681">
        <f t="shared" si="80"/>
        <v>2</v>
      </c>
      <c r="Q681">
        <f t="shared" si="86"/>
        <v>1</v>
      </c>
      <c r="R681">
        <f t="shared" si="85"/>
        <v>6</v>
      </c>
    </row>
    <row r="682" spans="1:18" x14ac:dyDescent="0.25">
      <c r="A682" s="54" t="s">
        <v>47</v>
      </c>
      <c r="B682" s="7" t="s">
        <v>38</v>
      </c>
      <c r="C682" s="30">
        <v>48</v>
      </c>
      <c r="D682" s="60">
        <v>64</v>
      </c>
      <c r="E682" s="61">
        <v>65</v>
      </c>
      <c r="F682" s="35">
        <v>77</v>
      </c>
      <c r="G682" s="38">
        <v>77</v>
      </c>
      <c r="H682" s="38">
        <v>78</v>
      </c>
      <c r="I682" s="38">
        <v>78</v>
      </c>
      <c r="J682" s="72">
        <v>14</v>
      </c>
      <c r="K682" s="55" t="s">
        <v>173</v>
      </c>
      <c r="L682">
        <f t="shared" si="81"/>
        <v>64.5</v>
      </c>
      <c r="M682">
        <f t="shared" si="82"/>
        <v>77.5</v>
      </c>
      <c r="N682">
        <f t="shared" si="83"/>
        <v>1</v>
      </c>
      <c r="O682">
        <f t="shared" si="84"/>
        <v>1</v>
      </c>
      <c r="P682">
        <f t="shared" si="80"/>
        <v>2</v>
      </c>
      <c r="Q682" t="e">
        <f t="shared" si="86"/>
        <v>#VALUE!</v>
      </c>
      <c r="R682" t="e">
        <f t="shared" si="85"/>
        <v>#VALUE!</v>
      </c>
    </row>
    <row r="683" spans="1:18" x14ac:dyDescent="0.25">
      <c r="A683" s="54" t="s">
        <v>47</v>
      </c>
      <c r="B683" s="7" t="s">
        <v>66</v>
      </c>
      <c r="C683" s="30">
        <v>91</v>
      </c>
      <c r="D683" s="50" t="s">
        <v>12</v>
      </c>
      <c r="E683" s="51" t="s">
        <v>12</v>
      </c>
      <c r="F683" s="29" t="s">
        <v>12</v>
      </c>
      <c r="G683" s="29" t="s">
        <v>12</v>
      </c>
      <c r="H683" s="29" t="s">
        <v>12</v>
      </c>
      <c r="I683" s="29" t="s">
        <v>12</v>
      </c>
      <c r="J683" s="72">
        <v>2</v>
      </c>
      <c r="K683" s="55" t="s">
        <v>173</v>
      </c>
      <c r="L683" t="e">
        <f t="shared" si="81"/>
        <v>#DIV/0!</v>
      </c>
      <c r="M683" t="e">
        <f t="shared" si="82"/>
        <v>#DIV/0!</v>
      </c>
      <c r="N683" t="e">
        <f t="shared" si="83"/>
        <v>#VALUE!</v>
      </c>
      <c r="O683" t="e">
        <f t="shared" si="84"/>
        <v>#VALUE!</v>
      </c>
      <c r="P683" t="e">
        <f t="shared" si="80"/>
        <v>#VALUE!</v>
      </c>
      <c r="Q683">
        <f t="shared" si="86"/>
        <v>2</v>
      </c>
      <c r="R683" t="e">
        <f t="shared" si="85"/>
        <v>#VALUE!</v>
      </c>
    </row>
    <row r="684" spans="1:18" x14ac:dyDescent="0.25">
      <c r="A684" s="54" t="s">
        <v>47</v>
      </c>
      <c r="B684" s="7" t="s">
        <v>40</v>
      </c>
      <c r="C684" s="30">
        <v>53</v>
      </c>
      <c r="D684" s="60">
        <v>69</v>
      </c>
      <c r="E684" s="61">
        <v>69</v>
      </c>
      <c r="F684" s="29" t="s">
        <v>12</v>
      </c>
      <c r="G684" s="29" t="s">
        <v>12</v>
      </c>
      <c r="H684" s="29" t="s">
        <v>12</v>
      </c>
      <c r="I684" s="29" t="s">
        <v>12</v>
      </c>
      <c r="J684" s="72">
        <v>10</v>
      </c>
      <c r="K684" s="55" t="s">
        <v>173</v>
      </c>
      <c r="L684">
        <f t="shared" si="81"/>
        <v>69</v>
      </c>
      <c r="M684" t="e">
        <f t="shared" si="82"/>
        <v>#DIV/0!</v>
      </c>
      <c r="N684">
        <f t="shared" si="83"/>
        <v>0</v>
      </c>
      <c r="O684" t="e">
        <f t="shared" si="84"/>
        <v>#VALUE!</v>
      </c>
      <c r="P684">
        <f t="shared" si="80"/>
        <v>2</v>
      </c>
      <c r="Q684" t="e">
        <f t="shared" si="86"/>
        <v>#VALUE!</v>
      </c>
      <c r="R684" t="e">
        <f t="shared" si="85"/>
        <v>#VALUE!</v>
      </c>
    </row>
    <row r="685" spans="1:18" x14ac:dyDescent="0.25">
      <c r="A685" s="54" t="s">
        <v>47</v>
      </c>
      <c r="B685" s="7" t="s">
        <v>67</v>
      </c>
      <c r="C685" s="30" t="s">
        <v>12</v>
      </c>
      <c r="D685" s="60" t="s">
        <v>12</v>
      </c>
      <c r="E685" s="61" t="s">
        <v>12</v>
      </c>
      <c r="F685" s="35" t="s">
        <v>12</v>
      </c>
      <c r="G685" s="29" t="s">
        <v>12</v>
      </c>
      <c r="H685" s="29" t="s">
        <v>12</v>
      </c>
      <c r="I685" s="29" t="s">
        <v>12</v>
      </c>
      <c r="J685" s="72">
        <v>1</v>
      </c>
      <c r="K685" s="55" t="s">
        <v>173</v>
      </c>
      <c r="L685" t="e">
        <f t="shared" si="81"/>
        <v>#DIV/0!</v>
      </c>
      <c r="M685" t="e">
        <f t="shared" si="82"/>
        <v>#DIV/0!</v>
      </c>
      <c r="N685" t="e">
        <f t="shared" si="83"/>
        <v>#VALUE!</v>
      </c>
      <c r="O685" t="e">
        <f t="shared" si="84"/>
        <v>#VALUE!</v>
      </c>
      <c r="P685" t="e">
        <f t="shared" si="80"/>
        <v>#VALUE!</v>
      </c>
      <c r="Q685" t="e">
        <f t="shared" si="86"/>
        <v>#VALUE!</v>
      </c>
      <c r="R685" t="e">
        <f t="shared" si="85"/>
        <v>#VALUE!</v>
      </c>
    </row>
    <row r="686" spans="1:18" x14ac:dyDescent="0.25">
      <c r="A686" s="54" t="s">
        <v>47</v>
      </c>
      <c r="B686" s="7" t="s">
        <v>82</v>
      </c>
      <c r="C686" s="30">
        <v>52</v>
      </c>
      <c r="D686" s="60">
        <v>70</v>
      </c>
      <c r="E686" s="61">
        <v>71</v>
      </c>
      <c r="F686" s="35">
        <v>84</v>
      </c>
      <c r="G686" s="38">
        <v>85</v>
      </c>
      <c r="H686" s="38">
        <v>86</v>
      </c>
      <c r="I686" s="38">
        <v>86</v>
      </c>
      <c r="J686" s="72">
        <v>8</v>
      </c>
      <c r="K686" s="55" t="s">
        <v>173</v>
      </c>
      <c r="L686">
        <f t="shared" si="81"/>
        <v>70.5</v>
      </c>
      <c r="M686">
        <f t="shared" si="82"/>
        <v>85.25</v>
      </c>
      <c r="N686">
        <f t="shared" si="83"/>
        <v>1</v>
      </c>
      <c r="O686">
        <f t="shared" si="84"/>
        <v>2</v>
      </c>
      <c r="P686">
        <f t="shared" si="80"/>
        <v>2</v>
      </c>
      <c r="Q686" t="e">
        <f t="shared" si="86"/>
        <v>#VALUE!</v>
      </c>
      <c r="R686" t="e">
        <f t="shared" si="85"/>
        <v>#VALUE!</v>
      </c>
    </row>
    <row r="687" spans="1:18" x14ac:dyDescent="0.25">
      <c r="A687" s="54" t="s">
        <v>47</v>
      </c>
      <c r="B687" s="7" t="s">
        <v>96</v>
      </c>
      <c r="C687" s="30">
        <v>89</v>
      </c>
      <c r="D687" s="50" t="s">
        <v>12</v>
      </c>
      <c r="E687" s="51" t="s">
        <v>12</v>
      </c>
      <c r="F687" s="29" t="s">
        <v>12</v>
      </c>
      <c r="G687" s="29" t="s">
        <v>12</v>
      </c>
      <c r="H687" s="29" t="s">
        <v>12</v>
      </c>
      <c r="I687" s="29" t="s">
        <v>12</v>
      </c>
      <c r="J687" s="72">
        <v>2</v>
      </c>
      <c r="K687" s="55" t="s">
        <v>173</v>
      </c>
      <c r="L687" t="e">
        <f t="shared" si="81"/>
        <v>#DIV/0!</v>
      </c>
      <c r="M687" t="e">
        <f t="shared" si="82"/>
        <v>#DIV/0!</v>
      </c>
      <c r="N687" t="e">
        <f t="shared" si="83"/>
        <v>#VALUE!</v>
      </c>
      <c r="O687" t="e">
        <f t="shared" si="84"/>
        <v>#VALUE!</v>
      </c>
      <c r="P687" t="e">
        <f t="shared" si="80"/>
        <v>#VALUE!</v>
      </c>
      <c r="Q687">
        <f t="shared" si="86"/>
        <v>2</v>
      </c>
      <c r="R687" t="e">
        <f t="shared" si="85"/>
        <v>#VALUE!</v>
      </c>
    </row>
    <row r="688" spans="1:18" x14ac:dyDescent="0.25">
      <c r="A688" s="54" t="s">
        <v>47</v>
      </c>
      <c r="B688" s="7" t="s">
        <v>69</v>
      </c>
      <c r="C688" s="30">
        <v>45</v>
      </c>
      <c r="D688" s="60">
        <v>64</v>
      </c>
      <c r="E688" s="61">
        <v>65</v>
      </c>
      <c r="F688" s="35">
        <v>87</v>
      </c>
      <c r="G688" s="38">
        <v>87</v>
      </c>
      <c r="H688" s="38">
        <v>89</v>
      </c>
      <c r="I688" s="38">
        <v>93</v>
      </c>
      <c r="J688" s="72">
        <v>8</v>
      </c>
      <c r="K688" s="55" t="s">
        <v>173</v>
      </c>
      <c r="L688">
        <f t="shared" si="81"/>
        <v>64.5</v>
      </c>
      <c r="M688">
        <f t="shared" si="82"/>
        <v>89</v>
      </c>
      <c r="N688">
        <f t="shared" si="83"/>
        <v>1</v>
      </c>
      <c r="O688">
        <f t="shared" si="84"/>
        <v>6</v>
      </c>
      <c r="P688">
        <f t="shared" si="80"/>
        <v>2</v>
      </c>
      <c r="Q688" t="e">
        <f t="shared" si="86"/>
        <v>#VALUE!</v>
      </c>
      <c r="R688" t="e">
        <f t="shared" si="85"/>
        <v>#VALUE!</v>
      </c>
    </row>
    <row r="689" spans="1:18" x14ac:dyDescent="0.25">
      <c r="A689" s="54" t="s">
        <v>47</v>
      </c>
      <c r="B689" s="7" t="s">
        <v>70</v>
      </c>
      <c r="C689" s="30">
        <v>93</v>
      </c>
      <c r="D689" s="50" t="s">
        <v>12</v>
      </c>
      <c r="E689" s="51" t="s">
        <v>12</v>
      </c>
      <c r="F689" s="29" t="s">
        <v>12</v>
      </c>
      <c r="G689" s="29" t="s">
        <v>12</v>
      </c>
      <c r="H689" s="29" t="s">
        <v>12</v>
      </c>
      <c r="I689" s="29" t="s">
        <v>12</v>
      </c>
      <c r="J689" s="72">
        <v>2</v>
      </c>
      <c r="K689" s="55" t="s">
        <v>173</v>
      </c>
      <c r="L689" t="e">
        <f t="shared" si="81"/>
        <v>#DIV/0!</v>
      </c>
      <c r="M689" t="e">
        <f t="shared" si="82"/>
        <v>#DIV/0!</v>
      </c>
      <c r="N689" t="e">
        <f t="shared" si="83"/>
        <v>#VALUE!</v>
      </c>
      <c r="O689" t="e">
        <f t="shared" si="84"/>
        <v>#VALUE!</v>
      </c>
      <c r="P689" t="e">
        <f t="shared" si="80"/>
        <v>#VALUE!</v>
      </c>
      <c r="Q689">
        <f t="shared" si="86"/>
        <v>1</v>
      </c>
      <c r="R689" t="e">
        <f t="shared" si="85"/>
        <v>#VALUE!</v>
      </c>
    </row>
    <row r="690" spans="1:18" x14ac:dyDescent="0.25">
      <c r="A690" s="54" t="s">
        <v>47</v>
      </c>
      <c r="B690" s="7" t="s">
        <v>43</v>
      </c>
      <c r="C690" s="30">
        <v>85</v>
      </c>
      <c r="D690" s="50" t="s">
        <v>12</v>
      </c>
      <c r="E690" s="51" t="s">
        <v>12</v>
      </c>
      <c r="F690" s="29" t="s">
        <v>12</v>
      </c>
      <c r="G690" s="29" t="s">
        <v>12</v>
      </c>
      <c r="H690" s="29" t="s">
        <v>12</v>
      </c>
      <c r="I690" s="29" t="s">
        <v>12</v>
      </c>
      <c r="J690" s="72">
        <v>2</v>
      </c>
      <c r="K690" s="55" t="s">
        <v>173</v>
      </c>
      <c r="L690" t="e">
        <f t="shared" si="81"/>
        <v>#DIV/0!</v>
      </c>
      <c r="M690" t="e">
        <f t="shared" si="82"/>
        <v>#DIV/0!</v>
      </c>
      <c r="N690" t="e">
        <f t="shared" si="83"/>
        <v>#VALUE!</v>
      </c>
      <c r="O690" t="e">
        <f t="shared" si="84"/>
        <v>#VALUE!</v>
      </c>
      <c r="P690" t="e">
        <f t="shared" si="80"/>
        <v>#VALUE!</v>
      </c>
      <c r="Q690" t="e">
        <f t="shared" si="86"/>
        <v>#VALUE!</v>
      </c>
      <c r="R690" t="e">
        <f t="shared" si="85"/>
        <v>#VALUE!</v>
      </c>
    </row>
    <row r="691" spans="1:18" x14ac:dyDescent="0.25">
      <c r="A691" s="54" t="s">
        <v>47</v>
      </c>
      <c r="B691" s="7" t="s">
        <v>83</v>
      </c>
      <c r="C691" s="30">
        <v>86</v>
      </c>
      <c r="D691" s="50" t="s">
        <v>12</v>
      </c>
      <c r="E691" s="51" t="s">
        <v>12</v>
      </c>
      <c r="F691" s="29" t="s">
        <v>12</v>
      </c>
      <c r="G691" s="29" t="s">
        <v>12</v>
      </c>
      <c r="H691" s="29" t="s">
        <v>12</v>
      </c>
      <c r="I691" s="29" t="s">
        <v>12</v>
      </c>
      <c r="J691" s="72">
        <v>2</v>
      </c>
      <c r="K691" s="55" t="s">
        <v>173</v>
      </c>
      <c r="L691" t="e">
        <f t="shared" si="81"/>
        <v>#DIV/0!</v>
      </c>
      <c r="M691" t="e">
        <f t="shared" si="82"/>
        <v>#DIV/0!</v>
      </c>
      <c r="N691" t="e">
        <f t="shared" si="83"/>
        <v>#VALUE!</v>
      </c>
      <c r="O691" t="e">
        <f t="shared" si="84"/>
        <v>#VALUE!</v>
      </c>
      <c r="P691" t="e">
        <f t="shared" si="80"/>
        <v>#VALUE!</v>
      </c>
      <c r="Q691" t="e">
        <f t="shared" si="86"/>
        <v>#VALUE!</v>
      </c>
      <c r="R691" t="e">
        <f t="shared" si="85"/>
        <v>#VALUE!</v>
      </c>
    </row>
    <row r="692" spans="1:18" x14ac:dyDescent="0.25">
      <c r="A692" s="54" t="s">
        <v>47</v>
      </c>
      <c r="B692" s="7" t="s">
        <v>109</v>
      </c>
      <c r="C692" s="30">
        <v>42</v>
      </c>
      <c r="D692" s="60">
        <v>61</v>
      </c>
      <c r="E692" s="61">
        <v>63</v>
      </c>
      <c r="F692" s="35">
        <v>77</v>
      </c>
      <c r="G692" s="38">
        <v>77</v>
      </c>
      <c r="H692" s="38">
        <v>79</v>
      </c>
      <c r="I692" s="38">
        <v>83</v>
      </c>
      <c r="J692" s="72">
        <v>13</v>
      </c>
      <c r="K692" s="55" t="s">
        <v>173</v>
      </c>
      <c r="L692">
        <f t="shared" si="81"/>
        <v>62</v>
      </c>
      <c r="M692">
        <f t="shared" si="82"/>
        <v>79</v>
      </c>
      <c r="N692">
        <f t="shared" si="83"/>
        <v>2</v>
      </c>
      <c r="O692">
        <f t="shared" si="84"/>
        <v>6</v>
      </c>
      <c r="P692">
        <f t="shared" si="80"/>
        <v>2</v>
      </c>
      <c r="Q692" t="e">
        <f t="shared" si="86"/>
        <v>#VALUE!</v>
      </c>
      <c r="R692" t="e">
        <f t="shared" si="85"/>
        <v>#VALUE!</v>
      </c>
    </row>
    <row r="693" spans="1:18" x14ac:dyDescent="0.25">
      <c r="A693" s="54" t="s">
        <v>47</v>
      </c>
      <c r="B693" s="7" t="s">
        <v>73</v>
      </c>
      <c r="C693" s="30">
        <v>56</v>
      </c>
      <c r="D693" s="60">
        <v>77</v>
      </c>
      <c r="E693" s="61">
        <v>79</v>
      </c>
      <c r="F693" s="35">
        <v>100</v>
      </c>
      <c r="G693" s="38">
        <v>100</v>
      </c>
      <c r="H693" s="38">
        <v>102</v>
      </c>
      <c r="I693" s="38">
        <v>107</v>
      </c>
      <c r="J693" s="72">
        <v>4</v>
      </c>
      <c r="K693" s="55" t="s">
        <v>173</v>
      </c>
      <c r="L693">
        <f t="shared" si="81"/>
        <v>78</v>
      </c>
      <c r="M693">
        <f t="shared" si="82"/>
        <v>102.25</v>
      </c>
      <c r="N693">
        <f t="shared" si="83"/>
        <v>2</v>
      </c>
      <c r="O693">
        <f t="shared" si="84"/>
        <v>7</v>
      </c>
      <c r="P693">
        <f t="shared" si="80"/>
        <v>2</v>
      </c>
      <c r="Q693">
        <f t="shared" si="86"/>
        <v>1</v>
      </c>
      <c r="R693">
        <f t="shared" si="85"/>
        <v>6</v>
      </c>
    </row>
    <row r="694" spans="1:18" x14ac:dyDescent="0.25">
      <c r="A694" s="54" t="s">
        <v>47</v>
      </c>
      <c r="B694" s="7" t="s">
        <v>105</v>
      </c>
      <c r="C694" s="30">
        <v>79</v>
      </c>
      <c r="D694" s="60">
        <v>105</v>
      </c>
      <c r="E694" s="51" t="s">
        <v>12</v>
      </c>
      <c r="F694" s="29" t="s">
        <v>12</v>
      </c>
      <c r="G694" s="29" t="s">
        <v>12</v>
      </c>
      <c r="H694" s="29" t="s">
        <v>12</v>
      </c>
      <c r="I694" s="29" t="s">
        <v>12</v>
      </c>
      <c r="J694" s="72">
        <v>2</v>
      </c>
      <c r="K694" s="55" t="s">
        <v>173</v>
      </c>
      <c r="L694">
        <f t="shared" si="81"/>
        <v>105</v>
      </c>
      <c r="M694" t="e">
        <f t="shared" si="82"/>
        <v>#DIV/0!</v>
      </c>
      <c r="N694" t="e">
        <f t="shared" si="83"/>
        <v>#VALUE!</v>
      </c>
      <c r="O694" t="e">
        <f t="shared" si="84"/>
        <v>#VALUE!</v>
      </c>
      <c r="P694" t="e">
        <f t="shared" si="80"/>
        <v>#VALUE!</v>
      </c>
      <c r="Q694">
        <f t="shared" si="86"/>
        <v>1</v>
      </c>
      <c r="R694" t="e">
        <f t="shared" si="85"/>
        <v>#VALUE!</v>
      </c>
    </row>
    <row r="695" spans="1:18" x14ac:dyDescent="0.25">
      <c r="A695" s="54" t="s">
        <v>47</v>
      </c>
      <c r="B695" s="7" t="s">
        <v>74</v>
      </c>
      <c r="C695" s="30">
        <v>76</v>
      </c>
      <c r="D695" s="50" t="s">
        <v>12</v>
      </c>
      <c r="E695" s="51" t="s">
        <v>12</v>
      </c>
      <c r="F695" s="29" t="s">
        <v>12</v>
      </c>
      <c r="G695" s="29" t="s">
        <v>12</v>
      </c>
      <c r="H695" s="29" t="s">
        <v>12</v>
      </c>
      <c r="I695" s="29" t="s">
        <v>12</v>
      </c>
      <c r="J695" s="72">
        <v>1</v>
      </c>
      <c r="K695" s="55" t="s">
        <v>173</v>
      </c>
      <c r="L695" t="e">
        <f t="shared" si="81"/>
        <v>#DIV/0!</v>
      </c>
      <c r="M695" t="e">
        <f t="shared" si="82"/>
        <v>#DIV/0!</v>
      </c>
      <c r="N695" t="e">
        <f t="shared" si="83"/>
        <v>#VALUE!</v>
      </c>
      <c r="O695" t="e">
        <f t="shared" si="84"/>
        <v>#VALUE!</v>
      </c>
      <c r="P695" t="e">
        <f t="shared" si="80"/>
        <v>#VALUE!</v>
      </c>
      <c r="Q695" t="e">
        <f t="shared" si="86"/>
        <v>#VALUE!</v>
      </c>
      <c r="R695" t="e">
        <f t="shared" si="85"/>
        <v>#VALUE!</v>
      </c>
    </row>
    <row r="696" spans="1:18" x14ac:dyDescent="0.25">
      <c r="A696" s="54" t="s">
        <v>47</v>
      </c>
      <c r="B696" s="7" t="s">
        <v>97</v>
      </c>
      <c r="C696" s="30">
        <v>65</v>
      </c>
      <c r="D696" s="60">
        <v>97</v>
      </c>
      <c r="E696" s="61">
        <v>99</v>
      </c>
      <c r="F696" s="29" t="s">
        <v>12</v>
      </c>
      <c r="G696" s="29" t="s">
        <v>12</v>
      </c>
      <c r="H696" s="29" t="s">
        <v>12</v>
      </c>
      <c r="I696" s="29" t="s">
        <v>12</v>
      </c>
      <c r="J696" s="72">
        <v>2</v>
      </c>
      <c r="K696" s="55" t="s">
        <v>173</v>
      </c>
      <c r="L696">
        <f t="shared" si="81"/>
        <v>98</v>
      </c>
      <c r="M696" t="e">
        <f t="shared" si="82"/>
        <v>#DIV/0!</v>
      </c>
      <c r="N696">
        <f t="shared" si="83"/>
        <v>2</v>
      </c>
      <c r="O696" t="e">
        <f t="shared" si="84"/>
        <v>#VALUE!</v>
      </c>
      <c r="P696">
        <f t="shared" si="80"/>
        <v>2</v>
      </c>
      <c r="Q696" t="e">
        <f t="shared" si="86"/>
        <v>#VALUE!</v>
      </c>
      <c r="R696" t="e">
        <f t="shared" si="85"/>
        <v>#VALUE!</v>
      </c>
    </row>
    <row r="697" spans="1:18" x14ac:dyDescent="0.25">
      <c r="A697" s="7" t="s">
        <v>106</v>
      </c>
      <c r="B697" s="7" t="s">
        <v>75</v>
      </c>
      <c r="C697" s="30">
        <v>30</v>
      </c>
      <c r="D697" s="60">
        <v>42</v>
      </c>
      <c r="E697" s="61">
        <v>42</v>
      </c>
      <c r="F697" s="35">
        <v>54</v>
      </c>
      <c r="G697" s="38">
        <v>54</v>
      </c>
      <c r="H697" s="38">
        <v>56</v>
      </c>
      <c r="I697" s="38">
        <v>56</v>
      </c>
      <c r="J697" s="72">
        <v>25</v>
      </c>
      <c r="K697" s="55" t="s">
        <v>173</v>
      </c>
      <c r="L697">
        <f t="shared" si="81"/>
        <v>42</v>
      </c>
      <c r="M697">
        <f t="shared" si="82"/>
        <v>55</v>
      </c>
      <c r="N697">
        <f t="shared" si="83"/>
        <v>0</v>
      </c>
      <c r="O697">
        <f t="shared" si="84"/>
        <v>2</v>
      </c>
      <c r="P697">
        <f>IF(N697&gt;5.58,1,2)</f>
        <v>2</v>
      </c>
      <c r="Q697" t="e">
        <f>IF(O696&gt;5.03,1,2)</f>
        <v>#VALUE!</v>
      </c>
      <c r="R697" t="e">
        <f t="shared" si="85"/>
        <v>#VALUE!</v>
      </c>
    </row>
    <row r="698" spans="1:18" x14ac:dyDescent="0.25">
      <c r="A698" s="7" t="s">
        <v>106</v>
      </c>
      <c r="B698" s="7" t="s">
        <v>11</v>
      </c>
      <c r="C698" s="30">
        <v>59</v>
      </c>
      <c r="D698" s="60">
        <v>81</v>
      </c>
      <c r="E698" s="61">
        <v>81</v>
      </c>
      <c r="F698" s="35">
        <v>102</v>
      </c>
      <c r="G698" s="38">
        <v>103</v>
      </c>
      <c r="H698" s="38">
        <v>103</v>
      </c>
      <c r="I698" s="38">
        <v>103</v>
      </c>
      <c r="J698" s="72">
        <v>4</v>
      </c>
      <c r="K698" s="55" t="s">
        <v>173</v>
      </c>
      <c r="L698">
        <f t="shared" si="81"/>
        <v>81</v>
      </c>
      <c r="M698">
        <f t="shared" si="82"/>
        <v>102.75</v>
      </c>
      <c r="N698">
        <f t="shared" si="83"/>
        <v>0</v>
      </c>
      <c r="O698">
        <f t="shared" si="84"/>
        <v>1</v>
      </c>
      <c r="P698">
        <f t="shared" ref="P698:P757" si="87">IF(N698&gt;5.58,1,2)</f>
        <v>2</v>
      </c>
      <c r="Q698">
        <f t="shared" ref="Q698:Q757" si="88">IF(O697&gt;5.03,1,2)</f>
        <v>2</v>
      </c>
      <c r="R698">
        <f t="shared" si="85"/>
        <v>5</v>
      </c>
    </row>
    <row r="699" spans="1:18" x14ac:dyDescent="0.25">
      <c r="A699" s="7" t="s">
        <v>106</v>
      </c>
      <c r="B699" s="7" t="s">
        <v>14</v>
      </c>
      <c r="C699" s="30">
        <v>44</v>
      </c>
      <c r="D699" s="60">
        <v>59</v>
      </c>
      <c r="E699" s="61">
        <v>60</v>
      </c>
      <c r="F699" s="35">
        <v>73</v>
      </c>
      <c r="G699" s="38">
        <v>73</v>
      </c>
      <c r="H699" s="38">
        <v>75</v>
      </c>
      <c r="I699" s="38">
        <v>76</v>
      </c>
      <c r="J699" s="72">
        <v>16</v>
      </c>
      <c r="K699" s="55" t="s">
        <v>173</v>
      </c>
      <c r="L699">
        <f t="shared" si="81"/>
        <v>59.5</v>
      </c>
      <c r="M699">
        <f t="shared" si="82"/>
        <v>74.25</v>
      </c>
      <c r="N699">
        <f t="shared" si="83"/>
        <v>1</v>
      </c>
      <c r="O699">
        <f t="shared" si="84"/>
        <v>3</v>
      </c>
      <c r="P699">
        <f t="shared" si="87"/>
        <v>2</v>
      </c>
      <c r="Q699">
        <f t="shared" si="88"/>
        <v>2</v>
      </c>
      <c r="R699">
        <f t="shared" si="85"/>
        <v>5</v>
      </c>
    </row>
    <row r="700" spans="1:18" x14ac:dyDescent="0.25">
      <c r="A700" s="7" t="s">
        <v>106</v>
      </c>
      <c r="B700" s="7" t="s">
        <v>16</v>
      </c>
      <c r="C700" s="30">
        <v>40</v>
      </c>
      <c r="D700" s="60">
        <v>57</v>
      </c>
      <c r="E700" s="61">
        <v>58</v>
      </c>
      <c r="F700" s="35">
        <v>72</v>
      </c>
      <c r="G700" s="38">
        <v>73</v>
      </c>
      <c r="H700" s="38">
        <v>74</v>
      </c>
      <c r="I700" s="38">
        <v>74</v>
      </c>
      <c r="J700" s="72">
        <v>14</v>
      </c>
      <c r="K700" s="55" t="s">
        <v>173</v>
      </c>
      <c r="L700">
        <f t="shared" si="81"/>
        <v>57.5</v>
      </c>
      <c r="M700">
        <f t="shared" si="82"/>
        <v>73.25</v>
      </c>
      <c r="N700">
        <f t="shared" si="83"/>
        <v>1</v>
      </c>
      <c r="O700">
        <f t="shared" si="84"/>
        <v>2</v>
      </c>
      <c r="P700">
        <f t="shared" si="87"/>
        <v>2</v>
      </c>
      <c r="Q700">
        <f t="shared" si="88"/>
        <v>2</v>
      </c>
      <c r="R700">
        <f t="shared" si="85"/>
        <v>5</v>
      </c>
    </row>
    <row r="701" spans="1:18" x14ac:dyDescent="0.25">
      <c r="A701" s="7" t="s">
        <v>106</v>
      </c>
      <c r="B701" s="7" t="s">
        <v>84</v>
      </c>
      <c r="C701" s="30">
        <v>26</v>
      </c>
      <c r="D701" s="60">
        <v>39</v>
      </c>
      <c r="E701" s="61">
        <v>40</v>
      </c>
      <c r="F701" s="35">
        <v>50</v>
      </c>
      <c r="G701" s="38">
        <v>51</v>
      </c>
      <c r="H701" s="38">
        <v>51</v>
      </c>
      <c r="I701" s="38">
        <v>51</v>
      </c>
      <c r="J701" s="72">
        <v>32</v>
      </c>
      <c r="K701" s="55" t="s">
        <v>173</v>
      </c>
      <c r="L701">
        <f t="shared" si="81"/>
        <v>39.5</v>
      </c>
      <c r="M701">
        <f t="shared" si="82"/>
        <v>50.75</v>
      </c>
      <c r="N701">
        <f t="shared" si="83"/>
        <v>1</v>
      </c>
      <c r="O701">
        <f t="shared" si="84"/>
        <v>1</v>
      </c>
      <c r="P701">
        <f t="shared" si="87"/>
        <v>2</v>
      </c>
      <c r="Q701">
        <f t="shared" si="88"/>
        <v>2</v>
      </c>
      <c r="R701">
        <f t="shared" si="85"/>
        <v>5</v>
      </c>
    </row>
    <row r="702" spans="1:18" x14ac:dyDescent="0.25">
      <c r="A702" s="7" t="s">
        <v>106</v>
      </c>
      <c r="B702" s="7" t="s">
        <v>18</v>
      </c>
      <c r="C702" s="30">
        <v>31</v>
      </c>
      <c r="D702" s="60">
        <v>47</v>
      </c>
      <c r="E702" s="61">
        <v>47</v>
      </c>
      <c r="F702" s="35">
        <v>58</v>
      </c>
      <c r="G702" s="38">
        <v>59</v>
      </c>
      <c r="H702" s="38">
        <v>60</v>
      </c>
      <c r="I702" s="38">
        <v>61</v>
      </c>
      <c r="J702" s="72">
        <v>28</v>
      </c>
      <c r="K702" s="55" t="s">
        <v>173</v>
      </c>
      <c r="L702">
        <f t="shared" si="81"/>
        <v>47</v>
      </c>
      <c r="M702">
        <f t="shared" si="82"/>
        <v>59.5</v>
      </c>
      <c r="N702">
        <f t="shared" si="83"/>
        <v>0</v>
      </c>
      <c r="O702">
        <f t="shared" si="84"/>
        <v>3</v>
      </c>
      <c r="P702">
        <f t="shared" si="87"/>
        <v>2</v>
      </c>
      <c r="Q702">
        <f t="shared" si="88"/>
        <v>2</v>
      </c>
      <c r="R702">
        <f t="shared" si="85"/>
        <v>5</v>
      </c>
    </row>
    <row r="703" spans="1:18" x14ac:dyDescent="0.25">
      <c r="A703" s="7" t="s">
        <v>106</v>
      </c>
      <c r="B703" s="7" t="s">
        <v>48</v>
      </c>
      <c r="C703" s="30">
        <v>36</v>
      </c>
      <c r="D703" s="60">
        <v>59</v>
      </c>
      <c r="E703" s="61">
        <v>60</v>
      </c>
      <c r="F703" s="29" t="s">
        <v>12</v>
      </c>
      <c r="G703" s="29" t="s">
        <v>12</v>
      </c>
      <c r="H703" s="29" t="s">
        <v>12</v>
      </c>
      <c r="I703" s="29" t="s">
        <v>12</v>
      </c>
      <c r="J703" s="72">
        <v>4</v>
      </c>
      <c r="K703" s="55" t="s">
        <v>173</v>
      </c>
      <c r="L703">
        <f t="shared" si="81"/>
        <v>59.5</v>
      </c>
      <c r="M703" t="e">
        <f t="shared" si="82"/>
        <v>#DIV/0!</v>
      </c>
      <c r="N703">
        <f t="shared" si="83"/>
        <v>1</v>
      </c>
      <c r="O703" t="e">
        <f t="shared" si="84"/>
        <v>#VALUE!</v>
      </c>
      <c r="P703">
        <f t="shared" si="87"/>
        <v>2</v>
      </c>
      <c r="Q703">
        <f t="shared" si="88"/>
        <v>2</v>
      </c>
      <c r="R703">
        <f t="shared" si="85"/>
        <v>5</v>
      </c>
    </row>
    <row r="704" spans="1:18" x14ac:dyDescent="0.25">
      <c r="A704" s="7" t="s">
        <v>106</v>
      </c>
      <c r="B704" s="7" t="s">
        <v>49</v>
      </c>
      <c r="C704" s="30">
        <v>36</v>
      </c>
      <c r="D704" s="60">
        <v>53</v>
      </c>
      <c r="E704" s="61">
        <v>54</v>
      </c>
      <c r="F704" s="35">
        <v>74</v>
      </c>
      <c r="G704" s="38">
        <v>77</v>
      </c>
      <c r="H704" s="38">
        <v>82</v>
      </c>
      <c r="I704" s="38" t="s">
        <v>12</v>
      </c>
      <c r="J704" s="72">
        <v>6</v>
      </c>
      <c r="K704" s="55" t="s">
        <v>173</v>
      </c>
      <c r="L704">
        <f t="shared" si="81"/>
        <v>53.5</v>
      </c>
      <c r="M704">
        <f t="shared" si="82"/>
        <v>77.666666666666671</v>
      </c>
      <c r="N704">
        <f t="shared" si="83"/>
        <v>1</v>
      </c>
      <c r="O704" t="e">
        <f t="shared" si="84"/>
        <v>#VALUE!</v>
      </c>
      <c r="P704">
        <f t="shared" si="87"/>
        <v>2</v>
      </c>
      <c r="Q704" t="e">
        <f t="shared" si="88"/>
        <v>#VALUE!</v>
      </c>
      <c r="R704" t="e">
        <f t="shared" si="85"/>
        <v>#VALUE!</v>
      </c>
    </row>
    <row r="705" spans="1:18" x14ac:dyDescent="0.25">
      <c r="A705" s="7" t="s">
        <v>106</v>
      </c>
      <c r="B705" s="7" t="s">
        <v>19</v>
      </c>
      <c r="C705" s="30">
        <v>33</v>
      </c>
      <c r="D705" s="60">
        <v>49</v>
      </c>
      <c r="E705" s="61">
        <v>50</v>
      </c>
      <c r="F705" s="35">
        <v>64</v>
      </c>
      <c r="G705" s="38">
        <v>65</v>
      </c>
      <c r="H705" s="38">
        <v>65</v>
      </c>
      <c r="I705" s="38">
        <v>68</v>
      </c>
      <c r="J705" s="72">
        <v>8</v>
      </c>
      <c r="K705" s="55" t="s">
        <v>173</v>
      </c>
      <c r="L705">
        <f t="shared" si="81"/>
        <v>49.5</v>
      </c>
      <c r="M705">
        <f t="shared" si="82"/>
        <v>65.5</v>
      </c>
      <c r="N705">
        <f t="shared" si="83"/>
        <v>1</v>
      </c>
      <c r="O705">
        <f t="shared" si="84"/>
        <v>4</v>
      </c>
      <c r="P705">
        <f t="shared" si="87"/>
        <v>2</v>
      </c>
      <c r="Q705" t="e">
        <f t="shared" si="88"/>
        <v>#VALUE!</v>
      </c>
      <c r="R705" t="e">
        <f t="shared" si="85"/>
        <v>#VALUE!</v>
      </c>
    </row>
    <row r="706" spans="1:18" x14ac:dyDescent="0.25">
      <c r="A706" s="7" t="s">
        <v>106</v>
      </c>
      <c r="B706" s="7" t="s">
        <v>50</v>
      </c>
      <c r="C706" s="30">
        <v>43</v>
      </c>
      <c r="D706" s="60">
        <v>62</v>
      </c>
      <c r="E706" s="61">
        <v>63</v>
      </c>
      <c r="F706" s="35">
        <v>75</v>
      </c>
      <c r="G706" s="38">
        <v>76</v>
      </c>
      <c r="H706" s="38">
        <v>77</v>
      </c>
      <c r="I706" s="38">
        <v>78</v>
      </c>
      <c r="J706" s="72">
        <v>16</v>
      </c>
      <c r="K706" s="55" t="s">
        <v>173</v>
      </c>
      <c r="L706">
        <f t="shared" si="81"/>
        <v>62.5</v>
      </c>
      <c r="M706">
        <f t="shared" si="82"/>
        <v>76.5</v>
      </c>
      <c r="N706">
        <f t="shared" si="83"/>
        <v>1</v>
      </c>
      <c r="O706">
        <f t="shared" si="84"/>
        <v>3</v>
      </c>
      <c r="P706">
        <f t="shared" si="87"/>
        <v>2</v>
      </c>
      <c r="Q706">
        <f t="shared" si="88"/>
        <v>2</v>
      </c>
      <c r="R706">
        <f t="shared" si="85"/>
        <v>5</v>
      </c>
    </row>
    <row r="707" spans="1:18" x14ac:dyDescent="0.25">
      <c r="A707" s="7" t="s">
        <v>106</v>
      </c>
      <c r="B707" s="7" t="s">
        <v>93</v>
      </c>
      <c r="C707" s="30">
        <v>30</v>
      </c>
      <c r="D707" s="60">
        <v>42</v>
      </c>
      <c r="E707" s="61">
        <v>42</v>
      </c>
      <c r="F707" s="35">
        <v>55</v>
      </c>
      <c r="G707" s="38">
        <v>55</v>
      </c>
      <c r="H707" s="38">
        <v>61</v>
      </c>
      <c r="I707" s="29" t="s">
        <v>12</v>
      </c>
      <c r="J707" s="72">
        <v>7</v>
      </c>
      <c r="K707" s="55" t="s">
        <v>173</v>
      </c>
      <c r="L707">
        <f t="shared" ref="L707:L770" si="89">AVERAGE(D707:E707)</f>
        <v>42</v>
      </c>
      <c r="M707">
        <f t="shared" ref="M707:M770" si="90">AVERAGE(F707:I707)</f>
        <v>57</v>
      </c>
      <c r="N707">
        <f t="shared" ref="N707:N770" si="91">E707-D707</f>
        <v>0</v>
      </c>
      <c r="O707" t="e">
        <f t="shared" ref="O707:O770" si="92">I707-F707</f>
        <v>#VALUE!</v>
      </c>
      <c r="P707">
        <f t="shared" si="87"/>
        <v>2</v>
      </c>
      <c r="Q707">
        <f t="shared" si="88"/>
        <v>2</v>
      </c>
      <c r="R707">
        <f t="shared" ref="R707:R770" si="93">IF(P707=Q707,5,6)</f>
        <v>5</v>
      </c>
    </row>
    <row r="708" spans="1:18" x14ac:dyDescent="0.25">
      <c r="A708" s="7" t="s">
        <v>106</v>
      </c>
      <c r="B708" s="7" t="s">
        <v>76</v>
      </c>
      <c r="C708" s="30">
        <v>31</v>
      </c>
      <c r="D708" s="60">
        <v>50</v>
      </c>
      <c r="E708" s="61">
        <v>51</v>
      </c>
      <c r="F708" s="35">
        <v>66</v>
      </c>
      <c r="G708" s="38">
        <v>66</v>
      </c>
      <c r="H708" s="38">
        <v>67</v>
      </c>
      <c r="I708" s="38">
        <v>68</v>
      </c>
      <c r="J708" s="72">
        <v>33</v>
      </c>
      <c r="K708" s="55" t="s">
        <v>173</v>
      </c>
      <c r="L708">
        <f t="shared" si="89"/>
        <v>50.5</v>
      </c>
      <c r="M708">
        <f t="shared" si="90"/>
        <v>66.75</v>
      </c>
      <c r="N708">
        <f t="shared" si="91"/>
        <v>1</v>
      </c>
      <c r="O708">
        <f t="shared" si="92"/>
        <v>2</v>
      </c>
      <c r="P708">
        <f t="shared" si="87"/>
        <v>2</v>
      </c>
      <c r="Q708" t="e">
        <f t="shared" si="88"/>
        <v>#VALUE!</v>
      </c>
      <c r="R708" t="e">
        <f t="shared" si="93"/>
        <v>#VALUE!</v>
      </c>
    </row>
    <row r="709" spans="1:18" x14ac:dyDescent="0.25">
      <c r="A709" s="7" t="s">
        <v>106</v>
      </c>
      <c r="B709" s="7" t="s">
        <v>51</v>
      </c>
      <c r="C709" s="30">
        <v>26</v>
      </c>
      <c r="D709" s="60">
        <v>38</v>
      </c>
      <c r="E709" s="61">
        <v>38</v>
      </c>
      <c r="F709" s="35">
        <v>48</v>
      </c>
      <c r="G709" s="35">
        <v>48</v>
      </c>
      <c r="H709" s="35">
        <v>48</v>
      </c>
      <c r="I709" s="35">
        <v>48</v>
      </c>
      <c r="J709" s="72">
        <v>17</v>
      </c>
      <c r="K709" s="55" t="s">
        <v>173</v>
      </c>
      <c r="L709">
        <f t="shared" si="89"/>
        <v>38</v>
      </c>
      <c r="M709">
        <f t="shared" si="90"/>
        <v>48</v>
      </c>
      <c r="N709">
        <f t="shared" si="91"/>
        <v>0</v>
      </c>
      <c r="O709">
        <f t="shared" si="92"/>
        <v>0</v>
      </c>
      <c r="P709">
        <f t="shared" si="87"/>
        <v>2</v>
      </c>
      <c r="Q709">
        <f t="shared" si="88"/>
        <v>2</v>
      </c>
      <c r="R709">
        <f t="shared" si="93"/>
        <v>5</v>
      </c>
    </row>
    <row r="710" spans="1:18" x14ac:dyDescent="0.25">
      <c r="A710" s="7" t="s">
        <v>106</v>
      </c>
      <c r="B710" s="7" t="s">
        <v>85</v>
      </c>
      <c r="C710" s="30">
        <v>32</v>
      </c>
      <c r="D710" s="60">
        <v>50</v>
      </c>
      <c r="E710" s="61">
        <v>52</v>
      </c>
      <c r="F710" s="35">
        <v>68</v>
      </c>
      <c r="G710" s="38">
        <v>68</v>
      </c>
      <c r="H710" s="38">
        <v>68</v>
      </c>
      <c r="I710" s="38">
        <v>69</v>
      </c>
      <c r="J710" s="72">
        <v>16</v>
      </c>
      <c r="K710" s="55" t="s">
        <v>173</v>
      </c>
      <c r="L710">
        <f t="shared" si="89"/>
        <v>51</v>
      </c>
      <c r="M710">
        <f t="shared" si="90"/>
        <v>68.25</v>
      </c>
      <c r="N710">
        <f t="shared" si="91"/>
        <v>2</v>
      </c>
      <c r="O710">
        <f t="shared" si="92"/>
        <v>1</v>
      </c>
      <c r="P710">
        <f t="shared" si="87"/>
        <v>2</v>
      </c>
      <c r="Q710">
        <f t="shared" si="88"/>
        <v>2</v>
      </c>
      <c r="R710">
        <f t="shared" si="93"/>
        <v>5</v>
      </c>
    </row>
    <row r="711" spans="1:18" x14ac:dyDescent="0.25">
      <c r="A711" s="7" t="s">
        <v>106</v>
      </c>
      <c r="B711" s="7" t="s">
        <v>77</v>
      </c>
      <c r="C711" s="30">
        <v>41</v>
      </c>
      <c r="D711" s="60">
        <v>56</v>
      </c>
      <c r="E711" s="61">
        <v>56</v>
      </c>
      <c r="F711" s="35">
        <v>67</v>
      </c>
      <c r="G711" s="38">
        <v>68</v>
      </c>
      <c r="H711" s="38">
        <v>69</v>
      </c>
      <c r="I711" s="38" t="s">
        <v>12</v>
      </c>
      <c r="J711" s="72">
        <v>22</v>
      </c>
      <c r="K711" s="55" t="s">
        <v>173</v>
      </c>
      <c r="L711">
        <f t="shared" si="89"/>
        <v>56</v>
      </c>
      <c r="M711">
        <f t="shared" si="90"/>
        <v>68</v>
      </c>
      <c r="N711">
        <f t="shared" si="91"/>
        <v>0</v>
      </c>
      <c r="O711" t="e">
        <f t="shared" si="92"/>
        <v>#VALUE!</v>
      </c>
      <c r="P711">
        <f t="shared" si="87"/>
        <v>2</v>
      </c>
      <c r="Q711">
        <f t="shared" si="88"/>
        <v>2</v>
      </c>
      <c r="R711">
        <f t="shared" si="93"/>
        <v>5</v>
      </c>
    </row>
    <row r="712" spans="1:18" x14ac:dyDescent="0.25">
      <c r="A712" s="7" t="s">
        <v>106</v>
      </c>
      <c r="B712" s="7" t="s">
        <v>20</v>
      </c>
      <c r="C712" s="30">
        <v>29</v>
      </c>
      <c r="D712" s="60">
        <v>45</v>
      </c>
      <c r="E712" s="61">
        <v>46</v>
      </c>
      <c r="F712" s="35">
        <v>58</v>
      </c>
      <c r="G712" s="38">
        <v>60</v>
      </c>
      <c r="H712" s="38">
        <v>64</v>
      </c>
      <c r="I712" s="38">
        <v>65</v>
      </c>
      <c r="J712" s="72">
        <v>22</v>
      </c>
      <c r="K712" s="55" t="s">
        <v>173</v>
      </c>
      <c r="L712">
        <f t="shared" si="89"/>
        <v>45.5</v>
      </c>
      <c r="M712">
        <f t="shared" si="90"/>
        <v>61.75</v>
      </c>
      <c r="N712">
        <f t="shared" si="91"/>
        <v>1</v>
      </c>
      <c r="O712">
        <f t="shared" si="92"/>
        <v>7</v>
      </c>
      <c r="P712">
        <f t="shared" si="87"/>
        <v>2</v>
      </c>
      <c r="Q712" t="e">
        <f t="shared" si="88"/>
        <v>#VALUE!</v>
      </c>
      <c r="R712" t="e">
        <f t="shared" si="93"/>
        <v>#VALUE!</v>
      </c>
    </row>
    <row r="713" spans="1:18" x14ac:dyDescent="0.25">
      <c r="A713" s="7" t="s">
        <v>106</v>
      </c>
      <c r="B713" s="7" t="s">
        <v>21</v>
      </c>
      <c r="C713" s="30">
        <v>38</v>
      </c>
      <c r="D713" s="60">
        <v>55</v>
      </c>
      <c r="E713" s="61">
        <v>57</v>
      </c>
      <c r="F713" s="35">
        <v>69</v>
      </c>
      <c r="G713" s="38">
        <v>71</v>
      </c>
      <c r="H713" s="38">
        <v>72</v>
      </c>
      <c r="I713" s="38">
        <v>72</v>
      </c>
      <c r="J713" s="72">
        <v>16</v>
      </c>
      <c r="K713" s="55" t="s">
        <v>173</v>
      </c>
      <c r="L713">
        <f t="shared" si="89"/>
        <v>56</v>
      </c>
      <c r="M713">
        <f t="shared" si="90"/>
        <v>71</v>
      </c>
      <c r="N713">
        <f t="shared" si="91"/>
        <v>2</v>
      </c>
      <c r="O713">
        <f t="shared" si="92"/>
        <v>3</v>
      </c>
      <c r="P713">
        <f t="shared" si="87"/>
        <v>2</v>
      </c>
      <c r="Q713">
        <f t="shared" si="88"/>
        <v>1</v>
      </c>
      <c r="R713">
        <f t="shared" si="93"/>
        <v>6</v>
      </c>
    </row>
    <row r="714" spans="1:18" x14ac:dyDescent="0.25">
      <c r="A714" s="7" t="s">
        <v>106</v>
      </c>
      <c r="B714" s="7" t="s">
        <v>52</v>
      </c>
      <c r="C714" s="30">
        <v>29</v>
      </c>
      <c r="D714" s="60">
        <v>43</v>
      </c>
      <c r="E714" s="61">
        <v>43</v>
      </c>
      <c r="F714" s="35">
        <v>55</v>
      </c>
      <c r="G714" s="38">
        <v>55</v>
      </c>
      <c r="H714" s="38">
        <v>54</v>
      </c>
      <c r="I714" s="38">
        <v>54</v>
      </c>
      <c r="J714" s="72">
        <v>71</v>
      </c>
      <c r="K714" s="55" t="s">
        <v>173</v>
      </c>
      <c r="L714">
        <f t="shared" si="89"/>
        <v>43</v>
      </c>
      <c r="M714">
        <f t="shared" si="90"/>
        <v>54.5</v>
      </c>
      <c r="N714">
        <f t="shared" si="91"/>
        <v>0</v>
      </c>
      <c r="O714">
        <f t="shared" si="92"/>
        <v>-1</v>
      </c>
      <c r="P714">
        <f t="shared" si="87"/>
        <v>2</v>
      </c>
      <c r="Q714">
        <f t="shared" si="88"/>
        <v>2</v>
      </c>
      <c r="R714">
        <f t="shared" si="93"/>
        <v>5</v>
      </c>
    </row>
    <row r="715" spans="1:18" x14ac:dyDescent="0.25">
      <c r="A715" s="7" t="s">
        <v>106</v>
      </c>
      <c r="B715" s="7" t="s">
        <v>53</v>
      </c>
      <c r="C715" s="30">
        <v>36</v>
      </c>
      <c r="D715" s="60">
        <v>50</v>
      </c>
      <c r="E715" s="61">
        <v>51</v>
      </c>
      <c r="F715" s="35">
        <v>61</v>
      </c>
      <c r="G715" s="38">
        <v>61</v>
      </c>
      <c r="H715" s="38">
        <v>61</v>
      </c>
      <c r="I715" s="38">
        <v>62</v>
      </c>
      <c r="J715" s="72">
        <v>17</v>
      </c>
      <c r="K715" s="55" t="s">
        <v>173</v>
      </c>
      <c r="L715">
        <f t="shared" si="89"/>
        <v>50.5</v>
      </c>
      <c r="M715">
        <f t="shared" si="90"/>
        <v>61.25</v>
      </c>
      <c r="N715">
        <f t="shared" si="91"/>
        <v>1</v>
      </c>
      <c r="O715">
        <f t="shared" si="92"/>
        <v>1</v>
      </c>
      <c r="P715">
        <f t="shared" si="87"/>
        <v>2</v>
      </c>
      <c r="Q715">
        <f t="shared" si="88"/>
        <v>2</v>
      </c>
      <c r="R715">
        <f t="shared" si="93"/>
        <v>5</v>
      </c>
    </row>
    <row r="716" spans="1:18" x14ac:dyDescent="0.25">
      <c r="A716" s="7" t="s">
        <v>106</v>
      </c>
      <c r="B716" s="7" t="s">
        <v>54</v>
      </c>
      <c r="C716" s="30">
        <v>57</v>
      </c>
      <c r="D716" s="60">
        <v>72</v>
      </c>
      <c r="E716" s="61">
        <v>72</v>
      </c>
      <c r="F716" s="35">
        <v>83</v>
      </c>
      <c r="G716" s="38">
        <v>83</v>
      </c>
      <c r="H716" s="38">
        <v>83</v>
      </c>
      <c r="I716" s="38">
        <v>84</v>
      </c>
      <c r="J716" s="72">
        <v>15</v>
      </c>
      <c r="K716" s="55" t="s">
        <v>173</v>
      </c>
      <c r="L716">
        <f t="shared" si="89"/>
        <v>72</v>
      </c>
      <c r="M716">
        <f t="shared" si="90"/>
        <v>83.25</v>
      </c>
      <c r="N716">
        <f t="shared" si="91"/>
        <v>0</v>
      </c>
      <c r="O716">
        <f t="shared" si="92"/>
        <v>1</v>
      </c>
      <c r="P716">
        <f t="shared" si="87"/>
        <v>2</v>
      </c>
      <c r="Q716">
        <f t="shared" si="88"/>
        <v>2</v>
      </c>
      <c r="R716">
        <f t="shared" si="93"/>
        <v>5</v>
      </c>
    </row>
    <row r="717" spans="1:18" x14ac:dyDescent="0.25">
      <c r="A717" s="7" t="s">
        <v>106</v>
      </c>
      <c r="B717" s="7" t="s">
        <v>23</v>
      </c>
      <c r="C717" s="30">
        <v>28</v>
      </c>
      <c r="D717" s="60">
        <v>40</v>
      </c>
      <c r="E717" s="61">
        <v>41</v>
      </c>
      <c r="F717" s="35">
        <v>51</v>
      </c>
      <c r="G717" s="38">
        <v>51</v>
      </c>
      <c r="H717" s="38">
        <v>53</v>
      </c>
      <c r="I717" s="38">
        <v>56</v>
      </c>
      <c r="J717" s="72">
        <v>6</v>
      </c>
      <c r="K717" s="55" t="s">
        <v>173</v>
      </c>
      <c r="L717">
        <f t="shared" si="89"/>
        <v>40.5</v>
      </c>
      <c r="M717">
        <f t="shared" si="90"/>
        <v>52.75</v>
      </c>
      <c r="N717">
        <f t="shared" si="91"/>
        <v>1</v>
      </c>
      <c r="O717">
        <f t="shared" si="92"/>
        <v>5</v>
      </c>
      <c r="P717">
        <f t="shared" si="87"/>
        <v>2</v>
      </c>
      <c r="Q717">
        <f t="shared" si="88"/>
        <v>2</v>
      </c>
      <c r="R717">
        <f t="shared" si="93"/>
        <v>5</v>
      </c>
    </row>
    <row r="718" spans="1:18" x14ac:dyDescent="0.25">
      <c r="A718" s="7" t="s">
        <v>106</v>
      </c>
      <c r="B718" s="7" t="s">
        <v>55</v>
      </c>
      <c r="C718" s="30">
        <v>29</v>
      </c>
      <c r="D718" s="60">
        <v>44</v>
      </c>
      <c r="E718" s="61">
        <v>44</v>
      </c>
      <c r="F718" s="35">
        <v>57</v>
      </c>
      <c r="G718" s="38">
        <v>57</v>
      </c>
      <c r="H718" s="38">
        <v>57</v>
      </c>
      <c r="I718" s="38">
        <v>57</v>
      </c>
      <c r="J718" s="72">
        <v>62</v>
      </c>
      <c r="K718" s="55" t="s">
        <v>173</v>
      </c>
      <c r="L718">
        <f t="shared" si="89"/>
        <v>44</v>
      </c>
      <c r="M718">
        <f t="shared" si="90"/>
        <v>57</v>
      </c>
      <c r="N718">
        <f t="shared" si="91"/>
        <v>0</v>
      </c>
      <c r="O718">
        <f t="shared" si="92"/>
        <v>0</v>
      </c>
      <c r="P718">
        <f t="shared" si="87"/>
        <v>2</v>
      </c>
      <c r="Q718">
        <f t="shared" si="88"/>
        <v>2</v>
      </c>
      <c r="R718">
        <f t="shared" si="93"/>
        <v>5</v>
      </c>
    </row>
    <row r="719" spans="1:18" x14ac:dyDescent="0.25">
      <c r="A719" s="7" t="s">
        <v>106</v>
      </c>
      <c r="B719" s="7" t="s">
        <v>56</v>
      </c>
      <c r="C719" s="30">
        <v>26</v>
      </c>
      <c r="D719" s="60">
        <v>46</v>
      </c>
      <c r="E719" s="61">
        <v>50</v>
      </c>
      <c r="F719" s="35">
        <v>62</v>
      </c>
      <c r="G719" s="38">
        <v>63</v>
      </c>
      <c r="H719" s="38">
        <v>67</v>
      </c>
      <c r="I719" s="38">
        <v>68</v>
      </c>
      <c r="J719" s="72">
        <v>16</v>
      </c>
      <c r="K719" s="55" t="s">
        <v>173</v>
      </c>
      <c r="L719">
        <f t="shared" si="89"/>
        <v>48</v>
      </c>
      <c r="M719">
        <f t="shared" si="90"/>
        <v>65</v>
      </c>
      <c r="N719">
        <f t="shared" si="91"/>
        <v>4</v>
      </c>
      <c r="O719">
        <f t="shared" si="92"/>
        <v>6</v>
      </c>
      <c r="P719">
        <f t="shared" si="87"/>
        <v>2</v>
      </c>
      <c r="Q719">
        <f t="shared" si="88"/>
        <v>2</v>
      </c>
      <c r="R719">
        <f t="shared" si="93"/>
        <v>5</v>
      </c>
    </row>
    <row r="720" spans="1:18" x14ac:dyDescent="0.25">
      <c r="A720" s="7" t="s">
        <v>106</v>
      </c>
      <c r="B720" s="7" t="s">
        <v>86</v>
      </c>
      <c r="C720" s="30">
        <v>25</v>
      </c>
      <c r="D720" s="60">
        <v>37</v>
      </c>
      <c r="E720" s="61">
        <v>38</v>
      </c>
      <c r="F720" s="35">
        <v>51</v>
      </c>
      <c r="G720" s="38">
        <v>51</v>
      </c>
      <c r="H720" s="38">
        <v>51</v>
      </c>
      <c r="I720" s="38">
        <v>52</v>
      </c>
      <c r="J720" s="72">
        <v>16</v>
      </c>
      <c r="K720" s="55" t="s">
        <v>173</v>
      </c>
      <c r="L720">
        <f t="shared" si="89"/>
        <v>37.5</v>
      </c>
      <c r="M720">
        <f t="shared" si="90"/>
        <v>51.25</v>
      </c>
      <c r="N720">
        <f t="shared" si="91"/>
        <v>1</v>
      </c>
      <c r="O720">
        <f t="shared" si="92"/>
        <v>1</v>
      </c>
      <c r="P720">
        <f t="shared" si="87"/>
        <v>2</v>
      </c>
      <c r="Q720">
        <f t="shared" si="88"/>
        <v>1</v>
      </c>
      <c r="R720">
        <f t="shared" si="93"/>
        <v>6</v>
      </c>
    </row>
    <row r="721" spans="1:18" x14ac:dyDescent="0.25">
      <c r="A721" s="7" t="s">
        <v>106</v>
      </c>
      <c r="B721" s="7" t="s">
        <v>25</v>
      </c>
      <c r="C721" s="30">
        <v>30</v>
      </c>
      <c r="D721" s="60">
        <v>43</v>
      </c>
      <c r="E721" s="61">
        <v>43</v>
      </c>
      <c r="F721" s="35">
        <v>54</v>
      </c>
      <c r="G721" s="38">
        <v>54</v>
      </c>
      <c r="H721" s="38">
        <v>55</v>
      </c>
      <c r="I721" s="38">
        <v>55</v>
      </c>
      <c r="J721" s="72">
        <v>22</v>
      </c>
      <c r="K721" s="55" t="s">
        <v>173</v>
      </c>
      <c r="L721">
        <f t="shared" si="89"/>
        <v>43</v>
      </c>
      <c r="M721">
        <f t="shared" si="90"/>
        <v>54.5</v>
      </c>
      <c r="N721">
        <f t="shared" si="91"/>
        <v>0</v>
      </c>
      <c r="O721">
        <f t="shared" si="92"/>
        <v>1</v>
      </c>
      <c r="P721">
        <f t="shared" si="87"/>
        <v>2</v>
      </c>
      <c r="Q721">
        <f t="shared" si="88"/>
        <v>2</v>
      </c>
      <c r="R721">
        <f t="shared" si="93"/>
        <v>5</v>
      </c>
    </row>
    <row r="722" spans="1:18" x14ac:dyDescent="0.25">
      <c r="A722" s="7" t="s">
        <v>106</v>
      </c>
      <c r="B722" s="7" t="s">
        <v>57</v>
      </c>
      <c r="C722" s="30">
        <v>50</v>
      </c>
      <c r="D722" s="60">
        <v>67</v>
      </c>
      <c r="E722" s="61">
        <v>69</v>
      </c>
      <c r="F722" s="35">
        <v>81</v>
      </c>
      <c r="G722" s="38">
        <v>82</v>
      </c>
      <c r="H722" s="38">
        <v>85</v>
      </c>
      <c r="I722" s="38">
        <v>87</v>
      </c>
      <c r="J722" s="72">
        <v>9</v>
      </c>
      <c r="K722" s="55" t="s">
        <v>173</v>
      </c>
      <c r="L722">
        <f t="shared" si="89"/>
        <v>68</v>
      </c>
      <c r="M722">
        <f t="shared" si="90"/>
        <v>83.75</v>
      </c>
      <c r="N722">
        <f t="shared" si="91"/>
        <v>2</v>
      </c>
      <c r="O722">
        <f t="shared" si="92"/>
        <v>6</v>
      </c>
      <c r="P722">
        <f t="shared" si="87"/>
        <v>2</v>
      </c>
      <c r="Q722">
        <f t="shared" si="88"/>
        <v>2</v>
      </c>
      <c r="R722">
        <f t="shared" si="93"/>
        <v>5</v>
      </c>
    </row>
    <row r="723" spans="1:18" x14ac:dyDescent="0.25">
      <c r="A723" s="7" t="s">
        <v>106</v>
      </c>
      <c r="B723" s="7" t="s">
        <v>26</v>
      </c>
      <c r="C723" s="30">
        <v>44</v>
      </c>
      <c r="D723" s="60">
        <v>60</v>
      </c>
      <c r="E723" s="61">
        <v>62</v>
      </c>
      <c r="F723" s="35">
        <v>77</v>
      </c>
      <c r="G723" s="38">
        <v>77</v>
      </c>
      <c r="H723" s="38">
        <v>82</v>
      </c>
      <c r="I723" s="38">
        <v>87</v>
      </c>
      <c r="J723" s="72">
        <v>13</v>
      </c>
      <c r="K723" s="55" t="s">
        <v>173</v>
      </c>
      <c r="L723">
        <f t="shared" si="89"/>
        <v>61</v>
      </c>
      <c r="M723">
        <f t="shared" si="90"/>
        <v>80.75</v>
      </c>
      <c r="N723">
        <f t="shared" si="91"/>
        <v>2</v>
      </c>
      <c r="O723">
        <f t="shared" si="92"/>
        <v>10</v>
      </c>
      <c r="P723">
        <f t="shared" si="87"/>
        <v>2</v>
      </c>
      <c r="Q723">
        <f t="shared" si="88"/>
        <v>1</v>
      </c>
      <c r="R723">
        <f t="shared" si="93"/>
        <v>6</v>
      </c>
    </row>
    <row r="724" spans="1:18" x14ac:dyDescent="0.25">
      <c r="A724" s="7" t="s">
        <v>106</v>
      </c>
      <c r="B724" s="7" t="s">
        <v>27</v>
      </c>
      <c r="C724" s="30">
        <v>17</v>
      </c>
      <c r="D724" s="60">
        <v>33</v>
      </c>
      <c r="E724" s="61">
        <v>34</v>
      </c>
      <c r="F724" s="35">
        <v>45</v>
      </c>
      <c r="G724" s="38">
        <v>46</v>
      </c>
      <c r="H724" s="38">
        <v>47</v>
      </c>
      <c r="I724" s="38">
        <v>49</v>
      </c>
      <c r="J724" s="72">
        <v>4</v>
      </c>
      <c r="K724" s="55" t="s">
        <v>173</v>
      </c>
      <c r="L724">
        <f t="shared" si="89"/>
        <v>33.5</v>
      </c>
      <c r="M724">
        <f t="shared" si="90"/>
        <v>46.75</v>
      </c>
      <c r="N724">
        <f t="shared" si="91"/>
        <v>1</v>
      </c>
      <c r="O724">
        <f t="shared" si="92"/>
        <v>4</v>
      </c>
      <c r="P724">
        <f t="shared" si="87"/>
        <v>2</v>
      </c>
      <c r="Q724">
        <f t="shared" si="88"/>
        <v>1</v>
      </c>
      <c r="R724">
        <f t="shared" si="93"/>
        <v>6</v>
      </c>
    </row>
    <row r="725" spans="1:18" x14ac:dyDescent="0.25">
      <c r="A725" s="7" t="s">
        <v>106</v>
      </c>
      <c r="B725" s="7" t="s">
        <v>78</v>
      </c>
      <c r="C725" s="30">
        <v>40</v>
      </c>
      <c r="D725" s="50" t="s">
        <v>12</v>
      </c>
      <c r="E725" s="51" t="s">
        <v>12</v>
      </c>
      <c r="F725" s="29" t="s">
        <v>12</v>
      </c>
      <c r="G725" s="29" t="s">
        <v>12</v>
      </c>
      <c r="H725" s="29" t="s">
        <v>12</v>
      </c>
      <c r="I725" s="29" t="s">
        <v>12</v>
      </c>
      <c r="J725" s="72">
        <v>2</v>
      </c>
      <c r="K725" s="55" t="s">
        <v>173</v>
      </c>
      <c r="L725" t="e">
        <f t="shared" si="89"/>
        <v>#DIV/0!</v>
      </c>
      <c r="M725" t="e">
        <f t="shared" si="90"/>
        <v>#DIV/0!</v>
      </c>
      <c r="N725" t="e">
        <f t="shared" si="91"/>
        <v>#VALUE!</v>
      </c>
      <c r="O725" t="e">
        <f t="shared" si="92"/>
        <v>#VALUE!</v>
      </c>
      <c r="P725" t="e">
        <f t="shared" si="87"/>
        <v>#VALUE!</v>
      </c>
      <c r="Q725">
        <f t="shared" si="88"/>
        <v>2</v>
      </c>
      <c r="R725" t="e">
        <f t="shared" si="93"/>
        <v>#VALUE!</v>
      </c>
    </row>
    <row r="726" spans="1:18" x14ac:dyDescent="0.25">
      <c r="A726" s="7" t="s">
        <v>106</v>
      </c>
      <c r="B726" s="7" t="s">
        <v>28</v>
      </c>
      <c r="C726" s="30">
        <v>11</v>
      </c>
      <c r="D726" s="60">
        <v>53</v>
      </c>
      <c r="E726" s="61">
        <v>57</v>
      </c>
      <c r="F726" s="35">
        <v>65</v>
      </c>
      <c r="G726" s="38">
        <v>67</v>
      </c>
      <c r="H726" s="38">
        <v>69</v>
      </c>
      <c r="I726" s="38">
        <v>70</v>
      </c>
      <c r="J726" s="72">
        <v>25</v>
      </c>
      <c r="K726" s="55" t="s">
        <v>173</v>
      </c>
      <c r="L726">
        <f t="shared" si="89"/>
        <v>55</v>
      </c>
      <c r="M726">
        <f t="shared" si="90"/>
        <v>67.75</v>
      </c>
      <c r="N726">
        <f t="shared" si="91"/>
        <v>4</v>
      </c>
      <c r="O726">
        <f t="shared" si="92"/>
        <v>5</v>
      </c>
      <c r="P726">
        <f t="shared" si="87"/>
        <v>2</v>
      </c>
      <c r="Q726" t="e">
        <f t="shared" si="88"/>
        <v>#VALUE!</v>
      </c>
      <c r="R726" t="e">
        <f t="shared" si="93"/>
        <v>#VALUE!</v>
      </c>
    </row>
    <row r="727" spans="1:18" x14ac:dyDescent="0.25">
      <c r="A727" s="7" t="s">
        <v>106</v>
      </c>
      <c r="B727" s="7" t="s">
        <v>30</v>
      </c>
      <c r="C727" s="30" t="s">
        <v>12</v>
      </c>
      <c r="D727" s="60" t="s">
        <v>12</v>
      </c>
      <c r="E727" s="61" t="s">
        <v>12</v>
      </c>
      <c r="F727" s="35" t="s">
        <v>12</v>
      </c>
      <c r="G727" s="29" t="s">
        <v>12</v>
      </c>
      <c r="H727" s="29" t="s">
        <v>12</v>
      </c>
      <c r="I727" s="29" t="s">
        <v>12</v>
      </c>
      <c r="J727" s="72">
        <v>1</v>
      </c>
      <c r="K727" s="55" t="s">
        <v>173</v>
      </c>
      <c r="L727" t="e">
        <f t="shared" si="89"/>
        <v>#DIV/0!</v>
      </c>
      <c r="M727" t="e">
        <f t="shared" si="90"/>
        <v>#DIV/0!</v>
      </c>
      <c r="N727" t="e">
        <f t="shared" si="91"/>
        <v>#VALUE!</v>
      </c>
      <c r="O727" t="e">
        <f t="shared" si="92"/>
        <v>#VALUE!</v>
      </c>
      <c r="P727" t="e">
        <f t="shared" si="87"/>
        <v>#VALUE!</v>
      </c>
      <c r="Q727">
        <f t="shared" si="88"/>
        <v>2</v>
      </c>
      <c r="R727" t="e">
        <f t="shared" si="93"/>
        <v>#VALUE!</v>
      </c>
    </row>
    <row r="728" spans="1:18" x14ac:dyDescent="0.25">
      <c r="A728" s="7" t="s">
        <v>106</v>
      </c>
      <c r="B728" s="7" t="s">
        <v>59</v>
      </c>
      <c r="C728" s="30">
        <v>26</v>
      </c>
      <c r="D728" s="60">
        <v>37</v>
      </c>
      <c r="E728" s="61">
        <v>39</v>
      </c>
      <c r="F728" s="76">
        <v>48</v>
      </c>
      <c r="G728" s="38">
        <v>48</v>
      </c>
      <c r="H728" s="38">
        <v>49</v>
      </c>
      <c r="I728" s="38">
        <v>50</v>
      </c>
      <c r="J728" s="72" t="s">
        <v>12</v>
      </c>
      <c r="K728" s="55" t="s">
        <v>173</v>
      </c>
      <c r="L728">
        <f t="shared" si="89"/>
        <v>38</v>
      </c>
      <c r="M728">
        <f t="shared" si="90"/>
        <v>48.75</v>
      </c>
      <c r="N728">
        <f t="shared" si="91"/>
        <v>2</v>
      </c>
      <c r="O728">
        <f t="shared" si="92"/>
        <v>2</v>
      </c>
      <c r="P728">
        <f t="shared" si="87"/>
        <v>2</v>
      </c>
      <c r="Q728" t="e">
        <f t="shared" si="88"/>
        <v>#VALUE!</v>
      </c>
      <c r="R728" t="e">
        <f t="shared" si="93"/>
        <v>#VALUE!</v>
      </c>
    </row>
    <row r="729" spans="1:18" x14ac:dyDescent="0.25">
      <c r="A729" s="7" t="s">
        <v>106</v>
      </c>
      <c r="B729" s="7" t="s">
        <v>31</v>
      </c>
      <c r="C729" s="30">
        <v>38</v>
      </c>
      <c r="D729" s="60">
        <v>51</v>
      </c>
      <c r="E729" s="61">
        <v>51</v>
      </c>
      <c r="F729" s="35">
        <v>55</v>
      </c>
      <c r="G729" s="38">
        <v>56</v>
      </c>
      <c r="H729" s="38">
        <v>56</v>
      </c>
      <c r="I729" s="38">
        <v>62</v>
      </c>
      <c r="J729" s="72">
        <v>39</v>
      </c>
      <c r="K729" s="55" t="s">
        <v>173</v>
      </c>
      <c r="L729">
        <f t="shared" si="89"/>
        <v>51</v>
      </c>
      <c r="M729">
        <f t="shared" si="90"/>
        <v>57.25</v>
      </c>
      <c r="N729">
        <f t="shared" si="91"/>
        <v>0</v>
      </c>
      <c r="O729">
        <f t="shared" si="92"/>
        <v>7</v>
      </c>
      <c r="P729">
        <f t="shared" si="87"/>
        <v>2</v>
      </c>
      <c r="Q729">
        <f t="shared" si="88"/>
        <v>2</v>
      </c>
      <c r="R729">
        <f t="shared" si="93"/>
        <v>5</v>
      </c>
    </row>
    <row r="730" spans="1:18" x14ac:dyDescent="0.25">
      <c r="A730" s="7" t="s">
        <v>106</v>
      </c>
      <c r="B730" s="7" t="s">
        <v>32</v>
      </c>
      <c r="C730" s="30">
        <v>42</v>
      </c>
      <c r="D730" s="60" t="s">
        <v>12</v>
      </c>
      <c r="E730" s="61" t="s">
        <v>12</v>
      </c>
      <c r="F730" s="35" t="s">
        <v>12</v>
      </c>
      <c r="G730" s="29" t="s">
        <v>12</v>
      </c>
      <c r="H730" s="29" t="s">
        <v>12</v>
      </c>
      <c r="I730" s="29" t="s">
        <v>12</v>
      </c>
      <c r="J730" s="72">
        <v>2</v>
      </c>
      <c r="K730" s="55" t="s">
        <v>173</v>
      </c>
      <c r="L730" t="e">
        <f t="shared" si="89"/>
        <v>#DIV/0!</v>
      </c>
      <c r="M730" t="e">
        <f t="shared" si="90"/>
        <v>#DIV/0!</v>
      </c>
      <c r="N730" t="e">
        <f t="shared" si="91"/>
        <v>#VALUE!</v>
      </c>
      <c r="O730" t="e">
        <f t="shared" si="92"/>
        <v>#VALUE!</v>
      </c>
      <c r="P730" t="e">
        <f t="shared" si="87"/>
        <v>#VALUE!</v>
      </c>
      <c r="Q730">
        <f t="shared" si="88"/>
        <v>1</v>
      </c>
      <c r="R730" t="e">
        <f t="shared" si="93"/>
        <v>#VALUE!</v>
      </c>
    </row>
    <row r="731" spans="1:18" x14ac:dyDescent="0.25">
      <c r="A731" s="7" t="s">
        <v>106</v>
      </c>
      <c r="B731" s="7" t="s">
        <v>60</v>
      </c>
      <c r="C731" s="30">
        <v>37</v>
      </c>
      <c r="D731" s="60">
        <v>51</v>
      </c>
      <c r="E731" s="61">
        <v>55</v>
      </c>
      <c r="F731" s="35">
        <v>65</v>
      </c>
      <c r="G731" s="38">
        <v>66</v>
      </c>
      <c r="H731" s="38">
        <v>67</v>
      </c>
      <c r="I731" s="38">
        <v>70</v>
      </c>
      <c r="J731" s="72">
        <v>15</v>
      </c>
      <c r="K731" s="55" t="s">
        <v>173</v>
      </c>
      <c r="L731">
        <f t="shared" si="89"/>
        <v>53</v>
      </c>
      <c r="M731">
        <f t="shared" si="90"/>
        <v>67</v>
      </c>
      <c r="N731">
        <f t="shared" si="91"/>
        <v>4</v>
      </c>
      <c r="O731">
        <f t="shared" si="92"/>
        <v>5</v>
      </c>
      <c r="P731">
        <f t="shared" si="87"/>
        <v>2</v>
      </c>
      <c r="Q731" t="e">
        <f t="shared" si="88"/>
        <v>#VALUE!</v>
      </c>
      <c r="R731" t="e">
        <f t="shared" si="93"/>
        <v>#VALUE!</v>
      </c>
    </row>
    <row r="732" spans="1:18" x14ac:dyDescent="0.25">
      <c r="A732" s="7" t="s">
        <v>106</v>
      </c>
      <c r="B732" s="7" t="s">
        <v>88</v>
      </c>
      <c r="C732" s="30">
        <v>25</v>
      </c>
      <c r="D732" s="60">
        <v>39</v>
      </c>
      <c r="E732" s="61">
        <v>42</v>
      </c>
      <c r="F732" s="35">
        <v>58</v>
      </c>
      <c r="G732" s="38">
        <v>59</v>
      </c>
      <c r="H732" s="38">
        <v>59</v>
      </c>
      <c r="I732" s="38">
        <v>62</v>
      </c>
      <c r="J732" s="72">
        <v>9</v>
      </c>
      <c r="K732" s="55" t="s">
        <v>173</v>
      </c>
      <c r="L732">
        <f t="shared" si="89"/>
        <v>40.5</v>
      </c>
      <c r="M732">
        <f t="shared" si="90"/>
        <v>59.5</v>
      </c>
      <c r="N732">
        <f t="shared" si="91"/>
        <v>3</v>
      </c>
      <c r="O732">
        <f t="shared" si="92"/>
        <v>4</v>
      </c>
      <c r="P732">
        <f t="shared" si="87"/>
        <v>2</v>
      </c>
      <c r="Q732">
        <f t="shared" si="88"/>
        <v>2</v>
      </c>
      <c r="R732">
        <f t="shared" si="93"/>
        <v>5</v>
      </c>
    </row>
    <row r="733" spans="1:18" x14ac:dyDescent="0.25">
      <c r="A733" s="7" t="s">
        <v>106</v>
      </c>
      <c r="B733" s="7" t="s">
        <v>63</v>
      </c>
      <c r="C733" s="30">
        <v>28</v>
      </c>
      <c r="D733" s="60">
        <v>40</v>
      </c>
      <c r="E733" s="61">
        <v>41</v>
      </c>
      <c r="F733" s="35">
        <v>49</v>
      </c>
      <c r="G733" s="38">
        <v>50</v>
      </c>
      <c r="H733" s="38">
        <v>51</v>
      </c>
      <c r="I733" s="38" t="s">
        <v>12</v>
      </c>
      <c r="J733" s="72">
        <v>38</v>
      </c>
      <c r="K733" s="55" t="s">
        <v>173</v>
      </c>
      <c r="L733">
        <f t="shared" si="89"/>
        <v>40.5</v>
      </c>
      <c r="M733">
        <f t="shared" si="90"/>
        <v>50</v>
      </c>
      <c r="N733">
        <f t="shared" si="91"/>
        <v>1</v>
      </c>
      <c r="O733" t="e">
        <f t="shared" si="92"/>
        <v>#VALUE!</v>
      </c>
      <c r="P733">
        <f t="shared" si="87"/>
        <v>2</v>
      </c>
      <c r="Q733">
        <f t="shared" si="88"/>
        <v>2</v>
      </c>
      <c r="R733">
        <f t="shared" si="93"/>
        <v>5</v>
      </c>
    </row>
    <row r="734" spans="1:18" x14ac:dyDescent="0.25">
      <c r="A734" s="7" t="s">
        <v>106</v>
      </c>
      <c r="B734" s="7" t="s">
        <v>89</v>
      </c>
      <c r="C734" s="30" t="s">
        <v>12</v>
      </c>
      <c r="D734" s="60" t="s">
        <v>12</v>
      </c>
      <c r="E734" s="61" t="s">
        <v>12</v>
      </c>
      <c r="F734" s="35" t="s">
        <v>12</v>
      </c>
      <c r="G734" s="29" t="s">
        <v>12</v>
      </c>
      <c r="H734" s="29" t="s">
        <v>12</v>
      </c>
      <c r="I734" s="29" t="s">
        <v>12</v>
      </c>
      <c r="J734" s="72">
        <v>0</v>
      </c>
      <c r="K734" s="55" t="s">
        <v>173</v>
      </c>
      <c r="L734" t="e">
        <f t="shared" si="89"/>
        <v>#DIV/0!</v>
      </c>
      <c r="M734" t="e">
        <f t="shared" si="90"/>
        <v>#DIV/0!</v>
      </c>
      <c r="N734" t="e">
        <f t="shared" si="91"/>
        <v>#VALUE!</v>
      </c>
      <c r="O734" t="e">
        <f t="shared" si="92"/>
        <v>#VALUE!</v>
      </c>
      <c r="P734" t="e">
        <f t="shared" si="87"/>
        <v>#VALUE!</v>
      </c>
      <c r="Q734" t="e">
        <f t="shared" si="88"/>
        <v>#VALUE!</v>
      </c>
      <c r="R734" t="e">
        <f t="shared" si="93"/>
        <v>#VALUE!</v>
      </c>
    </row>
    <row r="735" spans="1:18" x14ac:dyDescent="0.25">
      <c r="A735" s="7" t="s">
        <v>106</v>
      </c>
      <c r="B735" s="7" t="s">
        <v>64</v>
      </c>
      <c r="C735" s="30">
        <v>29</v>
      </c>
      <c r="D735" s="60">
        <v>44</v>
      </c>
      <c r="E735" s="61">
        <v>44</v>
      </c>
      <c r="F735" s="35">
        <v>56</v>
      </c>
      <c r="G735" s="38">
        <v>56</v>
      </c>
      <c r="H735" s="38">
        <v>57</v>
      </c>
      <c r="I735" s="38">
        <v>60</v>
      </c>
      <c r="J735" s="72">
        <v>17</v>
      </c>
      <c r="K735" s="55" t="s">
        <v>173</v>
      </c>
      <c r="L735">
        <f t="shared" si="89"/>
        <v>44</v>
      </c>
      <c r="M735">
        <f t="shared" si="90"/>
        <v>57.25</v>
      </c>
      <c r="N735">
        <f t="shared" si="91"/>
        <v>0</v>
      </c>
      <c r="O735">
        <f t="shared" si="92"/>
        <v>4</v>
      </c>
      <c r="P735">
        <f t="shared" si="87"/>
        <v>2</v>
      </c>
      <c r="Q735" t="e">
        <f t="shared" si="88"/>
        <v>#VALUE!</v>
      </c>
      <c r="R735" t="e">
        <f t="shared" si="93"/>
        <v>#VALUE!</v>
      </c>
    </row>
    <row r="736" spans="1:18" x14ac:dyDescent="0.25">
      <c r="A736" s="7" t="s">
        <v>106</v>
      </c>
      <c r="B736" s="7" t="s">
        <v>95</v>
      </c>
      <c r="C736" s="30">
        <v>36</v>
      </c>
      <c r="D736" s="60">
        <v>50</v>
      </c>
      <c r="E736" s="61">
        <v>51</v>
      </c>
      <c r="F736" s="35">
        <v>62</v>
      </c>
      <c r="G736" s="38">
        <v>62</v>
      </c>
      <c r="H736" s="38">
        <v>64</v>
      </c>
      <c r="I736" s="38">
        <v>66</v>
      </c>
      <c r="J736" s="72">
        <v>20</v>
      </c>
      <c r="K736" s="55" t="s">
        <v>173</v>
      </c>
      <c r="L736">
        <f t="shared" si="89"/>
        <v>50.5</v>
      </c>
      <c r="M736">
        <f t="shared" si="90"/>
        <v>63.5</v>
      </c>
      <c r="N736">
        <f t="shared" si="91"/>
        <v>1</v>
      </c>
      <c r="O736">
        <f t="shared" si="92"/>
        <v>4</v>
      </c>
      <c r="P736">
        <f t="shared" si="87"/>
        <v>2</v>
      </c>
      <c r="Q736">
        <f t="shared" si="88"/>
        <v>2</v>
      </c>
      <c r="R736">
        <f t="shared" si="93"/>
        <v>5</v>
      </c>
    </row>
    <row r="737" spans="1:18" x14ac:dyDescent="0.25">
      <c r="A737" s="7" t="s">
        <v>106</v>
      </c>
      <c r="B737" s="7" t="s">
        <v>65</v>
      </c>
      <c r="C737" s="30">
        <v>51</v>
      </c>
      <c r="D737" s="60">
        <v>71</v>
      </c>
      <c r="E737" s="61">
        <v>71</v>
      </c>
      <c r="F737" s="35">
        <v>86</v>
      </c>
      <c r="G737" s="38">
        <v>88</v>
      </c>
      <c r="H737" s="38">
        <v>89</v>
      </c>
      <c r="I737" s="38" t="s">
        <v>12</v>
      </c>
      <c r="J737" s="72">
        <v>7</v>
      </c>
      <c r="K737" s="55" t="s">
        <v>173</v>
      </c>
      <c r="L737">
        <f t="shared" si="89"/>
        <v>71</v>
      </c>
      <c r="M737">
        <f t="shared" si="90"/>
        <v>87.666666666666671</v>
      </c>
      <c r="N737">
        <f t="shared" si="91"/>
        <v>0</v>
      </c>
      <c r="O737" t="e">
        <f t="shared" si="92"/>
        <v>#VALUE!</v>
      </c>
      <c r="P737">
        <f t="shared" si="87"/>
        <v>2</v>
      </c>
      <c r="Q737">
        <f t="shared" si="88"/>
        <v>2</v>
      </c>
      <c r="R737">
        <f t="shared" si="93"/>
        <v>5</v>
      </c>
    </row>
    <row r="738" spans="1:18" x14ac:dyDescent="0.25">
      <c r="A738" s="7" t="s">
        <v>106</v>
      </c>
      <c r="B738" s="7" t="s">
        <v>38</v>
      </c>
      <c r="C738" s="30">
        <v>62</v>
      </c>
      <c r="D738" s="60">
        <v>85</v>
      </c>
      <c r="E738" s="61">
        <v>86</v>
      </c>
      <c r="F738" s="35">
        <v>108</v>
      </c>
      <c r="G738" s="29" t="s">
        <v>12</v>
      </c>
      <c r="H738" s="29" t="s">
        <v>12</v>
      </c>
      <c r="I738" s="29" t="s">
        <v>12</v>
      </c>
      <c r="J738" s="72">
        <v>4</v>
      </c>
      <c r="K738" s="55" t="s">
        <v>173</v>
      </c>
      <c r="L738">
        <f t="shared" si="89"/>
        <v>85.5</v>
      </c>
      <c r="M738">
        <f t="shared" si="90"/>
        <v>108</v>
      </c>
      <c r="N738">
        <f t="shared" si="91"/>
        <v>1</v>
      </c>
      <c r="O738" t="e">
        <f t="shared" si="92"/>
        <v>#VALUE!</v>
      </c>
      <c r="P738">
        <f t="shared" si="87"/>
        <v>2</v>
      </c>
      <c r="Q738" t="e">
        <f t="shared" si="88"/>
        <v>#VALUE!</v>
      </c>
      <c r="R738" t="e">
        <f t="shared" si="93"/>
        <v>#VALUE!</v>
      </c>
    </row>
    <row r="739" spans="1:18" x14ac:dyDescent="0.25">
      <c r="A739" s="7" t="s">
        <v>106</v>
      </c>
      <c r="B739" s="7" t="s">
        <v>40</v>
      </c>
      <c r="C739" s="30">
        <v>59</v>
      </c>
      <c r="D739" s="60">
        <v>74</v>
      </c>
      <c r="E739" s="61">
        <v>78</v>
      </c>
      <c r="F739" s="35">
        <v>88</v>
      </c>
      <c r="G739" s="38">
        <v>90</v>
      </c>
      <c r="H739" s="38">
        <v>90</v>
      </c>
      <c r="I739" s="38">
        <v>94</v>
      </c>
      <c r="J739" s="72">
        <v>8</v>
      </c>
      <c r="K739" s="55" t="s">
        <v>173</v>
      </c>
      <c r="L739">
        <f t="shared" si="89"/>
        <v>76</v>
      </c>
      <c r="M739">
        <f t="shared" si="90"/>
        <v>90.5</v>
      </c>
      <c r="N739">
        <f t="shared" si="91"/>
        <v>4</v>
      </c>
      <c r="O739">
        <f t="shared" si="92"/>
        <v>6</v>
      </c>
      <c r="P739">
        <f t="shared" si="87"/>
        <v>2</v>
      </c>
      <c r="Q739" t="e">
        <f t="shared" si="88"/>
        <v>#VALUE!</v>
      </c>
      <c r="R739" t="e">
        <f t="shared" si="93"/>
        <v>#VALUE!</v>
      </c>
    </row>
    <row r="740" spans="1:18" x14ac:dyDescent="0.25">
      <c r="A740" s="7" t="s">
        <v>106</v>
      </c>
      <c r="B740" s="7" t="s">
        <v>90</v>
      </c>
      <c r="C740" s="30">
        <v>43</v>
      </c>
      <c r="D740" s="60">
        <v>57</v>
      </c>
      <c r="E740" s="61">
        <v>57</v>
      </c>
      <c r="F740" s="35">
        <v>71</v>
      </c>
      <c r="G740" s="38">
        <v>72</v>
      </c>
      <c r="H740" s="38">
        <v>72</v>
      </c>
      <c r="I740" s="38">
        <v>72</v>
      </c>
      <c r="J740" s="72">
        <v>16</v>
      </c>
      <c r="K740" s="55" t="s">
        <v>173</v>
      </c>
      <c r="L740">
        <f t="shared" si="89"/>
        <v>57</v>
      </c>
      <c r="M740">
        <f t="shared" si="90"/>
        <v>71.75</v>
      </c>
      <c r="N740">
        <f t="shared" si="91"/>
        <v>0</v>
      </c>
      <c r="O740">
        <f t="shared" si="92"/>
        <v>1</v>
      </c>
      <c r="P740">
        <f t="shared" si="87"/>
        <v>2</v>
      </c>
      <c r="Q740">
        <f t="shared" si="88"/>
        <v>1</v>
      </c>
      <c r="R740">
        <f t="shared" si="93"/>
        <v>6</v>
      </c>
    </row>
    <row r="741" spans="1:18" x14ac:dyDescent="0.25">
      <c r="A741" s="7" t="s">
        <v>106</v>
      </c>
      <c r="B741" s="7" t="s">
        <v>67</v>
      </c>
      <c r="C741" s="30">
        <v>40</v>
      </c>
      <c r="D741" s="60">
        <v>58</v>
      </c>
      <c r="E741" s="61">
        <v>59</v>
      </c>
      <c r="F741" s="35">
        <v>75</v>
      </c>
      <c r="G741" s="38">
        <v>77</v>
      </c>
      <c r="H741" s="38">
        <v>77</v>
      </c>
      <c r="I741" s="38">
        <v>79</v>
      </c>
      <c r="J741" s="72">
        <v>12</v>
      </c>
      <c r="K741" s="55" t="s">
        <v>173</v>
      </c>
      <c r="L741">
        <f t="shared" si="89"/>
        <v>58.5</v>
      </c>
      <c r="M741">
        <f t="shared" si="90"/>
        <v>77</v>
      </c>
      <c r="N741">
        <f t="shared" si="91"/>
        <v>1</v>
      </c>
      <c r="O741">
        <f t="shared" si="92"/>
        <v>4</v>
      </c>
      <c r="P741">
        <f t="shared" si="87"/>
        <v>2</v>
      </c>
      <c r="Q741">
        <f t="shared" si="88"/>
        <v>2</v>
      </c>
      <c r="R741">
        <f t="shared" si="93"/>
        <v>5</v>
      </c>
    </row>
    <row r="742" spans="1:18" x14ac:dyDescent="0.25">
      <c r="A742" s="7" t="s">
        <v>106</v>
      </c>
      <c r="B742" s="7" t="s">
        <v>68</v>
      </c>
      <c r="C742" s="30">
        <v>28</v>
      </c>
      <c r="D742" s="60">
        <v>41</v>
      </c>
      <c r="E742" s="61">
        <v>41</v>
      </c>
      <c r="F742" s="35">
        <v>52</v>
      </c>
      <c r="G742" s="38">
        <v>53</v>
      </c>
      <c r="H742" s="38">
        <v>53</v>
      </c>
      <c r="I742" s="38">
        <v>53</v>
      </c>
      <c r="J742" s="72">
        <v>58</v>
      </c>
      <c r="K742" s="55" t="s">
        <v>173</v>
      </c>
      <c r="L742">
        <f t="shared" si="89"/>
        <v>41</v>
      </c>
      <c r="M742">
        <f t="shared" si="90"/>
        <v>52.75</v>
      </c>
      <c r="N742">
        <f t="shared" si="91"/>
        <v>0</v>
      </c>
      <c r="O742">
        <f t="shared" si="92"/>
        <v>1</v>
      </c>
      <c r="P742">
        <f t="shared" si="87"/>
        <v>2</v>
      </c>
      <c r="Q742">
        <f t="shared" si="88"/>
        <v>2</v>
      </c>
      <c r="R742">
        <f t="shared" si="93"/>
        <v>5</v>
      </c>
    </row>
    <row r="743" spans="1:18" x14ac:dyDescent="0.25">
      <c r="A743" s="7" t="s">
        <v>106</v>
      </c>
      <c r="B743" s="7" t="s">
        <v>96</v>
      </c>
      <c r="C743" s="30">
        <v>36</v>
      </c>
      <c r="D743" s="60">
        <v>41</v>
      </c>
      <c r="E743" s="61">
        <v>42</v>
      </c>
      <c r="F743" s="38">
        <v>53</v>
      </c>
      <c r="G743" s="38">
        <v>53</v>
      </c>
      <c r="H743" s="38">
        <v>53</v>
      </c>
      <c r="I743" s="38">
        <v>54</v>
      </c>
      <c r="J743" s="72">
        <v>19</v>
      </c>
      <c r="K743" s="55" t="s">
        <v>173</v>
      </c>
      <c r="L743">
        <f t="shared" si="89"/>
        <v>41.5</v>
      </c>
      <c r="M743">
        <f t="shared" si="90"/>
        <v>53.25</v>
      </c>
      <c r="N743">
        <f t="shared" si="91"/>
        <v>1</v>
      </c>
      <c r="O743">
        <f t="shared" si="92"/>
        <v>1</v>
      </c>
      <c r="P743">
        <f t="shared" si="87"/>
        <v>2</v>
      </c>
      <c r="Q743">
        <f t="shared" si="88"/>
        <v>2</v>
      </c>
      <c r="R743">
        <f t="shared" si="93"/>
        <v>5</v>
      </c>
    </row>
    <row r="744" spans="1:18" x14ac:dyDescent="0.25">
      <c r="A744" s="7" t="s">
        <v>106</v>
      </c>
      <c r="B744" s="7" t="s">
        <v>69</v>
      </c>
      <c r="C744" s="30">
        <v>56</v>
      </c>
      <c r="D744" s="60">
        <v>83</v>
      </c>
      <c r="E744" s="61">
        <v>84</v>
      </c>
      <c r="F744" s="35">
        <v>106</v>
      </c>
      <c r="G744" s="38">
        <v>108</v>
      </c>
      <c r="H744" s="38" t="s">
        <v>12</v>
      </c>
      <c r="I744" s="38" t="s">
        <v>12</v>
      </c>
      <c r="J744" s="72">
        <v>4</v>
      </c>
      <c r="K744" s="55" t="s">
        <v>173</v>
      </c>
      <c r="L744">
        <f t="shared" si="89"/>
        <v>83.5</v>
      </c>
      <c r="M744">
        <f t="shared" si="90"/>
        <v>107</v>
      </c>
      <c r="N744">
        <f t="shared" si="91"/>
        <v>1</v>
      </c>
      <c r="O744" t="e">
        <f t="shared" si="92"/>
        <v>#VALUE!</v>
      </c>
      <c r="P744">
        <f t="shared" si="87"/>
        <v>2</v>
      </c>
      <c r="Q744">
        <f t="shared" si="88"/>
        <v>2</v>
      </c>
      <c r="R744">
        <f t="shared" si="93"/>
        <v>5</v>
      </c>
    </row>
    <row r="745" spans="1:18" x14ac:dyDescent="0.25">
      <c r="A745" s="7" t="s">
        <v>106</v>
      </c>
      <c r="B745" s="7" t="s">
        <v>41</v>
      </c>
      <c r="C745" s="30">
        <v>32</v>
      </c>
      <c r="D745" s="60">
        <v>41</v>
      </c>
      <c r="E745" s="61">
        <v>41</v>
      </c>
      <c r="F745" s="35">
        <v>50</v>
      </c>
      <c r="G745" s="38">
        <v>50</v>
      </c>
      <c r="H745" s="38">
        <v>51</v>
      </c>
      <c r="I745" s="38">
        <v>51</v>
      </c>
      <c r="J745" s="72">
        <v>26</v>
      </c>
      <c r="K745" s="55" t="s">
        <v>173</v>
      </c>
      <c r="L745">
        <f t="shared" si="89"/>
        <v>41</v>
      </c>
      <c r="M745">
        <f t="shared" si="90"/>
        <v>50.5</v>
      </c>
      <c r="N745">
        <f t="shared" si="91"/>
        <v>0</v>
      </c>
      <c r="O745">
        <f t="shared" si="92"/>
        <v>1</v>
      </c>
      <c r="P745">
        <f t="shared" si="87"/>
        <v>2</v>
      </c>
      <c r="Q745" t="e">
        <f t="shared" si="88"/>
        <v>#VALUE!</v>
      </c>
      <c r="R745" t="e">
        <f t="shared" si="93"/>
        <v>#VALUE!</v>
      </c>
    </row>
    <row r="746" spans="1:18" x14ac:dyDescent="0.25">
      <c r="A746" s="7" t="s">
        <v>106</v>
      </c>
      <c r="B746" s="7" t="s">
        <v>71</v>
      </c>
      <c r="C746" s="30">
        <v>25</v>
      </c>
      <c r="D746" s="60">
        <v>39</v>
      </c>
      <c r="E746" s="61">
        <v>40</v>
      </c>
      <c r="F746" s="35">
        <v>50</v>
      </c>
      <c r="G746" s="38">
        <v>51</v>
      </c>
      <c r="H746" s="38">
        <v>53</v>
      </c>
      <c r="I746" s="38">
        <v>53</v>
      </c>
      <c r="J746" s="72">
        <v>64</v>
      </c>
      <c r="K746" s="55" t="s">
        <v>173</v>
      </c>
      <c r="L746">
        <f t="shared" si="89"/>
        <v>39.5</v>
      </c>
      <c r="M746">
        <f t="shared" si="90"/>
        <v>51.75</v>
      </c>
      <c r="N746">
        <f t="shared" si="91"/>
        <v>1</v>
      </c>
      <c r="O746">
        <f t="shared" si="92"/>
        <v>3</v>
      </c>
      <c r="P746">
        <f t="shared" si="87"/>
        <v>2</v>
      </c>
      <c r="Q746">
        <f t="shared" si="88"/>
        <v>2</v>
      </c>
      <c r="R746">
        <f t="shared" si="93"/>
        <v>5</v>
      </c>
    </row>
    <row r="747" spans="1:18" x14ac:dyDescent="0.25">
      <c r="A747" s="7" t="s">
        <v>106</v>
      </c>
      <c r="B747" s="7" t="s">
        <v>43</v>
      </c>
      <c r="C747" s="30">
        <v>46</v>
      </c>
      <c r="D747" s="60">
        <v>67</v>
      </c>
      <c r="E747" s="61">
        <v>67</v>
      </c>
      <c r="F747" s="35">
        <v>83</v>
      </c>
      <c r="G747" s="38">
        <v>85</v>
      </c>
      <c r="H747" s="38">
        <v>85</v>
      </c>
      <c r="I747" s="38">
        <v>92</v>
      </c>
      <c r="J747" s="72">
        <v>8</v>
      </c>
      <c r="K747" s="55" t="s">
        <v>173</v>
      </c>
      <c r="L747">
        <f t="shared" si="89"/>
        <v>67</v>
      </c>
      <c r="M747">
        <f t="shared" si="90"/>
        <v>86.25</v>
      </c>
      <c r="N747">
        <f t="shared" si="91"/>
        <v>0</v>
      </c>
      <c r="O747">
        <f t="shared" si="92"/>
        <v>9</v>
      </c>
      <c r="P747">
        <f t="shared" si="87"/>
        <v>2</v>
      </c>
      <c r="Q747">
        <f t="shared" si="88"/>
        <v>2</v>
      </c>
      <c r="R747">
        <f t="shared" si="93"/>
        <v>5</v>
      </c>
    </row>
    <row r="748" spans="1:18" x14ac:dyDescent="0.25">
      <c r="A748" s="7" t="s">
        <v>106</v>
      </c>
      <c r="B748" s="7" t="s">
        <v>44</v>
      </c>
      <c r="C748" s="30">
        <v>26</v>
      </c>
      <c r="D748" s="60">
        <v>39</v>
      </c>
      <c r="E748" s="61">
        <v>40</v>
      </c>
      <c r="F748" s="35">
        <v>51</v>
      </c>
      <c r="G748" s="38">
        <v>52</v>
      </c>
      <c r="H748" s="38">
        <v>52</v>
      </c>
      <c r="I748" s="38">
        <v>53</v>
      </c>
      <c r="J748" s="72">
        <v>23</v>
      </c>
      <c r="K748" s="55" t="s">
        <v>173</v>
      </c>
      <c r="L748">
        <f t="shared" si="89"/>
        <v>39.5</v>
      </c>
      <c r="M748">
        <f t="shared" si="90"/>
        <v>52</v>
      </c>
      <c r="N748">
        <f t="shared" si="91"/>
        <v>1</v>
      </c>
      <c r="O748">
        <f t="shared" si="92"/>
        <v>2</v>
      </c>
      <c r="P748">
        <f t="shared" si="87"/>
        <v>2</v>
      </c>
      <c r="Q748">
        <f t="shared" si="88"/>
        <v>1</v>
      </c>
      <c r="R748">
        <f t="shared" si="93"/>
        <v>6</v>
      </c>
    </row>
    <row r="749" spans="1:18" x14ac:dyDescent="0.25">
      <c r="A749" s="7" t="s">
        <v>106</v>
      </c>
      <c r="B749" s="7" t="s">
        <v>72</v>
      </c>
      <c r="C749" s="30">
        <v>38</v>
      </c>
      <c r="D749" s="60">
        <v>57</v>
      </c>
      <c r="E749" s="61">
        <v>57</v>
      </c>
      <c r="F749" s="35">
        <v>73</v>
      </c>
      <c r="G749" s="38">
        <v>74</v>
      </c>
      <c r="H749" s="38" t="s">
        <v>12</v>
      </c>
      <c r="I749" s="38" t="s">
        <v>12</v>
      </c>
      <c r="J749" s="72">
        <v>6</v>
      </c>
      <c r="K749" s="55" t="s">
        <v>173</v>
      </c>
      <c r="L749">
        <f t="shared" si="89"/>
        <v>57</v>
      </c>
      <c r="M749">
        <f t="shared" si="90"/>
        <v>73.5</v>
      </c>
      <c r="N749">
        <f t="shared" si="91"/>
        <v>0</v>
      </c>
      <c r="O749" t="e">
        <f t="shared" si="92"/>
        <v>#VALUE!</v>
      </c>
      <c r="P749">
        <f t="shared" si="87"/>
        <v>2</v>
      </c>
      <c r="Q749">
        <f t="shared" si="88"/>
        <v>2</v>
      </c>
      <c r="R749">
        <f t="shared" si="93"/>
        <v>5</v>
      </c>
    </row>
    <row r="750" spans="1:18" x14ac:dyDescent="0.25">
      <c r="A750" s="7" t="s">
        <v>106</v>
      </c>
      <c r="B750" s="7" t="s">
        <v>45</v>
      </c>
      <c r="C750" s="30">
        <v>47</v>
      </c>
      <c r="D750" s="60">
        <v>64</v>
      </c>
      <c r="E750" s="61">
        <v>65</v>
      </c>
      <c r="F750" s="35">
        <v>80</v>
      </c>
      <c r="G750" s="38">
        <v>80</v>
      </c>
      <c r="H750" s="38">
        <v>82</v>
      </c>
      <c r="I750" s="38">
        <v>84</v>
      </c>
      <c r="J750" s="72">
        <v>12</v>
      </c>
      <c r="K750" s="55" t="s">
        <v>173</v>
      </c>
      <c r="L750">
        <f t="shared" si="89"/>
        <v>64.5</v>
      </c>
      <c r="M750">
        <f t="shared" si="90"/>
        <v>81.5</v>
      </c>
      <c r="N750">
        <f t="shared" si="91"/>
        <v>1</v>
      </c>
      <c r="O750">
        <f t="shared" si="92"/>
        <v>4</v>
      </c>
      <c r="P750">
        <f t="shared" si="87"/>
        <v>2</v>
      </c>
      <c r="Q750" t="e">
        <f t="shared" si="88"/>
        <v>#VALUE!</v>
      </c>
      <c r="R750" t="e">
        <f t="shared" si="93"/>
        <v>#VALUE!</v>
      </c>
    </row>
    <row r="751" spans="1:18" x14ac:dyDescent="0.25">
      <c r="A751" s="7" t="s">
        <v>106</v>
      </c>
      <c r="B751" s="7" t="s">
        <v>83</v>
      </c>
      <c r="C751" s="30">
        <v>18</v>
      </c>
      <c r="D751" s="60">
        <v>37</v>
      </c>
      <c r="E751" s="61">
        <v>38</v>
      </c>
      <c r="F751" s="40">
        <v>48</v>
      </c>
      <c r="G751" s="41">
        <v>48</v>
      </c>
      <c r="H751" s="38">
        <v>49</v>
      </c>
      <c r="I751" s="38">
        <v>50</v>
      </c>
      <c r="J751" s="72">
        <v>36</v>
      </c>
      <c r="K751" s="55" t="s">
        <v>173</v>
      </c>
      <c r="L751">
        <f t="shared" si="89"/>
        <v>37.5</v>
      </c>
      <c r="M751">
        <f t="shared" si="90"/>
        <v>48.75</v>
      </c>
      <c r="N751">
        <f t="shared" si="91"/>
        <v>1</v>
      </c>
      <c r="O751">
        <f t="shared" si="92"/>
        <v>2</v>
      </c>
      <c r="P751">
        <f t="shared" si="87"/>
        <v>2</v>
      </c>
      <c r="Q751">
        <f t="shared" si="88"/>
        <v>2</v>
      </c>
      <c r="R751">
        <f t="shared" si="93"/>
        <v>5</v>
      </c>
    </row>
    <row r="752" spans="1:18" x14ac:dyDescent="0.25">
      <c r="A752" s="7" t="s">
        <v>106</v>
      </c>
      <c r="B752" s="7" t="s">
        <v>109</v>
      </c>
      <c r="C752" s="30">
        <v>75</v>
      </c>
      <c r="D752" s="60">
        <v>90</v>
      </c>
      <c r="E752" s="61">
        <v>91</v>
      </c>
      <c r="F752" s="35">
        <v>105</v>
      </c>
      <c r="G752" s="38">
        <v>105</v>
      </c>
      <c r="H752" s="38" t="s">
        <v>12</v>
      </c>
      <c r="I752" s="38" t="s">
        <v>12</v>
      </c>
      <c r="J752" s="72">
        <v>4</v>
      </c>
      <c r="K752" s="55" t="s">
        <v>173</v>
      </c>
      <c r="L752">
        <f t="shared" si="89"/>
        <v>90.5</v>
      </c>
      <c r="M752">
        <f t="shared" si="90"/>
        <v>105</v>
      </c>
      <c r="N752">
        <f t="shared" si="91"/>
        <v>1</v>
      </c>
      <c r="O752" t="e">
        <f t="shared" si="92"/>
        <v>#VALUE!</v>
      </c>
      <c r="P752">
        <f t="shared" si="87"/>
        <v>2</v>
      </c>
      <c r="Q752">
        <f t="shared" si="88"/>
        <v>2</v>
      </c>
      <c r="R752">
        <f t="shared" si="93"/>
        <v>5</v>
      </c>
    </row>
    <row r="753" spans="1:18" x14ac:dyDescent="0.25">
      <c r="A753" s="7" t="s">
        <v>106</v>
      </c>
      <c r="B753" s="7" t="s">
        <v>73</v>
      </c>
      <c r="C753" s="30">
        <v>53</v>
      </c>
      <c r="D753" s="60">
        <v>73</v>
      </c>
      <c r="E753" s="61">
        <v>73</v>
      </c>
      <c r="F753" s="35">
        <v>92</v>
      </c>
      <c r="G753" s="38">
        <v>92</v>
      </c>
      <c r="H753" s="38">
        <v>97</v>
      </c>
      <c r="I753" s="38">
        <v>97</v>
      </c>
      <c r="J753" s="72">
        <v>6</v>
      </c>
      <c r="K753" s="55" t="s">
        <v>173</v>
      </c>
      <c r="L753">
        <f t="shared" si="89"/>
        <v>73</v>
      </c>
      <c r="M753">
        <f t="shared" si="90"/>
        <v>94.5</v>
      </c>
      <c r="N753">
        <f t="shared" si="91"/>
        <v>0</v>
      </c>
      <c r="O753">
        <f t="shared" si="92"/>
        <v>5</v>
      </c>
      <c r="P753">
        <f t="shared" si="87"/>
        <v>2</v>
      </c>
      <c r="Q753" t="e">
        <f t="shared" si="88"/>
        <v>#VALUE!</v>
      </c>
      <c r="R753" t="e">
        <f t="shared" si="93"/>
        <v>#VALUE!</v>
      </c>
    </row>
    <row r="754" spans="1:18" x14ac:dyDescent="0.25">
      <c r="A754" s="7" t="s">
        <v>106</v>
      </c>
      <c r="B754" s="7" t="s">
        <v>74</v>
      </c>
      <c r="C754" s="30">
        <v>32</v>
      </c>
      <c r="D754" s="60">
        <v>43</v>
      </c>
      <c r="E754" s="61">
        <v>43</v>
      </c>
      <c r="F754" s="35">
        <v>55</v>
      </c>
      <c r="G754" s="38">
        <v>55</v>
      </c>
      <c r="H754" s="38">
        <v>57</v>
      </c>
      <c r="I754" s="38">
        <v>59</v>
      </c>
      <c r="J754" s="72">
        <v>25</v>
      </c>
      <c r="K754" s="55" t="s">
        <v>173</v>
      </c>
      <c r="L754">
        <f t="shared" si="89"/>
        <v>43</v>
      </c>
      <c r="M754">
        <f t="shared" si="90"/>
        <v>56.5</v>
      </c>
      <c r="N754">
        <f t="shared" si="91"/>
        <v>0</v>
      </c>
      <c r="O754">
        <f t="shared" si="92"/>
        <v>4</v>
      </c>
      <c r="P754">
        <f t="shared" si="87"/>
        <v>2</v>
      </c>
      <c r="Q754">
        <f t="shared" si="88"/>
        <v>2</v>
      </c>
      <c r="R754">
        <f t="shared" si="93"/>
        <v>5</v>
      </c>
    </row>
    <row r="755" spans="1:18" x14ac:dyDescent="0.25">
      <c r="A755" s="7" t="s">
        <v>106</v>
      </c>
      <c r="B755" s="7" t="s">
        <v>46</v>
      </c>
      <c r="C755" s="30">
        <v>54</v>
      </c>
      <c r="D755" s="60">
        <v>72</v>
      </c>
      <c r="E755" s="61">
        <v>73</v>
      </c>
      <c r="F755" s="35">
        <v>86</v>
      </c>
      <c r="G755" s="38">
        <v>86</v>
      </c>
      <c r="H755" s="38">
        <v>89</v>
      </c>
      <c r="I755" s="38">
        <v>90</v>
      </c>
      <c r="J755" s="72">
        <v>8</v>
      </c>
      <c r="K755" s="55" t="s">
        <v>173</v>
      </c>
      <c r="L755">
        <f t="shared" si="89"/>
        <v>72.5</v>
      </c>
      <c r="M755">
        <f t="shared" si="90"/>
        <v>87.75</v>
      </c>
      <c r="N755">
        <f t="shared" si="91"/>
        <v>1</v>
      </c>
      <c r="O755">
        <f t="shared" si="92"/>
        <v>4</v>
      </c>
      <c r="P755">
        <f t="shared" si="87"/>
        <v>2</v>
      </c>
      <c r="Q755">
        <f t="shared" si="88"/>
        <v>2</v>
      </c>
      <c r="R755">
        <f t="shared" si="93"/>
        <v>5</v>
      </c>
    </row>
    <row r="756" spans="1:18" x14ac:dyDescent="0.25">
      <c r="A756" s="7" t="s">
        <v>106</v>
      </c>
      <c r="B756" s="7" t="s">
        <v>97</v>
      </c>
      <c r="C756" s="30">
        <v>33</v>
      </c>
      <c r="D756" s="60">
        <v>41</v>
      </c>
      <c r="E756" s="61">
        <v>48</v>
      </c>
      <c r="F756" s="35">
        <v>57</v>
      </c>
      <c r="G756" s="38">
        <v>57</v>
      </c>
      <c r="H756" s="38">
        <v>62</v>
      </c>
      <c r="I756" s="38">
        <v>63</v>
      </c>
      <c r="J756" s="72">
        <v>34</v>
      </c>
      <c r="K756" s="55" t="s">
        <v>173</v>
      </c>
      <c r="L756">
        <f t="shared" si="89"/>
        <v>44.5</v>
      </c>
      <c r="M756">
        <f t="shared" si="90"/>
        <v>59.75</v>
      </c>
      <c r="N756">
        <f t="shared" si="91"/>
        <v>7</v>
      </c>
      <c r="O756">
        <f t="shared" si="92"/>
        <v>6</v>
      </c>
      <c r="P756">
        <f t="shared" si="87"/>
        <v>1</v>
      </c>
      <c r="Q756">
        <f t="shared" si="88"/>
        <v>2</v>
      </c>
      <c r="R756">
        <f t="shared" si="93"/>
        <v>6</v>
      </c>
    </row>
    <row r="757" spans="1:18" x14ac:dyDescent="0.25">
      <c r="A757" s="7" t="s">
        <v>106</v>
      </c>
      <c r="B757" s="7" t="s">
        <v>98</v>
      </c>
      <c r="C757" s="30">
        <v>45</v>
      </c>
      <c r="D757" s="60">
        <v>60</v>
      </c>
      <c r="E757" s="61">
        <v>61</v>
      </c>
      <c r="F757" s="35">
        <v>74</v>
      </c>
      <c r="G757" s="38">
        <v>76</v>
      </c>
      <c r="H757" s="38">
        <v>76</v>
      </c>
      <c r="I757" s="38">
        <v>78</v>
      </c>
      <c r="J757" s="72">
        <v>13</v>
      </c>
      <c r="K757" s="55" t="s">
        <v>173</v>
      </c>
      <c r="L757">
        <f t="shared" si="89"/>
        <v>60.5</v>
      </c>
      <c r="M757">
        <f t="shared" si="90"/>
        <v>76</v>
      </c>
      <c r="N757">
        <f t="shared" si="91"/>
        <v>1</v>
      </c>
      <c r="O757">
        <f t="shared" si="92"/>
        <v>4</v>
      </c>
      <c r="P757">
        <f t="shared" si="87"/>
        <v>2</v>
      </c>
      <c r="Q757">
        <f t="shared" si="88"/>
        <v>1</v>
      </c>
      <c r="R757">
        <f t="shared" si="93"/>
        <v>6</v>
      </c>
    </row>
    <row r="758" spans="1:18" x14ac:dyDescent="0.25">
      <c r="A758" s="26" t="s">
        <v>10</v>
      </c>
      <c r="B758" s="7" t="s">
        <v>75</v>
      </c>
      <c r="C758" s="30">
        <v>74</v>
      </c>
      <c r="D758" s="31">
        <v>90</v>
      </c>
      <c r="E758" s="32">
        <v>90</v>
      </c>
      <c r="F758" s="29" t="s">
        <v>12</v>
      </c>
      <c r="G758" s="29" t="s">
        <v>12</v>
      </c>
      <c r="H758" s="29" t="s">
        <v>12</v>
      </c>
      <c r="I758" s="29" t="s">
        <v>12</v>
      </c>
      <c r="J758" s="33">
        <v>4</v>
      </c>
      <c r="K758" s="55" t="s">
        <v>174</v>
      </c>
      <c r="L758">
        <f t="shared" si="89"/>
        <v>90</v>
      </c>
      <c r="M758" t="e">
        <f t="shared" si="90"/>
        <v>#DIV/0!</v>
      </c>
      <c r="N758">
        <f t="shared" si="91"/>
        <v>0</v>
      </c>
      <c r="O758" t="e">
        <f t="shared" si="92"/>
        <v>#VALUE!</v>
      </c>
      <c r="P758">
        <f>IF(N758&gt;5.65,1,2)</f>
        <v>2</v>
      </c>
      <c r="Q758">
        <f>IF(O757&gt;4.46,1,2)</f>
        <v>2</v>
      </c>
      <c r="R758">
        <f t="shared" si="93"/>
        <v>5</v>
      </c>
    </row>
    <row r="759" spans="1:18" x14ac:dyDescent="0.25">
      <c r="A759" s="26" t="s">
        <v>10</v>
      </c>
      <c r="B759" s="7" t="s">
        <v>11</v>
      </c>
      <c r="C759" s="30">
        <v>48</v>
      </c>
      <c r="D759" s="31">
        <v>68</v>
      </c>
      <c r="E759" s="32">
        <v>68</v>
      </c>
      <c r="F759" s="29">
        <v>82</v>
      </c>
      <c r="G759" s="29">
        <v>82</v>
      </c>
      <c r="H759" s="29">
        <v>84</v>
      </c>
      <c r="I759" s="29">
        <v>84</v>
      </c>
      <c r="J759" s="33">
        <v>10</v>
      </c>
      <c r="K759" s="55" t="s">
        <v>174</v>
      </c>
      <c r="L759">
        <f t="shared" si="89"/>
        <v>68</v>
      </c>
      <c r="M759">
        <f t="shared" si="90"/>
        <v>83</v>
      </c>
      <c r="N759">
        <f t="shared" si="91"/>
        <v>0</v>
      </c>
      <c r="O759">
        <f t="shared" si="92"/>
        <v>2</v>
      </c>
      <c r="P759">
        <f t="shared" ref="P759:P804" si="94">IF(N759&gt;5.65,1,2)</f>
        <v>2</v>
      </c>
      <c r="Q759" t="e">
        <f t="shared" ref="Q759:Q822" si="95">IF(O758&gt;4.46,1,2)</f>
        <v>#VALUE!</v>
      </c>
      <c r="R759" t="e">
        <f t="shared" si="93"/>
        <v>#VALUE!</v>
      </c>
    </row>
    <row r="760" spans="1:18" x14ac:dyDescent="0.25">
      <c r="A760" s="26" t="s">
        <v>10</v>
      </c>
      <c r="B760" s="7" t="s">
        <v>14</v>
      </c>
      <c r="C760" s="30">
        <v>56</v>
      </c>
      <c r="D760" s="31">
        <v>78</v>
      </c>
      <c r="E760" s="32">
        <v>80</v>
      </c>
      <c r="F760" s="35">
        <v>90</v>
      </c>
      <c r="G760" s="29">
        <v>90</v>
      </c>
      <c r="H760" s="29">
        <v>90</v>
      </c>
      <c r="I760" s="29">
        <v>92</v>
      </c>
      <c r="J760" s="36">
        <v>8</v>
      </c>
      <c r="K760" s="55" t="s">
        <v>174</v>
      </c>
      <c r="L760">
        <f t="shared" si="89"/>
        <v>79</v>
      </c>
      <c r="M760">
        <f t="shared" si="90"/>
        <v>90.5</v>
      </c>
      <c r="N760">
        <f t="shared" si="91"/>
        <v>2</v>
      </c>
      <c r="O760">
        <f t="shared" si="92"/>
        <v>2</v>
      </c>
      <c r="P760">
        <f t="shared" si="94"/>
        <v>2</v>
      </c>
      <c r="Q760">
        <f t="shared" si="95"/>
        <v>2</v>
      </c>
      <c r="R760">
        <f t="shared" si="93"/>
        <v>5</v>
      </c>
    </row>
    <row r="761" spans="1:18" x14ac:dyDescent="0.25">
      <c r="A761" s="26" t="s">
        <v>10</v>
      </c>
      <c r="B761" s="7" t="s">
        <v>84</v>
      </c>
      <c r="C761" s="30">
        <v>78</v>
      </c>
      <c r="D761" s="31" t="s">
        <v>12</v>
      </c>
      <c r="E761" s="32" t="s">
        <v>12</v>
      </c>
      <c r="F761" s="35" t="s">
        <v>12</v>
      </c>
      <c r="G761" s="29" t="s">
        <v>12</v>
      </c>
      <c r="H761" s="29" t="s">
        <v>12</v>
      </c>
      <c r="I761" s="29" t="s">
        <v>12</v>
      </c>
      <c r="J761" s="36">
        <v>2</v>
      </c>
      <c r="K761" s="55" t="s">
        <v>174</v>
      </c>
      <c r="L761" t="e">
        <f t="shared" si="89"/>
        <v>#DIV/0!</v>
      </c>
      <c r="M761" t="e">
        <f t="shared" si="90"/>
        <v>#DIV/0!</v>
      </c>
      <c r="N761" t="e">
        <f t="shared" si="91"/>
        <v>#VALUE!</v>
      </c>
      <c r="O761" t="e">
        <f t="shared" si="92"/>
        <v>#VALUE!</v>
      </c>
      <c r="P761" t="e">
        <f t="shared" si="94"/>
        <v>#VALUE!</v>
      </c>
      <c r="Q761">
        <f t="shared" si="95"/>
        <v>2</v>
      </c>
      <c r="R761" t="e">
        <f t="shared" si="93"/>
        <v>#VALUE!</v>
      </c>
    </row>
    <row r="762" spans="1:18" x14ac:dyDescent="0.25">
      <c r="A762" s="26" t="s">
        <v>10</v>
      </c>
      <c r="B762" s="7" t="s">
        <v>92</v>
      </c>
      <c r="C762" s="30">
        <v>70</v>
      </c>
      <c r="D762" s="31" t="s">
        <v>12</v>
      </c>
      <c r="E762" s="32" t="s">
        <v>12</v>
      </c>
      <c r="F762" s="35" t="s">
        <v>12</v>
      </c>
      <c r="G762" s="29" t="s">
        <v>12</v>
      </c>
      <c r="H762" s="29" t="s">
        <v>12</v>
      </c>
      <c r="I762" s="29" t="s">
        <v>12</v>
      </c>
      <c r="J762" s="36">
        <v>2</v>
      </c>
      <c r="K762" s="55" t="s">
        <v>174</v>
      </c>
      <c r="L762" t="e">
        <f t="shared" si="89"/>
        <v>#DIV/0!</v>
      </c>
      <c r="M762" t="e">
        <f t="shared" si="90"/>
        <v>#DIV/0!</v>
      </c>
      <c r="N762" t="e">
        <f t="shared" si="91"/>
        <v>#VALUE!</v>
      </c>
      <c r="O762" t="e">
        <f t="shared" si="92"/>
        <v>#VALUE!</v>
      </c>
      <c r="P762" t="e">
        <f t="shared" si="94"/>
        <v>#VALUE!</v>
      </c>
      <c r="Q762" t="e">
        <f t="shared" si="95"/>
        <v>#VALUE!</v>
      </c>
      <c r="R762" t="e">
        <f t="shared" si="93"/>
        <v>#VALUE!</v>
      </c>
    </row>
    <row r="763" spans="1:18" x14ac:dyDescent="0.25">
      <c r="A763" s="26" t="s">
        <v>10</v>
      </c>
      <c r="B763" s="7" t="s">
        <v>17</v>
      </c>
      <c r="C763" s="30">
        <v>76</v>
      </c>
      <c r="D763" s="31">
        <v>86</v>
      </c>
      <c r="E763" s="32">
        <v>86</v>
      </c>
      <c r="F763" s="35" t="s">
        <v>12</v>
      </c>
      <c r="G763" s="29" t="s">
        <v>12</v>
      </c>
      <c r="H763" s="29" t="s">
        <v>12</v>
      </c>
      <c r="I763" s="29" t="s">
        <v>12</v>
      </c>
      <c r="J763" s="36">
        <v>4</v>
      </c>
      <c r="K763" s="55" t="s">
        <v>174</v>
      </c>
      <c r="L763">
        <f t="shared" si="89"/>
        <v>86</v>
      </c>
      <c r="M763" t="e">
        <f t="shared" si="90"/>
        <v>#DIV/0!</v>
      </c>
      <c r="N763">
        <f t="shared" si="91"/>
        <v>0</v>
      </c>
      <c r="O763" t="e">
        <f t="shared" si="92"/>
        <v>#VALUE!</v>
      </c>
      <c r="P763">
        <f t="shared" si="94"/>
        <v>2</v>
      </c>
      <c r="Q763" t="e">
        <f t="shared" si="95"/>
        <v>#VALUE!</v>
      </c>
      <c r="R763" t="e">
        <f t="shared" si="93"/>
        <v>#VALUE!</v>
      </c>
    </row>
    <row r="764" spans="1:18" x14ac:dyDescent="0.25">
      <c r="A764" s="26" t="s">
        <v>10</v>
      </c>
      <c r="B764" s="7" t="s">
        <v>18</v>
      </c>
      <c r="C764" s="30">
        <v>62</v>
      </c>
      <c r="D764" s="31">
        <v>74</v>
      </c>
      <c r="E764" s="32">
        <v>76</v>
      </c>
      <c r="F764" s="35">
        <v>92</v>
      </c>
      <c r="G764" s="29">
        <v>92</v>
      </c>
      <c r="H764" s="29">
        <v>92</v>
      </c>
      <c r="I764" s="29">
        <v>92</v>
      </c>
      <c r="J764" s="36">
        <v>8</v>
      </c>
      <c r="K764" s="55" t="s">
        <v>174</v>
      </c>
      <c r="L764">
        <f t="shared" si="89"/>
        <v>75</v>
      </c>
      <c r="M764">
        <f t="shared" si="90"/>
        <v>92</v>
      </c>
      <c r="N764">
        <f t="shared" si="91"/>
        <v>2</v>
      </c>
      <c r="O764">
        <f t="shared" si="92"/>
        <v>0</v>
      </c>
      <c r="P764">
        <f t="shared" si="94"/>
        <v>2</v>
      </c>
      <c r="Q764" t="e">
        <f t="shared" si="95"/>
        <v>#VALUE!</v>
      </c>
      <c r="R764" t="e">
        <f t="shared" si="93"/>
        <v>#VALUE!</v>
      </c>
    </row>
    <row r="765" spans="1:18" x14ac:dyDescent="0.25">
      <c r="A765" s="26" t="s">
        <v>10</v>
      </c>
      <c r="B765" s="7" t="s">
        <v>49</v>
      </c>
      <c r="C765" s="30">
        <v>58</v>
      </c>
      <c r="D765" s="31">
        <v>74</v>
      </c>
      <c r="E765" s="32">
        <v>74</v>
      </c>
      <c r="F765" s="35">
        <v>88</v>
      </c>
      <c r="G765" s="29">
        <v>88</v>
      </c>
      <c r="H765" s="29">
        <v>88</v>
      </c>
      <c r="I765" s="29">
        <v>88</v>
      </c>
      <c r="J765" s="36">
        <v>8</v>
      </c>
      <c r="K765" s="55" t="s">
        <v>174</v>
      </c>
      <c r="L765">
        <f t="shared" si="89"/>
        <v>74</v>
      </c>
      <c r="M765">
        <f t="shared" si="90"/>
        <v>88</v>
      </c>
      <c r="N765">
        <f t="shared" si="91"/>
        <v>0</v>
      </c>
      <c r="O765">
        <f t="shared" si="92"/>
        <v>0</v>
      </c>
      <c r="P765">
        <f t="shared" si="94"/>
        <v>2</v>
      </c>
      <c r="Q765">
        <f t="shared" si="95"/>
        <v>2</v>
      </c>
      <c r="R765">
        <f t="shared" si="93"/>
        <v>5</v>
      </c>
    </row>
    <row r="766" spans="1:18" x14ac:dyDescent="0.25">
      <c r="A766" s="26" t="s">
        <v>10</v>
      </c>
      <c r="B766" s="7" t="s">
        <v>19</v>
      </c>
      <c r="C766" s="30">
        <v>74</v>
      </c>
      <c r="D766" s="31">
        <v>92</v>
      </c>
      <c r="E766" s="32">
        <v>94</v>
      </c>
      <c r="F766" s="35" t="s">
        <v>12</v>
      </c>
      <c r="G766" s="29" t="s">
        <v>12</v>
      </c>
      <c r="H766" s="29" t="s">
        <v>12</v>
      </c>
      <c r="I766" s="29" t="s">
        <v>12</v>
      </c>
      <c r="J766" s="36">
        <v>4</v>
      </c>
      <c r="K766" s="55" t="s">
        <v>174</v>
      </c>
      <c r="L766">
        <f t="shared" si="89"/>
        <v>93</v>
      </c>
      <c r="M766" t="e">
        <f t="shared" si="90"/>
        <v>#DIV/0!</v>
      </c>
      <c r="N766">
        <f t="shared" si="91"/>
        <v>2</v>
      </c>
      <c r="O766" t="e">
        <f t="shared" si="92"/>
        <v>#VALUE!</v>
      </c>
      <c r="P766">
        <f t="shared" si="94"/>
        <v>2</v>
      </c>
      <c r="Q766">
        <f t="shared" si="95"/>
        <v>2</v>
      </c>
      <c r="R766">
        <f t="shared" si="93"/>
        <v>5</v>
      </c>
    </row>
    <row r="767" spans="1:18" x14ac:dyDescent="0.25">
      <c r="A767" s="26" t="s">
        <v>10</v>
      </c>
      <c r="B767" s="7" t="s">
        <v>50</v>
      </c>
      <c r="C767" s="30">
        <v>50</v>
      </c>
      <c r="D767" s="31">
        <v>64</v>
      </c>
      <c r="E767" s="32">
        <v>68</v>
      </c>
      <c r="F767" s="35">
        <v>78</v>
      </c>
      <c r="G767" s="29">
        <v>80</v>
      </c>
      <c r="H767" s="29">
        <v>82</v>
      </c>
      <c r="I767" s="29">
        <v>84</v>
      </c>
      <c r="J767" s="36">
        <v>11</v>
      </c>
      <c r="K767" s="55" t="s">
        <v>174</v>
      </c>
      <c r="L767">
        <f t="shared" si="89"/>
        <v>66</v>
      </c>
      <c r="M767">
        <f t="shared" si="90"/>
        <v>81</v>
      </c>
      <c r="N767">
        <f t="shared" si="91"/>
        <v>4</v>
      </c>
      <c r="O767">
        <f t="shared" si="92"/>
        <v>6</v>
      </c>
      <c r="P767">
        <f t="shared" si="94"/>
        <v>2</v>
      </c>
      <c r="Q767" t="e">
        <f t="shared" si="95"/>
        <v>#VALUE!</v>
      </c>
      <c r="R767" t="e">
        <f t="shared" si="93"/>
        <v>#VALUE!</v>
      </c>
    </row>
    <row r="768" spans="1:18" x14ac:dyDescent="0.25">
      <c r="A768" s="26" t="s">
        <v>10</v>
      </c>
      <c r="B768" s="7" t="s">
        <v>93</v>
      </c>
      <c r="C768" s="30">
        <v>90</v>
      </c>
      <c r="D768" s="31" t="s">
        <v>12</v>
      </c>
      <c r="E768" s="32" t="s">
        <v>12</v>
      </c>
      <c r="F768" s="35" t="s">
        <v>12</v>
      </c>
      <c r="G768" s="29" t="s">
        <v>12</v>
      </c>
      <c r="H768" s="29" t="s">
        <v>12</v>
      </c>
      <c r="I768" s="29" t="s">
        <v>12</v>
      </c>
      <c r="J768" s="36">
        <v>2</v>
      </c>
      <c r="K768" s="55" t="s">
        <v>174</v>
      </c>
      <c r="L768" t="e">
        <f t="shared" si="89"/>
        <v>#DIV/0!</v>
      </c>
      <c r="M768" t="e">
        <f t="shared" si="90"/>
        <v>#DIV/0!</v>
      </c>
      <c r="N768" t="e">
        <f t="shared" si="91"/>
        <v>#VALUE!</v>
      </c>
      <c r="O768" t="e">
        <f t="shared" si="92"/>
        <v>#VALUE!</v>
      </c>
      <c r="P768" t="e">
        <f t="shared" si="94"/>
        <v>#VALUE!</v>
      </c>
      <c r="Q768">
        <f t="shared" si="95"/>
        <v>1</v>
      </c>
      <c r="R768" t="e">
        <f t="shared" si="93"/>
        <v>#VALUE!</v>
      </c>
    </row>
    <row r="769" spans="1:18" x14ac:dyDescent="0.25">
      <c r="A769" s="26" t="s">
        <v>10</v>
      </c>
      <c r="B769" s="7" t="s">
        <v>51</v>
      </c>
      <c r="C769" s="30">
        <v>86</v>
      </c>
      <c r="D769" s="31" t="s">
        <v>12</v>
      </c>
      <c r="E769" s="32" t="s">
        <v>12</v>
      </c>
      <c r="F769" s="35" t="s">
        <v>12</v>
      </c>
      <c r="G769" s="29" t="s">
        <v>12</v>
      </c>
      <c r="H769" s="29" t="s">
        <v>12</v>
      </c>
      <c r="I769" s="29" t="s">
        <v>12</v>
      </c>
      <c r="J769" s="36">
        <v>2</v>
      </c>
      <c r="K769" s="55" t="s">
        <v>174</v>
      </c>
      <c r="L769" t="e">
        <f t="shared" si="89"/>
        <v>#DIV/0!</v>
      </c>
      <c r="M769" t="e">
        <f t="shared" si="90"/>
        <v>#DIV/0!</v>
      </c>
      <c r="N769" t="e">
        <f t="shared" si="91"/>
        <v>#VALUE!</v>
      </c>
      <c r="O769" t="e">
        <f t="shared" si="92"/>
        <v>#VALUE!</v>
      </c>
      <c r="P769" t="e">
        <f t="shared" si="94"/>
        <v>#VALUE!</v>
      </c>
      <c r="Q769" t="e">
        <f t="shared" si="95"/>
        <v>#VALUE!</v>
      </c>
      <c r="R769" t="e">
        <f t="shared" si="93"/>
        <v>#VALUE!</v>
      </c>
    </row>
    <row r="770" spans="1:18" x14ac:dyDescent="0.25">
      <c r="A770" s="26" t="s">
        <v>10</v>
      </c>
      <c r="B770" s="7" t="s">
        <v>85</v>
      </c>
      <c r="C770" s="30">
        <v>66</v>
      </c>
      <c r="D770" s="31">
        <v>82</v>
      </c>
      <c r="E770" s="32">
        <v>84</v>
      </c>
      <c r="F770" s="35" t="s">
        <v>12</v>
      </c>
      <c r="G770" s="29" t="s">
        <v>12</v>
      </c>
      <c r="H770" s="29" t="s">
        <v>12</v>
      </c>
      <c r="I770" s="29" t="s">
        <v>12</v>
      </c>
      <c r="J770" s="36">
        <v>4</v>
      </c>
      <c r="K770" s="55" t="s">
        <v>174</v>
      </c>
      <c r="L770">
        <f t="shared" si="89"/>
        <v>83</v>
      </c>
      <c r="M770" t="e">
        <f t="shared" si="90"/>
        <v>#DIV/0!</v>
      </c>
      <c r="N770">
        <f t="shared" si="91"/>
        <v>2</v>
      </c>
      <c r="O770" t="e">
        <f t="shared" si="92"/>
        <v>#VALUE!</v>
      </c>
      <c r="P770">
        <f t="shared" si="94"/>
        <v>2</v>
      </c>
      <c r="Q770" t="e">
        <f t="shared" si="95"/>
        <v>#VALUE!</v>
      </c>
      <c r="R770" t="e">
        <f t="shared" si="93"/>
        <v>#VALUE!</v>
      </c>
    </row>
    <row r="771" spans="1:18" x14ac:dyDescent="0.25">
      <c r="A771" s="26" t="s">
        <v>10</v>
      </c>
      <c r="B771" s="7" t="s">
        <v>77</v>
      </c>
      <c r="C771" s="30">
        <v>64</v>
      </c>
      <c r="D771" s="31">
        <v>82</v>
      </c>
      <c r="E771" s="32">
        <v>88</v>
      </c>
      <c r="F771" s="35" t="s">
        <v>12</v>
      </c>
      <c r="G771" s="29" t="s">
        <v>12</v>
      </c>
      <c r="H771" s="29" t="s">
        <v>12</v>
      </c>
      <c r="I771" s="29" t="s">
        <v>12</v>
      </c>
      <c r="J771" s="36">
        <v>4</v>
      </c>
      <c r="K771" s="55" t="s">
        <v>174</v>
      </c>
      <c r="L771">
        <f t="shared" ref="L771:L834" si="96">AVERAGE(D771:E771)</f>
        <v>85</v>
      </c>
      <c r="M771" t="e">
        <f t="shared" ref="M771:M834" si="97">AVERAGE(F771:I771)</f>
        <v>#DIV/0!</v>
      </c>
      <c r="N771">
        <f t="shared" ref="N771:N834" si="98">E771-D771</f>
        <v>6</v>
      </c>
      <c r="O771" t="e">
        <f t="shared" ref="O771:O834" si="99">I771-F771</f>
        <v>#VALUE!</v>
      </c>
      <c r="P771">
        <f t="shared" si="94"/>
        <v>1</v>
      </c>
      <c r="Q771" t="e">
        <f t="shared" si="95"/>
        <v>#VALUE!</v>
      </c>
      <c r="R771" t="e">
        <f t="shared" ref="R771:R834" si="100">IF(P771=Q771,5,6)</f>
        <v>#VALUE!</v>
      </c>
    </row>
    <row r="772" spans="1:18" x14ac:dyDescent="0.25">
      <c r="A772" s="26" t="s">
        <v>10</v>
      </c>
      <c r="B772" s="7" t="s">
        <v>20</v>
      </c>
      <c r="C772" s="30">
        <v>82</v>
      </c>
      <c r="D772" s="31" t="s">
        <v>12</v>
      </c>
      <c r="E772" s="32" t="s">
        <v>12</v>
      </c>
      <c r="F772" s="35" t="s">
        <v>12</v>
      </c>
      <c r="G772" s="29" t="s">
        <v>12</v>
      </c>
      <c r="H772" s="29" t="s">
        <v>12</v>
      </c>
      <c r="I772" s="29" t="s">
        <v>12</v>
      </c>
      <c r="J772" s="36">
        <v>2</v>
      </c>
      <c r="K772" s="55" t="s">
        <v>174</v>
      </c>
      <c r="L772" t="e">
        <f t="shared" si="96"/>
        <v>#DIV/0!</v>
      </c>
      <c r="M772" t="e">
        <f t="shared" si="97"/>
        <v>#DIV/0!</v>
      </c>
      <c r="N772" t="e">
        <f t="shared" si="98"/>
        <v>#VALUE!</v>
      </c>
      <c r="O772" t="e">
        <f t="shared" si="99"/>
        <v>#VALUE!</v>
      </c>
      <c r="P772" t="e">
        <f t="shared" si="94"/>
        <v>#VALUE!</v>
      </c>
      <c r="Q772" t="e">
        <f t="shared" si="95"/>
        <v>#VALUE!</v>
      </c>
      <c r="R772" t="e">
        <f t="shared" si="100"/>
        <v>#VALUE!</v>
      </c>
    </row>
    <row r="773" spans="1:18" x14ac:dyDescent="0.25">
      <c r="A773" s="26" t="s">
        <v>10</v>
      </c>
      <c r="B773" s="7" t="s">
        <v>53</v>
      </c>
      <c r="C773" s="30">
        <v>38</v>
      </c>
      <c r="D773" s="31">
        <v>52</v>
      </c>
      <c r="E773" s="32">
        <v>52</v>
      </c>
      <c r="F773" s="35">
        <v>62</v>
      </c>
      <c r="G773" s="29">
        <v>62</v>
      </c>
      <c r="H773" s="29">
        <v>62</v>
      </c>
      <c r="I773" s="29">
        <v>62</v>
      </c>
      <c r="J773" s="36">
        <v>30</v>
      </c>
      <c r="K773" s="55" t="s">
        <v>174</v>
      </c>
      <c r="L773">
        <f t="shared" si="96"/>
        <v>52</v>
      </c>
      <c r="M773">
        <f t="shared" si="97"/>
        <v>62</v>
      </c>
      <c r="N773">
        <f t="shared" si="98"/>
        <v>0</v>
      </c>
      <c r="O773">
        <f t="shared" si="99"/>
        <v>0</v>
      </c>
      <c r="P773">
        <f t="shared" si="94"/>
        <v>2</v>
      </c>
      <c r="Q773" t="e">
        <f t="shared" si="95"/>
        <v>#VALUE!</v>
      </c>
      <c r="R773" t="e">
        <f t="shared" si="100"/>
        <v>#VALUE!</v>
      </c>
    </row>
    <row r="774" spans="1:18" x14ac:dyDescent="0.25">
      <c r="A774" s="26" t="s">
        <v>10</v>
      </c>
      <c r="B774" s="7" t="s">
        <v>22</v>
      </c>
      <c r="C774" s="30">
        <v>94</v>
      </c>
      <c r="D774" s="31" t="s">
        <v>12</v>
      </c>
      <c r="E774" s="32" t="s">
        <v>12</v>
      </c>
      <c r="F774" s="35" t="s">
        <v>12</v>
      </c>
      <c r="G774" s="29" t="s">
        <v>12</v>
      </c>
      <c r="H774" s="29" t="s">
        <v>12</v>
      </c>
      <c r="I774" s="29" t="s">
        <v>12</v>
      </c>
      <c r="J774" s="36">
        <v>2</v>
      </c>
      <c r="K774" s="55" t="s">
        <v>174</v>
      </c>
      <c r="L774" t="e">
        <f t="shared" si="96"/>
        <v>#DIV/0!</v>
      </c>
      <c r="M774" t="e">
        <f t="shared" si="97"/>
        <v>#DIV/0!</v>
      </c>
      <c r="N774" t="e">
        <f t="shared" si="98"/>
        <v>#VALUE!</v>
      </c>
      <c r="O774" t="e">
        <f t="shared" si="99"/>
        <v>#VALUE!</v>
      </c>
      <c r="P774" t="e">
        <f t="shared" si="94"/>
        <v>#VALUE!</v>
      </c>
      <c r="Q774">
        <f t="shared" si="95"/>
        <v>2</v>
      </c>
      <c r="R774" t="e">
        <f t="shared" si="100"/>
        <v>#VALUE!</v>
      </c>
    </row>
    <row r="775" spans="1:18" x14ac:dyDescent="0.25">
      <c r="A775" s="26" t="s">
        <v>10</v>
      </c>
      <c r="B775" s="7" t="s">
        <v>54</v>
      </c>
      <c r="C775" s="30">
        <v>60</v>
      </c>
      <c r="D775" s="31">
        <v>76</v>
      </c>
      <c r="E775" s="32">
        <v>76</v>
      </c>
      <c r="F775" s="35">
        <v>92</v>
      </c>
      <c r="G775" s="37">
        <v>94</v>
      </c>
      <c r="H775" s="38">
        <v>94</v>
      </c>
      <c r="I775" s="38">
        <v>94</v>
      </c>
      <c r="J775" s="36">
        <v>8</v>
      </c>
      <c r="K775" s="55" t="s">
        <v>174</v>
      </c>
      <c r="L775">
        <f t="shared" si="96"/>
        <v>76</v>
      </c>
      <c r="M775">
        <f t="shared" si="97"/>
        <v>93.5</v>
      </c>
      <c r="N775">
        <f t="shared" si="98"/>
        <v>0</v>
      </c>
      <c r="O775">
        <f t="shared" si="99"/>
        <v>2</v>
      </c>
      <c r="P775">
        <f t="shared" si="94"/>
        <v>2</v>
      </c>
      <c r="Q775" t="e">
        <f t="shared" si="95"/>
        <v>#VALUE!</v>
      </c>
      <c r="R775" t="e">
        <f t="shared" si="100"/>
        <v>#VALUE!</v>
      </c>
    </row>
    <row r="776" spans="1:18" x14ac:dyDescent="0.25">
      <c r="A776" s="26" t="s">
        <v>10</v>
      </c>
      <c r="B776" s="7" t="s">
        <v>55</v>
      </c>
      <c r="C776" s="30">
        <v>86</v>
      </c>
      <c r="D776" s="31" t="s">
        <v>12</v>
      </c>
      <c r="E776" s="32" t="s">
        <v>12</v>
      </c>
      <c r="F776" s="35" t="s">
        <v>12</v>
      </c>
      <c r="G776" s="29" t="s">
        <v>12</v>
      </c>
      <c r="H776" s="29" t="s">
        <v>12</v>
      </c>
      <c r="I776" s="29" t="s">
        <v>12</v>
      </c>
      <c r="J776" s="36">
        <v>2</v>
      </c>
      <c r="K776" s="55" t="s">
        <v>174</v>
      </c>
      <c r="L776" t="e">
        <f t="shared" si="96"/>
        <v>#DIV/0!</v>
      </c>
      <c r="M776" t="e">
        <f t="shared" si="97"/>
        <v>#DIV/0!</v>
      </c>
      <c r="N776" t="e">
        <f t="shared" si="98"/>
        <v>#VALUE!</v>
      </c>
      <c r="O776" t="e">
        <f t="shared" si="99"/>
        <v>#VALUE!</v>
      </c>
      <c r="P776" t="e">
        <f t="shared" si="94"/>
        <v>#VALUE!</v>
      </c>
      <c r="Q776">
        <f t="shared" si="95"/>
        <v>2</v>
      </c>
      <c r="R776" t="e">
        <f t="shared" si="100"/>
        <v>#VALUE!</v>
      </c>
    </row>
    <row r="777" spans="1:18" x14ac:dyDescent="0.25">
      <c r="A777" s="26" t="s">
        <v>10</v>
      </c>
      <c r="B777" s="7" t="s">
        <v>24</v>
      </c>
      <c r="C777" s="30">
        <v>58</v>
      </c>
      <c r="D777" s="31">
        <v>78</v>
      </c>
      <c r="E777" s="32">
        <v>80</v>
      </c>
      <c r="F777" s="35" t="s">
        <v>12</v>
      </c>
      <c r="G777" s="29" t="s">
        <v>12</v>
      </c>
      <c r="H777" s="29" t="s">
        <v>12</v>
      </c>
      <c r="I777" s="29" t="s">
        <v>12</v>
      </c>
      <c r="J777" s="36">
        <v>4</v>
      </c>
      <c r="K777" s="55" t="s">
        <v>174</v>
      </c>
      <c r="L777">
        <f t="shared" si="96"/>
        <v>79</v>
      </c>
      <c r="M777" t="e">
        <f t="shared" si="97"/>
        <v>#DIV/0!</v>
      </c>
      <c r="N777">
        <f t="shared" si="98"/>
        <v>2</v>
      </c>
      <c r="O777" t="e">
        <f t="shared" si="99"/>
        <v>#VALUE!</v>
      </c>
      <c r="P777">
        <f t="shared" si="94"/>
        <v>2</v>
      </c>
      <c r="Q777" t="e">
        <f t="shared" si="95"/>
        <v>#VALUE!</v>
      </c>
      <c r="R777" t="e">
        <f t="shared" si="100"/>
        <v>#VALUE!</v>
      </c>
    </row>
    <row r="778" spans="1:18" x14ac:dyDescent="0.25">
      <c r="A778" s="26" t="s">
        <v>10</v>
      </c>
      <c r="B778" s="7" t="s">
        <v>25</v>
      </c>
      <c r="C778" s="30">
        <v>86</v>
      </c>
      <c r="D778" s="31" t="s">
        <v>12</v>
      </c>
      <c r="E778" s="32" t="s">
        <v>12</v>
      </c>
      <c r="F778" s="35" t="s">
        <v>12</v>
      </c>
      <c r="G778" s="29" t="s">
        <v>12</v>
      </c>
      <c r="H778" s="29" t="s">
        <v>12</v>
      </c>
      <c r="I778" s="29" t="s">
        <v>12</v>
      </c>
      <c r="J778" s="36">
        <v>2</v>
      </c>
      <c r="K778" s="55" t="s">
        <v>174</v>
      </c>
      <c r="L778" t="e">
        <f t="shared" si="96"/>
        <v>#DIV/0!</v>
      </c>
      <c r="M778" t="e">
        <f t="shared" si="97"/>
        <v>#DIV/0!</v>
      </c>
      <c r="N778" t="e">
        <f t="shared" si="98"/>
        <v>#VALUE!</v>
      </c>
      <c r="O778" t="e">
        <f t="shared" si="99"/>
        <v>#VALUE!</v>
      </c>
      <c r="P778" t="e">
        <f t="shared" si="94"/>
        <v>#VALUE!</v>
      </c>
      <c r="Q778" t="e">
        <f t="shared" si="95"/>
        <v>#VALUE!</v>
      </c>
      <c r="R778" t="e">
        <f t="shared" si="100"/>
        <v>#VALUE!</v>
      </c>
    </row>
    <row r="779" spans="1:18" x14ac:dyDescent="0.25">
      <c r="A779" s="26" t="s">
        <v>10</v>
      </c>
      <c r="B779" s="7" t="s">
        <v>57</v>
      </c>
      <c r="C779" s="30">
        <v>72</v>
      </c>
      <c r="D779" s="31">
        <v>90</v>
      </c>
      <c r="E779" s="32">
        <v>90</v>
      </c>
      <c r="F779" s="35" t="s">
        <v>12</v>
      </c>
      <c r="G779" s="29" t="s">
        <v>12</v>
      </c>
      <c r="H779" s="29" t="s">
        <v>12</v>
      </c>
      <c r="I779" s="29" t="s">
        <v>12</v>
      </c>
      <c r="J779" s="36">
        <v>4</v>
      </c>
      <c r="K779" s="55" t="s">
        <v>174</v>
      </c>
      <c r="L779">
        <f t="shared" si="96"/>
        <v>90</v>
      </c>
      <c r="M779" t="e">
        <f t="shared" si="97"/>
        <v>#DIV/0!</v>
      </c>
      <c r="N779">
        <f t="shared" si="98"/>
        <v>0</v>
      </c>
      <c r="O779" t="e">
        <f t="shared" si="99"/>
        <v>#VALUE!</v>
      </c>
      <c r="P779">
        <f t="shared" si="94"/>
        <v>2</v>
      </c>
      <c r="Q779" t="e">
        <f t="shared" si="95"/>
        <v>#VALUE!</v>
      </c>
      <c r="R779" t="e">
        <f t="shared" si="100"/>
        <v>#VALUE!</v>
      </c>
    </row>
    <row r="780" spans="1:18" x14ac:dyDescent="0.25">
      <c r="A780" s="26" t="s">
        <v>10</v>
      </c>
      <c r="B780" s="7" t="s">
        <v>26</v>
      </c>
      <c r="C780" s="30">
        <v>70</v>
      </c>
      <c r="D780" s="31">
        <v>90</v>
      </c>
      <c r="E780" s="32">
        <v>94</v>
      </c>
      <c r="F780" s="35" t="s">
        <v>12</v>
      </c>
      <c r="G780" s="29" t="s">
        <v>12</v>
      </c>
      <c r="H780" s="29" t="s">
        <v>12</v>
      </c>
      <c r="I780" s="29" t="s">
        <v>12</v>
      </c>
      <c r="J780" s="36">
        <v>4</v>
      </c>
      <c r="K780" s="55" t="s">
        <v>174</v>
      </c>
      <c r="L780">
        <f t="shared" si="96"/>
        <v>92</v>
      </c>
      <c r="M780" t="e">
        <f t="shared" si="97"/>
        <v>#DIV/0!</v>
      </c>
      <c r="N780">
        <f t="shared" si="98"/>
        <v>4</v>
      </c>
      <c r="O780" t="e">
        <f t="shared" si="99"/>
        <v>#VALUE!</v>
      </c>
      <c r="P780">
        <f t="shared" si="94"/>
        <v>2</v>
      </c>
      <c r="Q780" t="e">
        <f t="shared" si="95"/>
        <v>#VALUE!</v>
      </c>
      <c r="R780" t="e">
        <f t="shared" si="100"/>
        <v>#VALUE!</v>
      </c>
    </row>
    <row r="781" spans="1:18" x14ac:dyDescent="0.25">
      <c r="A781" s="26" t="s">
        <v>10</v>
      </c>
      <c r="B781" s="7" t="s">
        <v>27</v>
      </c>
      <c r="C781" s="30" t="s">
        <v>12</v>
      </c>
      <c r="D781" s="31" t="s">
        <v>12</v>
      </c>
      <c r="E781" s="32" t="s">
        <v>12</v>
      </c>
      <c r="F781" s="35" t="s">
        <v>12</v>
      </c>
      <c r="G781" s="29" t="s">
        <v>12</v>
      </c>
      <c r="H781" s="29" t="s">
        <v>12</v>
      </c>
      <c r="I781" s="29" t="s">
        <v>12</v>
      </c>
      <c r="J781" s="36">
        <v>1</v>
      </c>
      <c r="K781" s="55" t="s">
        <v>174</v>
      </c>
      <c r="L781" t="e">
        <f t="shared" si="96"/>
        <v>#DIV/0!</v>
      </c>
      <c r="M781" t="e">
        <f t="shared" si="97"/>
        <v>#DIV/0!</v>
      </c>
      <c r="N781" t="e">
        <f t="shared" si="98"/>
        <v>#VALUE!</v>
      </c>
      <c r="O781" t="e">
        <f t="shared" si="99"/>
        <v>#VALUE!</v>
      </c>
      <c r="P781" t="e">
        <f t="shared" si="94"/>
        <v>#VALUE!</v>
      </c>
      <c r="Q781" t="e">
        <f t="shared" si="95"/>
        <v>#VALUE!</v>
      </c>
      <c r="R781" t="e">
        <f t="shared" si="100"/>
        <v>#VALUE!</v>
      </c>
    </row>
    <row r="782" spans="1:18" x14ac:dyDescent="0.25">
      <c r="A782" s="26" t="s">
        <v>10</v>
      </c>
      <c r="B782" s="7" t="s">
        <v>78</v>
      </c>
      <c r="C782" s="30">
        <v>72</v>
      </c>
      <c r="D782" s="31" t="s">
        <v>12</v>
      </c>
      <c r="E782" s="32" t="s">
        <v>12</v>
      </c>
      <c r="F782" s="35" t="s">
        <v>12</v>
      </c>
      <c r="G782" s="29" t="s">
        <v>12</v>
      </c>
      <c r="H782" s="29" t="s">
        <v>12</v>
      </c>
      <c r="I782" s="29" t="s">
        <v>12</v>
      </c>
      <c r="J782" s="36">
        <v>2</v>
      </c>
      <c r="K782" s="55" t="s">
        <v>174</v>
      </c>
      <c r="L782" t="e">
        <f t="shared" si="96"/>
        <v>#DIV/0!</v>
      </c>
      <c r="M782" t="e">
        <f t="shared" si="97"/>
        <v>#DIV/0!</v>
      </c>
      <c r="N782" t="e">
        <f t="shared" si="98"/>
        <v>#VALUE!</v>
      </c>
      <c r="O782" t="e">
        <f t="shared" si="99"/>
        <v>#VALUE!</v>
      </c>
      <c r="P782" t="e">
        <f t="shared" si="94"/>
        <v>#VALUE!</v>
      </c>
      <c r="Q782" t="e">
        <f t="shared" si="95"/>
        <v>#VALUE!</v>
      </c>
      <c r="R782" t="e">
        <f t="shared" si="100"/>
        <v>#VALUE!</v>
      </c>
    </row>
    <row r="783" spans="1:18" x14ac:dyDescent="0.25">
      <c r="A783" s="26" t="s">
        <v>10</v>
      </c>
      <c r="B783" s="7" t="s">
        <v>28</v>
      </c>
      <c r="C783" s="30">
        <v>56</v>
      </c>
      <c r="D783" s="31" t="s">
        <v>12</v>
      </c>
      <c r="E783" s="32" t="s">
        <v>12</v>
      </c>
      <c r="F783" s="35" t="s">
        <v>12</v>
      </c>
      <c r="G783" s="29" t="s">
        <v>12</v>
      </c>
      <c r="H783" s="29" t="s">
        <v>12</v>
      </c>
      <c r="I783" s="29" t="s">
        <v>12</v>
      </c>
      <c r="J783" s="36">
        <v>2</v>
      </c>
      <c r="K783" s="55" t="s">
        <v>174</v>
      </c>
      <c r="L783" t="e">
        <f t="shared" si="96"/>
        <v>#DIV/0!</v>
      </c>
      <c r="M783" t="e">
        <f t="shared" si="97"/>
        <v>#DIV/0!</v>
      </c>
      <c r="N783" t="e">
        <f t="shared" si="98"/>
        <v>#VALUE!</v>
      </c>
      <c r="O783" t="e">
        <f t="shared" si="99"/>
        <v>#VALUE!</v>
      </c>
      <c r="P783" t="e">
        <f t="shared" si="94"/>
        <v>#VALUE!</v>
      </c>
      <c r="Q783" t="e">
        <f t="shared" si="95"/>
        <v>#VALUE!</v>
      </c>
      <c r="R783" t="e">
        <f t="shared" si="100"/>
        <v>#VALUE!</v>
      </c>
    </row>
    <row r="784" spans="1:18" x14ac:dyDescent="0.25">
      <c r="A784" s="26" t="s">
        <v>10</v>
      </c>
      <c r="B784" s="7" t="s">
        <v>29</v>
      </c>
      <c r="C784" s="30" t="s">
        <v>12</v>
      </c>
      <c r="D784" s="31" t="s">
        <v>12</v>
      </c>
      <c r="E784" s="32" t="s">
        <v>12</v>
      </c>
      <c r="F784" s="35" t="s">
        <v>12</v>
      </c>
      <c r="G784" s="29" t="s">
        <v>12</v>
      </c>
      <c r="H784" s="29" t="s">
        <v>12</v>
      </c>
      <c r="I784" s="29" t="s">
        <v>12</v>
      </c>
      <c r="J784" s="36">
        <v>1</v>
      </c>
      <c r="K784" s="55" t="s">
        <v>174</v>
      </c>
      <c r="L784" t="e">
        <f t="shared" si="96"/>
        <v>#DIV/0!</v>
      </c>
      <c r="M784" t="e">
        <f t="shared" si="97"/>
        <v>#DIV/0!</v>
      </c>
      <c r="N784" t="e">
        <f t="shared" si="98"/>
        <v>#VALUE!</v>
      </c>
      <c r="O784" t="e">
        <f t="shared" si="99"/>
        <v>#VALUE!</v>
      </c>
      <c r="P784" t="e">
        <f t="shared" si="94"/>
        <v>#VALUE!</v>
      </c>
      <c r="Q784" t="e">
        <f t="shared" si="95"/>
        <v>#VALUE!</v>
      </c>
      <c r="R784" t="e">
        <f t="shared" si="100"/>
        <v>#VALUE!</v>
      </c>
    </row>
    <row r="785" spans="1:18" x14ac:dyDescent="0.25">
      <c r="A785" s="26" t="s">
        <v>10</v>
      </c>
      <c r="B785" s="7" t="s">
        <v>30</v>
      </c>
      <c r="C785" s="30">
        <v>84</v>
      </c>
      <c r="D785" s="31" t="s">
        <v>12</v>
      </c>
      <c r="E785" s="32" t="s">
        <v>12</v>
      </c>
      <c r="F785" s="35" t="s">
        <v>12</v>
      </c>
      <c r="G785" s="29" t="s">
        <v>12</v>
      </c>
      <c r="H785" s="29" t="s">
        <v>12</v>
      </c>
      <c r="I785" s="29" t="s">
        <v>12</v>
      </c>
      <c r="J785" s="36">
        <v>2</v>
      </c>
      <c r="K785" s="55" t="s">
        <v>174</v>
      </c>
      <c r="L785" t="e">
        <f t="shared" si="96"/>
        <v>#DIV/0!</v>
      </c>
      <c r="M785" t="e">
        <f t="shared" si="97"/>
        <v>#DIV/0!</v>
      </c>
      <c r="N785" t="e">
        <f t="shared" si="98"/>
        <v>#VALUE!</v>
      </c>
      <c r="O785" t="e">
        <f t="shared" si="99"/>
        <v>#VALUE!</v>
      </c>
      <c r="P785" t="e">
        <f t="shared" si="94"/>
        <v>#VALUE!</v>
      </c>
      <c r="Q785" t="e">
        <f t="shared" si="95"/>
        <v>#VALUE!</v>
      </c>
      <c r="R785" t="e">
        <f t="shared" si="100"/>
        <v>#VALUE!</v>
      </c>
    </row>
    <row r="786" spans="1:18" x14ac:dyDescent="0.25">
      <c r="A786" s="26" t="s">
        <v>10</v>
      </c>
      <c r="B786" s="7" t="s">
        <v>59</v>
      </c>
      <c r="C786" s="30">
        <v>58</v>
      </c>
      <c r="D786" s="31">
        <v>94</v>
      </c>
      <c r="E786" s="32">
        <v>96</v>
      </c>
      <c r="F786" s="35" t="s">
        <v>12</v>
      </c>
      <c r="G786" s="29" t="s">
        <v>12</v>
      </c>
      <c r="H786" s="29" t="s">
        <v>12</v>
      </c>
      <c r="I786" s="29" t="s">
        <v>12</v>
      </c>
      <c r="J786" s="36">
        <v>4</v>
      </c>
      <c r="K786" s="55" t="s">
        <v>174</v>
      </c>
      <c r="L786">
        <f t="shared" si="96"/>
        <v>95</v>
      </c>
      <c r="M786" t="e">
        <f t="shared" si="97"/>
        <v>#DIV/0!</v>
      </c>
      <c r="N786">
        <f t="shared" si="98"/>
        <v>2</v>
      </c>
      <c r="O786" t="e">
        <f t="shared" si="99"/>
        <v>#VALUE!</v>
      </c>
      <c r="P786">
        <f t="shared" si="94"/>
        <v>2</v>
      </c>
      <c r="Q786" t="e">
        <f t="shared" si="95"/>
        <v>#VALUE!</v>
      </c>
      <c r="R786" t="e">
        <f t="shared" si="100"/>
        <v>#VALUE!</v>
      </c>
    </row>
    <row r="787" spans="1:18" x14ac:dyDescent="0.25">
      <c r="A787" s="26" t="s">
        <v>10</v>
      </c>
      <c r="B787" s="7" t="s">
        <v>34</v>
      </c>
      <c r="C787" s="30">
        <v>68</v>
      </c>
      <c r="D787" s="31">
        <v>84</v>
      </c>
      <c r="E787" s="32">
        <v>86</v>
      </c>
      <c r="F787" s="35" t="s">
        <v>12</v>
      </c>
      <c r="G787" s="29" t="s">
        <v>12</v>
      </c>
      <c r="H787" s="29" t="s">
        <v>12</v>
      </c>
      <c r="I787" s="29" t="s">
        <v>12</v>
      </c>
      <c r="J787" s="36">
        <v>4</v>
      </c>
      <c r="K787" s="55" t="s">
        <v>174</v>
      </c>
      <c r="L787">
        <f t="shared" si="96"/>
        <v>85</v>
      </c>
      <c r="M787" t="e">
        <f t="shared" si="97"/>
        <v>#DIV/0!</v>
      </c>
      <c r="N787">
        <f t="shared" si="98"/>
        <v>2</v>
      </c>
      <c r="O787" t="e">
        <f t="shared" si="99"/>
        <v>#VALUE!</v>
      </c>
      <c r="P787">
        <f t="shared" si="94"/>
        <v>2</v>
      </c>
      <c r="Q787" t="e">
        <f t="shared" si="95"/>
        <v>#VALUE!</v>
      </c>
      <c r="R787" t="e">
        <f t="shared" si="100"/>
        <v>#VALUE!</v>
      </c>
    </row>
    <row r="788" spans="1:18" x14ac:dyDescent="0.25">
      <c r="A788" s="26" t="s">
        <v>10</v>
      </c>
      <c r="B788" s="7" t="s">
        <v>87</v>
      </c>
      <c r="C788" s="30">
        <v>50</v>
      </c>
      <c r="D788" s="31">
        <v>64</v>
      </c>
      <c r="E788" s="32">
        <v>82</v>
      </c>
      <c r="F788" s="35">
        <v>92</v>
      </c>
      <c r="G788" s="38">
        <v>92</v>
      </c>
      <c r="H788" s="38" t="s">
        <v>12</v>
      </c>
      <c r="I788" s="38" t="s">
        <v>12</v>
      </c>
      <c r="J788" s="36">
        <v>6</v>
      </c>
      <c r="K788" s="55" t="s">
        <v>174</v>
      </c>
      <c r="L788">
        <f t="shared" si="96"/>
        <v>73</v>
      </c>
      <c r="M788">
        <f t="shared" si="97"/>
        <v>92</v>
      </c>
      <c r="N788">
        <f t="shared" si="98"/>
        <v>18</v>
      </c>
      <c r="O788" t="e">
        <f t="shared" si="99"/>
        <v>#VALUE!</v>
      </c>
      <c r="P788">
        <f t="shared" si="94"/>
        <v>1</v>
      </c>
      <c r="Q788" t="e">
        <f t="shared" si="95"/>
        <v>#VALUE!</v>
      </c>
      <c r="R788" t="e">
        <f t="shared" si="100"/>
        <v>#VALUE!</v>
      </c>
    </row>
    <row r="789" spans="1:18" x14ac:dyDescent="0.25">
      <c r="A789" s="26" t="s">
        <v>10</v>
      </c>
      <c r="B789" s="7" t="s">
        <v>88</v>
      </c>
      <c r="C789" s="30" t="s">
        <v>12</v>
      </c>
      <c r="D789" s="31" t="s">
        <v>12</v>
      </c>
      <c r="E789" s="32" t="s">
        <v>12</v>
      </c>
      <c r="F789" s="35" t="s">
        <v>12</v>
      </c>
      <c r="G789" s="29" t="s">
        <v>12</v>
      </c>
      <c r="H789" s="29" t="s">
        <v>12</v>
      </c>
      <c r="I789" s="29" t="s">
        <v>12</v>
      </c>
      <c r="J789" s="36">
        <v>1</v>
      </c>
      <c r="K789" s="55" t="s">
        <v>174</v>
      </c>
      <c r="L789" t="e">
        <f t="shared" si="96"/>
        <v>#DIV/0!</v>
      </c>
      <c r="M789" t="e">
        <f t="shared" si="97"/>
        <v>#DIV/0!</v>
      </c>
      <c r="N789" t="e">
        <f t="shared" si="98"/>
        <v>#VALUE!</v>
      </c>
      <c r="O789" t="e">
        <f t="shared" si="99"/>
        <v>#VALUE!</v>
      </c>
      <c r="P789" t="e">
        <f t="shared" si="94"/>
        <v>#VALUE!</v>
      </c>
      <c r="Q789" t="e">
        <f t="shared" si="95"/>
        <v>#VALUE!</v>
      </c>
      <c r="R789" t="e">
        <f t="shared" si="100"/>
        <v>#VALUE!</v>
      </c>
    </row>
    <row r="790" spans="1:18" x14ac:dyDescent="0.25">
      <c r="A790" s="26" t="s">
        <v>10</v>
      </c>
      <c r="B790" s="7" t="s">
        <v>79</v>
      </c>
      <c r="C790" s="30">
        <v>64</v>
      </c>
      <c r="D790" s="31">
        <v>84</v>
      </c>
      <c r="E790" s="32">
        <v>84</v>
      </c>
      <c r="F790" s="35" t="s">
        <v>12</v>
      </c>
      <c r="G790" s="29" t="s">
        <v>12</v>
      </c>
      <c r="H790" s="29" t="s">
        <v>12</v>
      </c>
      <c r="I790" s="29" t="s">
        <v>12</v>
      </c>
      <c r="J790" s="36">
        <v>4</v>
      </c>
      <c r="K790" s="55" t="s">
        <v>174</v>
      </c>
      <c r="L790">
        <f t="shared" si="96"/>
        <v>84</v>
      </c>
      <c r="M790" t="e">
        <f t="shared" si="97"/>
        <v>#DIV/0!</v>
      </c>
      <c r="N790">
        <f t="shared" si="98"/>
        <v>0</v>
      </c>
      <c r="O790" t="e">
        <f t="shared" si="99"/>
        <v>#VALUE!</v>
      </c>
      <c r="P790">
        <f t="shared" si="94"/>
        <v>2</v>
      </c>
      <c r="Q790" t="e">
        <f t="shared" si="95"/>
        <v>#VALUE!</v>
      </c>
      <c r="R790" t="e">
        <f t="shared" si="100"/>
        <v>#VALUE!</v>
      </c>
    </row>
    <row r="791" spans="1:18" x14ac:dyDescent="0.25">
      <c r="A791" s="26" t="s">
        <v>10</v>
      </c>
      <c r="B791" s="7" t="s">
        <v>62</v>
      </c>
      <c r="C791" s="30">
        <v>42</v>
      </c>
      <c r="D791" s="31">
        <v>62</v>
      </c>
      <c r="E791" s="32">
        <v>64</v>
      </c>
      <c r="F791" s="35">
        <v>80</v>
      </c>
      <c r="G791" s="38">
        <v>80</v>
      </c>
      <c r="H791" s="38">
        <v>80</v>
      </c>
      <c r="I791" s="38">
        <v>82</v>
      </c>
      <c r="J791" s="36">
        <v>8</v>
      </c>
      <c r="K791" s="55" t="s">
        <v>174</v>
      </c>
      <c r="L791">
        <f t="shared" si="96"/>
        <v>63</v>
      </c>
      <c r="M791">
        <f t="shared" si="97"/>
        <v>80.5</v>
      </c>
      <c r="N791">
        <f t="shared" si="98"/>
        <v>2</v>
      </c>
      <c r="O791">
        <f t="shared" si="99"/>
        <v>2</v>
      </c>
      <c r="P791">
        <f t="shared" si="94"/>
        <v>2</v>
      </c>
      <c r="Q791" t="e">
        <f t="shared" si="95"/>
        <v>#VALUE!</v>
      </c>
      <c r="R791" t="e">
        <f t="shared" si="100"/>
        <v>#VALUE!</v>
      </c>
    </row>
    <row r="792" spans="1:18" x14ac:dyDescent="0.25">
      <c r="A792" s="26" t="s">
        <v>10</v>
      </c>
      <c r="B792" s="7" t="s">
        <v>100</v>
      </c>
      <c r="C792" s="30">
        <v>56</v>
      </c>
      <c r="D792" s="31">
        <v>74</v>
      </c>
      <c r="E792" s="32">
        <v>74</v>
      </c>
      <c r="F792" s="35">
        <v>88</v>
      </c>
      <c r="G792" s="38">
        <v>88</v>
      </c>
      <c r="H792" s="38">
        <v>90</v>
      </c>
      <c r="I792" s="38">
        <v>92</v>
      </c>
      <c r="J792" s="36">
        <v>8</v>
      </c>
      <c r="K792" s="55" t="s">
        <v>174</v>
      </c>
      <c r="L792">
        <f t="shared" si="96"/>
        <v>74</v>
      </c>
      <c r="M792">
        <f t="shared" si="97"/>
        <v>89.5</v>
      </c>
      <c r="N792">
        <f t="shared" si="98"/>
        <v>0</v>
      </c>
      <c r="O792">
        <f t="shared" si="99"/>
        <v>4</v>
      </c>
      <c r="P792">
        <f t="shared" si="94"/>
        <v>2</v>
      </c>
      <c r="Q792">
        <f t="shared" si="95"/>
        <v>2</v>
      </c>
      <c r="R792">
        <f t="shared" si="100"/>
        <v>5</v>
      </c>
    </row>
    <row r="793" spans="1:18" x14ac:dyDescent="0.25">
      <c r="A793" s="26" t="s">
        <v>10</v>
      </c>
      <c r="B793" s="7" t="s">
        <v>95</v>
      </c>
      <c r="C793" s="30">
        <v>76</v>
      </c>
      <c r="D793" s="31">
        <v>94</v>
      </c>
      <c r="E793" s="32">
        <v>94</v>
      </c>
      <c r="F793" s="35" t="s">
        <v>12</v>
      </c>
      <c r="G793" s="29" t="s">
        <v>12</v>
      </c>
      <c r="H793" s="29" t="s">
        <v>12</v>
      </c>
      <c r="I793" s="29" t="s">
        <v>12</v>
      </c>
      <c r="J793" s="36">
        <v>4</v>
      </c>
      <c r="K793" s="55" t="s">
        <v>174</v>
      </c>
      <c r="L793">
        <f t="shared" si="96"/>
        <v>94</v>
      </c>
      <c r="M793" t="e">
        <f t="shared" si="97"/>
        <v>#DIV/0!</v>
      </c>
      <c r="N793">
        <f t="shared" si="98"/>
        <v>0</v>
      </c>
      <c r="O793" t="e">
        <f t="shared" si="99"/>
        <v>#VALUE!</v>
      </c>
      <c r="P793">
        <f t="shared" si="94"/>
        <v>2</v>
      </c>
      <c r="Q793">
        <f t="shared" si="95"/>
        <v>2</v>
      </c>
      <c r="R793">
        <f t="shared" si="100"/>
        <v>5</v>
      </c>
    </row>
    <row r="794" spans="1:18" x14ac:dyDescent="0.25">
      <c r="A794" s="26" t="s">
        <v>10</v>
      </c>
      <c r="B794" s="7" t="s">
        <v>37</v>
      </c>
      <c r="C794" s="30">
        <v>92</v>
      </c>
      <c r="D794" s="31" t="s">
        <v>12</v>
      </c>
      <c r="E794" s="32" t="s">
        <v>12</v>
      </c>
      <c r="F794" s="35" t="s">
        <v>12</v>
      </c>
      <c r="G794" s="29" t="s">
        <v>12</v>
      </c>
      <c r="H794" s="29" t="s">
        <v>12</v>
      </c>
      <c r="I794" s="29" t="s">
        <v>12</v>
      </c>
      <c r="J794" s="36">
        <v>2</v>
      </c>
      <c r="K794" s="55" t="s">
        <v>174</v>
      </c>
      <c r="L794" t="e">
        <f t="shared" si="96"/>
        <v>#DIV/0!</v>
      </c>
      <c r="M794" t="e">
        <f t="shared" si="97"/>
        <v>#DIV/0!</v>
      </c>
      <c r="N794" t="e">
        <f t="shared" si="98"/>
        <v>#VALUE!</v>
      </c>
      <c r="O794" t="e">
        <f t="shared" si="99"/>
        <v>#VALUE!</v>
      </c>
      <c r="P794" t="e">
        <f t="shared" si="94"/>
        <v>#VALUE!</v>
      </c>
      <c r="Q794" t="e">
        <f t="shared" si="95"/>
        <v>#VALUE!</v>
      </c>
      <c r="R794" t="e">
        <f t="shared" si="100"/>
        <v>#VALUE!</v>
      </c>
    </row>
    <row r="795" spans="1:18" x14ac:dyDescent="0.25">
      <c r="A795" s="26" t="s">
        <v>10</v>
      </c>
      <c r="B795" s="7" t="s">
        <v>65</v>
      </c>
      <c r="C795" s="30">
        <v>90</v>
      </c>
      <c r="D795" s="31" t="s">
        <v>12</v>
      </c>
      <c r="E795" s="32" t="s">
        <v>12</v>
      </c>
      <c r="F795" s="35" t="s">
        <v>12</v>
      </c>
      <c r="G795" s="29" t="s">
        <v>12</v>
      </c>
      <c r="H795" s="29" t="s">
        <v>12</v>
      </c>
      <c r="I795" s="29" t="s">
        <v>12</v>
      </c>
      <c r="J795" s="36">
        <v>2</v>
      </c>
      <c r="K795" s="55" t="s">
        <v>174</v>
      </c>
      <c r="L795" t="e">
        <f t="shared" si="96"/>
        <v>#DIV/0!</v>
      </c>
      <c r="M795" t="e">
        <f t="shared" si="97"/>
        <v>#DIV/0!</v>
      </c>
      <c r="N795" t="e">
        <f t="shared" si="98"/>
        <v>#VALUE!</v>
      </c>
      <c r="O795" t="e">
        <f t="shared" si="99"/>
        <v>#VALUE!</v>
      </c>
      <c r="P795" t="e">
        <f t="shared" si="94"/>
        <v>#VALUE!</v>
      </c>
      <c r="Q795" t="e">
        <f t="shared" si="95"/>
        <v>#VALUE!</v>
      </c>
      <c r="R795" t="e">
        <f t="shared" si="100"/>
        <v>#VALUE!</v>
      </c>
    </row>
    <row r="796" spans="1:18" x14ac:dyDescent="0.25">
      <c r="A796" s="26" t="s">
        <v>10</v>
      </c>
      <c r="B796" s="7" t="s">
        <v>39</v>
      </c>
      <c r="C796" s="30">
        <v>94</v>
      </c>
      <c r="D796" s="31" t="s">
        <v>12</v>
      </c>
      <c r="E796" s="32" t="s">
        <v>12</v>
      </c>
      <c r="F796" s="35" t="s">
        <v>12</v>
      </c>
      <c r="G796" s="29" t="s">
        <v>12</v>
      </c>
      <c r="H796" s="29" t="s">
        <v>12</v>
      </c>
      <c r="I796" s="29" t="s">
        <v>12</v>
      </c>
      <c r="J796" s="36">
        <v>2</v>
      </c>
      <c r="K796" s="55" t="s">
        <v>174</v>
      </c>
      <c r="L796" t="e">
        <f t="shared" si="96"/>
        <v>#DIV/0!</v>
      </c>
      <c r="M796" t="e">
        <f t="shared" si="97"/>
        <v>#DIV/0!</v>
      </c>
      <c r="N796" t="e">
        <f t="shared" si="98"/>
        <v>#VALUE!</v>
      </c>
      <c r="O796" t="e">
        <f t="shared" si="99"/>
        <v>#VALUE!</v>
      </c>
      <c r="P796" t="e">
        <f t="shared" si="94"/>
        <v>#VALUE!</v>
      </c>
      <c r="Q796" t="e">
        <f t="shared" si="95"/>
        <v>#VALUE!</v>
      </c>
      <c r="R796" t="e">
        <f t="shared" si="100"/>
        <v>#VALUE!</v>
      </c>
    </row>
    <row r="797" spans="1:18" x14ac:dyDescent="0.25">
      <c r="A797" s="26" t="s">
        <v>10</v>
      </c>
      <c r="B797" s="7" t="s">
        <v>67</v>
      </c>
      <c r="C797" s="30">
        <v>80</v>
      </c>
      <c r="D797" s="31" t="s">
        <v>12</v>
      </c>
      <c r="E797" s="32" t="s">
        <v>12</v>
      </c>
      <c r="F797" s="35" t="s">
        <v>12</v>
      </c>
      <c r="G797" s="29" t="s">
        <v>12</v>
      </c>
      <c r="H797" s="29" t="s">
        <v>12</v>
      </c>
      <c r="I797" s="29" t="s">
        <v>12</v>
      </c>
      <c r="J797" s="36">
        <v>2</v>
      </c>
      <c r="K797" s="55" t="s">
        <v>174</v>
      </c>
      <c r="L797" t="e">
        <f t="shared" si="96"/>
        <v>#DIV/0!</v>
      </c>
      <c r="M797" t="e">
        <f t="shared" si="97"/>
        <v>#DIV/0!</v>
      </c>
      <c r="N797" t="e">
        <f t="shared" si="98"/>
        <v>#VALUE!</v>
      </c>
      <c r="O797" t="e">
        <f t="shared" si="99"/>
        <v>#VALUE!</v>
      </c>
      <c r="P797" t="e">
        <f t="shared" si="94"/>
        <v>#VALUE!</v>
      </c>
      <c r="Q797" t="e">
        <f t="shared" si="95"/>
        <v>#VALUE!</v>
      </c>
      <c r="R797" t="e">
        <f t="shared" si="100"/>
        <v>#VALUE!</v>
      </c>
    </row>
    <row r="798" spans="1:18" x14ac:dyDescent="0.25">
      <c r="A798" s="26" t="s">
        <v>10</v>
      </c>
      <c r="B798" s="7" t="s">
        <v>82</v>
      </c>
      <c r="C798" s="30">
        <v>66</v>
      </c>
      <c r="D798" s="31">
        <v>80</v>
      </c>
      <c r="E798" s="32">
        <v>84</v>
      </c>
      <c r="F798" s="35" t="s">
        <v>12</v>
      </c>
      <c r="G798" s="29" t="s">
        <v>12</v>
      </c>
      <c r="H798" s="29" t="s">
        <v>12</v>
      </c>
      <c r="I798" s="29" t="s">
        <v>12</v>
      </c>
      <c r="J798" s="36">
        <v>4</v>
      </c>
      <c r="K798" s="55" t="s">
        <v>174</v>
      </c>
      <c r="L798">
        <f t="shared" si="96"/>
        <v>82</v>
      </c>
      <c r="M798" t="e">
        <f t="shared" si="97"/>
        <v>#DIV/0!</v>
      </c>
      <c r="N798">
        <f t="shared" si="98"/>
        <v>4</v>
      </c>
      <c r="O798" t="e">
        <f t="shared" si="99"/>
        <v>#VALUE!</v>
      </c>
      <c r="P798">
        <f t="shared" si="94"/>
        <v>2</v>
      </c>
      <c r="Q798" t="e">
        <f t="shared" si="95"/>
        <v>#VALUE!</v>
      </c>
      <c r="R798" t="e">
        <f t="shared" si="100"/>
        <v>#VALUE!</v>
      </c>
    </row>
    <row r="799" spans="1:18" x14ac:dyDescent="0.25">
      <c r="A799" s="26" t="s">
        <v>10</v>
      </c>
      <c r="B799" s="7" t="s">
        <v>68</v>
      </c>
      <c r="C799" s="30">
        <v>72</v>
      </c>
      <c r="D799" s="31">
        <v>90</v>
      </c>
      <c r="E799" s="32">
        <v>94</v>
      </c>
      <c r="F799" s="35" t="s">
        <v>12</v>
      </c>
      <c r="G799" s="29" t="s">
        <v>12</v>
      </c>
      <c r="H799" s="29" t="s">
        <v>12</v>
      </c>
      <c r="I799" s="29" t="s">
        <v>12</v>
      </c>
      <c r="J799" s="36">
        <v>4</v>
      </c>
      <c r="K799" s="55" t="s">
        <v>174</v>
      </c>
      <c r="L799">
        <f t="shared" si="96"/>
        <v>92</v>
      </c>
      <c r="M799" t="e">
        <f t="shared" si="97"/>
        <v>#DIV/0!</v>
      </c>
      <c r="N799">
        <f t="shared" si="98"/>
        <v>4</v>
      </c>
      <c r="O799" t="e">
        <f t="shared" si="99"/>
        <v>#VALUE!</v>
      </c>
      <c r="P799">
        <f t="shared" si="94"/>
        <v>2</v>
      </c>
      <c r="Q799" t="e">
        <f t="shared" si="95"/>
        <v>#VALUE!</v>
      </c>
      <c r="R799" t="e">
        <f t="shared" si="100"/>
        <v>#VALUE!</v>
      </c>
    </row>
    <row r="800" spans="1:18" x14ac:dyDescent="0.25">
      <c r="A800" s="26" t="s">
        <v>10</v>
      </c>
      <c r="B800" s="7" t="s">
        <v>96</v>
      </c>
      <c r="C800" s="30" t="s">
        <v>12</v>
      </c>
      <c r="D800" s="31" t="s">
        <v>12</v>
      </c>
      <c r="E800" s="32" t="s">
        <v>12</v>
      </c>
      <c r="F800" s="35" t="s">
        <v>12</v>
      </c>
      <c r="G800" s="29" t="s">
        <v>12</v>
      </c>
      <c r="H800" s="29" t="s">
        <v>12</v>
      </c>
      <c r="I800" s="29" t="s">
        <v>12</v>
      </c>
      <c r="J800" s="36">
        <v>1</v>
      </c>
      <c r="K800" s="55" t="s">
        <v>174</v>
      </c>
      <c r="L800" t="e">
        <f t="shared" si="96"/>
        <v>#DIV/0!</v>
      </c>
      <c r="M800" t="e">
        <f t="shared" si="97"/>
        <v>#DIV/0!</v>
      </c>
      <c r="N800" t="e">
        <f t="shared" si="98"/>
        <v>#VALUE!</v>
      </c>
      <c r="O800" t="e">
        <f t="shared" si="99"/>
        <v>#VALUE!</v>
      </c>
      <c r="P800" t="e">
        <f t="shared" si="94"/>
        <v>#VALUE!</v>
      </c>
      <c r="Q800" t="e">
        <f t="shared" si="95"/>
        <v>#VALUE!</v>
      </c>
      <c r="R800" t="e">
        <f t="shared" si="100"/>
        <v>#VALUE!</v>
      </c>
    </row>
    <row r="801" spans="1:18" x14ac:dyDescent="0.25">
      <c r="A801" s="26" t="s">
        <v>10</v>
      </c>
      <c r="B801" s="7" t="s">
        <v>69</v>
      </c>
      <c r="C801" s="30" t="s">
        <v>12</v>
      </c>
      <c r="D801" s="31" t="s">
        <v>12</v>
      </c>
      <c r="E801" s="32" t="s">
        <v>12</v>
      </c>
      <c r="F801" s="35" t="s">
        <v>12</v>
      </c>
      <c r="G801" s="29" t="s">
        <v>12</v>
      </c>
      <c r="H801" s="29" t="s">
        <v>12</v>
      </c>
      <c r="I801" s="29" t="s">
        <v>12</v>
      </c>
      <c r="J801" s="36">
        <v>1</v>
      </c>
      <c r="K801" s="55" t="s">
        <v>174</v>
      </c>
      <c r="L801" t="e">
        <f t="shared" si="96"/>
        <v>#DIV/0!</v>
      </c>
      <c r="M801" t="e">
        <f t="shared" si="97"/>
        <v>#DIV/0!</v>
      </c>
      <c r="N801" t="e">
        <f t="shared" si="98"/>
        <v>#VALUE!</v>
      </c>
      <c r="O801" t="e">
        <f t="shared" si="99"/>
        <v>#VALUE!</v>
      </c>
      <c r="P801" t="e">
        <f t="shared" si="94"/>
        <v>#VALUE!</v>
      </c>
      <c r="Q801" t="e">
        <f t="shared" si="95"/>
        <v>#VALUE!</v>
      </c>
      <c r="R801" t="e">
        <f t="shared" si="100"/>
        <v>#VALUE!</v>
      </c>
    </row>
    <row r="802" spans="1:18" x14ac:dyDescent="0.25">
      <c r="A802" s="26" t="s">
        <v>10</v>
      </c>
      <c r="B802" s="7" t="s">
        <v>70</v>
      </c>
      <c r="C802" s="30">
        <v>64</v>
      </c>
      <c r="D802" s="31">
        <v>84</v>
      </c>
      <c r="E802" s="32">
        <v>90</v>
      </c>
      <c r="F802" s="35" t="s">
        <v>12</v>
      </c>
      <c r="G802" s="29" t="s">
        <v>12</v>
      </c>
      <c r="H802" s="29" t="s">
        <v>12</v>
      </c>
      <c r="I802" s="29" t="s">
        <v>12</v>
      </c>
      <c r="J802" s="36">
        <v>4</v>
      </c>
      <c r="K802" s="55" t="s">
        <v>174</v>
      </c>
      <c r="L802">
        <f t="shared" si="96"/>
        <v>87</v>
      </c>
      <c r="M802" t="e">
        <f t="shared" si="97"/>
        <v>#DIV/0!</v>
      </c>
      <c r="N802">
        <f t="shared" si="98"/>
        <v>6</v>
      </c>
      <c r="O802" t="e">
        <f t="shared" si="99"/>
        <v>#VALUE!</v>
      </c>
      <c r="P802">
        <f t="shared" si="94"/>
        <v>1</v>
      </c>
      <c r="Q802" t="e">
        <f t="shared" si="95"/>
        <v>#VALUE!</v>
      </c>
      <c r="R802" t="e">
        <f t="shared" si="100"/>
        <v>#VALUE!</v>
      </c>
    </row>
    <row r="803" spans="1:18" x14ac:dyDescent="0.25">
      <c r="A803" s="26" t="s">
        <v>10</v>
      </c>
      <c r="B803" s="7" t="s">
        <v>71</v>
      </c>
      <c r="C803" s="30">
        <v>62</v>
      </c>
      <c r="D803" s="31">
        <v>80</v>
      </c>
      <c r="E803" s="32">
        <v>82</v>
      </c>
      <c r="F803" s="35">
        <v>96</v>
      </c>
      <c r="G803" s="29">
        <v>96</v>
      </c>
      <c r="H803" s="29">
        <v>96</v>
      </c>
      <c r="I803" s="29" t="s">
        <v>12</v>
      </c>
      <c r="J803" s="36">
        <v>7</v>
      </c>
      <c r="K803" s="55" t="s">
        <v>174</v>
      </c>
      <c r="L803">
        <f t="shared" si="96"/>
        <v>81</v>
      </c>
      <c r="M803">
        <f t="shared" si="97"/>
        <v>96</v>
      </c>
      <c r="N803">
        <f t="shared" si="98"/>
        <v>2</v>
      </c>
      <c r="O803" t="e">
        <f t="shared" si="99"/>
        <v>#VALUE!</v>
      </c>
      <c r="P803">
        <f t="shared" si="94"/>
        <v>2</v>
      </c>
      <c r="Q803" t="e">
        <f t="shared" si="95"/>
        <v>#VALUE!</v>
      </c>
      <c r="R803" t="e">
        <f t="shared" si="100"/>
        <v>#VALUE!</v>
      </c>
    </row>
    <row r="804" spans="1:18" x14ac:dyDescent="0.25">
      <c r="A804" s="26" t="s">
        <v>10</v>
      </c>
      <c r="B804" s="7" t="s">
        <v>74</v>
      </c>
      <c r="C804" s="30">
        <v>74</v>
      </c>
      <c r="D804" s="31">
        <v>90</v>
      </c>
      <c r="E804" s="32">
        <v>92</v>
      </c>
      <c r="F804" s="35" t="s">
        <v>12</v>
      </c>
      <c r="G804" s="29" t="s">
        <v>12</v>
      </c>
      <c r="H804" s="29" t="s">
        <v>12</v>
      </c>
      <c r="I804" s="29" t="s">
        <v>12</v>
      </c>
      <c r="J804" s="36">
        <v>4</v>
      </c>
      <c r="K804" s="55" t="s">
        <v>174</v>
      </c>
      <c r="L804">
        <f t="shared" si="96"/>
        <v>91</v>
      </c>
      <c r="M804" t="e">
        <f t="shared" si="97"/>
        <v>#DIV/0!</v>
      </c>
      <c r="N804">
        <f t="shared" si="98"/>
        <v>2</v>
      </c>
      <c r="O804" t="e">
        <f t="shared" si="99"/>
        <v>#VALUE!</v>
      </c>
      <c r="P804">
        <f t="shared" si="94"/>
        <v>2</v>
      </c>
      <c r="Q804" t="e">
        <f t="shared" si="95"/>
        <v>#VALUE!</v>
      </c>
      <c r="R804" t="e">
        <f t="shared" si="100"/>
        <v>#VALUE!</v>
      </c>
    </row>
    <row r="805" spans="1:18" x14ac:dyDescent="0.25">
      <c r="A805" s="39" t="s">
        <v>47</v>
      </c>
      <c r="B805" s="7" t="s">
        <v>75</v>
      </c>
      <c r="C805" s="30">
        <v>94</v>
      </c>
      <c r="D805" s="31" t="s">
        <v>12</v>
      </c>
      <c r="E805" s="32" t="s">
        <v>12</v>
      </c>
      <c r="F805" s="35" t="s">
        <v>12</v>
      </c>
      <c r="G805" s="29" t="s">
        <v>12</v>
      </c>
      <c r="H805" s="29" t="s">
        <v>12</v>
      </c>
      <c r="I805" s="29" t="s">
        <v>12</v>
      </c>
      <c r="J805" s="36">
        <v>2</v>
      </c>
      <c r="K805" s="55" t="s">
        <v>174</v>
      </c>
      <c r="L805" t="e">
        <f t="shared" si="96"/>
        <v>#DIV/0!</v>
      </c>
      <c r="M805" t="e">
        <f t="shared" si="97"/>
        <v>#DIV/0!</v>
      </c>
      <c r="N805" t="e">
        <f t="shared" si="98"/>
        <v>#VALUE!</v>
      </c>
      <c r="O805" t="e">
        <f t="shared" si="99"/>
        <v>#VALUE!</v>
      </c>
      <c r="P805" t="e">
        <f>IF(N805&gt;5.43,1,2)</f>
        <v>#VALUE!</v>
      </c>
      <c r="Q805" t="e">
        <f t="shared" si="95"/>
        <v>#VALUE!</v>
      </c>
      <c r="R805" t="e">
        <f t="shared" si="100"/>
        <v>#VALUE!</v>
      </c>
    </row>
    <row r="806" spans="1:18" x14ac:dyDescent="0.25">
      <c r="A806" s="39" t="s">
        <v>47</v>
      </c>
      <c r="B806" s="7" t="s">
        <v>11</v>
      </c>
      <c r="C806" s="30">
        <v>40</v>
      </c>
      <c r="D806" s="31">
        <v>54</v>
      </c>
      <c r="E806" s="32">
        <v>56</v>
      </c>
      <c r="F806" s="35">
        <v>66</v>
      </c>
      <c r="G806" s="29">
        <v>66</v>
      </c>
      <c r="H806" s="29">
        <v>66</v>
      </c>
      <c r="I806" s="29">
        <v>70</v>
      </c>
      <c r="J806" s="36">
        <v>32</v>
      </c>
      <c r="K806" s="55" t="s">
        <v>174</v>
      </c>
      <c r="L806">
        <f t="shared" si="96"/>
        <v>55</v>
      </c>
      <c r="M806">
        <f t="shared" si="97"/>
        <v>67</v>
      </c>
      <c r="N806">
        <f t="shared" si="98"/>
        <v>2</v>
      </c>
      <c r="O806">
        <f t="shared" si="99"/>
        <v>4</v>
      </c>
      <c r="P806">
        <f t="shared" ref="P806:P857" si="101">IF(N806&gt;5.43,1,2)</f>
        <v>2</v>
      </c>
      <c r="Q806" t="e">
        <f t="shared" si="95"/>
        <v>#VALUE!</v>
      </c>
      <c r="R806" t="e">
        <f t="shared" si="100"/>
        <v>#VALUE!</v>
      </c>
    </row>
    <row r="807" spans="1:18" x14ac:dyDescent="0.25">
      <c r="A807" s="39" t="s">
        <v>47</v>
      </c>
      <c r="B807" s="7" t="s">
        <v>13</v>
      </c>
      <c r="C807" s="30">
        <v>74</v>
      </c>
      <c r="D807" s="31">
        <v>92</v>
      </c>
      <c r="E807" s="32">
        <v>94</v>
      </c>
      <c r="F807" s="34" t="s">
        <v>12</v>
      </c>
      <c r="G807" s="34" t="s">
        <v>12</v>
      </c>
      <c r="H807" s="29" t="s">
        <v>12</v>
      </c>
      <c r="I807" s="29" t="s">
        <v>12</v>
      </c>
      <c r="J807" s="36">
        <v>4</v>
      </c>
      <c r="K807" s="55" t="s">
        <v>174</v>
      </c>
      <c r="L807">
        <f t="shared" si="96"/>
        <v>93</v>
      </c>
      <c r="M807" t="e">
        <f t="shared" si="97"/>
        <v>#DIV/0!</v>
      </c>
      <c r="N807">
        <f t="shared" si="98"/>
        <v>2</v>
      </c>
      <c r="O807" t="e">
        <f t="shared" si="99"/>
        <v>#VALUE!</v>
      </c>
      <c r="P807">
        <f t="shared" si="101"/>
        <v>2</v>
      </c>
      <c r="Q807">
        <f t="shared" si="95"/>
        <v>2</v>
      </c>
      <c r="R807">
        <f t="shared" si="100"/>
        <v>5</v>
      </c>
    </row>
    <row r="808" spans="1:18" x14ac:dyDescent="0.25">
      <c r="A808" s="39" t="s">
        <v>47</v>
      </c>
      <c r="B808" s="7" t="s">
        <v>84</v>
      </c>
      <c r="C808" s="30">
        <v>44</v>
      </c>
      <c r="D808" s="31">
        <v>62</v>
      </c>
      <c r="E808" s="32">
        <v>62</v>
      </c>
      <c r="F808" s="35">
        <v>78</v>
      </c>
      <c r="G808" s="38">
        <v>78</v>
      </c>
      <c r="H808" s="38">
        <v>78</v>
      </c>
      <c r="I808" s="38">
        <v>80</v>
      </c>
      <c r="J808" s="36">
        <v>11</v>
      </c>
      <c r="K808" s="55" t="s">
        <v>174</v>
      </c>
      <c r="L808">
        <f t="shared" si="96"/>
        <v>62</v>
      </c>
      <c r="M808">
        <f t="shared" si="97"/>
        <v>78.5</v>
      </c>
      <c r="N808">
        <f t="shared" si="98"/>
        <v>0</v>
      </c>
      <c r="O808">
        <f t="shared" si="99"/>
        <v>2</v>
      </c>
      <c r="P808">
        <f t="shared" si="101"/>
        <v>2</v>
      </c>
      <c r="Q808" t="e">
        <f t="shared" si="95"/>
        <v>#VALUE!</v>
      </c>
      <c r="R808" t="e">
        <f t="shared" si="100"/>
        <v>#VALUE!</v>
      </c>
    </row>
    <row r="809" spans="1:18" x14ac:dyDescent="0.25">
      <c r="A809" s="39" t="s">
        <v>47</v>
      </c>
      <c r="B809" s="7" t="s">
        <v>18</v>
      </c>
      <c r="C809" s="30">
        <v>54</v>
      </c>
      <c r="D809" s="31">
        <v>70</v>
      </c>
      <c r="E809" s="32">
        <v>72</v>
      </c>
      <c r="F809" s="35">
        <v>86</v>
      </c>
      <c r="G809" s="29">
        <v>86</v>
      </c>
      <c r="H809" s="29">
        <v>90</v>
      </c>
      <c r="I809" s="29">
        <v>96</v>
      </c>
      <c r="J809" s="36">
        <v>8</v>
      </c>
      <c r="K809" s="55" t="s">
        <v>174</v>
      </c>
      <c r="L809">
        <f t="shared" si="96"/>
        <v>71</v>
      </c>
      <c r="M809">
        <f t="shared" si="97"/>
        <v>89.5</v>
      </c>
      <c r="N809">
        <f t="shared" si="98"/>
        <v>2</v>
      </c>
      <c r="O809">
        <f t="shared" si="99"/>
        <v>10</v>
      </c>
      <c r="P809">
        <f t="shared" si="101"/>
        <v>2</v>
      </c>
      <c r="Q809">
        <f t="shared" si="95"/>
        <v>2</v>
      </c>
      <c r="R809">
        <f t="shared" si="100"/>
        <v>5</v>
      </c>
    </row>
    <row r="810" spans="1:18" x14ac:dyDescent="0.25">
      <c r="A810" s="39" t="s">
        <v>47</v>
      </c>
      <c r="B810" s="7" t="s">
        <v>48</v>
      </c>
      <c r="C810" s="30">
        <v>34</v>
      </c>
      <c r="D810" s="31">
        <v>40</v>
      </c>
      <c r="E810" s="32">
        <v>46</v>
      </c>
      <c r="F810" s="35">
        <v>58</v>
      </c>
      <c r="G810" s="29">
        <v>58</v>
      </c>
      <c r="H810" s="29">
        <v>62</v>
      </c>
      <c r="I810" s="29">
        <v>62</v>
      </c>
      <c r="J810" s="36">
        <v>10</v>
      </c>
      <c r="K810" s="55" t="s">
        <v>174</v>
      </c>
      <c r="L810">
        <f t="shared" si="96"/>
        <v>43</v>
      </c>
      <c r="M810">
        <f t="shared" si="97"/>
        <v>60</v>
      </c>
      <c r="N810">
        <f t="shared" si="98"/>
        <v>6</v>
      </c>
      <c r="O810">
        <f t="shared" si="99"/>
        <v>4</v>
      </c>
      <c r="P810">
        <f t="shared" si="101"/>
        <v>1</v>
      </c>
      <c r="Q810">
        <f t="shared" si="95"/>
        <v>1</v>
      </c>
      <c r="R810">
        <f t="shared" si="100"/>
        <v>5</v>
      </c>
    </row>
    <row r="811" spans="1:18" x14ac:dyDescent="0.25">
      <c r="A811" s="39" t="s">
        <v>47</v>
      </c>
      <c r="B811" s="7" t="s">
        <v>49</v>
      </c>
      <c r="C811" s="30">
        <v>26</v>
      </c>
      <c r="D811" s="31">
        <v>36</v>
      </c>
      <c r="E811" s="32">
        <v>54</v>
      </c>
      <c r="F811" s="35">
        <v>54</v>
      </c>
      <c r="G811" s="29">
        <v>54</v>
      </c>
      <c r="H811" s="29">
        <v>68</v>
      </c>
      <c r="I811" s="29">
        <v>68</v>
      </c>
      <c r="J811" s="36">
        <v>26</v>
      </c>
      <c r="K811" s="55" t="s">
        <v>174</v>
      </c>
      <c r="L811">
        <f t="shared" si="96"/>
        <v>45</v>
      </c>
      <c r="M811">
        <f t="shared" si="97"/>
        <v>61</v>
      </c>
      <c r="N811">
        <f t="shared" si="98"/>
        <v>18</v>
      </c>
      <c r="O811">
        <f t="shared" si="99"/>
        <v>14</v>
      </c>
      <c r="P811">
        <f t="shared" si="101"/>
        <v>1</v>
      </c>
      <c r="Q811">
        <f t="shared" si="95"/>
        <v>2</v>
      </c>
      <c r="R811">
        <f t="shared" si="100"/>
        <v>6</v>
      </c>
    </row>
    <row r="812" spans="1:18" x14ac:dyDescent="0.25">
      <c r="A812" s="39" t="s">
        <v>47</v>
      </c>
      <c r="B812" s="7" t="s">
        <v>50</v>
      </c>
      <c r="C812" s="30">
        <v>54</v>
      </c>
      <c r="D812" s="31">
        <v>70</v>
      </c>
      <c r="E812" s="32">
        <v>70</v>
      </c>
      <c r="F812" s="35">
        <v>86</v>
      </c>
      <c r="G812" s="38">
        <v>88</v>
      </c>
      <c r="H812" s="38">
        <v>88</v>
      </c>
      <c r="I812" s="29">
        <v>88</v>
      </c>
      <c r="J812" s="36">
        <v>8</v>
      </c>
      <c r="K812" s="55" t="s">
        <v>174</v>
      </c>
      <c r="L812">
        <f t="shared" si="96"/>
        <v>70</v>
      </c>
      <c r="M812">
        <f t="shared" si="97"/>
        <v>87.5</v>
      </c>
      <c r="N812">
        <f t="shared" si="98"/>
        <v>0</v>
      </c>
      <c r="O812">
        <f t="shared" si="99"/>
        <v>2</v>
      </c>
      <c r="P812">
        <f t="shared" si="101"/>
        <v>2</v>
      </c>
      <c r="Q812">
        <f t="shared" si="95"/>
        <v>1</v>
      </c>
      <c r="R812">
        <f t="shared" si="100"/>
        <v>6</v>
      </c>
    </row>
    <row r="813" spans="1:18" x14ac:dyDescent="0.25">
      <c r="A813" s="39" t="s">
        <v>47</v>
      </c>
      <c r="B813" s="7" t="s">
        <v>76</v>
      </c>
      <c r="C813" s="30">
        <v>74</v>
      </c>
      <c r="D813" s="31">
        <v>90</v>
      </c>
      <c r="E813" s="32">
        <v>90</v>
      </c>
      <c r="F813" s="34" t="s">
        <v>12</v>
      </c>
      <c r="G813" s="34" t="s">
        <v>12</v>
      </c>
      <c r="H813" s="29" t="s">
        <v>12</v>
      </c>
      <c r="I813" s="29" t="s">
        <v>12</v>
      </c>
      <c r="J813" s="36">
        <v>4</v>
      </c>
      <c r="K813" s="55" t="s">
        <v>174</v>
      </c>
      <c r="L813">
        <f t="shared" si="96"/>
        <v>90</v>
      </c>
      <c r="M813" t="e">
        <f t="shared" si="97"/>
        <v>#DIV/0!</v>
      </c>
      <c r="N813">
        <f t="shared" si="98"/>
        <v>0</v>
      </c>
      <c r="O813" t="e">
        <f t="shared" si="99"/>
        <v>#VALUE!</v>
      </c>
      <c r="P813">
        <f t="shared" si="101"/>
        <v>2</v>
      </c>
      <c r="Q813">
        <f t="shared" si="95"/>
        <v>2</v>
      </c>
      <c r="R813">
        <f t="shared" si="100"/>
        <v>5</v>
      </c>
    </row>
    <row r="814" spans="1:18" x14ac:dyDescent="0.25">
      <c r="A814" s="39" t="s">
        <v>47</v>
      </c>
      <c r="B814" s="7" t="s">
        <v>51</v>
      </c>
      <c r="C814" s="30">
        <v>68</v>
      </c>
      <c r="D814" s="31">
        <v>88</v>
      </c>
      <c r="E814" s="32">
        <v>88</v>
      </c>
      <c r="F814" s="34" t="s">
        <v>12</v>
      </c>
      <c r="G814" s="34" t="s">
        <v>12</v>
      </c>
      <c r="H814" s="29" t="s">
        <v>12</v>
      </c>
      <c r="I814" s="29" t="s">
        <v>12</v>
      </c>
      <c r="J814" s="36">
        <v>4</v>
      </c>
      <c r="K814" s="55" t="s">
        <v>174</v>
      </c>
      <c r="L814">
        <f t="shared" si="96"/>
        <v>88</v>
      </c>
      <c r="M814" t="e">
        <f t="shared" si="97"/>
        <v>#DIV/0!</v>
      </c>
      <c r="N814">
        <f t="shared" si="98"/>
        <v>0</v>
      </c>
      <c r="O814" t="e">
        <f t="shared" si="99"/>
        <v>#VALUE!</v>
      </c>
      <c r="P814">
        <f t="shared" si="101"/>
        <v>2</v>
      </c>
      <c r="Q814" t="e">
        <f t="shared" si="95"/>
        <v>#VALUE!</v>
      </c>
      <c r="R814" t="e">
        <f t="shared" si="100"/>
        <v>#VALUE!</v>
      </c>
    </row>
    <row r="815" spans="1:18" x14ac:dyDescent="0.25">
      <c r="A815" s="39" t="s">
        <v>47</v>
      </c>
      <c r="B815" s="7" t="s">
        <v>20</v>
      </c>
      <c r="C815" s="30" t="s">
        <v>12</v>
      </c>
      <c r="D815" s="31" t="s">
        <v>12</v>
      </c>
      <c r="E815" s="32" t="s">
        <v>12</v>
      </c>
      <c r="F815" s="35" t="s">
        <v>12</v>
      </c>
      <c r="G815" s="29" t="s">
        <v>12</v>
      </c>
      <c r="H815" s="29" t="s">
        <v>12</v>
      </c>
      <c r="I815" s="29" t="s">
        <v>12</v>
      </c>
      <c r="J815" s="36">
        <v>4</v>
      </c>
      <c r="K815" s="55" t="s">
        <v>174</v>
      </c>
      <c r="L815" t="e">
        <f t="shared" si="96"/>
        <v>#DIV/0!</v>
      </c>
      <c r="M815" t="e">
        <f t="shared" si="97"/>
        <v>#DIV/0!</v>
      </c>
      <c r="N815" t="e">
        <f t="shared" si="98"/>
        <v>#VALUE!</v>
      </c>
      <c r="O815" t="e">
        <f t="shared" si="99"/>
        <v>#VALUE!</v>
      </c>
      <c r="P815" t="e">
        <f t="shared" si="101"/>
        <v>#VALUE!</v>
      </c>
      <c r="Q815" t="e">
        <f t="shared" si="95"/>
        <v>#VALUE!</v>
      </c>
      <c r="R815" t="e">
        <f t="shared" si="100"/>
        <v>#VALUE!</v>
      </c>
    </row>
    <row r="816" spans="1:18" x14ac:dyDescent="0.25">
      <c r="A816" s="39" t="s">
        <v>47</v>
      </c>
      <c r="B816" s="7" t="s">
        <v>21</v>
      </c>
      <c r="C816" s="30">
        <v>36</v>
      </c>
      <c r="D816" s="31">
        <v>54</v>
      </c>
      <c r="E816" s="32">
        <v>54</v>
      </c>
      <c r="F816" s="35">
        <v>72</v>
      </c>
      <c r="G816" s="38">
        <v>72</v>
      </c>
      <c r="H816" s="38">
        <v>74</v>
      </c>
      <c r="I816" s="38">
        <v>74</v>
      </c>
      <c r="J816" s="36">
        <v>16</v>
      </c>
      <c r="K816" s="55" t="s">
        <v>174</v>
      </c>
      <c r="L816">
        <f t="shared" si="96"/>
        <v>54</v>
      </c>
      <c r="M816">
        <f t="shared" si="97"/>
        <v>73</v>
      </c>
      <c r="N816">
        <f t="shared" si="98"/>
        <v>0</v>
      </c>
      <c r="O816">
        <f t="shared" si="99"/>
        <v>2</v>
      </c>
      <c r="P816">
        <f t="shared" si="101"/>
        <v>2</v>
      </c>
      <c r="Q816" t="e">
        <f t="shared" si="95"/>
        <v>#VALUE!</v>
      </c>
      <c r="R816" t="e">
        <f t="shared" si="100"/>
        <v>#VALUE!</v>
      </c>
    </row>
    <row r="817" spans="1:18" x14ac:dyDescent="0.25">
      <c r="A817" s="39" t="s">
        <v>47</v>
      </c>
      <c r="B817" s="7" t="s">
        <v>53</v>
      </c>
      <c r="C817" s="30">
        <v>72</v>
      </c>
      <c r="D817" s="31">
        <v>92</v>
      </c>
      <c r="E817" s="32">
        <v>94</v>
      </c>
      <c r="F817" s="34" t="s">
        <v>12</v>
      </c>
      <c r="G817" s="34" t="s">
        <v>12</v>
      </c>
      <c r="H817" s="29" t="s">
        <v>12</v>
      </c>
      <c r="I817" s="29" t="s">
        <v>12</v>
      </c>
      <c r="J817" s="36">
        <v>4</v>
      </c>
      <c r="K817" s="55" t="s">
        <v>174</v>
      </c>
      <c r="L817">
        <f t="shared" si="96"/>
        <v>93</v>
      </c>
      <c r="M817" t="e">
        <f t="shared" si="97"/>
        <v>#DIV/0!</v>
      </c>
      <c r="N817">
        <f t="shared" si="98"/>
        <v>2</v>
      </c>
      <c r="O817" t="e">
        <f t="shared" si="99"/>
        <v>#VALUE!</v>
      </c>
      <c r="P817">
        <f t="shared" si="101"/>
        <v>2</v>
      </c>
      <c r="Q817">
        <f t="shared" si="95"/>
        <v>2</v>
      </c>
      <c r="R817">
        <f t="shared" si="100"/>
        <v>5</v>
      </c>
    </row>
    <row r="818" spans="1:18" x14ac:dyDescent="0.25">
      <c r="A818" s="39" t="s">
        <v>47</v>
      </c>
      <c r="B818" s="7" t="s">
        <v>22</v>
      </c>
      <c r="C818" s="30">
        <v>70</v>
      </c>
      <c r="D818" s="31">
        <v>86</v>
      </c>
      <c r="E818" s="32">
        <v>86</v>
      </c>
      <c r="F818" s="34" t="s">
        <v>12</v>
      </c>
      <c r="G818" s="34" t="s">
        <v>12</v>
      </c>
      <c r="H818" s="29" t="s">
        <v>12</v>
      </c>
      <c r="I818" s="29" t="s">
        <v>12</v>
      </c>
      <c r="J818" s="36">
        <v>4</v>
      </c>
      <c r="K818" s="55" t="s">
        <v>174</v>
      </c>
      <c r="L818">
        <f t="shared" si="96"/>
        <v>86</v>
      </c>
      <c r="M818" t="e">
        <f t="shared" si="97"/>
        <v>#DIV/0!</v>
      </c>
      <c r="N818">
        <f t="shared" si="98"/>
        <v>0</v>
      </c>
      <c r="O818" t="e">
        <f t="shared" si="99"/>
        <v>#VALUE!</v>
      </c>
      <c r="P818">
        <f t="shared" si="101"/>
        <v>2</v>
      </c>
      <c r="Q818" t="e">
        <f t="shared" si="95"/>
        <v>#VALUE!</v>
      </c>
      <c r="R818" t="e">
        <f t="shared" si="100"/>
        <v>#VALUE!</v>
      </c>
    </row>
    <row r="819" spans="1:18" x14ac:dyDescent="0.25">
      <c r="A819" s="39" t="s">
        <v>47</v>
      </c>
      <c r="B819" s="7" t="s">
        <v>54</v>
      </c>
      <c r="C819" s="30">
        <v>60</v>
      </c>
      <c r="D819" s="31">
        <v>76</v>
      </c>
      <c r="E819" s="32">
        <v>76</v>
      </c>
      <c r="F819" s="35">
        <v>94</v>
      </c>
      <c r="G819" s="38">
        <v>94</v>
      </c>
      <c r="H819" s="38">
        <v>96</v>
      </c>
      <c r="I819" s="38">
        <v>96</v>
      </c>
      <c r="J819" s="36">
        <v>8</v>
      </c>
      <c r="K819" s="55" t="s">
        <v>174</v>
      </c>
      <c r="L819">
        <f t="shared" si="96"/>
        <v>76</v>
      </c>
      <c r="M819">
        <f t="shared" si="97"/>
        <v>95</v>
      </c>
      <c r="N819">
        <f t="shared" si="98"/>
        <v>0</v>
      </c>
      <c r="O819">
        <f t="shared" si="99"/>
        <v>2</v>
      </c>
      <c r="P819">
        <f t="shared" si="101"/>
        <v>2</v>
      </c>
      <c r="Q819" t="e">
        <f t="shared" si="95"/>
        <v>#VALUE!</v>
      </c>
      <c r="R819" t="e">
        <f t="shared" si="100"/>
        <v>#VALUE!</v>
      </c>
    </row>
    <row r="820" spans="1:18" x14ac:dyDescent="0.25">
      <c r="A820" s="39" t="s">
        <v>47</v>
      </c>
      <c r="B820" s="7" t="s">
        <v>55</v>
      </c>
      <c r="C820" s="30">
        <v>30</v>
      </c>
      <c r="D820" s="31">
        <v>60</v>
      </c>
      <c r="E820" s="32">
        <v>62</v>
      </c>
      <c r="F820" s="35">
        <v>72</v>
      </c>
      <c r="G820" s="38">
        <v>72</v>
      </c>
      <c r="H820" s="38">
        <v>78</v>
      </c>
      <c r="I820" s="38">
        <v>78</v>
      </c>
      <c r="J820" s="36">
        <v>16</v>
      </c>
      <c r="K820" s="55" t="s">
        <v>174</v>
      </c>
      <c r="L820">
        <f t="shared" si="96"/>
        <v>61</v>
      </c>
      <c r="M820">
        <f t="shared" si="97"/>
        <v>75</v>
      </c>
      <c r="N820">
        <f t="shared" si="98"/>
        <v>2</v>
      </c>
      <c r="O820">
        <f t="shared" si="99"/>
        <v>6</v>
      </c>
      <c r="P820">
        <f t="shared" si="101"/>
        <v>2</v>
      </c>
      <c r="Q820">
        <f t="shared" si="95"/>
        <v>2</v>
      </c>
      <c r="R820">
        <f t="shared" si="100"/>
        <v>5</v>
      </c>
    </row>
    <row r="821" spans="1:18" x14ac:dyDescent="0.25">
      <c r="A821" s="39" t="s">
        <v>47</v>
      </c>
      <c r="B821" s="7" t="s">
        <v>24</v>
      </c>
      <c r="C821" s="30">
        <v>58</v>
      </c>
      <c r="D821" s="31">
        <v>80</v>
      </c>
      <c r="E821" s="32">
        <v>82</v>
      </c>
      <c r="F821" s="34" t="s">
        <v>12</v>
      </c>
      <c r="G821" s="34" t="s">
        <v>12</v>
      </c>
      <c r="H821" s="29" t="s">
        <v>12</v>
      </c>
      <c r="I821" s="29" t="s">
        <v>12</v>
      </c>
      <c r="J821" s="36">
        <v>4</v>
      </c>
      <c r="K821" s="55" t="s">
        <v>174</v>
      </c>
      <c r="L821">
        <f t="shared" si="96"/>
        <v>81</v>
      </c>
      <c r="M821" t="e">
        <f t="shared" si="97"/>
        <v>#DIV/0!</v>
      </c>
      <c r="N821">
        <f t="shared" si="98"/>
        <v>2</v>
      </c>
      <c r="O821" t="e">
        <f t="shared" si="99"/>
        <v>#VALUE!</v>
      </c>
      <c r="P821">
        <f t="shared" si="101"/>
        <v>2</v>
      </c>
      <c r="Q821">
        <f t="shared" si="95"/>
        <v>1</v>
      </c>
      <c r="R821">
        <f t="shared" si="100"/>
        <v>6</v>
      </c>
    </row>
    <row r="822" spans="1:18" x14ac:dyDescent="0.25">
      <c r="A822" s="39" t="s">
        <v>47</v>
      </c>
      <c r="B822" s="7" t="s">
        <v>56</v>
      </c>
      <c r="C822" s="30">
        <v>84</v>
      </c>
      <c r="D822" s="31" t="s">
        <v>12</v>
      </c>
      <c r="E822" s="32" t="s">
        <v>12</v>
      </c>
      <c r="F822" s="35" t="s">
        <v>12</v>
      </c>
      <c r="G822" s="29" t="s">
        <v>12</v>
      </c>
      <c r="H822" s="29" t="s">
        <v>12</v>
      </c>
      <c r="I822" s="29" t="s">
        <v>12</v>
      </c>
      <c r="J822" s="36">
        <v>2</v>
      </c>
      <c r="K822" s="55" t="s">
        <v>174</v>
      </c>
      <c r="L822" t="e">
        <f t="shared" si="96"/>
        <v>#DIV/0!</v>
      </c>
      <c r="M822" t="e">
        <f t="shared" si="97"/>
        <v>#DIV/0!</v>
      </c>
      <c r="N822" t="e">
        <f t="shared" si="98"/>
        <v>#VALUE!</v>
      </c>
      <c r="O822" t="e">
        <f t="shared" si="99"/>
        <v>#VALUE!</v>
      </c>
      <c r="P822" t="e">
        <f t="shared" si="101"/>
        <v>#VALUE!</v>
      </c>
      <c r="Q822" t="e">
        <f t="shared" si="95"/>
        <v>#VALUE!</v>
      </c>
      <c r="R822" t="e">
        <f t="shared" si="100"/>
        <v>#VALUE!</v>
      </c>
    </row>
    <row r="823" spans="1:18" x14ac:dyDescent="0.25">
      <c r="A823" s="39" t="s">
        <v>47</v>
      </c>
      <c r="B823" s="7" t="s">
        <v>25</v>
      </c>
      <c r="C823" s="30">
        <v>62</v>
      </c>
      <c r="D823" s="31">
        <v>90</v>
      </c>
      <c r="E823" s="32">
        <v>92</v>
      </c>
      <c r="F823" s="34" t="s">
        <v>12</v>
      </c>
      <c r="G823" s="34" t="s">
        <v>12</v>
      </c>
      <c r="H823" s="29" t="s">
        <v>12</v>
      </c>
      <c r="I823" s="29" t="s">
        <v>12</v>
      </c>
      <c r="J823" s="36">
        <v>4</v>
      </c>
      <c r="K823" s="55" t="s">
        <v>174</v>
      </c>
      <c r="L823">
        <f t="shared" si="96"/>
        <v>91</v>
      </c>
      <c r="M823" t="e">
        <f t="shared" si="97"/>
        <v>#DIV/0!</v>
      </c>
      <c r="N823">
        <f t="shared" si="98"/>
        <v>2</v>
      </c>
      <c r="O823" t="e">
        <f t="shared" si="99"/>
        <v>#VALUE!</v>
      </c>
      <c r="P823">
        <f t="shared" si="101"/>
        <v>2</v>
      </c>
      <c r="Q823" t="e">
        <f t="shared" ref="Q823:Q857" si="102">IF(O822&gt;4.46,1,2)</f>
        <v>#VALUE!</v>
      </c>
      <c r="R823" t="e">
        <f t="shared" si="100"/>
        <v>#VALUE!</v>
      </c>
    </row>
    <row r="824" spans="1:18" x14ac:dyDescent="0.25">
      <c r="A824" s="39" t="s">
        <v>47</v>
      </c>
      <c r="B824" s="7" t="s">
        <v>94</v>
      </c>
      <c r="C824" s="30">
        <v>80</v>
      </c>
      <c r="D824" s="31" t="s">
        <v>12</v>
      </c>
      <c r="E824" s="32" t="s">
        <v>12</v>
      </c>
      <c r="F824" s="35" t="s">
        <v>12</v>
      </c>
      <c r="G824" s="29" t="s">
        <v>12</v>
      </c>
      <c r="H824" s="29" t="s">
        <v>12</v>
      </c>
      <c r="I824" s="29" t="s">
        <v>12</v>
      </c>
      <c r="J824" s="36">
        <v>2</v>
      </c>
      <c r="K824" s="55" t="s">
        <v>174</v>
      </c>
      <c r="L824" t="e">
        <f t="shared" si="96"/>
        <v>#DIV/0!</v>
      </c>
      <c r="M824" t="e">
        <f t="shared" si="97"/>
        <v>#DIV/0!</v>
      </c>
      <c r="N824" t="e">
        <f t="shared" si="98"/>
        <v>#VALUE!</v>
      </c>
      <c r="O824" t="e">
        <f t="shared" si="99"/>
        <v>#VALUE!</v>
      </c>
      <c r="P824" t="e">
        <f t="shared" si="101"/>
        <v>#VALUE!</v>
      </c>
      <c r="Q824" t="e">
        <f t="shared" si="102"/>
        <v>#VALUE!</v>
      </c>
      <c r="R824" t="e">
        <f t="shared" si="100"/>
        <v>#VALUE!</v>
      </c>
    </row>
    <row r="825" spans="1:18" x14ac:dyDescent="0.25">
      <c r="A825" s="39" t="s">
        <v>47</v>
      </c>
      <c r="B825" s="7" t="s">
        <v>27</v>
      </c>
      <c r="C825" s="30">
        <v>42</v>
      </c>
      <c r="D825" s="31">
        <v>72</v>
      </c>
      <c r="E825" s="32">
        <v>76</v>
      </c>
      <c r="F825" s="35">
        <v>94</v>
      </c>
      <c r="G825" s="29">
        <v>96</v>
      </c>
      <c r="H825" s="29" t="s">
        <v>12</v>
      </c>
      <c r="I825" s="29" t="s">
        <v>12</v>
      </c>
      <c r="J825" s="36">
        <v>6</v>
      </c>
      <c r="K825" s="55" t="s">
        <v>174</v>
      </c>
      <c r="L825">
        <f t="shared" si="96"/>
        <v>74</v>
      </c>
      <c r="M825">
        <f t="shared" si="97"/>
        <v>95</v>
      </c>
      <c r="N825">
        <f t="shared" si="98"/>
        <v>4</v>
      </c>
      <c r="O825" t="e">
        <f t="shared" si="99"/>
        <v>#VALUE!</v>
      </c>
      <c r="P825">
        <f t="shared" si="101"/>
        <v>2</v>
      </c>
      <c r="Q825" t="e">
        <f t="shared" si="102"/>
        <v>#VALUE!</v>
      </c>
      <c r="R825" t="e">
        <f t="shared" si="100"/>
        <v>#VALUE!</v>
      </c>
    </row>
    <row r="826" spans="1:18" x14ac:dyDescent="0.25">
      <c r="A826" s="39" t="s">
        <v>47</v>
      </c>
      <c r="B826" s="7" t="s">
        <v>78</v>
      </c>
      <c r="C826" s="30">
        <v>54</v>
      </c>
      <c r="D826" s="31">
        <v>70</v>
      </c>
      <c r="E826" s="32">
        <v>72</v>
      </c>
      <c r="F826" s="35">
        <v>82</v>
      </c>
      <c r="G826" s="29">
        <v>82</v>
      </c>
      <c r="H826" s="29">
        <v>82</v>
      </c>
      <c r="I826" s="29">
        <v>88</v>
      </c>
      <c r="J826" s="36">
        <v>12</v>
      </c>
      <c r="K826" s="55" t="s">
        <v>174</v>
      </c>
      <c r="L826">
        <f t="shared" si="96"/>
        <v>71</v>
      </c>
      <c r="M826">
        <f t="shared" si="97"/>
        <v>83.5</v>
      </c>
      <c r="N826">
        <f t="shared" si="98"/>
        <v>2</v>
      </c>
      <c r="O826">
        <f t="shared" si="99"/>
        <v>6</v>
      </c>
      <c r="P826">
        <f t="shared" si="101"/>
        <v>2</v>
      </c>
      <c r="Q826" t="e">
        <f t="shared" si="102"/>
        <v>#VALUE!</v>
      </c>
      <c r="R826" t="e">
        <f t="shared" si="100"/>
        <v>#VALUE!</v>
      </c>
    </row>
    <row r="827" spans="1:18" x14ac:dyDescent="0.25">
      <c r="A827" s="39" t="s">
        <v>47</v>
      </c>
      <c r="B827" s="7" t="s">
        <v>28</v>
      </c>
      <c r="C827" s="30">
        <v>84</v>
      </c>
      <c r="D827" s="31" t="s">
        <v>12</v>
      </c>
      <c r="E827" s="32" t="s">
        <v>12</v>
      </c>
      <c r="F827" s="35" t="s">
        <v>12</v>
      </c>
      <c r="G827" s="29" t="s">
        <v>12</v>
      </c>
      <c r="H827" s="29" t="s">
        <v>12</v>
      </c>
      <c r="I827" s="29" t="s">
        <v>12</v>
      </c>
      <c r="J827" s="36">
        <v>2</v>
      </c>
      <c r="K827" s="55" t="s">
        <v>174</v>
      </c>
      <c r="L827" t="e">
        <f t="shared" si="96"/>
        <v>#DIV/0!</v>
      </c>
      <c r="M827" t="e">
        <f t="shared" si="97"/>
        <v>#DIV/0!</v>
      </c>
      <c r="N827" t="e">
        <f t="shared" si="98"/>
        <v>#VALUE!</v>
      </c>
      <c r="O827" t="e">
        <f t="shared" si="99"/>
        <v>#VALUE!</v>
      </c>
      <c r="P827" t="e">
        <f t="shared" si="101"/>
        <v>#VALUE!</v>
      </c>
      <c r="Q827">
        <f t="shared" si="102"/>
        <v>1</v>
      </c>
      <c r="R827" t="e">
        <f t="shared" si="100"/>
        <v>#VALUE!</v>
      </c>
    </row>
    <row r="828" spans="1:18" x14ac:dyDescent="0.25">
      <c r="A828" s="39" t="s">
        <v>47</v>
      </c>
      <c r="B828" s="7" t="s">
        <v>30</v>
      </c>
      <c r="C828" s="30">
        <v>32</v>
      </c>
      <c r="D828" s="31">
        <v>44</v>
      </c>
      <c r="E828" s="32">
        <v>46</v>
      </c>
      <c r="F828" s="35">
        <v>58</v>
      </c>
      <c r="G828" s="29">
        <v>58</v>
      </c>
      <c r="H828" s="29">
        <v>62</v>
      </c>
      <c r="I828" s="29">
        <v>64</v>
      </c>
      <c r="J828" s="36">
        <v>14</v>
      </c>
      <c r="K828" s="55" t="s">
        <v>174</v>
      </c>
      <c r="L828">
        <f t="shared" si="96"/>
        <v>45</v>
      </c>
      <c r="M828">
        <f t="shared" si="97"/>
        <v>60.5</v>
      </c>
      <c r="N828">
        <f t="shared" si="98"/>
        <v>2</v>
      </c>
      <c r="O828">
        <f t="shared" si="99"/>
        <v>6</v>
      </c>
      <c r="P828">
        <f t="shared" si="101"/>
        <v>2</v>
      </c>
      <c r="Q828" t="e">
        <f t="shared" si="102"/>
        <v>#VALUE!</v>
      </c>
      <c r="R828" t="e">
        <f t="shared" si="100"/>
        <v>#VALUE!</v>
      </c>
    </row>
    <row r="829" spans="1:18" x14ac:dyDescent="0.25">
      <c r="A829" s="39" t="s">
        <v>47</v>
      </c>
      <c r="B829" s="7" t="s">
        <v>58</v>
      </c>
      <c r="C829" s="30">
        <v>72</v>
      </c>
      <c r="D829" s="31">
        <v>88</v>
      </c>
      <c r="E829" s="32">
        <v>90</v>
      </c>
      <c r="F829" s="34" t="s">
        <v>12</v>
      </c>
      <c r="G829" s="34" t="s">
        <v>12</v>
      </c>
      <c r="H829" s="29" t="s">
        <v>12</v>
      </c>
      <c r="I829" s="29" t="s">
        <v>12</v>
      </c>
      <c r="J829" s="36">
        <v>4</v>
      </c>
      <c r="K829" s="55" t="s">
        <v>174</v>
      </c>
      <c r="L829">
        <f t="shared" si="96"/>
        <v>89</v>
      </c>
      <c r="M829" t="e">
        <f t="shared" si="97"/>
        <v>#DIV/0!</v>
      </c>
      <c r="N829">
        <f t="shared" si="98"/>
        <v>2</v>
      </c>
      <c r="O829" t="e">
        <f t="shared" si="99"/>
        <v>#VALUE!</v>
      </c>
      <c r="P829">
        <f t="shared" si="101"/>
        <v>2</v>
      </c>
      <c r="Q829">
        <f t="shared" si="102"/>
        <v>1</v>
      </c>
      <c r="R829">
        <f t="shared" si="100"/>
        <v>6</v>
      </c>
    </row>
    <row r="830" spans="1:18" x14ac:dyDescent="0.25">
      <c r="A830" s="39" t="s">
        <v>47</v>
      </c>
      <c r="B830" s="7" t="s">
        <v>31</v>
      </c>
      <c r="C830" s="30">
        <v>68</v>
      </c>
      <c r="D830" s="31">
        <v>94</v>
      </c>
      <c r="E830" s="32">
        <v>96</v>
      </c>
      <c r="F830" s="34" t="s">
        <v>12</v>
      </c>
      <c r="G830" s="34" t="s">
        <v>12</v>
      </c>
      <c r="H830" s="29" t="s">
        <v>12</v>
      </c>
      <c r="I830" s="29" t="s">
        <v>12</v>
      </c>
      <c r="J830" s="36">
        <v>4</v>
      </c>
      <c r="K830" s="55" t="s">
        <v>174</v>
      </c>
      <c r="L830">
        <f t="shared" si="96"/>
        <v>95</v>
      </c>
      <c r="M830" t="e">
        <f t="shared" si="97"/>
        <v>#DIV/0!</v>
      </c>
      <c r="N830">
        <f t="shared" si="98"/>
        <v>2</v>
      </c>
      <c r="O830" t="e">
        <f t="shared" si="99"/>
        <v>#VALUE!</v>
      </c>
      <c r="P830">
        <f t="shared" si="101"/>
        <v>2</v>
      </c>
      <c r="Q830" t="e">
        <f t="shared" si="102"/>
        <v>#VALUE!</v>
      </c>
      <c r="R830" t="e">
        <f t="shared" si="100"/>
        <v>#VALUE!</v>
      </c>
    </row>
    <row r="831" spans="1:18" x14ac:dyDescent="0.25">
      <c r="A831" s="39" t="s">
        <v>47</v>
      </c>
      <c r="B831" s="7" t="s">
        <v>32</v>
      </c>
      <c r="C831" s="30">
        <v>68</v>
      </c>
      <c r="D831" s="31">
        <v>90</v>
      </c>
      <c r="E831" s="32">
        <v>96</v>
      </c>
      <c r="F831" s="34" t="s">
        <v>12</v>
      </c>
      <c r="G831" s="34" t="s">
        <v>12</v>
      </c>
      <c r="H831" s="29" t="s">
        <v>12</v>
      </c>
      <c r="I831" s="29" t="s">
        <v>12</v>
      </c>
      <c r="J831" s="36">
        <v>4</v>
      </c>
      <c r="K831" s="55" t="s">
        <v>174</v>
      </c>
      <c r="L831">
        <f t="shared" si="96"/>
        <v>93</v>
      </c>
      <c r="M831" t="e">
        <f t="shared" si="97"/>
        <v>#DIV/0!</v>
      </c>
      <c r="N831">
        <f t="shared" si="98"/>
        <v>6</v>
      </c>
      <c r="O831" t="e">
        <f t="shared" si="99"/>
        <v>#VALUE!</v>
      </c>
      <c r="P831">
        <f t="shared" si="101"/>
        <v>1</v>
      </c>
      <c r="Q831" t="e">
        <f t="shared" si="102"/>
        <v>#VALUE!</v>
      </c>
      <c r="R831" t="e">
        <f t="shared" si="100"/>
        <v>#VALUE!</v>
      </c>
    </row>
    <row r="832" spans="1:18" x14ac:dyDescent="0.25">
      <c r="A832" s="39" t="s">
        <v>47</v>
      </c>
      <c r="B832" s="7" t="s">
        <v>60</v>
      </c>
      <c r="C832" s="30">
        <v>70</v>
      </c>
      <c r="D832" s="31">
        <v>90</v>
      </c>
      <c r="E832" s="32">
        <v>92</v>
      </c>
      <c r="F832" s="34" t="s">
        <v>12</v>
      </c>
      <c r="G832" s="34" t="s">
        <v>12</v>
      </c>
      <c r="H832" s="29" t="s">
        <v>12</v>
      </c>
      <c r="I832" s="29" t="s">
        <v>12</v>
      </c>
      <c r="J832" s="36">
        <v>4</v>
      </c>
      <c r="K832" s="55" t="s">
        <v>174</v>
      </c>
      <c r="L832">
        <f t="shared" si="96"/>
        <v>91</v>
      </c>
      <c r="M832" t="e">
        <f t="shared" si="97"/>
        <v>#DIV/0!</v>
      </c>
      <c r="N832">
        <f t="shared" si="98"/>
        <v>2</v>
      </c>
      <c r="O832" t="e">
        <f t="shared" si="99"/>
        <v>#VALUE!</v>
      </c>
      <c r="P832">
        <f t="shared" si="101"/>
        <v>2</v>
      </c>
      <c r="Q832" t="e">
        <f t="shared" si="102"/>
        <v>#VALUE!</v>
      </c>
      <c r="R832" t="e">
        <f t="shared" si="100"/>
        <v>#VALUE!</v>
      </c>
    </row>
    <row r="833" spans="1:18" x14ac:dyDescent="0.25">
      <c r="A833" s="39" t="s">
        <v>47</v>
      </c>
      <c r="B833" s="7" t="s">
        <v>35</v>
      </c>
      <c r="C833" s="30">
        <v>50</v>
      </c>
      <c r="D833" s="27" t="s">
        <v>101</v>
      </c>
      <c r="E833" s="28" t="s">
        <v>101</v>
      </c>
      <c r="F833" s="29">
        <v>74</v>
      </c>
      <c r="G833" s="29">
        <v>74</v>
      </c>
      <c r="H833" s="29">
        <v>76</v>
      </c>
      <c r="I833" s="29">
        <v>76</v>
      </c>
      <c r="J833" s="36">
        <v>17</v>
      </c>
      <c r="K833" s="55" t="s">
        <v>174</v>
      </c>
      <c r="L833" t="e">
        <f t="shared" si="96"/>
        <v>#DIV/0!</v>
      </c>
      <c r="M833">
        <f t="shared" si="97"/>
        <v>75</v>
      </c>
      <c r="N833">
        <f t="shared" si="98"/>
        <v>0</v>
      </c>
      <c r="O833">
        <f t="shared" si="99"/>
        <v>2</v>
      </c>
      <c r="P833">
        <f t="shared" si="101"/>
        <v>2</v>
      </c>
      <c r="Q833" t="e">
        <f t="shared" si="102"/>
        <v>#VALUE!</v>
      </c>
      <c r="R833" t="e">
        <f t="shared" si="100"/>
        <v>#VALUE!</v>
      </c>
    </row>
    <row r="834" spans="1:18" x14ac:dyDescent="0.25">
      <c r="A834" s="39" t="s">
        <v>47</v>
      </c>
      <c r="B834" s="7" t="s">
        <v>88</v>
      </c>
      <c r="C834" s="30">
        <v>52</v>
      </c>
      <c r="D834" s="31">
        <v>64</v>
      </c>
      <c r="E834" s="32">
        <v>66</v>
      </c>
      <c r="F834" s="35">
        <v>76</v>
      </c>
      <c r="G834" s="29">
        <v>78</v>
      </c>
      <c r="H834" s="29">
        <v>78</v>
      </c>
      <c r="I834" s="29">
        <v>78</v>
      </c>
      <c r="J834" s="36">
        <v>17</v>
      </c>
      <c r="K834" s="55" t="s">
        <v>174</v>
      </c>
      <c r="L834">
        <f t="shared" si="96"/>
        <v>65</v>
      </c>
      <c r="M834">
        <f t="shared" si="97"/>
        <v>77.5</v>
      </c>
      <c r="N834">
        <f t="shared" si="98"/>
        <v>2</v>
      </c>
      <c r="O834">
        <f t="shared" si="99"/>
        <v>2</v>
      </c>
      <c r="P834">
        <f t="shared" si="101"/>
        <v>2</v>
      </c>
      <c r="Q834">
        <f t="shared" si="102"/>
        <v>2</v>
      </c>
      <c r="R834">
        <f t="shared" si="100"/>
        <v>5</v>
      </c>
    </row>
    <row r="835" spans="1:18" x14ac:dyDescent="0.25">
      <c r="A835" s="39" t="s">
        <v>47</v>
      </c>
      <c r="B835" s="7" t="s">
        <v>79</v>
      </c>
      <c r="C835" s="30">
        <v>70</v>
      </c>
      <c r="D835" s="31">
        <v>88</v>
      </c>
      <c r="E835" s="32">
        <v>88</v>
      </c>
      <c r="F835" s="34" t="s">
        <v>12</v>
      </c>
      <c r="G835" s="34" t="s">
        <v>12</v>
      </c>
      <c r="H835" s="29" t="s">
        <v>12</v>
      </c>
      <c r="I835" s="29" t="s">
        <v>12</v>
      </c>
      <c r="J835" s="36">
        <v>4</v>
      </c>
      <c r="K835" s="55" t="s">
        <v>174</v>
      </c>
      <c r="L835">
        <f t="shared" ref="L835:L898" si="103">AVERAGE(D835:E835)</f>
        <v>88</v>
      </c>
      <c r="M835" t="e">
        <f t="shared" ref="M835:M898" si="104">AVERAGE(F835:I835)</f>
        <v>#DIV/0!</v>
      </c>
      <c r="N835">
        <f t="shared" ref="N835:N898" si="105">E835-D835</f>
        <v>0</v>
      </c>
      <c r="O835" t="e">
        <f t="shared" ref="O835:O898" si="106">I835-F835</f>
        <v>#VALUE!</v>
      </c>
      <c r="P835">
        <f t="shared" si="101"/>
        <v>2</v>
      </c>
      <c r="Q835">
        <f t="shared" si="102"/>
        <v>2</v>
      </c>
      <c r="R835">
        <f t="shared" ref="R835:R898" si="107">IF(P835=Q835,5,6)</f>
        <v>5</v>
      </c>
    </row>
    <row r="836" spans="1:18" x14ac:dyDescent="0.25">
      <c r="A836" s="39" t="s">
        <v>47</v>
      </c>
      <c r="B836" s="7" t="s">
        <v>62</v>
      </c>
      <c r="C836" s="30">
        <v>78</v>
      </c>
      <c r="D836" s="27" t="s">
        <v>102</v>
      </c>
      <c r="E836" s="28" t="s">
        <v>12</v>
      </c>
      <c r="F836" s="34" t="s">
        <v>12</v>
      </c>
      <c r="G836" s="34" t="s">
        <v>12</v>
      </c>
      <c r="H836" s="29" t="s">
        <v>12</v>
      </c>
      <c r="I836" s="29" t="s">
        <v>12</v>
      </c>
      <c r="J836" s="36">
        <v>3</v>
      </c>
      <c r="K836" s="55" t="s">
        <v>174</v>
      </c>
      <c r="L836" t="e">
        <f t="shared" si="103"/>
        <v>#DIV/0!</v>
      </c>
      <c r="M836" t="e">
        <f t="shared" si="104"/>
        <v>#DIV/0!</v>
      </c>
      <c r="N836" t="e">
        <f t="shared" si="105"/>
        <v>#VALUE!</v>
      </c>
      <c r="O836" t="e">
        <f t="shared" si="106"/>
        <v>#VALUE!</v>
      </c>
      <c r="P836" t="e">
        <f t="shared" si="101"/>
        <v>#VALUE!</v>
      </c>
      <c r="Q836" t="e">
        <f t="shared" si="102"/>
        <v>#VALUE!</v>
      </c>
      <c r="R836" t="e">
        <f t="shared" si="107"/>
        <v>#VALUE!</v>
      </c>
    </row>
    <row r="837" spans="1:18" x14ac:dyDescent="0.25">
      <c r="A837" s="39" t="s">
        <v>47</v>
      </c>
      <c r="B837" s="7" t="s">
        <v>63</v>
      </c>
      <c r="C837" s="30">
        <v>52</v>
      </c>
      <c r="D837" s="31">
        <v>66</v>
      </c>
      <c r="E837" s="32">
        <v>66</v>
      </c>
      <c r="F837" s="35">
        <v>78</v>
      </c>
      <c r="G837" s="38">
        <v>78</v>
      </c>
      <c r="H837" s="38">
        <v>78</v>
      </c>
      <c r="I837" s="38">
        <v>78</v>
      </c>
      <c r="J837" s="36">
        <v>16</v>
      </c>
      <c r="K837" s="55" t="s">
        <v>174</v>
      </c>
      <c r="L837">
        <f t="shared" si="103"/>
        <v>66</v>
      </c>
      <c r="M837">
        <f t="shared" si="104"/>
        <v>78</v>
      </c>
      <c r="N837">
        <f t="shared" si="105"/>
        <v>0</v>
      </c>
      <c r="O837">
        <f t="shared" si="106"/>
        <v>0</v>
      </c>
      <c r="P837">
        <f t="shared" si="101"/>
        <v>2</v>
      </c>
      <c r="Q837" t="e">
        <f t="shared" si="102"/>
        <v>#VALUE!</v>
      </c>
      <c r="R837" t="e">
        <f t="shared" si="107"/>
        <v>#VALUE!</v>
      </c>
    </row>
    <row r="838" spans="1:18" x14ac:dyDescent="0.25">
      <c r="A838" s="39" t="s">
        <v>47</v>
      </c>
      <c r="B838" s="7" t="s">
        <v>89</v>
      </c>
      <c r="C838" s="30">
        <v>26</v>
      </c>
      <c r="D838" s="27" t="s">
        <v>103</v>
      </c>
      <c r="E838" s="28" t="s">
        <v>103</v>
      </c>
      <c r="F838" s="29">
        <v>66</v>
      </c>
      <c r="G838" s="29">
        <v>68</v>
      </c>
      <c r="H838" s="29">
        <v>68</v>
      </c>
      <c r="I838" s="29">
        <v>72</v>
      </c>
      <c r="J838" s="36">
        <v>17</v>
      </c>
      <c r="K838" s="55" t="s">
        <v>174</v>
      </c>
      <c r="L838" t="e">
        <f t="shared" si="103"/>
        <v>#DIV/0!</v>
      </c>
      <c r="M838">
        <f t="shared" si="104"/>
        <v>68.5</v>
      </c>
      <c r="N838">
        <f t="shared" si="105"/>
        <v>0</v>
      </c>
      <c r="O838">
        <f t="shared" si="106"/>
        <v>6</v>
      </c>
      <c r="P838">
        <f t="shared" si="101"/>
        <v>2</v>
      </c>
      <c r="Q838">
        <f t="shared" si="102"/>
        <v>2</v>
      </c>
      <c r="R838">
        <f t="shared" si="107"/>
        <v>5</v>
      </c>
    </row>
    <row r="839" spans="1:18" x14ac:dyDescent="0.25">
      <c r="A839" s="39" t="s">
        <v>47</v>
      </c>
      <c r="B839" s="7" t="s">
        <v>80</v>
      </c>
      <c r="C839" s="30" t="s">
        <v>12</v>
      </c>
      <c r="D839" s="31" t="s">
        <v>12</v>
      </c>
      <c r="E839" s="32" t="s">
        <v>12</v>
      </c>
      <c r="F839" s="35" t="s">
        <v>12</v>
      </c>
      <c r="G839" s="29" t="s">
        <v>12</v>
      </c>
      <c r="H839" s="29" t="s">
        <v>12</v>
      </c>
      <c r="I839" s="29" t="s">
        <v>12</v>
      </c>
      <c r="J839" s="36">
        <v>0</v>
      </c>
      <c r="K839" s="55" t="s">
        <v>174</v>
      </c>
      <c r="L839" t="e">
        <f t="shared" si="103"/>
        <v>#DIV/0!</v>
      </c>
      <c r="M839" t="e">
        <f t="shared" si="104"/>
        <v>#DIV/0!</v>
      </c>
      <c r="N839" t="e">
        <f t="shared" si="105"/>
        <v>#VALUE!</v>
      </c>
      <c r="O839" t="e">
        <f t="shared" si="106"/>
        <v>#VALUE!</v>
      </c>
      <c r="P839" t="e">
        <f t="shared" si="101"/>
        <v>#VALUE!</v>
      </c>
      <c r="Q839">
        <f t="shared" si="102"/>
        <v>1</v>
      </c>
      <c r="R839" t="e">
        <f t="shared" si="107"/>
        <v>#VALUE!</v>
      </c>
    </row>
    <row r="840" spans="1:18" x14ac:dyDescent="0.25">
      <c r="A840" s="39" t="s">
        <v>47</v>
      </c>
      <c r="B840" s="7" t="s">
        <v>64</v>
      </c>
      <c r="C840" s="30">
        <v>56</v>
      </c>
      <c r="D840" s="31">
        <v>76</v>
      </c>
      <c r="E840" s="32">
        <v>78</v>
      </c>
      <c r="F840" s="34" t="s">
        <v>12</v>
      </c>
      <c r="G840" s="34" t="s">
        <v>12</v>
      </c>
      <c r="H840" s="29" t="s">
        <v>12</v>
      </c>
      <c r="I840" s="29" t="s">
        <v>12</v>
      </c>
      <c r="J840" s="36">
        <v>4</v>
      </c>
      <c r="K840" s="55" t="s">
        <v>174</v>
      </c>
      <c r="L840">
        <f t="shared" si="103"/>
        <v>77</v>
      </c>
      <c r="M840" t="e">
        <f t="shared" si="104"/>
        <v>#DIV/0!</v>
      </c>
      <c r="N840">
        <f t="shared" si="105"/>
        <v>2</v>
      </c>
      <c r="O840" t="e">
        <f t="shared" si="106"/>
        <v>#VALUE!</v>
      </c>
      <c r="P840">
        <f t="shared" si="101"/>
        <v>2</v>
      </c>
      <c r="Q840" t="e">
        <f t="shared" si="102"/>
        <v>#VALUE!</v>
      </c>
      <c r="R840" t="e">
        <f t="shared" si="107"/>
        <v>#VALUE!</v>
      </c>
    </row>
    <row r="841" spans="1:18" x14ac:dyDescent="0.25">
      <c r="A841" s="39" t="s">
        <v>47</v>
      </c>
      <c r="B841" s="7" t="s">
        <v>95</v>
      </c>
      <c r="C841" s="30" t="s">
        <v>12</v>
      </c>
      <c r="D841" s="31" t="s">
        <v>12</v>
      </c>
      <c r="E841" s="32" t="s">
        <v>12</v>
      </c>
      <c r="F841" s="35" t="s">
        <v>12</v>
      </c>
      <c r="G841" s="29" t="s">
        <v>12</v>
      </c>
      <c r="H841" s="29" t="s">
        <v>12</v>
      </c>
      <c r="I841" s="29" t="s">
        <v>12</v>
      </c>
      <c r="J841" s="36">
        <v>1</v>
      </c>
      <c r="K841" s="55" t="s">
        <v>174</v>
      </c>
      <c r="L841" t="e">
        <f t="shared" si="103"/>
        <v>#DIV/0!</v>
      </c>
      <c r="M841" t="e">
        <f t="shared" si="104"/>
        <v>#DIV/0!</v>
      </c>
      <c r="N841" t="e">
        <f t="shared" si="105"/>
        <v>#VALUE!</v>
      </c>
      <c r="O841" t="e">
        <f t="shared" si="106"/>
        <v>#VALUE!</v>
      </c>
      <c r="P841" t="e">
        <f t="shared" si="101"/>
        <v>#VALUE!</v>
      </c>
      <c r="Q841" t="e">
        <f t="shared" si="102"/>
        <v>#VALUE!</v>
      </c>
      <c r="R841" t="e">
        <f t="shared" si="107"/>
        <v>#VALUE!</v>
      </c>
    </row>
    <row r="842" spans="1:18" x14ac:dyDescent="0.25">
      <c r="A842" s="39" t="s">
        <v>47</v>
      </c>
      <c r="B842" s="7" t="s">
        <v>37</v>
      </c>
      <c r="C842" s="30">
        <v>40</v>
      </c>
      <c r="D842" s="27" t="s">
        <v>104</v>
      </c>
      <c r="E842" s="28" t="s">
        <v>104</v>
      </c>
      <c r="F842" s="29">
        <v>74</v>
      </c>
      <c r="G842" s="29">
        <v>78</v>
      </c>
      <c r="H842" s="29">
        <v>78</v>
      </c>
      <c r="I842" s="29">
        <v>80</v>
      </c>
      <c r="J842" s="36">
        <v>14</v>
      </c>
      <c r="K842" s="55" t="s">
        <v>174</v>
      </c>
      <c r="L842" t="e">
        <f t="shared" si="103"/>
        <v>#DIV/0!</v>
      </c>
      <c r="M842">
        <f t="shared" si="104"/>
        <v>77.5</v>
      </c>
      <c r="N842">
        <f t="shared" si="105"/>
        <v>0</v>
      </c>
      <c r="O842">
        <f t="shared" si="106"/>
        <v>6</v>
      </c>
      <c r="P842">
        <f t="shared" si="101"/>
        <v>2</v>
      </c>
      <c r="Q842" t="e">
        <f t="shared" si="102"/>
        <v>#VALUE!</v>
      </c>
      <c r="R842" t="e">
        <f t="shared" si="107"/>
        <v>#VALUE!</v>
      </c>
    </row>
    <row r="843" spans="1:18" x14ac:dyDescent="0.25">
      <c r="A843" s="39" t="s">
        <v>47</v>
      </c>
      <c r="B843" s="7" t="s">
        <v>39</v>
      </c>
      <c r="C843" s="30">
        <v>60</v>
      </c>
      <c r="D843" s="31">
        <v>80</v>
      </c>
      <c r="E843" s="32">
        <v>84</v>
      </c>
      <c r="F843" s="35">
        <v>96</v>
      </c>
      <c r="G843" s="34" t="s">
        <v>12</v>
      </c>
      <c r="H843" s="29" t="s">
        <v>12</v>
      </c>
      <c r="I843" s="29" t="s">
        <v>12</v>
      </c>
      <c r="J843" s="36">
        <v>5</v>
      </c>
      <c r="K843" s="55" t="s">
        <v>174</v>
      </c>
      <c r="L843">
        <f t="shared" si="103"/>
        <v>82</v>
      </c>
      <c r="M843">
        <f t="shared" si="104"/>
        <v>96</v>
      </c>
      <c r="N843">
        <f t="shared" si="105"/>
        <v>4</v>
      </c>
      <c r="O843" t="e">
        <f t="shared" si="106"/>
        <v>#VALUE!</v>
      </c>
      <c r="P843">
        <f t="shared" si="101"/>
        <v>2</v>
      </c>
      <c r="Q843">
        <f t="shared" si="102"/>
        <v>1</v>
      </c>
      <c r="R843">
        <f t="shared" si="107"/>
        <v>6</v>
      </c>
    </row>
    <row r="844" spans="1:18" x14ac:dyDescent="0.25">
      <c r="A844" s="39" t="s">
        <v>47</v>
      </c>
      <c r="B844" s="7" t="s">
        <v>40</v>
      </c>
      <c r="C844" s="30">
        <v>48</v>
      </c>
      <c r="D844" s="31">
        <v>68</v>
      </c>
      <c r="E844" s="32">
        <v>70</v>
      </c>
      <c r="F844" s="35">
        <v>84</v>
      </c>
      <c r="G844" s="38">
        <v>84</v>
      </c>
      <c r="H844" s="38">
        <v>86</v>
      </c>
      <c r="I844" s="38">
        <v>86</v>
      </c>
      <c r="J844" s="36">
        <v>8</v>
      </c>
      <c r="K844" s="55" t="s">
        <v>174</v>
      </c>
      <c r="L844">
        <f t="shared" si="103"/>
        <v>69</v>
      </c>
      <c r="M844">
        <f t="shared" si="104"/>
        <v>85</v>
      </c>
      <c r="N844">
        <f t="shared" si="105"/>
        <v>2</v>
      </c>
      <c r="O844">
        <f t="shared" si="106"/>
        <v>2</v>
      </c>
      <c r="P844">
        <f t="shared" si="101"/>
        <v>2</v>
      </c>
      <c r="Q844" t="e">
        <f t="shared" si="102"/>
        <v>#VALUE!</v>
      </c>
      <c r="R844" t="e">
        <f t="shared" si="107"/>
        <v>#VALUE!</v>
      </c>
    </row>
    <row r="845" spans="1:18" x14ac:dyDescent="0.25">
      <c r="A845" s="39" t="s">
        <v>47</v>
      </c>
      <c r="B845" s="7" t="s">
        <v>90</v>
      </c>
      <c r="C845" s="30">
        <v>72</v>
      </c>
      <c r="D845" s="31">
        <v>88</v>
      </c>
      <c r="E845" s="32">
        <v>90</v>
      </c>
      <c r="F845" s="34" t="s">
        <v>12</v>
      </c>
      <c r="G845" s="34" t="s">
        <v>12</v>
      </c>
      <c r="H845" s="29" t="s">
        <v>12</v>
      </c>
      <c r="I845" s="29" t="s">
        <v>12</v>
      </c>
      <c r="J845" s="36">
        <v>4</v>
      </c>
      <c r="K845" s="55" t="s">
        <v>174</v>
      </c>
      <c r="L845">
        <f t="shared" si="103"/>
        <v>89</v>
      </c>
      <c r="M845" t="e">
        <f t="shared" si="104"/>
        <v>#DIV/0!</v>
      </c>
      <c r="N845">
        <f t="shared" si="105"/>
        <v>2</v>
      </c>
      <c r="O845" t="e">
        <f t="shared" si="106"/>
        <v>#VALUE!</v>
      </c>
      <c r="P845">
        <f t="shared" si="101"/>
        <v>2</v>
      </c>
      <c r="Q845">
        <f t="shared" si="102"/>
        <v>2</v>
      </c>
      <c r="R845">
        <f t="shared" si="107"/>
        <v>5</v>
      </c>
    </row>
    <row r="846" spans="1:18" x14ac:dyDescent="0.25">
      <c r="A846" s="39" t="s">
        <v>47</v>
      </c>
      <c r="B846" s="7" t="s">
        <v>67</v>
      </c>
      <c r="C846" s="30">
        <v>58</v>
      </c>
      <c r="D846" s="31">
        <v>78</v>
      </c>
      <c r="E846" s="32">
        <v>80</v>
      </c>
      <c r="F846" s="34" t="s">
        <v>12</v>
      </c>
      <c r="G846" s="34" t="s">
        <v>12</v>
      </c>
      <c r="H846" s="29" t="s">
        <v>12</v>
      </c>
      <c r="I846" s="29" t="s">
        <v>12</v>
      </c>
      <c r="J846" s="36">
        <v>4</v>
      </c>
      <c r="K846" s="55" t="s">
        <v>174</v>
      </c>
      <c r="L846">
        <f t="shared" si="103"/>
        <v>79</v>
      </c>
      <c r="M846" t="e">
        <f t="shared" si="104"/>
        <v>#DIV/0!</v>
      </c>
      <c r="N846">
        <f t="shared" si="105"/>
        <v>2</v>
      </c>
      <c r="O846" t="e">
        <f t="shared" si="106"/>
        <v>#VALUE!</v>
      </c>
      <c r="P846">
        <f t="shared" si="101"/>
        <v>2</v>
      </c>
      <c r="Q846" t="e">
        <f t="shared" si="102"/>
        <v>#VALUE!</v>
      </c>
      <c r="R846" t="e">
        <f t="shared" si="107"/>
        <v>#VALUE!</v>
      </c>
    </row>
    <row r="847" spans="1:18" x14ac:dyDescent="0.25">
      <c r="A847" s="39" t="s">
        <v>47</v>
      </c>
      <c r="B847" s="7" t="s">
        <v>82</v>
      </c>
      <c r="C847" s="30">
        <v>56</v>
      </c>
      <c r="D847" s="31">
        <v>70</v>
      </c>
      <c r="E847" s="32">
        <v>72</v>
      </c>
      <c r="F847" s="35">
        <v>88</v>
      </c>
      <c r="G847" s="38">
        <v>90</v>
      </c>
      <c r="H847" s="38">
        <v>92</v>
      </c>
      <c r="I847" s="38">
        <v>92</v>
      </c>
      <c r="J847" s="36">
        <v>8</v>
      </c>
      <c r="K847" s="55" t="s">
        <v>174</v>
      </c>
      <c r="L847">
        <f t="shared" si="103"/>
        <v>71</v>
      </c>
      <c r="M847">
        <f t="shared" si="104"/>
        <v>90.5</v>
      </c>
      <c r="N847">
        <f t="shared" si="105"/>
        <v>2</v>
      </c>
      <c r="O847">
        <f t="shared" si="106"/>
        <v>4</v>
      </c>
      <c r="P847">
        <f t="shared" si="101"/>
        <v>2</v>
      </c>
      <c r="Q847" t="e">
        <f t="shared" si="102"/>
        <v>#VALUE!</v>
      </c>
      <c r="R847" t="e">
        <f t="shared" si="107"/>
        <v>#VALUE!</v>
      </c>
    </row>
    <row r="848" spans="1:18" x14ac:dyDescent="0.25">
      <c r="A848" s="39" t="s">
        <v>47</v>
      </c>
      <c r="B848" s="7" t="s">
        <v>96</v>
      </c>
      <c r="C848" s="30">
        <v>66</v>
      </c>
      <c r="D848" s="31">
        <v>82</v>
      </c>
      <c r="E848" s="32">
        <v>82</v>
      </c>
      <c r="F848" s="35">
        <v>96</v>
      </c>
      <c r="G848" s="34" t="s">
        <v>12</v>
      </c>
      <c r="H848" s="29" t="s">
        <v>12</v>
      </c>
      <c r="I848" s="29" t="s">
        <v>12</v>
      </c>
      <c r="J848" s="36">
        <v>5</v>
      </c>
      <c r="K848" s="55" t="s">
        <v>174</v>
      </c>
      <c r="L848">
        <f t="shared" si="103"/>
        <v>82</v>
      </c>
      <c r="M848">
        <f t="shared" si="104"/>
        <v>96</v>
      </c>
      <c r="N848">
        <f t="shared" si="105"/>
        <v>0</v>
      </c>
      <c r="O848" t="e">
        <f t="shared" si="106"/>
        <v>#VALUE!</v>
      </c>
      <c r="P848">
        <f t="shared" si="101"/>
        <v>2</v>
      </c>
      <c r="Q848">
        <f t="shared" si="102"/>
        <v>2</v>
      </c>
      <c r="R848">
        <f t="shared" si="107"/>
        <v>5</v>
      </c>
    </row>
    <row r="849" spans="1:18" x14ac:dyDescent="0.25">
      <c r="A849" s="39" t="s">
        <v>47</v>
      </c>
      <c r="B849" s="7" t="s">
        <v>70</v>
      </c>
      <c r="C849" s="30">
        <v>40</v>
      </c>
      <c r="D849" s="31">
        <v>56</v>
      </c>
      <c r="E849" s="32">
        <v>56</v>
      </c>
      <c r="F849" s="35">
        <v>68</v>
      </c>
      <c r="G849" s="38">
        <v>70</v>
      </c>
      <c r="H849" s="38">
        <v>70</v>
      </c>
      <c r="I849" s="29">
        <v>70</v>
      </c>
      <c r="J849" s="36">
        <v>16</v>
      </c>
      <c r="K849" s="55" t="s">
        <v>174</v>
      </c>
      <c r="L849">
        <f t="shared" si="103"/>
        <v>56</v>
      </c>
      <c r="M849">
        <f t="shared" si="104"/>
        <v>69.5</v>
      </c>
      <c r="N849">
        <f t="shared" si="105"/>
        <v>0</v>
      </c>
      <c r="O849">
        <f t="shared" si="106"/>
        <v>2</v>
      </c>
      <c r="P849">
        <f t="shared" si="101"/>
        <v>2</v>
      </c>
      <c r="Q849" t="e">
        <f t="shared" si="102"/>
        <v>#VALUE!</v>
      </c>
      <c r="R849" t="e">
        <f t="shared" si="107"/>
        <v>#VALUE!</v>
      </c>
    </row>
    <row r="850" spans="1:18" x14ac:dyDescent="0.25">
      <c r="A850" s="39" t="s">
        <v>47</v>
      </c>
      <c r="B850" s="7" t="s">
        <v>43</v>
      </c>
      <c r="C850" s="30">
        <v>78</v>
      </c>
      <c r="D850" s="31">
        <v>96</v>
      </c>
      <c r="E850" s="32">
        <v>96</v>
      </c>
      <c r="F850" s="34" t="s">
        <v>12</v>
      </c>
      <c r="G850" s="34" t="s">
        <v>12</v>
      </c>
      <c r="H850" s="29" t="s">
        <v>12</v>
      </c>
      <c r="I850" s="29" t="s">
        <v>12</v>
      </c>
      <c r="J850" s="36">
        <v>4</v>
      </c>
      <c r="K850" s="55" t="s">
        <v>174</v>
      </c>
      <c r="L850">
        <f t="shared" si="103"/>
        <v>96</v>
      </c>
      <c r="M850" t="e">
        <f t="shared" si="104"/>
        <v>#DIV/0!</v>
      </c>
      <c r="N850">
        <f t="shared" si="105"/>
        <v>0</v>
      </c>
      <c r="O850" t="e">
        <f t="shared" si="106"/>
        <v>#VALUE!</v>
      </c>
      <c r="P850">
        <f t="shared" si="101"/>
        <v>2</v>
      </c>
      <c r="Q850">
        <f t="shared" si="102"/>
        <v>2</v>
      </c>
      <c r="R850">
        <f t="shared" si="107"/>
        <v>5</v>
      </c>
    </row>
    <row r="851" spans="1:18" x14ac:dyDescent="0.25">
      <c r="A851" s="39" t="s">
        <v>47</v>
      </c>
      <c r="B851" s="7" t="s">
        <v>72</v>
      </c>
      <c r="C851" s="30">
        <v>64</v>
      </c>
      <c r="D851" s="31">
        <v>78</v>
      </c>
      <c r="E851" s="32">
        <v>80</v>
      </c>
      <c r="F851" s="35">
        <v>94</v>
      </c>
      <c r="G851" s="38">
        <v>94</v>
      </c>
      <c r="H851" s="38">
        <v>94</v>
      </c>
      <c r="I851" s="38">
        <v>96</v>
      </c>
      <c r="J851" s="36">
        <v>8</v>
      </c>
      <c r="K851" s="55" t="s">
        <v>174</v>
      </c>
      <c r="L851">
        <f t="shared" si="103"/>
        <v>79</v>
      </c>
      <c r="M851">
        <f t="shared" si="104"/>
        <v>94.5</v>
      </c>
      <c r="N851">
        <f t="shared" si="105"/>
        <v>2</v>
      </c>
      <c r="O851">
        <f t="shared" si="106"/>
        <v>2</v>
      </c>
      <c r="P851">
        <f t="shared" si="101"/>
        <v>2</v>
      </c>
      <c r="Q851" t="e">
        <f t="shared" si="102"/>
        <v>#VALUE!</v>
      </c>
      <c r="R851" t="e">
        <f t="shared" si="107"/>
        <v>#VALUE!</v>
      </c>
    </row>
    <row r="852" spans="1:18" x14ac:dyDescent="0.25">
      <c r="A852" s="39" t="s">
        <v>47</v>
      </c>
      <c r="B852" s="7" t="s">
        <v>45</v>
      </c>
      <c r="C852" s="30">
        <v>42</v>
      </c>
      <c r="D852" s="31">
        <v>54</v>
      </c>
      <c r="E852" s="32">
        <v>54</v>
      </c>
      <c r="F852" s="35">
        <v>66</v>
      </c>
      <c r="G852" s="38">
        <v>68</v>
      </c>
      <c r="H852" s="38">
        <v>74</v>
      </c>
      <c r="I852" s="38">
        <v>74</v>
      </c>
      <c r="J852" s="36">
        <v>19</v>
      </c>
      <c r="K852" s="55" t="s">
        <v>174</v>
      </c>
      <c r="L852">
        <f t="shared" si="103"/>
        <v>54</v>
      </c>
      <c r="M852">
        <f t="shared" si="104"/>
        <v>70.5</v>
      </c>
      <c r="N852">
        <f t="shared" si="105"/>
        <v>0</v>
      </c>
      <c r="O852">
        <f t="shared" si="106"/>
        <v>8</v>
      </c>
      <c r="P852">
        <f t="shared" si="101"/>
        <v>2</v>
      </c>
      <c r="Q852">
        <f t="shared" si="102"/>
        <v>2</v>
      </c>
      <c r="R852">
        <f t="shared" si="107"/>
        <v>5</v>
      </c>
    </row>
    <row r="853" spans="1:18" x14ac:dyDescent="0.25">
      <c r="A853" s="39" t="s">
        <v>47</v>
      </c>
      <c r="B853" s="7" t="s">
        <v>73</v>
      </c>
      <c r="C853" s="30">
        <v>52</v>
      </c>
      <c r="D853" s="31">
        <v>72</v>
      </c>
      <c r="E853" s="32">
        <v>72</v>
      </c>
      <c r="F853" s="35">
        <v>86</v>
      </c>
      <c r="G853" s="38">
        <v>86</v>
      </c>
      <c r="H853" s="38">
        <v>88</v>
      </c>
      <c r="I853" s="38">
        <v>88</v>
      </c>
      <c r="J853" s="36">
        <v>8</v>
      </c>
      <c r="K853" s="55" t="s">
        <v>174</v>
      </c>
      <c r="L853">
        <f t="shared" si="103"/>
        <v>72</v>
      </c>
      <c r="M853">
        <f t="shared" si="104"/>
        <v>87</v>
      </c>
      <c r="N853">
        <f t="shared" si="105"/>
        <v>0</v>
      </c>
      <c r="O853">
        <f t="shared" si="106"/>
        <v>2</v>
      </c>
      <c r="P853">
        <f t="shared" si="101"/>
        <v>2</v>
      </c>
      <c r="Q853">
        <f t="shared" si="102"/>
        <v>1</v>
      </c>
      <c r="R853">
        <f t="shared" si="107"/>
        <v>6</v>
      </c>
    </row>
    <row r="854" spans="1:18" x14ac:dyDescent="0.25">
      <c r="A854" s="39" t="s">
        <v>47</v>
      </c>
      <c r="B854" s="7" t="s">
        <v>105</v>
      </c>
      <c r="C854" s="30">
        <v>52</v>
      </c>
      <c r="D854" s="31">
        <v>68</v>
      </c>
      <c r="E854" s="32">
        <v>70</v>
      </c>
      <c r="F854" s="35">
        <v>84</v>
      </c>
      <c r="G854" s="38">
        <v>86</v>
      </c>
      <c r="H854" s="38">
        <v>88</v>
      </c>
      <c r="I854" s="38">
        <v>88</v>
      </c>
      <c r="J854" s="36">
        <v>8</v>
      </c>
      <c r="K854" s="55" t="s">
        <v>174</v>
      </c>
      <c r="L854">
        <f t="shared" si="103"/>
        <v>69</v>
      </c>
      <c r="M854">
        <f t="shared" si="104"/>
        <v>86.5</v>
      </c>
      <c r="N854">
        <f t="shared" si="105"/>
        <v>2</v>
      </c>
      <c r="O854">
        <f t="shared" si="106"/>
        <v>4</v>
      </c>
      <c r="P854">
        <f t="shared" si="101"/>
        <v>2</v>
      </c>
      <c r="Q854">
        <f t="shared" si="102"/>
        <v>2</v>
      </c>
      <c r="R854">
        <f t="shared" si="107"/>
        <v>5</v>
      </c>
    </row>
    <row r="855" spans="1:18" x14ac:dyDescent="0.25">
      <c r="A855" s="26" t="s">
        <v>47</v>
      </c>
      <c r="B855" s="7" t="s">
        <v>74</v>
      </c>
      <c r="C855" s="30">
        <v>54</v>
      </c>
      <c r="D855" s="31">
        <v>72</v>
      </c>
      <c r="E855" s="32">
        <v>74</v>
      </c>
      <c r="F855" s="35">
        <v>86</v>
      </c>
      <c r="G855" s="38">
        <v>88</v>
      </c>
      <c r="H855" s="38">
        <v>88</v>
      </c>
      <c r="I855" s="38">
        <v>88</v>
      </c>
      <c r="J855" s="36">
        <v>8</v>
      </c>
      <c r="K855" s="55" t="s">
        <v>174</v>
      </c>
      <c r="L855">
        <f t="shared" si="103"/>
        <v>73</v>
      </c>
      <c r="M855">
        <f t="shared" si="104"/>
        <v>87.5</v>
      </c>
      <c r="N855">
        <f t="shared" si="105"/>
        <v>2</v>
      </c>
      <c r="O855">
        <f t="shared" si="106"/>
        <v>2</v>
      </c>
      <c r="P855">
        <f t="shared" si="101"/>
        <v>2</v>
      </c>
      <c r="Q855">
        <f t="shared" si="102"/>
        <v>2</v>
      </c>
      <c r="R855">
        <f t="shared" si="107"/>
        <v>5</v>
      </c>
    </row>
    <row r="856" spans="1:18" x14ac:dyDescent="0.25">
      <c r="A856" s="26" t="s">
        <v>47</v>
      </c>
      <c r="B856" s="7" t="s">
        <v>46</v>
      </c>
      <c r="C856" s="30">
        <v>54</v>
      </c>
      <c r="D856" s="31">
        <v>68</v>
      </c>
      <c r="E856" s="32">
        <v>70</v>
      </c>
      <c r="F856" s="35">
        <v>78</v>
      </c>
      <c r="G856" s="38">
        <v>78</v>
      </c>
      <c r="H856" s="38">
        <v>82</v>
      </c>
      <c r="I856" s="38">
        <v>82</v>
      </c>
      <c r="J856" s="36">
        <v>13</v>
      </c>
      <c r="K856" s="55" t="s">
        <v>174</v>
      </c>
      <c r="L856">
        <f t="shared" si="103"/>
        <v>69</v>
      </c>
      <c r="M856">
        <f t="shared" si="104"/>
        <v>80</v>
      </c>
      <c r="N856">
        <f t="shared" si="105"/>
        <v>2</v>
      </c>
      <c r="O856">
        <f t="shared" si="106"/>
        <v>4</v>
      </c>
      <c r="P856">
        <f t="shared" si="101"/>
        <v>2</v>
      </c>
      <c r="Q856">
        <f t="shared" si="102"/>
        <v>2</v>
      </c>
      <c r="R856">
        <f t="shared" si="107"/>
        <v>5</v>
      </c>
    </row>
    <row r="857" spans="1:18" x14ac:dyDescent="0.25">
      <c r="A857" s="26" t="s">
        <v>47</v>
      </c>
      <c r="B857" s="7" t="s">
        <v>97</v>
      </c>
      <c r="C857" s="30">
        <v>60</v>
      </c>
      <c r="D857" s="31">
        <v>76</v>
      </c>
      <c r="E857" s="32">
        <v>76</v>
      </c>
      <c r="F857" s="35">
        <v>88</v>
      </c>
      <c r="G857" s="38">
        <v>88</v>
      </c>
      <c r="H857" s="38">
        <v>90</v>
      </c>
      <c r="I857" s="38">
        <v>90</v>
      </c>
      <c r="J857" s="36">
        <v>8</v>
      </c>
      <c r="K857" s="55" t="s">
        <v>174</v>
      </c>
      <c r="L857">
        <f t="shared" si="103"/>
        <v>76</v>
      </c>
      <c r="M857">
        <f t="shared" si="104"/>
        <v>89</v>
      </c>
      <c r="N857">
        <f t="shared" si="105"/>
        <v>0</v>
      </c>
      <c r="O857">
        <f t="shared" si="106"/>
        <v>2</v>
      </c>
      <c r="P857">
        <f t="shared" si="101"/>
        <v>2</v>
      </c>
      <c r="Q857">
        <f t="shared" si="102"/>
        <v>2</v>
      </c>
      <c r="R857">
        <f t="shared" si="107"/>
        <v>5</v>
      </c>
    </row>
    <row r="858" spans="1:18" x14ac:dyDescent="0.25">
      <c r="A858" s="26" t="s">
        <v>106</v>
      </c>
      <c r="B858" s="7" t="s">
        <v>75</v>
      </c>
      <c r="C858" s="30">
        <v>40</v>
      </c>
      <c r="D858" s="31">
        <v>52</v>
      </c>
      <c r="E858" s="32">
        <v>52</v>
      </c>
      <c r="F858" s="35">
        <v>64</v>
      </c>
      <c r="G858" s="38">
        <v>64</v>
      </c>
      <c r="H858" s="38">
        <v>66</v>
      </c>
      <c r="I858" s="38">
        <v>66</v>
      </c>
      <c r="J858" s="36">
        <v>31</v>
      </c>
      <c r="K858" s="55" t="s">
        <v>174</v>
      </c>
      <c r="L858">
        <f t="shared" si="103"/>
        <v>52</v>
      </c>
      <c r="M858">
        <f t="shared" si="104"/>
        <v>65</v>
      </c>
      <c r="N858">
        <f t="shared" si="105"/>
        <v>0</v>
      </c>
      <c r="O858">
        <f t="shared" si="106"/>
        <v>2</v>
      </c>
      <c r="P858">
        <f>IF(N858&gt;5.58,1,2)</f>
        <v>2</v>
      </c>
      <c r="Q858">
        <f>IF(O857&gt;5.03,1,2)</f>
        <v>2</v>
      </c>
      <c r="R858">
        <f t="shared" si="107"/>
        <v>5</v>
      </c>
    </row>
    <row r="859" spans="1:18" x14ac:dyDescent="0.25">
      <c r="A859" s="26" t="s">
        <v>106</v>
      </c>
      <c r="B859" s="7" t="s">
        <v>11</v>
      </c>
      <c r="C859" s="30">
        <v>34</v>
      </c>
      <c r="D859" s="27" t="s">
        <v>107</v>
      </c>
      <c r="E859" s="28" t="s">
        <v>108</v>
      </c>
      <c r="F859" s="29">
        <v>60</v>
      </c>
      <c r="G859" s="29">
        <v>60</v>
      </c>
      <c r="H859" s="29">
        <v>60</v>
      </c>
      <c r="I859" s="29">
        <v>60</v>
      </c>
      <c r="J859" s="36">
        <v>18</v>
      </c>
      <c r="K859" s="55" t="s">
        <v>174</v>
      </c>
      <c r="L859" t="e">
        <f t="shared" si="103"/>
        <v>#DIV/0!</v>
      </c>
      <c r="M859">
        <f t="shared" si="104"/>
        <v>60</v>
      </c>
      <c r="N859">
        <f t="shared" si="105"/>
        <v>2</v>
      </c>
      <c r="O859">
        <f t="shared" si="106"/>
        <v>0</v>
      </c>
      <c r="P859">
        <f t="shared" ref="P859:P922" si="108">IF(N859&gt;5.58,1,2)</f>
        <v>2</v>
      </c>
      <c r="Q859">
        <f t="shared" ref="Q859:Q922" si="109">IF(O858&gt;5.03,1,2)</f>
        <v>2</v>
      </c>
      <c r="R859">
        <f t="shared" si="107"/>
        <v>5</v>
      </c>
    </row>
    <row r="860" spans="1:18" x14ac:dyDescent="0.25">
      <c r="A860" s="26" t="s">
        <v>106</v>
      </c>
      <c r="B860" s="7" t="s">
        <v>13</v>
      </c>
      <c r="C860" s="30">
        <v>34</v>
      </c>
      <c r="D860" s="31">
        <v>44</v>
      </c>
      <c r="E860" s="32">
        <v>46</v>
      </c>
      <c r="F860" s="35">
        <v>54</v>
      </c>
      <c r="G860" s="38">
        <v>54</v>
      </c>
      <c r="H860" s="38">
        <v>54</v>
      </c>
      <c r="I860" s="38">
        <v>54</v>
      </c>
      <c r="J860" s="36">
        <v>54</v>
      </c>
      <c r="K860" s="55" t="s">
        <v>174</v>
      </c>
      <c r="L860">
        <f t="shared" si="103"/>
        <v>45</v>
      </c>
      <c r="M860">
        <f t="shared" si="104"/>
        <v>54</v>
      </c>
      <c r="N860">
        <f t="shared" si="105"/>
        <v>2</v>
      </c>
      <c r="O860">
        <f t="shared" si="106"/>
        <v>0</v>
      </c>
      <c r="P860">
        <f t="shared" si="108"/>
        <v>2</v>
      </c>
      <c r="Q860">
        <f t="shared" si="109"/>
        <v>2</v>
      </c>
      <c r="R860">
        <f t="shared" si="107"/>
        <v>5</v>
      </c>
    </row>
    <row r="861" spans="1:18" x14ac:dyDescent="0.25">
      <c r="A861" s="26" t="s">
        <v>106</v>
      </c>
      <c r="B861" s="7" t="s">
        <v>16</v>
      </c>
      <c r="C861" s="30">
        <v>50</v>
      </c>
      <c r="D861" s="31">
        <v>64</v>
      </c>
      <c r="E861" s="32">
        <v>66</v>
      </c>
      <c r="F861" s="35">
        <v>78</v>
      </c>
      <c r="G861" s="38">
        <v>78</v>
      </c>
      <c r="H861" s="38">
        <v>80</v>
      </c>
      <c r="I861" s="38">
        <v>80</v>
      </c>
      <c r="J861" s="36">
        <v>16</v>
      </c>
      <c r="K861" s="55" t="s">
        <v>174</v>
      </c>
      <c r="L861">
        <f t="shared" si="103"/>
        <v>65</v>
      </c>
      <c r="M861">
        <f t="shared" si="104"/>
        <v>79</v>
      </c>
      <c r="N861">
        <f t="shared" si="105"/>
        <v>2</v>
      </c>
      <c r="O861">
        <f t="shared" si="106"/>
        <v>2</v>
      </c>
      <c r="P861">
        <f t="shared" si="108"/>
        <v>2</v>
      </c>
      <c r="Q861">
        <f t="shared" si="109"/>
        <v>2</v>
      </c>
      <c r="R861">
        <f t="shared" si="107"/>
        <v>5</v>
      </c>
    </row>
    <row r="862" spans="1:18" x14ac:dyDescent="0.25">
      <c r="A862" s="26" t="s">
        <v>106</v>
      </c>
      <c r="B862" s="7" t="s">
        <v>92</v>
      </c>
      <c r="C862" s="30">
        <v>36</v>
      </c>
      <c r="D862" s="31">
        <v>46</v>
      </c>
      <c r="E862" s="32">
        <v>50</v>
      </c>
      <c r="F862" s="35">
        <v>72</v>
      </c>
      <c r="G862" s="38">
        <v>72</v>
      </c>
      <c r="H862" s="38">
        <v>86</v>
      </c>
      <c r="I862" s="38">
        <v>86</v>
      </c>
      <c r="J862" s="36">
        <v>8</v>
      </c>
      <c r="K862" s="55" t="s">
        <v>174</v>
      </c>
      <c r="L862">
        <f t="shared" si="103"/>
        <v>48</v>
      </c>
      <c r="M862">
        <f t="shared" si="104"/>
        <v>79</v>
      </c>
      <c r="N862">
        <f t="shared" si="105"/>
        <v>4</v>
      </c>
      <c r="O862">
        <f t="shared" si="106"/>
        <v>14</v>
      </c>
      <c r="P862">
        <f t="shared" si="108"/>
        <v>2</v>
      </c>
      <c r="Q862">
        <f t="shared" si="109"/>
        <v>2</v>
      </c>
      <c r="R862">
        <f t="shared" si="107"/>
        <v>5</v>
      </c>
    </row>
    <row r="863" spans="1:18" x14ac:dyDescent="0.25">
      <c r="A863" s="26" t="s">
        <v>106</v>
      </c>
      <c r="B863" s="7" t="s">
        <v>17</v>
      </c>
      <c r="C863" s="30">
        <v>28</v>
      </c>
      <c r="D863" s="31">
        <v>42</v>
      </c>
      <c r="E863" s="32">
        <v>42</v>
      </c>
      <c r="F863" s="35">
        <v>62</v>
      </c>
      <c r="G863" s="38">
        <v>62</v>
      </c>
      <c r="H863" s="38">
        <v>72</v>
      </c>
      <c r="I863" s="38">
        <v>82</v>
      </c>
      <c r="J863" s="36">
        <v>10</v>
      </c>
      <c r="K863" s="55" t="s">
        <v>174</v>
      </c>
      <c r="L863">
        <f t="shared" si="103"/>
        <v>42</v>
      </c>
      <c r="M863">
        <f t="shared" si="104"/>
        <v>69.5</v>
      </c>
      <c r="N863">
        <f t="shared" si="105"/>
        <v>0</v>
      </c>
      <c r="O863">
        <f t="shared" si="106"/>
        <v>20</v>
      </c>
      <c r="P863">
        <f t="shared" si="108"/>
        <v>2</v>
      </c>
      <c r="Q863">
        <f t="shared" si="109"/>
        <v>1</v>
      </c>
      <c r="R863">
        <f t="shared" si="107"/>
        <v>6</v>
      </c>
    </row>
    <row r="864" spans="1:18" x14ac:dyDescent="0.25">
      <c r="A864" s="26" t="s">
        <v>106</v>
      </c>
      <c r="B864" s="7" t="s">
        <v>18</v>
      </c>
      <c r="C864" s="30">
        <v>32</v>
      </c>
      <c r="D864" s="31">
        <v>44</v>
      </c>
      <c r="E864" s="32">
        <v>44</v>
      </c>
      <c r="F864" s="35">
        <v>56</v>
      </c>
      <c r="G864" s="38">
        <v>58</v>
      </c>
      <c r="H864" s="38">
        <v>58</v>
      </c>
      <c r="I864" s="38">
        <v>60</v>
      </c>
      <c r="J864" s="36">
        <v>16</v>
      </c>
      <c r="K864" s="55" t="s">
        <v>174</v>
      </c>
      <c r="L864">
        <f t="shared" si="103"/>
        <v>44</v>
      </c>
      <c r="M864">
        <f t="shared" si="104"/>
        <v>58</v>
      </c>
      <c r="N864">
        <f t="shared" si="105"/>
        <v>0</v>
      </c>
      <c r="O864">
        <f t="shared" si="106"/>
        <v>4</v>
      </c>
      <c r="P864">
        <f t="shared" si="108"/>
        <v>2</v>
      </c>
      <c r="Q864">
        <f t="shared" si="109"/>
        <v>1</v>
      </c>
      <c r="R864">
        <f t="shared" si="107"/>
        <v>6</v>
      </c>
    </row>
    <row r="865" spans="1:18" x14ac:dyDescent="0.25">
      <c r="A865" s="26" t="s">
        <v>106</v>
      </c>
      <c r="B865" s="7" t="s">
        <v>48</v>
      </c>
      <c r="C865" s="30">
        <v>54</v>
      </c>
      <c r="D865" s="31">
        <v>66</v>
      </c>
      <c r="E865" s="32">
        <v>68</v>
      </c>
      <c r="F865" s="35">
        <v>80</v>
      </c>
      <c r="G865" s="29">
        <v>80</v>
      </c>
      <c r="H865" s="29">
        <v>80</v>
      </c>
      <c r="I865" s="29">
        <v>82</v>
      </c>
      <c r="J865" s="36">
        <v>16</v>
      </c>
      <c r="K865" s="55" t="s">
        <v>174</v>
      </c>
      <c r="L865">
        <f t="shared" si="103"/>
        <v>67</v>
      </c>
      <c r="M865">
        <f t="shared" si="104"/>
        <v>80.5</v>
      </c>
      <c r="N865">
        <f t="shared" si="105"/>
        <v>2</v>
      </c>
      <c r="O865">
        <f t="shared" si="106"/>
        <v>2</v>
      </c>
      <c r="P865">
        <f t="shared" si="108"/>
        <v>2</v>
      </c>
      <c r="Q865">
        <f t="shared" si="109"/>
        <v>2</v>
      </c>
      <c r="R865">
        <f t="shared" si="107"/>
        <v>5</v>
      </c>
    </row>
    <row r="866" spans="1:18" x14ac:dyDescent="0.25">
      <c r="A866" s="26" t="s">
        <v>106</v>
      </c>
      <c r="B866" s="7" t="s">
        <v>19</v>
      </c>
      <c r="C866" s="30">
        <v>56</v>
      </c>
      <c r="D866" s="31">
        <v>74</v>
      </c>
      <c r="E866" s="32">
        <v>74</v>
      </c>
      <c r="F866" s="35">
        <v>86</v>
      </c>
      <c r="G866" s="38">
        <v>86</v>
      </c>
      <c r="H866" s="38">
        <v>88</v>
      </c>
      <c r="I866" s="38">
        <v>88</v>
      </c>
      <c r="J866" s="36">
        <v>8</v>
      </c>
      <c r="K866" s="55" t="s">
        <v>174</v>
      </c>
      <c r="L866">
        <f t="shared" si="103"/>
        <v>74</v>
      </c>
      <c r="M866">
        <f t="shared" si="104"/>
        <v>87</v>
      </c>
      <c r="N866">
        <f t="shared" si="105"/>
        <v>0</v>
      </c>
      <c r="O866">
        <f t="shared" si="106"/>
        <v>2</v>
      </c>
      <c r="P866">
        <f t="shared" si="108"/>
        <v>2</v>
      </c>
      <c r="Q866">
        <f t="shared" si="109"/>
        <v>2</v>
      </c>
      <c r="R866">
        <f t="shared" si="107"/>
        <v>5</v>
      </c>
    </row>
    <row r="867" spans="1:18" x14ac:dyDescent="0.25">
      <c r="A867" s="26" t="s">
        <v>106</v>
      </c>
      <c r="B867" s="7" t="s">
        <v>50</v>
      </c>
      <c r="C867" s="30">
        <v>36</v>
      </c>
      <c r="D867" s="31">
        <v>48</v>
      </c>
      <c r="E867" s="32">
        <v>50</v>
      </c>
      <c r="F867" s="35">
        <v>62</v>
      </c>
      <c r="G867" s="38">
        <v>62</v>
      </c>
      <c r="H867" s="38">
        <v>62</v>
      </c>
      <c r="I867" s="38">
        <v>62</v>
      </c>
      <c r="J867" s="36">
        <v>22</v>
      </c>
      <c r="K867" s="55" t="s">
        <v>174</v>
      </c>
      <c r="L867">
        <f t="shared" si="103"/>
        <v>49</v>
      </c>
      <c r="M867">
        <f t="shared" si="104"/>
        <v>62</v>
      </c>
      <c r="N867">
        <f t="shared" si="105"/>
        <v>2</v>
      </c>
      <c r="O867">
        <f t="shared" si="106"/>
        <v>0</v>
      </c>
      <c r="P867">
        <f t="shared" si="108"/>
        <v>2</v>
      </c>
      <c r="Q867">
        <f t="shared" si="109"/>
        <v>2</v>
      </c>
      <c r="R867">
        <f t="shared" si="107"/>
        <v>5</v>
      </c>
    </row>
    <row r="868" spans="1:18" x14ac:dyDescent="0.25">
      <c r="A868" s="26" t="s">
        <v>106</v>
      </c>
      <c r="B868" s="7" t="s">
        <v>93</v>
      </c>
      <c r="C868" s="30">
        <v>58</v>
      </c>
      <c r="D868" s="31" t="s">
        <v>12</v>
      </c>
      <c r="E868" s="32" t="s">
        <v>12</v>
      </c>
      <c r="F868" s="35" t="s">
        <v>12</v>
      </c>
      <c r="G868" s="29" t="s">
        <v>12</v>
      </c>
      <c r="H868" s="29" t="s">
        <v>12</v>
      </c>
      <c r="I868" s="29" t="s">
        <v>12</v>
      </c>
      <c r="J868" s="36">
        <v>2</v>
      </c>
      <c r="K868" s="55" t="s">
        <v>174</v>
      </c>
      <c r="L868" t="e">
        <f t="shared" si="103"/>
        <v>#DIV/0!</v>
      </c>
      <c r="M868" t="e">
        <f t="shared" si="104"/>
        <v>#DIV/0!</v>
      </c>
      <c r="N868" t="e">
        <f t="shared" si="105"/>
        <v>#VALUE!</v>
      </c>
      <c r="O868" t="e">
        <f t="shared" si="106"/>
        <v>#VALUE!</v>
      </c>
      <c r="P868" t="e">
        <f t="shared" si="108"/>
        <v>#VALUE!</v>
      </c>
      <c r="Q868">
        <f t="shared" si="109"/>
        <v>2</v>
      </c>
      <c r="R868" t="e">
        <f t="shared" si="107"/>
        <v>#VALUE!</v>
      </c>
    </row>
    <row r="869" spans="1:18" x14ac:dyDescent="0.25">
      <c r="A869" s="26" t="s">
        <v>106</v>
      </c>
      <c r="B869" s="7" t="s">
        <v>76</v>
      </c>
      <c r="C869" s="30">
        <v>28</v>
      </c>
      <c r="D869" s="31">
        <v>42</v>
      </c>
      <c r="E869" s="32">
        <v>42</v>
      </c>
      <c r="F869" s="35">
        <v>52</v>
      </c>
      <c r="G869" s="38">
        <v>54</v>
      </c>
      <c r="H869" s="38">
        <v>54</v>
      </c>
      <c r="I869" s="38">
        <v>54</v>
      </c>
      <c r="J869" s="36">
        <v>56</v>
      </c>
      <c r="K869" s="55" t="s">
        <v>174</v>
      </c>
      <c r="L869">
        <f t="shared" si="103"/>
        <v>42</v>
      </c>
      <c r="M869">
        <f t="shared" si="104"/>
        <v>53.5</v>
      </c>
      <c r="N869">
        <f t="shared" si="105"/>
        <v>0</v>
      </c>
      <c r="O869">
        <f t="shared" si="106"/>
        <v>2</v>
      </c>
      <c r="P869">
        <f t="shared" si="108"/>
        <v>2</v>
      </c>
      <c r="Q869" t="e">
        <f t="shared" si="109"/>
        <v>#VALUE!</v>
      </c>
      <c r="R869" t="e">
        <f t="shared" si="107"/>
        <v>#VALUE!</v>
      </c>
    </row>
    <row r="870" spans="1:18" x14ac:dyDescent="0.25">
      <c r="A870" s="26" t="s">
        <v>106</v>
      </c>
      <c r="B870" s="7" t="s">
        <v>51</v>
      </c>
      <c r="C870" s="30">
        <v>30</v>
      </c>
      <c r="D870" s="31">
        <v>42</v>
      </c>
      <c r="E870" s="32">
        <v>42</v>
      </c>
      <c r="F870" s="35">
        <v>52</v>
      </c>
      <c r="G870" s="38">
        <v>52</v>
      </c>
      <c r="H870" s="38">
        <v>54</v>
      </c>
      <c r="I870" s="38">
        <v>54</v>
      </c>
      <c r="J870" s="36">
        <v>16</v>
      </c>
      <c r="K870" s="55" t="s">
        <v>174</v>
      </c>
      <c r="L870">
        <f t="shared" si="103"/>
        <v>42</v>
      </c>
      <c r="M870">
        <f t="shared" si="104"/>
        <v>53</v>
      </c>
      <c r="N870">
        <f t="shared" si="105"/>
        <v>0</v>
      </c>
      <c r="O870">
        <f t="shared" si="106"/>
        <v>2</v>
      </c>
      <c r="P870">
        <f t="shared" si="108"/>
        <v>2</v>
      </c>
      <c r="Q870">
        <f t="shared" si="109"/>
        <v>2</v>
      </c>
      <c r="R870">
        <f t="shared" si="107"/>
        <v>5</v>
      </c>
    </row>
    <row r="871" spans="1:18" x14ac:dyDescent="0.25">
      <c r="A871" s="26" t="s">
        <v>106</v>
      </c>
      <c r="B871" s="7" t="s">
        <v>77</v>
      </c>
      <c r="C871" s="30">
        <v>32</v>
      </c>
      <c r="D871" s="31">
        <v>58</v>
      </c>
      <c r="E871" s="32">
        <v>60</v>
      </c>
      <c r="F871" s="35">
        <v>86</v>
      </c>
      <c r="G871" s="38">
        <v>86</v>
      </c>
      <c r="H871" s="29" t="s">
        <v>12</v>
      </c>
      <c r="I871" s="29" t="s">
        <v>12</v>
      </c>
      <c r="J871" s="36">
        <v>6</v>
      </c>
      <c r="K871" s="55" t="s">
        <v>174</v>
      </c>
      <c r="L871">
        <f t="shared" si="103"/>
        <v>59</v>
      </c>
      <c r="M871">
        <f t="shared" si="104"/>
        <v>86</v>
      </c>
      <c r="N871">
        <f t="shared" si="105"/>
        <v>2</v>
      </c>
      <c r="O871" t="e">
        <f t="shared" si="106"/>
        <v>#VALUE!</v>
      </c>
      <c r="P871">
        <f t="shared" si="108"/>
        <v>2</v>
      </c>
      <c r="Q871">
        <f t="shared" si="109"/>
        <v>2</v>
      </c>
      <c r="R871">
        <f t="shared" si="107"/>
        <v>5</v>
      </c>
    </row>
    <row r="872" spans="1:18" x14ac:dyDescent="0.25">
      <c r="A872" s="26" t="s">
        <v>106</v>
      </c>
      <c r="B872" s="7" t="s">
        <v>20</v>
      </c>
      <c r="C872" s="30">
        <v>56</v>
      </c>
      <c r="D872" s="31">
        <v>76</v>
      </c>
      <c r="E872" s="32">
        <v>76</v>
      </c>
      <c r="F872" s="38">
        <v>94</v>
      </c>
      <c r="G872" s="38">
        <v>94</v>
      </c>
      <c r="H872" s="29" t="s">
        <v>12</v>
      </c>
      <c r="I872" s="29" t="s">
        <v>12</v>
      </c>
      <c r="J872" s="36">
        <v>6</v>
      </c>
      <c r="K872" s="55" t="s">
        <v>174</v>
      </c>
      <c r="L872">
        <f t="shared" si="103"/>
        <v>76</v>
      </c>
      <c r="M872">
        <f t="shared" si="104"/>
        <v>94</v>
      </c>
      <c r="N872">
        <f t="shared" si="105"/>
        <v>0</v>
      </c>
      <c r="O872" t="e">
        <f t="shared" si="106"/>
        <v>#VALUE!</v>
      </c>
      <c r="P872">
        <f t="shared" si="108"/>
        <v>2</v>
      </c>
      <c r="Q872" t="e">
        <f t="shared" si="109"/>
        <v>#VALUE!</v>
      </c>
      <c r="R872" t="e">
        <f t="shared" si="107"/>
        <v>#VALUE!</v>
      </c>
    </row>
    <row r="873" spans="1:18" x14ac:dyDescent="0.25">
      <c r="A873" s="26" t="s">
        <v>106</v>
      </c>
      <c r="B873" s="7" t="s">
        <v>21</v>
      </c>
      <c r="C873" s="30">
        <v>48</v>
      </c>
      <c r="D873" s="31">
        <v>62</v>
      </c>
      <c r="E873" s="32">
        <v>62</v>
      </c>
      <c r="F873" s="35">
        <v>72</v>
      </c>
      <c r="G873" s="38">
        <v>72</v>
      </c>
      <c r="H873" s="38">
        <v>72</v>
      </c>
      <c r="I873" s="38">
        <v>74</v>
      </c>
      <c r="J873" s="36">
        <v>18</v>
      </c>
      <c r="K873" s="55" t="s">
        <v>174</v>
      </c>
      <c r="L873">
        <f t="shared" si="103"/>
        <v>62</v>
      </c>
      <c r="M873">
        <f t="shared" si="104"/>
        <v>72.5</v>
      </c>
      <c r="N873">
        <f t="shared" si="105"/>
        <v>0</v>
      </c>
      <c r="O873">
        <f t="shared" si="106"/>
        <v>2</v>
      </c>
      <c r="P873">
        <f t="shared" si="108"/>
        <v>2</v>
      </c>
      <c r="Q873" t="e">
        <f t="shared" si="109"/>
        <v>#VALUE!</v>
      </c>
      <c r="R873" t="e">
        <f t="shared" si="107"/>
        <v>#VALUE!</v>
      </c>
    </row>
    <row r="874" spans="1:18" x14ac:dyDescent="0.25">
      <c r="A874" s="26" t="s">
        <v>106</v>
      </c>
      <c r="B874" s="7" t="s">
        <v>52</v>
      </c>
      <c r="C874" s="30">
        <v>42</v>
      </c>
      <c r="D874" s="31">
        <v>54</v>
      </c>
      <c r="E874" s="32">
        <v>54</v>
      </c>
      <c r="F874" s="35">
        <v>66</v>
      </c>
      <c r="G874" s="38">
        <v>66</v>
      </c>
      <c r="H874" s="38">
        <v>66</v>
      </c>
      <c r="I874" s="38">
        <v>66</v>
      </c>
      <c r="J874" s="36">
        <v>30</v>
      </c>
      <c r="K874" s="55" t="s">
        <v>174</v>
      </c>
      <c r="L874">
        <f t="shared" si="103"/>
        <v>54</v>
      </c>
      <c r="M874">
        <f t="shared" si="104"/>
        <v>66</v>
      </c>
      <c r="N874">
        <f t="shared" si="105"/>
        <v>0</v>
      </c>
      <c r="O874">
        <f t="shared" si="106"/>
        <v>0</v>
      </c>
      <c r="P874">
        <f t="shared" si="108"/>
        <v>2</v>
      </c>
      <c r="Q874">
        <f t="shared" si="109"/>
        <v>2</v>
      </c>
      <c r="R874">
        <f t="shared" si="107"/>
        <v>5</v>
      </c>
    </row>
    <row r="875" spans="1:18" x14ac:dyDescent="0.25">
      <c r="A875" s="26" t="s">
        <v>106</v>
      </c>
      <c r="B875" s="7" t="s">
        <v>53</v>
      </c>
      <c r="C875" s="30">
        <v>44</v>
      </c>
      <c r="D875" s="31">
        <v>58</v>
      </c>
      <c r="E875" s="32">
        <v>58</v>
      </c>
      <c r="F875" s="35">
        <v>70</v>
      </c>
      <c r="G875" s="38">
        <v>70</v>
      </c>
      <c r="H875" s="38">
        <v>70</v>
      </c>
      <c r="I875" s="38">
        <v>70</v>
      </c>
      <c r="J875" s="36">
        <v>16</v>
      </c>
      <c r="K875" s="55" t="s">
        <v>174</v>
      </c>
      <c r="L875">
        <f t="shared" si="103"/>
        <v>58</v>
      </c>
      <c r="M875">
        <f t="shared" si="104"/>
        <v>70</v>
      </c>
      <c r="N875">
        <f t="shared" si="105"/>
        <v>0</v>
      </c>
      <c r="O875">
        <f t="shared" si="106"/>
        <v>0</v>
      </c>
      <c r="P875">
        <f t="shared" si="108"/>
        <v>2</v>
      </c>
      <c r="Q875">
        <f t="shared" si="109"/>
        <v>2</v>
      </c>
      <c r="R875">
        <f t="shared" si="107"/>
        <v>5</v>
      </c>
    </row>
    <row r="876" spans="1:18" x14ac:dyDescent="0.25">
      <c r="A876" s="26" t="s">
        <v>106</v>
      </c>
      <c r="B876" s="7" t="s">
        <v>22</v>
      </c>
      <c r="C876" s="30">
        <v>26</v>
      </c>
      <c r="D876" s="31">
        <v>48</v>
      </c>
      <c r="E876" s="32">
        <v>48</v>
      </c>
      <c r="F876" s="35">
        <v>60</v>
      </c>
      <c r="G876" s="38">
        <v>60</v>
      </c>
      <c r="H876" s="38">
        <v>62</v>
      </c>
      <c r="I876" s="38">
        <v>62</v>
      </c>
      <c r="J876" s="36">
        <v>33</v>
      </c>
      <c r="K876" s="55" t="s">
        <v>174</v>
      </c>
      <c r="L876">
        <f t="shared" si="103"/>
        <v>48</v>
      </c>
      <c r="M876">
        <f t="shared" si="104"/>
        <v>61</v>
      </c>
      <c r="N876">
        <f t="shared" si="105"/>
        <v>0</v>
      </c>
      <c r="O876">
        <f t="shared" si="106"/>
        <v>2</v>
      </c>
      <c r="P876">
        <f t="shared" si="108"/>
        <v>2</v>
      </c>
      <c r="Q876">
        <f t="shared" si="109"/>
        <v>2</v>
      </c>
      <c r="R876">
        <f t="shared" si="107"/>
        <v>5</v>
      </c>
    </row>
    <row r="877" spans="1:18" x14ac:dyDescent="0.25">
      <c r="A877" s="26" t="s">
        <v>106</v>
      </c>
      <c r="B877" s="7" t="s">
        <v>23</v>
      </c>
      <c r="C877" s="30">
        <v>36</v>
      </c>
      <c r="D877" s="31">
        <v>52</v>
      </c>
      <c r="E877" s="32">
        <v>56</v>
      </c>
      <c r="F877" s="35">
        <v>72</v>
      </c>
      <c r="G877" s="38">
        <v>82</v>
      </c>
      <c r="H877" s="38">
        <v>88</v>
      </c>
      <c r="I877" s="38">
        <v>90</v>
      </c>
      <c r="J877" s="36">
        <v>8</v>
      </c>
      <c r="K877" s="55" t="s">
        <v>174</v>
      </c>
      <c r="L877">
        <f t="shared" si="103"/>
        <v>54</v>
      </c>
      <c r="M877">
        <f t="shared" si="104"/>
        <v>83</v>
      </c>
      <c r="N877">
        <f t="shared" si="105"/>
        <v>4</v>
      </c>
      <c r="O877">
        <f t="shared" si="106"/>
        <v>18</v>
      </c>
      <c r="P877">
        <f t="shared" si="108"/>
        <v>2</v>
      </c>
      <c r="Q877">
        <f t="shared" si="109"/>
        <v>2</v>
      </c>
      <c r="R877">
        <f t="shared" si="107"/>
        <v>5</v>
      </c>
    </row>
    <row r="878" spans="1:18" x14ac:dyDescent="0.25">
      <c r="A878" s="26" t="s">
        <v>106</v>
      </c>
      <c r="B878" s="7" t="s">
        <v>55</v>
      </c>
      <c r="C878" s="30">
        <v>34</v>
      </c>
      <c r="D878" s="31">
        <v>46</v>
      </c>
      <c r="E878" s="32">
        <v>46</v>
      </c>
      <c r="F878" s="35">
        <v>60</v>
      </c>
      <c r="G878" s="38">
        <v>62</v>
      </c>
      <c r="H878" s="38">
        <v>66</v>
      </c>
      <c r="I878" s="38">
        <v>66</v>
      </c>
      <c r="J878" s="36">
        <v>10</v>
      </c>
      <c r="K878" s="55" t="s">
        <v>174</v>
      </c>
      <c r="L878">
        <f t="shared" si="103"/>
        <v>46</v>
      </c>
      <c r="M878">
        <f t="shared" si="104"/>
        <v>63.5</v>
      </c>
      <c r="N878">
        <f t="shared" si="105"/>
        <v>0</v>
      </c>
      <c r="O878">
        <f t="shared" si="106"/>
        <v>6</v>
      </c>
      <c r="P878">
        <f t="shared" si="108"/>
        <v>2</v>
      </c>
      <c r="Q878">
        <f t="shared" si="109"/>
        <v>1</v>
      </c>
      <c r="R878">
        <f t="shared" si="107"/>
        <v>6</v>
      </c>
    </row>
    <row r="879" spans="1:18" x14ac:dyDescent="0.25">
      <c r="A879" s="26" t="s">
        <v>106</v>
      </c>
      <c r="B879" s="7" t="s">
        <v>24</v>
      </c>
      <c r="C879" s="30" t="s">
        <v>12</v>
      </c>
      <c r="D879" s="31">
        <v>52</v>
      </c>
      <c r="E879" s="32" t="s">
        <v>12</v>
      </c>
      <c r="F879" s="40">
        <v>60</v>
      </c>
      <c r="G879" s="41">
        <v>60</v>
      </c>
      <c r="H879" s="38">
        <v>60</v>
      </c>
      <c r="I879" s="38">
        <v>62</v>
      </c>
      <c r="J879" s="36">
        <v>28</v>
      </c>
      <c r="K879" s="55" t="s">
        <v>174</v>
      </c>
      <c r="L879">
        <f t="shared" si="103"/>
        <v>52</v>
      </c>
      <c r="M879">
        <f t="shared" si="104"/>
        <v>60.5</v>
      </c>
      <c r="N879" t="e">
        <f t="shared" si="105"/>
        <v>#VALUE!</v>
      </c>
      <c r="O879">
        <f t="shared" si="106"/>
        <v>2</v>
      </c>
      <c r="P879" t="e">
        <f t="shared" si="108"/>
        <v>#VALUE!</v>
      </c>
      <c r="Q879">
        <f t="shared" si="109"/>
        <v>1</v>
      </c>
      <c r="R879" t="e">
        <f t="shared" si="107"/>
        <v>#VALUE!</v>
      </c>
    </row>
    <row r="880" spans="1:18" x14ac:dyDescent="0.25">
      <c r="A880" s="26" t="s">
        <v>106</v>
      </c>
      <c r="B880" s="7" t="s">
        <v>56</v>
      </c>
      <c r="C880" s="30">
        <v>30</v>
      </c>
      <c r="D880" s="31">
        <v>42</v>
      </c>
      <c r="E880" s="32">
        <v>42</v>
      </c>
      <c r="F880" s="35">
        <v>52</v>
      </c>
      <c r="G880" s="38">
        <v>52</v>
      </c>
      <c r="H880" s="38">
        <v>54</v>
      </c>
      <c r="I880" s="38">
        <v>54</v>
      </c>
      <c r="J880" s="36">
        <v>8</v>
      </c>
      <c r="K880" s="55" t="s">
        <v>174</v>
      </c>
      <c r="L880">
        <f t="shared" si="103"/>
        <v>42</v>
      </c>
      <c r="M880">
        <f t="shared" si="104"/>
        <v>53</v>
      </c>
      <c r="N880">
        <f t="shared" si="105"/>
        <v>0</v>
      </c>
      <c r="O880">
        <f t="shared" si="106"/>
        <v>2</v>
      </c>
      <c r="P880">
        <f t="shared" si="108"/>
        <v>2</v>
      </c>
      <c r="Q880">
        <f t="shared" si="109"/>
        <v>2</v>
      </c>
      <c r="R880">
        <f t="shared" si="107"/>
        <v>5</v>
      </c>
    </row>
    <row r="881" spans="1:18" x14ac:dyDescent="0.25">
      <c r="A881" s="26" t="s">
        <v>106</v>
      </c>
      <c r="B881" s="7" t="s">
        <v>86</v>
      </c>
      <c r="C881" s="30">
        <v>32</v>
      </c>
      <c r="D881" s="31">
        <v>44</v>
      </c>
      <c r="E881" s="32">
        <v>44</v>
      </c>
      <c r="F881" s="35">
        <v>54</v>
      </c>
      <c r="G881" s="38">
        <v>54</v>
      </c>
      <c r="H881" s="38">
        <v>56</v>
      </c>
      <c r="I881" s="38">
        <v>58</v>
      </c>
      <c r="J881" s="36">
        <v>16</v>
      </c>
      <c r="K881" s="55" t="s">
        <v>174</v>
      </c>
      <c r="L881">
        <f t="shared" si="103"/>
        <v>44</v>
      </c>
      <c r="M881">
        <f t="shared" si="104"/>
        <v>55.5</v>
      </c>
      <c r="N881">
        <f t="shared" si="105"/>
        <v>0</v>
      </c>
      <c r="O881">
        <f t="shared" si="106"/>
        <v>4</v>
      </c>
      <c r="P881">
        <f t="shared" si="108"/>
        <v>2</v>
      </c>
      <c r="Q881">
        <f t="shared" si="109"/>
        <v>2</v>
      </c>
      <c r="R881">
        <f t="shared" si="107"/>
        <v>5</v>
      </c>
    </row>
    <row r="882" spans="1:18" x14ac:dyDescent="0.25">
      <c r="A882" s="26" t="s">
        <v>106</v>
      </c>
      <c r="B882" s="7" t="s">
        <v>25</v>
      </c>
      <c r="C882" s="30">
        <v>36</v>
      </c>
      <c r="D882" s="31">
        <v>44</v>
      </c>
      <c r="E882" s="32">
        <v>52</v>
      </c>
      <c r="F882" s="35">
        <v>58</v>
      </c>
      <c r="G882" s="38">
        <v>58</v>
      </c>
      <c r="H882" s="38">
        <v>66</v>
      </c>
      <c r="I882" s="38">
        <v>66</v>
      </c>
      <c r="J882" s="36">
        <v>49</v>
      </c>
      <c r="K882" s="55" t="s">
        <v>174</v>
      </c>
      <c r="L882">
        <f t="shared" si="103"/>
        <v>48</v>
      </c>
      <c r="M882">
        <f t="shared" si="104"/>
        <v>62</v>
      </c>
      <c r="N882">
        <f t="shared" si="105"/>
        <v>8</v>
      </c>
      <c r="O882">
        <f t="shared" si="106"/>
        <v>8</v>
      </c>
      <c r="P882">
        <f t="shared" si="108"/>
        <v>1</v>
      </c>
      <c r="Q882">
        <f t="shared" si="109"/>
        <v>2</v>
      </c>
      <c r="R882">
        <f t="shared" si="107"/>
        <v>6</v>
      </c>
    </row>
    <row r="883" spans="1:18" x14ac:dyDescent="0.25">
      <c r="A883" s="26" t="s">
        <v>106</v>
      </c>
      <c r="B883" s="7" t="s">
        <v>94</v>
      </c>
      <c r="C883" s="30">
        <v>38</v>
      </c>
      <c r="D883" s="31">
        <v>48</v>
      </c>
      <c r="E883" s="32">
        <v>48</v>
      </c>
      <c r="F883" s="35">
        <v>62</v>
      </c>
      <c r="G883" s="38">
        <v>62</v>
      </c>
      <c r="H883" s="38">
        <v>62</v>
      </c>
      <c r="I883" s="38">
        <v>62</v>
      </c>
      <c r="J883" s="36">
        <v>16</v>
      </c>
      <c r="K883" s="55" t="s">
        <v>174</v>
      </c>
      <c r="L883">
        <f t="shared" si="103"/>
        <v>48</v>
      </c>
      <c r="M883">
        <f t="shared" si="104"/>
        <v>62</v>
      </c>
      <c r="N883">
        <f t="shared" si="105"/>
        <v>0</v>
      </c>
      <c r="O883">
        <f t="shared" si="106"/>
        <v>0</v>
      </c>
      <c r="P883">
        <f t="shared" si="108"/>
        <v>2</v>
      </c>
      <c r="Q883">
        <f t="shared" si="109"/>
        <v>1</v>
      </c>
      <c r="R883">
        <f t="shared" si="107"/>
        <v>6</v>
      </c>
    </row>
    <row r="884" spans="1:18" x14ac:dyDescent="0.25">
      <c r="A884" s="26" t="s">
        <v>106</v>
      </c>
      <c r="B884" s="7" t="s">
        <v>57</v>
      </c>
      <c r="C884" s="30">
        <v>52</v>
      </c>
      <c r="D884" s="31">
        <v>72</v>
      </c>
      <c r="E884" s="32">
        <v>72</v>
      </c>
      <c r="F884" s="35">
        <v>88</v>
      </c>
      <c r="G884" s="38">
        <v>88</v>
      </c>
      <c r="H884" s="38">
        <v>90</v>
      </c>
      <c r="I884" s="29" t="s">
        <v>12</v>
      </c>
      <c r="J884" s="36">
        <v>7</v>
      </c>
      <c r="K884" s="55" t="s">
        <v>174</v>
      </c>
      <c r="L884">
        <f t="shared" si="103"/>
        <v>72</v>
      </c>
      <c r="M884">
        <f t="shared" si="104"/>
        <v>88.666666666666671</v>
      </c>
      <c r="N884">
        <f t="shared" si="105"/>
        <v>0</v>
      </c>
      <c r="O884" t="e">
        <f t="shared" si="106"/>
        <v>#VALUE!</v>
      </c>
      <c r="P884">
        <f t="shared" si="108"/>
        <v>2</v>
      </c>
      <c r="Q884">
        <f t="shared" si="109"/>
        <v>2</v>
      </c>
      <c r="R884">
        <f t="shared" si="107"/>
        <v>5</v>
      </c>
    </row>
    <row r="885" spans="1:18" x14ac:dyDescent="0.25">
      <c r="A885" s="26" t="s">
        <v>106</v>
      </c>
      <c r="B885" s="7" t="s">
        <v>78</v>
      </c>
      <c r="C885" s="30">
        <v>28</v>
      </c>
      <c r="D885" s="31">
        <v>60</v>
      </c>
      <c r="E885" s="32">
        <v>62</v>
      </c>
      <c r="F885" s="35">
        <v>76</v>
      </c>
      <c r="G885" s="38">
        <v>76</v>
      </c>
      <c r="H885" s="38">
        <v>78</v>
      </c>
      <c r="I885" s="38">
        <v>80</v>
      </c>
      <c r="J885" s="36">
        <v>13</v>
      </c>
      <c r="K885" s="55" t="s">
        <v>174</v>
      </c>
      <c r="L885">
        <f t="shared" si="103"/>
        <v>61</v>
      </c>
      <c r="M885">
        <f t="shared" si="104"/>
        <v>77.5</v>
      </c>
      <c r="N885">
        <f t="shared" si="105"/>
        <v>2</v>
      </c>
      <c r="O885">
        <f t="shared" si="106"/>
        <v>4</v>
      </c>
      <c r="P885">
        <f t="shared" si="108"/>
        <v>2</v>
      </c>
      <c r="Q885" t="e">
        <f t="shared" si="109"/>
        <v>#VALUE!</v>
      </c>
      <c r="R885" t="e">
        <f t="shared" si="107"/>
        <v>#VALUE!</v>
      </c>
    </row>
    <row r="886" spans="1:18" x14ac:dyDescent="0.25">
      <c r="A886" s="26" t="s">
        <v>106</v>
      </c>
      <c r="B886" s="7" t="s">
        <v>28</v>
      </c>
      <c r="C886" s="30">
        <v>46</v>
      </c>
      <c r="D886" s="31">
        <v>58</v>
      </c>
      <c r="E886" s="32">
        <v>60</v>
      </c>
      <c r="F886" s="35">
        <v>70</v>
      </c>
      <c r="G886" s="38">
        <v>70</v>
      </c>
      <c r="H886" s="38">
        <v>72</v>
      </c>
      <c r="I886" s="38">
        <v>72</v>
      </c>
      <c r="J886" s="36">
        <v>23</v>
      </c>
      <c r="K886" s="55" t="s">
        <v>174</v>
      </c>
      <c r="L886">
        <f t="shared" si="103"/>
        <v>59</v>
      </c>
      <c r="M886">
        <f t="shared" si="104"/>
        <v>71</v>
      </c>
      <c r="N886">
        <f t="shared" si="105"/>
        <v>2</v>
      </c>
      <c r="O886">
        <f t="shared" si="106"/>
        <v>2</v>
      </c>
      <c r="P886">
        <f t="shared" si="108"/>
        <v>2</v>
      </c>
      <c r="Q886">
        <f t="shared" si="109"/>
        <v>2</v>
      </c>
      <c r="R886">
        <f t="shared" si="107"/>
        <v>5</v>
      </c>
    </row>
    <row r="887" spans="1:18" x14ac:dyDescent="0.25">
      <c r="A887" s="26" t="s">
        <v>106</v>
      </c>
      <c r="B887" s="7" t="s">
        <v>29</v>
      </c>
      <c r="C887" s="30" t="s">
        <v>12</v>
      </c>
      <c r="D887" s="31" t="s">
        <v>12</v>
      </c>
      <c r="E887" s="32" t="s">
        <v>12</v>
      </c>
      <c r="F887" s="35" t="s">
        <v>12</v>
      </c>
      <c r="G887" s="29" t="s">
        <v>12</v>
      </c>
      <c r="H887" s="29" t="s">
        <v>12</v>
      </c>
      <c r="I887" s="29" t="s">
        <v>12</v>
      </c>
      <c r="J887" s="36">
        <v>0</v>
      </c>
      <c r="K887" s="55" t="s">
        <v>174</v>
      </c>
      <c r="L887" t="e">
        <f t="shared" si="103"/>
        <v>#DIV/0!</v>
      </c>
      <c r="M887" t="e">
        <f t="shared" si="104"/>
        <v>#DIV/0!</v>
      </c>
      <c r="N887" t="e">
        <f t="shared" si="105"/>
        <v>#VALUE!</v>
      </c>
      <c r="O887" t="e">
        <f t="shared" si="106"/>
        <v>#VALUE!</v>
      </c>
      <c r="P887" t="e">
        <f t="shared" si="108"/>
        <v>#VALUE!</v>
      </c>
      <c r="Q887">
        <f t="shared" si="109"/>
        <v>2</v>
      </c>
      <c r="R887" t="e">
        <f t="shared" si="107"/>
        <v>#VALUE!</v>
      </c>
    </row>
    <row r="888" spans="1:18" x14ac:dyDescent="0.25">
      <c r="A888" s="26" t="s">
        <v>106</v>
      </c>
      <c r="B888" s="7" t="s">
        <v>30</v>
      </c>
      <c r="C888" s="30">
        <v>40</v>
      </c>
      <c r="D888" s="31">
        <v>54</v>
      </c>
      <c r="E888" s="32">
        <v>70</v>
      </c>
      <c r="F888" s="35">
        <v>70</v>
      </c>
      <c r="G888" s="38">
        <v>70</v>
      </c>
      <c r="H888" s="38">
        <v>88</v>
      </c>
      <c r="I888" s="38">
        <v>88</v>
      </c>
      <c r="J888" s="36">
        <v>9</v>
      </c>
      <c r="K888" s="55" t="s">
        <v>174</v>
      </c>
      <c r="L888">
        <f t="shared" si="103"/>
        <v>62</v>
      </c>
      <c r="M888">
        <f t="shared" si="104"/>
        <v>79</v>
      </c>
      <c r="N888">
        <f t="shared" si="105"/>
        <v>16</v>
      </c>
      <c r="O888">
        <f t="shared" si="106"/>
        <v>18</v>
      </c>
      <c r="P888">
        <f t="shared" si="108"/>
        <v>1</v>
      </c>
      <c r="Q888" t="e">
        <f t="shared" si="109"/>
        <v>#VALUE!</v>
      </c>
      <c r="R888" t="e">
        <f t="shared" si="107"/>
        <v>#VALUE!</v>
      </c>
    </row>
    <row r="889" spans="1:18" x14ac:dyDescent="0.25">
      <c r="A889" s="26" t="s">
        <v>106</v>
      </c>
      <c r="B889" s="7" t="s">
        <v>58</v>
      </c>
      <c r="C889" s="30">
        <v>30</v>
      </c>
      <c r="D889" s="31">
        <v>46</v>
      </c>
      <c r="E889" s="32">
        <v>46</v>
      </c>
      <c r="F889" s="35">
        <v>60</v>
      </c>
      <c r="G889" s="38">
        <v>62</v>
      </c>
      <c r="H889" s="38">
        <v>62</v>
      </c>
      <c r="I889" s="38">
        <v>62</v>
      </c>
      <c r="J889" s="36">
        <v>14</v>
      </c>
      <c r="K889" s="55" t="s">
        <v>174</v>
      </c>
      <c r="L889">
        <f t="shared" si="103"/>
        <v>46</v>
      </c>
      <c r="M889">
        <f t="shared" si="104"/>
        <v>61.5</v>
      </c>
      <c r="N889">
        <f t="shared" si="105"/>
        <v>0</v>
      </c>
      <c r="O889">
        <f t="shared" si="106"/>
        <v>2</v>
      </c>
      <c r="P889">
        <f t="shared" si="108"/>
        <v>2</v>
      </c>
      <c r="Q889">
        <f t="shared" si="109"/>
        <v>1</v>
      </c>
      <c r="R889">
        <f t="shared" si="107"/>
        <v>6</v>
      </c>
    </row>
    <row r="890" spans="1:18" x14ac:dyDescent="0.25">
      <c r="A890" s="26" t="s">
        <v>106</v>
      </c>
      <c r="B890" s="7" t="s">
        <v>59</v>
      </c>
      <c r="C890" s="30">
        <v>36</v>
      </c>
      <c r="D890" s="31">
        <v>48</v>
      </c>
      <c r="E890" s="32">
        <v>48</v>
      </c>
      <c r="F890" s="35">
        <v>58</v>
      </c>
      <c r="G890" s="38">
        <v>60</v>
      </c>
      <c r="H890" s="38">
        <v>60</v>
      </c>
      <c r="I890" s="38">
        <v>60</v>
      </c>
      <c r="J890" s="36">
        <v>16</v>
      </c>
      <c r="K890" s="55" t="s">
        <v>174</v>
      </c>
      <c r="L890">
        <f t="shared" si="103"/>
        <v>48</v>
      </c>
      <c r="M890">
        <f t="shared" si="104"/>
        <v>59.5</v>
      </c>
      <c r="N890">
        <f t="shared" si="105"/>
        <v>0</v>
      </c>
      <c r="O890">
        <f t="shared" si="106"/>
        <v>2</v>
      </c>
      <c r="P890">
        <f t="shared" si="108"/>
        <v>2</v>
      </c>
      <c r="Q890">
        <f t="shared" si="109"/>
        <v>2</v>
      </c>
      <c r="R890">
        <f t="shared" si="107"/>
        <v>5</v>
      </c>
    </row>
    <row r="891" spans="1:18" x14ac:dyDescent="0.25">
      <c r="A891" s="26" t="s">
        <v>106</v>
      </c>
      <c r="B891" s="7" t="s">
        <v>31</v>
      </c>
      <c r="C891" s="30">
        <v>34</v>
      </c>
      <c r="D891" s="31">
        <v>46</v>
      </c>
      <c r="E891" s="32">
        <v>48</v>
      </c>
      <c r="F891" s="35">
        <v>60</v>
      </c>
      <c r="G891" s="38">
        <v>60</v>
      </c>
      <c r="H891" s="38">
        <v>60</v>
      </c>
      <c r="I891" s="38">
        <v>62</v>
      </c>
      <c r="J891" s="36">
        <v>16</v>
      </c>
      <c r="K891" s="55" t="s">
        <v>174</v>
      </c>
      <c r="L891">
        <f t="shared" si="103"/>
        <v>47</v>
      </c>
      <c r="M891">
        <f t="shared" si="104"/>
        <v>60.5</v>
      </c>
      <c r="N891">
        <f t="shared" si="105"/>
        <v>2</v>
      </c>
      <c r="O891">
        <f t="shared" si="106"/>
        <v>2</v>
      </c>
      <c r="P891">
        <f t="shared" si="108"/>
        <v>2</v>
      </c>
      <c r="Q891">
        <f t="shared" si="109"/>
        <v>2</v>
      </c>
      <c r="R891">
        <f t="shared" si="107"/>
        <v>5</v>
      </c>
    </row>
    <row r="892" spans="1:18" x14ac:dyDescent="0.25">
      <c r="A892" s="26" t="s">
        <v>106</v>
      </c>
      <c r="B892" s="7" t="s">
        <v>32</v>
      </c>
      <c r="C892" s="30">
        <v>48</v>
      </c>
      <c r="D892" s="31">
        <v>64</v>
      </c>
      <c r="E892" s="32">
        <v>66</v>
      </c>
      <c r="F892" s="35">
        <v>76</v>
      </c>
      <c r="G892" s="38">
        <v>76</v>
      </c>
      <c r="H892" s="38">
        <v>80</v>
      </c>
      <c r="I892" s="38">
        <v>80</v>
      </c>
      <c r="J892" s="36">
        <v>16</v>
      </c>
      <c r="K892" s="55" t="s">
        <v>174</v>
      </c>
      <c r="L892">
        <f t="shared" si="103"/>
        <v>65</v>
      </c>
      <c r="M892">
        <f t="shared" si="104"/>
        <v>78</v>
      </c>
      <c r="N892">
        <f t="shared" si="105"/>
        <v>2</v>
      </c>
      <c r="O892">
        <f t="shared" si="106"/>
        <v>4</v>
      </c>
      <c r="P892">
        <f t="shared" si="108"/>
        <v>2</v>
      </c>
      <c r="Q892">
        <f t="shared" si="109"/>
        <v>2</v>
      </c>
      <c r="R892">
        <f t="shared" si="107"/>
        <v>5</v>
      </c>
    </row>
    <row r="893" spans="1:18" x14ac:dyDescent="0.25">
      <c r="A893" s="26" t="s">
        <v>106</v>
      </c>
      <c r="B893" s="7" t="s">
        <v>33</v>
      </c>
      <c r="C893" s="30">
        <v>46</v>
      </c>
      <c r="D893" s="31">
        <v>62</v>
      </c>
      <c r="E893" s="32">
        <v>62</v>
      </c>
      <c r="F893" s="35">
        <v>74</v>
      </c>
      <c r="G893" s="38">
        <v>76</v>
      </c>
      <c r="H893" s="38">
        <v>76</v>
      </c>
      <c r="I893" s="38">
        <v>76</v>
      </c>
      <c r="J893" s="36">
        <v>16</v>
      </c>
      <c r="K893" s="55" t="s">
        <v>174</v>
      </c>
      <c r="L893">
        <f t="shared" si="103"/>
        <v>62</v>
      </c>
      <c r="M893">
        <f t="shared" si="104"/>
        <v>75.5</v>
      </c>
      <c r="N893">
        <f t="shared" si="105"/>
        <v>0</v>
      </c>
      <c r="O893">
        <f t="shared" si="106"/>
        <v>2</v>
      </c>
      <c r="P893">
        <f t="shared" si="108"/>
        <v>2</v>
      </c>
      <c r="Q893">
        <f t="shared" si="109"/>
        <v>2</v>
      </c>
      <c r="R893">
        <f t="shared" si="107"/>
        <v>5</v>
      </c>
    </row>
    <row r="894" spans="1:18" x14ac:dyDescent="0.25">
      <c r="A894" s="26" t="s">
        <v>106</v>
      </c>
      <c r="B894" s="7" t="s">
        <v>60</v>
      </c>
      <c r="C894" s="30">
        <v>34</v>
      </c>
      <c r="D894" s="31">
        <v>46</v>
      </c>
      <c r="E894" s="32">
        <v>46</v>
      </c>
      <c r="F894" s="35">
        <v>56</v>
      </c>
      <c r="G894" s="38">
        <v>56</v>
      </c>
      <c r="H894" s="38">
        <v>58</v>
      </c>
      <c r="I894" s="38">
        <v>60</v>
      </c>
      <c r="J894" s="36">
        <v>38</v>
      </c>
      <c r="K894" s="55" t="s">
        <v>174</v>
      </c>
      <c r="L894">
        <f t="shared" si="103"/>
        <v>46</v>
      </c>
      <c r="M894">
        <f t="shared" si="104"/>
        <v>57.5</v>
      </c>
      <c r="N894">
        <f t="shared" si="105"/>
        <v>0</v>
      </c>
      <c r="O894">
        <f t="shared" si="106"/>
        <v>4</v>
      </c>
      <c r="P894">
        <f t="shared" si="108"/>
        <v>2</v>
      </c>
      <c r="Q894">
        <f t="shared" si="109"/>
        <v>2</v>
      </c>
      <c r="R894">
        <f t="shared" si="107"/>
        <v>5</v>
      </c>
    </row>
    <row r="895" spans="1:18" x14ac:dyDescent="0.25">
      <c r="A895" s="26" t="s">
        <v>106</v>
      </c>
      <c r="B895" s="7" t="s">
        <v>61</v>
      </c>
      <c r="C895" s="30">
        <v>34</v>
      </c>
      <c r="D895" s="31">
        <v>46</v>
      </c>
      <c r="E895" s="32">
        <v>46</v>
      </c>
      <c r="F895" s="35">
        <v>62</v>
      </c>
      <c r="G895" s="38">
        <v>62</v>
      </c>
      <c r="H895" s="38">
        <v>66</v>
      </c>
      <c r="I895" s="38">
        <v>68</v>
      </c>
      <c r="J895" s="36">
        <v>8</v>
      </c>
      <c r="K895" s="55" t="s">
        <v>174</v>
      </c>
      <c r="L895">
        <f t="shared" si="103"/>
        <v>46</v>
      </c>
      <c r="M895">
        <f t="shared" si="104"/>
        <v>64.5</v>
      </c>
      <c r="N895">
        <f t="shared" si="105"/>
        <v>0</v>
      </c>
      <c r="O895">
        <f t="shared" si="106"/>
        <v>6</v>
      </c>
      <c r="P895">
        <f t="shared" si="108"/>
        <v>2</v>
      </c>
      <c r="Q895">
        <f t="shared" si="109"/>
        <v>2</v>
      </c>
      <c r="R895">
        <f t="shared" si="107"/>
        <v>5</v>
      </c>
    </row>
    <row r="896" spans="1:18" x14ac:dyDescent="0.25">
      <c r="A896" s="26" t="s">
        <v>106</v>
      </c>
      <c r="B896" s="7" t="s">
        <v>79</v>
      </c>
      <c r="C896" s="30">
        <v>50</v>
      </c>
      <c r="D896" s="31">
        <v>66</v>
      </c>
      <c r="E896" s="32">
        <v>66</v>
      </c>
      <c r="F896" s="35">
        <v>78</v>
      </c>
      <c r="G896" s="38">
        <v>78</v>
      </c>
      <c r="H896" s="38">
        <v>78</v>
      </c>
      <c r="I896" s="38">
        <v>78</v>
      </c>
      <c r="J896" s="36">
        <v>16</v>
      </c>
      <c r="K896" s="55" t="s">
        <v>174</v>
      </c>
      <c r="L896">
        <f t="shared" si="103"/>
        <v>66</v>
      </c>
      <c r="M896">
        <f t="shared" si="104"/>
        <v>78</v>
      </c>
      <c r="N896">
        <f t="shared" si="105"/>
        <v>0</v>
      </c>
      <c r="O896">
        <f t="shared" si="106"/>
        <v>0</v>
      </c>
      <c r="P896">
        <f t="shared" si="108"/>
        <v>2</v>
      </c>
      <c r="Q896">
        <f t="shared" si="109"/>
        <v>1</v>
      </c>
      <c r="R896">
        <f t="shared" si="107"/>
        <v>6</v>
      </c>
    </row>
    <row r="897" spans="1:18" x14ac:dyDescent="0.25">
      <c r="A897" s="26" t="s">
        <v>106</v>
      </c>
      <c r="B897" s="7" t="s">
        <v>62</v>
      </c>
      <c r="C897" s="30">
        <v>36</v>
      </c>
      <c r="D897" s="31">
        <v>52</v>
      </c>
      <c r="E897" s="32">
        <v>54</v>
      </c>
      <c r="F897" s="35">
        <v>64</v>
      </c>
      <c r="G897" s="38">
        <v>64</v>
      </c>
      <c r="H897" s="38">
        <v>66</v>
      </c>
      <c r="I897" s="38">
        <v>66</v>
      </c>
      <c r="J897" s="36">
        <v>22</v>
      </c>
      <c r="K897" s="55" t="s">
        <v>174</v>
      </c>
      <c r="L897">
        <f t="shared" si="103"/>
        <v>53</v>
      </c>
      <c r="M897">
        <f t="shared" si="104"/>
        <v>65</v>
      </c>
      <c r="N897">
        <f t="shared" si="105"/>
        <v>2</v>
      </c>
      <c r="O897">
        <f t="shared" si="106"/>
        <v>2</v>
      </c>
      <c r="P897">
        <f t="shared" si="108"/>
        <v>2</v>
      </c>
      <c r="Q897">
        <f t="shared" si="109"/>
        <v>2</v>
      </c>
      <c r="R897">
        <f t="shared" si="107"/>
        <v>5</v>
      </c>
    </row>
    <row r="898" spans="1:18" x14ac:dyDescent="0.25">
      <c r="A898" s="26" t="s">
        <v>106</v>
      </c>
      <c r="B898" s="7" t="s">
        <v>100</v>
      </c>
      <c r="C898" s="30">
        <v>36</v>
      </c>
      <c r="D898" s="31">
        <v>48</v>
      </c>
      <c r="E898" s="32">
        <v>48</v>
      </c>
      <c r="F898" s="35">
        <v>60</v>
      </c>
      <c r="G898" s="38">
        <v>60</v>
      </c>
      <c r="H898" s="38">
        <v>60</v>
      </c>
      <c r="I898" s="38">
        <v>62</v>
      </c>
      <c r="J898" s="36">
        <v>18</v>
      </c>
      <c r="K898" s="55" t="s">
        <v>174</v>
      </c>
      <c r="L898">
        <f t="shared" si="103"/>
        <v>48</v>
      </c>
      <c r="M898">
        <f t="shared" si="104"/>
        <v>60.5</v>
      </c>
      <c r="N898">
        <f t="shared" si="105"/>
        <v>0</v>
      </c>
      <c r="O898">
        <f t="shared" si="106"/>
        <v>2</v>
      </c>
      <c r="P898">
        <f t="shared" si="108"/>
        <v>2</v>
      </c>
      <c r="Q898">
        <f t="shared" si="109"/>
        <v>2</v>
      </c>
      <c r="R898">
        <f t="shared" si="107"/>
        <v>5</v>
      </c>
    </row>
    <row r="899" spans="1:18" x14ac:dyDescent="0.25">
      <c r="A899" s="26" t="s">
        <v>106</v>
      </c>
      <c r="B899" s="7" t="s">
        <v>63</v>
      </c>
      <c r="C899" s="30">
        <v>50</v>
      </c>
      <c r="D899" s="31">
        <v>64</v>
      </c>
      <c r="E899" s="32">
        <v>64</v>
      </c>
      <c r="F899" s="35">
        <v>80</v>
      </c>
      <c r="G899" s="38">
        <v>82</v>
      </c>
      <c r="H899" s="38">
        <v>82</v>
      </c>
      <c r="I899" s="38">
        <v>82</v>
      </c>
      <c r="J899" s="36">
        <v>12</v>
      </c>
      <c r="K899" s="55" t="s">
        <v>174</v>
      </c>
      <c r="L899">
        <f t="shared" ref="L899:L923" si="110">AVERAGE(D899:E899)</f>
        <v>64</v>
      </c>
      <c r="M899">
        <f t="shared" ref="M899:M923" si="111">AVERAGE(F899:I899)</f>
        <v>81.5</v>
      </c>
      <c r="N899">
        <f t="shared" ref="N899:N923" si="112">E899-D899</f>
        <v>0</v>
      </c>
      <c r="O899">
        <f t="shared" ref="O899:O923" si="113">I899-F899</f>
        <v>2</v>
      </c>
      <c r="P899">
        <f t="shared" si="108"/>
        <v>2</v>
      </c>
      <c r="Q899">
        <f t="shared" si="109"/>
        <v>2</v>
      </c>
      <c r="R899">
        <f t="shared" ref="R899:R923" si="114">IF(P899=Q899,5,6)</f>
        <v>5</v>
      </c>
    </row>
    <row r="900" spans="1:18" x14ac:dyDescent="0.25">
      <c r="A900" s="26" t="s">
        <v>106</v>
      </c>
      <c r="B900" s="7" t="s">
        <v>89</v>
      </c>
      <c r="C900" s="30">
        <v>50</v>
      </c>
      <c r="D900" s="31">
        <v>68</v>
      </c>
      <c r="E900" s="32">
        <v>70</v>
      </c>
      <c r="F900" s="35">
        <v>82</v>
      </c>
      <c r="G900" s="38">
        <v>84</v>
      </c>
      <c r="H900" s="38">
        <v>86</v>
      </c>
      <c r="I900" s="38">
        <v>88</v>
      </c>
      <c r="J900" s="36">
        <v>10</v>
      </c>
      <c r="K900" s="55" t="s">
        <v>174</v>
      </c>
      <c r="L900">
        <f t="shared" si="110"/>
        <v>69</v>
      </c>
      <c r="M900">
        <f t="shared" si="111"/>
        <v>85</v>
      </c>
      <c r="N900">
        <f t="shared" si="112"/>
        <v>2</v>
      </c>
      <c r="O900">
        <f t="shared" si="113"/>
        <v>6</v>
      </c>
      <c r="P900">
        <f t="shared" si="108"/>
        <v>2</v>
      </c>
      <c r="Q900">
        <f t="shared" si="109"/>
        <v>2</v>
      </c>
      <c r="R900">
        <f t="shared" si="114"/>
        <v>5</v>
      </c>
    </row>
    <row r="901" spans="1:18" x14ac:dyDescent="0.25">
      <c r="A901" s="26" t="s">
        <v>106</v>
      </c>
      <c r="B901" s="7" t="s">
        <v>80</v>
      </c>
      <c r="C901" s="30">
        <v>42</v>
      </c>
      <c r="D901" s="31">
        <v>56</v>
      </c>
      <c r="E901" s="32">
        <v>56</v>
      </c>
      <c r="F901" s="35">
        <v>68</v>
      </c>
      <c r="G901" s="38">
        <v>70</v>
      </c>
      <c r="H901" s="38">
        <v>70</v>
      </c>
      <c r="I901" s="38">
        <v>70</v>
      </c>
      <c r="J901" s="36">
        <v>17</v>
      </c>
      <c r="K901" s="55" t="s">
        <v>174</v>
      </c>
      <c r="L901">
        <f t="shared" si="110"/>
        <v>56</v>
      </c>
      <c r="M901">
        <f t="shared" si="111"/>
        <v>69.5</v>
      </c>
      <c r="N901">
        <f t="shared" si="112"/>
        <v>0</v>
      </c>
      <c r="O901">
        <f t="shared" si="113"/>
        <v>2</v>
      </c>
      <c r="P901">
        <f t="shared" si="108"/>
        <v>2</v>
      </c>
      <c r="Q901">
        <f t="shared" si="109"/>
        <v>1</v>
      </c>
      <c r="R901">
        <f t="shared" si="114"/>
        <v>6</v>
      </c>
    </row>
    <row r="902" spans="1:18" x14ac:dyDescent="0.25">
      <c r="A902" s="26" t="s">
        <v>106</v>
      </c>
      <c r="B902" s="7" t="s">
        <v>36</v>
      </c>
      <c r="C902" s="30">
        <v>38</v>
      </c>
      <c r="D902" s="31">
        <v>56</v>
      </c>
      <c r="E902" s="32">
        <v>56</v>
      </c>
      <c r="F902" s="35">
        <v>68</v>
      </c>
      <c r="G902" s="38">
        <v>68</v>
      </c>
      <c r="H902" s="38">
        <v>70</v>
      </c>
      <c r="I902" s="38">
        <v>70</v>
      </c>
      <c r="J902" s="36">
        <v>29</v>
      </c>
      <c r="K902" s="55" t="s">
        <v>174</v>
      </c>
      <c r="L902">
        <f t="shared" si="110"/>
        <v>56</v>
      </c>
      <c r="M902">
        <f t="shared" si="111"/>
        <v>69</v>
      </c>
      <c r="N902">
        <f t="shared" si="112"/>
        <v>0</v>
      </c>
      <c r="O902">
        <f t="shared" si="113"/>
        <v>2</v>
      </c>
      <c r="P902">
        <f t="shared" si="108"/>
        <v>2</v>
      </c>
      <c r="Q902">
        <f t="shared" si="109"/>
        <v>2</v>
      </c>
      <c r="R902">
        <f t="shared" si="114"/>
        <v>5</v>
      </c>
    </row>
    <row r="903" spans="1:18" x14ac:dyDescent="0.25">
      <c r="A903" s="26" t="s">
        <v>106</v>
      </c>
      <c r="B903" s="7" t="s">
        <v>95</v>
      </c>
      <c r="C903" s="30">
        <v>38</v>
      </c>
      <c r="D903" s="31">
        <v>52</v>
      </c>
      <c r="E903" s="32">
        <v>54</v>
      </c>
      <c r="F903" s="35">
        <v>66</v>
      </c>
      <c r="G903" s="38">
        <v>66</v>
      </c>
      <c r="H903" s="38">
        <v>68</v>
      </c>
      <c r="I903" s="38">
        <v>68</v>
      </c>
      <c r="J903" s="36">
        <v>16</v>
      </c>
      <c r="K903" s="55" t="s">
        <v>174</v>
      </c>
      <c r="L903">
        <f t="shared" si="110"/>
        <v>53</v>
      </c>
      <c r="M903">
        <f t="shared" si="111"/>
        <v>67</v>
      </c>
      <c r="N903">
        <f t="shared" si="112"/>
        <v>2</v>
      </c>
      <c r="O903">
        <f t="shared" si="113"/>
        <v>2</v>
      </c>
      <c r="P903">
        <f t="shared" si="108"/>
        <v>2</v>
      </c>
      <c r="Q903">
        <f t="shared" si="109"/>
        <v>2</v>
      </c>
      <c r="R903">
        <f t="shared" si="114"/>
        <v>5</v>
      </c>
    </row>
    <row r="904" spans="1:18" x14ac:dyDescent="0.25">
      <c r="A904" s="26" t="s">
        <v>106</v>
      </c>
      <c r="B904" s="7" t="s">
        <v>37</v>
      </c>
      <c r="C904" s="30">
        <v>38</v>
      </c>
      <c r="D904" s="31">
        <v>48</v>
      </c>
      <c r="E904" s="32">
        <v>50</v>
      </c>
      <c r="F904" s="35">
        <v>60</v>
      </c>
      <c r="G904" s="38">
        <v>60</v>
      </c>
      <c r="H904" s="38">
        <v>60</v>
      </c>
      <c r="I904" s="38">
        <v>62</v>
      </c>
      <c r="J904" s="36">
        <v>26</v>
      </c>
      <c r="K904" s="55" t="s">
        <v>174</v>
      </c>
      <c r="L904">
        <f t="shared" si="110"/>
        <v>49</v>
      </c>
      <c r="M904">
        <f t="shared" si="111"/>
        <v>60.5</v>
      </c>
      <c r="N904">
        <f t="shared" si="112"/>
        <v>2</v>
      </c>
      <c r="O904">
        <f t="shared" si="113"/>
        <v>2</v>
      </c>
      <c r="P904">
        <f t="shared" si="108"/>
        <v>2</v>
      </c>
      <c r="Q904">
        <f t="shared" si="109"/>
        <v>2</v>
      </c>
      <c r="R904">
        <f t="shared" si="114"/>
        <v>5</v>
      </c>
    </row>
    <row r="905" spans="1:18" x14ac:dyDescent="0.25">
      <c r="A905" s="26" t="s">
        <v>106</v>
      </c>
      <c r="B905" s="7" t="s">
        <v>81</v>
      </c>
      <c r="C905" s="30">
        <v>28</v>
      </c>
      <c r="D905" s="31">
        <v>48</v>
      </c>
      <c r="E905" s="32">
        <v>52</v>
      </c>
      <c r="F905" s="35">
        <v>62</v>
      </c>
      <c r="G905" s="38">
        <v>64</v>
      </c>
      <c r="H905" s="38">
        <v>64</v>
      </c>
      <c r="I905" s="38">
        <v>64</v>
      </c>
      <c r="J905" s="36">
        <v>42</v>
      </c>
      <c r="K905" s="55" t="s">
        <v>174</v>
      </c>
      <c r="L905">
        <f t="shared" si="110"/>
        <v>50</v>
      </c>
      <c r="M905">
        <f t="shared" si="111"/>
        <v>63.5</v>
      </c>
      <c r="N905">
        <f t="shared" si="112"/>
        <v>4</v>
      </c>
      <c r="O905">
        <f t="shared" si="113"/>
        <v>2</v>
      </c>
      <c r="P905">
        <f t="shared" si="108"/>
        <v>2</v>
      </c>
      <c r="Q905">
        <f t="shared" si="109"/>
        <v>2</v>
      </c>
      <c r="R905">
        <f t="shared" si="114"/>
        <v>5</v>
      </c>
    </row>
    <row r="906" spans="1:18" x14ac:dyDescent="0.25">
      <c r="A906" s="26" t="s">
        <v>106</v>
      </c>
      <c r="B906" s="7" t="s">
        <v>38</v>
      </c>
      <c r="C906" s="30">
        <v>34</v>
      </c>
      <c r="D906" s="31">
        <v>62</v>
      </c>
      <c r="E906" s="32">
        <v>64</v>
      </c>
      <c r="F906" s="35">
        <v>72</v>
      </c>
      <c r="G906" s="38">
        <v>74</v>
      </c>
      <c r="H906" s="38">
        <v>80</v>
      </c>
      <c r="I906" s="38">
        <v>84</v>
      </c>
      <c r="J906" s="36">
        <v>12</v>
      </c>
      <c r="K906" s="55" t="s">
        <v>174</v>
      </c>
      <c r="L906">
        <f t="shared" si="110"/>
        <v>63</v>
      </c>
      <c r="M906">
        <f t="shared" si="111"/>
        <v>77.5</v>
      </c>
      <c r="N906">
        <f t="shared" si="112"/>
        <v>2</v>
      </c>
      <c r="O906">
        <f t="shared" si="113"/>
        <v>12</v>
      </c>
      <c r="P906">
        <f t="shared" si="108"/>
        <v>2</v>
      </c>
      <c r="Q906">
        <f t="shared" si="109"/>
        <v>2</v>
      </c>
      <c r="R906">
        <f t="shared" si="114"/>
        <v>5</v>
      </c>
    </row>
    <row r="907" spans="1:18" x14ac:dyDescent="0.25">
      <c r="A907" s="26" t="s">
        <v>106</v>
      </c>
      <c r="B907" s="7" t="s">
        <v>39</v>
      </c>
      <c r="C907" s="30">
        <v>40</v>
      </c>
      <c r="D907" s="31">
        <v>56</v>
      </c>
      <c r="E907" s="32">
        <v>56</v>
      </c>
      <c r="F907" s="35">
        <v>68</v>
      </c>
      <c r="G907" s="38">
        <v>68</v>
      </c>
      <c r="H907" s="38">
        <v>70</v>
      </c>
      <c r="I907" s="38">
        <v>72</v>
      </c>
      <c r="J907" s="36">
        <v>30</v>
      </c>
      <c r="K907" s="55" t="s">
        <v>174</v>
      </c>
      <c r="L907">
        <f t="shared" si="110"/>
        <v>56</v>
      </c>
      <c r="M907">
        <f t="shared" si="111"/>
        <v>69.5</v>
      </c>
      <c r="N907">
        <f t="shared" si="112"/>
        <v>0</v>
      </c>
      <c r="O907">
        <f t="shared" si="113"/>
        <v>4</v>
      </c>
      <c r="P907">
        <f t="shared" si="108"/>
        <v>2</v>
      </c>
      <c r="Q907">
        <f t="shared" si="109"/>
        <v>1</v>
      </c>
      <c r="R907">
        <f t="shared" si="114"/>
        <v>6</v>
      </c>
    </row>
    <row r="908" spans="1:18" x14ac:dyDescent="0.25">
      <c r="A908" s="26" t="s">
        <v>106</v>
      </c>
      <c r="B908" s="7" t="s">
        <v>40</v>
      </c>
      <c r="C908" s="30">
        <v>34</v>
      </c>
      <c r="D908" s="31">
        <v>42</v>
      </c>
      <c r="E908" s="32">
        <v>42</v>
      </c>
      <c r="F908" s="35">
        <v>54</v>
      </c>
      <c r="G908" s="38">
        <v>56</v>
      </c>
      <c r="H908" s="38">
        <v>56</v>
      </c>
      <c r="I908" s="38">
        <v>58</v>
      </c>
      <c r="J908" s="36">
        <v>22</v>
      </c>
      <c r="K908" s="55" t="s">
        <v>174</v>
      </c>
      <c r="L908">
        <f t="shared" si="110"/>
        <v>42</v>
      </c>
      <c r="M908">
        <f t="shared" si="111"/>
        <v>56</v>
      </c>
      <c r="N908">
        <f t="shared" si="112"/>
        <v>0</v>
      </c>
      <c r="O908">
        <f t="shared" si="113"/>
        <v>4</v>
      </c>
      <c r="P908">
        <f t="shared" si="108"/>
        <v>2</v>
      </c>
      <c r="Q908">
        <f t="shared" si="109"/>
        <v>2</v>
      </c>
      <c r="R908">
        <f t="shared" si="114"/>
        <v>5</v>
      </c>
    </row>
    <row r="909" spans="1:18" x14ac:dyDescent="0.25">
      <c r="A909" s="26" t="s">
        <v>106</v>
      </c>
      <c r="B909" s="7" t="s">
        <v>67</v>
      </c>
      <c r="C909" s="30">
        <v>52</v>
      </c>
      <c r="D909" s="31">
        <v>68</v>
      </c>
      <c r="E909" s="32">
        <v>68</v>
      </c>
      <c r="F909" s="35">
        <v>82</v>
      </c>
      <c r="G909" s="38">
        <v>82</v>
      </c>
      <c r="H909" s="38">
        <v>82</v>
      </c>
      <c r="I909" s="38">
        <v>82</v>
      </c>
      <c r="J909" s="36">
        <v>12</v>
      </c>
      <c r="K909" s="55" t="s">
        <v>174</v>
      </c>
      <c r="L909">
        <f t="shared" si="110"/>
        <v>68</v>
      </c>
      <c r="M909">
        <f t="shared" si="111"/>
        <v>82</v>
      </c>
      <c r="N909">
        <f t="shared" si="112"/>
        <v>0</v>
      </c>
      <c r="O909">
        <f t="shared" si="113"/>
        <v>0</v>
      </c>
      <c r="P909">
        <f t="shared" si="108"/>
        <v>2</v>
      </c>
      <c r="Q909">
        <f t="shared" si="109"/>
        <v>2</v>
      </c>
      <c r="R909">
        <f t="shared" si="114"/>
        <v>5</v>
      </c>
    </row>
    <row r="910" spans="1:18" x14ac:dyDescent="0.25">
      <c r="A910" s="26" t="s">
        <v>106</v>
      </c>
      <c r="B910" s="7" t="s">
        <v>82</v>
      </c>
      <c r="C910" s="30">
        <v>36</v>
      </c>
      <c r="D910" s="31">
        <v>48</v>
      </c>
      <c r="E910" s="32">
        <v>48</v>
      </c>
      <c r="F910" s="35">
        <v>58</v>
      </c>
      <c r="G910" s="38">
        <v>58</v>
      </c>
      <c r="H910" s="38">
        <v>58</v>
      </c>
      <c r="I910" s="38">
        <v>60</v>
      </c>
      <c r="J910" s="36">
        <v>55</v>
      </c>
      <c r="K910" s="55" t="s">
        <v>174</v>
      </c>
      <c r="L910">
        <f t="shared" si="110"/>
        <v>48</v>
      </c>
      <c r="M910">
        <f t="shared" si="111"/>
        <v>58.5</v>
      </c>
      <c r="N910">
        <f t="shared" si="112"/>
        <v>0</v>
      </c>
      <c r="O910">
        <f t="shared" si="113"/>
        <v>2</v>
      </c>
      <c r="P910">
        <f t="shared" si="108"/>
        <v>2</v>
      </c>
      <c r="Q910">
        <f t="shared" si="109"/>
        <v>2</v>
      </c>
      <c r="R910">
        <f t="shared" si="114"/>
        <v>5</v>
      </c>
    </row>
    <row r="911" spans="1:18" x14ac:dyDescent="0.25">
      <c r="A911" s="26" t="s">
        <v>106</v>
      </c>
      <c r="B911" s="7" t="s">
        <v>68</v>
      </c>
      <c r="C911" s="30">
        <v>64</v>
      </c>
      <c r="D911" s="31">
        <v>84</v>
      </c>
      <c r="E911" s="32">
        <v>84</v>
      </c>
      <c r="F911" s="34" t="s">
        <v>12</v>
      </c>
      <c r="G911" s="34" t="s">
        <v>12</v>
      </c>
      <c r="H911" s="29" t="s">
        <v>12</v>
      </c>
      <c r="I911" s="29" t="s">
        <v>12</v>
      </c>
      <c r="J911" s="36">
        <v>4</v>
      </c>
      <c r="K911" s="55" t="s">
        <v>174</v>
      </c>
      <c r="L911">
        <f t="shared" si="110"/>
        <v>84</v>
      </c>
      <c r="M911" t="e">
        <f t="shared" si="111"/>
        <v>#DIV/0!</v>
      </c>
      <c r="N911">
        <f t="shared" si="112"/>
        <v>0</v>
      </c>
      <c r="O911" t="e">
        <f t="shared" si="113"/>
        <v>#VALUE!</v>
      </c>
      <c r="P911">
        <f t="shared" si="108"/>
        <v>2</v>
      </c>
      <c r="Q911">
        <f t="shared" si="109"/>
        <v>2</v>
      </c>
      <c r="R911">
        <f t="shared" si="114"/>
        <v>5</v>
      </c>
    </row>
    <row r="912" spans="1:18" x14ac:dyDescent="0.25">
      <c r="A912" s="26" t="s">
        <v>106</v>
      </c>
      <c r="B912" s="7" t="s">
        <v>96</v>
      </c>
      <c r="C912" s="30">
        <v>26</v>
      </c>
      <c r="D912" s="31">
        <v>42</v>
      </c>
      <c r="E912" s="32">
        <v>44</v>
      </c>
      <c r="F912" s="35">
        <v>54</v>
      </c>
      <c r="G912" s="38">
        <v>54</v>
      </c>
      <c r="H912" s="38">
        <v>54</v>
      </c>
      <c r="I912" s="38">
        <v>54</v>
      </c>
      <c r="J912" s="36">
        <v>37</v>
      </c>
      <c r="K912" s="55" t="s">
        <v>174</v>
      </c>
      <c r="L912">
        <f t="shared" si="110"/>
        <v>43</v>
      </c>
      <c r="M912">
        <f t="shared" si="111"/>
        <v>54</v>
      </c>
      <c r="N912">
        <f t="shared" si="112"/>
        <v>2</v>
      </c>
      <c r="O912">
        <f t="shared" si="113"/>
        <v>0</v>
      </c>
      <c r="P912">
        <f t="shared" si="108"/>
        <v>2</v>
      </c>
      <c r="Q912" t="e">
        <f t="shared" si="109"/>
        <v>#VALUE!</v>
      </c>
      <c r="R912" t="e">
        <f t="shared" si="114"/>
        <v>#VALUE!</v>
      </c>
    </row>
    <row r="913" spans="1:18" x14ac:dyDescent="0.25">
      <c r="A913" s="26" t="s">
        <v>106</v>
      </c>
      <c r="B913" s="7" t="s">
        <v>69</v>
      </c>
      <c r="C913" s="30">
        <v>32</v>
      </c>
      <c r="D913" s="31">
        <v>50</v>
      </c>
      <c r="E913" s="32">
        <v>50</v>
      </c>
      <c r="F913" s="35">
        <v>64</v>
      </c>
      <c r="G913" s="38">
        <v>64</v>
      </c>
      <c r="H913" s="38">
        <v>66</v>
      </c>
      <c r="I913" s="38">
        <v>68</v>
      </c>
      <c r="J913" s="36">
        <v>31</v>
      </c>
      <c r="K913" s="55" t="s">
        <v>174</v>
      </c>
      <c r="L913">
        <f t="shared" si="110"/>
        <v>50</v>
      </c>
      <c r="M913">
        <f t="shared" si="111"/>
        <v>65.5</v>
      </c>
      <c r="N913">
        <f t="shared" si="112"/>
        <v>0</v>
      </c>
      <c r="O913">
        <f t="shared" si="113"/>
        <v>4</v>
      </c>
      <c r="P913">
        <f t="shared" si="108"/>
        <v>2</v>
      </c>
      <c r="Q913">
        <f t="shared" si="109"/>
        <v>2</v>
      </c>
      <c r="R913">
        <f t="shared" si="114"/>
        <v>5</v>
      </c>
    </row>
    <row r="914" spans="1:18" x14ac:dyDescent="0.25">
      <c r="A914" s="26" t="s">
        <v>106</v>
      </c>
      <c r="B914" s="7" t="s">
        <v>70</v>
      </c>
      <c r="C914" s="30">
        <v>34</v>
      </c>
      <c r="D914" s="31">
        <v>48</v>
      </c>
      <c r="E914" s="32">
        <v>48</v>
      </c>
      <c r="F914" s="35">
        <v>60</v>
      </c>
      <c r="G914" s="38">
        <v>60</v>
      </c>
      <c r="H914" s="38">
        <v>60</v>
      </c>
      <c r="I914" s="38">
        <v>62</v>
      </c>
      <c r="J914" s="36">
        <v>20</v>
      </c>
      <c r="K914" s="55" t="s">
        <v>174</v>
      </c>
      <c r="L914">
        <f t="shared" si="110"/>
        <v>48</v>
      </c>
      <c r="M914">
        <f t="shared" si="111"/>
        <v>60.5</v>
      </c>
      <c r="N914">
        <f t="shared" si="112"/>
        <v>0</v>
      </c>
      <c r="O914">
        <f t="shared" si="113"/>
        <v>2</v>
      </c>
      <c r="P914">
        <f t="shared" si="108"/>
        <v>2</v>
      </c>
      <c r="Q914">
        <f t="shared" si="109"/>
        <v>2</v>
      </c>
      <c r="R914">
        <f t="shared" si="114"/>
        <v>5</v>
      </c>
    </row>
    <row r="915" spans="1:18" x14ac:dyDescent="0.25">
      <c r="A915" s="26" t="s">
        <v>106</v>
      </c>
      <c r="B915" s="7" t="s">
        <v>71</v>
      </c>
      <c r="C915" s="30">
        <v>36</v>
      </c>
      <c r="D915" s="31">
        <v>48</v>
      </c>
      <c r="E915" s="32">
        <v>52</v>
      </c>
      <c r="F915" s="35">
        <v>58</v>
      </c>
      <c r="G915" s="38">
        <v>58</v>
      </c>
      <c r="H915" s="38">
        <v>58</v>
      </c>
      <c r="I915" s="38">
        <v>58</v>
      </c>
      <c r="J915" s="36">
        <v>67</v>
      </c>
      <c r="K915" s="55" t="s">
        <v>174</v>
      </c>
      <c r="L915">
        <f t="shared" si="110"/>
        <v>50</v>
      </c>
      <c r="M915">
        <f t="shared" si="111"/>
        <v>58</v>
      </c>
      <c r="N915">
        <f t="shared" si="112"/>
        <v>4</v>
      </c>
      <c r="O915">
        <f t="shared" si="113"/>
        <v>0</v>
      </c>
      <c r="P915">
        <f t="shared" si="108"/>
        <v>2</v>
      </c>
      <c r="Q915">
        <f t="shared" si="109"/>
        <v>2</v>
      </c>
      <c r="R915">
        <f t="shared" si="114"/>
        <v>5</v>
      </c>
    </row>
    <row r="916" spans="1:18" x14ac:dyDescent="0.25">
      <c r="A916" s="26" t="s">
        <v>106</v>
      </c>
      <c r="B916" s="7" t="s">
        <v>42</v>
      </c>
      <c r="C916" s="30">
        <v>48</v>
      </c>
      <c r="D916" s="31">
        <v>68</v>
      </c>
      <c r="E916" s="32">
        <v>68</v>
      </c>
      <c r="F916" s="35">
        <v>86</v>
      </c>
      <c r="G916" s="38">
        <v>88</v>
      </c>
      <c r="H916" s="38">
        <v>94</v>
      </c>
      <c r="I916" s="29" t="s">
        <v>12</v>
      </c>
      <c r="J916" s="36">
        <v>7</v>
      </c>
      <c r="K916" s="55" t="s">
        <v>174</v>
      </c>
      <c r="L916">
        <f t="shared" si="110"/>
        <v>68</v>
      </c>
      <c r="M916">
        <f t="shared" si="111"/>
        <v>89.333333333333329</v>
      </c>
      <c r="N916">
        <f t="shared" si="112"/>
        <v>0</v>
      </c>
      <c r="O916" t="e">
        <f t="shared" si="113"/>
        <v>#VALUE!</v>
      </c>
      <c r="P916">
        <f t="shared" si="108"/>
        <v>2</v>
      </c>
      <c r="Q916">
        <f t="shared" si="109"/>
        <v>2</v>
      </c>
      <c r="R916">
        <f t="shared" si="114"/>
        <v>5</v>
      </c>
    </row>
    <row r="917" spans="1:18" x14ac:dyDescent="0.25">
      <c r="A917" s="26" t="s">
        <v>106</v>
      </c>
      <c r="B917" s="7" t="s">
        <v>43</v>
      </c>
      <c r="C917" s="30">
        <v>36</v>
      </c>
      <c r="D917" s="31">
        <v>50</v>
      </c>
      <c r="E917" s="32">
        <v>50</v>
      </c>
      <c r="F917" s="35">
        <v>58</v>
      </c>
      <c r="G917" s="38">
        <v>60</v>
      </c>
      <c r="H917" s="38">
        <v>60</v>
      </c>
      <c r="I917" s="38">
        <v>60</v>
      </c>
      <c r="J917" s="36">
        <v>48</v>
      </c>
      <c r="K917" s="55" t="s">
        <v>174</v>
      </c>
      <c r="L917">
        <f t="shared" si="110"/>
        <v>50</v>
      </c>
      <c r="M917">
        <f t="shared" si="111"/>
        <v>59.5</v>
      </c>
      <c r="N917">
        <f t="shared" si="112"/>
        <v>0</v>
      </c>
      <c r="O917">
        <f t="shared" si="113"/>
        <v>2</v>
      </c>
      <c r="P917">
        <f t="shared" si="108"/>
        <v>2</v>
      </c>
      <c r="Q917" t="e">
        <f t="shared" si="109"/>
        <v>#VALUE!</v>
      </c>
      <c r="R917" t="e">
        <f t="shared" si="114"/>
        <v>#VALUE!</v>
      </c>
    </row>
    <row r="918" spans="1:18" x14ac:dyDescent="0.25">
      <c r="A918" s="26" t="s">
        <v>106</v>
      </c>
      <c r="B918" s="7" t="s">
        <v>44</v>
      </c>
      <c r="C918" s="30">
        <v>38</v>
      </c>
      <c r="D918" s="31">
        <v>54</v>
      </c>
      <c r="E918" s="32">
        <v>58</v>
      </c>
      <c r="F918" s="35">
        <v>68</v>
      </c>
      <c r="G918" s="38">
        <v>68</v>
      </c>
      <c r="H918" s="38">
        <v>68</v>
      </c>
      <c r="I918" s="38">
        <v>70</v>
      </c>
      <c r="J918" s="36">
        <v>32</v>
      </c>
      <c r="K918" s="55" t="s">
        <v>174</v>
      </c>
      <c r="L918">
        <f t="shared" si="110"/>
        <v>56</v>
      </c>
      <c r="M918">
        <f t="shared" si="111"/>
        <v>68.5</v>
      </c>
      <c r="N918">
        <f t="shared" si="112"/>
        <v>4</v>
      </c>
      <c r="O918">
        <f t="shared" si="113"/>
        <v>2</v>
      </c>
      <c r="P918">
        <f t="shared" si="108"/>
        <v>2</v>
      </c>
      <c r="Q918">
        <f t="shared" si="109"/>
        <v>2</v>
      </c>
      <c r="R918">
        <f t="shared" si="114"/>
        <v>5</v>
      </c>
    </row>
    <row r="919" spans="1:18" x14ac:dyDescent="0.25">
      <c r="A919" s="26" t="s">
        <v>106</v>
      </c>
      <c r="B919" s="7" t="s">
        <v>72</v>
      </c>
      <c r="C919" s="30">
        <v>32</v>
      </c>
      <c r="D919" s="31">
        <v>44</v>
      </c>
      <c r="E919" s="32">
        <v>46</v>
      </c>
      <c r="F919" s="35">
        <v>56</v>
      </c>
      <c r="G919" s="38">
        <v>58</v>
      </c>
      <c r="H919" s="38">
        <v>58</v>
      </c>
      <c r="I919" s="38">
        <v>58</v>
      </c>
      <c r="J919" s="36">
        <v>9</v>
      </c>
      <c r="K919" s="55" t="s">
        <v>174</v>
      </c>
      <c r="L919">
        <f t="shared" si="110"/>
        <v>45</v>
      </c>
      <c r="M919">
        <f t="shared" si="111"/>
        <v>57.5</v>
      </c>
      <c r="N919">
        <f t="shared" si="112"/>
        <v>2</v>
      </c>
      <c r="O919">
        <f t="shared" si="113"/>
        <v>2</v>
      </c>
      <c r="P919">
        <f t="shared" si="108"/>
        <v>2</v>
      </c>
      <c r="Q919">
        <f t="shared" si="109"/>
        <v>2</v>
      </c>
      <c r="R919">
        <f t="shared" si="114"/>
        <v>5</v>
      </c>
    </row>
    <row r="920" spans="1:18" x14ac:dyDescent="0.25">
      <c r="A920" s="26" t="s">
        <v>106</v>
      </c>
      <c r="B920" s="7" t="s">
        <v>83</v>
      </c>
      <c r="C920" s="30">
        <v>28</v>
      </c>
      <c r="D920" s="31">
        <v>50</v>
      </c>
      <c r="E920" s="32">
        <v>52</v>
      </c>
      <c r="F920" s="35">
        <v>72</v>
      </c>
      <c r="G920" s="38">
        <v>76</v>
      </c>
      <c r="H920" s="38">
        <v>76</v>
      </c>
      <c r="I920" s="38">
        <v>82</v>
      </c>
      <c r="J920" s="36">
        <v>14</v>
      </c>
      <c r="K920" s="55" t="s">
        <v>174</v>
      </c>
      <c r="L920">
        <f t="shared" si="110"/>
        <v>51</v>
      </c>
      <c r="M920">
        <f t="shared" si="111"/>
        <v>76.5</v>
      </c>
      <c r="N920">
        <f t="shared" si="112"/>
        <v>2</v>
      </c>
      <c r="O920">
        <f t="shared" si="113"/>
        <v>10</v>
      </c>
      <c r="P920">
        <f t="shared" si="108"/>
        <v>2</v>
      </c>
      <c r="Q920">
        <f t="shared" si="109"/>
        <v>2</v>
      </c>
      <c r="R920">
        <f t="shared" si="114"/>
        <v>5</v>
      </c>
    </row>
    <row r="921" spans="1:18" x14ac:dyDescent="0.25">
      <c r="A921" s="26" t="s">
        <v>106</v>
      </c>
      <c r="B921" s="7" t="s">
        <v>109</v>
      </c>
      <c r="C921" s="30">
        <v>46</v>
      </c>
      <c r="D921" s="31">
        <v>62</v>
      </c>
      <c r="E921" s="32">
        <v>62</v>
      </c>
      <c r="F921" s="35">
        <v>74</v>
      </c>
      <c r="G921" s="38">
        <v>74</v>
      </c>
      <c r="H921" s="38">
        <v>74</v>
      </c>
      <c r="I921" s="38">
        <v>76</v>
      </c>
      <c r="J921" s="36">
        <v>16</v>
      </c>
      <c r="K921" s="55" t="s">
        <v>174</v>
      </c>
      <c r="L921">
        <f t="shared" si="110"/>
        <v>62</v>
      </c>
      <c r="M921">
        <f t="shared" si="111"/>
        <v>74.5</v>
      </c>
      <c r="N921">
        <f t="shared" si="112"/>
        <v>0</v>
      </c>
      <c r="O921">
        <f t="shared" si="113"/>
        <v>2</v>
      </c>
      <c r="P921">
        <f t="shared" si="108"/>
        <v>2</v>
      </c>
      <c r="Q921">
        <f t="shared" si="109"/>
        <v>1</v>
      </c>
      <c r="R921">
        <f t="shared" si="114"/>
        <v>6</v>
      </c>
    </row>
    <row r="922" spans="1:18" x14ac:dyDescent="0.25">
      <c r="A922" s="26" t="s">
        <v>106</v>
      </c>
      <c r="B922" s="7" t="s">
        <v>73</v>
      </c>
      <c r="C922" s="30">
        <v>46</v>
      </c>
      <c r="D922" s="31">
        <v>60</v>
      </c>
      <c r="E922" s="32">
        <v>60</v>
      </c>
      <c r="F922" s="35">
        <v>72</v>
      </c>
      <c r="G922" s="38">
        <v>72</v>
      </c>
      <c r="H922" s="38">
        <v>74</v>
      </c>
      <c r="I922" s="38">
        <v>74</v>
      </c>
      <c r="J922" s="36">
        <v>16</v>
      </c>
      <c r="K922" s="55" t="s">
        <v>174</v>
      </c>
      <c r="L922">
        <f t="shared" si="110"/>
        <v>60</v>
      </c>
      <c r="M922">
        <f t="shared" si="111"/>
        <v>73</v>
      </c>
      <c r="N922">
        <f t="shared" si="112"/>
        <v>0</v>
      </c>
      <c r="O922">
        <f t="shared" si="113"/>
        <v>2</v>
      </c>
      <c r="P922">
        <f t="shared" si="108"/>
        <v>2</v>
      </c>
      <c r="Q922">
        <f t="shared" si="109"/>
        <v>2</v>
      </c>
      <c r="R922">
        <f t="shared" si="114"/>
        <v>5</v>
      </c>
    </row>
    <row r="923" spans="1:18" ht="16.5" thickBot="1" x14ac:dyDescent="0.3">
      <c r="A923" s="42" t="s">
        <v>106</v>
      </c>
      <c r="B923" s="43" t="s">
        <v>98</v>
      </c>
      <c r="C923" s="44">
        <v>34</v>
      </c>
      <c r="D923" s="45">
        <v>48</v>
      </c>
      <c r="E923" s="46">
        <v>48</v>
      </c>
      <c r="F923" s="47">
        <v>62</v>
      </c>
      <c r="G923" s="48">
        <v>62</v>
      </c>
      <c r="H923" s="48">
        <v>62</v>
      </c>
      <c r="I923" s="48">
        <v>62</v>
      </c>
      <c r="J923" s="49">
        <v>32</v>
      </c>
      <c r="K923" s="55" t="s">
        <v>174</v>
      </c>
      <c r="L923">
        <f t="shared" si="110"/>
        <v>48</v>
      </c>
      <c r="M923">
        <f t="shared" si="111"/>
        <v>62</v>
      </c>
      <c r="N923">
        <f t="shared" si="112"/>
        <v>0</v>
      </c>
      <c r="O923">
        <f t="shared" si="113"/>
        <v>0</v>
      </c>
      <c r="P923">
        <f t="shared" ref="P923" si="115">IF(N923&gt;5.58,1,2)</f>
        <v>2</v>
      </c>
      <c r="Q923">
        <f t="shared" ref="Q923" si="116">IF(O922&gt;5.03,1,2)</f>
        <v>2</v>
      </c>
      <c r="R923">
        <f t="shared" si="114"/>
        <v>5</v>
      </c>
    </row>
    <row r="1616" spans="1:10" x14ac:dyDescent="0.25">
      <c r="A1616" s="26"/>
      <c r="B1616" s="7"/>
      <c r="C1616" s="30"/>
      <c r="D1616" s="31"/>
      <c r="E1616" s="32"/>
      <c r="F1616" s="29"/>
      <c r="G1616" s="29"/>
      <c r="H1616" s="29"/>
      <c r="I1616" s="29"/>
      <c r="J1616" s="33"/>
    </row>
    <row r="1617" spans="1:10" x14ac:dyDescent="0.25">
      <c r="A1617" s="26"/>
      <c r="B1617" s="7"/>
      <c r="C1617" s="30"/>
      <c r="D1617" s="31"/>
      <c r="E1617" s="32"/>
      <c r="F1617" s="29"/>
      <c r="G1617" s="29"/>
      <c r="H1617" s="29"/>
      <c r="I1617" s="29"/>
      <c r="J1617" s="33"/>
    </row>
    <row r="1618" spans="1:10" x14ac:dyDescent="0.25">
      <c r="A1618" s="26"/>
      <c r="B1618" s="7"/>
      <c r="C1618" s="30"/>
      <c r="D1618" s="31"/>
      <c r="E1618" s="32"/>
      <c r="F1618" s="35"/>
      <c r="G1618" s="29"/>
      <c r="H1618" s="29"/>
      <c r="I1618" s="29"/>
      <c r="J1618" s="36"/>
    </row>
    <row r="1619" spans="1:10" x14ac:dyDescent="0.25">
      <c r="A1619" s="26"/>
      <c r="B1619" s="7"/>
      <c r="C1619" s="30"/>
      <c r="D1619" s="31"/>
      <c r="E1619" s="32"/>
      <c r="F1619" s="35"/>
      <c r="G1619" s="29"/>
      <c r="H1619" s="29"/>
      <c r="I1619" s="29"/>
      <c r="J1619" s="36"/>
    </row>
    <row r="1620" spans="1:10" x14ac:dyDescent="0.25">
      <c r="A1620" s="26"/>
      <c r="B1620" s="7"/>
      <c r="C1620" s="30"/>
      <c r="D1620" s="31"/>
      <c r="E1620" s="32"/>
      <c r="F1620" s="35"/>
      <c r="G1620" s="29"/>
      <c r="H1620" s="29"/>
      <c r="I1620" s="29"/>
      <c r="J1620" s="36"/>
    </row>
    <row r="1621" spans="1:10" x14ac:dyDescent="0.25">
      <c r="A1621" s="26"/>
      <c r="B1621" s="7"/>
      <c r="C1621" s="30"/>
      <c r="D1621" s="31"/>
      <c r="E1621" s="32"/>
      <c r="F1621" s="35"/>
      <c r="G1621" s="29"/>
      <c r="H1621" s="29"/>
      <c r="I1621" s="29"/>
      <c r="J1621" s="36"/>
    </row>
    <row r="1622" spans="1:10" x14ac:dyDescent="0.25">
      <c r="A1622" s="26"/>
      <c r="B1622" s="7"/>
      <c r="C1622" s="30"/>
      <c r="D1622" s="31"/>
      <c r="E1622" s="32"/>
      <c r="F1622" s="35"/>
      <c r="G1622" s="29"/>
      <c r="H1622" s="29"/>
      <c r="I1622" s="29"/>
      <c r="J1622" s="36"/>
    </row>
    <row r="1623" spans="1:10" x14ac:dyDescent="0.25">
      <c r="A1623" s="26"/>
      <c r="B1623" s="7"/>
      <c r="C1623" s="30"/>
      <c r="D1623" s="31"/>
      <c r="E1623" s="32"/>
      <c r="F1623" s="35"/>
      <c r="G1623" s="29"/>
      <c r="H1623" s="29"/>
      <c r="I1623" s="29"/>
      <c r="J1623" s="36"/>
    </row>
    <row r="1624" spans="1:10" x14ac:dyDescent="0.25">
      <c r="A1624" s="26"/>
      <c r="B1624" s="7"/>
      <c r="C1624" s="30"/>
      <c r="D1624" s="31"/>
      <c r="E1624" s="32"/>
      <c r="F1624" s="35"/>
      <c r="G1624" s="29"/>
      <c r="H1624" s="29"/>
      <c r="I1624" s="29"/>
      <c r="J1624" s="36"/>
    </row>
    <row r="1625" spans="1:10" x14ac:dyDescent="0.25">
      <c r="A1625" s="26"/>
      <c r="B1625" s="7"/>
      <c r="C1625" s="30"/>
      <c r="D1625" s="31"/>
      <c r="E1625" s="32"/>
      <c r="F1625" s="35"/>
      <c r="G1625" s="29"/>
      <c r="H1625" s="29"/>
      <c r="I1625" s="29"/>
      <c r="J1625" s="36"/>
    </row>
    <row r="1626" spans="1:10" x14ac:dyDescent="0.25">
      <c r="A1626" s="26"/>
      <c r="B1626" s="7"/>
      <c r="C1626" s="30"/>
      <c r="D1626" s="31"/>
      <c r="E1626" s="32"/>
      <c r="F1626" s="35"/>
      <c r="G1626" s="29"/>
      <c r="H1626" s="29"/>
      <c r="I1626" s="29"/>
      <c r="J1626" s="36"/>
    </row>
    <row r="1627" spans="1:10" x14ac:dyDescent="0.25">
      <c r="A1627" s="26"/>
      <c r="B1627" s="7"/>
      <c r="C1627" s="30"/>
      <c r="D1627" s="31"/>
      <c r="E1627" s="32"/>
      <c r="F1627" s="35"/>
      <c r="G1627" s="29"/>
      <c r="H1627" s="29"/>
      <c r="I1627" s="29"/>
      <c r="J1627" s="36"/>
    </row>
    <row r="1628" spans="1:10" x14ac:dyDescent="0.25">
      <c r="A1628" s="26"/>
      <c r="B1628" s="7"/>
      <c r="C1628" s="30"/>
      <c r="D1628" s="31"/>
      <c r="E1628" s="32"/>
      <c r="F1628" s="35"/>
      <c r="G1628" s="29"/>
      <c r="H1628" s="29"/>
      <c r="I1628" s="29"/>
      <c r="J1628" s="36"/>
    </row>
    <row r="1629" spans="1:10" x14ac:dyDescent="0.25">
      <c r="A1629" s="26"/>
      <c r="B1629" s="7"/>
      <c r="C1629" s="30"/>
      <c r="D1629" s="31"/>
      <c r="E1629" s="32"/>
      <c r="F1629" s="35"/>
      <c r="G1629" s="29"/>
      <c r="H1629" s="29"/>
      <c r="I1629" s="29"/>
      <c r="J1629" s="36"/>
    </row>
    <row r="1630" spans="1:10" x14ac:dyDescent="0.25">
      <c r="A1630" s="26"/>
      <c r="B1630" s="7"/>
      <c r="C1630" s="30"/>
      <c r="D1630" s="31"/>
      <c r="E1630" s="32"/>
      <c r="F1630" s="35"/>
      <c r="G1630" s="29"/>
      <c r="H1630" s="29"/>
      <c r="I1630" s="29"/>
      <c r="J1630" s="36"/>
    </row>
    <row r="1631" spans="1:10" x14ac:dyDescent="0.25">
      <c r="A1631" s="26"/>
      <c r="B1631" s="7"/>
      <c r="C1631" s="30"/>
      <c r="D1631" s="31"/>
      <c r="E1631" s="32"/>
      <c r="F1631" s="35"/>
      <c r="G1631" s="29"/>
      <c r="H1631" s="29"/>
      <c r="I1631" s="29"/>
      <c r="J1631" s="36"/>
    </row>
    <row r="1632" spans="1:10" x14ac:dyDescent="0.25">
      <c r="A1632" s="26"/>
      <c r="B1632" s="7"/>
      <c r="C1632" s="30"/>
      <c r="D1632" s="31"/>
      <c r="E1632" s="32"/>
      <c r="F1632" s="35"/>
      <c r="G1632" s="29"/>
      <c r="H1632" s="29"/>
      <c r="I1632" s="29"/>
      <c r="J1632" s="36"/>
    </row>
    <row r="1633" spans="1:10" x14ac:dyDescent="0.25">
      <c r="A1633" s="26"/>
      <c r="B1633" s="7"/>
      <c r="C1633" s="30"/>
      <c r="D1633" s="31"/>
      <c r="E1633" s="32"/>
      <c r="F1633" s="35"/>
      <c r="G1633" s="37"/>
      <c r="H1633" s="38"/>
      <c r="I1633" s="38"/>
      <c r="J1633" s="36"/>
    </row>
    <row r="1634" spans="1:10" x14ac:dyDescent="0.25">
      <c r="A1634" s="26"/>
      <c r="B1634" s="7"/>
      <c r="C1634" s="30"/>
      <c r="D1634" s="31"/>
      <c r="E1634" s="32"/>
      <c r="F1634" s="35"/>
      <c r="G1634" s="29"/>
      <c r="H1634" s="29"/>
      <c r="I1634" s="29"/>
      <c r="J1634" s="36"/>
    </row>
    <row r="1635" spans="1:10" x14ac:dyDescent="0.25">
      <c r="A1635" s="26"/>
      <c r="B1635" s="7"/>
      <c r="C1635" s="30"/>
      <c r="D1635" s="31"/>
      <c r="E1635" s="32"/>
      <c r="F1635" s="35"/>
      <c r="G1635" s="29"/>
      <c r="H1635" s="29"/>
      <c r="I1635" s="29"/>
      <c r="J1635" s="36"/>
    </row>
    <row r="1636" spans="1:10" x14ac:dyDescent="0.25">
      <c r="A1636" s="26"/>
      <c r="B1636" s="7"/>
      <c r="C1636" s="30"/>
      <c r="D1636" s="31"/>
      <c r="E1636" s="32"/>
      <c r="F1636" s="35"/>
      <c r="G1636" s="29"/>
      <c r="H1636" s="29"/>
      <c r="I1636" s="29"/>
      <c r="J1636" s="36"/>
    </row>
    <row r="1637" spans="1:10" x14ac:dyDescent="0.25">
      <c r="A1637" s="26"/>
      <c r="B1637" s="7"/>
      <c r="C1637" s="30"/>
      <c r="D1637" s="31"/>
      <c r="E1637" s="32"/>
      <c r="F1637" s="35"/>
      <c r="G1637" s="29"/>
      <c r="H1637" s="29"/>
      <c r="I1637" s="29"/>
      <c r="J1637" s="36"/>
    </row>
    <row r="1638" spans="1:10" x14ac:dyDescent="0.25">
      <c r="A1638" s="26"/>
      <c r="B1638" s="7"/>
      <c r="C1638" s="30"/>
      <c r="D1638" s="31"/>
      <c r="E1638" s="32"/>
      <c r="F1638" s="35"/>
      <c r="G1638" s="29"/>
      <c r="H1638" s="29"/>
      <c r="I1638" s="29"/>
      <c r="J1638" s="36"/>
    </row>
    <row r="1639" spans="1:10" x14ac:dyDescent="0.25">
      <c r="A1639" s="26"/>
      <c r="B1639" s="7"/>
      <c r="C1639" s="30"/>
      <c r="D1639" s="31"/>
      <c r="E1639" s="32"/>
      <c r="F1639" s="35"/>
      <c r="G1639" s="29"/>
      <c r="H1639" s="29"/>
      <c r="I1639" s="29"/>
      <c r="J1639" s="36"/>
    </row>
    <row r="1640" spans="1:10" x14ac:dyDescent="0.25">
      <c r="A1640" s="26"/>
      <c r="B1640" s="7"/>
      <c r="C1640" s="30"/>
      <c r="D1640" s="31"/>
      <c r="E1640" s="32"/>
      <c r="F1640" s="35"/>
      <c r="G1640" s="29"/>
      <c r="H1640" s="29"/>
      <c r="I1640" s="29"/>
      <c r="J1640" s="36"/>
    </row>
    <row r="1641" spans="1:10" x14ac:dyDescent="0.25">
      <c r="A1641" s="26"/>
      <c r="B1641" s="7"/>
      <c r="C1641" s="30"/>
      <c r="D1641" s="31"/>
      <c r="E1641" s="32"/>
      <c r="F1641" s="35"/>
      <c r="G1641" s="29"/>
      <c r="H1641" s="29"/>
      <c r="I1641" s="29"/>
      <c r="J1641" s="36"/>
    </row>
    <row r="1642" spans="1:10" x14ac:dyDescent="0.25">
      <c r="A1642" s="26"/>
      <c r="B1642" s="7"/>
      <c r="C1642" s="30"/>
      <c r="D1642" s="31"/>
      <c r="E1642" s="32"/>
      <c r="F1642" s="35"/>
      <c r="G1642" s="29"/>
      <c r="H1642" s="29"/>
      <c r="I1642" s="29"/>
      <c r="J1642" s="36"/>
    </row>
    <row r="1643" spans="1:10" x14ac:dyDescent="0.25">
      <c r="A1643" s="26"/>
      <c r="B1643" s="7"/>
      <c r="C1643" s="30"/>
      <c r="D1643" s="31"/>
      <c r="E1643" s="32"/>
      <c r="F1643" s="35"/>
      <c r="G1643" s="29"/>
      <c r="H1643" s="29"/>
      <c r="I1643" s="29"/>
      <c r="J1643" s="36"/>
    </row>
    <row r="1644" spans="1:10" x14ac:dyDescent="0.25">
      <c r="A1644" s="26"/>
      <c r="B1644" s="7"/>
      <c r="C1644" s="30"/>
      <c r="D1644" s="31"/>
      <c r="E1644" s="32"/>
      <c r="F1644" s="35"/>
      <c r="G1644" s="29"/>
      <c r="H1644" s="29"/>
      <c r="I1644" s="29"/>
      <c r="J1644" s="36"/>
    </row>
    <row r="1645" spans="1:10" x14ac:dyDescent="0.25">
      <c r="A1645" s="26"/>
      <c r="B1645" s="7"/>
      <c r="C1645" s="30"/>
      <c r="D1645" s="31"/>
      <c r="E1645" s="32"/>
      <c r="F1645" s="35"/>
      <c r="G1645" s="29"/>
      <c r="H1645" s="29"/>
      <c r="I1645" s="29"/>
      <c r="J1645" s="36"/>
    </row>
    <row r="1646" spans="1:10" x14ac:dyDescent="0.25">
      <c r="A1646" s="26"/>
      <c r="B1646" s="7"/>
      <c r="C1646" s="30"/>
      <c r="D1646" s="31"/>
      <c r="E1646" s="32"/>
      <c r="F1646" s="35"/>
      <c r="G1646" s="38"/>
      <c r="H1646" s="38"/>
      <c r="I1646" s="38"/>
      <c r="J1646" s="36"/>
    </row>
    <row r="1647" spans="1:10" x14ac:dyDescent="0.25">
      <c r="A1647" s="26"/>
      <c r="B1647" s="7"/>
      <c r="C1647" s="30"/>
      <c r="D1647" s="31"/>
      <c r="E1647" s="32"/>
      <c r="F1647" s="35"/>
      <c r="G1647" s="29"/>
      <c r="H1647" s="29"/>
      <c r="I1647" s="29"/>
      <c r="J1647" s="36"/>
    </row>
    <row r="1648" spans="1:10" x14ac:dyDescent="0.25">
      <c r="A1648" s="26"/>
      <c r="B1648" s="7"/>
      <c r="C1648" s="30"/>
      <c r="D1648" s="31"/>
      <c r="E1648" s="32"/>
      <c r="F1648" s="35"/>
      <c r="G1648" s="29"/>
      <c r="H1648" s="29"/>
      <c r="I1648" s="29"/>
      <c r="J1648" s="36"/>
    </row>
    <row r="1649" spans="1:10" x14ac:dyDescent="0.25">
      <c r="A1649" s="26"/>
      <c r="B1649" s="7"/>
      <c r="C1649" s="30"/>
      <c r="D1649" s="31"/>
      <c r="E1649" s="32"/>
      <c r="F1649" s="35"/>
      <c r="G1649" s="38"/>
      <c r="H1649" s="38"/>
      <c r="I1649" s="38"/>
      <c r="J1649" s="36"/>
    </row>
    <row r="1650" spans="1:10" x14ac:dyDescent="0.25">
      <c r="A1650" s="26"/>
      <c r="B1650" s="7"/>
      <c r="C1650" s="30"/>
      <c r="D1650" s="31"/>
      <c r="E1650" s="32"/>
      <c r="F1650" s="35"/>
      <c r="G1650" s="38"/>
      <c r="H1650" s="38"/>
      <c r="I1650" s="38"/>
      <c r="J1650" s="36"/>
    </row>
    <row r="1651" spans="1:10" x14ac:dyDescent="0.25">
      <c r="A1651" s="26"/>
      <c r="B1651" s="7"/>
      <c r="C1651" s="30"/>
      <c r="D1651" s="31"/>
      <c r="E1651" s="32"/>
      <c r="F1651" s="35"/>
      <c r="G1651" s="29"/>
      <c r="H1651" s="29"/>
      <c r="I1651" s="29"/>
      <c r="J1651" s="36"/>
    </row>
    <row r="1652" spans="1:10" x14ac:dyDescent="0.25">
      <c r="A1652" s="26"/>
      <c r="B1652" s="7"/>
      <c r="C1652" s="30"/>
      <c r="D1652" s="31"/>
      <c r="E1652" s="32"/>
      <c r="F1652" s="35"/>
      <c r="G1652" s="29"/>
      <c r="H1652" s="29"/>
      <c r="I1652" s="29"/>
      <c r="J1652" s="36"/>
    </row>
    <row r="1653" spans="1:10" x14ac:dyDescent="0.25">
      <c r="A1653" s="26"/>
      <c r="B1653" s="7"/>
      <c r="C1653" s="30"/>
      <c r="D1653" s="31"/>
      <c r="E1653" s="32"/>
      <c r="F1653" s="35"/>
      <c r="G1653" s="29"/>
      <c r="H1653" s="29"/>
      <c r="I1653" s="29"/>
      <c r="J1653" s="36"/>
    </row>
    <row r="1654" spans="1:10" x14ac:dyDescent="0.25">
      <c r="A1654" s="26"/>
      <c r="B1654" s="7"/>
      <c r="C1654" s="30"/>
      <c r="D1654" s="31"/>
      <c r="E1654" s="32"/>
      <c r="F1654" s="35"/>
      <c r="G1654" s="29"/>
      <c r="H1654" s="29"/>
      <c r="I1654" s="29"/>
      <c r="J1654" s="36"/>
    </row>
    <row r="1655" spans="1:10" x14ac:dyDescent="0.25">
      <c r="A1655" s="26"/>
      <c r="B1655" s="7"/>
      <c r="C1655" s="30"/>
      <c r="D1655" s="31"/>
      <c r="E1655" s="32"/>
      <c r="F1655" s="35"/>
      <c r="G1655" s="29"/>
      <c r="H1655" s="29"/>
      <c r="I1655" s="29"/>
      <c r="J1655" s="36"/>
    </row>
    <row r="1656" spans="1:10" x14ac:dyDescent="0.25">
      <c r="A1656" s="26"/>
      <c r="B1656" s="7"/>
      <c r="C1656" s="30"/>
      <c r="D1656" s="31"/>
      <c r="E1656" s="32"/>
      <c r="F1656" s="35"/>
      <c r="G1656" s="29"/>
      <c r="H1656" s="29"/>
      <c r="I1656" s="29"/>
      <c r="J1656" s="36"/>
    </row>
    <row r="1657" spans="1:10" x14ac:dyDescent="0.25">
      <c r="A1657" s="26"/>
      <c r="B1657" s="7"/>
      <c r="C1657" s="30"/>
      <c r="D1657" s="31"/>
      <c r="E1657" s="32"/>
      <c r="F1657" s="35"/>
      <c r="G1657" s="29"/>
      <c r="H1657" s="29"/>
      <c r="I1657" s="29"/>
      <c r="J1657" s="36"/>
    </row>
    <row r="1658" spans="1:10" x14ac:dyDescent="0.25">
      <c r="A1658" s="26"/>
      <c r="B1658" s="7"/>
      <c r="C1658" s="30"/>
      <c r="D1658" s="31"/>
      <c r="E1658" s="32"/>
      <c r="F1658" s="35"/>
      <c r="G1658" s="29"/>
      <c r="H1658" s="29"/>
      <c r="I1658" s="29"/>
      <c r="J1658" s="36"/>
    </row>
    <row r="1659" spans="1:10" x14ac:dyDescent="0.25">
      <c r="A1659" s="26"/>
      <c r="B1659" s="7"/>
      <c r="C1659" s="30"/>
      <c r="D1659" s="31"/>
      <c r="E1659" s="32"/>
      <c r="F1659" s="35"/>
      <c r="G1659" s="29"/>
      <c r="H1659" s="29"/>
      <c r="I1659" s="29"/>
      <c r="J1659" s="36"/>
    </row>
    <row r="1660" spans="1:10" x14ac:dyDescent="0.25">
      <c r="A1660" s="26"/>
      <c r="B1660" s="7"/>
      <c r="C1660" s="30"/>
      <c r="D1660" s="31"/>
      <c r="E1660" s="32"/>
      <c r="F1660" s="35"/>
      <c r="G1660" s="29"/>
      <c r="H1660" s="29"/>
      <c r="I1660" s="29"/>
      <c r="J1660" s="36"/>
    </row>
    <row r="1661" spans="1:10" x14ac:dyDescent="0.25">
      <c r="A1661" s="26"/>
      <c r="B1661" s="7"/>
      <c r="C1661" s="30"/>
      <c r="D1661" s="31"/>
      <c r="E1661" s="32"/>
      <c r="F1661" s="35"/>
      <c r="G1661" s="29"/>
      <c r="H1661" s="29"/>
      <c r="I1661" s="29"/>
      <c r="J1661" s="36"/>
    </row>
    <row r="1662" spans="1:10" x14ac:dyDescent="0.25">
      <c r="A1662" s="26"/>
      <c r="B1662" s="7"/>
      <c r="C1662" s="30"/>
      <c r="D1662" s="31"/>
      <c r="E1662" s="32"/>
      <c r="F1662" s="35"/>
      <c r="G1662" s="29"/>
      <c r="H1662" s="29"/>
      <c r="I1662" s="29"/>
      <c r="J1662" s="36"/>
    </row>
    <row r="1663" spans="1:10" x14ac:dyDescent="0.25">
      <c r="A1663" s="39"/>
      <c r="B1663" s="7"/>
      <c r="C1663" s="30"/>
      <c r="D1663" s="31"/>
      <c r="E1663" s="32"/>
      <c r="F1663" s="35"/>
      <c r="G1663" s="29"/>
      <c r="H1663" s="29"/>
      <c r="I1663" s="29"/>
      <c r="J1663" s="36"/>
    </row>
    <row r="1664" spans="1:10" x14ac:dyDescent="0.25">
      <c r="A1664" s="39"/>
      <c r="B1664" s="7"/>
      <c r="C1664" s="30"/>
      <c r="D1664" s="31"/>
      <c r="E1664" s="32"/>
      <c r="F1664" s="35"/>
      <c r="G1664" s="29"/>
      <c r="H1664" s="29"/>
      <c r="I1664" s="29"/>
      <c r="J1664" s="36"/>
    </row>
    <row r="1665" spans="1:10" x14ac:dyDescent="0.25">
      <c r="A1665" s="39"/>
      <c r="B1665" s="7"/>
      <c r="C1665" s="30"/>
      <c r="D1665" s="31"/>
      <c r="E1665" s="32"/>
      <c r="F1665" s="34"/>
      <c r="G1665" s="34"/>
      <c r="H1665" s="29"/>
      <c r="I1665" s="29"/>
      <c r="J1665" s="36"/>
    </row>
    <row r="1666" spans="1:10" x14ac:dyDescent="0.25">
      <c r="A1666" s="39"/>
      <c r="B1666" s="7"/>
      <c r="C1666" s="30"/>
      <c r="D1666" s="31"/>
      <c r="E1666" s="32"/>
      <c r="F1666" s="35"/>
      <c r="G1666" s="38"/>
      <c r="H1666" s="38"/>
      <c r="I1666" s="38"/>
      <c r="J1666" s="36"/>
    </row>
    <row r="1667" spans="1:10" x14ac:dyDescent="0.25">
      <c r="A1667" s="39"/>
      <c r="B1667" s="7"/>
      <c r="C1667" s="30"/>
      <c r="D1667" s="31"/>
      <c r="E1667" s="32"/>
      <c r="F1667" s="35"/>
      <c r="G1667" s="29"/>
      <c r="H1667" s="29"/>
      <c r="I1667" s="29"/>
      <c r="J1667" s="36"/>
    </row>
    <row r="1668" spans="1:10" x14ac:dyDescent="0.25">
      <c r="A1668" s="39"/>
      <c r="B1668" s="7"/>
      <c r="C1668" s="30"/>
      <c r="D1668" s="31"/>
      <c r="E1668" s="32"/>
      <c r="F1668" s="35"/>
      <c r="G1668" s="29"/>
      <c r="H1668" s="29"/>
      <c r="I1668" s="29"/>
      <c r="J1668" s="36"/>
    </row>
    <row r="1669" spans="1:10" x14ac:dyDescent="0.25">
      <c r="A1669" s="39"/>
      <c r="B1669" s="7"/>
      <c r="C1669" s="30"/>
      <c r="D1669" s="31"/>
      <c r="E1669" s="32"/>
      <c r="F1669" s="35"/>
      <c r="G1669" s="29"/>
      <c r="H1669" s="29"/>
      <c r="I1669" s="29"/>
      <c r="J1669" s="36"/>
    </row>
    <row r="1670" spans="1:10" x14ac:dyDescent="0.25">
      <c r="A1670" s="39"/>
      <c r="B1670" s="7"/>
      <c r="C1670" s="30"/>
      <c r="D1670" s="31"/>
      <c r="E1670" s="32"/>
      <c r="F1670" s="35"/>
      <c r="G1670" s="38"/>
      <c r="H1670" s="38"/>
      <c r="I1670" s="29"/>
      <c r="J1670" s="36"/>
    </row>
    <row r="1671" spans="1:10" x14ac:dyDescent="0.25">
      <c r="A1671" s="39"/>
      <c r="B1671" s="7"/>
      <c r="C1671" s="30"/>
      <c r="D1671" s="31"/>
      <c r="E1671" s="32"/>
      <c r="F1671" s="34"/>
      <c r="G1671" s="34"/>
      <c r="H1671" s="29"/>
      <c r="I1671" s="29"/>
      <c r="J1671" s="36"/>
    </row>
    <row r="1672" spans="1:10" x14ac:dyDescent="0.25">
      <c r="A1672" s="39"/>
      <c r="B1672" s="7"/>
      <c r="C1672" s="30"/>
      <c r="D1672" s="31"/>
      <c r="E1672" s="32"/>
      <c r="F1672" s="34"/>
      <c r="G1672" s="34"/>
      <c r="H1672" s="29"/>
      <c r="I1672" s="29"/>
      <c r="J1672" s="36"/>
    </row>
    <row r="1673" spans="1:10" x14ac:dyDescent="0.25">
      <c r="A1673" s="39"/>
      <c r="B1673" s="7"/>
      <c r="C1673" s="30"/>
      <c r="D1673" s="31"/>
      <c r="E1673" s="32"/>
      <c r="F1673" s="35"/>
      <c r="G1673" s="29"/>
      <c r="H1673" s="29"/>
      <c r="I1673" s="29"/>
      <c r="J1673" s="36"/>
    </row>
    <row r="1674" spans="1:10" x14ac:dyDescent="0.25">
      <c r="A1674" s="39"/>
      <c r="B1674" s="7"/>
      <c r="C1674" s="30"/>
      <c r="D1674" s="31"/>
      <c r="E1674" s="32"/>
      <c r="F1674" s="35"/>
      <c r="G1674" s="38"/>
      <c r="H1674" s="38"/>
      <c r="I1674" s="38"/>
      <c r="J1674" s="36"/>
    </row>
    <row r="1675" spans="1:10" x14ac:dyDescent="0.25">
      <c r="A1675" s="39"/>
      <c r="B1675" s="7"/>
      <c r="C1675" s="30"/>
      <c r="D1675" s="31"/>
      <c r="E1675" s="32"/>
      <c r="F1675" s="34"/>
      <c r="G1675" s="34"/>
      <c r="H1675" s="29"/>
      <c r="I1675" s="29"/>
      <c r="J1675" s="36"/>
    </row>
    <row r="1676" spans="1:10" x14ac:dyDescent="0.25">
      <c r="A1676" s="39"/>
      <c r="B1676" s="7"/>
      <c r="C1676" s="30"/>
      <c r="D1676" s="31"/>
      <c r="E1676" s="32"/>
      <c r="F1676" s="34"/>
      <c r="G1676" s="34"/>
      <c r="H1676" s="29"/>
      <c r="I1676" s="29"/>
      <c r="J1676" s="36"/>
    </row>
    <row r="1677" spans="1:10" x14ac:dyDescent="0.25">
      <c r="A1677" s="39"/>
      <c r="B1677" s="7"/>
      <c r="C1677" s="30"/>
      <c r="D1677" s="31"/>
      <c r="E1677" s="32"/>
      <c r="F1677" s="35"/>
      <c r="G1677" s="38"/>
      <c r="H1677" s="38"/>
      <c r="I1677" s="38"/>
      <c r="J1677" s="36"/>
    </row>
    <row r="1678" spans="1:10" x14ac:dyDescent="0.25">
      <c r="A1678" s="39"/>
      <c r="B1678" s="7"/>
      <c r="C1678" s="30"/>
      <c r="D1678" s="31"/>
      <c r="E1678" s="32"/>
      <c r="F1678" s="35"/>
      <c r="G1678" s="38"/>
      <c r="H1678" s="38"/>
      <c r="I1678" s="38"/>
      <c r="J1678" s="36"/>
    </row>
    <row r="1679" spans="1:10" x14ac:dyDescent="0.25">
      <c r="A1679" s="39"/>
      <c r="B1679" s="7"/>
      <c r="C1679" s="30"/>
      <c r="D1679" s="31"/>
      <c r="E1679" s="32"/>
      <c r="F1679" s="34"/>
      <c r="G1679" s="34"/>
      <c r="H1679" s="29"/>
      <c r="I1679" s="29"/>
      <c r="J1679" s="36"/>
    </row>
    <row r="1680" spans="1:10" x14ac:dyDescent="0.25">
      <c r="A1680" s="39"/>
      <c r="B1680" s="7"/>
      <c r="C1680" s="30"/>
      <c r="D1680" s="31"/>
      <c r="E1680" s="32"/>
      <c r="F1680" s="35"/>
      <c r="G1680" s="29"/>
      <c r="H1680" s="29"/>
      <c r="I1680" s="29"/>
      <c r="J1680" s="36"/>
    </row>
    <row r="1681" spans="1:10" x14ac:dyDescent="0.25">
      <c r="A1681" s="39"/>
      <c r="B1681" s="7"/>
      <c r="C1681" s="30"/>
      <c r="D1681" s="31"/>
      <c r="E1681" s="32"/>
      <c r="F1681" s="34"/>
      <c r="G1681" s="34"/>
      <c r="H1681" s="29"/>
      <c r="I1681" s="29"/>
      <c r="J1681" s="36"/>
    </row>
    <row r="1682" spans="1:10" x14ac:dyDescent="0.25">
      <c r="A1682" s="39"/>
      <c r="B1682" s="7"/>
      <c r="C1682" s="30"/>
      <c r="D1682" s="31"/>
      <c r="E1682" s="32"/>
      <c r="F1682" s="35"/>
      <c r="G1682" s="29"/>
      <c r="H1682" s="29"/>
      <c r="I1682" s="29"/>
      <c r="J1682" s="36"/>
    </row>
    <row r="1683" spans="1:10" x14ac:dyDescent="0.25">
      <c r="A1683" s="39"/>
      <c r="B1683" s="7"/>
      <c r="C1683" s="30"/>
      <c r="D1683" s="31"/>
      <c r="E1683" s="32"/>
      <c r="F1683" s="35"/>
      <c r="G1683" s="29"/>
      <c r="H1683" s="29"/>
      <c r="I1683" s="29"/>
      <c r="J1683" s="36"/>
    </row>
    <row r="1684" spans="1:10" x14ac:dyDescent="0.25">
      <c r="A1684" s="39"/>
      <c r="B1684" s="7"/>
      <c r="C1684" s="30"/>
      <c r="D1684" s="31"/>
      <c r="E1684" s="32"/>
      <c r="F1684" s="35"/>
      <c r="G1684" s="29"/>
      <c r="H1684" s="29"/>
      <c r="I1684" s="29"/>
      <c r="J1684" s="36"/>
    </row>
    <row r="1685" spans="1:10" x14ac:dyDescent="0.25">
      <c r="A1685" s="39"/>
      <c r="B1685" s="7"/>
      <c r="C1685" s="30"/>
      <c r="D1685" s="31"/>
      <c r="E1685" s="32"/>
      <c r="F1685" s="35"/>
      <c r="G1685" s="29"/>
      <c r="H1685" s="29"/>
      <c r="I1685" s="29"/>
      <c r="J1685" s="36"/>
    </row>
    <row r="1686" spans="1:10" x14ac:dyDescent="0.25">
      <c r="A1686" s="39"/>
      <c r="B1686" s="7"/>
      <c r="C1686" s="30"/>
      <c r="D1686" s="31"/>
      <c r="E1686" s="32"/>
      <c r="F1686" s="35"/>
      <c r="G1686" s="29"/>
      <c r="H1686" s="29"/>
      <c r="I1686" s="29"/>
      <c r="J1686" s="36"/>
    </row>
    <row r="1687" spans="1:10" x14ac:dyDescent="0.25">
      <c r="A1687" s="39"/>
      <c r="B1687" s="7"/>
      <c r="C1687" s="30"/>
      <c r="D1687" s="31"/>
      <c r="E1687" s="32"/>
      <c r="F1687" s="34"/>
      <c r="G1687" s="34"/>
      <c r="H1687" s="29"/>
      <c r="I1687" s="29"/>
      <c r="J1687" s="36"/>
    </row>
    <row r="1688" spans="1:10" x14ac:dyDescent="0.25">
      <c r="A1688" s="39"/>
      <c r="B1688" s="7"/>
      <c r="C1688" s="30"/>
      <c r="D1688" s="31"/>
      <c r="E1688" s="32"/>
      <c r="F1688" s="34"/>
      <c r="G1688" s="34"/>
      <c r="H1688" s="29"/>
      <c r="I1688" s="29"/>
      <c r="J1688" s="36"/>
    </row>
    <row r="1689" spans="1:10" x14ac:dyDescent="0.25">
      <c r="A1689" s="39"/>
      <c r="B1689" s="7"/>
      <c r="C1689" s="30"/>
      <c r="D1689" s="31"/>
      <c r="E1689" s="32"/>
      <c r="F1689" s="34"/>
      <c r="G1689" s="34"/>
      <c r="H1689" s="29"/>
      <c r="I1689" s="29"/>
      <c r="J1689" s="36"/>
    </row>
    <row r="1690" spans="1:10" x14ac:dyDescent="0.25">
      <c r="A1690" s="39"/>
      <c r="B1690" s="7"/>
      <c r="C1690" s="30"/>
      <c r="D1690" s="31"/>
      <c r="E1690" s="32"/>
      <c r="F1690" s="34"/>
      <c r="G1690" s="34"/>
      <c r="H1690" s="29"/>
      <c r="I1690" s="29"/>
      <c r="J1690" s="36"/>
    </row>
    <row r="1691" spans="1:10" x14ac:dyDescent="0.25">
      <c r="A1691" s="39"/>
      <c r="B1691" s="7"/>
      <c r="C1691" s="30"/>
      <c r="D1691" s="27"/>
      <c r="E1691" s="28"/>
      <c r="F1691" s="29"/>
      <c r="G1691" s="29"/>
      <c r="H1691" s="29"/>
      <c r="I1691" s="29"/>
      <c r="J1691" s="36"/>
    </row>
    <row r="1692" spans="1:10" x14ac:dyDescent="0.25">
      <c r="A1692" s="39"/>
      <c r="B1692" s="7"/>
      <c r="C1692" s="30"/>
      <c r="D1692" s="31"/>
      <c r="E1692" s="32"/>
      <c r="F1692" s="35"/>
      <c r="G1692" s="29"/>
      <c r="H1692" s="29"/>
      <c r="I1692" s="29"/>
      <c r="J1692" s="36"/>
    </row>
    <row r="1693" spans="1:10" x14ac:dyDescent="0.25">
      <c r="A1693" s="39"/>
      <c r="B1693" s="7"/>
      <c r="C1693" s="30"/>
      <c r="D1693" s="31"/>
      <c r="E1693" s="32"/>
      <c r="F1693" s="34"/>
      <c r="G1693" s="34"/>
      <c r="H1693" s="29"/>
      <c r="I1693" s="29"/>
      <c r="J1693" s="36"/>
    </row>
    <row r="1694" spans="1:10" x14ac:dyDescent="0.25">
      <c r="A1694" s="39"/>
      <c r="B1694" s="7"/>
      <c r="C1694" s="30"/>
      <c r="D1694" s="27"/>
      <c r="E1694" s="28"/>
      <c r="F1694" s="34"/>
      <c r="G1694" s="34"/>
      <c r="H1694" s="29"/>
      <c r="I1694" s="29"/>
      <c r="J1694" s="36"/>
    </row>
    <row r="1695" spans="1:10" x14ac:dyDescent="0.25">
      <c r="A1695" s="39"/>
      <c r="B1695" s="7"/>
      <c r="C1695" s="30"/>
      <c r="D1695" s="31"/>
      <c r="E1695" s="32"/>
      <c r="F1695" s="35"/>
      <c r="G1695" s="38"/>
      <c r="H1695" s="38"/>
      <c r="I1695" s="38"/>
      <c r="J1695" s="36"/>
    </row>
    <row r="1696" spans="1:10" x14ac:dyDescent="0.25">
      <c r="A1696" s="39"/>
      <c r="B1696" s="7"/>
      <c r="C1696" s="30"/>
      <c r="D1696" s="27"/>
      <c r="E1696" s="28"/>
      <c r="F1696" s="29"/>
      <c r="G1696" s="29"/>
      <c r="H1696" s="29"/>
      <c r="I1696" s="29"/>
      <c r="J1696" s="36"/>
    </row>
    <row r="1697" spans="1:10" x14ac:dyDescent="0.25">
      <c r="A1697" s="39"/>
      <c r="B1697" s="7"/>
      <c r="C1697" s="30"/>
      <c r="D1697" s="31"/>
      <c r="E1697" s="32"/>
      <c r="F1697" s="35"/>
      <c r="G1697" s="29"/>
      <c r="H1697" s="29"/>
      <c r="I1697" s="29"/>
      <c r="J1697" s="36"/>
    </row>
    <row r="1698" spans="1:10" x14ac:dyDescent="0.25">
      <c r="A1698" s="39"/>
      <c r="B1698" s="7"/>
      <c r="C1698" s="30"/>
      <c r="D1698" s="31"/>
      <c r="E1698" s="32"/>
      <c r="F1698" s="34"/>
      <c r="G1698" s="34"/>
      <c r="H1698" s="29"/>
      <c r="I1698" s="29"/>
      <c r="J1698" s="36"/>
    </row>
    <row r="1699" spans="1:10" x14ac:dyDescent="0.25">
      <c r="A1699" s="39"/>
      <c r="B1699" s="7"/>
      <c r="C1699" s="30"/>
      <c r="D1699" s="31"/>
      <c r="E1699" s="32"/>
      <c r="F1699" s="35"/>
      <c r="G1699" s="29"/>
      <c r="H1699" s="29"/>
      <c r="I1699" s="29"/>
      <c r="J1699" s="36"/>
    </row>
    <row r="1700" spans="1:10" x14ac:dyDescent="0.25">
      <c r="A1700" s="39"/>
      <c r="B1700" s="7"/>
      <c r="C1700" s="30"/>
      <c r="D1700" s="27"/>
      <c r="E1700" s="28"/>
      <c r="F1700" s="29"/>
      <c r="G1700" s="29"/>
      <c r="H1700" s="29"/>
      <c r="I1700" s="29"/>
      <c r="J1700" s="36"/>
    </row>
    <row r="1701" spans="1:10" x14ac:dyDescent="0.25">
      <c r="A1701" s="39"/>
      <c r="B1701" s="7"/>
      <c r="C1701" s="30"/>
      <c r="D1701" s="31"/>
      <c r="E1701" s="32"/>
      <c r="F1701" s="35"/>
      <c r="G1701" s="34"/>
      <c r="H1701" s="29"/>
      <c r="I1701" s="29"/>
      <c r="J1701" s="36"/>
    </row>
    <row r="1702" spans="1:10" x14ac:dyDescent="0.25">
      <c r="A1702" s="39"/>
      <c r="B1702" s="7"/>
      <c r="C1702" s="30"/>
      <c r="D1702" s="31"/>
      <c r="E1702" s="32"/>
      <c r="F1702" s="35"/>
      <c r="G1702" s="38"/>
      <c r="H1702" s="38"/>
      <c r="I1702" s="38"/>
      <c r="J1702" s="36"/>
    </row>
    <row r="1703" spans="1:10" x14ac:dyDescent="0.25">
      <c r="A1703" s="39"/>
      <c r="B1703" s="7"/>
      <c r="C1703" s="30"/>
      <c r="D1703" s="31"/>
      <c r="E1703" s="32"/>
      <c r="F1703" s="34"/>
      <c r="G1703" s="34"/>
      <c r="H1703" s="29"/>
      <c r="I1703" s="29"/>
      <c r="J1703" s="36"/>
    </row>
    <row r="1704" spans="1:10" x14ac:dyDescent="0.25">
      <c r="A1704" s="39"/>
      <c r="B1704" s="7"/>
      <c r="C1704" s="30"/>
      <c r="D1704" s="31"/>
      <c r="E1704" s="32"/>
      <c r="F1704" s="34"/>
      <c r="G1704" s="34"/>
      <c r="H1704" s="29"/>
      <c r="I1704" s="29"/>
      <c r="J1704" s="36"/>
    </row>
    <row r="1705" spans="1:10" x14ac:dyDescent="0.25">
      <c r="A1705" s="39"/>
      <c r="B1705" s="7"/>
      <c r="C1705" s="30"/>
      <c r="D1705" s="31"/>
      <c r="E1705" s="32"/>
      <c r="F1705" s="35"/>
      <c r="G1705" s="38"/>
      <c r="H1705" s="38"/>
      <c r="I1705" s="38"/>
      <c r="J1705" s="36"/>
    </row>
    <row r="1706" spans="1:10" x14ac:dyDescent="0.25">
      <c r="A1706" s="39"/>
      <c r="B1706" s="7"/>
      <c r="C1706" s="30"/>
      <c r="D1706" s="31"/>
      <c r="E1706" s="32"/>
      <c r="F1706" s="35"/>
      <c r="G1706" s="34"/>
      <c r="H1706" s="29"/>
      <c r="I1706" s="29"/>
      <c r="J1706" s="36"/>
    </row>
    <row r="1707" spans="1:10" x14ac:dyDescent="0.25">
      <c r="A1707" s="39"/>
      <c r="B1707" s="7"/>
      <c r="C1707" s="30"/>
      <c r="D1707" s="31"/>
      <c r="E1707" s="32"/>
      <c r="F1707" s="35"/>
      <c r="G1707" s="38"/>
      <c r="H1707" s="38"/>
      <c r="I1707" s="29"/>
      <c r="J1707" s="36"/>
    </row>
    <row r="1708" spans="1:10" x14ac:dyDescent="0.25">
      <c r="A1708" s="39"/>
      <c r="B1708" s="7"/>
      <c r="C1708" s="30"/>
      <c r="D1708" s="31"/>
      <c r="E1708" s="32"/>
      <c r="F1708" s="34"/>
      <c r="G1708" s="34"/>
      <c r="H1708" s="29"/>
      <c r="I1708" s="29"/>
      <c r="J1708" s="36"/>
    </row>
    <row r="1709" spans="1:10" x14ac:dyDescent="0.25">
      <c r="A1709" s="39"/>
      <c r="B1709" s="7"/>
      <c r="C1709" s="30"/>
      <c r="D1709" s="31"/>
      <c r="E1709" s="32"/>
      <c r="F1709" s="35"/>
      <c r="G1709" s="38"/>
      <c r="H1709" s="38"/>
      <c r="I1709" s="38"/>
      <c r="J1709" s="36"/>
    </row>
    <row r="1710" spans="1:10" x14ac:dyDescent="0.25">
      <c r="A1710" s="39"/>
      <c r="B1710" s="7"/>
      <c r="C1710" s="30"/>
      <c r="D1710" s="31"/>
      <c r="E1710" s="32"/>
      <c r="F1710" s="35"/>
      <c r="G1710" s="38"/>
      <c r="H1710" s="38"/>
      <c r="I1710" s="38"/>
      <c r="J1710" s="36"/>
    </row>
    <row r="1711" spans="1:10" x14ac:dyDescent="0.25">
      <c r="A1711" s="39"/>
      <c r="B1711" s="7"/>
      <c r="C1711" s="30"/>
      <c r="D1711" s="31"/>
      <c r="E1711" s="32"/>
      <c r="F1711" s="35"/>
      <c r="G1711" s="38"/>
      <c r="H1711" s="38"/>
      <c r="I1711" s="38"/>
      <c r="J1711" s="36"/>
    </row>
    <row r="1712" spans="1:10" x14ac:dyDescent="0.25">
      <c r="A1712" s="39"/>
      <c r="B1712" s="7"/>
      <c r="C1712" s="30"/>
      <c r="D1712" s="31"/>
      <c r="E1712" s="32"/>
      <c r="F1712" s="35"/>
      <c r="G1712" s="38"/>
      <c r="H1712" s="38"/>
      <c r="I1712" s="38"/>
      <c r="J1712" s="36"/>
    </row>
    <row r="1713" spans="1:10" x14ac:dyDescent="0.25">
      <c r="A1713" s="26"/>
      <c r="B1713" s="7"/>
      <c r="C1713" s="30"/>
      <c r="D1713" s="31"/>
      <c r="E1713" s="32"/>
      <c r="F1713" s="35"/>
      <c r="G1713" s="38"/>
      <c r="H1713" s="38"/>
      <c r="I1713" s="38"/>
      <c r="J1713" s="36"/>
    </row>
    <row r="1714" spans="1:10" x14ac:dyDescent="0.25">
      <c r="A1714" s="26"/>
      <c r="B1714" s="7"/>
      <c r="C1714" s="30"/>
      <c r="D1714" s="31"/>
      <c r="E1714" s="32"/>
      <c r="F1714" s="35"/>
      <c r="G1714" s="38"/>
      <c r="H1714" s="38"/>
      <c r="I1714" s="38"/>
      <c r="J1714" s="36"/>
    </row>
    <row r="1715" spans="1:10" x14ac:dyDescent="0.25">
      <c r="A1715" s="26"/>
      <c r="B1715" s="7"/>
      <c r="C1715" s="30"/>
      <c r="D1715" s="31"/>
      <c r="E1715" s="32"/>
      <c r="F1715" s="35"/>
      <c r="G1715" s="38"/>
      <c r="H1715" s="38"/>
      <c r="I1715" s="38"/>
      <c r="J1715" s="36"/>
    </row>
    <row r="1716" spans="1:10" x14ac:dyDescent="0.25">
      <c r="A1716" s="26"/>
      <c r="B1716" s="7"/>
      <c r="C1716" s="30"/>
      <c r="D1716" s="31"/>
      <c r="E1716" s="32"/>
      <c r="F1716" s="35"/>
      <c r="G1716" s="38"/>
      <c r="H1716" s="38"/>
      <c r="I1716" s="38"/>
      <c r="J1716" s="36"/>
    </row>
    <row r="1717" spans="1:10" x14ac:dyDescent="0.25">
      <c r="A1717" s="26"/>
      <c r="B1717" s="7"/>
      <c r="C1717" s="30"/>
      <c r="D1717" s="27"/>
      <c r="E1717" s="28"/>
      <c r="F1717" s="29"/>
      <c r="G1717" s="29"/>
      <c r="H1717" s="29"/>
      <c r="I1717" s="29"/>
      <c r="J1717" s="36"/>
    </row>
    <row r="1718" spans="1:10" x14ac:dyDescent="0.25">
      <c r="A1718" s="26"/>
      <c r="B1718" s="7"/>
      <c r="C1718" s="30"/>
      <c r="D1718" s="31"/>
      <c r="E1718" s="32"/>
      <c r="F1718" s="35"/>
      <c r="G1718" s="38"/>
      <c r="H1718" s="38"/>
      <c r="I1718" s="38"/>
      <c r="J1718" s="36"/>
    </row>
    <row r="1719" spans="1:10" x14ac:dyDescent="0.25">
      <c r="A1719" s="26"/>
      <c r="B1719" s="7"/>
      <c r="C1719" s="30"/>
      <c r="D1719" s="31"/>
      <c r="E1719" s="32"/>
      <c r="F1719" s="35"/>
      <c r="G1719" s="38"/>
      <c r="H1719" s="38"/>
      <c r="I1719" s="38"/>
      <c r="J1719" s="36"/>
    </row>
    <row r="1720" spans="1:10" x14ac:dyDescent="0.25">
      <c r="A1720" s="26"/>
      <c r="B1720" s="7"/>
      <c r="C1720" s="30"/>
      <c r="D1720" s="31"/>
      <c r="E1720" s="32"/>
      <c r="F1720" s="35"/>
      <c r="G1720" s="38"/>
      <c r="H1720" s="38"/>
      <c r="I1720" s="38"/>
      <c r="J1720" s="36"/>
    </row>
    <row r="1721" spans="1:10" x14ac:dyDescent="0.25">
      <c r="A1721" s="26"/>
      <c r="B1721" s="7"/>
      <c r="C1721" s="30"/>
      <c r="D1721" s="31"/>
      <c r="E1721" s="32"/>
      <c r="F1721" s="35"/>
      <c r="G1721" s="38"/>
      <c r="H1721" s="38"/>
      <c r="I1721" s="38"/>
      <c r="J1721" s="36"/>
    </row>
    <row r="1722" spans="1:10" x14ac:dyDescent="0.25">
      <c r="A1722" s="26"/>
      <c r="B1722" s="7"/>
      <c r="C1722" s="30"/>
      <c r="D1722" s="31"/>
      <c r="E1722" s="32"/>
      <c r="F1722" s="35"/>
      <c r="G1722" s="38"/>
      <c r="H1722" s="38"/>
      <c r="I1722" s="38"/>
      <c r="J1722" s="36"/>
    </row>
    <row r="1723" spans="1:10" x14ac:dyDescent="0.25">
      <c r="A1723" s="26"/>
      <c r="B1723" s="7"/>
      <c r="C1723" s="30"/>
      <c r="D1723" s="31"/>
      <c r="E1723" s="32"/>
      <c r="F1723" s="35"/>
      <c r="G1723" s="29"/>
      <c r="H1723" s="29"/>
      <c r="I1723" s="29"/>
      <c r="J1723" s="36"/>
    </row>
    <row r="1724" spans="1:10" x14ac:dyDescent="0.25">
      <c r="A1724" s="26"/>
      <c r="B1724" s="7"/>
      <c r="C1724" s="30"/>
      <c r="D1724" s="31"/>
      <c r="E1724" s="32"/>
      <c r="F1724" s="35"/>
      <c r="G1724" s="38"/>
      <c r="H1724" s="38"/>
      <c r="I1724" s="38"/>
      <c r="J1724" s="36"/>
    </row>
    <row r="1725" spans="1:10" x14ac:dyDescent="0.25">
      <c r="A1725" s="26"/>
      <c r="B1725" s="7"/>
      <c r="C1725" s="30"/>
      <c r="D1725" s="31"/>
      <c r="E1725" s="32"/>
      <c r="F1725" s="35"/>
      <c r="G1725" s="38"/>
      <c r="H1725" s="38"/>
      <c r="I1725" s="38"/>
      <c r="J1725" s="36"/>
    </row>
    <row r="1726" spans="1:10" x14ac:dyDescent="0.25">
      <c r="A1726" s="26"/>
      <c r="B1726" s="7"/>
      <c r="C1726" s="30"/>
      <c r="D1726" s="31"/>
      <c r="E1726" s="32"/>
      <c r="F1726" s="35"/>
      <c r="G1726" s="29"/>
      <c r="H1726" s="29"/>
      <c r="I1726" s="29"/>
      <c r="J1726" s="36"/>
    </row>
    <row r="1727" spans="1:10" x14ac:dyDescent="0.25">
      <c r="A1727" s="26"/>
      <c r="B1727" s="7"/>
      <c r="C1727" s="30"/>
      <c r="D1727" s="31"/>
      <c r="E1727" s="32"/>
      <c r="F1727" s="35"/>
      <c r="G1727" s="38"/>
      <c r="H1727" s="38"/>
      <c r="I1727" s="38"/>
      <c r="J1727" s="36"/>
    </row>
    <row r="1728" spans="1:10" x14ac:dyDescent="0.25">
      <c r="A1728" s="26"/>
      <c r="B1728" s="7"/>
      <c r="C1728" s="30"/>
      <c r="D1728" s="31"/>
      <c r="E1728" s="32"/>
      <c r="F1728" s="35"/>
      <c r="G1728" s="38"/>
      <c r="H1728" s="38"/>
      <c r="I1728" s="38"/>
      <c r="J1728" s="36"/>
    </row>
    <row r="1729" spans="1:10" x14ac:dyDescent="0.25">
      <c r="A1729" s="26"/>
      <c r="B1729" s="7"/>
      <c r="C1729" s="30"/>
      <c r="D1729" s="31"/>
      <c r="E1729" s="32"/>
      <c r="F1729" s="35"/>
      <c r="G1729" s="38"/>
      <c r="H1729" s="29"/>
      <c r="I1729" s="29"/>
      <c r="J1729" s="36"/>
    </row>
    <row r="1730" spans="1:10" x14ac:dyDescent="0.25">
      <c r="A1730" s="26"/>
      <c r="B1730" s="7"/>
      <c r="C1730" s="30"/>
      <c r="D1730" s="31"/>
      <c r="E1730" s="32"/>
      <c r="F1730" s="38"/>
      <c r="G1730" s="38"/>
      <c r="H1730" s="29"/>
      <c r="I1730" s="29"/>
      <c r="J1730" s="36"/>
    </row>
    <row r="1731" spans="1:10" x14ac:dyDescent="0.25">
      <c r="A1731" s="26"/>
      <c r="B1731" s="7"/>
      <c r="C1731" s="30"/>
      <c r="D1731" s="31"/>
      <c r="E1731" s="32"/>
      <c r="F1731" s="35"/>
      <c r="G1731" s="38"/>
      <c r="H1731" s="38"/>
      <c r="I1731" s="38"/>
      <c r="J1731" s="36"/>
    </row>
    <row r="1732" spans="1:10" x14ac:dyDescent="0.25">
      <c r="A1732" s="26"/>
      <c r="B1732" s="7"/>
      <c r="C1732" s="30"/>
      <c r="D1732" s="31"/>
      <c r="E1732" s="32"/>
      <c r="F1732" s="35"/>
      <c r="G1732" s="38"/>
      <c r="H1732" s="38"/>
      <c r="I1732" s="38"/>
      <c r="J1732" s="36"/>
    </row>
    <row r="1733" spans="1:10" x14ac:dyDescent="0.25">
      <c r="A1733" s="26"/>
      <c r="B1733" s="7"/>
      <c r="C1733" s="30"/>
      <c r="D1733" s="31"/>
      <c r="E1733" s="32"/>
      <c r="F1733" s="35"/>
      <c r="G1733" s="38"/>
      <c r="H1733" s="38"/>
      <c r="I1733" s="38"/>
      <c r="J1733" s="36"/>
    </row>
    <row r="1734" spans="1:10" x14ac:dyDescent="0.25">
      <c r="A1734" s="26"/>
      <c r="B1734" s="7"/>
      <c r="C1734" s="30"/>
      <c r="D1734" s="31"/>
      <c r="E1734" s="32"/>
      <c r="F1734" s="35"/>
      <c r="G1734" s="38"/>
      <c r="H1734" s="38"/>
      <c r="I1734" s="38"/>
      <c r="J1734" s="36"/>
    </row>
    <row r="1735" spans="1:10" x14ac:dyDescent="0.25">
      <c r="A1735" s="26"/>
      <c r="B1735" s="7"/>
      <c r="C1735" s="30"/>
      <c r="D1735" s="31"/>
      <c r="E1735" s="32"/>
      <c r="F1735" s="35"/>
      <c r="G1735" s="38"/>
      <c r="H1735" s="38"/>
      <c r="I1735" s="38"/>
      <c r="J1735" s="36"/>
    </row>
    <row r="1736" spans="1:10" x14ac:dyDescent="0.25">
      <c r="A1736" s="26"/>
      <c r="B1736" s="7"/>
      <c r="C1736" s="30"/>
      <c r="D1736" s="31"/>
      <c r="E1736" s="32"/>
      <c r="F1736" s="35"/>
      <c r="G1736" s="38"/>
      <c r="H1736" s="38"/>
      <c r="I1736" s="38"/>
      <c r="J1736" s="36"/>
    </row>
    <row r="1737" spans="1:10" x14ac:dyDescent="0.25">
      <c r="A1737" s="26"/>
      <c r="B1737" s="7"/>
      <c r="C1737" s="30"/>
      <c r="D1737" s="31"/>
      <c r="E1737" s="32"/>
      <c r="F1737" s="40"/>
      <c r="G1737" s="41"/>
      <c r="H1737" s="38"/>
      <c r="I1737" s="38"/>
      <c r="J1737" s="36"/>
    </row>
    <row r="1738" spans="1:10" x14ac:dyDescent="0.25">
      <c r="A1738" s="26"/>
      <c r="B1738" s="7"/>
      <c r="C1738" s="30"/>
      <c r="D1738" s="31"/>
      <c r="E1738" s="32"/>
      <c r="F1738" s="35"/>
      <c r="G1738" s="38"/>
      <c r="H1738" s="38"/>
      <c r="I1738" s="38"/>
      <c r="J1738" s="36"/>
    </row>
    <row r="1739" spans="1:10" x14ac:dyDescent="0.25">
      <c r="A1739" s="26"/>
      <c r="B1739" s="7"/>
      <c r="C1739" s="30"/>
      <c r="D1739" s="31"/>
      <c r="E1739" s="32"/>
      <c r="F1739" s="35"/>
      <c r="G1739" s="38"/>
      <c r="H1739" s="38"/>
      <c r="I1739" s="38"/>
      <c r="J1739" s="36"/>
    </row>
    <row r="1740" spans="1:10" x14ac:dyDescent="0.25">
      <c r="A1740" s="26"/>
      <c r="B1740" s="7"/>
      <c r="C1740" s="30"/>
      <c r="D1740" s="31"/>
      <c r="E1740" s="32"/>
      <c r="F1740" s="35"/>
      <c r="G1740" s="38"/>
      <c r="H1740" s="38"/>
      <c r="I1740" s="38"/>
      <c r="J1740" s="36"/>
    </row>
    <row r="1741" spans="1:10" x14ac:dyDescent="0.25">
      <c r="A1741" s="26"/>
      <c r="B1741" s="7"/>
      <c r="C1741" s="30"/>
      <c r="D1741" s="31"/>
      <c r="E1741" s="32"/>
      <c r="F1741" s="35"/>
      <c r="G1741" s="38"/>
      <c r="H1741" s="38"/>
      <c r="I1741" s="38"/>
      <c r="J1741" s="36"/>
    </row>
    <row r="1742" spans="1:10" x14ac:dyDescent="0.25">
      <c r="A1742" s="26"/>
      <c r="B1742" s="7"/>
      <c r="C1742" s="30"/>
      <c r="D1742" s="31"/>
      <c r="E1742" s="32"/>
      <c r="F1742" s="35"/>
      <c r="G1742" s="38"/>
      <c r="H1742" s="38"/>
      <c r="I1742" s="29"/>
      <c r="J1742" s="36"/>
    </row>
    <row r="1743" spans="1:10" x14ac:dyDescent="0.25">
      <c r="A1743" s="26"/>
      <c r="B1743" s="7"/>
      <c r="C1743" s="30"/>
      <c r="D1743" s="31"/>
      <c r="E1743" s="32"/>
      <c r="F1743" s="35"/>
      <c r="G1743" s="38"/>
      <c r="H1743" s="38"/>
      <c r="I1743" s="38"/>
      <c r="J1743" s="36"/>
    </row>
    <row r="1744" spans="1:10" x14ac:dyDescent="0.25">
      <c r="A1744" s="26"/>
      <c r="B1744" s="7"/>
      <c r="C1744" s="30"/>
      <c r="D1744" s="31"/>
      <c r="E1744" s="32"/>
      <c r="F1744" s="35"/>
      <c r="G1744" s="38"/>
      <c r="H1744" s="38"/>
      <c r="I1744" s="38"/>
      <c r="J1744" s="36"/>
    </row>
    <row r="1745" spans="1:10" x14ac:dyDescent="0.25">
      <c r="A1745" s="26"/>
      <c r="B1745" s="7"/>
      <c r="C1745" s="30"/>
      <c r="D1745" s="31"/>
      <c r="E1745" s="32"/>
      <c r="F1745" s="35"/>
      <c r="G1745" s="29"/>
      <c r="H1745" s="29"/>
      <c r="I1745" s="29"/>
      <c r="J1745" s="36"/>
    </row>
    <row r="1746" spans="1:10" x14ac:dyDescent="0.25">
      <c r="A1746" s="26"/>
      <c r="B1746" s="7"/>
      <c r="C1746" s="30"/>
      <c r="D1746" s="31"/>
      <c r="E1746" s="32"/>
      <c r="F1746" s="35"/>
      <c r="G1746" s="38"/>
      <c r="H1746" s="38"/>
      <c r="I1746" s="38"/>
      <c r="J1746" s="36"/>
    </row>
    <row r="1747" spans="1:10" x14ac:dyDescent="0.25">
      <c r="A1747" s="26"/>
      <c r="B1747" s="7"/>
      <c r="C1747" s="30"/>
      <c r="D1747" s="31"/>
      <c r="E1747" s="32"/>
      <c r="F1747" s="35"/>
      <c r="G1747" s="38"/>
      <c r="H1747" s="38"/>
      <c r="I1747" s="38"/>
      <c r="J1747" s="36"/>
    </row>
    <row r="1748" spans="1:10" x14ac:dyDescent="0.25">
      <c r="A1748" s="26"/>
      <c r="B1748" s="7"/>
      <c r="C1748" s="30"/>
      <c r="D1748" s="31"/>
      <c r="E1748" s="32"/>
      <c r="F1748" s="35"/>
      <c r="G1748" s="38"/>
      <c r="H1748" s="38"/>
      <c r="I1748" s="38"/>
      <c r="J1748" s="36"/>
    </row>
    <row r="1749" spans="1:10" x14ac:dyDescent="0.25">
      <c r="A1749" s="26"/>
      <c r="B1749" s="7"/>
      <c r="C1749" s="30"/>
      <c r="D1749" s="31"/>
      <c r="E1749" s="32"/>
      <c r="F1749" s="35"/>
      <c r="G1749" s="38"/>
      <c r="H1749" s="38"/>
      <c r="I1749" s="38"/>
      <c r="J1749" s="36"/>
    </row>
    <row r="1750" spans="1:10" x14ac:dyDescent="0.25">
      <c r="A1750" s="26"/>
      <c r="B1750" s="7"/>
      <c r="C1750" s="30"/>
      <c r="D1750" s="31"/>
      <c r="E1750" s="32"/>
      <c r="F1750" s="35"/>
      <c r="G1750" s="38"/>
      <c r="H1750" s="38"/>
      <c r="I1750" s="38"/>
      <c r="J1750" s="36"/>
    </row>
    <row r="1751" spans="1:10" x14ac:dyDescent="0.25">
      <c r="A1751" s="26"/>
      <c r="B1751" s="7"/>
      <c r="C1751" s="30"/>
      <c r="D1751" s="31"/>
      <c r="E1751" s="32"/>
      <c r="F1751" s="35"/>
      <c r="G1751" s="38"/>
      <c r="H1751" s="38"/>
      <c r="I1751" s="38"/>
      <c r="J1751" s="36"/>
    </row>
    <row r="1752" spans="1:10" x14ac:dyDescent="0.25">
      <c r="A1752" s="26"/>
      <c r="B1752" s="7"/>
      <c r="C1752" s="30"/>
      <c r="D1752" s="31"/>
      <c r="E1752" s="32"/>
      <c r="F1752" s="35"/>
      <c r="G1752" s="38"/>
      <c r="H1752" s="38"/>
      <c r="I1752" s="38"/>
      <c r="J1752" s="36"/>
    </row>
    <row r="1753" spans="1:10" x14ac:dyDescent="0.25">
      <c r="A1753" s="26"/>
      <c r="B1753" s="7"/>
      <c r="C1753" s="30"/>
      <c r="D1753" s="31"/>
      <c r="E1753" s="32"/>
      <c r="F1753" s="35"/>
      <c r="G1753" s="38"/>
      <c r="H1753" s="38"/>
      <c r="I1753" s="38"/>
      <c r="J1753" s="36"/>
    </row>
    <row r="1754" spans="1:10" x14ac:dyDescent="0.25">
      <c r="A1754" s="26"/>
      <c r="B1754" s="7"/>
      <c r="C1754" s="30"/>
      <c r="D1754" s="31"/>
      <c r="E1754" s="32"/>
      <c r="F1754" s="35"/>
      <c r="G1754" s="38"/>
      <c r="H1754" s="38"/>
      <c r="I1754" s="38"/>
      <c r="J1754" s="36"/>
    </row>
    <row r="1755" spans="1:10" x14ac:dyDescent="0.25">
      <c r="A1755" s="26"/>
      <c r="B1755" s="7"/>
      <c r="C1755" s="30"/>
      <c r="D1755" s="31"/>
      <c r="E1755" s="32"/>
      <c r="F1755" s="35"/>
      <c r="G1755" s="38"/>
      <c r="H1755" s="38"/>
      <c r="I1755" s="38"/>
      <c r="J1755" s="36"/>
    </row>
    <row r="1756" spans="1:10" x14ac:dyDescent="0.25">
      <c r="A1756" s="26"/>
      <c r="B1756" s="7"/>
      <c r="C1756" s="30"/>
      <c r="D1756" s="31"/>
      <c r="E1756" s="32"/>
      <c r="F1756" s="35"/>
      <c r="G1756" s="38"/>
      <c r="H1756" s="38"/>
      <c r="I1756" s="38"/>
      <c r="J1756" s="36"/>
    </row>
    <row r="1757" spans="1:10" x14ac:dyDescent="0.25">
      <c r="A1757" s="26"/>
      <c r="B1757" s="7"/>
      <c r="C1757" s="30"/>
      <c r="D1757" s="31"/>
      <c r="E1757" s="32"/>
      <c r="F1757" s="35"/>
      <c r="G1757" s="38"/>
      <c r="H1757" s="38"/>
      <c r="I1757" s="38"/>
      <c r="J1757" s="36"/>
    </row>
    <row r="1758" spans="1:10" x14ac:dyDescent="0.25">
      <c r="A1758" s="26"/>
      <c r="B1758" s="7"/>
      <c r="C1758" s="30"/>
      <c r="D1758" s="31"/>
      <c r="E1758" s="32"/>
      <c r="F1758" s="35"/>
      <c r="G1758" s="38"/>
      <c r="H1758" s="38"/>
      <c r="I1758" s="38"/>
      <c r="J1758" s="36"/>
    </row>
    <row r="1759" spans="1:10" x14ac:dyDescent="0.25">
      <c r="A1759" s="26"/>
      <c r="B1759" s="7"/>
      <c r="C1759" s="30"/>
      <c r="D1759" s="31"/>
      <c r="E1759" s="32"/>
      <c r="F1759" s="35"/>
      <c r="G1759" s="38"/>
      <c r="H1759" s="38"/>
      <c r="I1759" s="38"/>
      <c r="J1759" s="36"/>
    </row>
    <row r="1760" spans="1:10" x14ac:dyDescent="0.25">
      <c r="A1760" s="26"/>
      <c r="B1760" s="7"/>
      <c r="C1760" s="30"/>
      <c r="D1760" s="31"/>
      <c r="E1760" s="32"/>
      <c r="F1760" s="35"/>
      <c r="G1760" s="38"/>
      <c r="H1760" s="38"/>
      <c r="I1760" s="38"/>
      <c r="J1760" s="36"/>
    </row>
    <row r="1761" spans="1:10" x14ac:dyDescent="0.25">
      <c r="A1761" s="26"/>
      <c r="B1761" s="7"/>
      <c r="C1761" s="30"/>
      <c r="D1761" s="31"/>
      <c r="E1761" s="32"/>
      <c r="F1761" s="35"/>
      <c r="G1761" s="38"/>
      <c r="H1761" s="38"/>
      <c r="I1761" s="38"/>
      <c r="J1761" s="36"/>
    </row>
    <row r="1762" spans="1:10" x14ac:dyDescent="0.25">
      <c r="A1762" s="26"/>
      <c r="B1762" s="7"/>
      <c r="C1762" s="30"/>
      <c r="D1762" s="31"/>
      <c r="E1762" s="32"/>
      <c r="F1762" s="35"/>
      <c r="G1762" s="38"/>
      <c r="H1762" s="38"/>
      <c r="I1762" s="38"/>
      <c r="J1762" s="36"/>
    </row>
    <row r="1763" spans="1:10" x14ac:dyDescent="0.25">
      <c r="A1763" s="26"/>
      <c r="B1763" s="7"/>
      <c r="C1763" s="30"/>
      <c r="D1763" s="31"/>
      <c r="E1763" s="32"/>
      <c r="F1763" s="35"/>
      <c r="G1763" s="38"/>
      <c r="H1763" s="38"/>
      <c r="I1763" s="38"/>
      <c r="J1763" s="36"/>
    </row>
    <row r="1764" spans="1:10" x14ac:dyDescent="0.25">
      <c r="A1764" s="26"/>
      <c r="B1764" s="7"/>
      <c r="C1764" s="30"/>
      <c r="D1764" s="31"/>
      <c r="E1764" s="32"/>
      <c r="F1764" s="35"/>
      <c r="G1764" s="38"/>
      <c r="H1764" s="38"/>
      <c r="I1764" s="38"/>
      <c r="J1764" s="36"/>
    </row>
    <row r="1765" spans="1:10" x14ac:dyDescent="0.25">
      <c r="A1765" s="26"/>
      <c r="B1765" s="7"/>
      <c r="C1765" s="30"/>
      <c r="D1765" s="31"/>
      <c r="E1765" s="32"/>
      <c r="F1765" s="35"/>
      <c r="G1765" s="38"/>
      <c r="H1765" s="38"/>
      <c r="I1765" s="38"/>
      <c r="J1765" s="36"/>
    </row>
    <row r="1766" spans="1:10" x14ac:dyDescent="0.25">
      <c r="A1766" s="26"/>
      <c r="B1766" s="7"/>
      <c r="C1766" s="30"/>
      <c r="D1766" s="31"/>
      <c r="E1766" s="32"/>
      <c r="F1766" s="35"/>
      <c r="G1766" s="38"/>
      <c r="H1766" s="38"/>
      <c r="I1766" s="38"/>
      <c r="J1766" s="36"/>
    </row>
    <row r="1767" spans="1:10" x14ac:dyDescent="0.25">
      <c r="A1767" s="26"/>
      <c r="B1767" s="7"/>
      <c r="C1767" s="30"/>
      <c r="D1767" s="31"/>
      <c r="E1767" s="32"/>
      <c r="F1767" s="35"/>
      <c r="G1767" s="38"/>
      <c r="H1767" s="38"/>
      <c r="I1767" s="38"/>
      <c r="J1767" s="36"/>
    </row>
    <row r="1768" spans="1:10" x14ac:dyDescent="0.25">
      <c r="A1768" s="26"/>
      <c r="B1768" s="7"/>
      <c r="C1768" s="30"/>
      <c r="D1768" s="31"/>
      <c r="E1768" s="32"/>
      <c r="F1768" s="35"/>
      <c r="G1768" s="38"/>
      <c r="H1768" s="38"/>
      <c r="I1768" s="38"/>
      <c r="J1768" s="36"/>
    </row>
    <row r="1769" spans="1:10" x14ac:dyDescent="0.25">
      <c r="A1769" s="26"/>
      <c r="B1769" s="7"/>
      <c r="C1769" s="30"/>
      <c r="D1769" s="31"/>
      <c r="E1769" s="32"/>
      <c r="F1769" s="34"/>
      <c r="G1769" s="34"/>
      <c r="H1769" s="29"/>
      <c r="I1769" s="29"/>
      <c r="J1769" s="36"/>
    </row>
    <row r="1770" spans="1:10" x14ac:dyDescent="0.25">
      <c r="A1770" s="26"/>
      <c r="B1770" s="7"/>
      <c r="C1770" s="30"/>
      <c r="D1770" s="31"/>
      <c r="E1770" s="32"/>
      <c r="F1770" s="35"/>
      <c r="G1770" s="38"/>
      <c r="H1770" s="38"/>
      <c r="I1770" s="38"/>
      <c r="J1770" s="36"/>
    </row>
    <row r="1771" spans="1:10" x14ac:dyDescent="0.25">
      <c r="A1771" s="26"/>
      <c r="B1771" s="7"/>
      <c r="C1771" s="30"/>
      <c r="D1771" s="31"/>
      <c r="E1771" s="32"/>
      <c r="F1771" s="35"/>
      <c r="G1771" s="38"/>
      <c r="H1771" s="38"/>
      <c r="I1771" s="38"/>
      <c r="J1771" s="36"/>
    </row>
    <row r="1772" spans="1:10" x14ac:dyDescent="0.25">
      <c r="A1772" s="26"/>
      <c r="B1772" s="7"/>
      <c r="C1772" s="30"/>
      <c r="D1772" s="31"/>
      <c r="E1772" s="32"/>
      <c r="F1772" s="35"/>
      <c r="G1772" s="38"/>
      <c r="H1772" s="38"/>
      <c r="I1772" s="38"/>
      <c r="J1772" s="36"/>
    </row>
    <row r="1773" spans="1:10" x14ac:dyDescent="0.25">
      <c r="A1773" s="26"/>
      <c r="B1773" s="7"/>
      <c r="C1773" s="30"/>
      <c r="D1773" s="31"/>
      <c r="E1773" s="32"/>
      <c r="F1773" s="35"/>
      <c r="G1773" s="38"/>
      <c r="H1773" s="38"/>
      <c r="I1773" s="38"/>
      <c r="J1773" s="36"/>
    </row>
    <row r="1774" spans="1:10" x14ac:dyDescent="0.25">
      <c r="A1774" s="26"/>
      <c r="B1774" s="7"/>
      <c r="C1774" s="30"/>
      <c r="D1774" s="31"/>
      <c r="E1774" s="32"/>
      <c r="F1774" s="35"/>
      <c r="G1774" s="38"/>
      <c r="H1774" s="38"/>
      <c r="I1774" s="29"/>
      <c r="J1774" s="36"/>
    </row>
    <row r="1775" spans="1:10" x14ac:dyDescent="0.25">
      <c r="A1775" s="26"/>
      <c r="B1775" s="7"/>
      <c r="C1775" s="30"/>
      <c r="D1775" s="31"/>
      <c r="E1775" s="32"/>
      <c r="F1775" s="35"/>
      <c r="G1775" s="38"/>
      <c r="H1775" s="38"/>
      <c r="I1775" s="38"/>
      <c r="J1775" s="36"/>
    </row>
    <row r="1776" spans="1:10" x14ac:dyDescent="0.25">
      <c r="A1776" s="26"/>
      <c r="B1776" s="7"/>
      <c r="C1776" s="30"/>
      <c r="D1776" s="31"/>
      <c r="E1776" s="32"/>
      <c r="F1776" s="35"/>
      <c r="G1776" s="38"/>
      <c r="H1776" s="38"/>
      <c r="I1776" s="38"/>
      <c r="J1776" s="36"/>
    </row>
    <row r="1777" spans="1:10" x14ac:dyDescent="0.25">
      <c r="A1777" s="26"/>
      <c r="B1777" s="7"/>
      <c r="C1777" s="30"/>
      <c r="D1777" s="31"/>
      <c r="E1777" s="32"/>
      <c r="F1777" s="35"/>
      <c r="G1777" s="38"/>
      <c r="H1777" s="38"/>
      <c r="I1777" s="38"/>
      <c r="J1777" s="36"/>
    </row>
    <row r="1778" spans="1:10" x14ac:dyDescent="0.25">
      <c r="A1778" s="26"/>
      <c r="B1778" s="7"/>
      <c r="C1778" s="30"/>
      <c r="D1778" s="31"/>
      <c r="E1778" s="32"/>
      <c r="F1778" s="35"/>
      <c r="G1778" s="38"/>
      <c r="H1778" s="38"/>
      <c r="I1778" s="38"/>
      <c r="J1778" s="36"/>
    </row>
    <row r="1779" spans="1:10" x14ac:dyDescent="0.25">
      <c r="A1779" s="26"/>
      <c r="B1779" s="7"/>
      <c r="C1779" s="30"/>
      <c r="D1779" s="31"/>
      <c r="E1779" s="32"/>
      <c r="F1779" s="35"/>
      <c r="G1779" s="38"/>
      <c r="H1779" s="38"/>
      <c r="I1779" s="38"/>
      <c r="J1779" s="36"/>
    </row>
    <row r="1780" spans="1:10" x14ac:dyDescent="0.25">
      <c r="A1780" s="26"/>
      <c r="B1780" s="7"/>
      <c r="C1780" s="30"/>
      <c r="D1780" s="31"/>
      <c r="E1780" s="32"/>
      <c r="F1780" s="35"/>
      <c r="G1780" s="38"/>
      <c r="H1780" s="38"/>
      <c r="I1780" s="38"/>
      <c r="J1780" s="36"/>
    </row>
    <row r="1781" spans="1:10" ht="16.5" thickBot="1" x14ac:dyDescent="0.3">
      <c r="A1781" s="42"/>
      <c r="B1781" s="43"/>
      <c r="C1781" s="44"/>
      <c r="D1781" s="45"/>
      <c r="E1781" s="46"/>
      <c r="F1781" s="47"/>
      <c r="G1781" s="48"/>
      <c r="H1781" s="48"/>
      <c r="I1781" s="48"/>
      <c r="J1781" s="4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D6657B689B28A4182EE6B6FA56766D4" ma:contentTypeVersion="10" ma:contentTypeDescription="Creare un nuovo documento." ma:contentTypeScope="" ma:versionID="0805c6bacef2a57c082cf97c2b4866ca">
  <xsd:schema xmlns:xsd="http://www.w3.org/2001/XMLSchema" xmlns:xs="http://www.w3.org/2001/XMLSchema" xmlns:p="http://schemas.microsoft.com/office/2006/metadata/properties" xmlns:ns2="2252c073-3d38-44e3-a549-ea14e334475a" xmlns:ns3="ce3a3791-ebb7-42a1-afe2-448376a66ad8" targetNamespace="http://schemas.microsoft.com/office/2006/metadata/properties" ma:root="true" ma:fieldsID="a52ebd4972cde1bd33364063f5200d1d" ns2:_="" ns3:_="">
    <xsd:import namespace="2252c073-3d38-44e3-a549-ea14e334475a"/>
    <xsd:import namespace="ce3a3791-ebb7-42a1-afe2-448376a66a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52c073-3d38-44e3-a549-ea14e33447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Tag immagine" ma:readOnly="false" ma:fieldId="{5cf76f15-5ced-4ddc-b409-7134ff3c332f}" ma:taxonomyMulti="true" ma:sspId="f72d59c0-2df5-4876-ac93-1567968c72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3a3791-ebb7-42a1-afe2-448376a66ad8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f8e9fad8-7d0a-4d68-8087-7a1e7a248c7a}" ma:internalName="TaxCatchAll" ma:showField="CatchAllData" ma:web="ce3a3791-ebb7-42a1-afe2-448376a66a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52c073-3d38-44e3-a549-ea14e334475a">
      <Terms xmlns="http://schemas.microsoft.com/office/infopath/2007/PartnerControls"/>
    </lcf76f155ced4ddcb4097134ff3c332f>
    <TaxCatchAll xmlns="ce3a3791-ebb7-42a1-afe2-448376a66ad8" xsi:nil="true"/>
  </documentManagement>
</p:properties>
</file>

<file path=customXml/itemProps1.xml><?xml version="1.0" encoding="utf-8"?>
<ds:datastoreItem xmlns:ds="http://schemas.openxmlformats.org/officeDocument/2006/customXml" ds:itemID="{252F3A23-4312-4AC1-9688-AC3FFA86F967}"/>
</file>

<file path=customXml/itemProps2.xml><?xml version="1.0" encoding="utf-8"?>
<ds:datastoreItem xmlns:ds="http://schemas.openxmlformats.org/officeDocument/2006/customXml" ds:itemID="{5DAA6861-E897-4391-8DB4-6A4631204F2A}"/>
</file>

<file path=customXml/itemProps3.xml><?xml version="1.0" encoding="utf-8"?>
<ds:datastoreItem xmlns:ds="http://schemas.openxmlformats.org/officeDocument/2006/customXml" ds:itemID="{774CE823-F593-44E2-8929-B58A9A95FC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Incucyte</vt:lpstr>
      <vt:lpstr>D14</vt:lpstr>
      <vt:lpstr>Sheet1</vt:lpstr>
      <vt:lpstr>Feuil1</vt:lpstr>
      <vt:lpstr>T1vsT2</vt:lpstr>
      <vt:lpstr>T1vsT2_cell_type</vt:lpstr>
      <vt:lpstr>synch vs asynch_T2 (orig)</vt:lpstr>
      <vt:lpstr>synch vs asynch_T2</vt:lpstr>
      <vt:lpstr>synch vs asynch_T2 (4)</vt:lpstr>
      <vt:lpstr>synch vs asynch_T2 (6)</vt:lpstr>
      <vt:lpstr>synch vs asynch_T2 (5)</vt:lpstr>
      <vt:lpstr>synch vs asynch_T2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</dc:creator>
  <cp:lastModifiedBy>Alessandro Donada</cp:lastModifiedBy>
  <dcterms:created xsi:type="dcterms:W3CDTF">2021-05-04T15:25:08Z</dcterms:created>
  <dcterms:modified xsi:type="dcterms:W3CDTF">2024-06-18T12:35:42Z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0x0101009D6657B689B28A4182EE6B6FA56766D4</vt:lpwstr>
  </property>
</Properties>
</file>